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wilfr\Dropbox\Sternenhimmel\HTML new\"/>
    </mc:Choice>
  </mc:AlternateContent>
  <bookViews>
    <workbookView xWindow="0" yWindow="60" windowWidth="19020" windowHeight="6650"/>
  </bookViews>
  <sheets>
    <sheet name="WDSvsUCAC5" sheetId="1" r:id="rId1"/>
  </sheets>
  <calcPr calcId="152511"/>
</workbook>
</file>

<file path=xl/calcChain.xml><?xml version="1.0" encoding="utf-8"?>
<calcChain xmlns="http://schemas.openxmlformats.org/spreadsheetml/2006/main">
  <c r="AE50" i="1" l="1"/>
  <c r="AG50" i="1" s="1"/>
  <c r="AE1515" i="1"/>
  <c r="AG1515" i="1" s="1"/>
  <c r="AE2799" i="1"/>
  <c r="AG2799" i="1" s="1"/>
  <c r="AE3825" i="1"/>
  <c r="AG3825" i="1" s="1"/>
  <c r="AE623" i="1"/>
  <c r="AG623" i="1" s="1"/>
  <c r="AE659" i="1"/>
  <c r="AG659" i="1" s="1"/>
  <c r="AE867" i="1"/>
  <c r="AG867" i="1" s="1"/>
  <c r="AE314" i="1"/>
  <c r="AG314" i="1" s="1"/>
  <c r="AE2127" i="1"/>
  <c r="AG2127" i="1" s="1"/>
  <c r="AE2196" i="1"/>
  <c r="AG2196" i="1" s="1"/>
  <c r="AE1812" i="1"/>
  <c r="AG1812" i="1" s="1"/>
  <c r="AE3533" i="1"/>
  <c r="AG3533" i="1" s="1"/>
  <c r="AE2380" i="1"/>
  <c r="AG2380" i="1" s="1"/>
  <c r="AE2581" i="1"/>
  <c r="AG2581" i="1" s="1"/>
  <c r="AE3464" i="1"/>
  <c r="AG3464" i="1" s="1"/>
  <c r="AE1248" i="1"/>
  <c r="AG1248" i="1" s="1"/>
  <c r="AE3735" i="1"/>
  <c r="AG3735" i="1" s="1"/>
  <c r="AE2719" i="1"/>
  <c r="AG2719" i="1" s="1"/>
  <c r="AE2005" i="1"/>
  <c r="AG2005" i="1" s="1"/>
  <c r="AE3697" i="1"/>
  <c r="AG3697" i="1" s="1"/>
  <c r="AE3500" i="1"/>
  <c r="AG3500" i="1" s="1"/>
  <c r="AE313" i="1"/>
  <c r="AG313" i="1" s="1"/>
  <c r="AE1444" i="1"/>
  <c r="AG1444" i="1" s="1"/>
  <c r="AE2218" i="1"/>
  <c r="AG2218" i="1" s="1"/>
  <c r="AE3848" i="1"/>
  <c r="AG3848" i="1" s="1"/>
  <c r="AE2542" i="1"/>
  <c r="AG2542" i="1" s="1"/>
  <c r="AE385" i="1"/>
  <c r="AG385" i="1" s="1"/>
  <c r="AE2399" i="1"/>
  <c r="AG2399" i="1" s="1"/>
  <c r="AE369" i="1"/>
  <c r="AG369" i="1" s="1"/>
  <c r="AE388" i="1"/>
  <c r="AG388" i="1" s="1"/>
  <c r="AE3719" i="1"/>
  <c r="AG3719" i="1" s="1"/>
  <c r="AE306" i="1"/>
  <c r="AG306" i="1" s="1"/>
  <c r="AE813" i="1"/>
  <c r="AG813" i="1" s="1"/>
  <c r="AE956" i="1"/>
  <c r="AG956" i="1" s="1"/>
  <c r="AE3700" i="1"/>
  <c r="AG3700" i="1" s="1"/>
  <c r="AE4558" i="1"/>
  <c r="AG4558" i="1" s="1"/>
  <c r="AE208" i="1"/>
  <c r="AG208" i="1" s="1"/>
  <c r="AE4220" i="1"/>
  <c r="AG4220" i="1" s="1"/>
  <c r="AE2579" i="1"/>
  <c r="AG2579" i="1" s="1"/>
  <c r="AE2351" i="1"/>
  <c r="AG2351" i="1" s="1"/>
  <c r="AE1774" i="1"/>
  <c r="AG1774" i="1" s="1"/>
  <c r="AE4563" i="1"/>
  <c r="AG4563" i="1" s="1"/>
  <c r="AE2318" i="1"/>
  <c r="AG2318" i="1" s="1"/>
  <c r="AE35" i="1"/>
  <c r="AG35" i="1" s="1"/>
  <c r="AE4041" i="1"/>
  <c r="AG4041" i="1" s="1"/>
  <c r="AE249" i="1"/>
  <c r="AG249" i="1" s="1"/>
  <c r="AE4064" i="1"/>
  <c r="AG4064" i="1" s="1"/>
  <c r="AE353" i="1"/>
  <c r="AG353" i="1" s="1"/>
  <c r="AE619" i="1"/>
  <c r="AG619" i="1" s="1"/>
  <c r="AE863" i="1"/>
  <c r="AG863" i="1" s="1"/>
  <c r="AE252" i="1"/>
  <c r="AG252" i="1" s="1"/>
  <c r="AE3048" i="1"/>
  <c r="AG3048" i="1" s="1"/>
  <c r="AE2248" i="1"/>
  <c r="AG2248" i="1" s="1"/>
  <c r="AE1231" i="1"/>
  <c r="AG1231" i="1" s="1"/>
  <c r="AE1232" i="1"/>
  <c r="AG1232" i="1" s="1"/>
  <c r="AE2105" i="1"/>
  <c r="AG2105" i="1" s="1"/>
  <c r="AE1983" i="1"/>
  <c r="AG1983" i="1" s="1"/>
  <c r="AE456" i="1"/>
  <c r="AG456" i="1" s="1"/>
  <c r="AE1096" i="1"/>
  <c r="AG1096" i="1" s="1"/>
  <c r="AE2208" i="1"/>
  <c r="AG2208" i="1" s="1"/>
  <c r="AE2481" i="1"/>
  <c r="AG2481" i="1" s="1"/>
  <c r="AE1051" i="1"/>
  <c r="AG1051" i="1" s="1"/>
  <c r="AE1410" i="1"/>
  <c r="AG1410" i="1" s="1"/>
  <c r="AE4380" i="1"/>
  <c r="AG4380" i="1" s="1"/>
  <c r="AE674" i="1"/>
  <c r="AG674" i="1" s="1"/>
  <c r="AE996" i="1"/>
  <c r="AG996" i="1" s="1"/>
  <c r="AE2397" i="1"/>
  <c r="AG2397" i="1" s="1"/>
  <c r="AE3736" i="1"/>
  <c r="AG3736" i="1" s="1"/>
  <c r="AE1634" i="1"/>
  <c r="AG1634" i="1" s="1"/>
  <c r="AE847" i="1"/>
  <c r="AG847" i="1" s="1"/>
  <c r="AE3228" i="1"/>
  <c r="AG3228" i="1" s="1"/>
  <c r="AE527" i="1"/>
  <c r="AG527" i="1" s="1"/>
  <c r="AE1703" i="1"/>
  <c r="AG1703" i="1" s="1"/>
  <c r="AE2855" i="1"/>
  <c r="AG2855" i="1" s="1"/>
  <c r="AE1268" i="1"/>
  <c r="AG1268" i="1" s="1"/>
  <c r="AE4203" i="1"/>
  <c r="AG4203" i="1" s="1"/>
  <c r="AE2635" i="1"/>
  <c r="AG2635" i="1" s="1"/>
  <c r="AE86" i="1"/>
  <c r="AG86" i="1" s="1"/>
  <c r="AE2167" i="1"/>
  <c r="AG2167" i="1" s="1"/>
  <c r="AE3289" i="1"/>
  <c r="AG3289" i="1" s="1"/>
  <c r="AE854" i="1"/>
  <c r="AG854" i="1" s="1"/>
  <c r="AE1719" i="1"/>
  <c r="AG1719" i="1" s="1"/>
  <c r="AE625" i="1"/>
  <c r="AG625" i="1" s="1"/>
  <c r="AE3169" i="1"/>
  <c r="AG3169" i="1" s="1"/>
  <c r="AE873" i="1"/>
  <c r="AG873" i="1" s="1"/>
  <c r="AE627" i="1"/>
  <c r="AG627" i="1" s="1"/>
  <c r="AE2597" i="1"/>
  <c r="AG2597" i="1" s="1"/>
  <c r="AE3851" i="1"/>
  <c r="AG3851" i="1" s="1"/>
  <c r="AE1824" i="1"/>
  <c r="AG1824" i="1" s="1"/>
  <c r="AE3198" i="1"/>
  <c r="AG3198" i="1" s="1"/>
  <c r="AE445" i="1"/>
  <c r="AG445" i="1" s="1"/>
  <c r="AE1568" i="1"/>
  <c r="AG1568" i="1" s="1"/>
  <c r="AE748" i="1"/>
  <c r="AG748" i="1" s="1"/>
  <c r="AE4363" i="1"/>
  <c r="AG4363" i="1" s="1"/>
  <c r="AE896" i="1"/>
  <c r="AG896" i="1" s="1"/>
  <c r="AE4633" i="1"/>
  <c r="AG4633" i="1" s="1"/>
  <c r="AE2333" i="1"/>
  <c r="AG2333" i="1" s="1"/>
  <c r="AE3417" i="1"/>
  <c r="AG3417" i="1" s="1"/>
  <c r="AE58" i="1"/>
  <c r="AG58" i="1" s="1"/>
  <c r="AE1839" i="1"/>
  <c r="AG1839" i="1" s="1"/>
  <c r="AE2356" i="1"/>
  <c r="AG2356" i="1" s="1"/>
  <c r="AE229" i="1"/>
  <c r="AG229" i="1" s="1"/>
  <c r="AE4509" i="1"/>
  <c r="AG4509" i="1" s="1"/>
  <c r="AE4846" i="1"/>
  <c r="AG4846" i="1" s="1"/>
  <c r="AE159" i="1"/>
  <c r="AG159" i="1" s="1"/>
  <c r="AE350" i="1"/>
  <c r="AG350" i="1" s="1"/>
  <c r="AE3088" i="1"/>
  <c r="AG3088" i="1" s="1"/>
  <c r="AE1074" i="1"/>
  <c r="AG1074" i="1" s="1"/>
  <c r="AE1807" i="1"/>
  <c r="AG1807" i="1" s="1"/>
  <c r="AE3192" i="1"/>
  <c r="AG3192" i="1" s="1"/>
  <c r="AE1236" i="1"/>
  <c r="AG1236" i="1" s="1"/>
  <c r="AE349" i="1"/>
  <c r="AG349" i="1" s="1"/>
  <c r="AE1827" i="1"/>
  <c r="AG1827" i="1" s="1"/>
  <c r="AE1736" i="1"/>
  <c r="AG1736" i="1" s="1"/>
  <c r="AE1314" i="1"/>
  <c r="AG1314" i="1" s="1"/>
  <c r="AE4342" i="1"/>
  <c r="AG4342" i="1" s="1"/>
  <c r="AE4161" i="1"/>
  <c r="AG4161" i="1" s="1"/>
  <c r="AE2209" i="1"/>
  <c r="AG2209" i="1" s="1"/>
  <c r="AE555" i="1"/>
  <c r="AG555" i="1" s="1"/>
  <c r="AE4281" i="1"/>
  <c r="AG4281" i="1" s="1"/>
  <c r="AE4478" i="1"/>
  <c r="AG4478" i="1" s="1"/>
  <c r="AE2682" i="1"/>
  <c r="AG2682" i="1" s="1"/>
  <c r="AE4327" i="1"/>
  <c r="AG4327" i="1" s="1"/>
  <c r="AE142" i="1"/>
  <c r="AG142" i="1" s="1"/>
  <c r="AE1100" i="1"/>
  <c r="AG1100" i="1" s="1"/>
  <c r="AE2733" i="1"/>
  <c r="AG2733" i="1" s="1"/>
  <c r="AE2104" i="1"/>
  <c r="AG2104" i="1" s="1"/>
  <c r="AE4620" i="1"/>
  <c r="AG4620" i="1" s="1"/>
  <c r="AE730" i="1"/>
  <c r="AG730" i="1" s="1"/>
  <c r="AE3401" i="1"/>
  <c r="AG3401" i="1" s="1"/>
  <c r="AE1609" i="1"/>
  <c r="AG1609" i="1" s="1"/>
  <c r="AE815" i="1"/>
  <c r="AG815" i="1" s="1"/>
  <c r="AE4085" i="1"/>
  <c r="AG4085" i="1" s="1"/>
  <c r="AE1142" i="1"/>
  <c r="AG1142" i="1" s="1"/>
  <c r="AE3585" i="1"/>
  <c r="AG3585" i="1" s="1"/>
  <c r="AE3966" i="1"/>
  <c r="AG3966" i="1" s="1"/>
  <c r="AE737" i="1"/>
  <c r="AG737" i="1" s="1"/>
  <c r="AE2017" i="1"/>
  <c r="AG2017" i="1" s="1"/>
  <c r="AE4272" i="1"/>
  <c r="AG4272" i="1" s="1"/>
  <c r="AE2843" i="1"/>
  <c r="AG2843" i="1" s="1"/>
  <c r="AE3460" i="1"/>
  <c r="AG3460" i="1" s="1"/>
  <c r="AE3647" i="1"/>
  <c r="AG3647" i="1" s="1"/>
  <c r="AE2439" i="1"/>
  <c r="AG2439" i="1" s="1"/>
  <c r="AE2678" i="1"/>
  <c r="AG2678" i="1" s="1"/>
  <c r="AE2426" i="1"/>
  <c r="AG2426" i="1" s="1"/>
  <c r="AE4063" i="1"/>
  <c r="AG4063" i="1" s="1"/>
  <c r="AE1521" i="1"/>
  <c r="AG1521" i="1" s="1"/>
  <c r="AE3530" i="1"/>
  <c r="AG3530" i="1" s="1"/>
  <c r="AE1109" i="1"/>
  <c r="AG1109" i="1" s="1"/>
  <c r="AE584" i="1"/>
  <c r="AG584" i="1" s="1"/>
  <c r="AE3408" i="1"/>
  <c r="AG3408" i="1" s="1"/>
  <c r="AE676" i="1"/>
  <c r="AG676" i="1" s="1"/>
  <c r="AE1315" i="1"/>
  <c r="AG1315" i="1" s="1"/>
  <c r="AE1846" i="1"/>
  <c r="AG1846" i="1" s="1"/>
  <c r="AE587" i="1"/>
  <c r="AG587" i="1" s="1"/>
  <c r="AE2100" i="1"/>
  <c r="AG2100" i="1" s="1"/>
  <c r="AE4095" i="1"/>
  <c r="AG4095" i="1" s="1"/>
  <c r="AE1416" i="1"/>
  <c r="AG1416" i="1" s="1"/>
  <c r="AE2854" i="1"/>
  <c r="AG2854" i="1" s="1"/>
  <c r="AE2483" i="1"/>
  <c r="AG2483" i="1" s="1"/>
  <c r="AE1408" i="1"/>
  <c r="AG1408" i="1" s="1"/>
  <c r="AE2611" i="1"/>
  <c r="AG2611" i="1" s="1"/>
  <c r="AE356" i="1"/>
  <c r="AG356" i="1" s="1"/>
  <c r="AE2907" i="1"/>
  <c r="AG2907" i="1" s="1"/>
  <c r="AE2418" i="1"/>
  <c r="AG2418" i="1" s="1"/>
  <c r="AE4134" i="1"/>
  <c r="AG4134" i="1" s="1"/>
  <c r="AE3813" i="1"/>
  <c r="AG3813" i="1" s="1"/>
  <c r="AE3989" i="1"/>
  <c r="AG3989" i="1" s="1"/>
  <c r="AE394" i="1"/>
  <c r="AG394" i="1" s="1"/>
  <c r="AE2692" i="1"/>
  <c r="AG2692" i="1" s="1"/>
  <c r="AE2810" i="1"/>
  <c r="AG2810" i="1" s="1"/>
  <c r="AE2652" i="1"/>
  <c r="AG2652" i="1" s="1"/>
  <c r="AE1263" i="1"/>
  <c r="AG1263" i="1" s="1"/>
  <c r="AE429" i="1"/>
  <c r="AG429" i="1" s="1"/>
  <c r="AE1068" i="1"/>
  <c r="AG1068" i="1" s="1"/>
  <c r="AE3781" i="1"/>
  <c r="AG3781" i="1" s="1"/>
  <c r="AE870" i="1"/>
  <c r="AG870" i="1" s="1"/>
  <c r="AE4352" i="1"/>
  <c r="AG4352" i="1" s="1"/>
  <c r="AE213" i="1"/>
  <c r="AG213" i="1" s="1"/>
  <c r="AE1235" i="1"/>
  <c r="AG1235" i="1" s="1"/>
  <c r="AE434" i="1"/>
  <c r="AG434" i="1" s="1"/>
  <c r="AE2942" i="1"/>
  <c r="AG2942" i="1" s="1"/>
  <c r="AE2109" i="1"/>
  <c r="AG2109" i="1" s="1"/>
  <c r="AE3987" i="1"/>
  <c r="AG3987" i="1" s="1"/>
  <c r="AE2361" i="1"/>
  <c r="AG2361" i="1" s="1"/>
  <c r="AE1711" i="1"/>
  <c r="AG1711" i="1" s="1"/>
  <c r="AE44" i="1"/>
  <c r="AG44" i="1" s="1"/>
  <c r="AE3279" i="1"/>
  <c r="AG3279" i="1" s="1"/>
  <c r="AE2696" i="1"/>
  <c r="AG2696" i="1" s="1"/>
  <c r="AE2971" i="1"/>
  <c r="AG2971" i="1" s="1"/>
  <c r="AE2217" i="1"/>
  <c r="AG2217" i="1" s="1"/>
  <c r="AE1993" i="1"/>
  <c r="AG1993" i="1" s="1"/>
  <c r="AE1503" i="1"/>
  <c r="AG1503" i="1" s="1"/>
  <c r="AE344" i="1"/>
  <c r="AG344" i="1" s="1"/>
  <c r="AE170" i="1"/>
  <c r="AG170" i="1" s="1"/>
  <c r="AE427" i="1"/>
  <c r="AG427" i="1" s="1"/>
  <c r="AE3339" i="1"/>
  <c r="AG3339" i="1" s="1"/>
  <c r="AE2580" i="1"/>
  <c r="AG2580" i="1" s="1"/>
  <c r="AE3167" i="1"/>
  <c r="AG3167" i="1" s="1"/>
  <c r="AE2414" i="1"/>
  <c r="AG2414" i="1" s="1"/>
  <c r="AE2359" i="1"/>
  <c r="AG2359" i="1" s="1"/>
  <c r="AE3761" i="1"/>
  <c r="AG3761" i="1" s="1"/>
  <c r="AE4321" i="1"/>
  <c r="AG4321" i="1" s="1"/>
  <c r="AE1434" i="1"/>
  <c r="AG1434" i="1" s="1"/>
  <c r="AE4257" i="1"/>
  <c r="AG4257" i="1" s="1"/>
  <c r="AE3818" i="1"/>
  <c r="AG3818" i="1" s="1"/>
  <c r="AE2448" i="1"/>
  <c r="AG2448" i="1" s="1"/>
  <c r="AE4828" i="1"/>
  <c r="AG4828" i="1" s="1"/>
  <c r="AE3222" i="1"/>
  <c r="AG3222" i="1" s="1"/>
  <c r="AE664" i="1"/>
  <c r="AG664" i="1" s="1"/>
  <c r="AE2258" i="1"/>
  <c r="AG2258" i="1" s="1"/>
  <c r="AE2497" i="1"/>
  <c r="AG2497" i="1" s="1"/>
  <c r="AE3087" i="1"/>
  <c r="AG3087" i="1" s="1"/>
  <c r="AE315" i="1"/>
  <c r="AG315" i="1" s="1"/>
  <c r="AE376" i="1"/>
  <c r="AG376" i="1" s="1"/>
  <c r="AE2527" i="1"/>
  <c r="AG2527" i="1" s="1"/>
  <c r="AE4088" i="1"/>
  <c r="AG4088" i="1" s="1"/>
  <c r="AE1066" i="1"/>
  <c r="AG1066" i="1" s="1"/>
  <c r="AE4755" i="1"/>
  <c r="AG4755" i="1" s="1"/>
  <c r="AE704" i="1"/>
  <c r="AG704" i="1" s="1"/>
  <c r="AE2897" i="1"/>
  <c r="AG2897" i="1" s="1"/>
  <c r="AE62" i="1"/>
  <c r="AG62" i="1" s="1"/>
  <c r="AE4145" i="1"/>
  <c r="AG4145" i="1" s="1"/>
  <c r="AE1633" i="1"/>
  <c r="AG1633" i="1" s="1"/>
  <c r="AE2140" i="1"/>
  <c r="AG2140" i="1" s="1"/>
  <c r="AE3873" i="1"/>
  <c r="AG3873" i="1" s="1"/>
  <c r="AE4167" i="1"/>
  <c r="AG4167" i="1" s="1"/>
  <c r="AE785" i="1"/>
  <c r="AG785" i="1" s="1"/>
  <c r="AE491" i="1"/>
  <c r="AG491" i="1" s="1"/>
  <c r="AE3066" i="1"/>
  <c r="AG3066" i="1" s="1"/>
  <c r="AE524" i="1"/>
  <c r="AG524" i="1" s="1"/>
  <c r="AE3100" i="1"/>
  <c r="AG3100" i="1" s="1"/>
  <c r="AE79" i="1"/>
  <c r="AG79" i="1" s="1"/>
  <c r="AE1779" i="1"/>
  <c r="AG1779" i="1" s="1"/>
  <c r="AE1382" i="1"/>
  <c r="AG1382" i="1" s="1"/>
  <c r="AE4216" i="1"/>
  <c r="AG4216" i="1" s="1"/>
  <c r="AE694" i="1"/>
  <c r="AG694" i="1" s="1"/>
  <c r="AE784" i="1"/>
  <c r="AG784" i="1" s="1"/>
  <c r="AE1502" i="1"/>
  <c r="AG1502" i="1" s="1"/>
  <c r="AE4400" i="1"/>
  <c r="AG4400" i="1" s="1"/>
  <c r="AE1793" i="1"/>
  <c r="AG1793" i="1" s="1"/>
  <c r="AE2025" i="1"/>
  <c r="AG2025" i="1" s="1"/>
  <c r="AE1449" i="1"/>
  <c r="AG1449" i="1" s="1"/>
  <c r="AE279" i="1"/>
  <c r="AG279" i="1" s="1"/>
  <c r="AE2236" i="1"/>
  <c r="AG2236" i="1" s="1"/>
  <c r="AE2699" i="1"/>
  <c r="AG2699" i="1" s="1"/>
  <c r="AE201" i="1"/>
  <c r="AG201" i="1" s="1"/>
  <c r="AE1260" i="1"/>
  <c r="AG1260" i="1" s="1"/>
  <c r="AE2973" i="1"/>
  <c r="AG2973" i="1" s="1"/>
  <c r="AE766" i="1"/>
  <c r="AG766" i="1" s="1"/>
  <c r="AE4200" i="1"/>
  <c r="AG4200" i="1" s="1"/>
  <c r="AE1688" i="1"/>
  <c r="AG1688" i="1" s="1"/>
  <c r="AE3482" i="1"/>
  <c r="AG3482" i="1" s="1"/>
  <c r="AE1859" i="1"/>
  <c r="AG1859" i="1" s="1"/>
  <c r="AE513" i="1"/>
  <c r="AG513" i="1" s="1"/>
  <c r="AE2200" i="1"/>
  <c r="AG2200" i="1" s="1"/>
  <c r="AE3349" i="1"/>
  <c r="AG3349" i="1" s="1"/>
  <c r="AE689" i="1"/>
  <c r="AG689" i="1" s="1"/>
  <c r="AE2813" i="1"/>
  <c r="AG2813" i="1" s="1"/>
  <c r="AE2348" i="1"/>
  <c r="AG2348" i="1" s="1"/>
  <c r="AE309" i="1"/>
  <c r="AG309" i="1" s="1"/>
  <c r="AE3235" i="1"/>
  <c r="AG3235" i="1" s="1"/>
  <c r="AE1678" i="1"/>
  <c r="AG1678" i="1" s="1"/>
  <c r="AE511" i="1"/>
  <c r="AG511" i="1" s="1"/>
  <c r="AE3297" i="1"/>
  <c r="AG3297" i="1" s="1"/>
  <c r="AE487" i="1"/>
  <c r="AG487" i="1" s="1"/>
  <c r="AE4367" i="1"/>
  <c r="AG4367" i="1" s="1"/>
  <c r="AE4264" i="1"/>
  <c r="AG4264" i="1" s="1"/>
  <c r="AE3723" i="1"/>
  <c r="AG3723" i="1" s="1"/>
  <c r="AE450" i="1"/>
  <c r="AG450" i="1" s="1"/>
  <c r="AE60" i="1"/>
  <c r="AG60" i="1" s="1"/>
  <c r="AE3507" i="1"/>
  <c r="AG3507" i="1" s="1"/>
  <c r="AE4344" i="1"/>
  <c r="AG4344" i="1" s="1"/>
  <c r="AE362" i="1"/>
  <c r="AG362" i="1" s="1"/>
  <c r="AE4160" i="1"/>
  <c r="AG4160" i="1" s="1"/>
  <c r="AE412" i="1"/>
  <c r="AG412" i="1" s="1"/>
  <c r="AE1420" i="1"/>
  <c r="AG1420" i="1" s="1"/>
  <c r="AE919" i="1"/>
  <c r="AG919" i="1" s="1"/>
  <c r="AE757" i="1"/>
  <c r="AG757" i="1" s="1"/>
  <c r="AE4841" i="1"/>
  <c r="AG4841" i="1" s="1"/>
  <c r="AE715" i="1"/>
  <c r="AG715" i="1" s="1"/>
  <c r="AE3372" i="1"/>
  <c r="AG3372" i="1" s="1"/>
  <c r="AE291" i="1"/>
  <c r="AG291" i="1" s="1"/>
  <c r="AE320" i="1"/>
  <c r="AG320" i="1" s="1"/>
  <c r="AE3177" i="1"/>
  <c r="AG3177" i="1" s="1"/>
  <c r="AE4074" i="1"/>
  <c r="AG4074" i="1" s="1"/>
  <c r="AE4171" i="1"/>
  <c r="AG4171" i="1" s="1"/>
  <c r="AE4338" i="1"/>
  <c r="AG4338" i="1" s="1"/>
  <c r="AE1770" i="1"/>
  <c r="AG1770" i="1" s="1"/>
  <c r="AE1652" i="1"/>
  <c r="AG1652" i="1" s="1"/>
  <c r="AE3724" i="1"/>
  <c r="AG3724" i="1" s="1"/>
  <c r="AE1588" i="1"/>
  <c r="AG1588" i="1" s="1"/>
  <c r="AE3753" i="1"/>
  <c r="AG3753" i="1" s="1"/>
  <c r="AE4434" i="1"/>
  <c r="AG4434" i="1" s="1"/>
  <c r="AE59" i="1"/>
  <c r="AG59" i="1" s="1"/>
  <c r="AE1700" i="1"/>
  <c r="AG1700" i="1" s="1"/>
  <c r="AE519" i="1"/>
  <c r="AG519" i="1" s="1"/>
  <c r="AE2586" i="1"/>
  <c r="AG2586" i="1" s="1"/>
  <c r="AE1670" i="1"/>
  <c r="AG1670" i="1" s="1"/>
  <c r="AE115" i="1"/>
  <c r="AG115" i="1" s="1"/>
  <c r="AE148" i="1"/>
  <c r="AG148" i="1" s="1"/>
  <c r="AE965" i="1"/>
  <c r="AG965" i="1" s="1"/>
  <c r="AE1532" i="1"/>
  <c r="AG1532" i="1" s="1"/>
  <c r="AE2659" i="1"/>
  <c r="AG2659" i="1" s="1"/>
  <c r="AE52" i="1"/>
  <c r="AG52" i="1" s="1"/>
  <c r="AE1159" i="1"/>
  <c r="AG1159" i="1" s="1"/>
  <c r="AE2753" i="1"/>
  <c r="AG2753" i="1" s="1"/>
  <c r="AE3314" i="1"/>
  <c r="AG3314" i="1" s="1"/>
  <c r="AE1419" i="1"/>
  <c r="AG1419" i="1" s="1"/>
  <c r="AE2883" i="1"/>
  <c r="AG2883" i="1" s="1"/>
  <c r="AE786" i="1"/>
  <c r="AG786" i="1" s="1"/>
  <c r="AE1908" i="1"/>
  <c r="AG1908" i="1" s="1"/>
  <c r="AE3309" i="1"/>
  <c r="AG3309" i="1" s="1"/>
  <c r="AE2445" i="1"/>
  <c r="AG2445" i="1" s="1"/>
  <c r="AE399" i="1"/>
  <c r="AG399" i="1" s="1"/>
  <c r="AE3583" i="1"/>
  <c r="AG3583" i="1" s="1"/>
  <c r="AE1199" i="1"/>
  <c r="AG1199" i="1" s="1"/>
  <c r="AE3150" i="1"/>
  <c r="AG3150" i="1" s="1"/>
  <c r="AE4048" i="1"/>
  <c r="AG4048" i="1" s="1"/>
  <c r="AE47" i="1"/>
  <c r="AG47" i="1" s="1"/>
  <c r="AE1819" i="1"/>
  <c r="AG1819" i="1" s="1"/>
  <c r="AE747" i="1"/>
  <c r="AG747" i="1" s="1"/>
  <c r="AE3208" i="1"/>
  <c r="AG3208" i="1" s="1"/>
  <c r="AE4060" i="1"/>
  <c r="AG4060" i="1" s="1"/>
  <c r="AE754" i="1"/>
  <c r="AG754" i="1" s="1"/>
  <c r="AE4158" i="1"/>
  <c r="AG4158" i="1" s="1"/>
  <c r="AE883" i="1"/>
  <c r="AG883" i="1" s="1"/>
  <c r="AE2755" i="1"/>
  <c r="AG2755" i="1" s="1"/>
  <c r="AE4065" i="1"/>
  <c r="AG4065" i="1" s="1"/>
  <c r="AE1103" i="1"/>
  <c r="AG1103" i="1" s="1"/>
  <c r="AE2103" i="1"/>
  <c r="AG2103" i="1" s="1"/>
  <c r="AE4076" i="1"/>
  <c r="AG4076" i="1" s="1"/>
  <c r="AE3019" i="1"/>
  <c r="AG3019" i="1" s="1"/>
  <c r="AG3845" i="1"/>
  <c r="AE3845" i="1"/>
  <c r="AE2718" i="1"/>
  <c r="AG2718" i="1" s="1"/>
  <c r="AE340" i="1"/>
  <c r="AG340" i="1" s="1"/>
  <c r="AE4131" i="1"/>
  <c r="AG4131" i="1" s="1"/>
  <c r="AE1126" i="1"/>
  <c r="AG1126" i="1" s="1"/>
  <c r="AE435" i="1"/>
  <c r="AG435" i="1" s="1"/>
  <c r="AE3539" i="1"/>
  <c r="AG3539" i="1" s="1"/>
  <c r="AE3908" i="1"/>
  <c r="AG3908" i="1" s="1"/>
  <c r="AE3238" i="1"/>
  <c r="AG3238" i="1" s="1"/>
  <c r="AE2470" i="1"/>
  <c r="AG2470" i="1" s="1"/>
  <c r="AE559" i="1"/>
  <c r="AG559" i="1" s="1"/>
  <c r="AE1243" i="1"/>
  <c r="AG1243" i="1" s="1"/>
  <c r="AE4301" i="1"/>
  <c r="AG4301" i="1" s="1"/>
  <c r="AE2364" i="1"/>
  <c r="AG2364" i="1" s="1"/>
  <c r="AE134" i="1"/>
  <c r="AG134" i="1" s="1"/>
  <c r="AE547" i="1"/>
  <c r="AG547" i="1" s="1"/>
  <c r="AE4436" i="1"/>
  <c r="AG4436" i="1" s="1"/>
  <c r="AE2850" i="1"/>
  <c r="AG2850" i="1" s="1"/>
  <c r="AE1356" i="1"/>
  <c r="AG1356" i="1" s="1"/>
  <c r="AE1063" i="1"/>
  <c r="AG1063" i="1" s="1"/>
  <c r="AE782" i="1"/>
  <c r="AG782" i="1" s="1"/>
  <c r="AE1110" i="1"/>
  <c r="AG1110" i="1" s="1"/>
  <c r="AE1874" i="1"/>
  <c r="AG1874" i="1" s="1"/>
  <c r="AE2612" i="1"/>
  <c r="AG2612" i="1" s="1"/>
  <c r="AE3165" i="1"/>
  <c r="AG3165" i="1" s="1"/>
  <c r="AE1511" i="1"/>
  <c r="AG1511" i="1" s="1"/>
  <c r="AE3576" i="1"/>
  <c r="AG3576" i="1" s="1"/>
  <c r="AE631" i="1"/>
  <c r="AG631" i="1" s="1"/>
  <c r="AE2085" i="1"/>
  <c r="AG2085" i="1" s="1"/>
  <c r="AE2745" i="1"/>
  <c r="AG2745" i="1" s="1"/>
  <c r="AE717" i="1"/>
  <c r="AG717" i="1" s="1"/>
  <c r="AE1855" i="1"/>
  <c r="AG1855" i="1" s="1"/>
  <c r="AE2537" i="1"/>
  <c r="AG2537" i="1" s="1"/>
  <c r="AE1965" i="1"/>
  <c r="AG1965" i="1" s="1"/>
  <c r="AE3515" i="1"/>
  <c r="AG3515" i="1" s="1"/>
  <c r="AE2669" i="1"/>
  <c r="AG2669" i="1" s="1"/>
  <c r="AE4265" i="1"/>
  <c r="AG4265" i="1" s="1"/>
  <c r="AE550" i="1"/>
  <c r="AG550" i="1" s="1"/>
  <c r="AE2558" i="1"/>
  <c r="AG2558" i="1" s="1"/>
  <c r="AE3696" i="1"/>
  <c r="AG3696" i="1" s="1"/>
  <c r="AE2284" i="1"/>
  <c r="AG2284" i="1" s="1"/>
  <c r="AE2925" i="1"/>
  <c r="AG2925" i="1" s="1"/>
  <c r="AE398" i="1"/>
  <c r="AG398" i="1" s="1"/>
  <c r="AE1622" i="1"/>
  <c r="AG1622" i="1" s="1"/>
  <c r="AE772" i="1"/>
  <c r="AG772" i="1" s="1"/>
  <c r="AE2239" i="1"/>
  <c r="AG2239" i="1" s="1"/>
  <c r="AE878" i="1"/>
  <c r="AG878" i="1" s="1"/>
  <c r="AE3038" i="1"/>
  <c r="AG3038" i="1" s="1"/>
  <c r="AE1999" i="1"/>
  <c r="AG1999" i="1" s="1"/>
  <c r="AE2988" i="1"/>
  <c r="AG2988" i="1" s="1"/>
  <c r="AE381" i="1"/>
  <c r="AG381" i="1" s="1"/>
  <c r="AE2056" i="1"/>
  <c r="AG2056" i="1" s="1"/>
  <c r="AE272" i="1"/>
  <c r="AG272" i="1" s="1"/>
  <c r="AE4208" i="1"/>
  <c r="AG4208" i="1" s="1"/>
  <c r="AE2095" i="1"/>
  <c r="AG2095" i="1" s="1"/>
  <c r="AE3117" i="1"/>
  <c r="AG3117" i="1" s="1"/>
  <c r="AE2772" i="1"/>
  <c r="AG2772" i="1" s="1"/>
  <c r="AE4068" i="1"/>
  <c r="AG4068" i="1" s="1"/>
  <c r="AE3000" i="1"/>
  <c r="AG3000" i="1" s="1"/>
  <c r="AE1845" i="1"/>
  <c r="AG1845" i="1" s="1"/>
  <c r="AE992" i="1"/>
  <c r="AG992" i="1" s="1"/>
  <c r="AE3951" i="1"/>
  <c r="AG3951" i="1" s="1"/>
  <c r="AE160" i="1"/>
  <c r="AG160" i="1" s="1"/>
  <c r="AE3382" i="1"/>
  <c r="AG3382" i="1" s="1"/>
  <c r="AE713" i="1"/>
  <c r="AG713" i="1" s="1"/>
  <c r="AE1130" i="1"/>
  <c r="AG1130" i="1" s="1"/>
  <c r="AE781" i="1"/>
  <c r="AG781" i="1" s="1"/>
  <c r="AE4382" i="1"/>
  <c r="AG4382" i="1" s="1"/>
  <c r="AE1698" i="1"/>
  <c r="AG1698" i="1" s="1"/>
  <c r="AG145" i="1"/>
  <c r="AE145" i="1"/>
  <c r="AE3979" i="1"/>
  <c r="AG3979" i="1" s="1"/>
  <c r="AE4355" i="1"/>
  <c r="AG4355" i="1" s="1"/>
  <c r="AE1673" i="1"/>
  <c r="AG1673" i="1" s="1"/>
  <c r="AE2571" i="1"/>
  <c r="AG2571" i="1" s="1"/>
  <c r="AE13" i="1"/>
  <c r="AG13" i="1" s="1"/>
  <c r="AE2621" i="1"/>
  <c r="AG2621" i="1" s="1"/>
  <c r="AG3574" i="1"/>
  <c r="AE3574" i="1"/>
  <c r="AE473" i="1"/>
  <c r="AG473" i="1" s="1"/>
  <c r="AE1378" i="1"/>
  <c r="AG1378" i="1" s="1"/>
  <c r="AE3831" i="1"/>
  <c r="AG3831" i="1" s="1"/>
  <c r="AE346" i="1"/>
  <c r="AG346" i="1" s="1"/>
  <c r="AE3767" i="1"/>
  <c r="AG3767" i="1" s="1"/>
  <c r="AE2562" i="1"/>
  <c r="AG2562" i="1" s="1"/>
  <c r="AE2207" i="1"/>
  <c r="AG2207" i="1" s="1"/>
  <c r="AE4825" i="1"/>
  <c r="AG4825" i="1" s="1"/>
  <c r="AE1401" i="1"/>
  <c r="AG1401" i="1" s="1"/>
  <c r="AE1504" i="1"/>
  <c r="AG1504" i="1" s="1"/>
  <c r="AE2412" i="1"/>
  <c r="AG2412" i="1" s="1"/>
  <c r="AE801" i="1"/>
  <c r="AG801" i="1" s="1"/>
  <c r="AE4279" i="1"/>
  <c r="AG4279" i="1" s="1"/>
  <c r="AE4443" i="1"/>
  <c r="AG4443" i="1" s="1"/>
  <c r="AE746" i="1"/>
  <c r="AG746" i="1" s="1"/>
  <c r="AE2939" i="1"/>
  <c r="AG2939" i="1" s="1"/>
  <c r="AE2205" i="1"/>
  <c r="AG2205" i="1" s="1"/>
  <c r="AE285" i="1"/>
  <c r="AG285" i="1" s="1"/>
  <c r="AE1251" i="1"/>
  <c r="AG1251" i="1" s="1"/>
  <c r="AE463" i="1"/>
  <c r="AG463" i="1" s="1"/>
  <c r="AE3307" i="1"/>
  <c r="AG3307" i="1" s="1"/>
  <c r="AE4348" i="1"/>
  <c r="AG4348" i="1" s="1"/>
  <c r="AE4728" i="1"/>
  <c r="AG4728" i="1" s="1"/>
  <c r="AE1587" i="1"/>
  <c r="AG1587" i="1" s="1"/>
  <c r="AE4494" i="1"/>
  <c r="AG4494" i="1" s="1"/>
  <c r="AE2484" i="1"/>
  <c r="AG2484" i="1" s="1"/>
  <c r="AE1015" i="1"/>
  <c r="AG1015" i="1" s="1"/>
  <c r="AE633" i="1"/>
  <c r="AG633" i="1" s="1"/>
  <c r="AE3704" i="1"/>
  <c r="AG3704" i="1" s="1"/>
  <c r="AE2089" i="1"/>
  <c r="AG2089" i="1" s="1"/>
  <c r="AE999" i="1"/>
  <c r="AG999" i="1" s="1"/>
  <c r="AE2846" i="1"/>
  <c r="AG2846" i="1" s="1"/>
  <c r="AE3976" i="1"/>
  <c r="AG3976" i="1" s="1"/>
  <c r="AE546" i="1"/>
  <c r="AG546" i="1" s="1"/>
  <c r="AE540" i="1"/>
  <c r="AG540" i="1" s="1"/>
  <c r="AE4133" i="1"/>
  <c r="AG4133" i="1" s="1"/>
  <c r="AE1533" i="1"/>
  <c r="AG1533" i="1" s="1"/>
  <c r="AE263" i="1"/>
  <c r="AG263" i="1" s="1"/>
  <c r="AE4868" i="1"/>
  <c r="AG4868" i="1" s="1"/>
  <c r="AE2374" i="1"/>
  <c r="AG2374" i="1" s="1"/>
  <c r="AE4277" i="1"/>
  <c r="AG4277" i="1" s="1"/>
  <c r="AE1556" i="1"/>
  <c r="AG1556" i="1" s="1"/>
  <c r="AE1603" i="1"/>
  <c r="AG1603" i="1" s="1"/>
  <c r="AE1763" i="1"/>
  <c r="AG1763" i="1" s="1"/>
  <c r="AE3411" i="1"/>
  <c r="AG3411" i="1" s="1"/>
  <c r="AE96" i="1"/>
  <c r="AG96" i="1" s="1"/>
  <c r="AE3912" i="1"/>
  <c r="AG3912" i="1" s="1"/>
  <c r="AE4567" i="1"/>
  <c r="AG4567" i="1" s="1"/>
  <c r="AE1403" i="1"/>
  <c r="AG1403" i="1" s="1"/>
  <c r="AE1261" i="1"/>
  <c r="AG1261" i="1" s="1"/>
  <c r="AE202" i="1"/>
  <c r="AG202" i="1" s="1"/>
  <c r="AE4388" i="1"/>
  <c r="AG4388" i="1" s="1"/>
  <c r="AE1899" i="1"/>
  <c r="AG1899" i="1" s="1"/>
  <c r="AE4187" i="1"/>
  <c r="AG4187" i="1" s="1"/>
  <c r="AE4614" i="1"/>
  <c r="AG4614" i="1" s="1"/>
  <c r="AE1500" i="1"/>
  <c r="AG1500" i="1" s="1"/>
  <c r="AE4209" i="1"/>
  <c r="AG4209" i="1" s="1"/>
  <c r="AE706" i="1"/>
  <c r="AG706" i="1" s="1"/>
  <c r="AE4146" i="1"/>
  <c r="AG4146" i="1" s="1"/>
  <c r="AE2795" i="1"/>
  <c r="AG2795" i="1" s="1"/>
  <c r="AE2303" i="1"/>
  <c r="AG2303" i="1" s="1"/>
  <c r="AE1320" i="1"/>
  <c r="AG1320" i="1" s="1"/>
  <c r="AE2162" i="1"/>
  <c r="AG2162" i="1" s="1"/>
  <c r="AE1900" i="1"/>
  <c r="AG1900" i="1" s="1"/>
  <c r="AE752" i="1"/>
  <c r="AG752" i="1" s="1"/>
  <c r="AE2071" i="1"/>
  <c r="AG2071" i="1" s="1"/>
  <c r="AE1011" i="1"/>
  <c r="AG1011" i="1" s="1"/>
  <c r="AE3548" i="1"/>
  <c r="AG3548" i="1" s="1"/>
  <c r="AE2023" i="1"/>
  <c r="AG2023" i="1" s="1"/>
  <c r="AE1669" i="1"/>
  <c r="AG1669" i="1" s="1"/>
  <c r="AE3213" i="1"/>
  <c r="AG3213" i="1" s="1"/>
  <c r="AE2188" i="1"/>
  <c r="AG2188" i="1" s="1"/>
  <c r="AE72" i="1"/>
  <c r="AG72" i="1" s="1"/>
  <c r="AE2499" i="1"/>
  <c r="AG2499" i="1" s="1"/>
  <c r="AE966" i="1"/>
  <c r="AG966" i="1" s="1"/>
  <c r="AE2480" i="1"/>
  <c r="AG2480" i="1" s="1"/>
  <c r="AE1636" i="1"/>
  <c r="AG1636" i="1" s="1"/>
  <c r="AE2270" i="1"/>
  <c r="AG2270" i="1" s="1"/>
  <c r="AE4170" i="1"/>
  <c r="AG4170" i="1" s="1"/>
  <c r="AE1994" i="1"/>
  <c r="AG1994" i="1" s="1"/>
  <c r="AE2717" i="1"/>
  <c r="AG2717" i="1" s="1"/>
  <c r="AE207" i="1"/>
  <c r="AG207" i="1" s="1"/>
  <c r="AE4049" i="1"/>
  <c r="AG4049" i="1" s="1"/>
  <c r="AE2732" i="1"/>
  <c r="AG2732" i="1" s="1"/>
  <c r="AE76" i="1"/>
  <c r="AG76" i="1" s="1"/>
  <c r="AE247" i="1"/>
  <c r="AG247" i="1" s="1"/>
  <c r="AE3057" i="1"/>
  <c r="AG3057" i="1" s="1"/>
  <c r="AE2647" i="1"/>
  <c r="AG2647" i="1" s="1"/>
  <c r="AE3456" i="1"/>
  <c r="AG3456" i="1" s="1"/>
  <c r="AE677" i="1"/>
  <c r="AG677" i="1" s="1"/>
  <c r="AE2362" i="1"/>
  <c r="AG2362" i="1" s="1"/>
  <c r="AE4255" i="1"/>
  <c r="AG4255" i="1" s="1"/>
  <c r="AE1452" i="1"/>
  <c r="AG1452" i="1" s="1"/>
  <c r="AE4066" i="1"/>
  <c r="AG4066" i="1" s="1"/>
  <c r="AE4395" i="1"/>
  <c r="AG4395" i="1" s="1"/>
  <c r="AE1922" i="1"/>
  <c r="AG1922" i="1" s="1"/>
  <c r="AE1796" i="1"/>
  <c r="AG1796" i="1" s="1"/>
  <c r="AE821" i="1"/>
  <c r="AG821" i="1" s="1"/>
  <c r="AE250" i="1"/>
  <c r="AG250" i="1" s="1"/>
  <c r="AE4205" i="1"/>
  <c r="AG4205" i="1" s="1"/>
  <c r="AE1111" i="1"/>
  <c r="AG1111" i="1" s="1"/>
  <c r="AE2750" i="1"/>
  <c r="AG2750" i="1" s="1"/>
  <c r="AE1465" i="1"/>
  <c r="AG1465" i="1" s="1"/>
  <c r="AE3553" i="1"/>
  <c r="AG3553" i="1" s="1"/>
  <c r="AE4019" i="1"/>
  <c r="AG4019" i="1" s="1"/>
  <c r="AE3554" i="1"/>
  <c r="AG3554" i="1" s="1"/>
  <c r="AE3622" i="1"/>
  <c r="AG3622" i="1" s="1"/>
  <c r="AE1582" i="1"/>
  <c r="AG1582" i="1" s="1"/>
  <c r="AE2317" i="1"/>
  <c r="AG2317" i="1" s="1"/>
  <c r="AE3521" i="1"/>
  <c r="AG3521" i="1" s="1"/>
  <c r="AE722" i="1"/>
  <c r="AG722" i="1" s="1"/>
  <c r="AE2801" i="1"/>
  <c r="AG2801" i="1" s="1"/>
  <c r="AE2330" i="1"/>
  <c r="AG2330" i="1" s="1"/>
  <c r="AE4192" i="1"/>
  <c r="AG4192" i="1" s="1"/>
  <c r="AE1473" i="1"/>
  <c r="AG1473" i="1" s="1"/>
  <c r="AE2510" i="1"/>
  <c r="AG2510" i="1" s="1"/>
  <c r="AE3249" i="1"/>
  <c r="AG3249" i="1" s="1"/>
  <c r="AE2059" i="1"/>
  <c r="AG2059" i="1" s="1"/>
  <c r="AE1766" i="1"/>
  <c r="AG1766" i="1" s="1"/>
  <c r="AE937" i="1"/>
  <c r="AG937" i="1" s="1"/>
  <c r="AE1385" i="1"/>
  <c r="AG1385" i="1" s="1"/>
  <c r="AE4512" i="1"/>
  <c r="AG4512" i="1" s="1"/>
  <c r="AE1069" i="1"/>
  <c r="AG1069" i="1" s="1"/>
  <c r="AE4690" i="1"/>
  <c r="AG4690" i="1" s="1"/>
  <c r="AE818" i="1"/>
  <c r="AG818" i="1" s="1"/>
  <c r="AE4246" i="1"/>
  <c r="AG4246" i="1" s="1"/>
  <c r="AE1202" i="1"/>
  <c r="AG1202" i="1" s="1"/>
  <c r="AE2962" i="1"/>
  <c r="AG2962" i="1" s="1"/>
  <c r="AE4809" i="1"/>
  <c r="AG4809" i="1" s="1"/>
  <c r="AE1427" i="1"/>
  <c r="AG1427" i="1" s="1"/>
  <c r="AE3854" i="1"/>
  <c r="AG3854" i="1" s="1"/>
  <c r="AE124" i="1"/>
  <c r="AG124" i="1" s="1"/>
  <c r="AE3919" i="1"/>
  <c r="AG3919" i="1" s="1"/>
  <c r="AE2698" i="1"/>
  <c r="AG2698" i="1" s="1"/>
  <c r="AE702" i="1"/>
  <c r="AG702" i="1" s="1"/>
  <c r="AE4165" i="1"/>
  <c r="AG4165" i="1" s="1"/>
  <c r="AE1039" i="1"/>
  <c r="AG1039" i="1" s="1"/>
  <c r="AE1493" i="1"/>
  <c r="AG1493" i="1" s="1"/>
  <c r="AE835" i="1"/>
  <c r="AG835" i="1" s="1"/>
  <c r="AE2060" i="1"/>
  <c r="AG2060" i="1" s="1"/>
  <c r="AE1917" i="1"/>
  <c r="AG1917" i="1" s="1"/>
  <c r="AE3746" i="1"/>
  <c r="AG3746" i="1" s="1"/>
  <c r="AE1735" i="1"/>
  <c r="AG1735" i="1" s="1"/>
  <c r="AE2963" i="1"/>
  <c r="AG2963" i="1" s="1"/>
  <c r="AE3479" i="1"/>
  <c r="AG3479" i="1" s="1"/>
  <c r="AE3287" i="1"/>
  <c r="AG3287" i="1" s="1"/>
  <c r="AE3359" i="1"/>
  <c r="AG3359" i="1" s="1"/>
  <c r="AE1644" i="1"/>
  <c r="AG1644" i="1" s="1"/>
  <c r="AE1693" i="1"/>
  <c r="AG1693" i="1" s="1"/>
  <c r="AE3443" i="1"/>
  <c r="AG3443" i="1" s="1"/>
  <c r="AE3679" i="1"/>
  <c r="AG3679" i="1" s="1"/>
  <c r="AE2324" i="1"/>
  <c r="AG2324" i="1" s="1"/>
  <c r="AE2915" i="1"/>
  <c r="AG2915" i="1" s="1"/>
  <c r="AE1691" i="1"/>
  <c r="AG1691" i="1" s="1"/>
  <c r="AE3005" i="1"/>
  <c r="AG3005" i="1" s="1"/>
  <c r="AE1996" i="1"/>
  <c r="AG1996" i="1" s="1"/>
  <c r="AE2088" i="1"/>
  <c r="AG2088" i="1" s="1"/>
  <c r="AE3537" i="1"/>
  <c r="AG3537" i="1" s="1"/>
  <c r="AE1430" i="1"/>
  <c r="AG1430" i="1" s="1"/>
  <c r="AE3880" i="1"/>
  <c r="AG3880" i="1" s="1"/>
  <c r="AE3458" i="1"/>
  <c r="AG3458" i="1" s="1"/>
  <c r="AE3035" i="1"/>
  <c r="AG3035" i="1" s="1"/>
  <c r="AE4114" i="1"/>
  <c r="AG4114" i="1" s="1"/>
  <c r="AG3609" i="1"/>
  <c r="AE3609" i="1"/>
  <c r="AE3839" i="1"/>
  <c r="AG3839" i="1" s="1"/>
  <c r="AE3689" i="1"/>
  <c r="AG3689" i="1" s="1"/>
  <c r="AE4217" i="1"/>
  <c r="AG4217" i="1" s="1"/>
  <c r="AE3435" i="1"/>
  <c r="AG3435" i="1" s="1"/>
  <c r="AE1392" i="1"/>
  <c r="AG1392" i="1" s="1"/>
  <c r="AE2727" i="1"/>
  <c r="AG2727" i="1" s="1"/>
  <c r="AE1896" i="1"/>
  <c r="AG1896" i="1" s="1"/>
  <c r="AE1689" i="1"/>
  <c r="AG1689" i="1" s="1"/>
  <c r="AE1264" i="1"/>
  <c r="AG1264" i="1" s="1"/>
  <c r="AE261" i="1"/>
  <c r="AG261" i="1" s="1"/>
  <c r="AE4882" i="1"/>
  <c r="AG4882" i="1" s="1"/>
  <c r="AE2906" i="1"/>
  <c r="AG2906" i="1" s="1"/>
  <c r="AE4510" i="1"/>
  <c r="AG4510" i="1" s="1"/>
  <c r="AE1008" i="1"/>
  <c r="AG1008" i="1" s="1"/>
  <c r="AE857" i="1"/>
  <c r="AG857" i="1" s="1"/>
  <c r="AE3146" i="1"/>
  <c r="AG3146" i="1" s="1"/>
  <c r="AE1811" i="1"/>
  <c r="AG1811" i="1" s="1"/>
  <c r="AE4356" i="1"/>
  <c r="AG4356" i="1" s="1"/>
  <c r="AE4097" i="1"/>
  <c r="AG4097" i="1" s="1"/>
  <c r="AE3849" i="1"/>
  <c r="AG3849" i="1" s="1"/>
  <c r="AE1706" i="1"/>
  <c r="AG1706" i="1" s="1"/>
  <c r="AE3977" i="1"/>
  <c r="AG3977" i="1" s="1"/>
  <c r="AE1383" i="1"/>
  <c r="AG1383" i="1" s="1"/>
  <c r="AE4082" i="1"/>
  <c r="AG4082" i="1" s="1"/>
  <c r="AE1288" i="1"/>
  <c r="AG1288" i="1" s="1"/>
  <c r="AE4795" i="1"/>
  <c r="AG4795" i="1" s="1"/>
  <c r="AE1215" i="1"/>
  <c r="AG1215" i="1" s="1"/>
  <c r="AE1276" i="1"/>
  <c r="AG1276" i="1" s="1"/>
  <c r="AE4405" i="1"/>
  <c r="AG4405" i="1" s="1"/>
  <c r="AE3809" i="1"/>
  <c r="AG3809" i="1" s="1"/>
  <c r="AE2231" i="1"/>
  <c r="AG2231" i="1" s="1"/>
  <c r="AE3262" i="1"/>
  <c r="AG3262" i="1" s="1"/>
  <c r="AE4308" i="1"/>
  <c r="AG4308" i="1" s="1"/>
  <c r="AE4737" i="1"/>
  <c r="AG4737" i="1" s="1"/>
  <c r="AE3292" i="1"/>
  <c r="AG3292" i="1" s="1"/>
  <c r="AE4878" i="1"/>
  <c r="AG4878" i="1" s="1"/>
  <c r="AE2790" i="1"/>
  <c r="AG2790" i="1" s="1"/>
  <c r="AE3910" i="1"/>
  <c r="AG3910" i="1" s="1"/>
  <c r="AE3471" i="1"/>
  <c r="AG3471" i="1" s="1"/>
  <c r="AE2577" i="1"/>
  <c r="AG2577" i="1" s="1"/>
  <c r="AE605" i="1"/>
  <c r="AG605" i="1" s="1"/>
  <c r="AE3968" i="1"/>
  <c r="AG3968" i="1" s="1"/>
  <c r="AE714" i="1"/>
  <c r="AG714" i="1" s="1"/>
  <c r="AE150" i="1"/>
  <c r="AG150" i="1" s="1"/>
  <c r="AE776" i="1"/>
  <c r="AG776" i="1" s="1"/>
  <c r="AE2771" i="1"/>
  <c r="AG2771" i="1" s="1"/>
  <c r="AE2643" i="1"/>
  <c r="AG2643" i="1" s="1"/>
  <c r="AE75" i="1"/>
  <c r="AG75" i="1" s="1"/>
  <c r="AE1535" i="1"/>
  <c r="AG1535" i="1" s="1"/>
  <c r="AE341" i="1"/>
  <c r="AG341" i="1" s="1"/>
  <c r="AE2803" i="1"/>
  <c r="AG2803" i="1" s="1"/>
  <c r="AE2160" i="1"/>
  <c r="AG2160" i="1" s="1"/>
  <c r="AE3779" i="1"/>
  <c r="AG3779" i="1" s="1"/>
  <c r="AE3538" i="1"/>
  <c r="AG3538" i="1" s="1"/>
  <c r="AE2683" i="1"/>
  <c r="AG2683" i="1" s="1"/>
  <c r="AE3152" i="1"/>
  <c r="AG3152" i="1" s="1"/>
  <c r="AE1149" i="1"/>
  <c r="AG1149" i="1" s="1"/>
  <c r="AE1458" i="1"/>
  <c r="AG1458" i="1" s="1"/>
  <c r="AE3706" i="1"/>
  <c r="AG3706" i="1" s="1"/>
  <c r="AE1805" i="1"/>
  <c r="AG1805" i="1" s="1"/>
  <c r="AE1141" i="1"/>
  <c r="AG1141" i="1" s="1"/>
  <c r="AE4096" i="1"/>
  <c r="AG4096" i="1" s="1"/>
  <c r="AE4815" i="1"/>
  <c r="AG4815" i="1" s="1"/>
  <c r="AE3580" i="1"/>
  <c r="AG3580" i="1" s="1"/>
  <c r="AE3357" i="1"/>
  <c r="AG3357" i="1" s="1"/>
  <c r="AE3628" i="1"/>
  <c r="AG3628" i="1" s="1"/>
  <c r="AE2400" i="1"/>
  <c r="AG2400" i="1" s="1"/>
  <c r="AE2241" i="1"/>
  <c r="AG2241" i="1" s="1"/>
  <c r="AE1970" i="1"/>
  <c r="AG1970" i="1" s="1"/>
  <c r="AE3264" i="1"/>
  <c r="AG3264" i="1" s="1"/>
  <c r="AE2269" i="1"/>
  <c r="AG2269" i="1" s="1"/>
  <c r="AE925" i="1"/>
  <c r="AG925" i="1" s="1"/>
  <c r="AE1219" i="1"/>
  <c r="AG1219" i="1" s="1"/>
  <c r="AE4743" i="1"/>
  <c r="AG4743" i="1" s="1"/>
  <c r="AE1238" i="1"/>
  <c r="AG1238" i="1" s="1"/>
  <c r="AE3703" i="1"/>
  <c r="AG3703" i="1" s="1"/>
  <c r="AE3676" i="1"/>
  <c r="AG3676" i="1" s="1"/>
  <c r="AE3916" i="1"/>
  <c r="AG3916" i="1" s="1"/>
  <c r="AE4455" i="1"/>
  <c r="AG4455" i="1" s="1"/>
  <c r="AE2242" i="1"/>
  <c r="AG2242" i="1" s="1"/>
  <c r="AE4350" i="1"/>
  <c r="AG4350" i="1" s="1"/>
  <c r="AE1257" i="1"/>
  <c r="AG1257" i="1" s="1"/>
  <c r="AE2524" i="1"/>
  <c r="AG2524" i="1" s="1"/>
  <c r="AE4746" i="1"/>
  <c r="AG4746" i="1" s="1"/>
  <c r="AE2415" i="1"/>
  <c r="AG2415" i="1" s="1"/>
  <c r="AE4304" i="1"/>
  <c r="AG4304" i="1" s="1"/>
  <c r="AE4877" i="1"/>
  <c r="AG4877" i="1" s="1"/>
  <c r="AE3618" i="1"/>
  <c r="AG3618" i="1" s="1"/>
  <c r="AE2816" i="1"/>
  <c r="AG2816" i="1" s="1"/>
  <c r="AE2463" i="1"/>
  <c r="AG2463" i="1" s="1"/>
  <c r="AE3806" i="1"/>
  <c r="AG3806" i="1" s="1"/>
  <c r="AE1128" i="1"/>
  <c r="AG1128" i="1" s="1"/>
  <c r="AE3945" i="1"/>
  <c r="AG3945" i="1" s="1"/>
  <c r="AE4456" i="1"/>
  <c r="AG4456" i="1" s="1"/>
  <c r="AE4045" i="1"/>
  <c r="AG4045" i="1" s="1"/>
  <c r="AE215" i="1"/>
  <c r="AG215" i="1" s="1"/>
  <c r="AE3321" i="1"/>
  <c r="AG3321" i="1" s="1"/>
  <c r="AE3917" i="1"/>
  <c r="AG3917" i="1" s="1"/>
  <c r="AE475" i="1"/>
  <c r="AG475" i="1" s="1"/>
  <c r="AE3868" i="1"/>
  <c r="AG3868" i="1" s="1"/>
  <c r="AE4936" i="1"/>
  <c r="AG4936" i="1" s="1"/>
  <c r="AE2781" i="1"/>
  <c r="AG2781" i="1" s="1"/>
  <c r="AE501" i="1"/>
  <c r="AG501" i="1" s="1"/>
  <c r="AE4595" i="1"/>
  <c r="AG4595" i="1" s="1"/>
  <c r="AE3354" i="1"/>
  <c r="AG3354" i="1" s="1"/>
  <c r="AE1295" i="1"/>
  <c r="AG1295" i="1" s="1"/>
  <c r="AE1541" i="1"/>
  <c r="AG1541" i="1" s="1"/>
  <c r="AE4674" i="1"/>
  <c r="AG4674" i="1" s="1"/>
  <c r="AE17" i="1"/>
  <c r="AG17" i="1" s="1"/>
  <c r="AE4701" i="1"/>
  <c r="AG4701" i="1" s="1"/>
  <c r="AE1856" i="1"/>
  <c r="AG1856" i="1" s="1"/>
  <c r="AE3961" i="1"/>
  <c r="AG3961" i="1" s="1"/>
  <c r="AE1489" i="1"/>
  <c r="AG1489" i="1" s="1"/>
  <c r="AE192" i="1"/>
  <c r="AG192" i="1" s="1"/>
  <c r="AE4521" i="1"/>
  <c r="AG4521" i="1" s="1"/>
  <c r="AE489" i="1"/>
  <c r="AG489" i="1" s="1"/>
  <c r="AE1181" i="1"/>
  <c r="AG1181" i="1" s="1"/>
  <c r="AE2919" i="1"/>
  <c r="AG2919" i="1" s="1"/>
  <c r="AE591" i="1"/>
  <c r="AG591" i="1" s="1"/>
  <c r="AE2496" i="1"/>
  <c r="AG2496" i="1" s="1"/>
  <c r="AE4836" i="1"/>
  <c r="AG4836" i="1" s="1"/>
  <c r="AE3651" i="1"/>
  <c r="AG3651" i="1" s="1"/>
  <c r="AE257" i="1"/>
  <c r="AG257" i="1" s="1"/>
  <c r="AE3403" i="1"/>
  <c r="AG3403" i="1" s="1"/>
  <c r="AE4876" i="1"/>
  <c r="AG4876" i="1" s="1"/>
  <c r="AE4132" i="1"/>
  <c r="AG4132" i="1" s="1"/>
  <c r="AE1137" i="1"/>
  <c r="AG1137" i="1" s="1"/>
  <c r="AE3606" i="1"/>
  <c r="AG3606" i="1" s="1"/>
  <c r="AE4413" i="1"/>
  <c r="AG4413" i="1" s="1"/>
  <c r="AE3881" i="1"/>
  <c r="AG3881" i="1" s="1"/>
  <c r="AE2469" i="1"/>
  <c r="AG2469" i="1" s="1"/>
  <c r="AE4310" i="1"/>
  <c r="AG4310" i="1" s="1"/>
  <c r="AE837" i="1"/>
  <c r="AG837" i="1" s="1"/>
  <c r="AE2519" i="1"/>
  <c r="AG2519" i="1" s="1"/>
  <c r="AE243" i="1"/>
  <c r="AG243" i="1" s="1"/>
  <c r="AE138" i="1"/>
  <c r="AG138" i="1" s="1"/>
  <c r="AE4227" i="1"/>
  <c r="AG4227" i="1" s="1"/>
  <c r="AE1517" i="1"/>
  <c r="AG1517" i="1" s="1"/>
  <c r="AE3182" i="1"/>
  <c r="AG3182" i="1" s="1"/>
  <c r="AE177" i="1"/>
  <c r="AG177" i="1" s="1"/>
  <c r="AE3312" i="1"/>
  <c r="AG3312" i="1" s="1"/>
  <c r="AE1800" i="1"/>
  <c r="AG1800" i="1" s="1"/>
  <c r="AE3952" i="1"/>
  <c r="AG3952" i="1" s="1"/>
  <c r="AE987" i="1"/>
  <c r="AG987" i="1" s="1"/>
  <c r="AE4776" i="1"/>
  <c r="AG4776" i="1" s="1"/>
  <c r="AE3870" i="1"/>
  <c r="AG3870" i="1" s="1"/>
  <c r="AE950" i="1"/>
  <c r="AG950" i="1" s="1"/>
  <c r="AE4153" i="1"/>
  <c r="AG4153" i="1" s="1"/>
  <c r="AE1666" i="1"/>
  <c r="AG1666" i="1" s="1"/>
  <c r="AE3179" i="1"/>
  <c r="AG3179" i="1" s="1"/>
  <c r="AE980" i="1"/>
  <c r="AG980" i="1" s="1"/>
  <c r="AE4771" i="1"/>
  <c r="AG4771" i="1" s="1"/>
  <c r="AE4699" i="1"/>
  <c r="AG4699" i="1" s="1"/>
  <c r="AE611" i="1"/>
  <c r="AG611" i="1" s="1"/>
  <c r="AE378" i="1"/>
  <c r="AG378" i="1" s="1"/>
  <c r="AE3493" i="1"/>
  <c r="AG3493" i="1" s="1"/>
  <c r="AE3803" i="1"/>
  <c r="AG3803" i="1" s="1"/>
  <c r="AE2708" i="1"/>
  <c r="AG2708" i="1" s="1"/>
  <c r="AE4377" i="1"/>
  <c r="AG4377" i="1" s="1"/>
  <c r="AE2722" i="1"/>
  <c r="AG2722" i="1" s="1"/>
  <c r="AE4162" i="1"/>
  <c r="AG4162" i="1" s="1"/>
  <c r="AE1722" i="1"/>
  <c r="AG1722" i="1" s="1"/>
  <c r="AE1351" i="1"/>
  <c r="AG1351" i="1" s="1"/>
  <c r="AE1694" i="1"/>
  <c r="AG1694" i="1" s="1"/>
  <c r="AE535" i="1"/>
  <c r="AG535" i="1" s="1"/>
  <c r="AE4173" i="1"/>
  <c r="AG4173" i="1" s="1"/>
  <c r="AE3634" i="1"/>
  <c r="AG3634" i="1" s="1"/>
  <c r="AE360" i="1"/>
  <c r="AG360" i="1" s="1"/>
  <c r="AE4860" i="1"/>
  <c r="AG4860" i="1" s="1"/>
  <c r="AE4491" i="1"/>
  <c r="AG4491" i="1" s="1"/>
  <c r="AE4641" i="1"/>
  <c r="AG4641" i="1" s="1"/>
  <c r="AE3026" i="1"/>
  <c r="AG3026" i="1" s="1"/>
  <c r="AE1925" i="1"/>
  <c r="AG1925" i="1" s="1"/>
  <c r="AE3217" i="1"/>
  <c r="AG3217" i="1" s="1"/>
  <c r="AE1536" i="1"/>
  <c r="AG1536" i="1" s="1"/>
  <c r="AE1024" i="1"/>
  <c r="AG1024" i="1" s="1"/>
  <c r="AE3655" i="1"/>
  <c r="AG3655" i="1" s="1"/>
  <c r="AE1937" i="1"/>
  <c r="AG1937" i="1" s="1"/>
  <c r="AE1353" i="1"/>
  <c r="AG1353" i="1" s="1"/>
  <c r="AE2039" i="1"/>
  <c r="AG2039" i="1" s="1"/>
  <c r="AE1360" i="1"/>
  <c r="AG1360" i="1" s="1"/>
  <c r="AE4401" i="1"/>
  <c r="AG4401" i="1" s="1"/>
  <c r="AE3430" i="1"/>
  <c r="AG3430" i="1" s="1"/>
  <c r="AE667" i="1"/>
  <c r="AG667" i="1" s="1"/>
  <c r="AE552" i="1"/>
  <c r="AG552" i="1" s="1"/>
  <c r="AE4199" i="1"/>
  <c r="AG4199" i="1" s="1"/>
  <c r="AE4589" i="1"/>
  <c r="AG4589" i="1" s="1"/>
  <c r="AE3426" i="1"/>
  <c r="AG3426" i="1" s="1"/>
  <c r="AE4898" i="1"/>
  <c r="AG4898" i="1" s="1"/>
  <c r="AE4797" i="1"/>
  <c r="AG4797" i="1" s="1"/>
  <c r="AE457" i="1"/>
  <c r="AG457" i="1" s="1"/>
  <c r="AE299" i="1"/>
  <c r="AG299" i="1" s="1"/>
  <c r="AE196" i="1"/>
  <c r="AG196" i="1" s="1"/>
  <c r="AE3898" i="1"/>
  <c r="AG3898" i="1" s="1"/>
  <c r="AE3686" i="1"/>
  <c r="AG3686" i="1" s="1"/>
  <c r="AE2776" i="1"/>
  <c r="AG2776" i="1" s="1"/>
  <c r="AE3941" i="1"/>
  <c r="AG3941" i="1" s="1"/>
  <c r="AE3985" i="1"/>
  <c r="AG3985" i="1" s="1"/>
  <c r="AE564" i="1"/>
  <c r="AG564" i="1" s="1"/>
  <c r="AE1197" i="1"/>
  <c r="AG1197" i="1" s="1"/>
  <c r="AE4585" i="1"/>
  <c r="AG4585" i="1" s="1"/>
  <c r="AE465" i="1"/>
  <c r="AG465" i="1" s="1"/>
  <c r="AE866" i="1"/>
  <c r="AG866" i="1" s="1"/>
  <c r="AE1649" i="1"/>
  <c r="AG1649" i="1" s="1"/>
  <c r="AE4238" i="1"/>
  <c r="AG4238" i="1" s="1"/>
  <c r="AE2956" i="1"/>
  <c r="AG2956" i="1" s="1"/>
  <c r="AE2136" i="1"/>
  <c r="AG2136" i="1" s="1"/>
  <c r="AE3490" i="1"/>
  <c r="AG3490" i="1" s="1"/>
  <c r="AE1756" i="1"/>
  <c r="AG1756" i="1" s="1"/>
  <c r="AE4428" i="1"/>
  <c r="AG4428" i="1" s="1"/>
  <c r="AE3821" i="1"/>
  <c r="AG3821" i="1" s="1"/>
  <c r="AE3756" i="1"/>
  <c r="AG3756" i="1" s="1"/>
  <c r="AE2194" i="1"/>
  <c r="AG2194" i="1" s="1"/>
  <c r="AE4224" i="1"/>
  <c r="AG4224" i="1" s="1"/>
  <c r="AE1097" i="1"/>
  <c r="AG1097" i="1" s="1"/>
  <c r="AE3690" i="1"/>
  <c r="AG3690" i="1" s="1"/>
  <c r="AE1857" i="1"/>
  <c r="AG1857" i="1" s="1"/>
  <c r="AE4791" i="1"/>
  <c r="AG4791" i="1" s="1"/>
  <c r="AE46" i="1"/>
  <c r="AG46" i="1" s="1"/>
  <c r="AE3475" i="1"/>
  <c r="AG3475" i="1" s="1"/>
  <c r="AE4001" i="1"/>
  <c r="AG4001" i="1" s="1"/>
  <c r="AE3531" i="1"/>
  <c r="AG3531" i="1" s="1"/>
  <c r="AE2233" i="1"/>
  <c r="AG2233" i="1" s="1"/>
  <c r="AE693" i="1"/>
  <c r="AG693" i="1" s="1"/>
  <c r="AE3508" i="1"/>
  <c r="AG3508" i="1" s="1"/>
  <c r="AE4628" i="1"/>
  <c r="AG4628" i="1" s="1"/>
  <c r="AE4117" i="1"/>
  <c r="AG4117" i="1" s="1"/>
  <c r="AE3692" i="1"/>
  <c r="AG3692" i="1" s="1"/>
  <c r="AE4700" i="1"/>
  <c r="AG4700" i="1" s="1"/>
  <c r="AE3869" i="1"/>
  <c r="AG3869" i="1" s="1"/>
  <c r="AE4869" i="1"/>
  <c r="AG4869" i="1" s="1"/>
  <c r="AE2707" i="1"/>
  <c r="AG2707" i="1" s="1"/>
  <c r="AG4453" i="1"/>
  <c r="AE4453" i="1"/>
  <c r="AE4099" i="1"/>
  <c r="AG4099" i="1" s="1"/>
  <c r="AE368" i="1"/>
  <c r="AG368" i="1" s="1"/>
  <c r="AE2515" i="1"/>
  <c r="AG2515" i="1" s="1"/>
  <c r="AE3599" i="1"/>
  <c r="AG3599" i="1" s="1"/>
  <c r="AE889" i="1"/>
  <c r="AG889" i="1" s="1"/>
  <c r="AE4542" i="1"/>
  <c r="AG4542" i="1" s="1"/>
  <c r="AE4172" i="1"/>
  <c r="AG4172" i="1" s="1"/>
  <c r="AE4527" i="1"/>
  <c r="AG4527" i="1" s="1"/>
  <c r="AE305" i="1"/>
  <c r="AG305" i="1" s="1"/>
  <c r="AE3879" i="1"/>
  <c r="AG3879" i="1" s="1"/>
  <c r="AE953" i="1"/>
  <c r="AG953" i="1" s="1"/>
  <c r="AE2489" i="1"/>
  <c r="AG2489" i="1" s="1"/>
  <c r="AE3611" i="1"/>
  <c r="AG3611" i="1" s="1"/>
  <c r="AE4570" i="1"/>
  <c r="AG4570" i="1" s="1"/>
  <c r="AE2983" i="1"/>
  <c r="AG2983" i="1" s="1"/>
  <c r="AE4624" i="1"/>
  <c r="AG4624" i="1" s="1"/>
  <c r="AE4790" i="1"/>
  <c r="AG4790" i="1" s="1"/>
  <c r="AE1654" i="1"/>
  <c r="AG1654" i="1" s="1"/>
  <c r="AE3930" i="1"/>
  <c r="AG3930" i="1" s="1"/>
  <c r="AE3124" i="1"/>
  <c r="AG3124" i="1" s="1"/>
  <c r="AE3740" i="1"/>
  <c r="AG3740" i="1" s="1"/>
  <c r="AE4548" i="1"/>
  <c r="AG4548" i="1" s="1"/>
  <c r="AE4506" i="1"/>
  <c r="AG4506" i="1" s="1"/>
  <c r="AE3480" i="1"/>
  <c r="AG3480" i="1" s="1"/>
  <c r="AE807" i="1"/>
  <c r="AG807" i="1" s="1"/>
  <c r="AE4007" i="1"/>
  <c r="AG4007" i="1" s="1"/>
  <c r="AE191" i="1"/>
  <c r="AG191" i="1" s="1"/>
  <c r="AE2617" i="1"/>
  <c r="AG2617" i="1" s="1"/>
  <c r="AE403" i="1"/>
  <c r="AG403" i="1" s="1"/>
  <c r="AE3201" i="1"/>
  <c r="AG3201" i="1" s="1"/>
  <c r="AE2630" i="1"/>
  <c r="AG2630" i="1" s="1"/>
  <c r="AE4525" i="1"/>
  <c r="AG4525" i="1" s="1"/>
  <c r="AE3922" i="1"/>
  <c r="AG3922" i="1" s="1"/>
  <c r="AE3252" i="1"/>
  <c r="AG3252" i="1" s="1"/>
  <c r="AE4429" i="1"/>
  <c r="AG4429" i="1" s="1"/>
  <c r="AE4819" i="1"/>
  <c r="AG4819" i="1" s="1"/>
  <c r="AE4852" i="1"/>
  <c r="AG4852" i="1" s="1"/>
  <c r="AE3552" i="1"/>
  <c r="AG3552" i="1" s="1"/>
  <c r="AE3346" i="1"/>
  <c r="AG3346" i="1" s="1"/>
  <c r="AE2729" i="1"/>
  <c r="AG2729" i="1" s="1"/>
  <c r="AE338" i="1"/>
  <c r="AG338" i="1" s="1"/>
  <c r="AE4457" i="1"/>
  <c r="AG4457" i="1" s="1"/>
  <c r="AE1469" i="1"/>
  <c r="AG1469" i="1" s="1"/>
  <c r="AE4759" i="1"/>
  <c r="AG4759" i="1" s="1"/>
  <c r="AE4346" i="1"/>
  <c r="AG4346" i="1" s="1"/>
  <c r="AE2326" i="1"/>
  <c r="AG2326" i="1" s="1"/>
  <c r="AE3324" i="1"/>
  <c r="AG3324" i="1" s="1"/>
  <c r="AE3630" i="1"/>
  <c r="AG3630" i="1" s="1"/>
  <c r="AE3204" i="1"/>
  <c r="AG3204" i="1" s="1"/>
  <c r="AE4750" i="1"/>
  <c r="AG4750" i="1" s="1"/>
  <c r="AE769" i="1"/>
  <c r="AG769" i="1" s="1"/>
  <c r="AE3855" i="1"/>
  <c r="AG3855" i="1" s="1"/>
  <c r="AE2343" i="1"/>
  <c r="AG2343" i="1" s="1"/>
  <c r="AE2453" i="1"/>
  <c r="AG2453" i="1" s="1"/>
  <c r="AE2672" i="1"/>
  <c r="AG2672" i="1" s="1"/>
  <c r="AE3602" i="1"/>
  <c r="AG3602" i="1" s="1"/>
  <c r="AE2474" i="1"/>
  <c r="AG2474" i="1" s="1"/>
  <c r="AE3635" i="1"/>
  <c r="AG3635" i="1" s="1"/>
  <c r="AE3934" i="1"/>
  <c r="AG3934" i="1" s="1"/>
  <c r="AE4360" i="1"/>
  <c r="AG4360" i="1" s="1"/>
  <c r="AE1539" i="1"/>
  <c r="AG1539" i="1" s="1"/>
  <c r="AE1113" i="1"/>
  <c r="AG1113" i="1" s="1"/>
  <c r="AE1355" i="1"/>
  <c r="AG1355" i="1" s="1"/>
  <c r="AE4721" i="1"/>
  <c r="AG4721" i="1" s="1"/>
  <c r="AE428" i="1"/>
  <c r="AG428" i="1" s="1"/>
  <c r="AE4735" i="1"/>
  <c r="AG4735" i="1" s="1"/>
  <c r="AE4695" i="1"/>
  <c r="AG4695" i="1" s="1"/>
  <c r="AE1413" i="1"/>
  <c r="AG1413" i="1" s="1"/>
  <c r="AE3774" i="1"/>
  <c r="AG3774" i="1" s="1"/>
  <c r="AE4872" i="1"/>
  <c r="AG4872" i="1" s="1"/>
  <c r="AE3891" i="1"/>
  <c r="AG3891" i="1" s="1"/>
  <c r="AE695" i="1"/>
  <c r="AG695" i="1" s="1"/>
  <c r="AE4569" i="1"/>
  <c r="AG4569" i="1" s="1"/>
  <c r="AE3586" i="1"/>
  <c r="AG3586" i="1" s="1"/>
  <c r="AE874" i="1"/>
  <c r="AG874" i="1" s="1"/>
  <c r="AE4757" i="1"/>
  <c r="AG4757" i="1" s="1"/>
  <c r="AE3140" i="1"/>
  <c r="AG3140" i="1" s="1"/>
  <c r="AE1394" i="1"/>
  <c r="AG1394" i="1" s="1"/>
  <c r="AE4372" i="1"/>
  <c r="AG4372" i="1" s="1"/>
  <c r="AE4647" i="1"/>
  <c r="AG4647" i="1" s="1"/>
  <c r="AE753" i="1"/>
  <c r="AG753" i="1" s="1"/>
  <c r="AE4804" i="1"/>
  <c r="AG4804" i="1" s="1"/>
  <c r="AE1928" i="1"/>
  <c r="AG1928" i="1" s="1"/>
  <c r="AE1480" i="1"/>
  <c r="AG1480" i="1" s="1"/>
  <c r="AE4430" i="1"/>
  <c r="AG4430" i="1" s="1"/>
  <c r="AE1432" i="1"/>
  <c r="AG1432" i="1" s="1"/>
  <c r="AE3570" i="1"/>
  <c r="AG3570" i="1" s="1"/>
  <c r="AE4530" i="1"/>
  <c r="AG4530" i="1" s="1"/>
  <c r="AE4560" i="1"/>
  <c r="AG4560" i="1" s="1"/>
  <c r="AE4672" i="1"/>
  <c r="AG4672" i="1" s="1"/>
  <c r="AE3613" i="1"/>
  <c r="AG3613" i="1" s="1"/>
  <c r="AE4458" i="1"/>
  <c r="AG4458" i="1" s="1"/>
  <c r="AE2764" i="1"/>
  <c r="AG2764" i="1" s="1"/>
  <c r="AE4796" i="1"/>
  <c r="AG4796" i="1" s="1"/>
  <c r="AE4237" i="1"/>
  <c r="AG4237" i="1" s="1"/>
  <c r="AE3687" i="1"/>
  <c r="AG3687" i="1" s="1"/>
  <c r="AE4704" i="1"/>
  <c r="AG4704" i="1" s="1"/>
  <c r="AE4468" i="1"/>
  <c r="AG4468" i="1" s="1"/>
  <c r="AE4608" i="1"/>
  <c r="AG4608" i="1" s="1"/>
  <c r="AE2419" i="1"/>
  <c r="AG2419" i="1" s="1"/>
  <c r="AE4907" i="1"/>
  <c r="AG4907" i="1" s="1"/>
  <c r="AE3258" i="1"/>
  <c r="AG3258" i="1" s="1"/>
  <c r="AE3933" i="1"/>
  <c r="AG3933" i="1" s="1"/>
  <c r="AE4020" i="1"/>
  <c r="AG4020" i="1" s="1"/>
  <c r="AE4720" i="1"/>
  <c r="AG4720" i="1" s="1"/>
  <c r="AE4462" i="1"/>
  <c r="AG4462" i="1" s="1"/>
  <c r="AE2549" i="1"/>
  <c r="AG2549" i="1" s="1"/>
  <c r="AE4540" i="1"/>
  <c r="AG4540" i="1" s="1"/>
  <c r="AE4723" i="1"/>
  <c r="AG4723" i="1" s="1"/>
  <c r="AE3711" i="1"/>
  <c r="AG3711" i="1" s="1"/>
  <c r="AE3067" i="1"/>
  <c r="AG3067" i="1" s="1"/>
  <c r="AE4524" i="1"/>
  <c r="AG4524" i="1" s="1"/>
  <c r="AE3442" i="1"/>
  <c r="AG3442" i="1" s="1"/>
  <c r="AE4865" i="1"/>
  <c r="AG4865" i="1" s="1"/>
  <c r="AE2347" i="1"/>
  <c r="AG2347" i="1" s="1"/>
  <c r="AE4826" i="1"/>
  <c r="AG4826" i="1" s="1"/>
  <c r="AE4418" i="1"/>
  <c r="AG4418" i="1" s="1"/>
  <c r="AE4339" i="1"/>
  <c r="AG4339" i="1" s="1"/>
  <c r="AE1496" i="1"/>
  <c r="AG1496" i="1" s="1"/>
  <c r="AE4541" i="1"/>
  <c r="AG4541" i="1" s="1"/>
  <c r="AE3887" i="1"/>
  <c r="AG3887" i="1" s="1"/>
  <c r="AE1366" i="1"/>
  <c r="AG1366" i="1" s="1"/>
  <c r="AE4412" i="1"/>
  <c r="AG4412" i="1" s="1"/>
  <c r="AE2477" i="1"/>
  <c r="AG2477" i="1" s="1"/>
  <c r="AE4319" i="1"/>
  <c r="AG4319" i="1" s="1"/>
  <c r="AE4472" i="1"/>
  <c r="AG4472" i="1" s="1"/>
  <c r="AE4465" i="1"/>
  <c r="AG4465" i="1" s="1"/>
  <c r="AE3608" i="1"/>
  <c r="AG3608" i="1" s="1"/>
  <c r="AE4805" i="1"/>
  <c r="AG4805" i="1" s="1"/>
  <c r="AE4256" i="1"/>
  <c r="AG4256" i="1" s="1"/>
  <c r="AE2493" i="1"/>
  <c r="AG2493" i="1" s="1"/>
  <c r="AE3589" i="1"/>
  <c r="AG3589" i="1" s="1"/>
  <c r="AE4928" i="1"/>
  <c r="AG4928" i="1" s="1"/>
  <c r="AE3327" i="1"/>
  <c r="AG3327" i="1" s="1"/>
  <c r="AE3705" i="1"/>
  <c r="AG3705" i="1" s="1"/>
  <c r="AE204" i="1"/>
  <c r="AG204" i="1" s="1"/>
  <c r="AE3074" i="1"/>
  <c r="AG3074" i="1" s="1"/>
  <c r="AE4658" i="1"/>
  <c r="AG4658" i="1" s="1"/>
  <c r="AE3906" i="1"/>
  <c r="AG3906" i="1" s="1"/>
  <c r="AE2702" i="1"/>
  <c r="AG2702" i="1" s="1"/>
  <c r="AE1527" i="1"/>
  <c r="AG1527" i="1" s="1"/>
  <c r="AE4887" i="1"/>
  <c r="AG4887" i="1" s="1"/>
  <c r="AE4829" i="1"/>
  <c r="AG4829" i="1" s="1"/>
  <c r="AE3995" i="1"/>
  <c r="AG3995" i="1" s="1"/>
  <c r="AE3052" i="1"/>
  <c r="AG3052" i="1" s="1"/>
  <c r="AE4584" i="1"/>
  <c r="AG4584" i="1" s="1"/>
  <c r="AE507" i="1"/>
  <c r="AG507" i="1" s="1"/>
  <c r="AE4487" i="1"/>
  <c r="AG4487" i="1" s="1"/>
  <c r="AE469" i="1"/>
  <c r="AG469" i="1" s="1"/>
  <c r="AE4673" i="1"/>
  <c r="AG4673" i="1" s="1"/>
  <c r="AE4708" i="1"/>
  <c r="AG4708" i="1" s="1"/>
  <c r="AE4930" i="1"/>
  <c r="AG4930" i="1" s="1"/>
  <c r="AE4032" i="1"/>
  <c r="AG4032" i="1" s="1"/>
  <c r="AE4655" i="1"/>
  <c r="AG4655" i="1" s="1"/>
  <c r="AE3691" i="1"/>
  <c r="AG3691" i="1" s="1"/>
  <c r="AE4484" i="1"/>
  <c r="AG4484" i="1" s="1"/>
  <c r="AE4918" i="1"/>
  <c r="AG4918" i="1" s="1"/>
  <c r="AE4688" i="1"/>
  <c r="AG4688" i="1" s="1"/>
  <c r="AE3920" i="1"/>
  <c r="AG3920" i="1" s="1"/>
  <c r="AE4503" i="1"/>
  <c r="AG4503" i="1" s="1"/>
  <c r="AE4275" i="1"/>
  <c r="AG4275" i="1" s="1"/>
  <c r="AE3996" i="1"/>
  <c r="AG3996" i="1" s="1"/>
  <c r="AE4649" i="1"/>
  <c r="AG4649" i="1" s="1"/>
  <c r="AE4837" i="1"/>
  <c r="AG4837" i="1" s="1"/>
  <c r="AE4853" i="1"/>
  <c r="AG4853" i="1" s="1"/>
  <c r="AE2921" i="1"/>
  <c r="AG2921" i="1" s="1"/>
  <c r="AE4705" i="1"/>
  <c r="AG4705" i="1" s="1"/>
  <c r="AE4098" i="1"/>
  <c r="AG4098" i="1" s="1"/>
  <c r="AE2573" i="1"/>
  <c r="AG2573" i="1" s="1"/>
  <c r="AE4116" i="1"/>
  <c r="AG4116" i="1" s="1"/>
  <c r="AE3872" i="1"/>
  <c r="AG3872" i="1" s="1"/>
  <c r="AE4452" i="1"/>
  <c r="AG4452" i="1" s="1"/>
  <c r="AE4546" i="1"/>
  <c r="AG4546" i="1" s="1"/>
  <c r="AE4787" i="1"/>
  <c r="AG4787" i="1" s="1"/>
  <c r="AE4660" i="1"/>
  <c r="AG4660" i="1" s="1"/>
  <c r="AE1076" i="1"/>
  <c r="AG1076" i="1" s="1"/>
  <c r="AE4823" i="1"/>
  <c r="AG4823" i="1" s="1"/>
  <c r="AE1335" i="1"/>
  <c r="AG1335" i="1" s="1"/>
  <c r="AE3897" i="1"/>
  <c r="AG3897" i="1" s="1"/>
  <c r="AE3693" i="1"/>
  <c r="AG3693" i="1" s="1"/>
  <c r="AE4687" i="1"/>
  <c r="AG4687" i="1" s="1"/>
  <c r="AE4568" i="1"/>
  <c r="AG4568" i="1" s="1"/>
  <c r="AE797" i="1"/>
  <c r="AG797" i="1" s="1"/>
  <c r="AE3907" i="1"/>
  <c r="AG3907" i="1" s="1"/>
  <c r="AE1849" i="1"/>
  <c r="AG1849" i="1" s="1"/>
  <c r="AE3882" i="1"/>
  <c r="AG3882" i="1" s="1"/>
  <c r="AE2513" i="1"/>
  <c r="AG2513" i="1" s="1"/>
  <c r="AE4531" i="1"/>
  <c r="AG4531" i="1" s="1"/>
  <c r="AE4722" i="1"/>
  <c r="AG4722" i="1" s="1"/>
  <c r="AE4822" i="1"/>
  <c r="AG4822" i="1" s="1"/>
  <c r="AE2751" i="1"/>
  <c r="AG2751" i="1" s="1"/>
  <c r="AE4610" i="1"/>
  <c r="AG4610" i="1" s="1"/>
  <c r="AE4906" i="1"/>
  <c r="AG4906" i="1" s="1"/>
  <c r="AE4566" i="1"/>
  <c r="AG4566" i="1" s="1"/>
  <c r="AE4482" i="1"/>
  <c r="AG4482" i="1" s="1"/>
  <c r="AE4485" i="1"/>
  <c r="AG4485" i="1" s="1"/>
  <c r="AE4552" i="1"/>
  <c r="AG4552" i="1" s="1"/>
  <c r="AE4888" i="1"/>
  <c r="AG4888" i="1" s="1"/>
  <c r="AE317" i="1"/>
  <c r="AG317" i="1" s="1"/>
  <c r="AE1205" i="1"/>
  <c r="AG1205" i="1" s="1"/>
  <c r="AE3448" i="1"/>
  <c r="AG3448" i="1" s="1"/>
  <c r="AE4590" i="1"/>
  <c r="AG4590" i="1" s="1"/>
  <c r="AE4866" i="1"/>
  <c r="AG4866" i="1" s="1"/>
  <c r="AE2697" i="1"/>
  <c r="AG2697" i="1" s="1"/>
  <c r="AE2421" i="1"/>
  <c r="AG2421" i="1" s="1"/>
  <c r="AE4880" i="1"/>
  <c r="AG4880" i="1" s="1"/>
  <c r="AE4488" i="1"/>
  <c r="AG4488" i="1" s="1"/>
  <c r="AE3405" i="1"/>
  <c r="AG3405" i="1" s="1"/>
  <c r="AE4689" i="1"/>
  <c r="AG4689" i="1" s="1"/>
  <c r="AE4449" i="1"/>
  <c r="AG4449" i="1" s="1"/>
  <c r="AE4467" i="1"/>
  <c r="AG4467" i="1" s="1"/>
  <c r="AE4028" i="1"/>
  <c r="AG4028" i="1" s="1"/>
  <c r="AE4090" i="1"/>
  <c r="AG4090" i="1" s="1"/>
  <c r="AE794" i="1"/>
  <c r="AG794" i="1" s="1"/>
  <c r="AE4709" i="1"/>
  <c r="AG4709" i="1" s="1"/>
  <c r="AE4727" i="1"/>
  <c r="AG4727" i="1" s="1"/>
  <c r="AE4903" i="1"/>
  <c r="AG4903" i="1" s="1"/>
  <c r="AE476" i="1"/>
  <c r="AG476" i="1" s="1"/>
  <c r="AE4885" i="1"/>
  <c r="AG4885" i="1" s="1"/>
  <c r="AE4788" i="1"/>
  <c r="AG4788" i="1" s="1"/>
  <c r="AE4554" i="1"/>
  <c r="AG4554" i="1" s="1"/>
  <c r="AE4639" i="1"/>
  <c r="AG4639" i="1" s="1"/>
  <c r="AE4105" i="1"/>
  <c r="AG4105" i="1" s="1"/>
  <c r="AE1258" i="1"/>
  <c r="AG1258" i="1" s="1"/>
  <c r="AE4851" i="1"/>
  <c r="AG4851" i="1" s="1"/>
  <c r="AE4100" i="1"/>
  <c r="AG4100" i="1" s="1"/>
  <c r="AE4559" i="1"/>
  <c r="AG4559" i="1" s="1"/>
  <c r="AE4497" i="1"/>
  <c r="AG4497" i="1" s="1"/>
  <c r="AE4516" i="1"/>
  <c r="AG4516" i="1" s="1"/>
  <c r="AE3938" i="1"/>
  <c r="AG3938" i="1" s="1"/>
  <c r="AE4879" i="1"/>
  <c r="AG4879" i="1" s="1"/>
  <c r="AE1608" i="1"/>
  <c r="AG1608" i="1" s="1"/>
  <c r="AE2148" i="1"/>
  <c r="AG2148" i="1" s="1"/>
  <c r="AE4642" i="1"/>
  <c r="AG4642" i="1" s="1"/>
  <c r="AE4581" i="1"/>
  <c r="AG4581" i="1" s="1"/>
  <c r="AE3694" i="1"/>
  <c r="AG3694" i="1" s="1"/>
  <c r="AE4150" i="1"/>
  <c r="AG4150" i="1" s="1"/>
  <c r="AE4733" i="1"/>
  <c r="AG4733" i="1" s="1"/>
  <c r="AG4519" i="1"/>
  <c r="AE4519" i="1"/>
  <c r="AE4831" i="1"/>
  <c r="AG4831" i="1" s="1"/>
  <c r="AE4744" i="1"/>
  <c r="AG4744" i="1" s="1"/>
  <c r="AE4813" i="1"/>
  <c r="AG4813" i="1" s="1"/>
  <c r="AE3875" i="1"/>
  <c r="AG3875" i="1" s="1"/>
  <c r="AE3453" i="1"/>
  <c r="AG3453" i="1" s="1"/>
  <c r="AE4473" i="1"/>
  <c r="AG4473" i="1" s="1"/>
  <c r="AE4782" i="1"/>
  <c r="AG4782" i="1" s="1"/>
  <c r="AE3698" i="1"/>
  <c r="AG3698" i="1" s="1"/>
  <c r="AE4751" i="1"/>
  <c r="AG4751" i="1" s="1"/>
  <c r="AE4640" i="1"/>
  <c r="AG4640" i="1" s="1"/>
  <c r="AE4840" i="1"/>
  <c r="AG4840" i="1" s="1"/>
  <c r="AE4632" i="1"/>
  <c r="AG4632" i="1" s="1"/>
  <c r="AE4773" i="1"/>
  <c r="AG4773" i="1" s="1"/>
  <c r="AE4929" i="1"/>
  <c r="AG4929" i="1" s="1"/>
  <c r="AE4713" i="1"/>
  <c r="AG4713" i="1" s="1"/>
  <c r="AE2834" i="1"/>
  <c r="AG2834" i="1" s="1"/>
  <c r="AE4574" i="1"/>
  <c r="AG4574" i="1" s="1"/>
  <c r="AE1745" i="1"/>
  <c r="AG1745" i="1" s="1"/>
  <c r="AE4601" i="1"/>
  <c r="AG4601" i="1" s="1"/>
  <c r="AE4492" i="1"/>
  <c r="AG4492" i="1" s="1"/>
  <c r="AE4573" i="1"/>
  <c r="AG4573" i="1" s="1"/>
  <c r="AE3915" i="1"/>
  <c r="AG3915" i="1" s="1"/>
  <c r="AE4661" i="1"/>
  <c r="AG4661" i="1" s="1"/>
  <c r="AE4786" i="1"/>
  <c r="AG4786" i="1" s="1"/>
  <c r="AE4093" i="1"/>
  <c r="AG4093" i="1" s="1"/>
  <c r="AE3926" i="1"/>
  <c r="AG3926" i="1" s="1"/>
  <c r="AE4889" i="1"/>
  <c r="AG4889" i="1" s="1"/>
  <c r="AE4895" i="1"/>
  <c r="AG4895" i="1" s="1"/>
  <c r="AE1357" i="1"/>
  <c r="AG1357" i="1" s="1"/>
  <c r="AE4550" i="1"/>
  <c r="AG4550" i="1" s="1"/>
  <c r="AE4778" i="1"/>
  <c r="AG4778" i="1" s="1"/>
  <c r="AE4761" i="1"/>
  <c r="AG4761" i="1" s="1"/>
  <c r="AE4616" i="1"/>
  <c r="AG4616" i="1" s="1"/>
  <c r="AE4374" i="1"/>
  <c r="AG4374" i="1" s="1"/>
  <c r="AE4511" i="1"/>
  <c r="AG4511" i="1" s="1"/>
  <c r="AE3889" i="1"/>
  <c r="AG3889" i="1" s="1"/>
  <c r="AE4502" i="1"/>
  <c r="AG4502" i="1" s="1"/>
  <c r="AE4764" i="1"/>
  <c r="AG4764" i="1" s="1"/>
  <c r="AE460" i="1"/>
  <c r="AG460" i="1" s="1"/>
  <c r="AE2353" i="1"/>
  <c r="AG2353" i="1" s="1"/>
  <c r="AE3918" i="1"/>
  <c r="AG3918" i="1" s="1"/>
  <c r="AE4495" i="1"/>
  <c r="AG4495" i="1" s="1"/>
  <c r="AE4580" i="1"/>
  <c r="AG4580" i="1" s="1"/>
  <c r="AE2600" i="1"/>
  <c r="AG2600" i="1" s="1"/>
  <c r="AE4445" i="1"/>
  <c r="AG4445" i="1" s="1"/>
  <c r="AE4469" i="1"/>
  <c r="AG4469" i="1" s="1"/>
  <c r="AE4682" i="1"/>
  <c r="AG4682" i="1" s="1"/>
  <c r="AE3901" i="1"/>
  <c r="AG3901" i="1" s="1"/>
  <c r="AE510" i="1"/>
  <c r="AG510" i="1" s="1"/>
  <c r="AE1207" i="1"/>
  <c r="AG1207" i="1" s="1"/>
  <c r="AE4734" i="1"/>
  <c r="AG4734" i="1" s="1"/>
  <c r="AE3871" i="1"/>
  <c r="AG3871" i="1" s="1"/>
  <c r="AE4287" i="1"/>
  <c r="AG4287" i="1" s="1"/>
  <c r="AE4923" i="1"/>
  <c r="AG4923" i="1" s="1"/>
  <c r="AE3893" i="1"/>
  <c r="AG3893" i="1" s="1"/>
  <c r="AE3596" i="1"/>
  <c r="AG3596" i="1" s="1"/>
  <c r="AE3888" i="1"/>
  <c r="AG3888" i="1" s="1"/>
  <c r="AE4858" i="1"/>
  <c r="AG4858" i="1" s="1"/>
  <c r="AE4513" i="1"/>
  <c r="AG4513" i="1" s="1"/>
  <c r="AE4461" i="1"/>
  <c r="AG4461" i="1" s="1"/>
  <c r="AE3373" i="1"/>
  <c r="AG3373" i="1" s="1"/>
  <c r="AE4812" i="1"/>
  <c r="AG4812" i="1" s="1"/>
  <c r="AE2027" i="1"/>
  <c r="AG2027" i="1" s="1"/>
  <c r="AE4668" i="1"/>
  <c r="AG4668" i="1" s="1"/>
  <c r="AE339" i="1"/>
  <c r="AG339" i="1" s="1"/>
  <c r="AE2365" i="1"/>
  <c r="AG2365" i="1" s="1"/>
  <c r="AE3597" i="1"/>
  <c r="AG3597" i="1" s="1"/>
  <c r="AE516" i="1"/>
  <c r="AG516" i="1" s="1"/>
  <c r="AE3935" i="1"/>
  <c r="AG3935" i="1" s="1"/>
  <c r="AE548" i="1"/>
  <c r="AG548" i="1" s="1"/>
  <c r="AE2888" i="1"/>
  <c r="AG2888" i="1" s="1"/>
  <c r="AE3604" i="1"/>
  <c r="AG3604" i="1" s="1"/>
  <c r="AE4729" i="1"/>
  <c r="AG4729" i="1" s="1"/>
  <c r="AE4431" i="1"/>
  <c r="AG4431" i="1" s="1"/>
  <c r="AE4916" i="1"/>
  <c r="AG4916" i="1" s="1"/>
  <c r="AE3883" i="1"/>
  <c r="AG3883" i="1" s="1"/>
  <c r="AE4603" i="1"/>
  <c r="AG4603" i="1" s="1"/>
  <c r="AE2619" i="1"/>
  <c r="AG2619" i="1" s="1"/>
  <c r="AE3284" i="1"/>
  <c r="AG3284" i="1" s="1"/>
  <c r="AE4874" i="1"/>
  <c r="AG4874" i="1" s="1"/>
  <c r="AE4715" i="1"/>
  <c r="AG4715" i="1" s="1"/>
  <c r="AE3678" i="1"/>
  <c r="AG3678" i="1" s="1"/>
  <c r="AE2680" i="1"/>
  <c r="AG2680" i="1" s="1"/>
  <c r="AE4466" i="1"/>
  <c r="AG4466" i="1" s="1"/>
  <c r="AE2749" i="1"/>
  <c r="AG2749" i="1" s="1"/>
  <c r="AE3799" i="1"/>
  <c r="AG3799" i="1" s="1"/>
  <c r="AE4539" i="1"/>
  <c r="AG4539" i="1" s="1"/>
  <c r="AE417" i="1"/>
  <c r="AG417" i="1" s="1"/>
  <c r="AE990" i="1"/>
  <c r="AG990" i="1" s="1"/>
  <c r="AE2113" i="1"/>
  <c r="AG2113" i="1" s="1"/>
  <c r="AE2133" i="1"/>
  <c r="AG2133" i="1" s="1"/>
  <c r="AE3004" i="1"/>
  <c r="AG3004" i="1" s="1"/>
  <c r="AE4644" i="1"/>
  <c r="AG4644" i="1" s="1"/>
  <c r="AE2631" i="1"/>
  <c r="AG2631" i="1" s="1"/>
  <c r="AE375" i="1"/>
  <c r="AG375" i="1" s="1"/>
  <c r="AE1088" i="1"/>
  <c r="AG1088" i="1" s="1"/>
  <c r="AE4613" i="1"/>
  <c r="AG4613" i="1" s="1"/>
  <c r="AE3885" i="1"/>
  <c r="AG3885" i="1" s="1"/>
  <c r="AE4050" i="1"/>
  <c r="AG4050" i="1" s="1"/>
  <c r="AE4904" i="1"/>
  <c r="AG4904" i="1" s="1"/>
  <c r="AE4618" i="1"/>
  <c r="AG4618" i="1" s="1"/>
  <c r="AE637" i="1"/>
  <c r="AG637" i="1" s="1"/>
  <c r="AE4572" i="1"/>
  <c r="AG4572" i="1" s="1"/>
  <c r="AE1612" i="1"/>
  <c r="AG1612" i="1" s="1"/>
  <c r="AE4800" i="1"/>
  <c r="AG4800" i="1" s="1"/>
  <c r="AE4867" i="1"/>
  <c r="AG4867" i="1" s="1"/>
  <c r="AE4459" i="1"/>
  <c r="AG4459" i="1" s="1"/>
  <c r="AE4758" i="1"/>
  <c r="AG4758" i="1" s="1"/>
  <c r="AE3607" i="1"/>
  <c r="AG3607" i="1" s="1"/>
  <c r="AE4416" i="1"/>
  <c r="AG4416" i="1" s="1"/>
  <c r="AE1019" i="1"/>
  <c r="AG1019" i="1" s="1"/>
  <c r="AE4571" i="1"/>
  <c r="AG4571" i="1" s="1"/>
  <c r="AE3999" i="1"/>
  <c r="AG3999" i="1" s="1"/>
  <c r="AE2530" i="1"/>
  <c r="AG2530" i="1" s="1"/>
  <c r="AE1060" i="1"/>
  <c r="AG1060" i="1" s="1"/>
  <c r="AE4838" i="1"/>
  <c r="AG4838" i="1" s="1"/>
  <c r="AE4518" i="1"/>
  <c r="AG4518" i="1" s="1"/>
  <c r="AE4911" i="1"/>
  <c r="AG4911" i="1" s="1"/>
  <c r="AE4522" i="1"/>
  <c r="AG4522" i="1" s="1"/>
  <c r="AE4631" i="1"/>
  <c r="AG4631" i="1" s="1"/>
  <c r="AE3591" i="1"/>
  <c r="AG3591" i="1" s="1"/>
  <c r="AE4094" i="1"/>
  <c r="AG4094" i="1" s="1"/>
  <c r="AE4654" i="1"/>
  <c r="AG4654" i="1" s="1"/>
  <c r="AE4435" i="1"/>
  <c r="AG4435" i="1" s="1"/>
  <c r="AE3592" i="1"/>
  <c r="AG3592" i="1" s="1"/>
  <c r="AE3742" i="1"/>
  <c r="AG3742" i="1" s="1"/>
  <c r="AE3684" i="1"/>
  <c r="AG3684" i="1" s="1"/>
  <c r="AE2847" i="1"/>
  <c r="AG2847" i="1" s="1"/>
  <c r="AE4717" i="1"/>
  <c r="AG4717" i="1" s="1"/>
  <c r="AE3032" i="1"/>
  <c r="AG3032" i="1" s="1"/>
  <c r="AE3672" i="1"/>
  <c r="AG3672" i="1" s="1"/>
  <c r="AE3563" i="1"/>
  <c r="AG3563" i="1" s="1"/>
  <c r="AE1090" i="1"/>
  <c r="AG1090" i="1" s="1"/>
  <c r="AE4754" i="1"/>
  <c r="AG4754" i="1" s="1"/>
  <c r="AE4543" i="1"/>
  <c r="AG4543" i="1" s="1"/>
  <c r="AE569" i="1"/>
  <c r="AG569" i="1" s="1"/>
  <c r="AE4677" i="1"/>
  <c r="AG4677" i="1" s="1"/>
  <c r="AE4604" i="1"/>
  <c r="AG4604" i="1" s="1"/>
  <c r="AE4678" i="1"/>
  <c r="AG4678" i="1" s="1"/>
  <c r="AE4730" i="1"/>
  <c r="AG4730" i="1" s="1"/>
  <c r="AE3682" i="1"/>
  <c r="AG3682" i="1" s="1"/>
  <c r="AE4575" i="1"/>
  <c r="AG4575" i="1" s="1"/>
  <c r="AE1318" i="1"/>
  <c r="AG1318" i="1" s="1"/>
  <c r="AE4634" i="1"/>
  <c r="AG4634" i="1" s="1"/>
  <c r="AE3949" i="1"/>
  <c r="AG3949" i="1" s="1"/>
  <c r="AE4441" i="1"/>
  <c r="AG4441" i="1" s="1"/>
  <c r="AE36" i="1"/>
  <c r="AG36" i="1" s="1"/>
  <c r="AE4299" i="1"/>
  <c r="AG4299" i="1" s="1"/>
  <c r="AE3751" i="1"/>
  <c r="AG3751" i="1" s="1"/>
  <c r="AE4783" i="1"/>
  <c r="AG4783" i="1" s="1"/>
  <c r="AE2338" i="1"/>
  <c r="AG2338" i="1" s="1"/>
  <c r="AE1578" i="1"/>
  <c r="AG1578" i="1" s="1"/>
  <c r="AE1869" i="1"/>
  <c r="AG1869" i="1" s="1"/>
  <c r="AE4739" i="1"/>
  <c r="AG4739" i="1" s="1"/>
  <c r="AE1160" i="1"/>
  <c r="AG1160" i="1" s="1"/>
  <c r="AE4657" i="1"/>
  <c r="AG4657" i="1" s="1"/>
  <c r="AE4863" i="1"/>
  <c r="AG4863" i="1" s="1"/>
  <c r="AE4480" i="1"/>
  <c r="AG4480" i="1" s="1"/>
  <c r="AE3137" i="1"/>
  <c r="AG3137" i="1" s="1"/>
  <c r="AE4684" i="1"/>
  <c r="AG4684" i="1" s="1"/>
  <c r="AE4599" i="1"/>
  <c r="AG4599" i="1" s="1"/>
  <c r="AE4784" i="1"/>
  <c r="AG4784" i="1" s="1"/>
  <c r="AE4437" i="1"/>
  <c r="AG4437" i="1" s="1"/>
  <c r="AE2278" i="1"/>
  <c r="AG2278" i="1" s="1"/>
  <c r="AE2526" i="1"/>
  <c r="AG2526" i="1" s="1"/>
  <c r="AE3826" i="1"/>
  <c r="AG3826" i="1" s="1"/>
  <c r="AE682" i="1"/>
  <c r="AG682" i="1" s="1"/>
  <c r="AE276" i="1"/>
  <c r="AG276" i="1" s="1"/>
  <c r="AE4562" i="1"/>
  <c r="AG4562" i="1" s="1"/>
  <c r="AE4221" i="1"/>
  <c r="AG4221" i="1" s="1"/>
  <c r="AE2158" i="1"/>
  <c r="AG2158" i="1" s="1"/>
  <c r="AE4748" i="1"/>
  <c r="AG4748" i="1" s="1"/>
  <c r="AE2784" i="1"/>
  <c r="AG2784" i="1" s="1"/>
  <c r="AE4520" i="1"/>
  <c r="AG4520" i="1" s="1"/>
  <c r="AE3174" i="1"/>
  <c r="AG3174" i="1" s="1"/>
  <c r="AE4890" i="1"/>
  <c r="AG4890" i="1" s="1"/>
  <c r="AE4337" i="1"/>
  <c r="AG4337" i="1" s="1"/>
  <c r="AE2914" i="1"/>
  <c r="AG2914" i="1" s="1"/>
  <c r="AE4071" i="1"/>
  <c r="AG4071" i="1" s="1"/>
  <c r="AE4177" i="1"/>
  <c r="AG4177" i="1" s="1"/>
  <c r="AE2553" i="1"/>
  <c r="AG2553" i="1" s="1"/>
  <c r="AE844" i="1"/>
  <c r="AG844" i="1" s="1"/>
  <c r="AE3111" i="1"/>
  <c r="AG3111" i="1" s="1"/>
  <c r="AE3033" i="1"/>
  <c r="AG3033" i="1" s="1"/>
  <c r="AE2512" i="1"/>
  <c r="AG2512" i="1" s="1"/>
  <c r="AE4515" i="1"/>
  <c r="AG4515" i="1" s="1"/>
  <c r="AE1198" i="1"/>
  <c r="AG1198" i="1" s="1"/>
  <c r="AE3407" i="1"/>
  <c r="AG3407" i="1" s="1"/>
  <c r="AE4738" i="1"/>
  <c r="AG4738" i="1" s="1"/>
  <c r="AE4859" i="1"/>
  <c r="AG4859" i="1" s="1"/>
  <c r="AE3778" i="1"/>
  <c r="AG3778" i="1" s="1"/>
  <c r="AE1672" i="1"/>
  <c r="AG1672" i="1" s="1"/>
  <c r="AE2691" i="1"/>
  <c r="AG2691" i="1" s="1"/>
  <c r="AE1300" i="1"/>
  <c r="AG1300" i="1" s="1"/>
  <c r="AE3045" i="1"/>
  <c r="AG3045" i="1" s="1"/>
  <c r="AE3010" i="1"/>
  <c r="AG3010" i="1" s="1"/>
  <c r="AE2639" i="1"/>
  <c r="AG2639" i="1" s="1"/>
  <c r="AE2991" i="1"/>
  <c r="AG2991" i="1" s="1"/>
  <c r="AE4155" i="1"/>
  <c r="AG4155" i="1" s="1"/>
  <c r="AE4643" i="1"/>
  <c r="AG4643" i="1" s="1"/>
  <c r="AE4537" i="1"/>
  <c r="AG4537" i="1" s="1"/>
  <c r="AE3886" i="1"/>
  <c r="AG3886" i="1" s="1"/>
  <c r="AE4551" i="1"/>
  <c r="AG4551" i="1" s="1"/>
  <c r="AE3656" i="1"/>
  <c r="AG3656" i="1" s="1"/>
  <c r="AE3590" i="1"/>
  <c r="AG3590" i="1" s="1"/>
  <c r="AE1594" i="1"/>
  <c r="AG1594" i="1" s="1"/>
  <c r="AE4107" i="1"/>
  <c r="AG4107" i="1" s="1"/>
  <c r="AE4596" i="1"/>
  <c r="AG4596" i="1" s="1"/>
  <c r="AE4501" i="1"/>
  <c r="AG4501" i="1" s="1"/>
  <c r="AE2779" i="1"/>
  <c r="AG2779" i="1" s="1"/>
  <c r="AE1077" i="1"/>
  <c r="AG1077" i="1" s="1"/>
  <c r="AE4774" i="1"/>
  <c r="AG4774" i="1" s="1"/>
  <c r="AE1918" i="1"/>
  <c r="AG1918" i="1" s="1"/>
  <c r="AE2506" i="1"/>
  <c r="AG2506" i="1" s="1"/>
  <c r="AE4884" i="1"/>
  <c r="AG4884" i="1" s="1"/>
  <c r="AE4024" i="1"/>
  <c r="AG4024" i="1" s="1"/>
  <c r="AE4089" i="1"/>
  <c r="AG4089" i="1" s="1"/>
  <c r="AE4276" i="1"/>
  <c r="AG4276" i="1" s="1"/>
  <c r="AE3657" i="1"/>
  <c r="AG3657" i="1" s="1"/>
  <c r="AE4664" i="1"/>
  <c r="AG4664" i="1" s="1"/>
  <c r="AE4623" i="1"/>
  <c r="AG4623" i="1" s="1"/>
  <c r="AE1117" i="1"/>
  <c r="AG1117" i="1" s="1"/>
  <c r="AE1391" i="1"/>
  <c r="AG1391" i="1" s="1"/>
  <c r="AE2809" i="1"/>
  <c r="AG2809" i="1" s="1"/>
  <c r="AE1208" i="1"/>
  <c r="AG1208" i="1" s="1"/>
  <c r="AE2575" i="1"/>
  <c r="AG2575" i="1" s="1"/>
  <c r="AE3899" i="1"/>
  <c r="AG3899" i="1" s="1"/>
  <c r="AE4368" i="1"/>
  <c r="AG4368" i="1" s="1"/>
  <c r="AE3639" i="1"/>
  <c r="AG3639" i="1" s="1"/>
  <c r="AE3300" i="1"/>
  <c r="AG3300" i="1" s="1"/>
  <c r="AE4212" i="1"/>
  <c r="AG4212" i="1" s="1"/>
  <c r="AE2131" i="1"/>
  <c r="AG2131" i="1" s="1"/>
  <c r="AE616" i="1"/>
  <c r="AG616" i="1" s="1"/>
  <c r="AE21" i="1"/>
  <c r="AG21" i="1" s="1"/>
  <c r="AE1304" i="1"/>
  <c r="AG1304" i="1" s="1"/>
  <c r="AE4681" i="1"/>
  <c r="AG4681" i="1" s="1"/>
  <c r="AE4421" i="1"/>
  <c r="AG4421" i="1" s="1"/>
  <c r="AE3559" i="1"/>
  <c r="AG3559" i="1" s="1"/>
  <c r="AE4842" i="1"/>
  <c r="AG4842" i="1" s="1"/>
  <c r="AE691" i="1"/>
  <c r="AG691" i="1" s="1"/>
  <c r="AE4232" i="1"/>
  <c r="AG4232" i="1" s="1"/>
  <c r="AE2599" i="1"/>
  <c r="AG2599" i="1" s="1"/>
  <c r="AE2065" i="1"/>
  <c r="AG2065" i="1" s="1"/>
  <c r="AE608" i="1"/>
  <c r="AG608" i="1" s="1"/>
  <c r="AE622" i="1"/>
  <c r="AG622" i="1" s="1"/>
  <c r="AE814" i="1"/>
  <c r="AG814" i="1" s="1"/>
  <c r="AE4260" i="1"/>
  <c r="AG4260" i="1" s="1"/>
  <c r="AE4402" i="1"/>
  <c r="AG4402" i="1" s="1"/>
  <c r="AE4920" i="1"/>
  <c r="AG4920" i="1" s="1"/>
  <c r="AE1632" i="1"/>
  <c r="AG1632" i="1" s="1"/>
  <c r="AE4083" i="1"/>
  <c r="AG4083" i="1" s="1"/>
  <c r="AE4194" i="1"/>
  <c r="AG4194" i="1" s="1"/>
  <c r="AE324" i="1"/>
  <c r="AG324" i="1" s="1"/>
  <c r="AE2822" i="1"/>
  <c r="AG2822" i="1" s="1"/>
  <c r="AE4798" i="1"/>
  <c r="AG4798" i="1" s="1"/>
  <c r="AE2522" i="1"/>
  <c r="AG2522" i="1" s="1"/>
  <c r="AE333" i="1"/>
  <c r="AG333" i="1" s="1"/>
  <c r="AE3" i="1"/>
  <c r="AG3" i="1" s="1"/>
  <c r="AE3789" i="1"/>
  <c r="AG3789" i="1" s="1"/>
  <c r="AE4326" i="1"/>
  <c r="AG4326" i="1" s="1"/>
  <c r="AE4834" i="1"/>
  <c r="AG4834" i="1" s="1"/>
  <c r="AE3994" i="1"/>
  <c r="AG3994" i="1" s="1"/>
  <c r="AE4529" i="1"/>
  <c r="AG4529" i="1" s="1"/>
  <c r="AE1772" i="1"/>
  <c r="AG1772" i="1" s="1"/>
  <c r="AE3614" i="1"/>
  <c r="AG3614" i="1" s="1"/>
  <c r="AE4915" i="1"/>
  <c r="AG4915" i="1" s="1"/>
  <c r="AE1082" i="1"/>
  <c r="AG1082" i="1" s="1"/>
  <c r="AE2757" i="1"/>
  <c r="AG2757" i="1" s="1"/>
  <c r="AE3276" i="1"/>
  <c r="AG3276" i="1" s="1"/>
  <c r="AE4446" i="1"/>
  <c r="AG4446" i="1" s="1"/>
  <c r="AE3775" i="1"/>
  <c r="AG3775" i="1" s="1"/>
  <c r="AE4780" i="1"/>
  <c r="AG4780" i="1" s="1"/>
  <c r="AE3902" i="1"/>
  <c r="AG3902" i="1" s="1"/>
  <c r="AE4683" i="1"/>
  <c r="AG4683" i="1" s="1"/>
  <c r="AE4801" i="1"/>
  <c r="AG4801" i="1" s="1"/>
  <c r="AE2367" i="1"/>
  <c r="AG2367" i="1" s="1"/>
  <c r="AE4144" i="1"/>
  <c r="AG4144" i="1" s="1"/>
  <c r="AE1303" i="1"/>
  <c r="AG1303" i="1" s="1"/>
  <c r="AE3253" i="1"/>
  <c r="AG3253" i="1" s="1"/>
  <c r="AE4533" i="1"/>
  <c r="AG4533" i="1" s="1"/>
  <c r="AE4670" i="1"/>
  <c r="AG4670" i="1" s="1"/>
  <c r="AE2311" i="1"/>
  <c r="AG2311" i="1" s="1"/>
  <c r="AE3699" i="1"/>
  <c r="AG3699" i="1" s="1"/>
  <c r="AE532" i="1"/>
  <c r="AG532" i="1" s="1"/>
  <c r="AE3496" i="1"/>
  <c r="AG3496" i="1" s="1"/>
  <c r="AE3650" i="1"/>
  <c r="AG3650" i="1" s="1"/>
  <c r="AE3144" i="1"/>
  <c r="AG3144" i="1" s="1"/>
  <c r="AE4234" i="1"/>
  <c r="AG4234" i="1" s="1"/>
  <c r="AE4015" i="1"/>
  <c r="AG4015" i="1" s="1"/>
  <c r="AE4763" i="1"/>
  <c r="AG4763" i="1" s="1"/>
  <c r="AE4507" i="1"/>
  <c r="AG4507" i="1" s="1"/>
  <c r="AE4166" i="1"/>
  <c r="AG4166" i="1" s="1"/>
  <c r="AE3998" i="1"/>
  <c r="AG3998" i="1" s="1"/>
  <c r="AE1592" i="1"/>
  <c r="AG1592" i="1" s="1"/>
  <c r="AE4901" i="1"/>
  <c r="AG4901" i="1" s="1"/>
  <c r="AE1370" i="1"/>
  <c r="AG1370" i="1" s="1"/>
  <c r="AE4938" i="1"/>
  <c r="AG4938" i="1" s="1"/>
  <c r="AE1132" i="1"/>
  <c r="AG1132" i="1" s="1"/>
  <c r="AE2742" i="1"/>
  <c r="AG2742" i="1" s="1"/>
  <c r="AE68" i="1"/>
  <c r="AG68" i="1" s="1"/>
  <c r="AE4833" i="1"/>
  <c r="AG4833" i="1" s="1"/>
  <c r="AE2437" i="1"/>
  <c r="AG2437" i="1" s="1"/>
  <c r="AE922" i="1"/>
  <c r="AG922" i="1" s="1"/>
  <c r="AE3605" i="1"/>
  <c r="AG3605" i="1" s="1"/>
  <c r="AE4857" i="1"/>
  <c r="AG4857" i="1" s="1"/>
  <c r="AE3759" i="1"/>
  <c r="AG3759" i="1" s="1"/>
  <c r="AE4479" i="1"/>
  <c r="AG4479" i="1" s="1"/>
  <c r="AE4545" i="1"/>
  <c r="AG4545" i="1" s="1"/>
  <c r="AE2800" i="1"/>
  <c r="AG2800" i="1" s="1"/>
  <c r="AE1742" i="1"/>
  <c r="AG1742" i="1" s="1"/>
  <c r="AE1938" i="1"/>
  <c r="AG1938" i="1" s="1"/>
  <c r="AE3112" i="1"/>
  <c r="AG3112" i="1" s="1"/>
  <c r="AE4420" i="1"/>
  <c r="AG4420" i="1" s="1"/>
  <c r="AE3449" i="1"/>
  <c r="AG3449" i="1" s="1"/>
  <c r="AE1476" i="1"/>
  <c r="AG1476" i="1" s="1"/>
  <c r="AE3612" i="1"/>
  <c r="AG3612" i="1" s="1"/>
  <c r="AE1724" i="1"/>
  <c r="AG1724" i="1" s="1"/>
  <c r="AE1312" i="1"/>
  <c r="AG1312" i="1" s="1"/>
  <c r="AE2069" i="1"/>
  <c r="AG2069" i="1" s="1"/>
  <c r="AE522" i="1"/>
  <c r="AG522" i="1" s="1"/>
  <c r="AE2486" i="1"/>
  <c r="AG2486" i="1" s="1"/>
  <c r="AE4081" i="1"/>
  <c r="AG4081" i="1" s="1"/>
  <c r="AE1313" i="1"/>
  <c r="AG1313" i="1" s="1"/>
  <c r="AE3680" i="1"/>
  <c r="AG3680" i="1" s="1"/>
  <c r="AE4609" i="1"/>
  <c r="AG4609" i="1" s="1"/>
  <c r="AE3079" i="1"/>
  <c r="AG3079" i="1" s="1"/>
  <c r="AE78" i="1"/>
  <c r="AG78" i="1" s="1"/>
  <c r="AE102" i="1"/>
  <c r="AG102" i="1" s="1"/>
  <c r="AE864" i="1"/>
  <c r="AG864" i="1" s="1"/>
  <c r="AE3261" i="1"/>
  <c r="AG3261" i="1" s="1"/>
  <c r="AE4897" i="1"/>
  <c r="AG4897" i="1" s="1"/>
  <c r="AE2498" i="1"/>
  <c r="AG2498" i="1" s="1"/>
  <c r="AE4850" i="1"/>
  <c r="AG4850" i="1" s="1"/>
  <c r="AE4579" i="1"/>
  <c r="AG4579" i="1" s="1"/>
  <c r="AE4438" i="1"/>
  <c r="AG4438" i="1" s="1"/>
  <c r="AE2868" i="1"/>
  <c r="AG2868" i="1" s="1"/>
  <c r="AE4409" i="1"/>
  <c r="AG4409" i="1" s="1"/>
  <c r="AE4594" i="1"/>
  <c r="AG4594" i="1" s="1"/>
  <c r="AE3808" i="1"/>
  <c r="AG3808" i="1" s="1"/>
  <c r="AE4680" i="1"/>
  <c r="AG4680" i="1" s="1"/>
  <c r="AE3566" i="1"/>
  <c r="AG3566" i="1" s="1"/>
  <c r="AE1165" i="1"/>
  <c r="AG1165" i="1" s="1"/>
  <c r="AE3298" i="1"/>
  <c r="AG3298" i="1" s="1"/>
  <c r="AE3914" i="1"/>
  <c r="AG3914" i="1" s="1"/>
  <c r="AE4447" i="1"/>
  <c r="AG4447" i="1" s="1"/>
  <c r="AE2701" i="1"/>
  <c r="AG2701" i="1" s="1"/>
  <c r="AE4000" i="1"/>
  <c r="AG4000" i="1" s="1"/>
  <c r="AE2501" i="1"/>
  <c r="AG2501" i="1" s="1"/>
  <c r="AE4442" i="1"/>
  <c r="AG4442" i="1" s="1"/>
  <c r="AE3754" i="1"/>
  <c r="AG3754" i="1" s="1"/>
  <c r="AE4605" i="1"/>
  <c r="AG4605" i="1" s="1"/>
  <c r="AE4349" i="1"/>
  <c r="AG4349" i="1" s="1"/>
  <c r="AE4576" i="1"/>
  <c r="AG4576" i="1" s="1"/>
  <c r="AE3681" i="1"/>
  <c r="AG3681" i="1" s="1"/>
  <c r="AE4362" i="1"/>
  <c r="AG4362" i="1" s="1"/>
  <c r="AE4113" i="1"/>
  <c r="AG4113" i="1" s="1"/>
  <c r="AE4252" i="1"/>
  <c r="AG4252" i="1" s="1"/>
  <c r="AE2066" i="1"/>
  <c r="AG2066" i="1" s="1"/>
  <c r="AE4685" i="1"/>
  <c r="AG4685" i="1" s="1"/>
  <c r="AE2126" i="1"/>
  <c r="AG2126" i="1" s="1"/>
  <c r="AE2856" i="1"/>
  <c r="AG2856" i="1" s="1"/>
  <c r="AE4814" i="1"/>
  <c r="AG4814" i="1" s="1"/>
  <c r="AE712" i="1"/>
  <c r="AG712" i="1" s="1"/>
  <c r="AE2911" i="1"/>
  <c r="AG2911" i="1" s="1"/>
  <c r="AE4176" i="1"/>
  <c r="AG4176" i="1" s="1"/>
  <c r="AE4375" i="1"/>
  <c r="AG4375" i="1" s="1"/>
  <c r="AE3224" i="1"/>
  <c r="AG3224" i="1" s="1"/>
  <c r="AE1911" i="1"/>
  <c r="AG1911" i="1" s="1"/>
  <c r="AE4477" i="1"/>
  <c r="AG4477" i="1" s="1"/>
  <c r="AE2033" i="1"/>
  <c r="AG2033" i="1" s="1"/>
  <c r="AE3970" i="1"/>
  <c r="AG3970" i="1" s="1"/>
  <c r="AE3037" i="1"/>
  <c r="AG3037" i="1" s="1"/>
  <c r="AE3488" i="1"/>
  <c r="AG3488" i="1" s="1"/>
  <c r="AE4597" i="1"/>
  <c r="AG4597" i="1" s="1"/>
  <c r="AE3219" i="1"/>
  <c r="AG3219" i="1" s="1"/>
  <c r="AE3652" i="1"/>
  <c r="AG3652" i="1" s="1"/>
  <c r="AE39" i="1"/>
  <c r="AG39" i="1" s="1"/>
  <c r="AE665" i="1"/>
  <c r="AG665" i="1" s="1"/>
  <c r="AE2923" i="1"/>
  <c r="AG2923" i="1" s="1"/>
  <c r="AE4534" i="1"/>
  <c r="AG4534" i="1" s="1"/>
  <c r="AE4856" i="1"/>
  <c r="AG4856" i="1" s="1"/>
  <c r="AE4707" i="1"/>
  <c r="AG4707" i="1" s="1"/>
  <c r="AE3096" i="1"/>
  <c r="AG3096" i="1" s="1"/>
  <c r="AE3668" i="1"/>
  <c r="AG3668" i="1" s="1"/>
  <c r="AE3958" i="1"/>
  <c r="AG3958" i="1" s="1"/>
  <c r="AE4284" i="1"/>
  <c r="AG4284" i="1" s="1"/>
  <c r="AE1308" i="1"/>
  <c r="AG1308" i="1" s="1"/>
  <c r="AE2738" i="1"/>
  <c r="AG2738" i="1" s="1"/>
  <c r="AE3123" i="1"/>
  <c r="AG3123" i="1" s="1"/>
  <c r="AE4577" i="1"/>
  <c r="AG4577" i="1" s="1"/>
  <c r="AE4847" i="1"/>
  <c r="AG4847" i="1" s="1"/>
  <c r="AE4426" i="1"/>
  <c r="AG4426" i="1" s="1"/>
  <c r="AE4231" i="1"/>
  <c r="AG4231" i="1" s="1"/>
  <c r="AE2570" i="1"/>
  <c r="AG2570" i="1" s="1"/>
  <c r="AE3281" i="1"/>
  <c r="AG3281" i="1" s="1"/>
  <c r="AE4827" i="1"/>
  <c r="AG4827" i="1" s="1"/>
  <c r="AE268" i="1"/>
  <c r="AG268" i="1" s="1"/>
  <c r="AE1415" i="1"/>
  <c r="AG1415" i="1" s="1"/>
  <c r="AE1218" i="1"/>
  <c r="AG1218" i="1" s="1"/>
  <c r="AE1792" i="1"/>
  <c r="AG1792" i="1" s="1"/>
  <c r="AE4768" i="1"/>
  <c r="AG4768" i="1" s="1"/>
  <c r="AE4414" i="1"/>
  <c r="AG4414" i="1" s="1"/>
  <c r="AE2083" i="1"/>
  <c r="AG2083" i="1" s="1"/>
  <c r="AE3455" i="1"/>
  <c r="AG3455" i="1" s="1"/>
  <c r="AE3094" i="1"/>
  <c r="AG3094" i="1" s="1"/>
  <c r="AE2714" i="1"/>
  <c r="AG2714" i="1" s="1"/>
  <c r="AE2429" i="1"/>
  <c r="AG2429" i="1" s="1"/>
  <c r="AE4454" i="1"/>
  <c r="AG4454" i="1" s="1"/>
  <c r="AE3003" i="1"/>
  <c r="AG3003" i="1" s="1"/>
  <c r="AE4832" i="1"/>
  <c r="AG4832" i="1" s="1"/>
  <c r="AE2052" i="1"/>
  <c r="AG2052" i="1" s="1"/>
  <c r="AE4528" i="1"/>
  <c r="AG4528" i="1" s="1"/>
  <c r="AE1508" i="1"/>
  <c r="AG1508" i="1" s="1"/>
  <c r="AE915" i="1"/>
  <c r="AG915" i="1" s="1"/>
  <c r="AE4535" i="1"/>
  <c r="AG4535" i="1" s="1"/>
  <c r="AE2603" i="1"/>
  <c r="AG2603" i="1" s="1"/>
  <c r="AE4556" i="1"/>
  <c r="AG4556" i="1" s="1"/>
  <c r="AE1388" i="1"/>
  <c r="AG1388" i="1" s="1"/>
  <c r="AE1073" i="1"/>
  <c r="AG1073" i="1" s="1"/>
  <c r="AE4630" i="1"/>
  <c r="AG4630" i="1" s="1"/>
  <c r="AE4724" i="1"/>
  <c r="AG4724" i="1" s="1"/>
  <c r="AE4712" i="1"/>
  <c r="AG4712" i="1" s="1"/>
  <c r="AE4598" i="1"/>
  <c r="AG4598" i="1" s="1"/>
  <c r="AE4267" i="1"/>
  <c r="AG4267" i="1" s="1"/>
  <c r="AE2413" i="1"/>
  <c r="AG2413" i="1" s="1"/>
  <c r="AE259" i="1"/>
  <c r="AG259" i="1" s="1"/>
  <c r="AE1003" i="1"/>
  <c r="AG1003" i="1" s="1"/>
  <c r="AE9" i="1"/>
  <c r="AG9" i="1" s="1"/>
  <c r="AE4361" i="1"/>
  <c r="AG4361" i="1" s="1"/>
  <c r="AE1921" i="1"/>
  <c r="AG1921" i="1" s="1"/>
  <c r="AE4490" i="1"/>
  <c r="AG4490" i="1" s="1"/>
  <c r="AE104" i="1"/>
  <c r="AG104" i="1" s="1"/>
  <c r="AE3504" i="1"/>
  <c r="AG3504" i="1" s="1"/>
  <c r="AE1376" i="1"/>
  <c r="AG1376" i="1" s="1"/>
  <c r="AE4293" i="1"/>
  <c r="AG4293" i="1" s="1"/>
  <c r="AE8" i="1"/>
  <c r="AG8" i="1" s="1"/>
  <c r="AE4250" i="1"/>
  <c r="AG4250" i="1" s="1"/>
  <c r="AE3625" i="1"/>
  <c r="AG3625" i="1" s="1"/>
  <c r="AE2837" i="1"/>
  <c r="AG2837" i="1" s="1"/>
  <c r="AE3610" i="1"/>
  <c r="AG3610" i="1" s="1"/>
  <c r="AE431" i="1"/>
  <c r="AG431" i="1" s="1"/>
  <c r="AE188" i="1"/>
  <c r="AG188" i="1" s="1"/>
  <c r="AE3795" i="1"/>
  <c r="AG3795" i="1" s="1"/>
  <c r="AE1597" i="1"/>
  <c r="AG1597" i="1" s="1"/>
  <c r="AE3929" i="1"/>
  <c r="AG3929" i="1" s="1"/>
  <c r="AE1775" i="1"/>
  <c r="AG1775" i="1" s="1"/>
  <c r="AE809" i="1"/>
  <c r="AG809" i="1" s="1"/>
  <c r="AE1661" i="1"/>
  <c r="AG1661" i="1" s="1"/>
  <c r="AE358" i="1"/>
  <c r="AG358" i="1" s="1"/>
  <c r="AE1614" i="1"/>
  <c r="AG1614" i="1" s="1"/>
  <c r="AE3126" i="1"/>
  <c r="AG3126" i="1" s="1"/>
  <c r="AE103" i="1"/>
  <c r="AG103" i="1" s="1"/>
  <c r="AE2741" i="1"/>
  <c r="AG2741" i="1" s="1"/>
  <c r="AE4505" i="1"/>
  <c r="AG4505" i="1" s="1"/>
  <c r="AE1131" i="1"/>
  <c r="AG1131" i="1" s="1"/>
  <c r="AE657" i="1"/>
  <c r="AG657" i="1" s="1"/>
  <c r="AE4026" i="1"/>
  <c r="AG4026" i="1" s="1"/>
  <c r="AE4268" i="1"/>
  <c r="AG4268" i="1" s="1"/>
  <c r="AE4769" i="1"/>
  <c r="AG4769" i="1" s="1"/>
  <c r="AE4164" i="1"/>
  <c r="AG4164" i="1" s="1"/>
  <c r="AE4182" i="1"/>
  <c r="AG4182" i="1" s="1"/>
  <c r="AE4006" i="1"/>
  <c r="AG4006" i="1" s="1"/>
  <c r="AE1012" i="1"/>
  <c r="AG1012" i="1" s="1"/>
  <c r="AE3040" i="1"/>
  <c r="AG3040" i="1" s="1"/>
  <c r="AE1549" i="1"/>
  <c r="AG1549" i="1" s="1"/>
  <c r="AE459" i="1"/>
  <c r="AG459" i="1" s="1"/>
  <c r="AE1702" i="1"/>
  <c r="AG1702" i="1" s="1"/>
  <c r="AE4698" i="1"/>
  <c r="AG4698" i="1" s="1"/>
  <c r="AE4270" i="1"/>
  <c r="AG4270" i="1" s="1"/>
  <c r="AE10" i="1"/>
  <c r="AG10" i="1" s="1"/>
  <c r="AE1384" i="1"/>
  <c r="AG1384" i="1" s="1"/>
  <c r="AE4433" i="1"/>
  <c r="AG4433" i="1" s="1"/>
  <c r="AE4228" i="1"/>
  <c r="AG4228" i="1" s="1"/>
  <c r="AE3049" i="1"/>
  <c r="AG3049" i="1" s="1"/>
  <c r="AE920" i="1"/>
  <c r="AG920" i="1" s="1"/>
  <c r="AE4615" i="1"/>
  <c r="AG4615" i="1" s="1"/>
  <c r="AE2081" i="1"/>
  <c r="AG2081" i="1" s="1"/>
  <c r="AE1726" i="1"/>
  <c r="AG1726" i="1" s="1"/>
  <c r="AE2190" i="1"/>
  <c r="AG2190" i="1" s="1"/>
  <c r="AE1771" i="1"/>
  <c r="AG1771" i="1" s="1"/>
  <c r="AE4557" i="1"/>
  <c r="AG4557" i="1" s="1"/>
  <c r="AE842" i="1"/>
  <c r="AG842" i="1" s="1"/>
  <c r="AE1399" i="1"/>
  <c r="AG1399" i="1" s="1"/>
  <c r="AE4716" i="1"/>
  <c r="AG4716" i="1" s="1"/>
  <c r="AE4555" i="1"/>
  <c r="AG4555" i="1" s="1"/>
  <c r="AE4323" i="1"/>
  <c r="AG4323" i="1" s="1"/>
  <c r="AE3718" i="1"/>
  <c r="AG3718" i="1" s="1"/>
  <c r="AE2688" i="1"/>
  <c r="AG2688" i="1" s="1"/>
  <c r="AE2995" i="1"/>
  <c r="AG2995" i="1" s="1"/>
  <c r="AE3794" i="1"/>
  <c r="AG3794" i="1" s="1"/>
  <c r="AE1619" i="1"/>
  <c r="AG1619" i="1" s="1"/>
  <c r="AE1638" i="1"/>
  <c r="AG1638" i="1" s="1"/>
  <c r="AE1350" i="1"/>
  <c r="AG1350" i="1" s="1"/>
  <c r="AE4424" i="1"/>
  <c r="AG4424" i="1" s="1"/>
  <c r="AE4347" i="1"/>
  <c r="AG4347" i="1" s="1"/>
  <c r="AE220" i="1"/>
  <c r="AG220" i="1" s="1"/>
  <c r="AE3598" i="1"/>
  <c r="AG3598" i="1" s="1"/>
  <c r="AE3433" i="1"/>
  <c r="AG3433" i="1" s="1"/>
  <c r="AE2488" i="1"/>
  <c r="AG2488" i="1" s="1"/>
  <c r="AE3305" i="1"/>
  <c r="AG3305" i="1" s="1"/>
  <c r="AE2420" i="1"/>
  <c r="AG2420" i="1" s="1"/>
  <c r="AE4818" i="1"/>
  <c r="AG4818" i="1" s="1"/>
  <c r="AE3876" i="1"/>
  <c r="AG3876" i="1" s="1"/>
  <c r="AE1557" i="1"/>
  <c r="AG1557" i="1" s="1"/>
  <c r="AE3677" i="1"/>
  <c r="AG3677" i="1" s="1"/>
  <c r="AE3721" i="1"/>
  <c r="AG3721" i="1" s="1"/>
  <c r="AE4258" i="1"/>
  <c r="AG4258" i="1" s="1"/>
  <c r="AE4706" i="1"/>
  <c r="AG4706" i="1" s="1"/>
  <c r="AE1405" i="1"/>
  <c r="AG1405" i="1" s="1"/>
  <c r="AE4422" i="1"/>
  <c r="AG4422" i="1" s="1"/>
  <c r="AE3577" i="1"/>
  <c r="AG3577" i="1" s="1"/>
  <c r="AE1830" i="1"/>
  <c r="AG1830" i="1" s="1"/>
  <c r="AE4523" i="1"/>
  <c r="AG4523" i="1" s="1"/>
  <c r="AE4765" i="1"/>
  <c r="AG4765" i="1" s="1"/>
  <c r="AE3745" i="1"/>
  <c r="AG3745" i="1" s="1"/>
  <c r="AE4274" i="1"/>
  <c r="AG4274" i="1" s="1"/>
  <c r="AE3303" i="1"/>
  <c r="AG3303" i="1" s="1"/>
  <c r="AE711" i="1"/>
  <c r="AG711" i="1" s="1"/>
  <c r="AE3210" i="1"/>
  <c r="AG3210" i="1" s="1"/>
  <c r="AE3661" i="1"/>
  <c r="AG3661" i="1" s="1"/>
  <c r="AE4432" i="1"/>
  <c r="AG4432" i="1" s="1"/>
  <c r="AE4450" i="1"/>
  <c r="AG4450" i="1" s="1"/>
  <c r="AE4602" i="1"/>
  <c r="AG4602" i="1" s="1"/>
  <c r="AE2731" i="1"/>
  <c r="AG2731" i="1" s="1"/>
  <c r="AE1639" i="1"/>
  <c r="AG1639" i="1" s="1"/>
  <c r="AE3865" i="1"/>
  <c r="AG3865" i="1" s="1"/>
  <c r="AE3757" i="1"/>
  <c r="AG3757" i="1" s="1"/>
  <c r="AE2592" i="1"/>
  <c r="AG2592" i="1" s="1"/>
  <c r="AE4777" i="1"/>
  <c r="AG4777" i="1" s="1"/>
  <c r="AE1319" i="1"/>
  <c r="AG1319" i="1" s="1"/>
  <c r="AE3654" i="1"/>
  <c r="AG3654" i="1" s="1"/>
  <c r="AE1548" i="1"/>
  <c r="AG1548" i="1" s="1"/>
  <c r="AE371" i="1"/>
  <c r="AG371" i="1" s="1"/>
  <c r="AE2328" i="1"/>
  <c r="AG2328" i="1" s="1"/>
  <c r="AE3237" i="1"/>
  <c r="AG3237" i="1" s="1"/>
  <c r="AE1966" i="1"/>
  <c r="AG1966" i="1" s="1"/>
  <c r="AE1942" i="1"/>
  <c r="AG1942" i="1" s="1"/>
  <c r="AE1525" i="1"/>
  <c r="AG1525" i="1" s="1"/>
  <c r="AE4163" i="1"/>
  <c r="AG4163" i="1" s="1"/>
  <c r="AE4463" i="1"/>
  <c r="AG4463" i="1" s="1"/>
  <c r="AE293" i="1"/>
  <c r="AG293" i="1" s="1"/>
  <c r="AE3727" i="1"/>
  <c r="AG3727" i="1" s="1"/>
  <c r="AE3477" i="1"/>
  <c r="AG3477" i="1" s="1"/>
  <c r="AE3766" i="1"/>
  <c r="AG3766" i="1" s="1"/>
  <c r="AE3114" i="1"/>
  <c r="AG3114" i="1" s="1"/>
  <c r="AE2770" i="1"/>
  <c r="AG2770" i="1" s="1"/>
  <c r="AE3695" i="1"/>
  <c r="AG3695" i="1" s="1"/>
  <c r="AE334" i="1"/>
  <c r="AG334" i="1" s="1"/>
  <c r="AE4439" i="1"/>
  <c r="AG4439" i="1" s="1"/>
  <c r="AE1018" i="1"/>
  <c r="AG1018" i="1" s="1"/>
  <c r="AE4538" i="1"/>
  <c r="AG4538" i="1" s="1"/>
  <c r="AE1751" i="1"/>
  <c r="AG1751" i="1" s="1"/>
  <c r="AE3474" i="1"/>
  <c r="AG3474" i="1" s="1"/>
  <c r="AE2389" i="1"/>
  <c r="AG2389" i="1" s="1"/>
  <c r="AE4583" i="1"/>
  <c r="AG4583" i="1" s="1"/>
  <c r="AE4747" i="1"/>
  <c r="AG4747" i="1" s="1"/>
  <c r="AE3804" i="1"/>
  <c r="AG3804" i="1" s="1"/>
  <c r="AE4215" i="1"/>
  <c r="AG4215" i="1" s="1"/>
  <c r="AE3776" i="1"/>
  <c r="AG3776" i="1" s="1"/>
  <c r="AE4218" i="1"/>
  <c r="AG4218" i="1" s="1"/>
  <c r="AE4108" i="1"/>
  <c r="AG4108" i="1" s="1"/>
  <c r="AE4273" i="1"/>
  <c r="AG4273" i="1" s="1"/>
  <c r="AE1358" i="1"/>
  <c r="AG1358" i="1" s="1"/>
  <c r="AE3399" i="1"/>
  <c r="AG3399" i="1" s="1"/>
  <c r="AE1646" i="1"/>
  <c r="AG1646" i="1" s="1"/>
  <c r="AE2381" i="1"/>
  <c r="AG2381" i="1" s="1"/>
  <c r="AE652" i="1"/>
  <c r="AG652" i="1" s="1"/>
  <c r="AE3669" i="1"/>
  <c r="AG3669" i="1" s="1"/>
  <c r="AE848" i="1"/>
  <c r="AG848" i="1" s="1"/>
  <c r="AE3631" i="1"/>
  <c r="AG3631" i="1" s="1"/>
  <c r="AE4343" i="1"/>
  <c r="AG4343" i="1" s="1"/>
  <c r="AE697" i="1"/>
  <c r="AG697" i="1" s="1"/>
  <c r="AE3519" i="1"/>
  <c r="AG3519" i="1" s="1"/>
  <c r="AE1191" i="1"/>
  <c r="AG1191" i="1" s="1"/>
  <c r="AE1759" i="1"/>
  <c r="AG1759" i="1" s="1"/>
  <c r="AE386" i="1"/>
  <c r="AG386" i="1" s="1"/>
  <c r="AE672" i="1"/>
  <c r="AG672" i="1" s="1"/>
  <c r="AE560" i="1"/>
  <c r="AG560" i="1" s="1"/>
  <c r="AE4292" i="1"/>
  <c r="AG4292" i="1" s="1"/>
  <c r="AE4159" i="1"/>
  <c r="AG4159" i="1" s="1"/>
  <c r="AE92" i="1"/>
  <c r="AG92" i="1" s="1"/>
  <c r="AE4476" i="1"/>
  <c r="AG4476" i="1" s="1"/>
  <c r="AE4336" i="1"/>
  <c r="AG4336" i="1" s="1"/>
  <c r="AE798" i="1"/>
  <c r="AG798" i="1" s="1"/>
  <c r="AE588" i="1"/>
  <c r="AG588" i="1" s="1"/>
  <c r="AE1560" i="1"/>
  <c r="AG1560" i="1" s="1"/>
  <c r="AE3550" i="1"/>
  <c r="AG3550" i="1" s="1"/>
  <c r="AE218" i="1"/>
  <c r="AG218" i="1" s="1"/>
  <c r="AE4262" i="1"/>
  <c r="AG4262" i="1" s="1"/>
  <c r="AE4749" i="1"/>
  <c r="AG4749" i="1" s="1"/>
  <c r="AE1516" i="1"/>
  <c r="AG1516" i="1" s="1"/>
  <c r="AE242" i="1"/>
  <c r="AG242" i="1" s="1"/>
  <c r="AE3541" i="1"/>
  <c r="AG3541" i="1" s="1"/>
  <c r="AE742" i="1"/>
  <c r="AG742" i="1" s="1"/>
  <c r="AE2853" i="1"/>
  <c r="AG2853" i="1" s="1"/>
  <c r="AE2172" i="1"/>
  <c r="AG2172" i="1" s="1"/>
  <c r="AE42" i="1"/>
  <c r="AG42" i="1" s="1"/>
  <c r="AE3579" i="1"/>
  <c r="AG3579" i="1" s="1"/>
  <c r="AE4651" i="1"/>
  <c r="AG4651" i="1" s="1"/>
  <c r="AE4210" i="1"/>
  <c r="AG4210" i="1" s="1"/>
  <c r="AE423" i="1"/>
  <c r="AG423" i="1" s="1"/>
  <c r="AE4245" i="1"/>
  <c r="AG4245" i="1" s="1"/>
  <c r="AE670" i="1"/>
  <c r="AG670" i="1" s="1"/>
  <c r="AE4320" i="1"/>
  <c r="AG4320" i="1" s="1"/>
  <c r="AE2035" i="1"/>
  <c r="AG2035" i="1" s="1"/>
  <c r="AE1538" i="1"/>
  <c r="AG1538" i="1" s="1"/>
  <c r="AE3643" i="1"/>
  <c r="AG3643" i="1" s="1"/>
  <c r="AE1785" i="1"/>
  <c r="AG1785" i="1" s="1"/>
  <c r="AE1787" i="1"/>
  <c r="AG1787" i="1" s="1"/>
  <c r="AE2992" i="1"/>
  <c r="AG2992" i="1" s="1"/>
  <c r="AE4697" i="1"/>
  <c r="AG4697" i="1" s="1"/>
  <c r="AE4" i="1"/>
  <c r="AG4" i="1" s="1"/>
  <c r="AE4820" i="1"/>
  <c r="AG4820" i="1" s="1"/>
  <c r="AE3245" i="1"/>
  <c r="AG3245" i="1" s="1"/>
  <c r="AE2852" i="1"/>
  <c r="AG2852" i="1" s="1"/>
  <c r="AE1211" i="1"/>
  <c r="AG1211" i="1" s="1"/>
  <c r="AE4354" i="1"/>
  <c r="AG4354" i="1" s="1"/>
  <c r="AE1898" i="1"/>
  <c r="AG1898" i="1" s="1"/>
  <c r="AE2943" i="1"/>
  <c r="AG2943" i="1" s="1"/>
  <c r="AE4731" i="1"/>
  <c r="AG4731" i="1" s="1"/>
  <c r="AE4103" i="1"/>
  <c r="AG4103" i="1" s="1"/>
  <c r="AE884" i="1"/>
  <c r="AG884" i="1" s="1"/>
  <c r="AE3266" i="1"/>
  <c r="AG3266" i="1" s="1"/>
  <c r="AE2924" i="1"/>
  <c r="AG2924" i="1" s="1"/>
  <c r="AE4295" i="1"/>
  <c r="AG4295" i="1" s="1"/>
  <c r="AE3316" i="1"/>
  <c r="AG3316" i="1" s="1"/>
  <c r="AE3331" i="1"/>
  <c r="AG3331" i="1" s="1"/>
  <c r="AE4653" i="1"/>
  <c r="AG4653" i="1" s="1"/>
  <c r="AE4389" i="1"/>
  <c r="AG4389" i="1" s="1"/>
  <c r="AE3962" i="1"/>
  <c r="AG3962" i="1" s="1"/>
  <c r="AE709" i="1"/>
  <c r="AG709" i="1" s="1"/>
  <c r="AE600" i="1"/>
  <c r="AG600" i="1" s="1"/>
  <c r="AE4235" i="1"/>
  <c r="AG4235" i="1" s="1"/>
  <c r="AE1630" i="1"/>
  <c r="AG1630" i="1" s="1"/>
  <c r="AE3527" i="1"/>
  <c r="AG3527" i="1" s="1"/>
  <c r="AE2090" i="1"/>
  <c r="AG2090" i="1" s="1"/>
  <c r="AE3385" i="1"/>
  <c r="AG3385" i="1" s="1"/>
  <c r="AE1858" i="1"/>
  <c r="AG1858" i="1" s="1"/>
  <c r="AE1817" i="1"/>
  <c r="AG1817" i="1" s="1"/>
  <c r="AE3244" i="1"/>
  <c r="AG3244" i="1" s="1"/>
  <c r="AE3942" i="1"/>
  <c r="AG3942" i="1" s="1"/>
  <c r="AE3588" i="1"/>
  <c r="AG3588" i="1" s="1"/>
  <c r="AE1685" i="1"/>
  <c r="AG1685" i="1" s="1"/>
  <c r="AE2011" i="1"/>
  <c r="AG2011" i="1" s="1"/>
  <c r="AE2543" i="1"/>
  <c r="AG2543" i="1" s="1"/>
  <c r="AE1333" i="1"/>
  <c r="AG1333" i="1" s="1"/>
  <c r="AE2296" i="1"/>
  <c r="AG2296" i="1" s="1"/>
  <c r="AE650" i="1"/>
  <c r="AG650" i="1" s="1"/>
  <c r="AE2895" i="1"/>
  <c r="AG2895" i="1" s="1"/>
  <c r="AE1112" i="1"/>
  <c r="AG1112" i="1" s="1"/>
  <c r="AE3176" i="1"/>
  <c r="AG3176" i="1" s="1"/>
  <c r="AE3400" i="1"/>
  <c r="AG3400" i="1" s="1"/>
  <c r="AE4139" i="1"/>
  <c r="AG4139" i="1" s="1"/>
  <c r="AE424" i="1"/>
  <c r="AG424" i="1" s="1"/>
  <c r="AE2024" i="1"/>
  <c r="AG2024" i="1" s="1"/>
  <c r="AE2904" i="1"/>
  <c r="AG2904" i="1" s="1"/>
  <c r="AE727" i="1"/>
  <c r="AG727" i="1" s="1"/>
  <c r="AE2305" i="1"/>
  <c r="AG2305" i="1" s="1"/>
  <c r="AE570" i="1"/>
  <c r="AG570" i="1" s="1"/>
  <c r="AE2080" i="1"/>
  <c r="AG2080" i="1" s="1"/>
  <c r="AE2792" i="1"/>
  <c r="AG2792" i="1" s="1"/>
  <c r="AE3181" i="1"/>
  <c r="AG3181" i="1" s="1"/>
  <c r="AE765" i="1"/>
  <c r="AG765" i="1" s="1"/>
  <c r="AE3646" i="1"/>
  <c r="AG3646" i="1" s="1"/>
  <c r="AE4675" i="1"/>
  <c r="AG4675" i="1" s="1"/>
  <c r="AE1875" i="1"/>
  <c r="AG1875" i="1" s="1"/>
  <c r="AE2700" i="1"/>
  <c r="AG2700" i="1" s="1"/>
  <c r="AE2476" i="1"/>
  <c r="AG2476" i="1" s="1"/>
  <c r="AE1372" i="1"/>
  <c r="AG1372" i="1" s="1"/>
  <c r="AE2949" i="1"/>
  <c r="AG2949" i="1" s="1"/>
  <c r="AE110" i="1"/>
  <c r="AG110" i="1" s="1"/>
  <c r="AE425" i="1"/>
  <c r="AG425" i="1" s="1"/>
  <c r="AE2475" i="1"/>
  <c r="AG2475" i="1" s="1"/>
  <c r="AE416" i="1"/>
  <c r="AG416" i="1" s="1"/>
  <c r="AE549" i="1"/>
  <c r="AG549" i="1" s="1"/>
  <c r="AE319" i="1"/>
  <c r="AG319" i="1" s="1"/>
  <c r="AE2178" i="1"/>
  <c r="AG2178" i="1" s="1"/>
  <c r="AE3434" i="1"/>
  <c r="AG3434" i="1" s="1"/>
  <c r="AE164" i="1"/>
  <c r="AG164" i="1" s="1"/>
  <c r="AE2120" i="1"/>
  <c r="AG2120" i="1" s="1"/>
  <c r="AE1185" i="1"/>
  <c r="AG1185" i="1" s="1"/>
  <c r="AE2578" i="1"/>
  <c r="AG2578" i="1" s="1"/>
  <c r="AE2444" i="1"/>
  <c r="AG2444" i="1" s="1"/>
  <c r="AE2479" i="1"/>
  <c r="AG2479" i="1" s="1"/>
  <c r="AE1135" i="1"/>
  <c r="AG1135" i="1" s="1"/>
  <c r="AE2777" i="1"/>
  <c r="AG2777" i="1" s="1"/>
  <c r="AE4057" i="1"/>
  <c r="AG4057" i="1" s="1"/>
  <c r="AE3820" i="1"/>
  <c r="AG3820" i="1" s="1"/>
  <c r="AE3737" i="1"/>
  <c r="AG3737" i="1" s="1"/>
  <c r="AE3832" i="1"/>
  <c r="AG3832" i="1" s="1"/>
  <c r="AE653" i="1"/>
  <c r="AG653" i="1" s="1"/>
  <c r="AE318" i="1"/>
  <c r="AG318" i="1" s="1"/>
  <c r="AE4128" i="1"/>
  <c r="AG4128" i="1" s="1"/>
  <c r="AE2149" i="1"/>
  <c r="AG2149" i="1" s="1"/>
  <c r="AE1440" i="1"/>
  <c r="AG1440" i="1" s="1"/>
  <c r="AE2704" i="1"/>
  <c r="AG2704" i="1" s="1"/>
  <c r="AE787" i="1"/>
  <c r="AG787" i="1" s="1"/>
  <c r="AE673" i="1"/>
  <c r="AG673" i="1" s="1"/>
  <c r="AE2166" i="1"/>
  <c r="AG2166" i="1" s="1"/>
  <c r="AE329" i="1"/>
  <c r="AG329" i="1" s="1"/>
  <c r="AE643" i="1"/>
  <c r="AG643" i="1" s="1"/>
  <c r="AE4508" i="1"/>
  <c r="AG4508" i="1" s="1"/>
  <c r="AE2676" i="1"/>
  <c r="AG2676" i="1" s="1"/>
  <c r="AE3370" i="1"/>
  <c r="AG3370" i="1" s="1"/>
  <c r="AE3815" i="1"/>
  <c r="AG3815" i="1" s="1"/>
  <c r="AE4671" i="1"/>
  <c r="AG4671" i="1" s="1"/>
  <c r="AE3584" i="1"/>
  <c r="AG3584" i="1" s="1"/>
  <c r="AE1062" i="1"/>
  <c r="AG1062" i="1" s="1"/>
  <c r="AE710" i="1"/>
  <c r="AG710" i="1" s="1"/>
  <c r="AE2990" i="1"/>
  <c r="AG2990" i="1" s="1"/>
  <c r="AE995" i="1"/>
  <c r="AG995" i="1" s="1"/>
  <c r="AE4371" i="1"/>
  <c r="AG4371" i="1" s="1"/>
  <c r="AE539" i="1"/>
  <c r="AG539" i="1" s="1"/>
  <c r="AE2391" i="1"/>
  <c r="AG2391" i="1" s="1"/>
  <c r="AE3802" i="1"/>
  <c r="AG3802" i="1" s="1"/>
  <c r="AE4611" i="1"/>
  <c r="AG4611" i="1" s="1"/>
  <c r="AE111" i="1"/>
  <c r="AG111" i="1" s="1"/>
  <c r="AE2576" i="1"/>
  <c r="AG2576" i="1" s="1"/>
  <c r="AE1498" i="1"/>
  <c r="AG1498" i="1" s="1"/>
  <c r="AE780" i="1"/>
  <c r="AG780" i="1" s="1"/>
  <c r="AE834" i="1"/>
  <c r="AG834" i="1" s="1"/>
  <c r="AE1738" i="1"/>
  <c r="AG1738" i="1" s="1"/>
  <c r="AE2536" i="1"/>
  <c r="AG2536" i="1" s="1"/>
  <c r="AE3085" i="1"/>
  <c r="AG3085" i="1" s="1"/>
  <c r="AE296" i="1"/>
  <c r="AG296" i="1" s="1"/>
  <c r="AE4190" i="1"/>
  <c r="AG4190" i="1" s="1"/>
  <c r="AE1404" i="1"/>
  <c r="AG1404" i="1" s="1"/>
  <c r="AE4873" i="1"/>
  <c r="AG4873" i="1" s="1"/>
  <c r="AE4666" i="1"/>
  <c r="AG4666" i="1" s="1"/>
  <c r="AE3188" i="1"/>
  <c r="AG3188" i="1" s="1"/>
  <c r="AE4587" i="1"/>
  <c r="AG4587" i="1" s="1"/>
  <c r="AE2350" i="1"/>
  <c r="AG2350" i="1" s="1"/>
  <c r="AE18" i="1"/>
  <c r="AG18" i="1" s="1"/>
  <c r="AE3214" i="1"/>
  <c r="AG3214" i="1" s="1"/>
  <c r="AE5" i="1"/>
  <c r="AG5" i="1" s="1"/>
  <c r="AE4636" i="1"/>
  <c r="AG4636" i="1" s="1"/>
  <c r="AE2737" i="1"/>
  <c r="AG2737" i="1" s="1"/>
  <c r="AE2363" i="1"/>
  <c r="AG2363" i="1" s="1"/>
  <c r="AE1886" i="1"/>
  <c r="AG1886" i="1" s="1"/>
  <c r="AE3229" i="1"/>
  <c r="AG3229" i="1" s="1"/>
  <c r="AE567" i="1"/>
  <c r="AG567" i="1" s="1"/>
  <c r="AE3386" i="1"/>
  <c r="AG3386" i="1" s="1"/>
  <c r="AE2945" i="1"/>
  <c r="AG2945" i="1" s="1"/>
  <c r="AE1324" i="1"/>
  <c r="AG1324" i="1" s="1"/>
  <c r="AE3476" i="1"/>
  <c r="AG3476" i="1" s="1"/>
  <c r="AE3344" i="1"/>
  <c r="AG3344" i="1" s="1"/>
  <c r="AE3220" i="1"/>
  <c r="AG3220" i="1" s="1"/>
  <c r="AE3487" i="1"/>
  <c r="AG3487" i="1" s="1"/>
  <c r="AE3420" i="1"/>
  <c r="AG3420" i="1" s="1"/>
  <c r="AE574" i="1"/>
  <c r="AG574" i="1" s="1"/>
  <c r="AE2658" i="1"/>
  <c r="AG2658" i="1" s="1"/>
  <c r="AE1780" i="1"/>
  <c r="AG1780" i="1" s="1"/>
  <c r="AE2725" i="1"/>
  <c r="AG2725" i="1" s="1"/>
  <c r="AE3350" i="1"/>
  <c r="AG3350" i="1" s="1"/>
  <c r="AE773" i="1"/>
  <c r="AG773" i="1" s="1"/>
  <c r="AE1173" i="1"/>
  <c r="AG1173" i="1" s="1"/>
  <c r="AE3285" i="1"/>
  <c r="AG3285" i="1" s="1"/>
  <c r="AE2224" i="1"/>
  <c r="AG2224" i="1" s="1"/>
  <c r="AE851" i="1"/>
  <c r="AG851" i="1" s="1"/>
  <c r="AE1828" i="1"/>
  <c r="AG1828" i="1" s="1"/>
  <c r="AE4302" i="1"/>
  <c r="AG4302" i="1" s="1"/>
  <c r="AE4084" i="1"/>
  <c r="AG4084" i="1" s="1"/>
  <c r="AE4719" i="1"/>
  <c r="AG4719" i="1" s="1"/>
  <c r="AE121" i="1"/>
  <c r="AG121" i="1" s="1"/>
  <c r="AE4036" i="1"/>
  <c r="AG4036" i="1" s="1"/>
  <c r="AE4233" i="1"/>
  <c r="AG4233" i="1" s="1"/>
  <c r="AE2478" i="1"/>
  <c r="AG2478" i="1" s="1"/>
  <c r="AE84" i="1"/>
  <c r="AG84" i="1" s="1"/>
  <c r="AE679" i="1"/>
  <c r="AG679" i="1" s="1"/>
  <c r="AE1526" i="1"/>
  <c r="AG1526" i="1" s="1"/>
  <c r="AE3983" i="1"/>
  <c r="AG3983" i="1" s="1"/>
  <c r="AE1709" i="1"/>
  <c r="AG1709" i="1" s="1"/>
  <c r="AE3056" i="1"/>
  <c r="AG3056" i="1" s="1"/>
  <c r="AE1099" i="1"/>
  <c r="AG1099" i="1" s="1"/>
  <c r="AE1686" i="1"/>
  <c r="AG1686" i="1" s="1"/>
  <c r="AE4740" i="1"/>
  <c r="AG4740" i="1" s="1"/>
  <c r="AE3378" i="1"/>
  <c r="AG3378" i="1" s="1"/>
  <c r="AE2192" i="1"/>
  <c r="AG2192" i="1" s="1"/>
  <c r="AE2814" i="1"/>
  <c r="AG2814" i="1" s="1"/>
  <c r="AE71" i="1"/>
  <c r="AG71" i="1" s="1"/>
  <c r="AE4745" i="1"/>
  <c r="AG4745" i="1" s="1"/>
  <c r="AE577" i="1"/>
  <c r="AG577" i="1" s="1"/>
  <c r="AE804" i="1"/>
  <c r="AG804" i="1" s="1"/>
  <c r="AE409" i="1"/>
  <c r="AG409" i="1" s="1"/>
  <c r="AE1034" i="1"/>
  <c r="AG1034" i="1" s="1"/>
  <c r="AE703" i="1"/>
  <c r="AG703" i="1" s="1"/>
  <c r="AE3859" i="1"/>
  <c r="AG3859" i="1" s="1"/>
  <c r="AE4229" i="1"/>
  <c r="AG4229" i="1" s="1"/>
  <c r="AE2720" i="1"/>
  <c r="AG2720" i="1" s="1"/>
  <c r="AE2889" i="1"/>
  <c r="AG2889" i="1" s="1"/>
  <c r="AE2715" i="1"/>
  <c r="AG2715" i="1" s="1"/>
  <c r="AE55" i="1"/>
  <c r="AG55" i="1" s="1"/>
  <c r="AE1468" i="1"/>
  <c r="AG1468" i="1" s="1"/>
  <c r="AE4779" i="1"/>
  <c r="AG4779" i="1" s="1"/>
  <c r="AE2866" i="1"/>
  <c r="AG2866" i="1" s="1"/>
  <c r="AE3975" i="1"/>
  <c r="AG3975" i="1" s="1"/>
  <c r="AE1336" i="1"/>
  <c r="AG1336" i="1" s="1"/>
  <c r="AE4008" i="1"/>
  <c r="AG4008" i="1" s="1"/>
  <c r="AE4517" i="1"/>
  <c r="AG4517" i="1" s="1"/>
  <c r="AE690" i="1"/>
  <c r="AG690" i="1" s="1"/>
  <c r="AE2900" i="1"/>
  <c r="AG2900" i="1" s="1"/>
  <c r="AE962" i="1"/>
  <c r="AG962" i="1" s="1"/>
  <c r="AE73" i="1"/>
  <c r="AG73" i="1" s="1"/>
  <c r="AE3997" i="1"/>
  <c r="AG3997" i="1" s="1"/>
  <c r="AE2646" i="1"/>
  <c r="AG2646" i="1" s="1"/>
  <c r="AE542" i="1"/>
  <c r="AG542" i="1" s="1"/>
  <c r="AE2516" i="1"/>
  <c r="AG2516" i="1" s="1"/>
  <c r="AE109" i="1"/>
  <c r="AG109" i="1" s="1"/>
  <c r="AE1104" i="1"/>
  <c r="AG1104" i="1" s="1"/>
  <c r="AE2744" i="1"/>
  <c r="AG2744" i="1" s="1"/>
  <c r="AE2848" i="1"/>
  <c r="AG2848" i="1" s="1"/>
  <c r="AE763" i="1"/>
  <c r="AG763" i="1" s="1"/>
  <c r="AE1279" i="1"/>
  <c r="AG1279" i="1" s="1"/>
  <c r="AE3903" i="1"/>
  <c r="AG3903" i="1" s="1"/>
  <c r="AE1683" i="1"/>
  <c r="AG1683" i="1" s="1"/>
  <c r="AE3446" i="1"/>
  <c r="AG3446" i="1" s="1"/>
  <c r="AE1851" i="1"/>
  <c r="AG1851" i="1" s="1"/>
  <c r="AE3731" i="1"/>
  <c r="AG3731" i="1" s="1"/>
  <c r="AE363" i="1"/>
  <c r="AG363" i="1" s="1"/>
  <c r="AE1628" i="1"/>
  <c r="AG1628" i="1" s="1"/>
  <c r="AE4335" i="1"/>
  <c r="AG4335" i="1" s="1"/>
  <c r="AE2235" i="1"/>
  <c r="AG2235" i="1" s="1"/>
  <c r="AE2957" i="1"/>
  <c r="AG2957" i="1" s="1"/>
  <c r="AE2266" i="1"/>
  <c r="AG2266" i="1" s="1"/>
  <c r="AE4799" i="1"/>
  <c r="AG4799" i="1" s="1"/>
  <c r="AE3505" i="1"/>
  <c r="AG3505" i="1" s="1"/>
  <c r="AE3090" i="1"/>
  <c r="AG3090" i="1" s="1"/>
  <c r="AE3594" i="1"/>
  <c r="AG3594" i="1" s="1"/>
  <c r="AE2561" i="1"/>
  <c r="AG2561" i="1" s="1"/>
  <c r="AE4289" i="1"/>
  <c r="AG4289" i="1" s="1"/>
  <c r="AE1936" i="1"/>
  <c r="AG1936" i="1" s="1"/>
  <c r="AE684" i="1"/>
  <c r="AG684" i="1" s="1"/>
  <c r="AE3269" i="1"/>
  <c r="AG3269" i="1" s="1"/>
  <c r="AE1585" i="1"/>
  <c r="AG1585" i="1" s="1"/>
  <c r="AE414" i="1"/>
  <c r="AG414" i="1" s="1"/>
  <c r="AE898" i="1"/>
  <c r="AG898" i="1" s="1"/>
  <c r="AE3043" i="1"/>
  <c r="AG3043" i="1" s="1"/>
  <c r="AE3601" i="1"/>
  <c r="AG3601" i="1" s="1"/>
  <c r="AE2918" i="1"/>
  <c r="AG2918" i="1" s="1"/>
  <c r="AE3311" i="1"/>
  <c r="AG3311" i="1" s="1"/>
  <c r="AE4035" i="1"/>
  <c r="AG4035" i="1" s="1"/>
  <c r="AE3571" i="1"/>
  <c r="AG3571" i="1" s="1"/>
  <c r="AE235" i="1"/>
  <c r="AG235" i="1" s="1"/>
  <c r="AE1531" i="1"/>
  <c r="AG1531" i="1" s="1"/>
  <c r="AE1479" i="1"/>
  <c r="AG1479" i="1" s="1"/>
  <c r="AE4291" i="1"/>
  <c r="AG4291" i="1" s="1"/>
  <c r="AE3402" i="1"/>
  <c r="AG3402" i="1" s="1"/>
  <c r="AE4547" i="1"/>
  <c r="AG4547" i="1" s="1"/>
  <c r="AE4332" i="1"/>
  <c r="AG4332" i="1" s="1"/>
  <c r="AE533" i="1"/>
  <c r="AG533" i="1" s="1"/>
  <c r="AE3368" i="1"/>
  <c r="AG3368" i="1" s="1"/>
  <c r="AE1441" i="1"/>
  <c r="AG1441" i="1" s="1"/>
  <c r="AE3320" i="1"/>
  <c r="AG3320" i="1" s="1"/>
  <c r="AE173" i="1"/>
  <c r="AG173" i="1" s="1"/>
  <c r="AE4582" i="1"/>
  <c r="AG4582" i="1" s="1"/>
  <c r="AE2774" i="1"/>
  <c r="AG2774" i="1" s="1"/>
  <c r="AE1056" i="1"/>
  <c r="AG1056" i="1" s="1"/>
  <c r="AE2335" i="1"/>
  <c r="AG2335" i="1" s="1"/>
  <c r="AE1836" i="1"/>
  <c r="AG1836" i="1" s="1"/>
  <c r="AE2101" i="1"/>
  <c r="AG2101" i="1" s="1"/>
  <c r="AE877" i="1"/>
  <c r="AG877" i="1" s="1"/>
  <c r="AE2482" i="1"/>
  <c r="AG2482" i="1" s="1"/>
  <c r="AE796" i="1"/>
  <c r="AG796" i="1" s="1"/>
  <c r="AE1241" i="1"/>
  <c r="AG1241" i="1" s="1"/>
  <c r="AE2545" i="1"/>
  <c r="AG2545" i="1" s="1"/>
  <c r="AE2143" i="1"/>
  <c r="AG2143" i="1" s="1"/>
  <c r="AE359" i="1"/>
  <c r="AG359" i="1" s="1"/>
  <c r="AE1085" i="1"/>
  <c r="AG1085" i="1" s="1"/>
  <c r="AE1888" i="1"/>
  <c r="AG1888" i="1" s="1"/>
  <c r="AE2662" i="1"/>
  <c r="AG2662" i="1" s="1"/>
  <c r="AE3383" i="1"/>
  <c r="AG3383" i="1" s="1"/>
  <c r="AE668" i="1"/>
  <c r="AG668" i="1" s="1"/>
  <c r="AE2548" i="1"/>
  <c r="AG2548" i="1" s="1"/>
  <c r="AE1004" i="1"/>
  <c r="AG1004" i="1" s="1"/>
  <c r="AE1255" i="1"/>
  <c r="AG1255" i="1" s="1"/>
  <c r="AE3006" i="1"/>
  <c r="AG3006" i="1" s="1"/>
  <c r="AE2285" i="1"/>
  <c r="AG2285" i="1" s="1"/>
  <c r="AE289" i="1"/>
  <c r="AG289" i="1" s="1"/>
  <c r="AE1262" i="1"/>
  <c r="AG1262" i="1" s="1"/>
  <c r="AE3725" i="1"/>
  <c r="AG3725" i="1" s="1"/>
  <c r="AE1425" i="1"/>
  <c r="AG1425" i="1" s="1"/>
  <c r="AE1379" i="1"/>
  <c r="AG1379" i="1" s="1"/>
  <c r="AE2373" i="1"/>
  <c r="AG2373" i="1" s="1"/>
  <c r="AE612" i="1"/>
  <c r="AG612" i="1" s="1"/>
  <c r="AE1146" i="1"/>
  <c r="AG1146" i="1" s="1"/>
  <c r="AE2694" i="1"/>
  <c r="AG2694" i="1" s="1"/>
  <c r="AE1398" i="1"/>
  <c r="AG1398" i="1" s="1"/>
  <c r="AE4312" i="1"/>
  <c r="AG4312" i="1" s="1"/>
  <c r="AE2602" i="1"/>
  <c r="AG2602" i="1" s="1"/>
  <c r="AE910" i="1"/>
  <c r="AG910" i="1" s="1"/>
  <c r="AE4504" i="1"/>
  <c r="AG4504" i="1" s="1"/>
  <c r="AE4241" i="1"/>
  <c r="AG4241" i="1" s="1"/>
  <c r="AE688" i="1"/>
  <c r="AG688" i="1" s="1"/>
  <c r="AE3702" i="1"/>
  <c r="AG3702" i="1" s="1"/>
  <c r="AE4810" i="1"/>
  <c r="AG4810" i="1" s="1"/>
  <c r="AE3299" i="1"/>
  <c r="AG3299" i="1" s="1"/>
  <c r="AE663" i="1"/>
  <c r="AG663" i="1" s="1"/>
  <c r="AE3440" i="1"/>
  <c r="AG3440" i="1" s="1"/>
  <c r="AE2961" i="1"/>
  <c r="AG2961" i="1" s="1"/>
  <c r="AE731" i="1"/>
  <c r="AG731" i="1" s="1"/>
  <c r="AE893" i="1"/>
  <c r="AG893" i="1" s="1"/>
  <c r="AE1442" i="1"/>
  <c r="AG1442" i="1" s="1"/>
  <c r="AE888" i="1"/>
  <c r="AG888" i="1" s="1"/>
  <c r="AE687" i="1"/>
  <c r="AG687" i="1" s="1"/>
  <c r="AE4070" i="1"/>
  <c r="AG4070" i="1" s="1"/>
  <c r="AE1116" i="1"/>
  <c r="AG1116" i="1" s="1"/>
  <c r="AE3452" i="1"/>
  <c r="AG3452" i="1" s="1"/>
  <c r="AE4137" i="1"/>
  <c r="AG4137" i="1" s="1"/>
  <c r="AE3022" i="1"/>
  <c r="AG3022" i="1" s="1"/>
  <c r="AE2726" i="1"/>
  <c r="AG2726" i="1" s="1"/>
  <c r="AE237" i="1"/>
  <c r="AG237" i="1" s="1"/>
  <c r="AE1624" i="1"/>
  <c r="AG1624" i="1" s="1"/>
  <c r="AE2642" i="1"/>
  <c r="AG2642" i="1" s="1"/>
  <c r="AE4370" i="1"/>
  <c r="AG4370" i="1" s="1"/>
  <c r="AE3215" i="1"/>
  <c r="AG3215" i="1" s="1"/>
  <c r="AE1162" i="1"/>
  <c r="AG1162" i="1" s="1"/>
  <c r="AE626" i="1"/>
  <c r="AG626" i="1" s="1"/>
  <c r="AE273" i="1"/>
  <c r="AG273" i="1" s="1"/>
  <c r="AE1519" i="1"/>
  <c r="AG1519" i="1" s="1"/>
  <c r="AE2997" i="1"/>
  <c r="AG2997" i="1" s="1"/>
  <c r="AE1179" i="1"/>
  <c r="AG1179" i="1" s="1"/>
  <c r="AE3260" i="1"/>
  <c r="AG3260" i="1" s="1"/>
  <c r="AE1744" i="1"/>
  <c r="AG1744" i="1" s="1"/>
  <c r="AE1363" i="1"/>
  <c r="AG1363" i="1" s="1"/>
  <c r="AE1167" i="1"/>
  <c r="AG1167" i="1" s="1"/>
  <c r="AE2417" i="1"/>
  <c r="AG2417" i="1" s="1"/>
  <c r="AE1038" i="1"/>
  <c r="AG1038" i="1" s="1"/>
  <c r="AE1987" i="1"/>
  <c r="AG1987" i="1" s="1"/>
  <c r="AE1484" i="1"/>
  <c r="AG1484" i="1" s="1"/>
  <c r="AE1317" i="1"/>
  <c r="AG1317" i="1" s="1"/>
  <c r="AE1053" i="1"/>
  <c r="AG1053" i="1" s="1"/>
  <c r="AE2142" i="1"/>
  <c r="AG2142" i="1" s="1"/>
  <c r="AE1571" i="1"/>
  <c r="AG1571" i="1" s="1"/>
  <c r="AE1414" i="1"/>
  <c r="AG1414" i="1" s="1"/>
  <c r="AE45" i="1"/>
  <c r="AG45" i="1" s="1"/>
  <c r="AE1740" i="1"/>
  <c r="AG1740" i="1" s="1"/>
  <c r="AE426" i="1"/>
  <c r="AG426" i="1" s="1"/>
  <c r="AE3840" i="1"/>
  <c r="AG3840" i="1" s="1"/>
  <c r="AE1222" i="1"/>
  <c r="AG1222" i="1" s="1"/>
  <c r="AE929" i="1"/>
  <c r="AG929" i="1" s="1"/>
  <c r="AE1393" i="1"/>
  <c r="AG1393" i="1" s="1"/>
  <c r="AE4207" i="1"/>
  <c r="AG4207" i="1" s="1"/>
  <c r="AE3254" i="1"/>
  <c r="AG3254" i="1" s="1"/>
  <c r="AE860" i="1"/>
  <c r="AG860" i="1" s="1"/>
  <c r="AE2464" i="1"/>
  <c r="AG2464" i="1" s="1"/>
  <c r="AE1674" i="1"/>
  <c r="AG1674" i="1" s="1"/>
  <c r="AE101" i="1"/>
  <c r="AG101" i="1" s="1"/>
  <c r="AE3974" i="1"/>
  <c r="AG3974" i="1" s="1"/>
  <c r="AE1041" i="1"/>
  <c r="AG1041" i="1" s="1"/>
  <c r="AE3211" i="1"/>
  <c r="AG3211" i="1" s="1"/>
  <c r="AE1337" i="1"/>
  <c r="AG1337" i="1" s="1"/>
  <c r="AE3223" i="1"/>
  <c r="AG3223" i="1" s="1"/>
  <c r="AE2297" i="1"/>
  <c r="AG2297" i="1" s="1"/>
  <c r="AE3805" i="1"/>
  <c r="AG3805" i="1" s="1"/>
  <c r="AE3046" i="1"/>
  <c r="AG3046" i="1" s="1"/>
  <c r="AE1240" i="1"/>
  <c r="AG1240" i="1" s="1"/>
  <c r="AE1542" i="1"/>
  <c r="AG1542" i="1" s="1"/>
  <c r="AE2422" i="1"/>
  <c r="AG2422" i="1" s="1"/>
  <c r="AE4122" i="1"/>
  <c r="AG4122" i="1" s="1"/>
  <c r="AE1029" i="1"/>
  <c r="AG1029" i="1" s="1"/>
  <c r="AE4021" i="1"/>
  <c r="AG4021" i="1" s="1"/>
  <c r="AE2250" i="1"/>
  <c r="AG2250" i="1" s="1"/>
  <c r="AE829" i="1"/>
  <c r="AG829" i="1" s="1"/>
  <c r="AE1362" i="1"/>
  <c r="AG1362" i="1" s="1"/>
  <c r="AE1282" i="1"/>
  <c r="AG1282" i="1" s="1"/>
  <c r="AE2521" i="1"/>
  <c r="AG2521" i="1" s="1"/>
  <c r="AE4254" i="1"/>
  <c r="AG4254" i="1" s="1"/>
  <c r="AE1395" i="1"/>
  <c r="AG1395" i="1" s="1"/>
  <c r="AE3369" i="1"/>
  <c r="AG3369" i="1" s="1"/>
  <c r="AE1481" i="1"/>
  <c r="AG1481" i="1" s="1"/>
  <c r="AE644" i="1"/>
  <c r="AG644" i="1" s="1"/>
  <c r="AE4300" i="1"/>
  <c r="AG4300" i="1" s="1"/>
  <c r="AE1546" i="1"/>
  <c r="AG1546" i="1" s="1"/>
  <c r="AE260" i="1"/>
  <c r="AG260" i="1" s="1"/>
  <c r="AE4213" i="1"/>
  <c r="AG4213" i="1" s="1"/>
  <c r="AE11" i="1"/>
  <c r="AG11" i="1" s="1"/>
  <c r="AE949" i="1"/>
  <c r="AG949" i="1" s="1"/>
  <c r="AE2681" i="1"/>
  <c r="AG2681" i="1" s="1"/>
  <c r="AE2019" i="1"/>
  <c r="AG2019" i="1" s="1"/>
  <c r="AE1070" i="1"/>
  <c r="AG1070" i="1" s="1"/>
  <c r="AE4864" i="1"/>
  <c r="AG4864" i="1" s="1"/>
  <c r="AE4425" i="1"/>
  <c r="AG4425" i="1" s="1"/>
  <c r="AE382" i="1"/>
  <c r="AG382" i="1" s="1"/>
  <c r="AE887" i="1"/>
  <c r="AG887" i="1" s="1"/>
  <c r="AE4123" i="1"/>
  <c r="AG4123" i="1" s="1"/>
  <c r="AE749" i="1"/>
  <c r="AG749" i="1" s="1"/>
  <c r="AE1509" i="1"/>
  <c r="AG1509" i="1" s="1"/>
  <c r="AE65" i="1"/>
  <c r="AG65" i="1" s="1"/>
  <c r="AE1814" i="1"/>
  <c r="AG1814" i="1" s="1"/>
  <c r="AE2758" i="1"/>
  <c r="AG2758" i="1" s="1"/>
  <c r="AE3726" i="1"/>
  <c r="AG3726" i="1" s="1"/>
  <c r="AE1457" i="1"/>
  <c r="AG1457" i="1" s="1"/>
  <c r="AE3301" i="1"/>
  <c r="AG3301" i="1" s="1"/>
  <c r="AE4415" i="1"/>
  <c r="AG4415" i="1" s="1"/>
  <c r="AE2705" i="1"/>
  <c r="AG2705" i="1" s="1"/>
  <c r="AE2456" i="1"/>
  <c r="AG2456" i="1" s="1"/>
  <c r="AE1330" i="1"/>
  <c r="AG1330" i="1" s="1"/>
  <c r="AE2093" i="1"/>
  <c r="AG2093" i="1" s="1"/>
  <c r="AE1794" i="1"/>
  <c r="AG1794" i="1" s="1"/>
  <c r="AE3295" i="1"/>
  <c r="AG3295" i="1" s="1"/>
  <c r="AE536" i="1"/>
  <c r="AG536" i="1" s="1"/>
  <c r="AE1105" i="1"/>
  <c r="AG1105" i="1" s="1"/>
  <c r="AE2740" i="1"/>
  <c r="AG2740" i="1" s="1"/>
  <c r="AC50" i="1"/>
  <c r="AC1515" i="1"/>
  <c r="AC2799" i="1"/>
  <c r="AF2799" i="1" s="1"/>
  <c r="AC3825" i="1"/>
  <c r="AC623" i="1"/>
  <c r="AC659" i="1"/>
  <c r="AF659" i="1" s="1"/>
  <c r="AC867" i="1"/>
  <c r="AF867" i="1" s="1"/>
  <c r="AC314" i="1"/>
  <c r="AC2127" i="1"/>
  <c r="AC2196" i="1"/>
  <c r="AC1812" i="1"/>
  <c r="AF1812" i="1" s="1"/>
  <c r="AC3533" i="1"/>
  <c r="AC2380" i="1"/>
  <c r="AC2581" i="1"/>
  <c r="AF2581" i="1" s="1"/>
  <c r="AC3464" i="1"/>
  <c r="AF3464" i="1" s="1"/>
  <c r="AC1248" i="1"/>
  <c r="AC3735" i="1"/>
  <c r="AC2719" i="1"/>
  <c r="AC2005" i="1"/>
  <c r="AF2005" i="1" s="1"/>
  <c r="AC3697" i="1"/>
  <c r="AC3500" i="1"/>
  <c r="AC313" i="1"/>
  <c r="AF313" i="1" s="1"/>
  <c r="AC1444" i="1"/>
  <c r="AF1444" i="1" s="1"/>
  <c r="AC2218" i="1"/>
  <c r="AC3848" i="1"/>
  <c r="AF3848" i="1" s="1"/>
  <c r="AC2542" i="1"/>
  <c r="X2542" i="1" s="1"/>
  <c r="AC385" i="1"/>
  <c r="AF385" i="1" s="1"/>
  <c r="AC2399" i="1"/>
  <c r="AC369" i="1"/>
  <c r="AC388" i="1"/>
  <c r="AF388" i="1" s="1"/>
  <c r="AC3719" i="1"/>
  <c r="AF3719" i="1" s="1"/>
  <c r="AC306" i="1"/>
  <c r="AC813" i="1"/>
  <c r="AC956" i="1"/>
  <c r="AC3700" i="1"/>
  <c r="AF3700" i="1" s="1"/>
  <c r="AC4558" i="1"/>
  <c r="AC208" i="1"/>
  <c r="AC4220" i="1"/>
  <c r="AF4220" i="1" s="1"/>
  <c r="AC2579" i="1"/>
  <c r="AF2579" i="1" s="1"/>
  <c r="AC2351" i="1"/>
  <c r="AC1774" i="1"/>
  <c r="AC4563" i="1"/>
  <c r="AC2318" i="1"/>
  <c r="AF2318" i="1" s="1"/>
  <c r="AC35" i="1"/>
  <c r="AC4041" i="1"/>
  <c r="AC249" i="1"/>
  <c r="AF249" i="1" s="1"/>
  <c r="AC4064" i="1"/>
  <c r="AC353" i="1"/>
  <c r="AF353" i="1" s="1"/>
  <c r="AC619" i="1"/>
  <c r="AC863" i="1"/>
  <c r="AC252" i="1"/>
  <c r="AF252" i="1" s="1"/>
  <c r="AC3048" i="1"/>
  <c r="AC2248" i="1"/>
  <c r="AC1231" i="1"/>
  <c r="AF1231" i="1" s="1"/>
  <c r="AC1232" i="1"/>
  <c r="AF1232" i="1" s="1"/>
  <c r="AC2105" i="1"/>
  <c r="AC1983" i="1"/>
  <c r="AC456" i="1"/>
  <c r="AC1096" i="1"/>
  <c r="AC2208" i="1"/>
  <c r="AC2481" i="1"/>
  <c r="AC1051" i="1"/>
  <c r="AF1051" i="1" s="1"/>
  <c r="AC1410" i="1"/>
  <c r="AC4380" i="1"/>
  <c r="AC674" i="1"/>
  <c r="AC996" i="1"/>
  <c r="AC2397" i="1"/>
  <c r="AF2397" i="1" s="1"/>
  <c r="AC3736" i="1"/>
  <c r="AC1634" i="1"/>
  <c r="AC847" i="1"/>
  <c r="AF847" i="1" s="1"/>
  <c r="AC3228" i="1"/>
  <c r="AC527" i="1"/>
  <c r="AC1703" i="1"/>
  <c r="AC2855" i="1"/>
  <c r="AC1268" i="1"/>
  <c r="AF1268" i="1" s="1"/>
  <c r="AC4203" i="1"/>
  <c r="AC2635" i="1"/>
  <c r="AF2635" i="1" s="1"/>
  <c r="AC86" i="1"/>
  <c r="AF86" i="1" s="1"/>
  <c r="AC2167" i="1"/>
  <c r="AC3289" i="1"/>
  <c r="AC854" i="1"/>
  <c r="AC1719" i="1"/>
  <c r="AF1719" i="1" s="1"/>
  <c r="AC625" i="1"/>
  <c r="AC3169" i="1"/>
  <c r="AC873" i="1"/>
  <c r="AC627" i="1"/>
  <c r="AF627" i="1" s="1"/>
  <c r="AC2597" i="1"/>
  <c r="AF2597" i="1" s="1"/>
  <c r="AC3851" i="1"/>
  <c r="AC1824" i="1"/>
  <c r="AC3198" i="1"/>
  <c r="AC445" i="1"/>
  <c r="AF445" i="1" s="1"/>
  <c r="AC1568" i="1"/>
  <c r="AC748" i="1"/>
  <c r="AC4363" i="1"/>
  <c r="AF4363" i="1" s="1"/>
  <c r="AC896" i="1"/>
  <c r="AC4633" i="1"/>
  <c r="AC2333" i="1"/>
  <c r="AC3417" i="1"/>
  <c r="X3417" i="1" s="1"/>
  <c r="AC58" i="1"/>
  <c r="AF58" i="1" s="1"/>
  <c r="AC1839" i="1"/>
  <c r="AC2356" i="1"/>
  <c r="AC229" i="1"/>
  <c r="AF229" i="1" s="1"/>
  <c r="AC4509" i="1"/>
  <c r="AC4846" i="1"/>
  <c r="AC159" i="1"/>
  <c r="AC350" i="1"/>
  <c r="AC3088" i="1"/>
  <c r="AF3088" i="1" s="1"/>
  <c r="AC1074" i="1"/>
  <c r="AC1807" i="1"/>
  <c r="AC3192" i="1"/>
  <c r="AF3192" i="1" s="1"/>
  <c r="AC1236" i="1"/>
  <c r="AC349" i="1"/>
  <c r="AF349" i="1" s="1"/>
  <c r="AC1827" i="1"/>
  <c r="AC1736" i="1"/>
  <c r="AC1314" i="1"/>
  <c r="AC4342" i="1"/>
  <c r="AC4161" i="1"/>
  <c r="AC2209" i="1"/>
  <c r="AF2209" i="1" s="1"/>
  <c r="AC555" i="1"/>
  <c r="AC4281" i="1"/>
  <c r="AC4478" i="1"/>
  <c r="AC2682" i="1"/>
  <c r="AC4327" i="1"/>
  <c r="AF4327" i="1" s="1"/>
  <c r="AC142" i="1"/>
  <c r="AC1100" i="1"/>
  <c r="AC2733" i="1"/>
  <c r="AF2733" i="1" s="1"/>
  <c r="AC2104" i="1"/>
  <c r="AC4620" i="1"/>
  <c r="AC730" i="1"/>
  <c r="AC3401" i="1"/>
  <c r="AC1609" i="1"/>
  <c r="AC815" i="1"/>
  <c r="AC4085" i="1"/>
  <c r="AC1142" i="1"/>
  <c r="AF1142" i="1" s="1"/>
  <c r="AC3585" i="1"/>
  <c r="AC3966" i="1"/>
  <c r="AC737" i="1"/>
  <c r="AC2017" i="1"/>
  <c r="AC4272" i="1"/>
  <c r="AF4272" i="1" s="1"/>
  <c r="AC2843" i="1"/>
  <c r="AC3460" i="1"/>
  <c r="AC3647" i="1"/>
  <c r="AF3647" i="1" s="1"/>
  <c r="AC2439" i="1"/>
  <c r="AC2678" i="1"/>
  <c r="AC2426" i="1"/>
  <c r="AC4063" i="1"/>
  <c r="AC1521" i="1"/>
  <c r="AF1521" i="1" s="1"/>
  <c r="AC3530" i="1"/>
  <c r="AC1109" i="1"/>
  <c r="AC584" i="1"/>
  <c r="AF584" i="1" s="1"/>
  <c r="AC3408" i="1"/>
  <c r="AF3408" i="1" s="1"/>
  <c r="AC676" i="1"/>
  <c r="AF676" i="1" s="1"/>
  <c r="AC1315" i="1"/>
  <c r="AC1846" i="1"/>
  <c r="AC587" i="1"/>
  <c r="AF587" i="1" s="1"/>
  <c r="AC2100" i="1"/>
  <c r="AC4095" i="1"/>
  <c r="AC1416" i="1"/>
  <c r="AF1416" i="1" s="1"/>
  <c r="AC2854" i="1"/>
  <c r="AC2483" i="1"/>
  <c r="AC1408" i="1"/>
  <c r="AC2611" i="1"/>
  <c r="AC356" i="1"/>
  <c r="AC2907" i="1"/>
  <c r="AC2418" i="1"/>
  <c r="AC4134" i="1"/>
  <c r="AF4134" i="1" s="1"/>
  <c r="AC3813" i="1"/>
  <c r="AF3813" i="1" s="1"/>
  <c r="AC3989" i="1"/>
  <c r="AC394" i="1"/>
  <c r="AC2692" i="1"/>
  <c r="AC2810" i="1"/>
  <c r="AC2652" i="1"/>
  <c r="AC1263" i="1"/>
  <c r="AC429" i="1"/>
  <c r="AF429" i="1" s="1"/>
  <c r="AC1068" i="1"/>
  <c r="AC3781" i="1"/>
  <c r="AC870" i="1"/>
  <c r="AC4352" i="1"/>
  <c r="AC213" i="1"/>
  <c r="AF213" i="1" s="1"/>
  <c r="AC1235" i="1"/>
  <c r="AC434" i="1"/>
  <c r="AC2942" i="1"/>
  <c r="AF2942" i="1" s="1"/>
  <c r="AC2109" i="1"/>
  <c r="AF2109" i="1" s="1"/>
  <c r="AC3987" i="1"/>
  <c r="AC2361" i="1"/>
  <c r="AC1711" i="1"/>
  <c r="AC44" i="1"/>
  <c r="AF44" i="1" s="1"/>
  <c r="AC3279" i="1"/>
  <c r="AC2696" i="1"/>
  <c r="AC2971" i="1"/>
  <c r="AF2971" i="1" s="1"/>
  <c r="AC2217" i="1"/>
  <c r="AF2217" i="1" s="1"/>
  <c r="AC1993" i="1"/>
  <c r="AC1503" i="1"/>
  <c r="AC344" i="1"/>
  <c r="AC170" i="1"/>
  <c r="AC427" i="1"/>
  <c r="X427" i="1" s="1"/>
  <c r="AC3339" i="1"/>
  <c r="AC2580" i="1"/>
  <c r="AF2580" i="1" s="1"/>
  <c r="AC3167" i="1"/>
  <c r="AF3167" i="1" s="1"/>
  <c r="AC2414" i="1"/>
  <c r="AC2359" i="1"/>
  <c r="AC3761" i="1"/>
  <c r="AC4321" i="1"/>
  <c r="AF4321" i="1" s="1"/>
  <c r="AC1434" i="1"/>
  <c r="AC4257" i="1"/>
  <c r="AC3818" i="1"/>
  <c r="AF3818" i="1" s="1"/>
  <c r="AC2448" i="1"/>
  <c r="AC4828" i="1"/>
  <c r="AC3222" i="1"/>
  <c r="AC664" i="1"/>
  <c r="AC2258" i="1"/>
  <c r="AF2258" i="1" s="1"/>
  <c r="AC2497" i="1"/>
  <c r="X2497" i="1" s="1"/>
  <c r="AC3087" i="1"/>
  <c r="AC315" i="1"/>
  <c r="AF315" i="1" s="1"/>
  <c r="AC376" i="1"/>
  <c r="AF376" i="1" s="1"/>
  <c r="AC2527" i="1"/>
  <c r="AF2527" i="1" s="1"/>
  <c r="AC4088" i="1"/>
  <c r="AC1066" i="1"/>
  <c r="AC4755" i="1"/>
  <c r="AC704" i="1"/>
  <c r="AC2897" i="1"/>
  <c r="AC62" i="1"/>
  <c r="AF62" i="1" s="1"/>
  <c r="AC4145" i="1"/>
  <c r="AC1633" i="1"/>
  <c r="AC2140" i="1"/>
  <c r="AC3873" i="1"/>
  <c r="AC4167" i="1"/>
  <c r="AF4167" i="1" s="1"/>
  <c r="AC785" i="1"/>
  <c r="AC491" i="1"/>
  <c r="AC3066" i="1"/>
  <c r="AF3066" i="1" s="1"/>
  <c r="AC524" i="1"/>
  <c r="AC3100" i="1"/>
  <c r="AC79" i="1"/>
  <c r="AC1779" i="1"/>
  <c r="AC1382" i="1"/>
  <c r="AF1382" i="1" s="1"/>
  <c r="AC4216" i="1"/>
  <c r="AC694" i="1"/>
  <c r="AC784" i="1"/>
  <c r="AF784" i="1" s="1"/>
  <c r="AC1502" i="1"/>
  <c r="AC4400" i="1"/>
  <c r="AC1793" i="1"/>
  <c r="AC2025" i="1"/>
  <c r="AC1449" i="1"/>
  <c r="AF1449" i="1" s="1"/>
  <c r="AC279" i="1"/>
  <c r="AC2236" i="1"/>
  <c r="AC2699" i="1"/>
  <c r="AF2699" i="1" s="1"/>
  <c r="AC201" i="1"/>
  <c r="AC1260" i="1"/>
  <c r="AC2973" i="1"/>
  <c r="AC766" i="1"/>
  <c r="AC4200" i="1"/>
  <c r="AC1688" i="1"/>
  <c r="AC3482" i="1"/>
  <c r="AC1859" i="1"/>
  <c r="AF1859" i="1" s="1"/>
  <c r="AC513" i="1"/>
  <c r="AC2200" i="1"/>
  <c r="AC3349" i="1"/>
  <c r="AC689" i="1"/>
  <c r="AC2813" i="1"/>
  <c r="AF2813" i="1" s="1"/>
  <c r="AC2348" i="1"/>
  <c r="AC309" i="1"/>
  <c r="AC3235" i="1"/>
  <c r="AF3235" i="1" s="1"/>
  <c r="AC1678" i="1"/>
  <c r="AF1678" i="1" s="1"/>
  <c r="AC511" i="1"/>
  <c r="AC3297" i="1"/>
  <c r="AC487" i="1"/>
  <c r="AC4367" i="1"/>
  <c r="AF4367" i="1" s="1"/>
  <c r="AC4264" i="1"/>
  <c r="AC3723" i="1"/>
  <c r="AC450" i="1"/>
  <c r="AF450" i="1" s="1"/>
  <c r="AC60" i="1"/>
  <c r="AC3507" i="1"/>
  <c r="AC4344" i="1"/>
  <c r="AC362" i="1"/>
  <c r="AC4160" i="1"/>
  <c r="AF4160" i="1" s="1"/>
  <c r="AC412" i="1"/>
  <c r="AC1420" i="1"/>
  <c r="AC919" i="1"/>
  <c r="AF919" i="1" s="1"/>
  <c r="AC757" i="1"/>
  <c r="AC4841" i="1"/>
  <c r="AC715" i="1"/>
  <c r="AC3372" i="1"/>
  <c r="AC291" i="1"/>
  <c r="AC320" i="1"/>
  <c r="AC3177" i="1"/>
  <c r="AC4074" i="1"/>
  <c r="AF4074" i="1" s="1"/>
  <c r="AC4171" i="1"/>
  <c r="AC4338" i="1"/>
  <c r="AC1770" i="1"/>
  <c r="AC1652" i="1"/>
  <c r="AC3724" i="1"/>
  <c r="AC1588" i="1"/>
  <c r="AC3753" i="1"/>
  <c r="AC4434" i="1"/>
  <c r="AF4434" i="1" s="1"/>
  <c r="AC59" i="1"/>
  <c r="AF59" i="1" s="1"/>
  <c r="AC1700" i="1"/>
  <c r="AC519" i="1"/>
  <c r="AC2586" i="1"/>
  <c r="AF2586" i="1" s="1"/>
  <c r="AC1670" i="1"/>
  <c r="AF1670" i="1" s="1"/>
  <c r="AC115" i="1"/>
  <c r="AC148" i="1"/>
  <c r="AC965" i="1"/>
  <c r="AF965" i="1" s="1"/>
  <c r="AC1532" i="1"/>
  <c r="AC2659" i="1"/>
  <c r="AC52" i="1"/>
  <c r="AC1159" i="1"/>
  <c r="AC2753" i="1"/>
  <c r="AC3314" i="1"/>
  <c r="AC1419" i="1"/>
  <c r="AC2883" i="1"/>
  <c r="AF2883" i="1" s="1"/>
  <c r="AC786" i="1"/>
  <c r="AC1908" i="1"/>
  <c r="AC3309" i="1"/>
  <c r="AC2445" i="1"/>
  <c r="AC399" i="1"/>
  <c r="AC3583" i="1"/>
  <c r="AC1199" i="1"/>
  <c r="AC3150" i="1"/>
  <c r="AF3150" i="1" s="1"/>
  <c r="AC4048" i="1"/>
  <c r="AC47" i="1"/>
  <c r="AC1819" i="1"/>
  <c r="AC747" i="1"/>
  <c r="AC3208" i="1"/>
  <c r="AF3208" i="1" s="1"/>
  <c r="AC4060" i="1"/>
  <c r="AC754" i="1"/>
  <c r="AC4158" i="1"/>
  <c r="AF4158" i="1" s="1"/>
  <c r="AC883" i="1"/>
  <c r="AC2755" i="1"/>
  <c r="AC4065" i="1"/>
  <c r="AC1103" i="1"/>
  <c r="AF1103" i="1" s="1"/>
  <c r="AC2103" i="1"/>
  <c r="AF2103" i="1" s="1"/>
  <c r="AC4076" i="1"/>
  <c r="AC3019" i="1"/>
  <c r="AC3845" i="1"/>
  <c r="AF3845" i="1" s="1"/>
  <c r="AC2718" i="1"/>
  <c r="AC340" i="1"/>
  <c r="AC4131" i="1"/>
  <c r="AC1126" i="1"/>
  <c r="AC435" i="1"/>
  <c r="AC3539" i="1"/>
  <c r="AC3908" i="1"/>
  <c r="AC3238" i="1"/>
  <c r="AF3238" i="1" s="1"/>
  <c r="AC2470" i="1"/>
  <c r="AC559" i="1"/>
  <c r="AC1243" i="1"/>
  <c r="AC4301" i="1"/>
  <c r="AC2364" i="1"/>
  <c r="AC134" i="1"/>
  <c r="AC547" i="1"/>
  <c r="AC4436" i="1"/>
  <c r="AF4436" i="1" s="1"/>
  <c r="AC2850" i="1"/>
  <c r="AF2850" i="1" s="1"/>
  <c r="AC1356" i="1"/>
  <c r="AF1356" i="1" s="1"/>
  <c r="AC1063" i="1"/>
  <c r="AC782" i="1"/>
  <c r="AC1110" i="1"/>
  <c r="AF1110" i="1" s="1"/>
  <c r="AC1874" i="1"/>
  <c r="AC2612" i="1"/>
  <c r="AC3165" i="1"/>
  <c r="AF3165" i="1" s="1"/>
  <c r="AC1511" i="1"/>
  <c r="AF1511" i="1" s="1"/>
  <c r="AC3576" i="1"/>
  <c r="AF3576" i="1" s="1"/>
  <c r="AC631" i="1"/>
  <c r="AC2085" i="1"/>
  <c r="AF2085" i="1" s="1"/>
  <c r="AC2745" i="1"/>
  <c r="AC717" i="1"/>
  <c r="AC1855" i="1"/>
  <c r="AC2537" i="1"/>
  <c r="AF2537" i="1" s="1"/>
  <c r="AC1965" i="1"/>
  <c r="AC3515" i="1"/>
  <c r="AC2669" i="1"/>
  <c r="AC4265" i="1"/>
  <c r="AC550" i="1"/>
  <c r="AF550" i="1" s="1"/>
  <c r="AC2558" i="1"/>
  <c r="AC3696" i="1"/>
  <c r="AC2284" i="1"/>
  <c r="AF2284" i="1" s="1"/>
  <c r="AC2925" i="1"/>
  <c r="AC398" i="1"/>
  <c r="AC1622" i="1"/>
  <c r="AC772" i="1"/>
  <c r="AC2239" i="1"/>
  <c r="AF2239" i="1" s="1"/>
  <c r="AC878" i="1"/>
  <c r="AC3038" i="1"/>
  <c r="AC1999" i="1"/>
  <c r="AF1999" i="1" s="1"/>
  <c r="AC2988" i="1"/>
  <c r="AF2988" i="1" s="1"/>
  <c r="AC381" i="1"/>
  <c r="AC2056" i="1"/>
  <c r="AC272" i="1"/>
  <c r="AF272" i="1" s="1"/>
  <c r="AC4208" i="1"/>
  <c r="AC2095" i="1"/>
  <c r="AC3117" i="1"/>
  <c r="AC2772" i="1"/>
  <c r="AF2772" i="1" s="1"/>
  <c r="AC4068" i="1"/>
  <c r="AF4068" i="1" s="1"/>
  <c r="AC3000" i="1"/>
  <c r="AC1845" i="1"/>
  <c r="AC992" i="1"/>
  <c r="AC3951" i="1"/>
  <c r="AF3951" i="1" s="1"/>
  <c r="AC160" i="1"/>
  <c r="AC3382" i="1"/>
  <c r="AC713" i="1"/>
  <c r="AF713" i="1" s="1"/>
  <c r="AC1130" i="1"/>
  <c r="AF1130" i="1" s="1"/>
  <c r="AC781" i="1"/>
  <c r="AC4382" i="1"/>
  <c r="AC1698" i="1"/>
  <c r="AC145" i="1"/>
  <c r="AC3979" i="1"/>
  <c r="AC4355" i="1"/>
  <c r="AC1673" i="1"/>
  <c r="AF1673" i="1" s="1"/>
  <c r="AC2571" i="1"/>
  <c r="AC13" i="1"/>
  <c r="AC2621" i="1"/>
  <c r="AC3574" i="1"/>
  <c r="AC473" i="1"/>
  <c r="AC1378" i="1"/>
  <c r="AC3831" i="1"/>
  <c r="AC346" i="1"/>
  <c r="AF346" i="1" s="1"/>
  <c r="AC3767" i="1"/>
  <c r="AC2562" i="1"/>
  <c r="AC2207" i="1"/>
  <c r="AC4825" i="1"/>
  <c r="AF4825" i="1" s="1"/>
  <c r="AC1401" i="1"/>
  <c r="AF1401" i="1" s="1"/>
  <c r="AC1504" i="1"/>
  <c r="AC2412" i="1"/>
  <c r="AC801" i="1"/>
  <c r="AF801" i="1" s="1"/>
  <c r="AC4279" i="1"/>
  <c r="AF4279" i="1" s="1"/>
  <c r="AC4443" i="1"/>
  <c r="AC746" i="1"/>
  <c r="AC2939" i="1"/>
  <c r="AF2939" i="1" s="1"/>
  <c r="AC2205" i="1"/>
  <c r="AC285" i="1"/>
  <c r="AC1251" i="1"/>
  <c r="AC463" i="1"/>
  <c r="AF463" i="1" s="1"/>
  <c r="AC3307" i="1"/>
  <c r="AC4348" i="1"/>
  <c r="AC4728" i="1"/>
  <c r="AC1587" i="1"/>
  <c r="AC4494" i="1"/>
  <c r="AC2484" i="1"/>
  <c r="AC1015" i="1"/>
  <c r="AC633" i="1"/>
  <c r="AF633" i="1" s="1"/>
  <c r="AC3704" i="1"/>
  <c r="AC2089" i="1"/>
  <c r="AC999" i="1"/>
  <c r="AC2846" i="1"/>
  <c r="AF2846" i="1" s="1"/>
  <c r="AC3976" i="1"/>
  <c r="AF3976" i="1" s="1"/>
  <c r="AC546" i="1"/>
  <c r="AC540" i="1"/>
  <c r="AC4133" i="1"/>
  <c r="AF4133" i="1" s="1"/>
  <c r="AC1533" i="1"/>
  <c r="AF1533" i="1" s="1"/>
  <c r="AC263" i="1"/>
  <c r="AC4868" i="1"/>
  <c r="AC2374" i="1"/>
  <c r="AC4277" i="1"/>
  <c r="AC1556" i="1"/>
  <c r="AC1603" i="1"/>
  <c r="AC1763" i="1"/>
  <c r="AF1763" i="1" s="1"/>
  <c r="AC3411" i="1"/>
  <c r="AC96" i="1"/>
  <c r="AC3912" i="1"/>
  <c r="AC4567" i="1"/>
  <c r="AC1403" i="1"/>
  <c r="AC1261" i="1"/>
  <c r="AC202" i="1"/>
  <c r="AC4388" i="1"/>
  <c r="AF4388" i="1" s="1"/>
  <c r="AC1899" i="1"/>
  <c r="AF1899" i="1" s="1"/>
  <c r="AC4187" i="1"/>
  <c r="AC4614" i="1"/>
  <c r="AC1500" i="1"/>
  <c r="AC4209" i="1"/>
  <c r="AF4209" i="1" s="1"/>
  <c r="AC706" i="1"/>
  <c r="AC4146" i="1"/>
  <c r="AC2795" i="1"/>
  <c r="AF2795" i="1" s="1"/>
  <c r="AC2303" i="1"/>
  <c r="AC1320" i="1"/>
  <c r="AC2162" i="1"/>
  <c r="AC1900" i="1"/>
  <c r="AC752" i="1"/>
  <c r="AC2071" i="1"/>
  <c r="AC1011" i="1"/>
  <c r="AC3548" i="1"/>
  <c r="AF3548" i="1" s="1"/>
  <c r="AC2023" i="1"/>
  <c r="AC1669" i="1"/>
  <c r="AC3213" i="1"/>
  <c r="AC2188" i="1"/>
  <c r="AC72" i="1"/>
  <c r="AC2499" i="1"/>
  <c r="AC966" i="1"/>
  <c r="AC2480" i="1"/>
  <c r="AF2480" i="1" s="1"/>
  <c r="AC1636" i="1"/>
  <c r="AC2270" i="1"/>
  <c r="AC4170" i="1"/>
  <c r="AC1994" i="1"/>
  <c r="AC2717" i="1"/>
  <c r="AF2717" i="1" s="1"/>
  <c r="AC207" i="1"/>
  <c r="AC4049" i="1"/>
  <c r="AC2732" i="1"/>
  <c r="AF2732" i="1" s="1"/>
  <c r="AC76" i="1"/>
  <c r="AF76" i="1" s="1"/>
  <c r="AC247" i="1"/>
  <c r="AC3057" i="1"/>
  <c r="AC2647" i="1"/>
  <c r="AC3456" i="1"/>
  <c r="AC677" i="1"/>
  <c r="X677" i="1" s="1"/>
  <c r="AC2362" i="1"/>
  <c r="AC4255" i="1"/>
  <c r="AF4255" i="1" s="1"/>
  <c r="AC1452" i="1"/>
  <c r="AC4066" i="1"/>
  <c r="AC4395" i="1"/>
  <c r="AC1922" i="1"/>
  <c r="AC1796" i="1"/>
  <c r="AC821" i="1"/>
  <c r="AC250" i="1"/>
  <c r="AC4205" i="1"/>
  <c r="AF4205" i="1" s="1"/>
  <c r="AC1111" i="1"/>
  <c r="AF1111" i="1" s="1"/>
  <c r="AC2750" i="1"/>
  <c r="AC1465" i="1"/>
  <c r="AC3553" i="1"/>
  <c r="AC4019" i="1"/>
  <c r="AF4019" i="1" s="1"/>
  <c r="AC3554" i="1"/>
  <c r="AC3622" i="1"/>
  <c r="AC1582" i="1"/>
  <c r="AF1582" i="1" s="1"/>
  <c r="AC2317" i="1"/>
  <c r="AF2317" i="1" s="1"/>
  <c r="AC3521" i="1"/>
  <c r="AC722" i="1"/>
  <c r="AC2801" i="1"/>
  <c r="AC2330" i="1"/>
  <c r="AC4192" i="1"/>
  <c r="AC1473" i="1"/>
  <c r="AC2510" i="1"/>
  <c r="AF2510" i="1" s="1"/>
  <c r="AC3249" i="1"/>
  <c r="AF3249" i="1" s="1"/>
  <c r="AC2059" i="1"/>
  <c r="AC1766" i="1"/>
  <c r="AC937" i="1"/>
  <c r="AC1385" i="1"/>
  <c r="AC4512" i="1"/>
  <c r="AC1069" i="1"/>
  <c r="AC4690" i="1"/>
  <c r="AF4690" i="1" s="1"/>
  <c r="AC818" i="1"/>
  <c r="AF818" i="1" s="1"/>
  <c r="AC4246" i="1"/>
  <c r="AF4246" i="1" s="1"/>
  <c r="AC1202" i="1"/>
  <c r="AC2962" i="1"/>
  <c r="AC4809" i="1"/>
  <c r="AF4809" i="1" s="1"/>
  <c r="AC1427" i="1"/>
  <c r="AC3854" i="1"/>
  <c r="AC124" i="1"/>
  <c r="AF124" i="1" s="1"/>
  <c r="AC3919" i="1"/>
  <c r="AC2698" i="1"/>
  <c r="AC702" i="1"/>
  <c r="AC4165" i="1"/>
  <c r="AC1039" i="1"/>
  <c r="AC1493" i="1"/>
  <c r="AC835" i="1"/>
  <c r="AC2060" i="1"/>
  <c r="AF2060" i="1" s="1"/>
  <c r="AC1917" i="1"/>
  <c r="AF1917" i="1" s="1"/>
  <c r="AC3746" i="1"/>
  <c r="AF3746" i="1" s="1"/>
  <c r="AC1735" i="1"/>
  <c r="AC2963" i="1"/>
  <c r="AC3479" i="1"/>
  <c r="AF3479" i="1" s="1"/>
  <c r="AC3287" i="1"/>
  <c r="AC3359" i="1"/>
  <c r="AC1644" i="1"/>
  <c r="AF1644" i="1" s="1"/>
  <c r="AC1693" i="1"/>
  <c r="AF1693" i="1" s="1"/>
  <c r="AC3443" i="1"/>
  <c r="AC3679" i="1"/>
  <c r="AC2324" i="1"/>
  <c r="AC2915" i="1"/>
  <c r="AC1691" i="1"/>
  <c r="AC3005" i="1"/>
  <c r="AC1996" i="1"/>
  <c r="AF1996" i="1" s="1"/>
  <c r="AC2088" i="1"/>
  <c r="AC3537" i="1"/>
  <c r="AC1430" i="1"/>
  <c r="AC3880" i="1"/>
  <c r="AC3458" i="1"/>
  <c r="AC3035" i="1"/>
  <c r="AC4114" i="1"/>
  <c r="AC3609" i="1"/>
  <c r="AF3609" i="1" s="1"/>
  <c r="AC3839" i="1"/>
  <c r="AC3689" i="1"/>
  <c r="AC4217" i="1"/>
  <c r="AC3435" i="1"/>
  <c r="AC1392" i="1"/>
  <c r="AF1392" i="1" s="1"/>
  <c r="AC2727" i="1"/>
  <c r="AC1896" i="1"/>
  <c r="AC1689" i="1"/>
  <c r="AF1689" i="1" s="1"/>
  <c r="AC1264" i="1"/>
  <c r="AC261" i="1"/>
  <c r="AC4882" i="1"/>
  <c r="AC2906" i="1"/>
  <c r="AC4510" i="1"/>
  <c r="AC1008" i="1"/>
  <c r="AC857" i="1"/>
  <c r="AC3146" i="1"/>
  <c r="AF3146" i="1" s="1"/>
  <c r="AC1811" i="1"/>
  <c r="AC4356" i="1"/>
  <c r="AC4097" i="1"/>
  <c r="AC3849" i="1"/>
  <c r="AC1706" i="1"/>
  <c r="AC3977" i="1"/>
  <c r="AC1383" i="1"/>
  <c r="AC4082" i="1"/>
  <c r="AF4082" i="1" s="1"/>
  <c r="AC1288" i="1"/>
  <c r="AC4795" i="1"/>
  <c r="AC1215" i="1"/>
  <c r="AC1276" i="1"/>
  <c r="AC4405" i="1"/>
  <c r="AC3809" i="1"/>
  <c r="AC2231" i="1"/>
  <c r="AC3262" i="1"/>
  <c r="AF3262" i="1" s="1"/>
  <c r="AC4308" i="1"/>
  <c r="AC4737" i="1"/>
  <c r="AC3292" i="1"/>
  <c r="AC4878" i="1"/>
  <c r="AC2790" i="1"/>
  <c r="AF2790" i="1" s="1"/>
  <c r="AC3910" i="1"/>
  <c r="AF3910" i="1" s="1"/>
  <c r="AC3471" i="1"/>
  <c r="AC2577" i="1"/>
  <c r="AF2577" i="1" s="1"/>
  <c r="AC605" i="1"/>
  <c r="AF605" i="1" s="1"/>
  <c r="AC3968" i="1"/>
  <c r="AC714" i="1"/>
  <c r="AC150" i="1"/>
  <c r="AC776" i="1"/>
  <c r="AC2771" i="1"/>
  <c r="AC2643" i="1"/>
  <c r="AC75" i="1"/>
  <c r="AF75" i="1" s="1"/>
  <c r="AC1535" i="1"/>
  <c r="AC341" i="1"/>
  <c r="AC2803" i="1"/>
  <c r="AC2160" i="1"/>
  <c r="AC3779" i="1"/>
  <c r="AC3538" i="1"/>
  <c r="AC2683" i="1"/>
  <c r="AC3152" i="1"/>
  <c r="AF3152" i="1" s="1"/>
  <c r="AC1149" i="1"/>
  <c r="AC1458" i="1"/>
  <c r="AC3706" i="1"/>
  <c r="AC1805" i="1"/>
  <c r="AF1805" i="1" s="1"/>
  <c r="AC1141" i="1"/>
  <c r="AF1141" i="1" s="1"/>
  <c r="AC4096" i="1"/>
  <c r="AC4815" i="1"/>
  <c r="AC3580" i="1"/>
  <c r="AF3580" i="1" s="1"/>
  <c r="AC3357" i="1"/>
  <c r="AC3628" i="1"/>
  <c r="AC2400" i="1"/>
  <c r="AC2241" i="1"/>
  <c r="AF2241" i="1" s="1"/>
  <c r="AC1970" i="1"/>
  <c r="AC3264" i="1"/>
  <c r="AC2269" i="1"/>
  <c r="AC925" i="1"/>
  <c r="AF925" i="1" s="1"/>
  <c r="AC1219" i="1"/>
  <c r="AF1219" i="1" s="1"/>
  <c r="AC4743" i="1"/>
  <c r="AC1238" i="1"/>
  <c r="AC3703" i="1"/>
  <c r="AC3676" i="1"/>
  <c r="AC3916" i="1"/>
  <c r="AC4455" i="1"/>
  <c r="AC2242" i="1"/>
  <c r="AF2242" i="1" s="1"/>
  <c r="AC4350" i="1"/>
  <c r="AC1257" i="1"/>
  <c r="AC2524" i="1"/>
  <c r="AC4746" i="1"/>
  <c r="AF4746" i="1" s="1"/>
  <c r="AC2415" i="1"/>
  <c r="AF2415" i="1" s="1"/>
  <c r="AC4304" i="1"/>
  <c r="AC4877" i="1"/>
  <c r="AC3618" i="1"/>
  <c r="AF3618" i="1" s="1"/>
  <c r="AC2816" i="1"/>
  <c r="AF2816" i="1" s="1"/>
  <c r="AC2463" i="1"/>
  <c r="AC3806" i="1"/>
  <c r="AC1128" i="1"/>
  <c r="AC3945" i="1"/>
  <c r="AC4456" i="1"/>
  <c r="AC4045" i="1"/>
  <c r="AC215" i="1"/>
  <c r="AF215" i="1" s="1"/>
  <c r="AC3321" i="1"/>
  <c r="AC3917" i="1"/>
  <c r="AC475" i="1"/>
  <c r="AC3868" i="1"/>
  <c r="AF3868" i="1" s="1"/>
  <c r="AC4936" i="1"/>
  <c r="AF4936" i="1" s="1"/>
  <c r="AC2781" i="1"/>
  <c r="AC501" i="1"/>
  <c r="AC4595" i="1"/>
  <c r="AF4595" i="1" s="1"/>
  <c r="AC3354" i="1"/>
  <c r="AC1295" i="1"/>
  <c r="AF1295" i="1" s="1"/>
  <c r="AC1541" i="1"/>
  <c r="AC4674" i="1"/>
  <c r="AC17" i="1"/>
  <c r="AC4701" i="1"/>
  <c r="AC1856" i="1"/>
  <c r="AC3961" i="1"/>
  <c r="AF3961" i="1" s="1"/>
  <c r="AC1489" i="1"/>
  <c r="AC192" i="1"/>
  <c r="AC4521" i="1"/>
  <c r="AC489" i="1"/>
  <c r="AC1181" i="1"/>
  <c r="AC2919" i="1"/>
  <c r="X2919" i="1" s="1"/>
  <c r="AC591" i="1"/>
  <c r="AC2496" i="1"/>
  <c r="AF2496" i="1" s="1"/>
  <c r="AC4836" i="1"/>
  <c r="AF4836" i="1" s="1"/>
  <c r="AC3651" i="1"/>
  <c r="AC257" i="1"/>
  <c r="AF257" i="1" s="1"/>
  <c r="AC3403" i="1"/>
  <c r="AC4876" i="1"/>
  <c r="AC4132" i="1"/>
  <c r="AC1137" i="1"/>
  <c r="AC3606" i="1"/>
  <c r="AF3606" i="1" s="1"/>
  <c r="AC4413" i="1"/>
  <c r="AC3881" i="1"/>
  <c r="AC2469" i="1"/>
  <c r="AC4310" i="1"/>
  <c r="AC837" i="1"/>
  <c r="AC2519" i="1"/>
  <c r="AC243" i="1"/>
  <c r="AC138" i="1"/>
  <c r="AF138" i="1" s="1"/>
  <c r="AC4227" i="1"/>
  <c r="AC1517" i="1"/>
  <c r="AC3182" i="1"/>
  <c r="AC177" i="1"/>
  <c r="AC3312" i="1"/>
  <c r="AF3312" i="1" s="1"/>
  <c r="AC1800" i="1"/>
  <c r="AF1800" i="1" s="1"/>
  <c r="AC3952" i="1"/>
  <c r="AF3952" i="1" s="1"/>
  <c r="AC987" i="1"/>
  <c r="AF987" i="1" s="1"/>
  <c r="AC4776" i="1"/>
  <c r="AC3870" i="1"/>
  <c r="X3870" i="1" s="1"/>
  <c r="AC950" i="1"/>
  <c r="AC4153" i="1"/>
  <c r="AC1666" i="1"/>
  <c r="AC3179" i="1"/>
  <c r="AC980" i="1"/>
  <c r="AC4771" i="1"/>
  <c r="AF4771" i="1" s="1"/>
  <c r="AC4699" i="1"/>
  <c r="AF4699" i="1" s="1"/>
  <c r="AC611" i="1"/>
  <c r="AC378" i="1"/>
  <c r="AC3493" i="1"/>
  <c r="AC3803" i="1"/>
  <c r="AC2708" i="1"/>
  <c r="AC4377" i="1"/>
  <c r="AC2722" i="1"/>
  <c r="AF2722" i="1" s="1"/>
  <c r="AC4162" i="1"/>
  <c r="AF4162" i="1" s="1"/>
  <c r="AC1722" i="1"/>
  <c r="AC1351" i="1"/>
  <c r="AC1694" i="1"/>
  <c r="AC535" i="1"/>
  <c r="AF535" i="1" s="1"/>
  <c r="AC4173" i="1"/>
  <c r="AC3634" i="1"/>
  <c r="AC360" i="1"/>
  <c r="AF360" i="1" s="1"/>
  <c r="AC4860" i="1"/>
  <c r="AF4860" i="1" s="1"/>
  <c r="AC4491" i="1"/>
  <c r="AF4491" i="1" s="1"/>
  <c r="AC4641" i="1"/>
  <c r="AC3026" i="1"/>
  <c r="AC1925" i="1"/>
  <c r="AC3217" i="1"/>
  <c r="AC1536" i="1"/>
  <c r="AC1024" i="1"/>
  <c r="AF1024" i="1" s="1"/>
  <c r="AC3655" i="1"/>
  <c r="AC1937" i="1"/>
  <c r="AC1353" i="1"/>
  <c r="AC2039" i="1"/>
  <c r="AC1360" i="1"/>
  <c r="AC4401" i="1"/>
  <c r="AC3430" i="1"/>
  <c r="AC667" i="1"/>
  <c r="AF667" i="1" s="1"/>
  <c r="AC552" i="1"/>
  <c r="AC4199" i="1"/>
  <c r="AC4589" i="1"/>
  <c r="AC3426" i="1"/>
  <c r="AF3426" i="1" s="1"/>
  <c r="AC4898" i="1"/>
  <c r="AF4898" i="1" s="1"/>
  <c r="AC4797" i="1"/>
  <c r="AC457" i="1"/>
  <c r="AC299" i="1"/>
  <c r="AF299" i="1" s="1"/>
  <c r="AC196" i="1"/>
  <c r="AF196" i="1" s="1"/>
  <c r="AC3898" i="1"/>
  <c r="AC3686" i="1"/>
  <c r="AC2776" i="1"/>
  <c r="AC3941" i="1"/>
  <c r="AC3985" i="1"/>
  <c r="AC564" i="1"/>
  <c r="AC1197" i="1"/>
  <c r="AF1197" i="1" s="1"/>
  <c r="AC4585" i="1"/>
  <c r="AC465" i="1"/>
  <c r="AC866" i="1"/>
  <c r="AC1649" i="1"/>
  <c r="AF1649" i="1" s="1"/>
  <c r="AC4238" i="1"/>
  <c r="AC2956" i="1"/>
  <c r="AC2136" i="1"/>
  <c r="AC3490" i="1"/>
  <c r="AF3490" i="1" s="1"/>
  <c r="AC1756" i="1"/>
  <c r="AC4428" i="1"/>
  <c r="AC3821" i="1"/>
  <c r="AC3756" i="1"/>
  <c r="AC2194" i="1"/>
  <c r="AF2194" i="1" s="1"/>
  <c r="AC4224" i="1"/>
  <c r="AC1097" i="1"/>
  <c r="AC3690" i="1"/>
  <c r="AF3690" i="1" s="1"/>
  <c r="AC1857" i="1"/>
  <c r="AC4791" i="1"/>
  <c r="AC46" i="1"/>
  <c r="AC3475" i="1"/>
  <c r="AC4001" i="1"/>
  <c r="AF4001" i="1" s="1"/>
  <c r="AC3531" i="1"/>
  <c r="AC2233" i="1"/>
  <c r="AC693" i="1"/>
  <c r="AF693" i="1" s="1"/>
  <c r="AC3508" i="1"/>
  <c r="AC4628" i="1"/>
  <c r="AC4117" i="1"/>
  <c r="AC3692" i="1"/>
  <c r="AC4700" i="1"/>
  <c r="AC3869" i="1"/>
  <c r="AC4869" i="1"/>
  <c r="AC2707" i="1"/>
  <c r="AF2707" i="1" s="1"/>
  <c r="AC4453" i="1"/>
  <c r="AC4099" i="1"/>
  <c r="AC368" i="1"/>
  <c r="AF368" i="1" s="1"/>
  <c r="AC2515" i="1"/>
  <c r="AC3599" i="1"/>
  <c r="AC889" i="1"/>
  <c r="AC4542" i="1"/>
  <c r="AC4172" i="1"/>
  <c r="AF4172" i="1" s="1"/>
  <c r="AC4527" i="1"/>
  <c r="AC305" i="1"/>
  <c r="AC3879" i="1"/>
  <c r="AC953" i="1"/>
  <c r="AC2489" i="1"/>
  <c r="AF2489" i="1" s="1"/>
  <c r="AC3611" i="1"/>
  <c r="AC4570" i="1"/>
  <c r="AC2983" i="1"/>
  <c r="AF2983" i="1" s="1"/>
  <c r="AC4624" i="1"/>
  <c r="AF4624" i="1" s="1"/>
  <c r="AC4790" i="1"/>
  <c r="AC1654" i="1"/>
  <c r="AC3930" i="1"/>
  <c r="AC3124" i="1"/>
  <c r="AC3740" i="1"/>
  <c r="AC4548" i="1"/>
  <c r="AC4506" i="1"/>
  <c r="AF4506" i="1" s="1"/>
  <c r="AC3480" i="1"/>
  <c r="AC807" i="1"/>
  <c r="AC4007" i="1"/>
  <c r="AC191" i="1"/>
  <c r="AC2617" i="1"/>
  <c r="AC403" i="1"/>
  <c r="AC3201" i="1"/>
  <c r="AC2630" i="1"/>
  <c r="AF2630" i="1" s="1"/>
  <c r="AC4525" i="1"/>
  <c r="AF4525" i="1" s="1"/>
  <c r="AC3922" i="1"/>
  <c r="AC3252" i="1"/>
  <c r="AC4429" i="1"/>
  <c r="AC4819" i="1"/>
  <c r="AF4819" i="1" s="1"/>
  <c r="AC4852" i="1"/>
  <c r="AC3552" i="1"/>
  <c r="AC3346" i="1"/>
  <c r="AF3346" i="1" s="1"/>
  <c r="AC2729" i="1"/>
  <c r="AF2729" i="1" s="1"/>
  <c r="AC338" i="1"/>
  <c r="AF338" i="1" s="1"/>
  <c r="AC4457" i="1"/>
  <c r="AC1469" i="1"/>
  <c r="AC4759" i="1"/>
  <c r="AC4346" i="1"/>
  <c r="AF4346" i="1" s="1"/>
  <c r="AC2326" i="1"/>
  <c r="AC3324" i="1"/>
  <c r="AF3324" i="1" s="1"/>
  <c r="AC3630" i="1"/>
  <c r="AF3630" i="1" s="1"/>
  <c r="AC3204" i="1"/>
  <c r="AC4750" i="1"/>
  <c r="AC769" i="1"/>
  <c r="AF769" i="1" s="1"/>
  <c r="AC3855" i="1"/>
  <c r="AF3855" i="1" s="1"/>
  <c r="AC2343" i="1"/>
  <c r="AC2453" i="1"/>
  <c r="AC2672" i="1"/>
  <c r="AF2672" i="1" s="1"/>
  <c r="AC3602" i="1"/>
  <c r="AC2474" i="1"/>
  <c r="AC3635" i="1"/>
  <c r="AC3934" i="1"/>
  <c r="AC4360" i="1"/>
  <c r="AC1539" i="1"/>
  <c r="AC1113" i="1"/>
  <c r="AC1355" i="1"/>
  <c r="AF1355" i="1" s="1"/>
  <c r="AC4721" i="1"/>
  <c r="AF4721" i="1" s="1"/>
  <c r="AC428" i="1"/>
  <c r="AC4735" i="1"/>
  <c r="AC4695" i="1"/>
  <c r="AF4695" i="1" s="1"/>
  <c r="AC1413" i="1"/>
  <c r="AF1413" i="1" s="1"/>
  <c r="AC3774" i="1"/>
  <c r="AC4872" i="1"/>
  <c r="AC3891" i="1"/>
  <c r="AF3891" i="1" s="1"/>
  <c r="AC695" i="1"/>
  <c r="AC4569" i="1"/>
  <c r="AC3586" i="1"/>
  <c r="AC874" i="1"/>
  <c r="AF874" i="1" s="1"/>
  <c r="AC4757" i="1"/>
  <c r="AF4757" i="1" s="1"/>
  <c r="AC3140" i="1"/>
  <c r="AC1394" i="1"/>
  <c r="AC4372" i="1"/>
  <c r="AF4372" i="1" s="1"/>
  <c r="AC4647" i="1"/>
  <c r="AF4647" i="1" s="1"/>
  <c r="AC753" i="1"/>
  <c r="AC4804" i="1"/>
  <c r="AC1928" i="1"/>
  <c r="AF1928" i="1" s="1"/>
  <c r="AC1480" i="1"/>
  <c r="AC4430" i="1"/>
  <c r="AC1432" i="1"/>
  <c r="X1432" i="1" s="1"/>
  <c r="AC3570" i="1"/>
  <c r="AF3570" i="1" s="1"/>
  <c r="AC4530" i="1"/>
  <c r="AC4560" i="1"/>
  <c r="AC4672" i="1"/>
  <c r="AC3613" i="1"/>
  <c r="AF3613" i="1" s="1"/>
  <c r="AC4458" i="1"/>
  <c r="AF4458" i="1" s="1"/>
  <c r="AC2764" i="1"/>
  <c r="AF2764" i="1" s="1"/>
  <c r="AC4796" i="1"/>
  <c r="AC4237" i="1"/>
  <c r="AF4237" i="1" s="1"/>
  <c r="AC3687" i="1"/>
  <c r="AF3687" i="1" s="1"/>
  <c r="AC4704" i="1"/>
  <c r="AC4468" i="1"/>
  <c r="AC4608" i="1"/>
  <c r="AC2419" i="1"/>
  <c r="AC4907" i="1"/>
  <c r="AC3258" i="1"/>
  <c r="AC3933" i="1"/>
  <c r="AF3933" i="1" s="1"/>
  <c r="AC4020" i="1"/>
  <c r="AF4020" i="1" s="1"/>
  <c r="AC4720" i="1"/>
  <c r="AC4462" i="1"/>
  <c r="AC2549" i="1"/>
  <c r="AC4540" i="1"/>
  <c r="AF4540" i="1" s="1"/>
  <c r="AC4723" i="1"/>
  <c r="AC3711" i="1"/>
  <c r="AC3067" i="1"/>
  <c r="AF3067" i="1" s="1"/>
  <c r="AC4524" i="1"/>
  <c r="AF4524" i="1" s="1"/>
  <c r="AC3442" i="1"/>
  <c r="AC4865" i="1"/>
  <c r="AC2347" i="1"/>
  <c r="AC4826" i="1"/>
  <c r="AF4826" i="1" s="1"/>
  <c r="AC4418" i="1"/>
  <c r="AC4339" i="1"/>
  <c r="AC1496" i="1"/>
  <c r="AF1496" i="1" s="1"/>
  <c r="AC4541" i="1"/>
  <c r="AF4541" i="1" s="1"/>
  <c r="AC3887" i="1"/>
  <c r="AC1366" i="1"/>
  <c r="AC4412" i="1"/>
  <c r="AC2477" i="1"/>
  <c r="AC4319" i="1"/>
  <c r="AC4472" i="1"/>
  <c r="AC4465" i="1"/>
  <c r="AF4465" i="1" s="1"/>
  <c r="AC3608" i="1"/>
  <c r="AF3608" i="1" s="1"/>
  <c r="AC4805" i="1"/>
  <c r="AC4256" i="1"/>
  <c r="AC2493" i="1"/>
  <c r="AC3589" i="1"/>
  <c r="AF3589" i="1" s="1"/>
  <c r="AC4928" i="1"/>
  <c r="AC3327" i="1"/>
  <c r="AC3705" i="1"/>
  <c r="AF3705" i="1" s="1"/>
  <c r="AC204" i="1"/>
  <c r="AF204" i="1" s="1"/>
  <c r="AC3074" i="1"/>
  <c r="AF3074" i="1" s="1"/>
  <c r="AC4658" i="1"/>
  <c r="AC3906" i="1"/>
  <c r="AC2702" i="1"/>
  <c r="AC1527" i="1"/>
  <c r="AC4887" i="1"/>
  <c r="AC4829" i="1"/>
  <c r="AF4829" i="1" s="1"/>
  <c r="AC3995" i="1"/>
  <c r="AC3052" i="1"/>
  <c r="AC4584" i="1"/>
  <c r="AC507" i="1"/>
  <c r="AC4487" i="1"/>
  <c r="AC469" i="1"/>
  <c r="AC4673" i="1"/>
  <c r="AC4708" i="1"/>
  <c r="AF4708" i="1" s="1"/>
  <c r="AC4930" i="1"/>
  <c r="AF4930" i="1" s="1"/>
  <c r="AC4032" i="1"/>
  <c r="AF4032" i="1" s="1"/>
  <c r="AC4655" i="1"/>
  <c r="AC3691" i="1"/>
  <c r="AC4484" i="1"/>
  <c r="AF4484" i="1" s="1"/>
  <c r="AC4918" i="1"/>
  <c r="AC4688" i="1"/>
  <c r="AC3920" i="1"/>
  <c r="AF3920" i="1" s="1"/>
  <c r="AC4503" i="1"/>
  <c r="AF4503" i="1" s="1"/>
  <c r="AC4275" i="1"/>
  <c r="AC3996" i="1"/>
  <c r="AC4649" i="1"/>
  <c r="AC4837" i="1"/>
  <c r="AC4853" i="1"/>
  <c r="AC2921" i="1"/>
  <c r="AC4705" i="1"/>
  <c r="AF4705" i="1" s="1"/>
  <c r="AC4098" i="1"/>
  <c r="AF4098" i="1" s="1"/>
  <c r="AC2573" i="1"/>
  <c r="AF2573" i="1" s="1"/>
  <c r="AC4116" i="1"/>
  <c r="AC3872" i="1"/>
  <c r="AC4452" i="1"/>
  <c r="AF4452" i="1" s="1"/>
  <c r="AC4546" i="1"/>
  <c r="AC4787" i="1"/>
  <c r="AC4660" i="1"/>
  <c r="AF4660" i="1" s="1"/>
  <c r="AC1076" i="1"/>
  <c r="AF1076" i="1" s="1"/>
  <c r="AC4823" i="1"/>
  <c r="AF4823" i="1" s="1"/>
  <c r="AC1335" i="1"/>
  <c r="AC3897" i="1"/>
  <c r="AF3897" i="1" s="1"/>
  <c r="AC3693" i="1"/>
  <c r="AF3693" i="1" s="1"/>
  <c r="AC4687" i="1"/>
  <c r="X4687" i="1" s="1"/>
  <c r="AC4568" i="1"/>
  <c r="AC797" i="1"/>
  <c r="AF797" i="1" s="1"/>
  <c r="AC3907" i="1"/>
  <c r="AF3907" i="1" s="1"/>
  <c r="AC1849" i="1"/>
  <c r="AF1849" i="1" s="1"/>
  <c r="AC3882" i="1"/>
  <c r="AC2513" i="1"/>
  <c r="AC4531" i="1"/>
  <c r="AC4722" i="1"/>
  <c r="AC4822" i="1"/>
  <c r="X4822" i="1" s="1"/>
  <c r="AC2751" i="1"/>
  <c r="AF2751" i="1" s="1"/>
  <c r="AC4610" i="1"/>
  <c r="AF4610" i="1" s="1"/>
  <c r="AC4906" i="1"/>
  <c r="AC4566" i="1"/>
  <c r="AC4482" i="1"/>
  <c r="AC4485" i="1"/>
  <c r="AF4485" i="1" s="1"/>
  <c r="AC4552" i="1"/>
  <c r="AC4888" i="1"/>
  <c r="AC317" i="1"/>
  <c r="AF317" i="1" s="1"/>
  <c r="AC1205" i="1"/>
  <c r="AF1205" i="1" s="1"/>
  <c r="AC3448" i="1"/>
  <c r="AF3448" i="1" s="1"/>
  <c r="AC4590" i="1"/>
  <c r="AF4590" i="1" s="1"/>
  <c r="AC4866" i="1"/>
  <c r="AC2697" i="1"/>
  <c r="AC2421" i="1"/>
  <c r="AC4880" i="1"/>
  <c r="X4880" i="1" s="1"/>
  <c r="AC4488" i="1"/>
  <c r="AF4488" i="1" s="1"/>
  <c r="AC3405" i="1"/>
  <c r="AF3405" i="1" s="1"/>
  <c r="AC4689" i="1"/>
  <c r="AF4689" i="1" s="1"/>
  <c r="AC4449" i="1"/>
  <c r="AC4467" i="1"/>
  <c r="AF4467" i="1" s="1"/>
  <c r="AC4028" i="1"/>
  <c r="AF4028" i="1" s="1"/>
  <c r="AC4090" i="1"/>
  <c r="AF4090" i="1" s="1"/>
  <c r="AC794" i="1"/>
  <c r="AF794" i="1" s="1"/>
  <c r="AC4709" i="1"/>
  <c r="AF4709" i="1" s="1"/>
  <c r="AC4727" i="1"/>
  <c r="AC4903" i="1"/>
  <c r="AC476" i="1"/>
  <c r="AC4885" i="1"/>
  <c r="AC4788" i="1"/>
  <c r="AC4554" i="1"/>
  <c r="AC4639" i="1"/>
  <c r="AC4105" i="1"/>
  <c r="AF4105" i="1" s="1"/>
  <c r="AC1258" i="1"/>
  <c r="AF1258" i="1" s="1"/>
  <c r="AC4851" i="1"/>
  <c r="AF4851" i="1" s="1"/>
  <c r="AC4100" i="1"/>
  <c r="AC4559" i="1"/>
  <c r="AC4497" i="1"/>
  <c r="AC4516" i="1"/>
  <c r="X4516" i="1" s="1"/>
  <c r="AC3938" i="1"/>
  <c r="AC4879" i="1"/>
  <c r="AF4879" i="1" s="1"/>
  <c r="AC1608" i="1"/>
  <c r="AF1608" i="1" s="1"/>
  <c r="AC2148" i="1"/>
  <c r="AF2148" i="1" s="1"/>
  <c r="AC4642" i="1"/>
  <c r="AF4642" i="1" s="1"/>
  <c r="AC4581" i="1"/>
  <c r="AC3694" i="1"/>
  <c r="AC4150" i="1"/>
  <c r="AC4733" i="1"/>
  <c r="AC4519" i="1"/>
  <c r="AF4519" i="1" s="1"/>
  <c r="AC4831" i="1"/>
  <c r="AC4744" i="1"/>
  <c r="AC4813" i="1"/>
  <c r="AC3875" i="1"/>
  <c r="AC3453" i="1"/>
  <c r="AC4473" i="1"/>
  <c r="AC4782" i="1"/>
  <c r="AC3698" i="1"/>
  <c r="AF3698" i="1" s="1"/>
  <c r="AC4751" i="1"/>
  <c r="AF4751" i="1" s="1"/>
  <c r="AC4640" i="1"/>
  <c r="AF4640" i="1" s="1"/>
  <c r="AC4840" i="1"/>
  <c r="AC4632" i="1"/>
  <c r="AC4773" i="1"/>
  <c r="AC4929" i="1"/>
  <c r="X4929" i="1" s="1"/>
  <c r="AC4713" i="1"/>
  <c r="AC2834" i="1"/>
  <c r="AF2834" i="1" s="1"/>
  <c r="AC4574" i="1"/>
  <c r="AF4574" i="1" s="1"/>
  <c r="AC1745" i="1"/>
  <c r="AC4601" i="1"/>
  <c r="AC4492" i="1"/>
  <c r="AF4492" i="1" s="1"/>
  <c r="AC4573" i="1"/>
  <c r="AC3915" i="1"/>
  <c r="AC4661" i="1"/>
  <c r="AC4786" i="1"/>
  <c r="AF4786" i="1" s="1"/>
  <c r="AC4093" i="1"/>
  <c r="AF4093" i="1" s="1"/>
  <c r="AC3926" i="1"/>
  <c r="AF3926" i="1" s="1"/>
  <c r="AC4889" i="1"/>
  <c r="AC4895" i="1"/>
  <c r="AC1357" i="1"/>
  <c r="AF1357" i="1" s="1"/>
  <c r="AC4550" i="1"/>
  <c r="AF4550" i="1" s="1"/>
  <c r="AC4778" i="1"/>
  <c r="AF4778" i="1" s="1"/>
  <c r="AC4761" i="1"/>
  <c r="AF4761" i="1" s="1"/>
  <c r="AC4616" i="1"/>
  <c r="AC4374" i="1"/>
  <c r="AC4511" i="1"/>
  <c r="AC3889" i="1"/>
  <c r="AF3889" i="1" s="1"/>
  <c r="AC4502" i="1"/>
  <c r="AC4764" i="1"/>
  <c r="AC460" i="1"/>
  <c r="AC2353" i="1"/>
  <c r="AF2353" i="1" s="1"/>
  <c r="AC3918" i="1"/>
  <c r="AF3918" i="1" s="1"/>
  <c r="AC4495" i="1"/>
  <c r="AC4580" i="1"/>
  <c r="AC2600" i="1"/>
  <c r="AF2600" i="1" s="1"/>
  <c r="AC4445" i="1"/>
  <c r="AF4445" i="1" s="1"/>
  <c r="AC4469" i="1"/>
  <c r="AC4682" i="1"/>
  <c r="AC3901" i="1"/>
  <c r="AF3901" i="1" s="1"/>
  <c r="AC510" i="1"/>
  <c r="AF510" i="1" s="1"/>
  <c r="AC1207" i="1"/>
  <c r="AF1207" i="1" s="1"/>
  <c r="AC4734" i="1"/>
  <c r="AC3871" i="1"/>
  <c r="AC4287" i="1"/>
  <c r="AC4923" i="1"/>
  <c r="AC3893" i="1"/>
  <c r="AC3596" i="1"/>
  <c r="AF3596" i="1" s="1"/>
  <c r="AC3888" i="1"/>
  <c r="AC4858" i="1"/>
  <c r="AC4513" i="1"/>
  <c r="AC4461" i="1"/>
  <c r="AF4461" i="1" s="1"/>
  <c r="AC3373" i="1"/>
  <c r="AF3373" i="1" s="1"/>
  <c r="AC4812" i="1"/>
  <c r="X4812" i="1" s="1"/>
  <c r="AC2027" i="1"/>
  <c r="AC4668" i="1"/>
  <c r="AF4668" i="1" s="1"/>
  <c r="AC339" i="1"/>
  <c r="AF339" i="1" s="1"/>
  <c r="AC2365" i="1"/>
  <c r="AF2365" i="1" s="1"/>
  <c r="AC3597" i="1"/>
  <c r="AC516" i="1"/>
  <c r="AC3935" i="1"/>
  <c r="AC548" i="1"/>
  <c r="AC2888" i="1"/>
  <c r="AC3604" i="1"/>
  <c r="AF3604" i="1" s="1"/>
  <c r="AC4729" i="1"/>
  <c r="AC4431" i="1"/>
  <c r="AC4916" i="1"/>
  <c r="AC3883" i="1"/>
  <c r="AC4603" i="1"/>
  <c r="AF4603" i="1" s="1"/>
  <c r="AC2619" i="1"/>
  <c r="AC3284" i="1"/>
  <c r="AC4874" i="1"/>
  <c r="AF4874" i="1" s="1"/>
  <c r="AC4715" i="1"/>
  <c r="AF4715" i="1" s="1"/>
  <c r="AC3678" i="1"/>
  <c r="AF3678" i="1" s="1"/>
  <c r="AC2680" i="1"/>
  <c r="AC4466" i="1"/>
  <c r="AC2749" i="1"/>
  <c r="AC3799" i="1"/>
  <c r="AC4539" i="1"/>
  <c r="AC417" i="1"/>
  <c r="AF417" i="1" s="1"/>
  <c r="AC990" i="1"/>
  <c r="AC2113" i="1"/>
  <c r="AC2133" i="1"/>
  <c r="AC3004" i="1"/>
  <c r="AF3004" i="1" s="1"/>
  <c r="AC4644" i="1"/>
  <c r="AF4644" i="1" s="1"/>
  <c r="AC2631" i="1"/>
  <c r="AC375" i="1"/>
  <c r="AC1088" i="1"/>
  <c r="AF1088" i="1" s="1"/>
  <c r="AC4613" i="1"/>
  <c r="AF4613" i="1" s="1"/>
  <c r="AC3885" i="1"/>
  <c r="AF3885" i="1" s="1"/>
  <c r="AC4050" i="1"/>
  <c r="AC4904" i="1"/>
  <c r="AC4618" i="1"/>
  <c r="AC637" i="1"/>
  <c r="X637" i="1" s="1"/>
  <c r="AC4572" i="1"/>
  <c r="AC1612" i="1"/>
  <c r="AF1612" i="1" s="1"/>
  <c r="AC4800" i="1"/>
  <c r="AF4800" i="1" s="1"/>
  <c r="AC4867" i="1"/>
  <c r="AC4459" i="1"/>
  <c r="AC4758" i="1"/>
  <c r="AC3607" i="1"/>
  <c r="AC4416" i="1"/>
  <c r="AF4416" i="1" s="1"/>
  <c r="AC1019" i="1"/>
  <c r="AF1019" i="1" s="1"/>
  <c r="AC4571" i="1"/>
  <c r="AF4571" i="1" s="1"/>
  <c r="AC3999" i="1"/>
  <c r="AC2530" i="1"/>
  <c r="AC1060" i="1"/>
  <c r="AC4838" i="1"/>
  <c r="AC4518" i="1"/>
  <c r="AF4518" i="1" s="1"/>
  <c r="AC4911" i="1"/>
  <c r="AC4522" i="1"/>
  <c r="X4522" i="1" s="1"/>
  <c r="AC4631" i="1"/>
  <c r="AF4631" i="1" s="1"/>
  <c r="AC3591" i="1"/>
  <c r="AF3591" i="1" s="1"/>
  <c r="AC4094" i="1"/>
  <c r="AC4654" i="1"/>
  <c r="AC4435" i="1"/>
  <c r="AF4435" i="1" s="1"/>
  <c r="AC3592" i="1"/>
  <c r="AC3742" i="1"/>
  <c r="AC3684" i="1"/>
  <c r="AC2847" i="1"/>
  <c r="AF2847" i="1" s="1"/>
  <c r="AC4717" i="1"/>
  <c r="AF4717" i="1" s="1"/>
  <c r="AC3032" i="1"/>
  <c r="AF3032" i="1" s="1"/>
  <c r="AC3672" i="1"/>
  <c r="AF3672" i="1" s="1"/>
  <c r="AC3563" i="1"/>
  <c r="AC1090" i="1"/>
  <c r="AF1090" i="1" s="1"/>
  <c r="AC4754" i="1"/>
  <c r="AC4543" i="1"/>
  <c r="AC569" i="1"/>
  <c r="AF569" i="1" s="1"/>
  <c r="AC4677" i="1"/>
  <c r="AF4677" i="1" s="1"/>
  <c r="AC4604" i="1"/>
  <c r="AF4604" i="1" s="1"/>
  <c r="AC4678" i="1"/>
  <c r="AF4678" i="1" s="1"/>
  <c r="AC4730" i="1"/>
  <c r="AC3682" i="1"/>
  <c r="AF3682" i="1" s="1"/>
  <c r="AC4575" i="1"/>
  <c r="AC1318" i="1"/>
  <c r="AC4634" i="1"/>
  <c r="AF4634" i="1" s="1"/>
  <c r="AC3949" i="1"/>
  <c r="AF3949" i="1" s="1"/>
  <c r="AC4441" i="1"/>
  <c r="AC36" i="1"/>
  <c r="AF36" i="1" s="1"/>
  <c r="AC4299" i="1"/>
  <c r="AC3751" i="1"/>
  <c r="AC4783" i="1"/>
  <c r="AC2338" i="1"/>
  <c r="X2338" i="1" s="1"/>
  <c r="AC1578" i="1"/>
  <c r="AF1578" i="1" s="1"/>
  <c r="AC1869" i="1"/>
  <c r="AF1869" i="1" s="1"/>
  <c r="AC4739" i="1"/>
  <c r="AF4739" i="1" s="1"/>
  <c r="AC1160" i="1"/>
  <c r="AF1160" i="1" s="1"/>
  <c r="AC4657" i="1"/>
  <c r="AC4863" i="1"/>
  <c r="AF4863" i="1" s="1"/>
  <c r="AC4480" i="1"/>
  <c r="AC3137" i="1"/>
  <c r="X3137" i="1" s="1"/>
  <c r="AC4684" i="1"/>
  <c r="AF4684" i="1" s="1"/>
  <c r="AC4599" i="1"/>
  <c r="AF4599" i="1" s="1"/>
  <c r="AC4784" i="1"/>
  <c r="AC4437" i="1"/>
  <c r="AC2278" i="1"/>
  <c r="AC2526" i="1"/>
  <c r="AC3826" i="1"/>
  <c r="AC682" i="1"/>
  <c r="AC276" i="1"/>
  <c r="AF276" i="1" s="1"/>
  <c r="AC4562" i="1"/>
  <c r="AF4562" i="1" s="1"/>
  <c r="AC4221" i="1"/>
  <c r="AF4221" i="1" s="1"/>
  <c r="AC2158" i="1"/>
  <c r="AC4748" i="1"/>
  <c r="AF4748" i="1" s="1"/>
  <c r="AC2784" i="1"/>
  <c r="AF2784" i="1" s="1"/>
  <c r="AC4520" i="1"/>
  <c r="AF4520" i="1" s="1"/>
  <c r="AC3174" i="1"/>
  <c r="AF3174" i="1" s="1"/>
  <c r="AC4890" i="1"/>
  <c r="AF4890" i="1" s="1"/>
  <c r="AC4337" i="1"/>
  <c r="AF4337" i="1" s="1"/>
  <c r="AC2914" i="1"/>
  <c r="AF2914" i="1" s="1"/>
  <c r="AC4071" i="1"/>
  <c r="AC4177" i="1"/>
  <c r="AF4177" i="1" s="1"/>
  <c r="AC2553" i="1"/>
  <c r="AF2553" i="1" s="1"/>
  <c r="AC844" i="1"/>
  <c r="AC3111" i="1"/>
  <c r="AC3033" i="1"/>
  <c r="AF3033" i="1" s="1"/>
  <c r="AC2512" i="1"/>
  <c r="AF2512" i="1" s="1"/>
  <c r="AC4515" i="1"/>
  <c r="AC1198" i="1"/>
  <c r="AC3407" i="1"/>
  <c r="AC4738" i="1"/>
  <c r="AC4859" i="1"/>
  <c r="AC3778" i="1"/>
  <c r="AF3778" i="1" s="1"/>
  <c r="AC1672" i="1"/>
  <c r="AF1672" i="1" s="1"/>
  <c r="AC2691" i="1"/>
  <c r="AF2691" i="1" s="1"/>
  <c r="AC1300" i="1"/>
  <c r="AC3045" i="1"/>
  <c r="AC3010" i="1"/>
  <c r="AC2639" i="1"/>
  <c r="AF2639" i="1" s="1"/>
  <c r="AC2991" i="1"/>
  <c r="AC4155" i="1"/>
  <c r="AC4643" i="1"/>
  <c r="AF4643" i="1" s="1"/>
  <c r="AC4537" i="1"/>
  <c r="AF4537" i="1" s="1"/>
  <c r="AC3886" i="1"/>
  <c r="AF3886" i="1" s="1"/>
  <c r="AC4551" i="1"/>
  <c r="AF4551" i="1" s="1"/>
  <c r="AC3656" i="1"/>
  <c r="AC3590" i="1"/>
  <c r="AC1594" i="1"/>
  <c r="AF1594" i="1" s="1"/>
  <c r="AC4107" i="1"/>
  <c r="AF4107" i="1" s="1"/>
  <c r="AC4596" i="1"/>
  <c r="AF4596" i="1" s="1"/>
  <c r="AC4501" i="1"/>
  <c r="AF4501" i="1" s="1"/>
  <c r="AC2779" i="1"/>
  <c r="AF2779" i="1" s="1"/>
  <c r="AC1077" i="1"/>
  <c r="AC4774" i="1"/>
  <c r="AC1918" i="1"/>
  <c r="AF1918" i="1" s="1"/>
  <c r="AC2506" i="1"/>
  <c r="AC4884" i="1"/>
  <c r="AC4024" i="1"/>
  <c r="AF4024" i="1" s="1"/>
  <c r="AC4089" i="1"/>
  <c r="AF4089" i="1" s="1"/>
  <c r="AC4276" i="1"/>
  <c r="AC3657" i="1"/>
  <c r="AC4664" i="1"/>
  <c r="AF4664" i="1" s="1"/>
  <c r="AC4623" i="1"/>
  <c r="AC1117" i="1"/>
  <c r="X1117" i="1" s="1"/>
  <c r="AC1391" i="1"/>
  <c r="AC2809" i="1"/>
  <c r="AF2809" i="1" s="1"/>
  <c r="AC1208" i="1"/>
  <c r="AF1208" i="1" s="1"/>
  <c r="AC2575" i="1"/>
  <c r="AF2575" i="1" s="1"/>
  <c r="AC3899" i="1"/>
  <c r="AF3899" i="1" s="1"/>
  <c r="AC4368" i="1"/>
  <c r="AC3639" i="1"/>
  <c r="AF3639" i="1" s="1"/>
  <c r="AC3300" i="1"/>
  <c r="AC4212" i="1"/>
  <c r="AC2131" i="1"/>
  <c r="AF2131" i="1" s="1"/>
  <c r="AC616" i="1"/>
  <c r="AF616" i="1" s="1"/>
  <c r="AC21" i="1"/>
  <c r="AC1304" i="1"/>
  <c r="AC4681" i="1"/>
  <c r="AC4421" i="1"/>
  <c r="AC3559" i="1"/>
  <c r="AC4842" i="1"/>
  <c r="AF4842" i="1" s="1"/>
  <c r="AC691" i="1"/>
  <c r="AF691" i="1" s="1"/>
  <c r="AC4232" i="1"/>
  <c r="AF4232" i="1" s="1"/>
  <c r="AC2599" i="1"/>
  <c r="AC2065" i="1"/>
  <c r="AC608" i="1"/>
  <c r="AC622" i="1"/>
  <c r="AF622" i="1" s="1"/>
  <c r="AC814" i="1"/>
  <c r="AC4260" i="1"/>
  <c r="AC4402" i="1"/>
  <c r="AF4402" i="1" s="1"/>
  <c r="AC4920" i="1"/>
  <c r="AF4920" i="1" s="1"/>
  <c r="AC1632" i="1"/>
  <c r="AF1632" i="1" s="1"/>
  <c r="AC4083" i="1"/>
  <c r="AC4194" i="1"/>
  <c r="AC324" i="1"/>
  <c r="AC2822" i="1"/>
  <c r="AC4798" i="1"/>
  <c r="AC2522" i="1"/>
  <c r="AF2522" i="1" s="1"/>
  <c r="AC333" i="1"/>
  <c r="AF333" i="1" s="1"/>
  <c r="AC3" i="1"/>
  <c r="AF3" i="1" s="1"/>
  <c r="AC3789" i="1"/>
  <c r="AC4326" i="1"/>
  <c r="AC4834" i="1"/>
  <c r="AF4834" i="1" s="1"/>
  <c r="AC3994" i="1"/>
  <c r="AF3994" i="1" s="1"/>
  <c r="AC4529" i="1"/>
  <c r="AF4529" i="1" s="1"/>
  <c r="AC1772" i="1"/>
  <c r="AF1772" i="1" s="1"/>
  <c r="AC3614" i="1"/>
  <c r="AF3614" i="1" s="1"/>
  <c r="AC4915" i="1"/>
  <c r="AC1082" i="1"/>
  <c r="AC2757" i="1"/>
  <c r="AC3276" i="1"/>
  <c r="AC4446" i="1"/>
  <c r="AF4446" i="1" s="1"/>
  <c r="AC3775" i="1"/>
  <c r="AF3775" i="1" s="1"/>
  <c r="AC4780" i="1"/>
  <c r="AF4780" i="1" s="1"/>
  <c r="AC3902" i="1"/>
  <c r="AF3902" i="1" s="1"/>
  <c r="AC4683" i="1"/>
  <c r="AF4683" i="1" s="1"/>
  <c r="AC4801" i="1"/>
  <c r="AF4801" i="1" s="1"/>
  <c r="AC2367" i="1"/>
  <c r="AC4144" i="1"/>
  <c r="AC1303" i="1"/>
  <c r="AC3253" i="1"/>
  <c r="AC4533" i="1"/>
  <c r="AF4533" i="1" s="1"/>
  <c r="AC4670" i="1"/>
  <c r="AF4670" i="1" s="1"/>
  <c r="AC2311" i="1"/>
  <c r="AF2311" i="1" s="1"/>
  <c r="AC3699" i="1"/>
  <c r="AF3699" i="1" s="1"/>
  <c r="AC532" i="1"/>
  <c r="AF532" i="1" s="1"/>
  <c r="AC3496" i="1"/>
  <c r="AF3496" i="1" s="1"/>
  <c r="AC3650" i="1"/>
  <c r="AC3144" i="1"/>
  <c r="X3144" i="1" s="1"/>
  <c r="AC4234" i="1"/>
  <c r="AF4234" i="1" s="1"/>
  <c r="AC4015" i="1"/>
  <c r="AF4015" i="1" s="1"/>
  <c r="AC4763" i="1"/>
  <c r="AC4507" i="1"/>
  <c r="AC4166" i="1"/>
  <c r="AC3998" i="1"/>
  <c r="AC1592" i="1"/>
  <c r="AC4901" i="1"/>
  <c r="X4901" i="1" s="1"/>
  <c r="AC1370" i="1"/>
  <c r="AF1370" i="1" s="1"/>
  <c r="AC4938" i="1"/>
  <c r="AF4938" i="1" s="1"/>
  <c r="AC1132" i="1"/>
  <c r="AF1132" i="1" s="1"/>
  <c r="AC2742" i="1"/>
  <c r="AC68" i="1"/>
  <c r="AC4833" i="1"/>
  <c r="AF4833" i="1" s="1"/>
  <c r="AC2437" i="1"/>
  <c r="AC922" i="1"/>
  <c r="AC3605" i="1"/>
  <c r="AF3605" i="1" s="1"/>
  <c r="AC4857" i="1"/>
  <c r="AF4857" i="1" s="1"/>
  <c r="AC3759" i="1"/>
  <c r="AF3759" i="1" s="1"/>
  <c r="AC4479" i="1"/>
  <c r="AC4545" i="1"/>
  <c r="AC2800" i="1"/>
  <c r="AC1742" i="1"/>
  <c r="AC1938" i="1"/>
  <c r="AC3112" i="1"/>
  <c r="AF3112" i="1" s="1"/>
  <c r="AC4420" i="1"/>
  <c r="AF4420" i="1" s="1"/>
  <c r="AC3449" i="1"/>
  <c r="AC1476" i="1"/>
  <c r="AC3612" i="1"/>
  <c r="AC1724" i="1"/>
  <c r="AC1312" i="1"/>
  <c r="AF1312" i="1" s="1"/>
  <c r="AC2069" i="1"/>
  <c r="AF2069" i="1" s="1"/>
  <c r="AC522" i="1"/>
  <c r="AF522" i="1" s="1"/>
  <c r="AC2486" i="1"/>
  <c r="AF2486" i="1" s="1"/>
  <c r="AC4081" i="1"/>
  <c r="AC1313" i="1"/>
  <c r="AC3680" i="1"/>
  <c r="AC4609" i="1"/>
  <c r="AC3079" i="1"/>
  <c r="AC78" i="1"/>
  <c r="X78" i="1" s="1"/>
  <c r="AC102" i="1"/>
  <c r="AF102" i="1" s="1"/>
  <c r="AC864" i="1"/>
  <c r="AF864" i="1" s="1"/>
  <c r="AC3261" i="1"/>
  <c r="AF3261" i="1" s="1"/>
  <c r="AC4897" i="1"/>
  <c r="AF4897" i="1" s="1"/>
  <c r="AC2498" i="1"/>
  <c r="AF2498" i="1" s="1"/>
  <c r="AC4850" i="1"/>
  <c r="AF4850" i="1" s="1"/>
  <c r="AC4579" i="1"/>
  <c r="X4579" i="1" s="1"/>
  <c r="AC4438" i="1"/>
  <c r="AC2868" i="1"/>
  <c r="AF2868" i="1" s="1"/>
  <c r="AC4409" i="1"/>
  <c r="AF4409" i="1" s="1"/>
  <c r="AC4594" i="1"/>
  <c r="AF4594" i="1" s="1"/>
  <c r="AC3808" i="1"/>
  <c r="AF3808" i="1" s="1"/>
  <c r="AC4680" i="1"/>
  <c r="AC3566" i="1"/>
  <c r="AC1165" i="1"/>
  <c r="AC3298" i="1"/>
  <c r="X3298" i="1" s="1"/>
  <c r="AC3914" i="1"/>
  <c r="AF3914" i="1" s="1"/>
  <c r="AC4447" i="1"/>
  <c r="AF4447" i="1" s="1"/>
  <c r="AC2701" i="1"/>
  <c r="AF2701" i="1" s="1"/>
  <c r="AC4000" i="1"/>
  <c r="AF4000" i="1" s="1"/>
  <c r="AC2501" i="1"/>
  <c r="AC4442" i="1"/>
  <c r="AC3754" i="1"/>
  <c r="X3754" i="1" s="1"/>
  <c r="AC4605" i="1"/>
  <c r="AC4349" i="1"/>
  <c r="AF4349" i="1" s="1"/>
  <c r="AC4576" i="1"/>
  <c r="AF4576" i="1" s="1"/>
  <c r="AC3681" i="1"/>
  <c r="AC4362" i="1"/>
  <c r="AC4113" i="1"/>
  <c r="AC4252" i="1"/>
  <c r="AC2066" i="1"/>
  <c r="AC4685" i="1"/>
  <c r="X4685" i="1" s="1"/>
  <c r="AC2126" i="1"/>
  <c r="AF2126" i="1" s="1"/>
  <c r="AC2856" i="1"/>
  <c r="AF2856" i="1" s="1"/>
  <c r="AC4814" i="1"/>
  <c r="AF4814" i="1" s="1"/>
  <c r="AC712" i="1"/>
  <c r="AF712" i="1" s="1"/>
  <c r="AC2911" i="1"/>
  <c r="AF2911" i="1" s="1"/>
  <c r="AC4176" i="1"/>
  <c r="AC4375" i="1"/>
  <c r="X4375" i="1" s="1"/>
  <c r="AC3224" i="1"/>
  <c r="X3224" i="1" s="1"/>
  <c r="AC1911" i="1"/>
  <c r="AF1911" i="1" s="1"/>
  <c r="AC4477" i="1"/>
  <c r="AF4477" i="1" s="1"/>
  <c r="AC2033" i="1"/>
  <c r="AF2033" i="1" s="1"/>
  <c r="AC3970" i="1"/>
  <c r="AF3970" i="1" s="1"/>
  <c r="AC3037" i="1"/>
  <c r="AF3037" i="1" s="1"/>
  <c r="AC3488" i="1"/>
  <c r="AF3488" i="1" s="1"/>
  <c r="AC4597" i="1"/>
  <c r="AC3219" i="1"/>
  <c r="AC3652" i="1"/>
  <c r="AF3652" i="1" s="1"/>
  <c r="AC39" i="1"/>
  <c r="AF39" i="1" s="1"/>
  <c r="AC665" i="1"/>
  <c r="AC2923" i="1"/>
  <c r="AC4534" i="1"/>
  <c r="AC4856" i="1"/>
  <c r="AC4707" i="1"/>
  <c r="AC3096" i="1"/>
  <c r="AC3668" i="1"/>
  <c r="AF3668" i="1" s="1"/>
  <c r="AC3958" i="1"/>
  <c r="AF3958" i="1" s="1"/>
  <c r="AC4284" i="1"/>
  <c r="AF4284" i="1" s="1"/>
  <c r="AC1308" i="1"/>
  <c r="AF1308" i="1" s="1"/>
  <c r="AC2738" i="1"/>
  <c r="AC3123" i="1"/>
  <c r="AF3123" i="1" s="1"/>
  <c r="AC4577" i="1"/>
  <c r="AC4847" i="1"/>
  <c r="AC4426" i="1"/>
  <c r="AF4426" i="1" s="1"/>
  <c r="AC4231" i="1"/>
  <c r="AF4231" i="1" s="1"/>
  <c r="AC2570" i="1"/>
  <c r="AF2570" i="1" s="1"/>
  <c r="AC3281" i="1"/>
  <c r="AF3281" i="1" s="1"/>
  <c r="AC4827" i="1"/>
  <c r="AF4827" i="1" s="1"/>
  <c r="AC268" i="1"/>
  <c r="AC1415" i="1"/>
  <c r="AC1218" i="1"/>
  <c r="AC1792" i="1"/>
  <c r="AF1792" i="1" s="1"/>
  <c r="AC4768" i="1"/>
  <c r="AF4768" i="1" s="1"/>
  <c r="AC4414" i="1"/>
  <c r="AC2083" i="1"/>
  <c r="AC3455" i="1"/>
  <c r="AC3094" i="1"/>
  <c r="AF3094" i="1" s="1"/>
  <c r="AC2714" i="1"/>
  <c r="AC2429" i="1"/>
  <c r="AC4454" i="1"/>
  <c r="AF4454" i="1" s="1"/>
  <c r="AC3003" i="1"/>
  <c r="AF3003" i="1" s="1"/>
  <c r="AC4832" i="1"/>
  <c r="AF4832" i="1" s="1"/>
  <c r="AC2052" i="1"/>
  <c r="AF2052" i="1" s="1"/>
  <c r="AC4528" i="1"/>
  <c r="AC1508" i="1"/>
  <c r="AC915" i="1"/>
  <c r="X915" i="1" s="1"/>
  <c r="AC4535" i="1"/>
  <c r="AC2603" i="1"/>
  <c r="AF2603" i="1" s="1"/>
  <c r="AC4556" i="1"/>
  <c r="AF4556" i="1" s="1"/>
  <c r="AC1388" i="1"/>
  <c r="AF1388" i="1" s="1"/>
  <c r="AC1073" i="1"/>
  <c r="AF1073" i="1" s="1"/>
  <c r="AC4630" i="1"/>
  <c r="AC4724" i="1"/>
  <c r="AC4712" i="1"/>
  <c r="AC4598" i="1"/>
  <c r="X4598" i="1" s="1"/>
  <c r="AC4267" i="1"/>
  <c r="AF4267" i="1" s="1"/>
  <c r="AC2413" i="1"/>
  <c r="AF2413" i="1" s="1"/>
  <c r="AC259" i="1"/>
  <c r="AC1003" i="1"/>
  <c r="AC9" i="1"/>
  <c r="AC4361" i="1"/>
  <c r="AF4361" i="1" s="1"/>
  <c r="AC1921" i="1"/>
  <c r="AC4490" i="1"/>
  <c r="AC104" i="1"/>
  <c r="AF104" i="1" s="1"/>
  <c r="AC3504" i="1"/>
  <c r="AF3504" i="1" s="1"/>
  <c r="AC1376" i="1"/>
  <c r="AC4293" i="1"/>
  <c r="AC8" i="1"/>
  <c r="AC4250" i="1"/>
  <c r="AF4250" i="1" s="1"/>
  <c r="AC3625" i="1"/>
  <c r="AC2837" i="1"/>
  <c r="AF2837" i="1" s="1"/>
  <c r="AC3610" i="1"/>
  <c r="AF3610" i="1" s="1"/>
  <c r="AC431" i="1"/>
  <c r="AF431" i="1" s="1"/>
  <c r="AC188" i="1"/>
  <c r="AF188" i="1" s="1"/>
  <c r="AC3795" i="1"/>
  <c r="AF3795" i="1" s="1"/>
  <c r="AC1597" i="1"/>
  <c r="AF1597" i="1" s="1"/>
  <c r="AC3929" i="1"/>
  <c r="AF3929" i="1" s="1"/>
  <c r="AC1775" i="1"/>
  <c r="AC809" i="1"/>
  <c r="AC1661" i="1"/>
  <c r="AF1661" i="1" s="1"/>
  <c r="AC358" i="1"/>
  <c r="AF358" i="1" s="1"/>
  <c r="AC1614" i="1"/>
  <c r="AF1614" i="1" s="1"/>
  <c r="AC3126" i="1"/>
  <c r="AF3126" i="1" s="1"/>
  <c r="AC103" i="1"/>
  <c r="AC2741" i="1"/>
  <c r="AC4505" i="1"/>
  <c r="AC1131" i="1"/>
  <c r="X1131" i="1" s="1"/>
  <c r="AC657" i="1"/>
  <c r="AF657" i="1" s="1"/>
  <c r="AC4026" i="1"/>
  <c r="AF4026" i="1" s="1"/>
  <c r="AC4268" i="1"/>
  <c r="AC4769" i="1"/>
  <c r="AC4164" i="1"/>
  <c r="AC4182" i="1"/>
  <c r="AF4182" i="1" s="1"/>
  <c r="AC4006" i="1"/>
  <c r="AC1012" i="1"/>
  <c r="AC3040" i="1"/>
  <c r="AF3040" i="1" s="1"/>
  <c r="AC1549" i="1"/>
  <c r="AF1549" i="1" s="1"/>
  <c r="AC459" i="1"/>
  <c r="AF459" i="1" s="1"/>
  <c r="AC1702" i="1"/>
  <c r="AF1702" i="1" s="1"/>
  <c r="AC4698" i="1"/>
  <c r="AC4270" i="1"/>
  <c r="AC10" i="1"/>
  <c r="AC1384" i="1"/>
  <c r="X1384" i="1" s="1"/>
  <c r="AC4433" i="1"/>
  <c r="AF4433" i="1" s="1"/>
  <c r="AC4228" i="1"/>
  <c r="AF4228" i="1" s="1"/>
  <c r="AC3049" i="1"/>
  <c r="AF3049" i="1" s="1"/>
  <c r="AC920" i="1"/>
  <c r="AF920" i="1" s="1"/>
  <c r="AC4615" i="1"/>
  <c r="AC2081" i="1"/>
  <c r="AC1726" i="1"/>
  <c r="AC2190" i="1"/>
  <c r="AC1771" i="1"/>
  <c r="AF1771" i="1" s="1"/>
  <c r="AC4557" i="1"/>
  <c r="AF4557" i="1" s="1"/>
  <c r="AC842" i="1"/>
  <c r="AC1399" i="1"/>
  <c r="AC4716" i="1"/>
  <c r="AC4555" i="1"/>
  <c r="AC4323" i="1"/>
  <c r="AC3718" i="1"/>
  <c r="X3718" i="1" s="1"/>
  <c r="AC2688" i="1"/>
  <c r="AF2688" i="1" s="1"/>
  <c r="AC2995" i="1"/>
  <c r="AF2995" i="1" s="1"/>
  <c r="AC3794" i="1"/>
  <c r="AF3794" i="1" s="1"/>
  <c r="AC1619" i="1"/>
  <c r="AF1619" i="1" s="1"/>
  <c r="AC1638" i="1"/>
  <c r="AF1638" i="1" s="1"/>
  <c r="AC1350" i="1"/>
  <c r="AC4424" i="1"/>
  <c r="AC4347" i="1"/>
  <c r="AC220" i="1"/>
  <c r="AF220" i="1" s="1"/>
  <c r="AC3598" i="1"/>
  <c r="AF3598" i="1" s="1"/>
  <c r="AC3433" i="1"/>
  <c r="AF3433" i="1" s="1"/>
  <c r="AC2488" i="1"/>
  <c r="AF2488" i="1" s="1"/>
  <c r="AC3305" i="1"/>
  <c r="AC2420" i="1"/>
  <c r="AF2420" i="1" s="1"/>
  <c r="AC4818" i="1"/>
  <c r="AC3876" i="1"/>
  <c r="AC1557" i="1"/>
  <c r="AF1557" i="1" s="1"/>
  <c r="AC3677" i="1"/>
  <c r="AF3677" i="1" s="1"/>
  <c r="AC3721" i="1"/>
  <c r="AC4258" i="1"/>
  <c r="AC4706" i="1"/>
  <c r="AC1405" i="1"/>
  <c r="AC4422" i="1"/>
  <c r="AC3577" i="1"/>
  <c r="AC1830" i="1"/>
  <c r="AF1830" i="1" s="1"/>
  <c r="AC4523" i="1"/>
  <c r="AF4523" i="1" s="1"/>
  <c r="AC4765" i="1"/>
  <c r="AC3745" i="1"/>
  <c r="AC4274" i="1"/>
  <c r="AC3303" i="1"/>
  <c r="AC711" i="1"/>
  <c r="AC3210" i="1"/>
  <c r="X3210" i="1" s="1"/>
  <c r="AC3661" i="1"/>
  <c r="AF3661" i="1" s="1"/>
  <c r="AC4432" i="1"/>
  <c r="AF4432" i="1" s="1"/>
  <c r="AC4450" i="1"/>
  <c r="AF4450" i="1" s="1"/>
  <c r="AC4602" i="1"/>
  <c r="AF4602" i="1" s="1"/>
  <c r="AC2731" i="1"/>
  <c r="AC1639" i="1"/>
  <c r="AC3865" i="1"/>
  <c r="AC3757" i="1"/>
  <c r="AC2592" i="1"/>
  <c r="AF2592" i="1" s="1"/>
  <c r="AC4777" i="1"/>
  <c r="AF4777" i="1" s="1"/>
  <c r="AC1319" i="1"/>
  <c r="AF1319" i="1" s="1"/>
  <c r="AC3654" i="1"/>
  <c r="AF3654" i="1" s="1"/>
  <c r="AC1548" i="1"/>
  <c r="AC371" i="1"/>
  <c r="AF371" i="1" s="1"/>
  <c r="AC2328" i="1"/>
  <c r="AC3237" i="1"/>
  <c r="AC1966" i="1"/>
  <c r="AF1966" i="1" s="1"/>
  <c r="AC1942" i="1"/>
  <c r="AF1942" i="1" s="1"/>
  <c r="AC1525" i="1"/>
  <c r="AC4163" i="1"/>
  <c r="AC4463" i="1"/>
  <c r="AC293" i="1"/>
  <c r="AC3727" i="1"/>
  <c r="AC3477" i="1"/>
  <c r="AC3766" i="1"/>
  <c r="AF3766" i="1" s="1"/>
  <c r="AC3114" i="1"/>
  <c r="AF3114" i="1" s="1"/>
  <c r="AC2770" i="1"/>
  <c r="AF2770" i="1" s="1"/>
  <c r="AC3695" i="1"/>
  <c r="AF3695" i="1" s="1"/>
  <c r="AC334" i="1"/>
  <c r="AF334" i="1" s="1"/>
  <c r="AC4439" i="1"/>
  <c r="AF4439" i="1" s="1"/>
  <c r="AC1018" i="1"/>
  <c r="AC4538" i="1"/>
  <c r="X4538" i="1" s="1"/>
  <c r="AC1751" i="1"/>
  <c r="AF1751" i="1" s="1"/>
  <c r="AC3474" i="1"/>
  <c r="AF3474" i="1" s="1"/>
  <c r="AC2389" i="1"/>
  <c r="AF2389" i="1" s="1"/>
  <c r="AC4583" i="1"/>
  <c r="AF4583" i="1" s="1"/>
  <c r="AC4747" i="1"/>
  <c r="AF4747" i="1" s="1"/>
  <c r="AC3804" i="1"/>
  <c r="AF3804" i="1" s="1"/>
  <c r="AC4215" i="1"/>
  <c r="AF4215" i="1" s="1"/>
  <c r="AC3776" i="1"/>
  <c r="AF3776" i="1" s="1"/>
  <c r="AC4218" i="1"/>
  <c r="AF4218" i="1" s="1"/>
  <c r="AC4108" i="1"/>
  <c r="AF4108" i="1" s="1"/>
  <c r="AC4273" i="1"/>
  <c r="AF4273" i="1" s="1"/>
  <c r="AC1358" i="1"/>
  <c r="AF1358" i="1" s="1"/>
  <c r="AC3399" i="1"/>
  <c r="AC1646" i="1"/>
  <c r="AC2381" i="1"/>
  <c r="AC652" i="1"/>
  <c r="X652" i="1" s="1"/>
  <c r="AC3669" i="1"/>
  <c r="AF3669" i="1" s="1"/>
  <c r="AC848" i="1"/>
  <c r="AF848" i="1" s="1"/>
  <c r="AC3631" i="1"/>
  <c r="AC4343" i="1"/>
  <c r="AC697" i="1"/>
  <c r="AC3519" i="1"/>
  <c r="AF3519" i="1" s="1"/>
  <c r="AC1191" i="1"/>
  <c r="AC1759" i="1"/>
  <c r="AC386" i="1"/>
  <c r="AF386" i="1" s="1"/>
  <c r="AC672" i="1"/>
  <c r="AF672" i="1" s="1"/>
  <c r="AC560" i="1"/>
  <c r="AC4292" i="1"/>
  <c r="AC4159" i="1"/>
  <c r="AC92" i="1"/>
  <c r="AC4476" i="1"/>
  <c r="AC4336" i="1"/>
  <c r="X4336" i="1" s="1"/>
  <c r="AC798" i="1"/>
  <c r="AF798" i="1" s="1"/>
  <c r="AC588" i="1"/>
  <c r="AF588" i="1" s="1"/>
  <c r="AC1560" i="1"/>
  <c r="AF1560" i="1" s="1"/>
  <c r="AC3550" i="1"/>
  <c r="AF3550" i="1" s="1"/>
  <c r="AC218" i="1"/>
  <c r="AC4262" i="1"/>
  <c r="AF4262" i="1" s="1"/>
  <c r="AC4749" i="1"/>
  <c r="AF4749" i="1" s="1"/>
  <c r="AC1516" i="1"/>
  <c r="AF1516" i="1" s="1"/>
  <c r="AC242" i="1"/>
  <c r="AF242" i="1" s="1"/>
  <c r="AC3541" i="1"/>
  <c r="AF3541" i="1" s="1"/>
  <c r="AC742" i="1"/>
  <c r="AF742" i="1" s="1"/>
  <c r="AC2853" i="1"/>
  <c r="AF2853" i="1" s="1"/>
  <c r="AC2172" i="1"/>
  <c r="AC42" i="1"/>
  <c r="AF42" i="1" s="1"/>
  <c r="AC3579" i="1"/>
  <c r="AC4651" i="1"/>
  <c r="X4651" i="1" s="1"/>
  <c r="AC4210" i="1"/>
  <c r="AF4210" i="1" s="1"/>
  <c r="AC423" i="1"/>
  <c r="AF423" i="1" s="1"/>
  <c r="AC4245" i="1"/>
  <c r="AF4245" i="1" s="1"/>
  <c r="AC670" i="1"/>
  <c r="AF670" i="1" s="1"/>
  <c r="AC4320" i="1"/>
  <c r="AF4320" i="1" s="1"/>
  <c r="AC2035" i="1"/>
  <c r="AC1538" i="1"/>
  <c r="AC3643" i="1"/>
  <c r="AC1785" i="1"/>
  <c r="AF1785" i="1" s="1"/>
  <c r="AC1787" i="1"/>
  <c r="AF1787" i="1" s="1"/>
  <c r="AC2992" i="1"/>
  <c r="AC4697" i="1"/>
  <c r="AC4" i="1"/>
  <c r="AC4820" i="1"/>
  <c r="AF4820" i="1" s="1"/>
  <c r="AC3245" i="1"/>
  <c r="AC2852" i="1"/>
  <c r="AF2852" i="1" s="1"/>
  <c r="AC1211" i="1"/>
  <c r="AF1211" i="1" s="1"/>
  <c r="AC4354" i="1"/>
  <c r="AF4354" i="1" s="1"/>
  <c r="AC1898" i="1"/>
  <c r="AC2943" i="1"/>
  <c r="AC4731" i="1"/>
  <c r="AC4103" i="1"/>
  <c r="AC884" i="1"/>
  <c r="AC3266" i="1"/>
  <c r="AC2924" i="1"/>
  <c r="AF2924" i="1" s="1"/>
  <c r="AC4295" i="1"/>
  <c r="AF4295" i="1" s="1"/>
  <c r="AC3316" i="1"/>
  <c r="AF3316" i="1" s="1"/>
  <c r="AC3331" i="1"/>
  <c r="AF3331" i="1" s="1"/>
  <c r="AC4653" i="1"/>
  <c r="AF4653" i="1" s="1"/>
  <c r="AC4389" i="1"/>
  <c r="AF4389" i="1" s="1"/>
  <c r="AC3962" i="1"/>
  <c r="AF3962" i="1" s="1"/>
  <c r="AC709" i="1"/>
  <c r="AC600" i="1"/>
  <c r="AF600" i="1" s="1"/>
  <c r="AC4235" i="1"/>
  <c r="AF4235" i="1" s="1"/>
  <c r="AC1630" i="1"/>
  <c r="AF1630" i="1" s="1"/>
  <c r="AC3527" i="1"/>
  <c r="AF3527" i="1" s="1"/>
  <c r="AC2090" i="1"/>
  <c r="AF2090" i="1" s="1"/>
  <c r="AC3385" i="1"/>
  <c r="AF3385" i="1" s="1"/>
  <c r="AC1858" i="1"/>
  <c r="AC1817" i="1"/>
  <c r="AC3244" i="1"/>
  <c r="AF3244" i="1" s="1"/>
  <c r="AC3942" i="1"/>
  <c r="AF3942" i="1" s="1"/>
  <c r="AC3588" i="1"/>
  <c r="AF3588" i="1" s="1"/>
  <c r="AC1685" i="1"/>
  <c r="AF1685" i="1" s="1"/>
  <c r="AC2011" i="1"/>
  <c r="AC2543" i="1"/>
  <c r="AC1333" i="1"/>
  <c r="AC2296" i="1"/>
  <c r="X2296" i="1" s="1"/>
  <c r="AC650" i="1"/>
  <c r="AF650" i="1" s="1"/>
  <c r="AC2895" i="1"/>
  <c r="AF2895" i="1" s="1"/>
  <c r="AC1112" i="1"/>
  <c r="AC3176" i="1"/>
  <c r="AC3400" i="1"/>
  <c r="AC4139" i="1"/>
  <c r="AF4139" i="1" s="1"/>
  <c r="AC424" i="1"/>
  <c r="AC2024" i="1"/>
  <c r="AF2024" i="1" s="1"/>
  <c r="AC2904" i="1"/>
  <c r="AF2904" i="1" s="1"/>
  <c r="AC727" i="1"/>
  <c r="AF727" i="1" s="1"/>
  <c r="AC2305" i="1"/>
  <c r="AC570" i="1"/>
  <c r="AC2080" i="1"/>
  <c r="AC2792" i="1"/>
  <c r="AC3181" i="1"/>
  <c r="AC765" i="1"/>
  <c r="AC3646" i="1"/>
  <c r="AF3646" i="1" s="1"/>
  <c r="AC4675" i="1"/>
  <c r="AF4675" i="1" s="1"/>
  <c r="AC1875" i="1"/>
  <c r="AF1875" i="1" s="1"/>
  <c r="AC2700" i="1"/>
  <c r="AF2700" i="1" s="1"/>
  <c r="AC2476" i="1"/>
  <c r="AF2476" i="1" s="1"/>
  <c r="AC1372" i="1"/>
  <c r="AF1372" i="1" s="1"/>
  <c r="AC2949" i="1"/>
  <c r="AC110" i="1"/>
  <c r="AC425" i="1"/>
  <c r="AF425" i="1" s="1"/>
  <c r="AC2475" i="1"/>
  <c r="AF2475" i="1" s="1"/>
  <c r="AC416" i="1"/>
  <c r="AF416" i="1" s="1"/>
  <c r="AC549" i="1"/>
  <c r="AF549" i="1" s="1"/>
  <c r="AC319" i="1"/>
  <c r="AF319" i="1" s="1"/>
  <c r="AC2178" i="1"/>
  <c r="AF2178" i="1" s="1"/>
  <c r="AC3434" i="1"/>
  <c r="AC164" i="1"/>
  <c r="X164" i="1" s="1"/>
  <c r="AC2120" i="1"/>
  <c r="AF2120" i="1" s="1"/>
  <c r="AC1185" i="1"/>
  <c r="AF1185" i="1" s="1"/>
  <c r="AC2578" i="1"/>
  <c r="AF2578" i="1" s="1"/>
  <c r="AC2444" i="1"/>
  <c r="AF2444" i="1" s="1"/>
  <c r="AC2479" i="1"/>
  <c r="AC1135" i="1"/>
  <c r="AC2777" i="1"/>
  <c r="AC4057" i="1"/>
  <c r="AC3820" i="1"/>
  <c r="AF3820" i="1" s="1"/>
  <c r="AC3737" i="1"/>
  <c r="AF3737" i="1" s="1"/>
  <c r="AC3832" i="1"/>
  <c r="AC653" i="1"/>
  <c r="AC318" i="1"/>
  <c r="AF318" i="1" s="1"/>
  <c r="AC4128" i="1"/>
  <c r="AF4128" i="1" s="1"/>
  <c r="AC2149" i="1"/>
  <c r="AC1440" i="1"/>
  <c r="X1440" i="1" s="1"/>
  <c r="AC2704" i="1"/>
  <c r="AF2704" i="1" s="1"/>
  <c r="AC787" i="1"/>
  <c r="AF787" i="1" s="1"/>
  <c r="AC673" i="1"/>
  <c r="AF673" i="1" s="1"/>
  <c r="AC2166" i="1"/>
  <c r="AF2166" i="1" s="1"/>
  <c r="AC329" i="1"/>
  <c r="AF329" i="1" s="1"/>
  <c r="AC643" i="1"/>
  <c r="AC4508" i="1"/>
  <c r="AC2676" i="1"/>
  <c r="AC3370" i="1"/>
  <c r="AF3370" i="1" s="1"/>
  <c r="AC3815" i="1"/>
  <c r="AF3815" i="1" s="1"/>
  <c r="AC4671" i="1"/>
  <c r="AF4671" i="1" s="1"/>
  <c r="AC3584" i="1"/>
  <c r="AF3584" i="1" s="1"/>
  <c r="AC1062" i="1"/>
  <c r="AC710" i="1"/>
  <c r="AF710" i="1" s="1"/>
  <c r="AC2990" i="1"/>
  <c r="AC995" i="1"/>
  <c r="X995" i="1" s="1"/>
  <c r="AC4371" i="1"/>
  <c r="AF4371" i="1" s="1"/>
  <c r="AC539" i="1"/>
  <c r="AF539" i="1" s="1"/>
  <c r="AC2391" i="1"/>
  <c r="AF2391" i="1" s="1"/>
  <c r="AC3802" i="1"/>
  <c r="AF3802" i="1" s="1"/>
  <c r="AC4611" i="1"/>
  <c r="AC111" i="1"/>
  <c r="AF111" i="1" s="1"/>
  <c r="AC2576" i="1"/>
  <c r="AC1498" i="1"/>
  <c r="AC780" i="1"/>
  <c r="AF780" i="1" s="1"/>
  <c r="AC834" i="1"/>
  <c r="AF834" i="1" s="1"/>
  <c r="AC1738" i="1"/>
  <c r="AF1738" i="1" s="1"/>
  <c r="AC2536" i="1"/>
  <c r="AF2536" i="1" s="1"/>
  <c r="AC3085" i="1"/>
  <c r="AC296" i="1"/>
  <c r="AC4190" i="1"/>
  <c r="AC1404" i="1"/>
  <c r="X1404" i="1" s="1"/>
  <c r="AC4873" i="1"/>
  <c r="AF4873" i="1" s="1"/>
  <c r="AC4666" i="1"/>
  <c r="AF4666" i="1" s="1"/>
  <c r="AC3188" i="1"/>
  <c r="AF3188" i="1" s="1"/>
  <c r="AC4587" i="1"/>
  <c r="AF4587" i="1" s="1"/>
  <c r="AC2350" i="1"/>
  <c r="AF2350" i="1" s="1"/>
  <c r="AC18" i="1"/>
  <c r="AF18" i="1" s="1"/>
  <c r="AC3214" i="1"/>
  <c r="AC5" i="1"/>
  <c r="AC4636" i="1"/>
  <c r="AF4636" i="1" s="1"/>
  <c r="AC2737" i="1"/>
  <c r="AF2737" i="1" s="1"/>
  <c r="AC2363" i="1"/>
  <c r="AF2363" i="1" s="1"/>
  <c r="AC1886" i="1"/>
  <c r="AF1886" i="1" s="1"/>
  <c r="AC3229" i="1"/>
  <c r="AF3229" i="1" s="1"/>
  <c r="AC567" i="1"/>
  <c r="AC3386" i="1"/>
  <c r="AC2945" i="1"/>
  <c r="X2945" i="1" s="1"/>
  <c r="AC1324" i="1"/>
  <c r="AF1324" i="1" s="1"/>
  <c r="AC3476" i="1"/>
  <c r="AF3476" i="1" s="1"/>
  <c r="AC3344" i="1"/>
  <c r="AF3344" i="1" s="1"/>
  <c r="AC3220" i="1"/>
  <c r="AF3220" i="1" s="1"/>
  <c r="AC3487" i="1"/>
  <c r="AC3420" i="1"/>
  <c r="AC574" i="1"/>
  <c r="AC2658" i="1"/>
  <c r="AC1780" i="1"/>
  <c r="AF1780" i="1" s="1"/>
  <c r="AC2725" i="1"/>
  <c r="AF2725" i="1" s="1"/>
  <c r="AC3350" i="1"/>
  <c r="AF3350" i="1" s="1"/>
  <c r="AC773" i="1"/>
  <c r="AF773" i="1" s="1"/>
  <c r="AC1173" i="1"/>
  <c r="AC3285" i="1"/>
  <c r="AF3285" i="1" s="1"/>
  <c r="AC2224" i="1"/>
  <c r="AF2224" i="1" s="1"/>
  <c r="AC851" i="1"/>
  <c r="AF851" i="1" s="1"/>
  <c r="AC1828" i="1"/>
  <c r="AF1828" i="1" s="1"/>
  <c r="AC4302" i="1"/>
  <c r="AF4302" i="1" s="1"/>
  <c r="AC4084" i="1"/>
  <c r="AF4084" i="1" s="1"/>
  <c r="AC4719" i="1"/>
  <c r="AF4719" i="1" s="1"/>
  <c r="AC121" i="1"/>
  <c r="AC4036" i="1"/>
  <c r="AF4036" i="1" s="1"/>
  <c r="AC4233" i="1"/>
  <c r="AC2478" i="1"/>
  <c r="AC84" i="1"/>
  <c r="AF84" i="1" s="1"/>
  <c r="AC679" i="1"/>
  <c r="AF679" i="1" s="1"/>
  <c r="AC1526" i="1"/>
  <c r="AF1526" i="1" s="1"/>
  <c r="AC3983" i="1"/>
  <c r="AF3983" i="1" s="1"/>
  <c r="AC1709" i="1"/>
  <c r="AF1709" i="1" s="1"/>
  <c r="AC3056" i="1"/>
  <c r="AC1099" i="1"/>
  <c r="AC1686" i="1"/>
  <c r="X1686" i="1" s="1"/>
  <c r="AC4740" i="1"/>
  <c r="AF4740" i="1" s="1"/>
  <c r="AC3378" i="1"/>
  <c r="AF3378" i="1" s="1"/>
  <c r="AC2192" i="1"/>
  <c r="AF2192" i="1" s="1"/>
  <c r="AC2814" i="1"/>
  <c r="AF2814" i="1" s="1"/>
  <c r="AC71" i="1"/>
  <c r="AF71" i="1" s="1"/>
  <c r="AC4745" i="1"/>
  <c r="AF4745" i="1" s="1"/>
  <c r="AC577" i="1"/>
  <c r="AC804" i="1"/>
  <c r="AC409" i="1"/>
  <c r="AF409" i="1" s="1"/>
  <c r="AC1034" i="1"/>
  <c r="AF1034" i="1" s="1"/>
  <c r="AC703" i="1"/>
  <c r="AF703" i="1" s="1"/>
  <c r="AC3859" i="1"/>
  <c r="AF3859" i="1" s="1"/>
  <c r="AC4229" i="1"/>
  <c r="AF4229" i="1" s="1"/>
  <c r="AC2720" i="1"/>
  <c r="AF2720" i="1" s="1"/>
  <c r="AC2889" i="1"/>
  <c r="AC2715" i="1"/>
  <c r="AC55" i="1"/>
  <c r="AF55" i="1" s="1"/>
  <c r="AC1468" i="1"/>
  <c r="AF1468" i="1" s="1"/>
  <c r="AC4779" i="1"/>
  <c r="AF4779" i="1" s="1"/>
  <c r="AC2866" i="1"/>
  <c r="AF2866" i="1" s="1"/>
  <c r="AC3975" i="1"/>
  <c r="AC1336" i="1"/>
  <c r="AC4008" i="1"/>
  <c r="AC4517" i="1"/>
  <c r="AC690" i="1"/>
  <c r="AF690" i="1" s="1"/>
  <c r="AC2900" i="1"/>
  <c r="AF2900" i="1" s="1"/>
  <c r="AC962" i="1"/>
  <c r="AF962" i="1" s="1"/>
  <c r="AC73" i="1"/>
  <c r="AF73" i="1" s="1"/>
  <c r="AC3997" i="1"/>
  <c r="AC2646" i="1"/>
  <c r="AF2646" i="1" s="1"/>
  <c r="AC542" i="1"/>
  <c r="AC2516" i="1"/>
  <c r="X2516" i="1" s="1"/>
  <c r="AC109" i="1"/>
  <c r="AF109" i="1" s="1"/>
  <c r="AC1104" i="1"/>
  <c r="AF1104" i="1" s="1"/>
  <c r="AC2744" i="1"/>
  <c r="AF2744" i="1" s="1"/>
  <c r="AC2848" i="1"/>
  <c r="AF2848" i="1" s="1"/>
  <c r="AC763" i="1"/>
  <c r="AF763" i="1" s="1"/>
  <c r="AC1279" i="1"/>
  <c r="AF1279" i="1" s="1"/>
  <c r="AC3903" i="1"/>
  <c r="AC1683" i="1"/>
  <c r="AC3446" i="1"/>
  <c r="AF3446" i="1" s="1"/>
  <c r="AC1851" i="1"/>
  <c r="AF1851" i="1" s="1"/>
  <c r="AC3731" i="1"/>
  <c r="AF3731" i="1" s="1"/>
  <c r="AC363" i="1"/>
  <c r="AF363" i="1" s="1"/>
  <c r="AC1628" i="1"/>
  <c r="AF1628" i="1" s="1"/>
  <c r="AC4335" i="1"/>
  <c r="AC2235" i="1"/>
  <c r="AF2235" i="1" s="1"/>
  <c r="AC2957" i="1"/>
  <c r="AF2957" i="1" s="1"/>
  <c r="AC2266" i="1"/>
  <c r="AF2266" i="1" s="1"/>
  <c r="AC4799" i="1"/>
  <c r="AF4799" i="1" s="1"/>
  <c r="AC3505" i="1"/>
  <c r="AF3505" i="1" s="1"/>
  <c r="AC3090" i="1"/>
  <c r="AF3090" i="1" s="1"/>
  <c r="AC3594" i="1"/>
  <c r="AF3594" i="1" s="1"/>
  <c r="AC2561" i="1"/>
  <c r="AC4289" i="1"/>
  <c r="AC1936" i="1"/>
  <c r="AC684" i="1"/>
  <c r="AF684" i="1" s="1"/>
  <c r="AC3269" i="1"/>
  <c r="AF3269" i="1" s="1"/>
  <c r="AC1585" i="1"/>
  <c r="AF1585" i="1" s="1"/>
  <c r="AC414" i="1"/>
  <c r="AF414" i="1" s="1"/>
  <c r="AC898" i="1"/>
  <c r="AF898" i="1" s="1"/>
  <c r="AC3043" i="1"/>
  <c r="AF3043" i="1" s="1"/>
  <c r="AC3601" i="1"/>
  <c r="AC2918" i="1"/>
  <c r="AC3311" i="1"/>
  <c r="AF3311" i="1" s="1"/>
  <c r="AC4035" i="1"/>
  <c r="AF4035" i="1" s="1"/>
  <c r="AC3571" i="1"/>
  <c r="AF3571" i="1" s="1"/>
  <c r="AC235" i="1"/>
  <c r="AF235" i="1" s="1"/>
  <c r="AC1531" i="1"/>
  <c r="AF1531" i="1" s="1"/>
  <c r="AC1479" i="1"/>
  <c r="AC4291" i="1"/>
  <c r="AC3402" i="1"/>
  <c r="X3402" i="1" s="1"/>
  <c r="AC4547" i="1"/>
  <c r="AF4547" i="1" s="1"/>
  <c r="AC4332" i="1"/>
  <c r="AF4332" i="1" s="1"/>
  <c r="AC533" i="1"/>
  <c r="AF533" i="1" s="1"/>
  <c r="AC3368" i="1"/>
  <c r="AF3368" i="1" s="1"/>
  <c r="AC1441" i="1"/>
  <c r="AC3320" i="1"/>
  <c r="AF3320" i="1" s="1"/>
  <c r="AC173" i="1"/>
  <c r="AF173" i="1" s="1"/>
  <c r="AC4582" i="1"/>
  <c r="AF4582" i="1" s="1"/>
  <c r="AC2774" i="1"/>
  <c r="AF2774" i="1" s="1"/>
  <c r="AC1056" i="1"/>
  <c r="AF1056" i="1" s="1"/>
  <c r="AC2335" i="1"/>
  <c r="AF2335" i="1" s="1"/>
  <c r="AC1836" i="1"/>
  <c r="AF1836" i="1" s="1"/>
  <c r="AC2101" i="1"/>
  <c r="AC877" i="1"/>
  <c r="AF877" i="1" s="1"/>
  <c r="AC2482" i="1"/>
  <c r="AC796" i="1"/>
  <c r="X796" i="1" s="1"/>
  <c r="AC1241" i="1"/>
  <c r="AF1241" i="1" s="1"/>
  <c r="AC2545" i="1"/>
  <c r="AF2545" i="1" s="1"/>
  <c r="AC2143" i="1"/>
  <c r="AF2143" i="1" s="1"/>
  <c r="AC359" i="1"/>
  <c r="AF359" i="1" s="1"/>
  <c r="AC1085" i="1"/>
  <c r="AC1888" i="1"/>
  <c r="AC2662" i="1"/>
  <c r="AF2662" i="1" s="1"/>
  <c r="AC3383" i="1"/>
  <c r="AF3383" i="1" s="1"/>
  <c r="AC668" i="1"/>
  <c r="AF668" i="1" s="1"/>
  <c r="AC2548" i="1"/>
  <c r="AF2548" i="1" s="1"/>
  <c r="AC1004" i="1"/>
  <c r="AF1004" i="1" s="1"/>
  <c r="AC1255" i="1"/>
  <c r="AF1255" i="1" s="1"/>
  <c r="AC3006" i="1"/>
  <c r="AF3006" i="1" s="1"/>
  <c r="AC2285" i="1"/>
  <c r="AF2285" i="1" s="1"/>
  <c r="AC289" i="1"/>
  <c r="X289" i="1" s="1"/>
  <c r="AC1262" i="1"/>
  <c r="X1262" i="1" s="1"/>
  <c r="AC3725" i="1"/>
  <c r="AF3725" i="1" s="1"/>
  <c r="AC1425" i="1"/>
  <c r="AF1425" i="1" s="1"/>
  <c r="AC1379" i="1"/>
  <c r="AF1379" i="1" s="1"/>
  <c r="AC2373" i="1"/>
  <c r="AF2373" i="1" s="1"/>
  <c r="AC612" i="1"/>
  <c r="AC1146" i="1"/>
  <c r="AC2694" i="1"/>
  <c r="AF2694" i="1" s="1"/>
  <c r="AC1398" i="1"/>
  <c r="AF1398" i="1" s="1"/>
  <c r="AC4312" i="1"/>
  <c r="AF4312" i="1" s="1"/>
  <c r="AC2602" i="1"/>
  <c r="AF2602" i="1" s="1"/>
  <c r="AC910" i="1"/>
  <c r="AF910" i="1" s="1"/>
  <c r="AC4504" i="1"/>
  <c r="AF4504" i="1" s="1"/>
  <c r="AC4241" i="1"/>
  <c r="AF4241" i="1" s="1"/>
  <c r="AC688" i="1"/>
  <c r="AF688" i="1" s="1"/>
  <c r="AC3702" i="1"/>
  <c r="X3702" i="1" s="1"/>
  <c r="AC4810" i="1"/>
  <c r="X4810" i="1" s="1"/>
  <c r="AC3299" i="1"/>
  <c r="AF3299" i="1" s="1"/>
  <c r="AC663" i="1"/>
  <c r="AF663" i="1" s="1"/>
  <c r="AC3440" i="1"/>
  <c r="AF3440" i="1" s="1"/>
  <c r="AC2961" i="1"/>
  <c r="AF2961" i="1" s="1"/>
  <c r="AC731" i="1"/>
  <c r="AF731" i="1" s="1"/>
  <c r="AC893" i="1"/>
  <c r="AC1442" i="1"/>
  <c r="X1442" i="1" s="1"/>
  <c r="AC888" i="1"/>
  <c r="AC687" i="1"/>
  <c r="AF687" i="1" s="1"/>
  <c r="AC4070" i="1"/>
  <c r="AF4070" i="1" s="1"/>
  <c r="AC1116" i="1"/>
  <c r="AF1116" i="1" s="1"/>
  <c r="AC3452" i="1"/>
  <c r="AC4137" i="1"/>
  <c r="AC3022" i="1"/>
  <c r="AF3022" i="1" s="1"/>
  <c r="AC2726" i="1"/>
  <c r="X2726" i="1" s="1"/>
  <c r="AC237" i="1"/>
  <c r="AC1624" i="1"/>
  <c r="AF1624" i="1" s="1"/>
  <c r="AC2642" i="1"/>
  <c r="AF2642" i="1" s="1"/>
  <c r="AC4370" i="1"/>
  <c r="AF4370" i="1" s="1"/>
  <c r="AC3215" i="1"/>
  <c r="AF3215" i="1" s="1"/>
  <c r="AC1162" i="1"/>
  <c r="AF1162" i="1" s="1"/>
  <c r="AC626" i="1"/>
  <c r="AC273" i="1"/>
  <c r="AF273" i="1" s="1"/>
  <c r="AC1519" i="1"/>
  <c r="AF1519" i="1" s="1"/>
  <c r="AC2997" i="1"/>
  <c r="AF2997" i="1" s="1"/>
  <c r="AC1179" i="1"/>
  <c r="AF1179" i="1" s="1"/>
  <c r="AC3260" i="1"/>
  <c r="AF3260" i="1" s="1"/>
  <c r="AC1744" i="1"/>
  <c r="AF1744" i="1" s="1"/>
  <c r="AC1363" i="1"/>
  <c r="AF1363" i="1" s="1"/>
  <c r="AC1167" i="1"/>
  <c r="AC2417" i="1"/>
  <c r="AF2417" i="1" s="1"/>
  <c r="AC1038" i="1"/>
  <c r="AF1038" i="1" s="1"/>
  <c r="AC1987" i="1"/>
  <c r="AF1987" i="1" s="1"/>
  <c r="AC1484" i="1"/>
  <c r="AF1484" i="1" s="1"/>
  <c r="AC1317" i="1"/>
  <c r="AF1317" i="1" s="1"/>
  <c r="AC1053" i="1"/>
  <c r="AF1053" i="1" s="1"/>
  <c r="AC2142" i="1"/>
  <c r="AF2142" i="1" s="1"/>
  <c r="AC1571" i="1"/>
  <c r="AF1571" i="1" s="1"/>
  <c r="AC1414" i="1"/>
  <c r="AC45" i="1"/>
  <c r="X45" i="1" s="1"/>
  <c r="AC1740" i="1"/>
  <c r="AF1740" i="1" s="1"/>
  <c r="AC426" i="1"/>
  <c r="AF426" i="1" s="1"/>
  <c r="AC3840" i="1"/>
  <c r="AF3840" i="1" s="1"/>
  <c r="AC1222" i="1"/>
  <c r="AF1222" i="1" s="1"/>
  <c r="AC929" i="1"/>
  <c r="AF929" i="1" s="1"/>
  <c r="AC1393" i="1"/>
  <c r="AF1393" i="1" s="1"/>
  <c r="AC4207" i="1"/>
  <c r="AF4207" i="1" s="1"/>
  <c r="AC3254" i="1"/>
  <c r="AF3254" i="1" s="1"/>
  <c r="AC860" i="1"/>
  <c r="AF860" i="1" s="1"/>
  <c r="AC2464" i="1"/>
  <c r="AF2464" i="1" s="1"/>
  <c r="AC1674" i="1"/>
  <c r="AF1674" i="1" s="1"/>
  <c r="AC101" i="1"/>
  <c r="AF101" i="1" s="1"/>
  <c r="AC3974" i="1"/>
  <c r="AF3974" i="1" s="1"/>
  <c r="AC1041" i="1"/>
  <c r="AF1041" i="1" s="1"/>
  <c r="AC3211" i="1"/>
  <c r="AF3211" i="1" s="1"/>
  <c r="AC1337" i="1"/>
  <c r="AF1337" i="1" s="1"/>
  <c r="AC3223" i="1"/>
  <c r="AF3223" i="1" s="1"/>
  <c r="AC2297" i="1"/>
  <c r="AF2297" i="1" s="1"/>
  <c r="AC3805" i="1"/>
  <c r="AF3805" i="1" s="1"/>
  <c r="AC3046" i="1"/>
  <c r="AF3046" i="1" s="1"/>
  <c r="AC1240" i="1"/>
  <c r="AF1240" i="1" s="1"/>
  <c r="AC1542" i="1"/>
  <c r="AC2422" i="1"/>
  <c r="AF2422" i="1" s="1"/>
  <c r="AC4122" i="1"/>
  <c r="AF4122" i="1" s="1"/>
  <c r="AC1029" i="1"/>
  <c r="AF1029" i="1" s="1"/>
  <c r="AC4021" i="1"/>
  <c r="AF4021" i="1" s="1"/>
  <c r="AC2250" i="1"/>
  <c r="AF2250" i="1" s="1"/>
  <c r="AC829" i="1"/>
  <c r="AF829" i="1" s="1"/>
  <c r="AC1362" i="1"/>
  <c r="AF1362" i="1" s="1"/>
  <c r="AC1282" i="1"/>
  <c r="AC2521" i="1"/>
  <c r="AC4254" i="1"/>
  <c r="X4254" i="1" s="1"/>
  <c r="AC1395" i="1"/>
  <c r="AF1395" i="1" s="1"/>
  <c r="AC3369" i="1"/>
  <c r="AF3369" i="1" s="1"/>
  <c r="AC1481" i="1"/>
  <c r="AF1481" i="1" s="1"/>
  <c r="AC644" i="1"/>
  <c r="AF644" i="1" s="1"/>
  <c r="AC4300" i="1"/>
  <c r="AF4300" i="1" s="1"/>
  <c r="AC1546" i="1"/>
  <c r="AF1546" i="1" s="1"/>
  <c r="AC260" i="1"/>
  <c r="AC4213" i="1"/>
  <c r="X4213" i="1" s="1"/>
  <c r="AC11" i="1"/>
  <c r="AF11" i="1" s="1"/>
  <c r="AC949" i="1"/>
  <c r="AF949" i="1" s="1"/>
  <c r="AC2681" i="1"/>
  <c r="AF2681" i="1" s="1"/>
  <c r="AC2019" i="1"/>
  <c r="AF2019" i="1" s="1"/>
  <c r="AC1070" i="1"/>
  <c r="AF1070" i="1" s="1"/>
  <c r="AC4864" i="1"/>
  <c r="AC4425" i="1"/>
  <c r="AF4425" i="1" s="1"/>
  <c r="AC382" i="1"/>
  <c r="AF382" i="1" s="1"/>
  <c r="AC887" i="1"/>
  <c r="AF887" i="1" s="1"/>
  <c r="AC4123" i="1"/>
  <c r="AF4123" i="1" s="1"/>
  <c r="AC749" i="1"/>
  <c r="AF749" i="1" s="1"/>
  <c r="AC1509" i="1"/>
  <c r="AF1509" i="1" s="1"/>
  <c r="AC65" i="1"/>
  <c r="AF65" i="1" s="1"/>
  <c r="AC1814" i="1"/>
  <c r="AC2758" i="1"/>
  <c r="AC3726" i="1"/>
  <c r="X3726" i="1" s="1"/>
  <c r="AC1457" i="1"/>
  <c r="AF1457" i="1" s="1"/>
  <c r="AC3301" i="1"/>
  <c r="AF3301" i="1" s="1"/>
  <c r="AC4415" i="1"/>
  <c r="AF4415" i="1" s="1"/>
  <c r="AC2705" i="1"/>
  <c r="AF2705" i="1" s="1"/>
  <c r="AC2456" i="1"/>
  <c r="AF2456" i="1" s="1"/>
  <c r="AC1330" i="1"/>
  <c r="AF1330" i="1" s="1"/>
  <c r="AC2093" i="1"/>
  <c r="AF2093" i="1" s="1"/>
  <c r="AC1794" i="1"/>
  <c r="AF1794" i="1" s="1"/>
  <c r="AC3295" i="1"/>
  <c r="AF3295" i="1" s="1"/>
  <c r="AC536" i="1"/>
  <c r="AF536" i="1" s="1"/>
  <c r="AC1105" i="1"/>
  <c r="AF1105" i="1" s="1"/>
  <c r="AC2740" i="1"/>
  <c r="AF2740" i="1" s="1"/>
  <c r="W50" i="1"/>
  <c r="T50" i="1"/>
  <c r="S50" i="1"/>
  <c r="R50" i="1"/>
  <c r="Q50" i="1"/>
  <c r="P50" i="1"/>
  <c r="O50" i="1"/>
  <c r="W1515" i="1"/>
  <c r="T1515" i="1"/>
  <c r="S1515" i="1"/>
  <c r="R1515" i="1"/>
  <c r="Q1515" i="1"/>
  <c r="P1515" i="1"/>
  <c r="O1515" i="1"/>
  <c r="W2799" i="1"/>
  <c r="T2799" i="1"/>
  <c r="S2799" i="1"/>
  <c r="R2799" i="1"/>
  <c r="Q2799" i="1"/>
  <c r="P2799" i="1"/>
  <c r="O2799" i="1"/>
  <c r="W3825" i="1"/>
  <c r="T3825" i="1"/>
  <c r="S3825" i="1"/>
  <c r="R3825" i="1"/>
  <c r="Q3825" i="1"/>
  <c r="P3825" i="1"/>
  <c r="O3825" i="1"/>
  <c r="W623" i="1"/>
  <c r="T623" i="1"/>
  <c r="S623" i="1"/>
  <c r="R623" i="1"/>
  <c r="Q623" i="1"/>
  <c r="P623" i="1"/>
  <c r="O623" i="1"/>
  <c r="X659" i="1"/>
  <c r="W659" i="1"/>
  <c r="T659" i="1"/>
  <c r="S659" i="1"/>
  <c r="R659" i="1"/>
  <c r="Q659" i="1"/>
  <c r="P659" i="1"/>
  <c r="O659" i="1"/>
  <c r="X867" i="1"/>
  <c r="W867" i="1"/>
  <c r="T867" i="1"/>
  <c r="S867" i="1"/>
  <c r="R867" i="1"/>
  <c r="Q867" i="1"/>
  <c r="P867" i="1"/>
  <c r="O867" i="1"/>
  <c r="W314" i="1"/>
  <c r="T314" i="1"/>
  <c r="S314" i="1"/>
  <c r="R314" i="1"/>
  <c r="Q314" i="1"/>
  <c r="P314" i="1"/>
  <c r="O314" i="1"/>
  <c r="W2127" i="1"/>
  <c r="T2127" i="1"/>
  <c r="S2127" i="1"/>
  <c r="R2127" i="1"/>
  <c r="Q2127" i="1"/>
  <c r="P2127" i="1"/>
  <c r="O2127" i="1"/>
  <c r="W2196" i="1"/>
  <c r="T2196" i="1"/>
  <c r="S2196" i="1"/>
  <c r="R2196" i="1"/>
  <c r="Q2196" i="1"/>
  <c r="P2196" i="1"/>
  <c r="O2196" i="1"/>
  <c r="W1812" i="1"/>
  <c r="T1812" i="1"/>
  <c r="S1812" i="1"/>
  <c r="R1812" i="1"/>
  <c r="Q1812" i="1"/>
  <c r="P1812" i="1"/>
  <c r="O1812" i="1"/>
  <c r="W3533" i="1"/>
  <c r="T3533" i="1"/>
  <c r="S3533" i="1"/>
  <c r="R3533" i="1"/>
  <c r="Q3533" i="1"/>
  <c r="P3533" i="1"/>
  <c r="O3533" i="1"/>
  <c r="W2380" i="1"/>
  <c r="T2380" i="1"/>
  <c r="S2380" i="1"/>
  <c r="R2380" i="1"/>
  <c r="Q2380" i="1"/>
  <c r="P2380" i="1"/>
  <c r="O2380" i="1"/>
  <c r="W2581" i="1"/>
  <c r="T2581" i="1"/>
  <c r="S2581" i="1"/>
  <c r="R2581" i="1"/>
  <c r="Q2581" i="1"/>
  <c r="P2581" i="1"/>
  <c r="O2581" i="1"/>
  <c r="X3464" i="1"/>
  <c r="W3464" i="1"/>
  <c r="T3464" i="1"/>
  <c r="S3464" i="1"/>
  <c r="R3464" i="1"/>
  <c r="Q3464" i="1"/>
  <c r="P3464" i="1"/>
  <c r="O3464" i="1"/>
  <c r="W1248" i="1"/>
  <c r="T1248" i="1"/>
  <c r="S1248" i="1"/>
  <c r="R1248" i="1"/>
  <c r="Q1248" i="1"/>
  <c r="P1248" i="1"/>
  <c r="O1248" i="1"/>
  <c r="W3735" i="1"/>
  <c r="T3735" i="1"/>
  <c r="S3735" i="1"/>
  <c r="R3735" i="1"/>
  <c r="Q3735" i="1"/>
  <c r="P3735" i="1"/>
  <c r="O3735" i="1"/>
  <c r="W2719" i="1"/>
  <c r="T2719" i="1"/>
  <c r="S2719" i="1"/>
  <c r="R2719" i="1"/>
  <c r="Q2719" i="1"/>
  <c r="P2719" i="1"/>
  <c r="O2719" i="1"/>
  <c r="W2005" i="1"/>
  <c r="T2005" i="1"/>
  <c r="S2005" i="1"/>
  <c r="R2005" i="1"/>
  <c r="Q2005" i="1"/>
  <c r="P2005" i="1"/>
  <c r="O2005" i="1"/>
  <c r="W3697" i="1"/>
  <c r="T3697" i="1"/>
  <c r="S3697" i="1"/>
  <c r="R3697" i="1"/>
  <c r="Q3697" i="1"/>
  <c r="P3697" i="1"/>
  <c r="O3697" i="1"/>
  <c r="W3500" i="1"/>
  <c r="T3500" i="1"/>
  <c r="S3500" i="1"/>
  <c r="R3500" i="1"/>
  <c r="Q3500" i="1"/>
  <c r="P3500" i="1"/>
  <c r="O3500" i="1"/>
  <c r="X313" i="1"/>
  <c r="W313" i="1"/>
  <c r="T313" i="1"/>
  <c r="S313" i="1"/>
  <c r="R313" i="1"/>
  <c r="Q313" i="1"/>
  <c r="P313" i="1"/>
  <c r="O313" i="1"/>
  <c r="X1444" i="1"/>
  <c r="W1444" i="1"/>
  <c r="T1444" i="1"/>
  <c r="S1444" i="1"/>
  <c r="R1444" i="1"/>
  <c r="Q1444" i="1"/>
  <c r="P1444" i="1"/>
  <c r="O1444" i="1"/>
  <c r="W2218" i="1"/>
  <c r="T2218" i="1"/>
  <c r="S2218" i="1"/>
  <c r="R2218" i="1"/>
  <c r="Q2218" i="1"/>
  <c r="P2218" i="1"/>
  <c r="O2218" i="1"/>
  <c r="W3848" i="1"/>
  <c r="T3848" i="1"/>
  <c r="S3848" i="1"/>
  <c r="R3848" i="1"/>
  <c r="Q3848" i="1"/>
  <c r="P3848" i="1"/>
  <c r="O3848" i="1"/>
  <c r="W2542" i="1"/>
  <c r="T2542" i="1"/>
  <c r="S2542" i="1"/>
  <c r="R2542" i="1"/>
  <c r="Q2542" i="1"/>
  <c r="P2542" i="1"/>
  <c r="O2542" i="1"/>
  <c r="X385" i="1"/>
  <c r="W385" i="1"/>
  <c r="T385" i="1"/>
  <c r="S385" i="1"/>
  <c r="R385" i="1"/>
  <c r="Q385" i="1"/>
  <c r="P385" i="1"/>
  <c r="O385" i="1"/>
  <c r="W2399" i="1"/>
  <c r="T2399" i="1"/>
  <c r="S2399" i="1"/>
  <c r="R2399" i="1"/>
  <c r="Q2399" i="1"/>
  <c r="P2399" i="1"/>
  <c r="O2399" i="1"/>
  <c r="W369" i="1"/>
  <c r="T369" i="1"/>
  <c r="S369" i="1"/>
  <c r="R369" i="1"/>
  <c r="Q369" i="1"/>
  <c r="P369" i="1"/>
  <c r="O369" i="1"/>
  <c r="W388" i="1"/>
  <c r="T388" i="1"/>
  <c r="S388" i="1"/>
  <c r="R388" i="1"/>
  <c r="Q388" i="1"/>
  <c r="P388" i="1"/>
  <c r="O388" i="1"/>
  <c r="X3719" i="1"/>
  <c r="W3719" i="1"/>
  <c r="T3719" i="1"/>
  <c r="S3719" i="1"/>
  <c r="R3719" i="1"/>
  <c r="Q3719" i="1"/>
  <c r="P3719" i="1"/>
  <c r="O3719" i="1"/>
  <c r="W306" i="1"/>
  <c r="T306" i="1"/>
  <c r="S306" i="1"/>
  <c r="R306" i="1"/>
  <c r="Q306" i="1"/>
  <c r="P306" i="1"/>
  <c r="O306" i="1"/>
  <c r="W813" i="1"/>
  <c r="T813" i="1"/>
  <c r="S813" i="1"/>
  <c r="R813" i="1"/>
  <c r="Q813" i="1"/>
  <c r="P813" i="1"/>
  <c r="O813" i="1"/>
  <c r="W956" i="1"/>
  <c r="T956" i="1"/>
  <c r="S956" i="1"/>
  <c r="R956" i="1"/>
  <c r="Q956" i="1"/>
  <c r="P956" i="1"/>
  <c r="O956" i="1"/>
  <c r="W3700" i="1"/>
  <c r="T3700" i="1"/>
  <c r="S3700" i="1"/>
  <c r="R3700" i="1"/>
  <c r="Q3700" i="1"/>
  <c r="P3700" i="1"/>
  <c r="O3700" i="1"/>
  <c r="W4558" i="1"/>
  <c r="T4558" i="1"/>
  <c r="S4558" i="1"/>
  <c r="R4558" i="1"/>
  <c r="Q4558" i="1"/>
  <c r="P4558" i="1"/>
  <c r="O4558" i="1"/>
  <c r="W208" i="1"/>
  <c r="T208" i="1"/>
  <c r="S208" i="1"/>
  <c r="R208" i="1"/>
  <c r="Q208" i="1"/>
  <c r="P208" i="1"/>
  <c r="O208" i="1"/>
  <c r="X4220" i="1"/>
  <c r="W4220" i="1"/>
  <c r="T4220" i="1"/>
  <c r="S4220" i="1"/>
  <c r="R4220" i="1"/>
  <c r="Q4220" i="1"/>
  <c r="P4220" i="1"/>
  <c r="O4220" i="1"/>
  <c r="X2579" i="1"/>
  <c r="W2579" i="1"/>
  <c r="T2579" i="1"/>
  <c r="S2579" i="1"/>
  <c r="R2579" i="1"/>
  <c r="Q2579" i="1"/>
  <c r="P2579" i="1"/>
  <c r="O2579" i="1"/>
  <c r="W2351" i="1"/>
  <c r="T2351" i="1"/>
  <c r="S2351" i="1"/>
  <c r="R2351" i="1"/>
  <c r="Q2351" i="1"/>
  <c r="P2351" i="1"/>
  <c r="O2351" i="1"/>
  <c r="W1774" i="1"/>
  <c r="T1774" i="1"/>
  <c r="S1774" i="1"/>
  <c r="R1774" i="1"/>
  <c r="Q1774" i="1"/>
  <c r="P1774" i="1"/>
  <c r="O1774" i="1"/>
  <c r="W4563" i="1"/>
  <c r="T4563" i="1"/>
  <c r="S4563" i="1"/>
  <c r="R4563" i="1"/>
  <c r="Q4563" i="1"/>
  <c r="P4563" i="1"/>
  <c r="O4563" i="1"/>
  <c r="X2318" i="1"/>
  <c r="W2318" i="1"/>
  <c r="T2318" i="1"/>
  <c r="S2318" i="1"/>
  <c r="R2318" i="1"/>
  <c r="Q2318" i="1"/>
  <c r="P2318" i="1"/>
  <c r="O2318" i="1"/>
  <c r="W35" i="1"/>
  <c r="T35" i="1"/>
  <c r="S35" i="1"/>
  <c r="R35" i="1"/>
  <c r="Q35" i="1"/>
  <c r="P35" i="1"/>
  <c r="O35" i="1"/>
  <c r="W4041" i="1"/>
  <c r="T4041" i="1"/>
  <c r="S4041" i="1"/>
  <c r="R4041" i="1"/>
  <c r="Q4041" i="1"/>
  <c r="P4041" i="1"/>
  <c r="O4041" i="1"/>
  <c r="X249" i="1"/>
  <c r="W249" i="1"/>
  <c r="T249" i="1"/>
  <c r="S249" i="1"/>
  <c r="R249" i="1"/>
  <c r="Q249" i="1"/>
  <c r="P249" i="1"/>
  <c r="O249" i="1"/>
  <c r="W4064" i="1"/>
  <c r="T4064" i="1"/>
  <c r="S4064" i="1"/>
  <c r="R4064" i="1"/>
  <c r="Q4064" i="1"/>
  <c r="P4064" i="1"/>
  <c r="O4064" i="1"/>
  <c r="X353" i="1"/>
  <c r="W353" i="1"/>
  <c r="T353" i="1"/>
  <c r="S353" i="1"/>
  <c r="R353" i="1"/>
  <c r="Q353" i="1"/>
  <c r="P353" i="1"/>
  <c r="O353" i="1"/>
  <c r="W619" i="1"/>
  <c r="T619" i="1"/>
  <c r="S619" i="1"/>
  <c r="R619" i="1"/>
  <c r="Q619" i="1"/>
  <c r="P619" i="1"/>
  <c r="O619" i="1"/>
  <c r="W863" i="1"/>
  <c r="T863" i="1"/>
  <c r="S863" i="1"/>
  <c r="R863" i="1"/>
  <c r="Q863" i="1"/>
  <c r="P863" i="1"/>
  <c r="O863" i="1"/>
  <c r="W252" i="1"/>
  <c r="T252" i="1"/>
  <c r="S252" i="1"/>
  <c r="R252" i="1"/>
  <c r="Q252" i="1"/>
  <c r="P252" i="1"/>
  <c r="O252" i="1"/>
  <c r="W3048" i="1"/>
  <c r="T3048" i="1"/>
  <c r="S3048" i="1"/>
  <c r="R3048" i="1"/>
  <c r="Q3048" i="1"/>
  <c r="P3048" i="1"/>
  <c r="O3048" i="1"/>
  <c r="W2248" i="1"/>
  <c r="T2248" i="1"/>
  <c r="S2248" i="1"/>
  <c r="R2248" i="1"/>
  <c r="Q2248" i="1"/>
  <c r="P2248" i="1"/>
  <c r="O2248" i="1"/>
  <c r="W1231" i="1"/>
  <c r="T1231" i="1"/>
  <c r="S1231" i="1"/>
  <c r="R1231" i="1"/>
  <c r="Q1231" i="1"/>
  <c r="P1231" i="1"/>
  <c r="O1231" i="1"/>
  <c r="X1232" i="1"/>
  <c r="W1232" i="1"/>
  <c r="T1232" i="1"/>
  <c r="S1232" i="1"/>
  <c r="R1232" i="1"/>
  <c r="Q1232" i="1"/>
  <c r="P1232" i="1"/>
  <c r="O1232" i="1"/>
  <c r="W2105" i="1"/>
  <c r="T2105" i="1"/>
  <c r="S2105" i="1"/>
  <c r="R2105" i="1"/>
  <c r="Q2105" i="1"/>
  <c r="P2105" i="1"/>
  <c r="O2105" i="1"/>
  <c r="W1983" i="1"/>
  <c r="T1983" i="1"/>
  <c r="S1983" i="1"/>
  <c r="R1983" i="1"/>
  <c r="Q1983" i="1"/>
  <c r="P1983" i="1"/>
  <c r="O1983" i="1"/>
  <c r="W456" i="1"/>
  <c r="T456" i="1"/>
  <c r="S456" i="1"/>
  <c r="R456" i="1"/>
  <c r="Q456" i="1"/>
  <c r="P456" i="1"/>
  <c r="O456" i="1"/>
  <c r="W1096" i="1"/>
  <c r="T1096" i="1"/>
  <c r="S1096" i="1"/>
  <c r="R1096" i="1"/>
  <c r="Q1096" i="1"/>
  <c r="P1096" i="1"/>
  <c r="O1096" i="1"/>
  <c r="W2208" i="1"/>
  <c r="T2208" i="1"/>
  <c r="S2208" i="1"/>
  <c r="R2208" i="1"/>
  <c r="Q2208" i="1"/>
  <c r="P2208" i="1"/>
  <c r="O2208" i="1"/>
  <c r="W2481" i="1"/>
  <c r="T2481" i="1"/>
  <c r="S2481" i="1"/>
  <c r="R2481" i="1"/>
  <c r="Q2481" i="1"/>
  <c r="P2481" i="1"/>
  <c r="O2481" i="1"/>
  <c r="X1051" i="1"/>
  <c r="W1051" i="1"/>
  <c r="T1051" i="1"/>
  <c r="S1051" i="1"/>
  <c r="R1051" i="1"/>
  <c r="Q1051" i="1"/>
  <c r="P1051" i="1"/>
  <c r="O1051" i="1"/>
  <c r="W1410" i="1"/>
  <c r="T1410" i="1"/>
  <c r="S1410" i="1"/>
  <c r="R1410" i="1"/>
  <c r="Q1410" i="1"/>
  <c r="P1410" i="1"/>
  <c r="O1410" i="1"/>
  <c r="W4380" i="1"/>
  <c r="T4380" i="1"/>
  <c r="S4380" i="1"/>
  <c r="R4380" i="1"/>
  <c r="Q4380" i="1"/>
  <c r="P4380" i="1"/>
  <c r="O4380" i="1"/>
  <c r="W674" i="1"/>
  <c r="T674" i="1"/>
  <c r="S674" i="1"/>
  <c r="R674" i="1"/>
  <c r="Q674" i="1"/>
  <c r="P674" i="1"/>
  <c r="O674" i="1"/>
  <c r="W996" i="1"/>
  <c r="T996" i="1"/>
  <c r="S996" i="1"/>
  <c r="R996" i="1"/>
  <c r="Q996" i="1"/>
  <c r="P996" i="1"/>
  <c r="O996" i="1"/>
  <c r="W2397" i="1"/>
  <c r="T2397" i="1"/>
  <c r="S2397" i="1"/>
  <c r="R2397" i="1"/>
  <c r="Q2397" i="1"/>
  <c r="P2397" i="1"/>
  <c r="O2397" i="1"/>
  <c r="W3736" i="1"/>
  <c r="T3736" i="1"/>
  <c r="S3736" i="1"/>
  <c r="R3736" i="1"/>
  <c r="Q3736" i="1"/>
  <c r="P3736" i="1"/>
  <c r="O3736" i="1"/>
  <c r="W1634" i="1"/>
  <c r="T1634" i="1"/>
  <c r="S1634" i="1"/>
  <c r="R1634" i="1"/>
  <c r="Q1634" i="1"/>
  <c r="P1634" i="1"/>
  <c r="O1634" i="1"/>
  <c r="X847" i="1"/>
  <c r="W847" i="1"/>
  <c r="T847" i="1"/>
  <c r="S847" i="1"/>
  <c r="R847" i="1"/>
  <c r="Q847" i="1"/>
  <c r="P847" i="1"/>
  <c r="O847" i="1"/>
  <c r="W3228" i="1"/>
  <c r="T3228" i="1"/>
  <c r="S3228" i="1"/>
  <c r="R3228" i="1"/>
  <c r="Q3228" i="1"/>
  <c r="P3228" i="1"/>
  <c r="O3228" i="1"/>
  <c r="W527" i="1"/>
  <c r="T527" i="1"/>
  <c r="S527" i="1"/>
  <c r="R527" i="1"/>
  <c r="Q527" i="1"/>
  <c r="P527" i="1"/>
  <c r="O527" i="1"/>
  <c r="W1703" i="1"/>
  <c r="T1703" i="1"/>
  <c r="S1703" i="1"/>
  <c r="R1703" i="1"/>
  <c r="Q1703" i="1"/>
  <c r="P1703" i="1"/>
  <c r="O1703" i="1"/>
  <c r="W2855" i="1"/>
  <c r="T2855" i="1"/>
  <c r="S2855" i="1"/>
  <c r="R2855" i="1"/>
  <c r="Q2855" i="1"/>
  <c r="P2855" i="1"/>
  <c r="O2855" i="1"/>
  <c r="W1268" i="1"/>
  <c r="T1268" i="1"/>
  <c r="S1268" i="1"/>
  <c r="R1268" i="1"/>
  <c r="Q1268" i="1"/>
  <c r="P1268" i="1"/>
  <c r="O1268" i="1"/>
  <c r="W4203" i="1"/>
  <c r="T4203" i="1"/>
  <c r="S4203" i="1"/>
  <c r="R4203" i="1"/>
  <c r="Q4203" i="1"/>
  <c r="P4203" i="1"/>
  <c r="O4203" i="1"/>
  <c r="W2635" i="1"/>
  <c r="T2635" i="1"/>
  <c r="S2635" i="1"/>
  <c r="R2635" i="1"/>
  <c r="Q2635" i="1"/>
  <c r="P2635" i="1"/>
  <c r="O2635" i="1"/>
  <c r="X86" i="1"/>
  <c r="W86" i="1"/>
  <c r="T86" i="1"/>
  <c r="S86" i="1"/>
  <c r="R86" i="1"/>
  <c r="Q86" i="1"/>
  <c r="P86" i="1"/>
  <c r="O86" i="1"/>
  <c r="W2167" i="1"/>
  <c r="T2167" i="1"/>
  <c r="S2167" i="1"/>
  <c r="R2167" i="1"/>
  <c r="Q2167" i="1"/>
  <c r="P2167" i="1"/>
  <c r="O2167" i="1"/>
  <c r="W3289" i="1"/>
  <c r="T3289" i="1"/>
  <c r="S3289" i="1"/>
  <c r="R3289" i="1"/>
  <c r="Q3289" i="1"/>
  <c r="P3289" i="1"/>
  <c r="O3289" i="1"/>
  <c r="W854" i="1"/>
  <c r="T854" i="1"/>
  <c r="S854" i="1"/>
  <c r="R854" i="1"/>
  <c r="Q854" i="1"/>
  <c r="P854" i="1"/>
  <c r="O854" i="1"/>
  <c r="W1719" i="1"/>
  <c r="T1719" i="1"/>
  <c r="S1719" i="1"/>
  <c r="R1719" i="1"/>
  <c r="Q1719" i="1"/>
  <c r="P1719" i="1"/>
  <c r="O1719" i="1"/>
  <c r="W625" i="1"/>
  <c r="T625" i="1"/>
  <c r="S625" i="1"/>
  <c r="R625" i="1"/>
  <c r="Q625" i="1"/>
  <c r="P625" i="1"/>
  <c r="O625" i="1"/>
  <c r="W3169" i="1"/>
  <c r="T3169" i="1"/>
  <c r="S3169" i="1"/>
  <c r="R3169" i="1"/>
  <c r="Q3169" i="1"/>
  <c r="P3169" i="1"/>
  <c r="O3169" i="1"/>
  <c r="W873" i="1"/>
  <c r="T873" i="1"/>
  <c r="S873" i="1"/>
  <c r="R873" i="1"/>
  <c r="Q873" i="1"/>
  <c r="P873" i="1"/>
  <c r="O873" i="1"/>
  <c r="X627" i="1"/>
  <c r="W627" i="1"/>
  <c r="T627" i="1"/>
  <c r="S627" i="1"/>
  <c r="R627" i="1"/>
  <c r="Q627" i="1"/>
  <c r="P627" i="1"/>
  <c r="O627" i="1"/>
  <c r="X2597" i="1"/>
  <c r="W2597" i="1"/>
  <c r="T2597" i="1"/>
  <c r="S2597" i="1"/>
  <c r="R2597" i="1"/>
  <c r="Q2597" i="1"/>
  <c r="P2597" i="1"/>
  <c r="O2597" i="1"/>
  <c r="W3851" i="1"/>
  <c r="T3851" i="1"/>
  <c r="S3851" i="1"/>
  <c r="R3851" i="1"/>
  <c r="Q3851" i="1"/>
  <c r="P3851" i="1"/>
  <c r="O3851" i="1"/>
  <c r="W1824" i="1"/>
  <c r="T1824" i="1"/>
  <c r="S1824" i="1"/>
  <c r="R1824" i="1"/>
  <c r="Q1824" i="1"/>
  <c r="P1824" i="1"/>
  <c r="O1824" i="1"/>
  <c r="W3198" i="1"/>
  <c r="T3198" i="1"/>
  <c r="S3198" i="1"/>
  <c r="R3198" i="1"/>
  <c r="Q3198" i="1"/>
  <c r="P3198" i="1"/>
  <c r="O3198" i="1"/>
  <c r="W445" i="1"/>
  <c r="T445" i="1"/>
  <c r="S445" i="1"/>
  <c r="R445" i="1"/>
  <c r="Q445" i="1"/>
  <c r="P445" i="1"/>
  <c r="O445" i="1"/>
  <c r="W1568" i="1"/>
  <c r="T1568" i="1"/>
  <c r="S1568" i="1"/>
  <c r="R1568" i="1"/>
  <c r="Q1568" i="1"/>
  <c r="P1568" i="1"/>
  <c r="O1568" i="1"/>
  <c r="W748" i="1"/>
  <c r="T748" i="1"/>
  <c r="S748" i="1"/>
  <c r="R748" i="1"/>
  <c r="Q748" i="1"/>
  <c r="P748" i="1"/>
  <c r="O748" i="1"/>
  <c r="X4363" i="1"/>
  <c r="W4363" i="1"/>
  <c r="T4363" i="1"/>
  <c r="S4363" i="1"/>
  <c r="R4363" i="1"/>
  <c r="Q4363" i="1"/>
  <c r="P4363" i="1"/>
  <c r="O4363" i="1"/>
  <c r="W896" i="1"/>
  <c r="T896" i="1"/>
  <c r="S896" i="1"/>
  <c r="R896" i="1"/>
  <c r="Q896" i="1"/>
  <c r="P896" i="1"/>
  <c r="O896" i="1"/>
  <c r="W4633" i="1"/>
  <c r="T4633" i="1"/>
  <c r="S4633" i="1"/>
  <c r="R4633" i="1"/>
  <c r="Q4633" i="1"/>
  <c r="P4633" i="1"/>
  <c r="O4633" i="1"/>
  <c r="W2333" i="1"/>
  <c r="T2333" i="1"/>
  <c r="S2333" i="1"/>
  <c r="R2333" i="1"/>
  <c r="Q2333" i="1"/>
  <c r="P2333" i="1"/>
  <c r="O2333" i="1"/>
  <c r="W3417" i="1"/>
  <c r="T3417" i="1"/>
  <c r="S3417" i="1"/>
  <c r="R3417" i="1"/>
  <c r="Q3417" i="1"/>
  <c r="P3417" i="1"/>
  <c r="O3417" i="1"/>
  <c r="W58" i="1"/>
  <c r="T58" i="1"/>
  <c r="S58" i="1"/>
  <c r="R58" i="1"/>
  <c r="Q58" i="1"/>
  <c r="P58" i="1"/>
  <c r="O58" i="1"/>
  <c r="W1839" i="1"/>
  <c r="T1839" i="1"/>
  <c r="S1839" i="1"/>
  <c r="R1839" i="1"/>
  <c r="Q1839" i="1"/>
  <c r="P1839" i="1"/>
  <c r="O1839" i="1"/>
  <c r="W2356" i="1"/>
  <c r="T2356" i="1"/>
  <c r="S2356" i="1"/>
  <c r="R2356" i="1"/>
  <c r="Q2356" i="1"/>
  <c r="P2356" i="1"/>
  <c r="O2356" i="1"/>
  <c r="X229" i="1"/>
  <c r="W229" i="1"/>
  <c r="T229" i="1"/>
  <c r="S229" i="1"/>
  <c r="R229" i="1"/>
  <c r="Q229" i="1"/>
  <c r="P229" i="1"/>
  <c r="O229" i="1"/>
  <c r="W4509" i="1"/>
  <c r="T4509" i="1"/>
  <c r="S4509" i="1"/>
  <c r="R4509" i="1"/>
  <c r="Q4509" i="1"/>
  <c r="P4509" i="1"/>
  <c r="O4509" i="1"/>
  <c r="W4846" i="1"/>
  <c r="T4846" i="1"/>
  <c r="S4846" i="1"/>
  <c r="R4846" i="1"/>
  <c r="Q4846" i="1"/>
  <c r="P4846" i="1"/>
  <c r="O4846" i="1"/>
  <c r="W159" i="1"/>
  <c r="T159" i="1"/>
  <c r="S159" i="1"/>
  <c r="R159" i="1"/>
  <c r="Q159" i="1"/>
  <c r="P159" i="1"/>
  <c r="O159" i="1"/>
  <c r="W350" i="1"/>
  <c r="T350" i="1"/>
  <c r="S350" i="1"/>
  <c r="R350" i="1"/>
  <c r="Q350" i="1"/>
  <c r="P350" i="1"/>
  <c r="O350" i="1"/>
  <c r="W3088" i="1"/>
  <c r="T3088" i="1"/>
  <c r="S3088" i="1"/>
  <c r="R3088" i="1"/>
  <c r="Q3088" i="1"/>
  <c r="P3088" i="1"/>
  <c r="O3088" i="1"/>
  <c r="W1074" i="1"/>
  <c r="T1074" i="1"/>
  <c r="S1074" i="1"/>
  <c r="R1074" i="1"/>
  <c r="Q1074" i="1"/>
  <c r="P1074" i="1"/>
  <c r="O1074" i="1"/>
  <c r="W1807" i="1"/>
  <c r="T1807" i="1"/>
  <c r="S1807" i="1"/>
  <c r="R1807" i="1"/>
  <c r="Q1807" i="1"/>
  <c r="P1807" i="1"/>
  <c r="O1807" i="1"/>
  <c r="X3192" i="1"/>
  <c r="W3192" i="1"/>
  <c r="T3192" i="1"/>
  <c r="S3192" i="1"/>
  <c r="R3192" i="1"/>
  <c r="Q3192" i="1"/>
  <c r="P3192" i="1"/>
  <c r="O3192" i="1"/>
  <c r="W1236" i="1"/>
  <c r="T1236" i="1"/>
  <c r="S1236" i="1"/>
  <c r="R1236" i="1"/>
  <c r="Q1236" i="1"/>
  <c r="P1236" i="1"/>
  <c r="O1236" i="1"/>
  <c r="X349" i="1"/>
  <c r="W349" i="1"/>
  <c r="T349" i="1"/>
  <c r="S349" i="1"/>
  <c r="R349" i="1"/>
  <c r="Q349" i="1"/>
  <c r="P349" i="1"/>
  <c r="O349" i="1"/>
  <c r="W1827" i="1"/>
  <c r="T1827" i="1"/>
  <c r="S1827" i="1"/>
  <c r="R1827" i="1"/>
  <c r="Q1827" i="1"/>
  <c r="P1827" i="1"/>
  <c r="O1827" i="1"/>
  <c r="W1736" i="1"/>
  <c r="T1736" i="1"/>
  <c r="S1736" i="1"/>
  <c r="R1736" i="1"/>
  <c r="Q1736" i="1"/>
  <c r="P1736" i="1"/>
  <c r="O1736" i="1"/>
  <c r="W1314" i="1"/>
  <c r="T1314" i="1"/>
  <c r="S1314" i="1"/>
  <c r="R1314" i="1"/>
  <c r="Q1314" i="1"/>
  <c r="P1314" i="1"/>
  <c r="O1314" i="1"/>
  <c r="W4342" i="1"/>
  <c r="T4342" i="1"/>
  <c r="S4342" i="1"/>
  <c r="R4342" i="1"/>
  <c r="Q4342" i="1"/>
  <c r="P4342" i="1"/>
  <c r="O4342" i="1"/>
  <c r="W4161" i="1"/>
  <c r="T4161" i="1"/>
  <c r="S4161" i="1"/>
  <c r="R4161" i="1"/>
  <c r="Q4161" i="1"/>
  <c r="P4161" i="1"/>
  <c r="O4161" i="1"/>
  <c r="X2209" i="1"/>
  <c r="W2209" i="1"/>
  <c r="T2209" i="1"/>
  <c r="S2209" i="1"/>
  <c r="R2209" i="1"/>
  <c r="Q2209" i="1"/>
  <c r="P2209" i="1"/>
  <c r="O2209" i="1"/>
  <c r="W555" i="1"/>
  <c r="T555" i="1"/>
  <c r="S555" i="1"/>
  <c r="R555" i="1"/>
  <c r="Q555" i="1"/>
  <c r="P555" i="1"/>
  <c r="O555" i="1"/>
  <c r="W4281" i="1"/>
  <c r="T4281" i="1"/>
  <c r="S4281" i="1"/>
  <c r="R4281" i="1"/>
  <c r="Q4281" i="1"/>
  <c r="P4281" i="1"/>
  <c r="O4281" i="1"/>
  <c r="W4478" i="1"/>
  <c r="T4478" i="1"/>
  <c r="S4478" i="1"/>
  <c r="R4478" i="1"/>
  <c r="Q4478" i="1"/>
  <c r="P4478" i="1"/>
  <c r="O4478" i="1"/>
  <c r="W2682" i="1"/>
  <c r="T2682" i="1"/>
  <c r="S2682" i="1"/>
  <c r="R2682" i="1"/>
  <c r="Q2682" i="1"/>
  <c r="P2682" i="1"/>
  <c r="O2682" i="1"/>
  <c r="W4327" i="1"/>
  <c r="T4327" i="1"/>
  <c r="S4327" i="1"/>
  <c r="R4327" i="1"/>
  <c r="Q4327" i="1"/>
  <c r="P4327" i="1"/>
  <c r="O4327" i="1"/>
  <c r="W142" i="1"/>
  <c r="T142" i="1"/>
  <c r="S142" i="1"/>
  <c r="R142" i="1"/>
  <c r="Q142" i="1"/>
  <c r="P142" i="1"/>
  <c r="O142" i="1"/>
  <c r="W1100" i="1"/>
  <c r="T1100" i="1"/>
  <c r="S1100" i="1"/>
  <c r="R1100" i="1"/>
  <c r="Q1100" i="1"/>
  <c r="P1100" i="1"/>
  <c r="O1100" i="1"/>
  <c r="X2733" i="1"/>
  <c r="W2733" i="1"/>
  <c r="T2733" i="1"/>
  <c r="S2733" i="1"/>
  <c r="R2733" i="1"/>
  <c r="Q2733" i="1"/>
  <c r="P2733" i="1"/>
  <c r="O2733" i="1"/>
  <c r="W2104" i="1"/>
  <c r="T2104" i="1"/>
  <c r="S2104" i="1"/>
  <c r="R2104" i="1"/>
  <c r="Q2104" i="1"/>
  <c r="P2104" i="1"/>
  <c r="O2104" i="1"/>
  <c r="W4620" i="1"/>
  <c r="T4620" i="1"/>
  <c r="S4620" i="1"/>
  <c r="R4620" i="1"/>
  <c r="Q4620" i="1"/>
  <c r="P4620" i="1"/>
  <c r="O4620" i="1"/>
  <c r="W730" i="1"/>
  <c r="T730" i="1"/>
  <c r="S730" i="1"/>
  <c r="R730" i="1"/>
  <c r="Q730" i="1"/>
  <c r="P730" i="1"/>
  <c r="O730" i="1"/>
  <c r="W3401" i="1"/>
  <c r="T3401" i="1"/>
  <c r="S3401" i="1"/>
  <c r="R3401" i="1"/>
  <c r="Q3401" i="1"/>
  <c r="P3401" i="1"/>
  <c r="O3401" i="1"/>
  <c r="W1609" i="1"/>
  <c r="T1609" i="1"/>
  <c r="S1609" i="1"/>
  <c r="R1609" i="1"/>
  <c r="Q1609" i="1"/>
  <c r="P1609" i="1"/>
  <c r="O1609" i="1"/>
  <c r="W815" i="1"/>
  <c r="T815" i="1"/>
  <c r="S815" i="1"/>
  <c r="R815" i="1"/>
  <c r="Q815" i="1"/>
  <c r="P815" i="1"/>
  <c r="O815" i="1"/>
  <c r="W4085" i="1"/>
  <c r="T4085" i="1"/>
  <c r="S4085" i="1"/>
  <c r="R4085" i="1"/>
  <c r="Q4085" i="1"/>
  <c r="P4085" i="1"/>
  <c r="O4085" i="1"/>
  <c r="X1142" i="1"/>
  <c r="W1142" i="1"/>
  <c r="T1142" i="1"/>
  <c r="S1142" i="1"/>
  <c r="R1142" i="1"/>
  <c r="Q1142" i="1"/>
  <c r="P1142" i="1"/>
  <c r="O1142" i="1"/>
  <c r="W3585" i="1"/>
  <c r="T3585" i="1"/>
  <c r="S3585" i="1"/>
  <c r="R3585" i="1"/>
  <c r="Q3585" i="1"/>
  <c r="P3585" i="1"/>
  <c r="O3585" i="1"/>
  <c r="W3966" i="1"/>
  <c r="T3966" i="1"/>
  <c r="S3966" i="1"/>
  <c r="R3966" i="1"/>
  <c r="Q3966" i="1"/>
  <c r="P3966" i="1"/>
  <c r="O3966" i="1"/>
  <c r="W737" i="1"/>
  <c r="T737" i="1"/>
  <c r="S737" i="1"/>
  <c r="R737" i="1"/>
  <c r="Q737" i="1"/>
  <c r="P737" i="1"/>
  <c r="O737" i="1"/>
  <c r="W2017" i="1"/>
  <c r="T2017" i="1"/>
  <c r="S2017" i="1"/>
  <c r="R2017" i="1"/>
  <c r="Q2017" i="1"/>
  <c r="P2017" i="1"/>
  <c r="O2017" i="1"/>
  <c r="X4272" i="1"/>
  <c r="W4272" i="1"/>
  <c r="T4272" i="1"/>
  <c r="S4272" i="1"/>
  <c r="R4272" i="1"/>
  <c r="Q4272" i="1"/>
  <c r="P4272" i="1"/>
  <c r="O4272" i="1"/>
  <c r="W2843" i="1"/>
  <c r="T2843" i="1"/>
  <c r="S2843" i="1"/>
  <c r="R2843" i="1"/>
  <c r="Q2843" i="1"/>
  <c r="P2843" i="1"/>
  <c r="O2843" i="1"/>
  <c r="W3460" i="1"/>
  <c r="T3460" i="1"/>
  <c r="S3460" i="1"/>
  <c r="R3460" i="1"/>
  <c r="Q3460" i="1"/>
  <c r="P3460" i="1"/>
  <c r="O3460" i="1"/>
  <c r="X3647" i="1"/>
  <c r="W3647" i="1"/>
  <c r="T3647" i="1"/>
  <c r="S3647" i="1"/>
  <c r="R3647" i="1"/>
  <c r="Q3647" i="1"/>
  <c r="P3647" i="1"/>
  <c r="O3647" i="1"/>
  <c r="W2439" i="1"/>
  <c r="T2439" i="1"/>
  <c r="S2439" i="1"/>
  <c r="R2439" i="1"/>
  <c r="Q2439" i="1"/>
  <c r="P2439" i="1"/>
  <c r="O2439" i="1"/>
  <c r="W2678" i="1"/>
  <c r="T2678" i="1"/>
  <c r="S2678" i="1"/>
  <c r="R2678" i="1"/>
  <c r="Q2678" i="1"/>
  <c r="P2678" i="1"/>
  <c r="O2678" i="1"/>
  <c r="W2426" i="1"/>
  <c r="T2426" i="1"/>
  <c r="S2426" i="1"/>
  <c r="R2426" i="1"/>
  <c r="Q2426" i="1"/>
  <c r="P2426" i="1"/>
  <c r="O2426" i="1"/>
  <c r="W4063" i="1"/>
  <c r="T4063" i="1"/>
  <c r="S4063" i="1"/>
  <c r="R4063" i="1"/>
  <c r="Q4063" i="1"/>
  <c r="P4063" i="1"/>
  <c r="O4063" i="1"/>
  <c r="W1521" i="1"/>
  <c r="T1521" i="1"/>
  <c r="S1521" i="1"/>
  <c r="R1521" i="1"/>
  <c r="Q1521" i="1"/>
  <c r="P1521" i="1"/>
  <c r="O1521" i="1"/>
  <c r="W3530" i="1"/>
  <c r="T3530" i="1"/>
  <c r="S3530" i="1"/>
  <c r="R3530" i="1"/>
  <c r="Q3530" i="1"/>
  <c r="P3530" i="1"/>
  <c r="O3530" i="1"/>
  <c r="W1109" i="1"/>
  <c r="T1109" i="1"/>
  <c r="S1109" i="1"/>
  <c r="R1109" i="1"/>
  <c r="Q1109" i="1"/>
  <c r="P1109" i="1"/>
  <c r="O1109" i="1"/>
  <c r="X584" i="1"/>
  <c r="W584" i="1"/>
  <c r="T584" i="1"/>
  <c r="S584" i="1"/>
  <c r="R584" i="1"/>
  <c r="Q584" i="1"/>
  <c r="P584" i="1"/>
  <c r="O584" i="1"/>
  <c r="X3408" i="1"/>
  <c r="W3408" i="1"/>
  <c r="T3408" i="1"/>
  <c r="S3408" i="1"/>
  <c r="R3408" i="1"/>
  <c r="Q3408" i="1"/>
  <c r="P3408" i="1"/>
  <c r="O3408" i="1"/>
  <c r="X676" i="1"/>
  <c r="W676" i="1"/>
  <c r="T676" i="1"/>
  <c r="S676" i="1"/>
  <c r="R676" i="1"/>
  <c r="Q676" i="1"/>
  <c r="P676" i="1"/>
  <c r="O676" i="1"/>
  <c r="W1315" i="1"/>
  <c r="T1315" i="1"/>
  <c r="S1315" i="1"/>
  <c r="R1315" i="1"/>
  <c r="Q1315" i="1"/>
  <c r="P1315" i="1"/>
  <c r="O1315" i="1"/>
  <c r="W1846" i="1"/>
  <c r="T1846" i="1"/>
  <c r="S1846" i="1"/>
  <c r="R1846" i="1"/>
  <c r="Q1846" i="1"/>
  <c r="P1846" i="1"/>
  <c r="O1846" i="1"/>
  <c r="W587" i="1"/>
  <c r="T587" i="1"/>
  <c r="S587" i="1"/>
  <c r="R587" i="1"/>
  <c r="Q587" i="1"/>
  <c r="P587" i="1"/>
  <c r="O587" i="1"/>
  <c r="W2100" i="1"/>
  <c r="T2100" i="1"/>
  <c r="S2100" i="1"/>
  <c r="R2100" i="1"/>
  <c r="Q2100" i="1"/>
  <c r="P2100" i="1"/>
  <c r="O2100" i="1"/>
  <c r="W4095" i="1"/>
  <c r="T4095" i="1"/>
  <c r="S4095" i="1"/>
  <c r="R4095" i="1"/>
  <c r="Q4095" i="1"/>
  <c r="P4095" i="1"/>
  <c r="O4095" i="1"/>
  <c r="X1416" i="1"/>
  <c r="W1416" i="1"/>
  <c r="T1416" i="1"/>
  <c r="S1416" i="1"/>
  <c r="R1416" i="1"/>
  <c r="Q1416" i="1"/>
  <c r="P1416" i="1"/>
  <c r="O1416" i="1"/>
  <c r="W2854" i="1"/>
  <c r="T2854" i="1"/>
  <c r="S2854" i="1"/>
  <c r="R2854" i="1"/>
  <c r="Q2854" i="1"/>
  <c r="P2854" i="1"/>
  <c r="O2854" i="1"/>
  <c r="W2483" i="1"/>
  <c r="T2483" i="1"/>
  <c r="S2483" i="1"/>
  <c r="R2483" i="1"/>
  <c r="Q2483" i="1"/>
  <c r="P2483" i="1"/>
  <c r="O2483" i="1"/>
  <c r="W1408" i="1"/>
  <c r="T1408" i="1"/>
  <c r="S1408" i="1"/>
  <c r="R1408" i="1"/>
  <c r="Q1408" i="1"/>
  <c r="P1408" i="1"/>
  <c r="O1408" i="1"/>
  <c r="W2611" i="1"/>
  <c r="T2611" i="1"/>
  <c r="S2611" i="1"/>
  <c r="R2611" i="1"/>
  <c r="Q2611" i="1"/>
  <c r="P2611" i="1"/>
  <c r="O2611" i="1"/>
  <c r="W356" i="1"/>
  <c r="T356" i="1"/>
  <c r="S356" i="1"/>
  <c r="R356" i="1"/>
  <c r="Q356" i="1"/>
  <c r="P356" i="1"/>
  <c r="O356" i="1"/>
  <c r="W2907" i="1"/>
  <c r="T2907" i="1"/>
  <c r="S2907" i="1"/>
  <c r="R2907" i="1"/>
  <c r="Q2907" i="1"/>
  <c r="P2907" i="1"/>
  <c r="O2907" i="1"/>
  <c r="W2418" i="1"/>
  <c r="T2418" i="1"/>
  <c r="S2418" i="1"/>
  <c r="R2418" i="1"/>
  <c r="Q2418" i="1"/>
  <c r="P2418" i="1"/>
  <c r="O2418" i="1"/>
  <c r="X4134" i="1"/>
  <c r="W4134" i="1"/>
  <c r="T4134" i="1"/>
  <c r="S4134" i="1"/>
  <c r="R4134" i="1"/>
  <c r="Q4134" i="1"/>
  <c r="P4134" i="1"/>
  <c r="O4134" i="1"/>
  <c r="X3813" i="1"/>
  <c r="W3813" i="1"/>
  <c r="T3813" i="1"/>
  <c r="S3813" i="1"/>
  <c r="R3813" i="1"/>
  <c r="Q3813" i="1"/>
  <c r="P3813" i="1"/>
  <c r="O3813" i="1"/>
  <c r="W3989" i="1"/>
  <c r="T3989" i="1"/>
  <c r="S3989" i="1"/>
  <c r="R3989" i="1"/>
  <c r="Q3989" i="1"/>
  <c r="P3989" i="1"/>
  <c r="O3989" i="1"/>
  <c r="W394" i="1"/>
  <c r="T394" i="1"/>
  <c r="S394" i="1"/>
  <c r="R394" i="1"/>
  <c r="Q394" i="1"/>
  <c r="P394" i="1"/>
  <c r="O394" i="1"/>
  <c r="W2692" i="1"/>
  <c r="T2692" i="1"/>
  <c r="S2692" i="1"/>
  <c r="R2692" i="1"/>
  <c r="Q2692" i="1"/>
  <c r="P2692" i="1"/>
  <c r="O2692" i="1"/>
  <c r="W2810" i="1"/>
  <c r="T2810" i="1"/>
  <c r="S2810" i="1"/>
  <c r="R2810" i="1"/>
  <c r="Q2810" i="1"/>
  <c r="P2810" i="1"/>
  <c r="O2810" i="1"/>
  <c r="W2652" i="1"/>
  <c r="T2652" i="1"/>
  <c r="S2652" i="1"/>
  <c r="R2652" i="1"/>
  <c r="Q2652" i="1"/>
  <c r="P2652" i="1"/>
  <c r="O2652" i="1"/>
  <c r="W1263" i="1"/>
  <c r="T1263" i="1"/>
  <c r="S1263" i="1"/>
  <c r="R1263" i="1"/>
  <c r="Q1263" i="1"/>
  <c r="P1263" i="1"/>
  <c r="O1263" i="1"/>
  <c r="X429" i="1"/>
  <c r="W429" i="1"/>
  <c r="T429" i="1"/>
  <c r="S429" i="1"/>
  <c r="R429" i="1"/>
  <c r="Q429" i="1"/>
  <c r="P429" i="1"/>
  <c r="O429" i="1"/>
  <c r="W1068" i="1"/>
  <c r="T1068" i="1"/>
  <c r="S1068" i="1"/>
  <c r="R1068" i="1"/>
  <c r="Q1068" i="1"/>
  <c r="P1068" i="1"/>
  <c r="O1068" i="1"/>
  <c r="W3781" i="1"/>
  <c r="T3781" i="1"/>
  <c r="S3781" i="1"/>
  <c r="R3781" i="1"/>
  <c r="Q3781" i="1"/>
  <c r="P3781" i="1"/>
  <c r="O3781" i="1"/>
  <c r="W870" i="1"/>
  <c r="T870" i="1"/>
  <c r="S870" i="1"/>
  <c r="R870" i="1"/>
  <c r="Q870" i="1"/>
  <c r="P870" i="1"/>
  <c r="O870" i="1"/>
  <c r="W4352" i="1"/>
  <c r="T4352" i="1"/>
  <c r="S4352" i="1"/>
  <c r="R4352" i="1"/>
  <c r="Q4352" i="1"/>
  <c r="P4352" i="1"/>
  <c r="O4352" i="1"/>
  <c r="W213" i="1"/>
  <c r="T213" i="1"/>
  <c r="S213" i="1"/>
  <c r="R213" i="1"/>
  <c r="Q213" i="1"/>
  <c r="P213" i="1"/>
  <c r="O213" i="1"/>
  <c r="W1235" i="1"/>
  <c r="T1235" i="1"/>
  <c r="S1235" i="1"/>
  <c r="R1235" i="1"/>
  <c r="Q1235" i="1"/>
  <c r="P1235" i="1"/>
  <c r="O1235" i="1"/>
  <c r="W434" i="1"/>
  <c r="T434" i="1"/>
  <c r="S434" i="1"/>
  <c r="R434" i="1"/>
  <c r="Q434" i="1"/>
  <c r="P434" i="1"/>
  <c r="O434" i="1"/>
  <c r="X2942" i="1"/>
  <c r="W2942" i="1"/>
  <c r="T2942" i="1"/>
  <c r="S2942" i="1"/>
  <c r="R2942" i="1"/>
  <c r="Q2942" i="1"/>
  <c r="P2942" i="1"/>
  <c r="O2942" i="1"/>
  <c r="W2109" i="1"/>
  <c r="T2109" i="1"/>
  <c r="S2109" i="1"/>
  <c r="R2109" i="1"/>
  <c r="Q2109" i="1"/>
  <c r="P2109" i="1"/>
  <c r="O2109" i="1"/>
  <c r="W3987" i="1"/>
  <c r="T3987" i="1"/>
  <c r="S3987" i="1"/>
  <c r="R3987" i="1"/>
  <c r="Q3987" i="1"/>
  <c r="P3987" i="1"/>
  <c r="O3987" i="1"/>
  <c r="W2361" i="1"/>
  <c r="T2361" i="1"/>
  <c r="S2361" i="1"/>
  <c r="R2361" i="1"/>
  <c r="Q2361" i="1"/>
  <c r="P2361" i="1"/>
  <c r="O2361" i="1"/>
  <c r="W1711" i="1"/>
  <c r="T1711" i="1"/>
  <c r="S1711" i="1"/>
  <c r="R1711" i="1"/>
  <c r="Q1711" i="1"/>
  <c r="P1711" i="1"/>
  <c r="O1711" i="1"/>
  <c r="W44" i="1"/>
  <c r="T44" i="1"/>
  <c r="S44" i="1"/>
  <c r="R44" i="1"/>
  <c r="Q44" i="1"/>
  <c r="P44" i="1"/>
  <c r="O44" i="1"/>
  <c r="W3279" i="1"/>
  <c r="T3279" i="1"/>
  <c r="S3279" i="1"/>
  <c r="R3279" i="1"/>
  <c r="Q3279" i="1"/>
  <c r="P3279" i="1"/>
  <c r="O3279" i="1"/>
  <c r="W2696" i="1"/>
  <c r="T2696" i="1"/>
  <c r="S2696" i="1"/>
  <c r="R2696" i="1"/>
  <c r="Q2696" i="1"/>
  <c r="P2696" i="1"/>
  <c r="O2696" i="1"/>
  <c r="X2971" i="1"/>
  <c r="W2971" i="1"/>
  <c r="T2971" i="1"/>
  <c r="S2971" i="1"/>
  <c r="R2971" i="1"/>
  <c r="Q2971" i="1"/>
  <c r="P2971" i="1"/>
  <c r="O2971" i="1"/>
  <c r="W2217" i="1"/>
  <c r="T2217" i="1"/>
  <c r="S2217" i="1"/>
  <c r="R2217" i="1"/>
  <c r="Q2217" i="1"/>
  <c r="P2217" i="1"/>
  <c r="O2217" i="1"/>
  <c r="W1993" i="1"/>
  <c r="T1993" i="1"/>
  <c r="S1993" i="1"/>
  <c r="R1993" i="1"/>
  <c r="Q1993" i="1"/>
  <c r="P1993" i="1"/>
  <c r="O1993" i="1"/>
  <c r="W1503" i="1"/>
  <c r="T1503" i="1"/>
  <c r="S1503" i="1"/>
  <c r="R1503" i="1"/>
  <c r="Q1503" i="1"/>
  <c r="P1503" i="1"/>
  <c r="O1503" i="1"/>
  <c r="U1503" i="1" s="1"/>
  <c r="W344" i="1"/>
  <c r="T344" i="1"/>
  <c r="S344" i="1"/>
  <c r="R344" i="1"/>
  <c r="Q344" i="1"/>
  <c r="P344" i="1"/>
  <c r="O344" i="1"/>
  <c r="W170" i="1"/>
  <c r="T170" i="1"/>
  <c r="S170" i="1"/>
  <c r="R170" i="1"/>
  <c r="Q170" i="1"/>
  <c r="P170" i="1"/>
  <c r="O170" i="1"/>
  <c r="W427" i="1"/>
  <c r="T427" i="1"/>
  <c r="S427" i="1"/>
  <c r="R427" i="1"/>
  <c r="Q427" i="1"/>
  <c r="P427" i="1"/>
  <c r="O427" i="1"/>
  <c r="W3339" i="1"/>
  <c r="T3339" i="1"/>
  <c r="S3339" i="1"/>
  <c r="R3339" i="1"/>
  <c r="Q3339" i="1"/>
  <c r="P3339" i="1"/>
  <c r="O3339" i="1"/>
  <c r="X2580" i="1"/>
  <c r="W2580" i="1"/>
  <c r="T2580" i="1"/>
  <c r="S2580" i="1"/>
  <c r="R2580" i="1"/>
  <c r="Q2580" i="1"/>
  <c r="P2580" i="1"/>
  <c r="O2580" i="1"/>
  <c r="X3167" i="1"/>
  <c r="W3167" i="1"/>
  <c r="T3167" i="1"/>
  <c r="S3167" i="1"/>
  <c r="R3167" i="1"/>
  <c r="Q3167" i="1"/>
  <c r="P3167" i="1"/>
  <c r="O3167" i="1"/>
  <c r="W2414" i="1"/>
  <c r="T2414" i="1"/>
  <c r="S2414" i="1"/>
  <c r="R2414" i="1"/>
  <c r="Q2414" i="1"/>
  <c r="P2414" i="1"/>
  <c r="O2414" i="1"/>
  <c r="W2359" i="1"/>
  <c r="T2359" i="1"/>
  <c r="S2359" i="1"/>
  <c r="R2359" i="1"/>
  <c r="Q2359" i="1"/>
  <c r="P2359" i="1"/>
  <c r="O2359" i="1"/>
  <c r="W3761" i="1"/>
  <c r="T3761" i="1"/>
  <c r="S3761" i="1"/>
  <c r="R3761" i="1"/>
  <c r="Q3761" i="1"/>
  <c r="P3761" i="1"/>
  <c r="O3761" i="1"/>
  <c r="W4321" i="1"/>
  <c r="T4321" i="1"/>
  <c r="S4321" i="1"/>
  <c r="R4321" i="1"/>
  <c r="Q4321" i="1"/>
  <c r="P4321" i="1"/>
  <c r="O4321" i="1"/>
  <c r="W1434" i="1"/>
  <c r="T1434" i="1"/>
  <c r="S1434" i="1"/>
  <c r="R1434" i="1"/>
  <c r="Q1434" i="1"/>
  <c r="P1434" i="1"/>
  <c r="O1434" i="1"/>
  <c r="W4257" i="1"/>
  <c r="T4257" i="1"/>
  <c r="S4257" i="1"/>
  <c r="R4257" i="1"/>
  <c r="Q4257" i="1"/>
  <c r="P4257" i="1"/>
  <c r="O4257" i="1"/>
  <c r="X3818" i="1"/>
  <c r="W3818" i="1"/>
  <c r="T3818" i="1"/>
  <c r="S3818" i="1"/>
  <c r="R3818" i="1"/>
  <c r="Q3818" i="1"/>
  <c r="P3818" i="1"/>
  <c r="O3818" i="1"/>
  <c r="W2448" i="1"/>
  <c r="T2448" i="1"/>
  <c r="S2448" i="1"/>
  <c r="R2448" i="1"/>
  <c r="Q2448" i="1"/>
  <c r="P2448" i="1"/>
  <c r="O2448" i="1"/>
  <c r="W4828" i="1"/>
  <c r="T4828" i="1"/>
  <c r="S4828" i="1"/>
  <c r="R4828" i="1"/>
  <c r="Q4828" i="1"/>
  <c r="P4828" i="1"/>
  <c r="O4828" i="1"/>
  <c r="W3222" i="1"/>
  <c r="T3222" i="1"/>
  <c r="S3222" i="1"/>
  <c r="R3222" i="1"/>
  <c r="Q3222" i="1"/>
  <c r="P3222" i="1"/>
  <c r="O3222" i="1"/>
  <c r="W664" i="1"/>
  <c r="T664" i="1"/>
  <c r="S664" i="1"/>
  <c r="R664" i="1"/>
  <c r="Q664" i="1"/>
  <c r="P664" i="1"/>
  <c r="O664" i="1"/>
  <c r="W2258" i="1"/>
  <c r="T2258" i="1"/>
  <c r="S2258" i="1"/>
  <c r="R2258" i="1"/>
  <c r="Q2258" i="1"/>
  <c r="P2258" i="1"/>
  <c r="O2258" i="1"/>
  <c r="W2497" i="1"/>
  <c r="T2497" i="1"/>
  <c r="S2497" i="1"/>
  <c r="R2497" i="1"/>
  <c r="Q2497" i="1"/>
  <c r="P2497" i="1"/>
  <c r="O2497" i="1"/>
  <c r="W3087" i="1"/>
  <c r="T3087" i="1"/>
  <c r="S3087" i="1"/>
  <c r="R3087" i="1"/>
  <c r="Q3087" i="1"/>
  <c r="P3087" i="1"/>
  <c r="O3087" i="1"/>
  <c r="X315" i="1"/>
  <c r="W315" i="1"/>
  <c r="T315" i="1"/>
  <c r="S315" i="1"/>
  <c r="R315" i="1"/>
  <c r="Q315" i="1"/>
  <c r="P315" i="1"/>
  <c r="O315" i="1"/>
  <c r="X376" i="1"/>
  <c r="W376" i="1"/>
  <c r="T376" i="1"/>
  <c r="S376" i="1"/>
  <c r="R376" i="1"/>
  <c r="Q376" i="1"/>
  <c r="P376" i="1"/>
  <c r="O376" i="1"/>
  <c r="X2527" i="1"/>
  <c r="W2527" i="1"/>
  <c r="T2527" i="1"/>
  <c r="S2527" i="1"/>
  <c r="R2527" i="1"/>
  <c r="Q2527" i="1"/>
  <c r="P2527" i="1"/>
  <c r="O2527" i="1"/>
  <c r="W4088" i="1"/>
  <c r="T4088" i="1"/>
  <c r="S4088" i="1"/>
  <c r="R4088" i="1"/>
  <c r="Q4088" i="1"/>
  <c r="P4088" i="1"/>
  <c r="O4088" i="1"/>
  <c r="W1066" i="1"/>
  <c r="T1066" i="1"/>
  <c r="S1066" i="1"/>
  <c r="R1066" i="1"/>
  <c r="Q1066" i="1"/>
  <c r="P1066" i="1"/>
  <c r="O1066" i="1"/>
  <c r="W4755" i="1"/>
  <c r="T4755" i="1"/>
  <c r="S4755" i="1"/>
  <c r="R4755" i="1"/>
  <c r="Q4755" i="1"/>
  <c r="P4755" i="1"/>
  <c r="O4755" i="1"/>
  <c r="W704" i="1"/>
  <c r="T704" i="1"/>
  <c r="S704" i="1"/>
  <c r="R704" i="1"/>
  <c r="Q704" i="1"/>
  <c r="P704" i="1"/>
  <c r="O704" i="1"/>
  <c r="W2897" i="1"/>
  <c r="T2897" i="1"/>
  <c r="S2897" i="1"/>
  <c r="R2897" i="1"/>
  <c r="Q2897" i="1"/>
  <c r="P2897" i="1"/>
  <c r="O2897" i="1"/>
  <c r="X62" i="1"/>
  <c r="W62" i="1"/>
  <c r="T62" i="1"/>
  <c r="S62" i="1"/>
  <c r="R62" i="1"/>
  <c r="Q62" i="1"/>
  <c r="P62" i="1"/>
  <c r="O62" i="1"/>
  <c r="W4145" i="1"/>
  <c r="T4145" i="1"/>
  <c r="S4145" i="1"/>
  <c r="R4145" i="1"/>
  <c r="Q4145" i="1"/>
  <c r="P4145" i="1"/>
  <c r="O4145" i="1"/>
  <c r="W1633" i="1"/>
  <c r="T1633" i="1"/>
  <c r="S1633" i="1"/>
  <c r="R1633" i="1"/>
  <c r="Q1633" i="1"/>
  <c r="P1633" i="1"/>
  <c r="O1633" i="1"/>
  <c r="W2140" i="1"/>
  <c r="T2140" i="1"/>
  <c r="S2140" i="1"/>
  <c r="R2140" i="1"/>
  <c r="Q2140" i="1"/>
  <c r="P2140" i="1"/>
  <c r="O2140" i="1"/>
  <c r="W3873" i="1"/>
  <c r="T3873" i="1"/>
  <c r="S3873" i="1"/>
  <c r="R3873" i="1"/>
  <c r="Q3873" i="1"/>
  <c r="P3873" i="1"/>
  <c r="O3873" i="1"/>
  <c r="W4167" i="1"/>
  <c r="T4167" i="1"/>
  <c r="S4167" i="1"/>
  <c r="R4167" i="1"/>
  <c r="Q4167" i="1"/>
  <c r="P4167" i="1"/>
  <c r="O4167" i="1"/>
  <c r="W785" i="1"/>
  <c r="T785" i="1"/>
  <c r="S785" i="1"/>
  <c r="R785" i="1"/>
  <c r="Q785" i="1"/>
  <c r="P785" i="1"/>
  <c r="O785" i="1"/>
  <c r="W491" i="1"/>
  <c r="T491" i="1"/>
  <c r="S491" i="1"/>
  <c r="R491" i="1"/>
  <c r="Q491" i="1"/>
  <c r="P491" i="1"/>
  <c r="O491" i="1"/>
  <c r="X3066" i="1"/>
  <c r="W3066" i="1"/>
  <c r="T3066" i="1"/>
  <c r="S3066" i="1"/>
  <c r="R3066" i="1"/>
  <c r="Q3066" i="1"/>
  <c r="P3066" i="1"/>
  <c r="O3066" i="1"/>
  <c r="W524" i="1"/>
  <c r="T524" i="1"/>
  <c r="S524" i="1"/>
  <c r="R524" i="1"/>
  <c r="Q524" i="1"/>
  <c r="P524" i="1"/>
  <c r="O524" i="1"/>
  <c r="W3100" i="1"/>
  <c r="T3100" i="1"/>
  <c r="S3100" i="1"/>
  <c r="R3100" i="1"/>
  <c r="Q3100" i="1"/>
  <c r="P3100" i="1"/>
  <c r="O3100" i="1"/>
  <c r="W79" i="1"/>
  <c r="T79" i="1"/>
  <c r="S79" i="1"/>
  <c r="R79" i="1"/>
  <c r="Q79" i="1"/>
  <c r="P79" i="1"/>
  <c r="O79" i="1"/>
  <c r="W1779" i="1"/>
  <c r="T1779" i="1"/>
  <c r="S1779" i="1"/>
  <c r="R1779" i="1"/>
  <c r="Q1779" i="1"/>
  <c r="P1779" i="1"/>
  <c r="O1779" i="1"/>
  <c r="W1382" i="1"/>
  <c r="T1382" i="1"/>
  <c r="S1382" i="1"/>
  <c r="R1382" i="1"/>
  <c r="Q1382" i="1"/>
  <c r="P1382" i="1"/>
  <c r="O1382" i="1"/>
  <c r="W4216" i="1"/>
  <c r="T4216" i="1"/>
  <c r="S4216" i="1"/>
  <c r="R4216" i="1"/>
  <c r="Q4216" i="1"/>
  <c r="P4216" i="1"/>
  <c r="O4216" i="1"/>
  <c r="W694" i="1"/>
  <c r="T694" i="1"/>
  <c r="S694" i="1"/>
  <c r="R694" i="1"/>
  <c r="Q694" i="1"/>
  <c r="P694" i="1"/>
  <c r="O694" i="1"/>
  <c r="X784" i="1"/>
  <c r="W784" i="1"/>
  <c r="T784" i="1"/>
  <c r="S784" i="1"/>
  <c r="R784" i="1"/>
  <c r="Q784" i="1"/>
  <c r="P784" i="1"/>
  <c r="O784" i="1"/>
  <c r="W1502" i="1"/>
  <c r="T1502" i="1"/>
  <c r="S1502" i="1"/>
  <c r="R1502" i="1"/>
  <c r="Q1502" i="1"/>
  <c r="P1502" i="1"/>
  <c r="O1502" i="1"/>
  <c r="W4400" i="1"/>
  <c r="T4400" i="1"/>
  <c r="S4400" i="1"/>
  <c r="R4400" i="1"/>
  <c r="Q4400" i="1"/>
  <c r="P4400" i="1"/>
  <c r="O4400" i="1"/>
  <c r="W1793" i="1"/>
  <c r="T1793" i="1"/>
  <c r="S1793" i="1"/>
  <c r="R1793" i="1"/>
  <c r="Q1793" i="1"/>
  <c r="P1793" i="1"/>
  <c r="O1793" i="1"/>
  <c r="W2025" i="1"/>
  <c r="T2025" i="1"/>
  <c r="S2025" i="1"/>
  <c r="R2025" i="1"/>
  <c r="Q2025" i="1"/>
  <c r="P2025" i="1"/>
  <c r="O2025" i="1"/>
  <c r="W1449" i="1"/>
  <c r="T1449" i="1"/>
  <c r="S1449" i="1"/>
  <c r="R1449" i="1"/>
  <c r="Q1449" i="1"/>
  <c r="P1449" i="1"/>
  <c r="O1449" i="1"/>
  <c r="W279" i="1"/>
  <c r="T279" i="1"/>
  <c r="S279" i="1"/>
  <c r="R279" i="1"/>
  <c r="Q279" i="1"/>
  <c r="P279" i="1"/>
  <c r="O279" i="1"/>
  <c r="W2236" i="1"/>
  <c r="T2236" i="1"/>
  <c r="S2236" i="1"/>
  <c r="R2236" i="1"/>
  <c r="Q2236" i="1"/>
  <c r="P2236" i="1"/>
  <c r="O2236" i="1"/>
  <c r="X2699" i="1"/>
  <c r="W2699" i="1"/>
  <c r="T2699" i="1"/>
  <c r="S2699" i="1"/>
  <c r="R2699" i="1"/>
  <c r="Q2699" i="1"/>
  <c r="P2699" i="1"/>
  <c r="O2699" i="1"/>
  <c r="W201" i="1"/>
  <c r="T201" i="1"/>
  <c r="S201" i="1"/>
  <c r="R201" i="1"/>
  <c r="Q201" i="1"/>
  <c r="P201" i="1"/>
  <c r="O201" i="1"/>
  <c r="W1260" i="1"/>
  <c r="T1260" i="1"/>
  <c r="S1260" i="1"/>
  <c r="R1260" i="1"/>
  <c r="Q1260" i="1"/>
  <c r="P1260" i="1"/>
  <c r="O1260" i="1"/>
  <c r="W2973" i="1"/>
  <c r="T2973" i="1"/>
  <c r="S2973" i="1"/>
  <c r="R2973" i="1"/>
  <c r="Q2973" i="1"/>
  <c r="P2973" i="1"/>
  <c r="O2973" i="1"/>
  <c r="W766" i="1"/>
  <c r="T766" i="1"/>
  <c r="S766" i="1"/>
  <c r="R766" i="1"/>
  <c r="V766" i="1" s="1"/>
  <c r="Q766" i="1"/>
  <c r="P766" i="1"/>
  <c r="O766" i="1"/>
  <c r="W4200" i="1"/>
  <c r="T4200" i="1"/>
  <c r="S4200" i="1"/>
  <c r="R4200" i="1"/>
  <c r="Q4200" i="1"/>
  <c r="P4200" i="1"/>
  <c r="O4200" i="1"/>
  <c r="W1688" i="1"/>
  <c r="T1688" i="1"/>
  <c r="S1688" i="1"/>
  <c r="R1688" i="1"/>
  <c r="Q1688" i="1"/>
  <c r="P1688" i="1"/>
  <c r="O1688" i="1"/>
  <c r="W3482" i="1"/>
  <c r="T3482" i="1"/>
  <c r="S3482" i="1"/>
  <c r="R3482" i="1"/>
  <c r="Q3482" i="1"/>
  <c r="P3482" i="1"/>
  <c r="O3482" i="1"/>
  <c r="X1859" i="1"/>
  <c r="W1859" i="1"/>
  <c r="T1859" i="1"/>
  <c r="S1859" i="1"/>
  <c r="R1859" i="1"/>
  <c r="Q1859" i="1"/>
  <c r="P1859" i="1"/>
  <c r="O1859" i="1"/>
  <c r="W513" i="1"/>
  <c r="T513" i="1"/>
  <c r="S513" i="1"/>
  <c r="R513" i="1"/>
  <c r="Q513" i="1"/>
  <c r="P513" i="1"/>
  <c r="O513" i="1"/>
  <c r="W2200" i="1"/>
  <c r="T2200" i="1"/>
  <c r="S2200" i="1"/>
  <c r="R2200" i="1"/>
  <c r="Q2200" i="1"/>
  <c r="P2200" i="1"/>
  <c r="O2200" i="1"/>
  <c r="W3349" i="1"/>
  <c r="T3349" i="1"/>
  <c r="S3349" i="1"/>
  <c r="R3349" i="1"/>
  <c r="V3349" i="1" s="1"/>
  <c r="Q3349" i="1"/>
  <c r="P3349" i="1"/>
  <c r="O3349" i="1"/>
  <c r="W689" i="1"/>
  <c r="T689" i="1"/>
  <c r="S689" i="1"/>
  <c r="R689" i="1"/>
  <c r="Q689" i="1"/>
  <c r="P689" i="1"/>
  <c r="O689" i="1"/>
  <c r="W2813" i="1"/>
  <c r="T2813" i="1"/>
  <c r="S2813" i="1"/>
  <c r="R2813" i="1"/>
  <c r="Q2813" i="1"/>
  <c r="P2813" i="1"/>
  <c r="O2813" i="1"/>
  <c r="W2348" i="1"/>
  <c r="T2348" i="1"/>
  <c r="S2348" i="1"/>
  <c r="R2348" i="1"/>
  <c r="Q2348" i="1"/>
  <c r="P2348" i="1"/>
  <c r="O2348" i="1"/>
  <c r="W309" i="1"/>
  <c r="T309" i="1"/>
  <c r="S309" i="1"/>
  <c r="R309" i="1"/>
  <c r="Q309" i="1"/>
  <c r="P309" i="1"/>
  <c r="O309" i="1"/>
  <c r="X3235" i="1"/>
  <c r="W3235" i="1"/>
  <c r="T3235" i="1"/>
  <c r="S3235" i="1"/>
  <c r="R3235" i="1"/>
  <c r="Q3235" i="1"/>
  <c r="P3235" i="1"/>
  <c r="O3235" i="1"/>
  <c r="X1678" i="1"/>
  <c r="W1678" i="1"/>
  <c r="T1678" i="1"/>
  <c r="S1678" i="1"/>
  <c r="R1678" i="1"/>
  <c r="Q1678" i="1"/>
  <c r="P1678" i="1"/>
  <c r="O1678" i="1"/>
  <c r="W511" i="1"/>
  <c r="T511" i="1"/>
  <c r="S511" i="1"/>
  <c r="R511" i="1"/>
  <c r="Q511" i="1"/>
  <c r="P511" i="1"/>
  <c r="O511" i="1"/>
  <c r="W3297" i="1"/>
  <c r="T3297" i="1"/>
  <c r="S3297" i="1"/>
  <c r="R3297" i="1"/>
  <c r="Q3297" i="1"/>
  <c r="P3297" i="1"/>
  <c r="O3297" i="1"/>
  <c r="W487" i="1"/>
  <c r="T487" i="1"/>
  <c r="S487" i="1"/>
  <c r="R487" i="1"/>
  <c r="Q487" i="1"/>
  <c r="P487" i="1"/>
  <c r="O487" i="1"/>
  <c r="X4367" i="1"/>
  <c r="W4367" i="1"/>
  <c r="T4367" i="1"/>
  <c r="S4367" i="1"/>
  <c r="R4367" i="1"/>
  <c r="Q4367" i="1"/>
  <c r="P4367" i="1"/>
  <c r="O4367" i="1"/>
  <c r="W4264" i="1"/>
  <c r="T4264" i="1"/>
  <c r="S4264" i="1"/>
  <c r="R4264" i="1"/>
  <c r="Q4264" i="1"/>
  <c r="P4264" i="1"/>
  <c r="O4264" i="1"/>
  <c r="W3723" i="1"/>
  <c r="T3723" i="1"/>
  <c r="S3723" i="1"/>
  <c r="R3723" i="1"/>
  <c r="Q3723" i="1"/>
  <c r="P3723" i="1"/>
  <c r="O3723" i="1"/>
  <c r="X450" i="1"/>
  <c r="W450" i="1"/>
  <c r="T450" i="1"/>
  <c r="S450" i="1"/>
  <c r="R450" i="1"/>
  <c r="Q450" i="1"/>
  <c r="P450" i="1"/>
  <c r="O450" i="1"/>
  <c r="W60" i="1"/>
  <c r="T60" i="1"/>
  <c r="S60" i="1"/>
  <c r="R60" i="1"/>
  <c r="Q60" i="1"/>
  <c r="P60" i="1"/>
  <c r="O60" i="1"/>
  <c r="W3507" i="1"/>
  <c r="T3507" i="1"/>
  <c r="S3507" i="1"/>
  <c r="R3507" i="1"/>
  <c r="Q3507" i="1"/>
  <c r="P3507" i="1"/>
  <c r="O3507" i="1"/>
  <c r="W4344" i="1"/>
  <c r="T4344" i="1"/>
  <c r="S4344" i="1"/>
  <c r="R4344" i="1"/>
  <c r="Q4344" i="1"/>
  <c r="P4344" i="1"/>
  <c r="O4344" i="1"/>
  <c r="W362" i="1"/>
  <c r="T362" i="1"/>
  <c r="S362" i="1"/>
  <c r="R362" i="1"/>
  <c r="Q362" i="1"/>
  <c r="P362" i="1"/>
  <c r="O362" i="1"/>
  <c r="X4160" i="1"/>
  <c r="W4160" i="1"/>
  <c r="T4160" i="1"/>
  <c r="S4160" i="1"/>
  <c r="R4160" i="1"/>
  <c r="Q4160" i="1"/>
  <c r="P4160" i="1"/>
  <c r="O4160" i="1"/>
  <c r="W412" i="1"/>
  <c r="T412" i="1"/>
  <c r="S412" i="1"/>
  <c r="R412" i="1"/>
  <c r="Q412" i="1"/>
  <c r="P412" i="1"/>
  <c r="O412" i="1"/>
  <c r="W1420" i="1"/>
  <c r="T1420" i="1"/>
  <c r="S1420" i="1"/>
  <c r="R1420" i="1"/>
  <c r="Q1420" i="1"/>
  <c r="P1420" i="1"/>
  <c r="O1420" i="1"/>
  <c r="X919" i="1"/>
  <c r="W919" i="1"/>
  <c r="T919" i="1"/>
  <c r="S919" i="1"/>
  <c r="R919" i="1"/>
  <c r="Q919" i="1"/>
  <c r="P919" i="1"/>
  <c r="O919" i="1"/>
  <c r="W757" i="1"/>
  <c r="T757" i="1"/>
  <c r="S757" i="1"/>
  <c r="R757" i="1"/>
  <c r="Q757" i="1"/>
  <c r="P757" i="1"/>
  <c r="O757" i="1"/>
  <c r="W4841" i="1"/>
  <c r="T4841" i="1"/>
  <c r="S4841" i="1"/>
  <c r="R4841" i="1"/>
  <c r="Q4841" i="1"/>
  <c r="P4841" i="1"/>
  <c r="O4841" i="1"/>
  <c r="W715" i="1"/>
  <c r="T715" i="1"/>
  <c r="S715" i="1"/>
  <c r="R715" i="1"/>
  <c r="Q715" i="1"/>
  <c r="P715" i="1"/>
  <c r="O715" i="1"/>
  <c r="W3372" i="1"/>
  <c r="T3372" i="1"/>
  <c r="S3372" i="1"/>
  <c r="R3372" i="1"/>
  <c r="Q3372" i="1"/>
  <c r="P3372" i="1"/>
  <c r="O3372" i="1"/>
  <c r="W291" i="1"/>
  <c r="T291" i="1"/>
  <c r="S291" i="1"/>
  <c r="R291" i="1"/>
  <c r="Q291" i="1"/>
  <c r="P291" i="1"/>
  <c r="O291" i="1"/>
  <c r="W320" i="1"/>
  <c r="T320" i="1"/>
  <c r="S320" i="1"/>
  <c r="R320" i="1"/>
  <c r="Q320" i="1"/>
  <c r="P320" i="1"/>
  <c r="O320" i="1"/>
  <c r="W3177" i="1"/>
  <c r="T3177" i="1"/>
  <c r="S3177" i="1"/>
  <c r="R3177" i="1"/>
  <c r="Q3177" i="1"/>
  <c r="P3177" i="1"/>
  <c r="O3177" i="1"/>
  <c r="X4074" i="1"/>
  <c r="W4074" i="1"/>
  <c r="T4074" i="1"/>
  <c r="S4074" i="1"/>
  <c r="R4074" i="1"/>
  <c r="Q4074" i="1"/>
  <c r="P4074" i="1"/>
  <c r="O4074" i="1"/>
  <c r="W4171" i="1"/>
  <c r="T4171" i="1"/>
  <c r="S4171" i="1"/>
  <c r="R4171" i="1"/>
  <c r="Q4171" i="1"/>
  <c r="P4171" i="1"/>
  <c r="O4171" i="1"/>
  <c r="W4338" i="1"/>
  <c r="T4338" i="1"/>
  <c r="S4338" i="1"/>
  <c r="R4338" i="1"/>
  <c r="Q4338" i="1"/>
  <c r="P4338" i="1"/>
  <c r="O4338" i="1"/>
  <c r="W1770" i="1"/>
  <c r="T1770" i="1"/>
  <c r="S1770" i="1"/>
  <c r="R1770" i="1"/>
  <c r="Q1770" i="1"/>
  <c r="P1770" i="1"/>
  <c r="O1770" i="1"/>
  <c r="W1652" i="1"/>
  <c r="T1652" i="1"/>
  <c r="S1652" i="1"/>
  <c r="R1652" i="1"/>
  <c r="Q1652" i="1"/>
  <c r="P1652" i="1"/>
  <c r="O1652" i="1"/>
  <c r="W3724" i="1"/>
  <c r="T3724" i="1"/>
  <c r="S3724" i="1"/>
  <c r="R3724" i="1"/>
  <c r="Q3724" i="1"/>
  <c r="P3724" i="1"/>
  <c r="O3724" i="1"/>
  <c r="W1588" i="1"/>
  <c r="T1588" i="1"/>
  <c r="S1588" i="1"/>
  <c r="R1588" i="1"/>
  <c r="Q1588" i="1"/>
  <c r="P1588" i="1"/>
  <c r="O1588" i="1"/>
  <c r="W3753" i="1"/>
  <c r="T3753" i="1"/>
  <c r="S3753" i="1"/>
  <c r="R3753" i="1"/>
  <c r="Q3753" i="1"/>
  <c r="P3753" i="1"/>
  <c r="O3753" i="1"/>
  <c r="X4434" i="1"/>
  <c r="W4434" i="1"/>
  <c r="T4434" i="1"/>
  <c r="S4434" i="1"/>
  <c r="R4434" i="1"/>
  <c r="Q4434" i="1"/>
  <c r="P4434" i="1"/>
  <c r="O4434" i="1"/>
  <c r="X59" i="1"/>
  <c r="W59" i="1"/>
  <c r="T59" i="1"/>
  <c r="S59" i="1"/>
  <c r="R59" i="1"/>
  <c r="Q59" i="1"/>
  <c r="P59" i="1"/>
  <c r="O59" i="1"/>
  <c r="W1700" i="1"/>
  <c r="T1700" i="1"/>
  <c r="S1700" i="1"/>
  <c r="R1700" i="1"/>
  <c r="Q1700" i="1"/>
  <c r="P1700" i="1"/>
  <c r="O1700" i="1"/>
  <c r="W519" i="1"/>
  <c r="T519" i="1"/>
  <c r="S519" i="1"/>
  <c r="R519" i="1"/>
  <c r="Q519" i="1"/>
  <c r="P519" i="1"/>
  <c r="O519" i="1"/>
  <c r="X2586" i="1"/>
  <c r="W2586" i="1"/>
  <c r="T2586" i="1"/>
  <c r="S2586" i="1"/>
  <c r="R2586" i="1"/>
  <c r="Q2586" i="1"/>
  <c r="P2586" i="1"/>
  <c r="O2586" i="1"/>
  <c r="X1670" i="1"/>
  <c r="W1670" i="1"/>
  <c r="T1670" i="1"/>
  <c r="S1670" i="1"/>
  <c r="R1670" i="1"/>
  <c r="Q1670" i="1"/>
  <c r="P1670" i="1"/>
  <c r="O1670" i="1"/>
  <c r="W115" i="1"/>
  <c r="T115" i="1"/>
  <c r="S115" i="1"/>
  <c r="R115" i="1"/>
  <c r="Q115" i="1"/>
  <c r="P115" i="1"/>
  <c r="O115" i="1"/>
  <c r="W148" i="1"/>
  <c r="T148" i="1"/>
  <c r="S148" i="1"/>
  <c r="R148" i="1"/>
  <c r="Q148" i="1"/>
  <c r="P148" i="1"/>
  <c r="O148" i="1"/>
  <c r="X965" i="1"/>
  <c r="W965" i="1"/>
  <c r="T965" i="1"/>
  <c r="S965" i="1"/>
  <c r="R965" i="1"/>
  <c r="Q965" i="1"/>
  <c r="P965" i="1"/>
  <c r="O965" i="1"/>
  <c r="W1532" i="1"/>
  <c r="T1532" i="1"/>
  <c r="S1532" i="1"/>
  <c r="R1532" i="1"/>
  <c r="Q1532" i="1"/>
  <c r="P1532" i="1"/>
  <c r="O1532" i="1"/>
  <c r="W2659" i="1"/>
  <c r="T2659" i="1"/>
  <c r="S2659" i="1"/>
  <c r="R2659" i="1"/>
  <c r="Q2659" i="1"/>
  <c r="P2659" i="1"/>
  <c r="O2659" i="1"/>
  <c r="W52" i="1"/>
  <c r="T52" i="1"/>
  <c r="S52" i="1"/>
  <c r="R52" i="1"/>
  <c r="Q52" i="1"/>
  <c r="P52" i="1"/>
  <c r="O52" i="1"/>
  <c r="W1159" i="1"/>
  <c r="T1159" i="1"/>
  <c r="S1159" i="1"/>
  <c r="R1159" i="1"/>
  <c r="Q1159" i="1"/>
  <c r="P1159" i="1"/>
  <c r="O1159" i="1"/>
  <c r="W2753" i="1"/>
  <c r="T2753" i="1"/>
  <c r="S2753" i="1"/>
  <c r="R2753" i="1"/>
  <c r="Q2753" i="1"/>
  <c r="P2753" i="1"/>
  <c r="O2753" i="1"/>
  <c r="W3314" i="1"/>
  <c r="T3314" i="1"/>
  <c r="S3314" i="1"/>
  <c r="R3314" i="1"/>
  <c r="Q3314" i="1"/>
  <c r="P3314" i="1"/>
  <c r="O3314" i="1"/>
  <c r="W1419" i="1"/>
  <c r="T1419" i="1"/>
  <c r="S1419" i="1"/>
  <c r="R1419" i="1"/>
  <c r="Q1419" i="1"/>
  <c r="P1419" i="1"/>
  <c r="O1419" i="1"/>
  <c r="X2883" i="1"/>
  <c r="W2883" i="1"/>
  <c r="T2883" i="1"/>
  <c r="S2883" i="1"/>
  <c r="R2883" i="1"/>
  <c r="Q2883" i="1"/>
  <c r="P2883" i="1"/>
  <c r="O2883" i="1"/>
  <c r="W786" i="1"/>
  <c r="T786" i="1"/>
  <c r="S786" i="1"/>
  <c r="R786" i="1"/>
  <c r="Q786" i="1"/>
  <c r="P786" i="1"/>
  <c r="O786" i="1"/>
  <c r="W1908" i="1"/>
  <c r="T1908" i="1"/>
  <c r="S1908" i="1"/>
  <c r="R1908" i="1"/>
  <c r="Q1908" i="1"/>
  <c r="P1908" i="1"/>
  <c r="O1908" i="1"/>
  <c r="W3309" i="1"/>
  <c r="T3309" i="1"/>
  <c r="S3309" i="1"/>
  <c r="R3309" i="1"/>
  <c r="Q3309" i="1"/>
  <c r="P3309" i="1"/>
  <c r="O3309" i="1"/>
  <c r="W2445" i="1"/>
  <c r="T2445" i="1"/>
  <c r="S2445" i="1"/>
  <c r="R2445" i="1"/>
  <c r="Q2445" i="1"/>
  <c r="P2445" i="1"/>
  <c r="O2445" i="1"/>
  <c r="W399" i="1"/>
  <c r="T399" i="1"/>
  <c r="S399" i="1"/>
  <c r="R399" i="1"/>
  <c r="Q399" i="1"/>
  <c r="P399" i="1"/>
  <c r="O399" i="1"/>
  <c r="W3583" i="1"/>
  <c r="T3583" i="1"/>
  <c r="S3583" i="1"/>
  <c r="R3583" i="1"/>
  <c r="Q3583" i="1"/>
  <c r="P3583" i="1"/>
  <c r="O3583" i="1"/>
  <c r="W1199" i="1"/>
  <c r="T1199" i="1"/>
  <c r="S1199" i="1"/>
  <c r="R1199" i="1"/>
  <c r="Q1199" i="1"/>
  <c r="P1199" i="1"/>
  <c r="O1199" i="1"/>
  <c r="X3150" i="1"/>
  <c r="W3150" i="1"/>
  <c r="T3150" i="1"/>
  <c r="S3150" i="1"/>
  <c r="R3150" i="1"/>
  <c r="Q3150" i="1"/>
  <c r="P3150" i="1"/>
  <c r="O3150" i="1"/>
  <c r="W4048" i="1"/>
  <c r="T4048" i="1"/>
  <c r="S4048" i="1"/>
  <c r="R4048" i="1"/>
  <c r="Q4048" i="1"/>
  <c r="P4048" i="1"/>
  <c r="O4048" i="1"/>
  <c r="W47" i="1"/>
  <c r="T47" i="1"/>
  <c r="S47" i="1"/>
  <c r="R47" i="1"/>
  <c r="Q47" i="1"/>
  <c r="P47" i="1"/>
  <c r="O47" i="1"/>
  <c r="W1819" i="1"/>
  <c r="T1819" i="1"/>
  <c r="S1819" i="1"/>
  <c r="R1819" i="1"/>
  <c r="Q1819" i="1"/>
  <c r="P1819" i="1"/>
  <c r="O1819" i="1"/>
  <c r="W747" i="1"/>
  <c r="T747" i="1"/>
  <c r="S747" i="1"/>
  <c r="R747" i="1"/>
  <c r="Q747" i="1"/>
  <c r="P747" i="1"/>
  <c r="O747" i="1"/>
  <c r="X3208" i="1"/>
  <c r="W3208" i="1"/>
  <c r="T3208" i="1"/>
  <c r="S3208" i="1"/>
  <c r="R3208" i="1"/>
  <c r="Q3208" i="1"/>
  <c r="P3208" i="1"/>
  <c r="O3208" i="1"/>
  <c r="W4060" i="1"/>
  <c r="T4060" i="1"/>
  <c r="S4060" i="1"/>
  <c r="R4060" i="1"/>
  <c r="Q4060" i="1"/>
  <c r="P4060" i="1"/>
  <c r="O4060" i="1"/>
  <c r="W754" i="1"/>
  <c r="T754" i="1"/>
  <c r="S754" i="1"/>
  <c r="R754" i="1"/>
  <c r="Q754" i="1"/>
  <c r="P754" i="1"/>
  <c r="O754" i="1"/>
  <c r="X4158" i="1"/>
  <c r="W4158" i="1"/>
  <c r="T4158" i="1"/>
  <c r="S4158" i="1"/>
  <c r="R4158" i="1"/>
  <c r="Q4158" i="1"/>
  <c r="P4158" i="1"/>
  <c r="O4158" i="1"/>
  <c r="W883" i="1"/>
  <c r="T883" i="1"/>
  <c r="S883" i="1"/>
  <c r="R883" i="1"/>
  <c r="Q883" i="1"/>
  <c r="P883" i="1"/>
  <c r="O883" i="1"/>
  <c r="W2755" i="1"/>
  <c r="T2755" i="1"/>
  <c r="S2755" i="1"/>
  <c r="R2755" i="1"/>
  <c r="Q2755" i="1"/>
  <c r="P2755" i="1"/>
  <c r="O2755" i="1"/>
  <c r="W4065" i="1"/>
  <c r="T4065" i="1"/>
  <c r="S4065" i="1"/>
  <c r="R4065" i="1"/>
  <c r="Q4065" i="1"/>
  <c r="P4065" i="1"/>
  <c r="O4065" i="1"/>
  <c r="W1103" i="1"/>
  <c r="T1103" i="1"/>
  <c r="S1103" i="1"/>
  <c r="R1103" i="1"/>
  <c r="Q1103" i="1"/>
  <c r="P1103" i="1"/>
  <c r="O1103" i="1"/>
  <c r="X2103" i="1"/>
  <c r="W2103" i="1"/>
  <c r="T2103" i="1"/>
  <c r="S2103" i="1"/>
  <c r="R2103" i="1"/>
  <c r="Q2103" i="1"/>
  <c r="P2103" i="1"/>
  <c r="O2103" i="1"/>
  <c r="W4076" i="1"/>
  <c r="T4076" i="1"/>
  <c r="S4076" i="1"/>
  <c r="R4076" i="1"/>
  <c r="Q4076" i="1"/>
  <c r="P4076" i="1"/>
  <c r="O4076" i="1"/>
  <c r="W3019" i="1"/>
  <c r="T3019" i="1"/>
  <c r="S3019" i="1"/>
  <c r="R3019" i="1"/>
  <c r="Q3019" i="1"/>
  <c r="P3019" i="1"/>
  <c r="O3019" i="1"/>
  <c r="X3845" i="1"/>
  <c r="W3845" i="1"/>
  <c r="T3845" i="1"/>
  <c r="S3845" i="1"/>
  <c r="R3845" i="1"/>
  <c r="Q3845" i="1"/>
  <c r="P3845" i="1"/>
  <c r="O3845" i="1"/>
  <c r="W2718" i="1"/>
  <c r="T2718" i="1"/>
  <c r="S2718" i="1"/>
  <c r="R2718" i="1"/>
  <c r="Q2718" i="1"/>
  <c r="P2718" i="1"/>
  <c r="O2718" i="1"/>
  <c r="W340" i="1"/>
  <c r="T340" i="1"/>
  <c r="S340" i="1"/>
  <c r="R340" i="1"/>
  <c r="Q340" i="1"/>
  <c r="P340" i="1"/>
  <c r="O340" i="1"/>
  <c r="W4131" i="1"/>
  <c r="T4131" i="1"/>
  <c r="S4131" i="1"/>
  <c r="R4131" i="1"/>
  <c r="Q4131" i="1"/>
  <c r="P4131" i="1"/>
  <c r="O4131" i="1"/>
  <c r="W1126" i="1"/>
  <c r="T1126" i="1"/>
  <c r="S1126" i="1"/>
  <c r="R1126" i="1"/>
  <c r="Q1126" i="1"/>
  <c r="P1126" i="1"/>
  <c r="O1126" i="1"/>
  <c r="W435" i="1"/>
  <c r="T435" i="1"/>
  <c r="S435" i="1"/>
  <c r="R435" i="1"/>
  <c r="Q435" i="1"/>
  <c r="P435" i="1"/>
  <c r="O435" i="1"/>
  <c r="W3539" i="1"/>
  <c r="T3539" i="1"/>
  <c r="S3539" i="1"/>
  <c r="R3539" i="1"/>
  <c r="Q3539" i="1"/>
  <c r="P3539" i="1"/>
  <c r="O3539" i="1"/>
  <c r="W3908" i="1"/>
  <c r="T3908" i="1"/>
  <c r="S3908" i="1"/>
  <c r="R3908" i="1"/>
  <c r="Q3908" i="1"/>
  <c r="P3908" i="1"/>
  <c r="O3908" i="1"/>
  <c r="X3238" i="1"/>
  <c r="W3238" i="1"/>
  <c r="T3238" i="1"/>
  <c r="S3238" i="1"/>
  <c r="R3238" i="1"/>
  <c r="Q3238" i="1"/>
  <c r="P3238" i="1"/>
  <c r="O3238" i="1"/>
  <c r="W2470" i="1"/>
  <c r="T2470" i="1"/>
  <c r="S2470" i="1"/>
  <c r="R2470" i="1"/>
  <c r="Q2470" i="1"/>
  <c r="P2470" i="1"/>
  <c r="O2470" i="1"/>
  <c r="W559" i="1"/>
  <c r="T559" i="1"/>
  <c r="S559" i="1"/>
  <c r="R559" i="1"/>
  <c r="Q559" i="1"/>
  <c r="P559" i="1"/>
  <c r="O559" i="1"/>
  <c r="W1243" i="1"/>
  <c r="T1243" i="1"/>
  <c r="S1243" i="1"/>
  <c r="R1243" i="1"/>
  <c r="Q1243" i="1"/>
  <c r="P1243" i="1"/>
  <c r="O1243" i="1"/>
  <c r="W4301" i="1"/>
  <c r="T4301" i="1"/>
  <c r="S4301" i="1"/>
  <c r="R4301" i="1"/>
  <c r="Q4301" i="1"/>
  <c r="P4301" i="1"/>
  <c r="O4301" i="1"/>
  <c r="W2364" i="1"/>
  <c r="T2364" i="1"/>
  <c r="S2364" i="1"/>
  <c r="R2364" i="1"/>
  <c r="Q2364" i="1"/>
  <c r="P2364" i="1"/>
  <c r="O2364" i="1"/>
  <c r="W134" i="1"/>
  <c r="T134" i="1"/>
  <c r="S134" i="1"/>
  <c r="R134" i="1"/>
  <c r="Q134" i="1"/>
  <c r="P134" i="1"/>
  <c r="O134" i="1"/>
  <c r="W547" i="1"/>
  <c r="T547" i="1"/>
  <c r="S547" i="1"/>
  <c r="R547" i="1"/>
  <c r="Q547" i="1"/>
  <c r="P547" i="1"/>
  <c r="O547" i="1"/>
  <c r="X4436" i="1"/>
  <c r="W4436" i="1"/>
  <c r="T4436" i="1"/>
  <c r="S4436" i="1"/>
  <c r="R4436" i="1"/>
  <c r="Q4436" i="1"/>
  <c r="P4436" i="1"/>
  <c r="O4436" i="1"/>
  <c r="X2850" i="1"/>
  <c r="W2850" i="1"/>
  <c r="T2850" i="1"/>
  <c r="S2850" i="1"/>
  <c r="R2850" i="1"/>
  <c r="Q2850" i="1"/>
  <c r="P2850" i="1"/>
  <c r="O2850" i="1"/>
  <c r="X1356" i="1"/>
  <c r="W1356" i="1"/>
  <c r="T1356" i="1"/>
  <c r="S1356" i="1"/>
  <c r="R1356" i="1"/>
  <c r="Q1356" i="1"/>
  <c r="P1356" i="1"/>
  <c r="O1356" i="1"/>
  <c r="W1063" i="1"/>
  <c r="T1063" i="1"/>
  <c r="S1063" i="1"/>
  <c r="R1063" i="1"/>
  <c r="Q1063" i="1"/>
  <c r="P1063" i="1"/>
  <c r="O1063" i="1"/>
  <c r="W782" i="1"/>
  <c r="T782" i="1"/>
  <c r="S782" i="1"/>
  <c r="R782" i="1"/>
  <c r="Q782" i="1"/>
  <c r="P782" i="1"/>
  <c r="O782" i="1"/>
  <c r="X1110" i="1"/>
  <c r="W1110" i="1"/>
  <c r="T1110" i="1"/>
  <c r="S1110" i="1"/>
  <c r="R1110" i="1"/>
  <c r="Q1110" i="1"/>
  <c r="P1110" i="1"/>
  <c r="O1110" i="1"/>
  <c r="W1874" i="1"/>
  <c r="T1874" i="1"/>
  <c r="S1874" i="1"/>
  <c r="R1874" i="1"/>
  <c r="Q1874" i="1"/>
  <c r="P1874" i="1"/>
  <c r="O1874" i="1"/>
  <c r="W2612" i="1"/>
  <c r="T2612" i="1"/>
  <c r="S2612" i="1"/>
  <c r="R2612" i="1"/>
  <c r="Q2612" i="1"/>
  <c r="P2612" i="1"/>
  <c r="O2612" i="1"/>
  <c r="X3165" i="1"/>
  <c r="W3165" i="1"/>
  <c r="T3165" i="1"/>
  <c r="S3165" i="1"/>
  <c r="R3165" i="1"/>
  <c r="Q3165" i="1"/>
  <c r="P3165" i="1"/>
  <c r="O3165" i="1"/>
  <c r="X1511" i="1"/>
  <c r="W1511" i="1"/>
  <c r="T1511" i="1"/>
  <c r="S1511" i="1"/>
  <c r="R1511" i="1"/>
  <c r="Q1511" i="1"/>
  <c r="P1511" i="1"/>
  <c r="O1511" i="1"/>
  <c r="X3576" i="1"/>
  <c r="W3576" i="1"/>
  <c r="T3576" i="1"/>
  <c r="S3576" i="1"/>
  <c r="R3576" i="1"/>
  <c r="Q3576" i="1"/>
  <c r="P3576" i="1"/>
  <c r="O3576" i="1"/>
  <c r="W631" i="1"/>
  <c r="T631" i="1"/>
  <c r="S631" i="1"/>
  <c r="R631" i="1"/>
  <c r="Q631" i="1"/>
  <c r="P631" i="1"/>
  <c r="O631" i="1"/>
  <c r="W2085" i="1"/>
  <c r="T2085" i="1"/>
  <c r="S2085" i="1"/>
  <c r="R2085" i="1"/>
  <c r="Q2085" i="1"/>
  <c r="P2085" i="1"/>
  <c r="O2085" i="1"/>
  <c r="W2745" i="1"/>
  <c r="T2745" i="1"/>
  <c r="S2745" i="1"/>
  <c r="R2745" i="1"/>
  <c r="Q2745" i="1"/>
  <c r="P2745" i="1"/>
  <c r="O2745" i="1"/>
  <c r="W717" i="1"/>
  <c r="T717" i="1"/>
  <c r="S717" i="1"/>
  <c r="R717" i="1"/>
  <c r="Q717" i="1"/>
  <c r="P717" i="1"/>
  <c r="O717" i="1"/>
  <c r="W1855" i="1"/>
  <c r="T1855" i="1"/>
  <c r="S1855" i="1"/>
  <c r="R1855" i="1"/>
  <c r="Q1855" i="1"/>
  <c r="P1855" i="1"/>
  <c r="O1855" i="1"/>
  <c r="X2537" i="1"/>
  <c r="W2537" i="1"/>
  <c r="T2537" i="1"/>
  <c r="S2537" i="1"/>
  <c r="R2537" i="1"/>
  <c r="Q2537" i="1"/>
  <c r="P2537" i="1"/>
  <c r="O2537" i="1"/>
  <c r="W1965" i="1"/>
  <c r="T1965" i="1"/>
  <c r="S1965" i="1"/>
  <c r="R1965" i="1"/>
  <c r="Q1965" i="1"/>
  <c r="P1965" i="1"/>
  <c r="O1965" i="1"/>
  <c r="W3515" i="1"/>
  <c r="T3515" i="1"/>
  <c r="S3515" i="1"/>
  <c r="R3515" i="1"/>
  <c r="Q3515" i="1"/>
  <c r="P3515" i="1"/>
  <c r="O3515" i="1"/>
  <c r="W2669" i="1"/>
  <c r="T2669" i="1"/>
  <c r="S2669" i="1"/>
  <c r="R2669" i="1"/>
  <c r="Q2669" i="1"/>
  <c r="P2669" i="1"/>
  <c r="O2669" i="1"/>
  <c r="W4265" i="1"/>
  <c r="T4265" i="1"/>
  <c r="S4265" i="1"/>
  <c r="R4265" i="1"/>
  <c r="Q4265" i="1"/>
  <c r="P4265" i="1"/>
  <c r="O4265" i="1"/>
  <c r="X550" i="1"/>
  <c r="W550" i="1"/>
  <c r="T550" i="1"/>
  <c r="S550" i="1"/>
  <c r="R550" i="1"/>
  <c r="Q550" i="1"/>
  <c r="P550" i="1"/>
  <c r="O550" i="1"/>
  <c r="W2558" i="1"/>
  <c r="T2558" i="1"/>
  <c r="S2558" i="1"/>
  <c r="R2558" i="1"/>
  <c r="Q2558" i="1"/>
  <c r="P2558" i="1"/>
  <c r="O2558" i="1"/>
  <c r="W3696" i="1"/>
  <c r="T3696" i="1"/>
  <c r="S3696" i="1"/>
  <c r="R3696" i="1"/>
  <c r="Q3696" i="1"/>
  <c r="P3696" i="1"/>
  <c r="O3696" i="1"/>
  <c r="X2284" i="1"/>
  <c r="W2284" i="1"/>
  <c r="T2284" i="1"/>
  <c r="S2284" i="1"/>
  <c r="R2284" i="1"/>
  <c r="Q2284" i="1"/>
  <c r="P2284" i="1"/>
  <c r="O2284" i="1"/>
  <c r="W2925" i="1"/>
  <c r="T2925" i="1"/>
  <c r="S2925" i="1"/>
  <c r="R2925" i="1"/>
  <c r="Q2925" i="1"/>
  <c r="P2925" i="1"/>
  <c r="O2925" i="1"/>
  <c r="W398" i="1"/>
  <c r="T398" i="1"/>
  <c r="S398" i="1"/>
  <c r="R398" i="1"/>
  <c r="Q398" i="1"/>
  <c r="P398" i="1"/>
  <c r="O398" i="1"/>
  <c r="W1622" i="1"/>
  <c r="T1622" i="1"/>
  <c r="S1622" i="1"/>
  <c r="R1622" i="1"/>
  <c r="Q1622" i="1"/>
  <c r="P1622" i="1"/>
  <c r="O1622" i="1"/>
  <c r="W772" i="1"/>
  <c r="T772" i="1"/>
  <c r="S772" i="1"/>
  <c r="R772" i="1"/>
  <c r="Q772" i="1"/>
  <c r="P772" i="1"/>
  <c r="O772" i="1"/>
  <c r="X2239" i="1"/>
  <c r="W2239" i="1"/>
  <c r="T2239" i="1"/>
  <c r="S2239" i="1"/>
  <c r="R2239" i="1"/>
  <c r="Q2239" i="1"/>
  <c r="P2239" i="1"/>
  <c r="O2239" i="1"/>
  <c r="W878" i="1"/>
  <c r="T878" i="1"/>
  <c r="S878" i="1"/>
  <c r="R878" i="1"/>
  <c r="Q878" i="1"/>
  <c r="P878" i="1"/>
  <c r="O878" i="1"/>
  <c r="W3038" i="1"/>
  <c r="T3038" i="1"/>
  <c r="S3038" i="1"/>
  <c r="R3038" i="1"/>
  <c r="Q3038" i="1"/>
  <c r="P3038" i="1"/>
  <c r="O3038" i="1"/>
  <c r="X1999" i="1"/>
  <c r="W1999" i="1"/>
  <c r="T1999" i="1"/>
  <c r="S1999" i="1"/>
  <c r="R1999" i="1"/>
  <c r="Q1999" i="1"/>
  <c r="P1999" i="1"/>
  <c r="O1999" i="1"/>
  <c r="X2988" i="1"/>
  <c r="W2988" i="1"/>
  <c r="T2988" i="1"/>
  <c r="S2988" i="1"/>
  <c r="R2988" i="1"/>
  <c r="Q2988" i="1"/>
  <c r="P2988" i="1"/>
  <c r="O2988" i="1"/>
  <c r="W381" i="1"/>
  <c r="T381" i="1"/>
  <c r="S381" i="1"/>
  <c r="R381" i="1"/>
  <c r="Q381" i="1"/>
  <c r="P381" i="1"/>
  <c r="O381" i="1"/>
  <c r="W2056" i="1"/>
  <c r="T2056" i="1"/>
  <c r="S2056" i="1"/>
  <c r="R2056" i="1"/>
  <c r="Q2056" i="1"/>
  <c r="P2056" i="1"/>
  <c r="O2056" i="1"/>
  <c r="W272" i="1"/>
  <c r="T272" i="1"/>
  <c r="S272" i="1"/>
  <c r="R272" i="1"/>
  <c r="Q272" i="1"/>
  <c r="P272" i="1"/>
  <c r="O272" i="1"/>
  <c r="W4208" i="1"/>
  <c r="T4208" i="1"/>
  <c r="S4208" i="1"/>
  <c r="R4208" i="1"/>
  <c r="Q4208" i="1"/>
  <c r="P4208" i="1"/>
  <c r="O4208" i="1"/>
  <c r="W2095" i="1"/>
  <c r="T2095" i="1"/>
  <c r="S2095" i="1"/>
  <c r="R2095" i="1"/>
  <c r="Q2095" i="1"/>
  <c r="P2095" i="1"/>
  <c r="O2095" i="1"/>
  <c r="W3117" i="1"/>
  <c r="T3117" i="1"/>
  <c r="S3117" i="1"/>
  <c r="R3117" i="1"/>
  <c r="Q3117" i="1"/>
  <c r="P3117" i="1"/>
  <c r="O3117" i="1"/>
  <c r="X2772" i="1"/>
  <c r="W2772" i="1"/>
  <c r="T2772" i="1"/>
  <c r="S2772" i="1"/>
  <c r="R2772" i="1"/>
  <c r="Q2772" i="1"/>
  <c r="P2772" i="1"/>
  <c r="O2772" i="1"/>
  <c r="X4068" i="1"/>
  <c r="W4068" i="1"/>
  <c r="T4068" i="1"/>
  <c r="S4068" i="1"/>
  <c r="R4068" i="1"/>
  <c r="Q4068" i="1"/>
  <c r="P4068" i="1"/>
  <c r="O4068" i="1"/>
  <c r="W3000" i="1"/>
  <c r="T3000" i="1"/>
  <c r="S3000" i="1"/>
  <c r="R3000" i="1"/>
  <c r="Q3000" i="1"/>
  <c r="P3000" i="1"/>
  <c r="O3000" i="1"/>
  <c r="W1845" i="1"/>
  <c r="T1845" i="1"/>
  <c r="S1845" i="1"/>
  <c r="R1845" i="1"/>
  <c r="Q1845" i="1"/>
  <c r="P1845" i="1"/>
  <c r="O1845" i="1"/>
  <c r="W992" i="1"/>
  <c r="T992" i="1"/>
  <c r="S992" i="1"/>
  <c r="R992" i="1"/>
  <c r="Q992" i="1"/>
  <c r="P992" i="1"/>
  <c r="O992" i="1"/>
  <c r="X3951" i="1"/>
  <c r="W3951" i="1"/>
  <c r="T3951" i="1"/>
  <c r="S3951" i="1"/>
  <c r="R3951" i="1"/>
  <c r="Q3951" i="1"/>
  <c r="P3951" i="1"/>
  <c r="O3951" i="1"/>
  <c r="W160" i="1"/>
  <c r="T160" i="1"/>
  <c r="S160" i="1"/>
  <c r="R160" i="1"/>
  <c r="Q160" i="1"/>
  <c r="P160" i="1"/>
  <c r="O160" i="1"/>
  <c r="W3382" i="1"/>
  <c r="T3382" i="1"/>
  <c r="S3382" i="1"/>
  <c r="R3382" i="1"/>
  <c r="Q3382" i="1"/>
  <c r="P3382" i="1"/>
  <c r="O3382" i="1"/>
  <c r="X713" i="1"/>
  <c r="W713" i="1"/>
  <c r="T713" i="1"/>
  <c r="S713" i="1"/>
  <c r="R713" i="1"/>
  <c r="Q713" i="1"/>
  <c r="P713" i="1"/>
  <c r="O713" i="1"/>
  <c r="X1130" i="1"/>
  <c r="W1130" i="1"/>
  <c r="T1130" i="1"/>
  <c r="S1130" i="1"/>
  <c r="R1130" i="1"/>
  <c r="Q1130" i="1"/>
  <c r="P1130" i="1"/>
  <c r="O1130" i="1"/>
  <c r="W781" i="1"/>
  <c r="T781" i="1"/>
  <c r="S781" i="1"/>
  <c r="R781" i="1"/>
  <c r="Q781" i="1"/>
  <c r="P781" i="1"/>
  <c r="O781" i="1"/>
  <c r="W4382" i="1"/>
  <c r="T4382" i="1"/>
  <c r="S4382" i="1"/>
  <c r="R4382" i="1"/>
  <c r="Q4382" i="1"/>
  <c r="P4382" i="1"/>
  <c r="O4382" i="1"/>
  <c r="W1698" i="1"/>
  <c r="T1698" i="1"/>
  <c r="S1698" i="1"/>
  <c r="R1698" i="1"/>
  <c r="Q1698" i="1"/>
  <c r="P1698" i="1"/>
  <c r="O1698" i="1"/>
  <c r="W145" i="1"/>
  <c r="T145" i="1"/>
  <c r="S145" i="1"/>
  <c r="R145" i="1"/>
  <c r="Q145" i="1"/>
  <c r="P145" i="1"/>
  <c r="O145" i="1"/>
  <c r="W3979" i="1"/>
  <c r="T3979" i="1"/>
  <c r="S3979" i="1"/>
  <c r="R3979" i="1"/>
  <c r="Q3979" i="1"/>
  <c r="P3979" i="1"/>
  <c r="O3979" i="1"/>
  <c r="W4355" i="1"/>
  <c r="T4355" i="1"/>
  <c r="S4355" i="1"/>
  <c r="R4355" i="1"/>
  <c r="Q4355" i="1"/>
  <c r="P4355" i="1"/>
  <c r="O4355" i="1"/>
  <c r="X1673" i="1"/>
  <c r="W1673" i="1"/>
  <c r="T1673" i="1"/>
  <c r="S1673" i="1"/>
  <c r="R1673" i="1"/>
  <c r="Q1673" i="1"/>
  <c r="P1673" i="1"/>
  <c r="O1673" i="1"/>
  <c r="W2571" i="1"/>
  <c r="T2571" i="1"/>
  <c r="S2571" i="1"/>
  <c r="R2571" i="1"/>
  <c r="Q2571" i="1"/>
  <c r="P2571" i="1"/>
  <c r="O2571" i="1"/>
  <c r="W13" i="1"/>
  <c r="T13" i="1"/>
  <c r="S13" i="1"/>
  <c r="R13" i="1"/>
  <c r="Q13" i="1"/>
  <c r="P13" i="1"/>
  <c r="O13" i="1"/>
  <c r="W2621" i="1"/>
  <c r="T2621" i="1"/>
  <c r="S2621" i="1"/>
  <c r="R2621" i="1"/>
  <c r="Q2621" i="1"/>
  <c r="P2621" i="1"/>
  <c r="O2621" i="1"/>
  <c r="W3574" i="1"/>
  <c r="T3574" i="1"/>
  <c r="S3574" i="1"/>
  <c r="R3574" i="1"/>
  <c r="Q3574" i="1"/>
  <c r="P3574" i="1"/>
  <c r="O3574" i="1"/>
  <c r="W473" i="1"/>
  <c r="T473" i="1"/>
  <c r="S473" i="1"/>
  <c r="R473" i="1"/>
  <c r="Q473" i="1"/>
  <c r="P473" i="1"/>
  <c r="O473" i="1"/>
  <c r="W1378" i="1"/>
  <c r="T1378" i="1"/>
  <c r="S1378" i="1"/>
  <c r="R1378" i="1"/>
  <c r="Q1378" i="1"/>
  <c r="P1378" i="1"/>
  <c r="O1378" i="1"/>
  <c r="W3831" i="1"/>
  <c r="T3831" i="1"/>
  <c r="S3831" i="1"/>
  <c r="R3831" i="1"/>
  <c r="Q3831" i="1"/>
  <c r="P3831" i="1"/>
  <c r="O3831" i="1"/>
  <c r="X346" i="1"/>
  <c r="W346" i="1"/>
  <c r="T346" i="1"/>
  <c r="S346" i="1"/>
  <c r="R346" i="1"/>
  <c r="Q346" i="1"/>
  <c r="P346" i="1"/>
  <c r="O346" i="1"/>
  <c r="W3767" i="1"/>
  <c r="T3767" i="1"/>
  <c r="S3767" i="1"/>
  <c r="R3767" i="1"/>
  <c r="Q3767" i="1"/>
  <c r="P3767" i="1"/>
  <c r="O3767" i="1"/>
  <c r="W2562" i="1"/>
  <c r="T2562" i="1"/>
  <c r="S2562" i="1"/>
  <c r="R2562" i="1"/>
  <c r="Q2562" i="1"/>
  <c r="P2562" i="1"/>
  <c r="O2562" i="1"/>
  <c r="W2207" i="1"/>
  <c r="T2207" i="1"/>
  <c r="S2207" i="1"/>
  <c r="R2207" i="1"/>
  <c r="Q2207" i="1"/>
  <c r="P2207" i="1"/>
  <c r="O2207" i="1"/>
  <c r="X4825" i="1"/>
  <c r="W4825" i="1"/>
  <c r="T4825" i="1"/>
  <c r="S4825" i="1"/>
  <c r="R4825" i="1"/>
  <c r="Q4825" i="1"/>
  <c r="P4825" i="1"/>
  <c r="O4825" i="1"/>
  <c r="X1401" i="1"/>
  <c r="W1401" i="1"/>
  <c r="T1401" i="1"/>
  <c r="S1401" i="1"/>
  <c r="R1401" i="1"/>
  <c r="Q1401" i="1"/>
  <c r="P1401" i="1"/>
  <c r="O1401" i="1"/>
  <c r="W1504" i="1"/>
  <c r="T1504" i="1"/>
  <c r="S1504" i="1"/>
  <c r="R1504" i="1"/>
  <c r="Q1504" i="1"/>
  <c r="P1504" i="1"/>
  <c r="O1504" i="1"/>
  <c r="W2412" i="1"/>
  <c r="T2412" i="1"/>
  <c r="S2412" i="1"/>
  <c r="R2412" i="1"/>
  <c r="Q2412" i="1"/>
  <c r="P2412" i="1"/>
  <c r="O2412" i="1"/>
  <c r="X801" i="1"/>
  <c r="W801" i="1"/>
  <c r="T801" i="1"/>
  <c r="S801" i="1"/>
  <c r="R801" i="1"/>
  <c r="Q801" i="1"/>
  <c r="P801" i="1"/>
  <c r="O801" i="1"/>
  <c r="X4279" i="1"/>
  <c r="W4279" i="1"/>
  <c r="T4279" i="1"/>
  <c r="S4279" i="1"/>
  <c r="R4279" i="1"/>
  <c r="Q4279" i="1"/>
  <c r="P4279" i="1"/>
  <c r="O4279" i="1"/>
  <c r="W4443" i="1"/>
  <c r="T4443" i="1"/>
  <c r="S4443" i="1"/>
  <c r="R4443" i="1"/>
  <c r="Q4443" i="1"/>
  <c r="P4443" i="1"/>
  <c r="O4443" i="1"/>
  <c r="W746" i="1"/>
  <c r="T746" i="1"/>
  <c r="S746" i="1"/>
  <c r="R746" i="1"/>
  <c r="Q746" i="1"/>
  <c r="P746" i="1"/>
  <c r="O746" i="1"/>
  <c r="W2939" i="1"/>
  <c r="T2939" i="1"/>
  <c r="S2939" i="1"/>
  <c r="R2939" i="1"/>
  <c r="Q2939" i="1"/>
  <c r="P2939" i="1"/>
  <c r="O2939" i="1"/>
  <c r="W2205" i="1"/>
  <c r="T2205" i="1"/>
  <c r="S2205" i="1"/>
  <c r="R2205" i="1"/>
  <c r="Q2205" i="1"/>
  <c r="P2205" i="1"/>
  <c r="O2205" i="1"/>
  <c r="W285" i="1"/>
  <c r="T285" i="1"/>
  <c r="S285" i="1"/>
  <c r="R285" i="1"/>
  <c r="Q285" i="1"/>
  <c r="P285" i="1"/>
  <c r="O285" i="1"/>
  <c r="W1251" i="1"/>
  <c r="T1251" i="1"/>
  <c r="S1251" i="1"/>
  <c r="R1251" i="1"/>
  <c r="Q1251" i="1"/>
  <c r="P1251" i="1"/>
  <c r="O1251" i="1"/>
  <c r="X463" i="1"/>
  <c r="W463" i="1"/>
  <c r="T463" i="1"/>
  <c r="S463" i="1"/>
  <c r="R463" i="1"/>
  <c r="Q463" i="1"/>
  <c r="P463" i="1"/>
  <c r="O463" i="1"/>
  <c r="W3307" i="1"/>
  <c r="T3307" i="1"/>
  <c r="S3307" i="1"/>
  <c r="R3307" i="1"/>
  <c r="Q3307" i="1"/>
  <c r="P3307" i="1"/>
  <c r="O3307" i="1"/>
  <c r="W4348" i="1"/>
  <c r="T4348" i="1"/>
  <c r="S4348" i="1"/>
  <c r="R4348" i="1"/>
  <c r="Q4348" i="1"/>
  <c r="P4348" i="1"/>
  <c r="O4348" i="1"/>
  <c r="W4728" i="1"/>
  <c r="T4728" i="1"/>
  <c r="S4728" i="1"/>
  <c r="R4728" i="1"/>
  <c r="Q4728" i="1"/>
  <c r="P4728" i="1"/>
  <c r="O4728" i="1"/>
  <c r="W1587" i="1"/>
  <c r="T1587" i="1"/>
  <c r="S1587" i="1"/>
  <c r="R1587" i="1"/>
  <c r="Q1587" i="1"/>
  <c r="P1587" i="1"/>
  <c r="O1587" i="1"/>
  <c r="W4494" i="1"/>
  <c r="T4494" i="1"/>
  <c r="S4494" i="1"/>
  <c r="R4494" i="1"/>
  <c r="Q4494" i="1"/>
  <c r="P4494" i="1"/>
  <c r="O4494" i="1"/>
  <c r="W2484" i="1"/>
  <c r="T2484" i="1"/>
  <c r="S2484" i="1"/>
  <c r="R2484" i="1"/>
  <c r="Q2484" i="1"/>
  <c r="P2484" i="1"/>
  <c r="O2484" i="1"/>
  <c r="W1015" i="1"/>
  <c r="T1015" i="1"/>
  <c r="S1015" i="1"/>
  <c r="R1015" i="1"/>
  <c r="Q1015" i="1"/>
  <c r="P1015" i="1"/>
  <c r="O1015" i="1"/>
  <c r="X633" i="1"/>
  <c r="W633" i="1"/>
  <c r="T633" i="1"/>
  <c r="S633" i="1"/>
  <c r="R633" i="1"/>
  <c r="Q633" i="1"/>
  <c r="P633" i="1"/>
  <c r="O633" i="1"/>
  <c r="W3704" i="1"/>
  <c r="T3704" i="1"/>
  <c r="S3704" i="1"/>
  <c r="R3704" i="1"/>
  <c r="Q3704" i="1"/>
  <c r="P3704" i="1"/>
  <c r="O3704" i="1"/>
  <c r="W2089" i="1"/>
  <c r="T2089" i="1"/>
  <c r="S2089" i="1"/>
  <c r="R2089" i="1"/>
  <c r="Q2089" i="1"/>
  <c r="P2089" i="1"/>
  <c r="O2089" i="1"/>
  <c r="W999" i="1"/>
  <c r="T999" i="1"/>
  <c r="S999" i="1"/>
  <c r="R999" i="1"/>
  <c r="Q999" i="1"/>
  <c r="P999" i="1"/>
  <c r="O999" i="1"/>
  <c r="X2846" i="1"/>
  <c r="W2846" i="1"/>
  <c r="T2846" i="1"/>
  <c r="S2846" i="1"/>
  <c r="R2846" i="1"/>
  <c r="Q2846" i="1"/>
  <c r="P2846" i="1"/>
  <c r="O2846" i="1"/>
  <c r="X3976" i="1"/>
  <c r="W3976" i="1"/>
  <c r="T3976" i="1"/>
  <c r="S3976" i="1"/>
  <c r="R3976" i="1"/>
  <c r="Q3976" i="1"/>
  <c r="P3976" i="1"/>
  <c r="O3976" i="1"/>
  <c r="W546" i="1"/>
  <c r="T546" i="1"/>
  <c r="S546" i="1"/>
  <c r="R546" i="1"/>
  <c r="Q546" i="1"/>
  <c r="P546" i="1"/>
  <c r="O546" i="1"/>
  <c r="W540" i="1"/>
  <c r="T540" i="1"/>
  <c r="S540" i="1"/>
  <c r="R540" i="1"/>
  <c r="Q540" i="1"/>
  <c r="P540" i="1"/>
  <c r="O540" i="1"/>
  <c r="X4133" i="1"/>
  <c r="W4133" i="1"/>
  <c r="T4133" i="1"/>
  <c r="S4133" i="1"/>
  <c r="R4133" i="1"/>
  <c r="Q4133" i="1"/>
  <c r="P4133" i="1"/>
  <c r="O4133" i="1"/>
  <c r="X1533" i="1"/>
  <c r="W1533" i="1"/>
  <c r="T1533" i="1"/>
  <c r="S1533" i="1"/>
  <c r="R1533" i="1"/>
  <c r="Q1533" i="1"/>
  <c r="P1533" i="1"/>
  <c r="O1533" i="1"/>
  <c r="W263" i="1"/>
  <c r="T263" i="1"/>
  <c r="S263" i="1"/>
  <c r="R263" i="1"/>
  <c r="Q263" i="1"/>
  <c r="P263" i="1"/>
  <c r="O263" i="1"/>
  <c r="W4868" i="1"/>
  <c r="T4868" i="1"/>
  <c r="S4868" i="1"/>
  <c r="R4868" i="1"/>
  <c r="Q4868" i="1"/>
  <c r="P4868" i="1"/>
  <c r="O4868" i="1"/>
  <c r="W2374" i="1"/>
  <c r="T2374" i="1"/>
  <c r="S2374" i="1"/>
  <c r="R2374" i="1"/>
  <c r="Q2374" i="1"/>
  <c r="P2374" i="1"/>
  <c r="O2374" i="1"/>
  <c r="W4277" i="1"/>
  <c r="T4277" i="1"/>
  <c r="S4277" i="1"/>
  <c r="R4277" i="1"/>
  <c r="Q4277" i="1"/>
  <c r="P4277" i="1"/>
  <c r="O4277" i="1"/>
  <c r="W1556" i="1"/>
  <c r="T1556" i="1"/>
  <c r="S1556" i="1"/>
  <c r="R1556" i="1"/>
  <c r="Q1556" i="1"/>
  <c r="P1556" i="1"/>
  <c r="O1556" i="1"/>
  <c r="W1603" i="1"/>
  <c r="T1603" i="1"/>
  <c r="S1603" i="1"/>
  <c r="R1603" i="1"/>
  <c r="Q1603" i="1"/>
  <c r="P1603" i="1"/>
  <c r="O1603" i="1"/>
  <c r="X1763" i="1"/>
  <c r="W1763" i="1"/>
  <c r="T1763" i="1"/>
  <c r="S1763" i="1"/>
  <c r="R1763" i="1"/>
  <c r="Q1763" i="1"/>
  <c r="P1763" i="1"/>
  <c r="O1763" i="1"/>
  <c r="W3411" i="1"/>
  <c r="T3411" i="1"/>
  <c r="S3411" i="1"/>
  <c r="R3411" i="1"/>
  <c r="Q3411" i="1"/>
  <c r="P3411" i="1"/>
  <c r="O3411" i="1"/>
  <c r="W96" i="1"/>
  <c r="T96" i="1"/>
  <c r="S96" i="1"/>
  <c r="R96" i="1"/>
  <c r="Q96" i="1"/>
  <c r="P96" i="1"/>
  <c r="O96" i="1"/>
  <c r="W3912" i="1"/>
  <c r="T3912" i="1"/>
  <c r="S3912" i="1"/>
  <c r="R3912" i="1"/>
  <c r="Q3912" i="1"/>
  <c r="P3912" i="1"/>
  <c r="O3912" i="1"/>
  <c r="W4567" i="1"/>
  <c r="T4567" i="1"/>
  <c r="S4567" i="1"/>
  <c r="R4567" i="1"/>
  <c r="Q4567" i="1"/>
  <c r="P4567" i="1"/>
  <c r="O4567" i="1"/>
  <c r="W1403" i="1"/>
  <c r="T1403" i="1"/>
  <c r="S1403" i="1"/>
  <c r="R1403" i="1"/>
  <c r="Q1403" i="1"/>
  <c r="P1403" i="1"/>
  <c r="O1403" i="1"/>
  <c r="W1261" i="1"/>
  <c r="T1261" i="1"/>
  <c r="S1261" i="1"/>
  <c r="R1261" i="1"/>
  <c r="Q1261" i="1"/>
  <c r="P1261" i="1"/>
  <c r="O1261" i="1"/>
  <c r="W202" i="1"/>
  <c r="T202" i="1"/>
  <c r="S202" i="1"/>
  <c r="R202" i="1"/>
  <c r="Q202" i="1"/>
  <c r="P202" i="1"/>
  <c r="O202" i="1"/>
  <c r="X4388" i="1"/>
  <c r="W4388" i="1"/>
  <c r="T4388" i="1"/>
  <c r="S4388" i="1"/>
  <c r="R4388" i="1"/>
  <c r="Q4388" i="1"/>
  <c r="P4388" i="1"/>
  <c r="O4388" i="1"/>
  <c r="X1899" i="1"/>
  <c r="W1899" i="1"/>
  <c r="T1899" i="1"/>
  <c r="S1899" i="1"/>
  <c r="R1899" i="1"/>
  <c r="Q1899" i="1"/>
  <c r="P1899" i="1"/>
  <c r="O1899" i="1"/>
  <c r="W4187" i="1"/>
  <c r="T4187" i="1"/>
  <c r="S4187" i="1"/>
  <c r="R4187" i="1"/>
  <c r="Q4187" i="1"/>
  <c r="P4187" i="1"/>
  <c r="O4187" i="1"/>
  <c r="W4614" i="1"/>
  <c r="T4614" i="1"/>
  <c r="S4614" i="1"/>
  <c r="R4614" i="1"/>
  <c r="Q4614" i="1"/>
  <c r="P4614" i="1"/>
  <c r="O4614" i="1"/>
  <c r="W1500" i="1"/>
  <c r="T1500" i="1"/>
  <c r="S1500" i="1"/>
  <c r="R1500" i="1"/>
  <c r="Q1500" i="1"/>
  <c r="P1500" i="1"/>
  <c r="O1500" i="1"/>
  <c r="X4209" i="1"/>
  <c r="W4209" i="1"/>
  <c r="T4209" i="1"/>
  <c r="S4209" i="1"/>
  <c r="R4209" i="1"/>
  <c r="Q4209" i="1"/>
  <c r="P4209" i="1"/>
  <c r="O4209" i="1"/>
  <c r="W706" i="1"/>
  <c r="T706" i="1"/>
  <c r="S706" i="1"/>
  <c r="R706" i="1"/>
  <c r="Q706" i="1"/>
  <c r="P706" i="1"/>
  <c r="O706" i="1"/>
  <c r="W4146" i="1"/>
  <c r="T4146" i="1"/>
  <c r="S4146" i="1"/>
  <c r="R4146" i="1"/>
  <c r="Q4146" i="1"/>
  <c r="P4146" i="1"/>
  <c r="O4146" i="1"/>
  <c r="X2795" i="1"/>
  <c r="W2795" i="1"/>
  <c r="T2795" i="1"/>
  <c r="S2795" i="1"/>
  <c r="R2795" i="1"/>
  <c r="Q2795" i="1"/>
  <c r="P2795" i="1"/>
  <c r="O2795" i="1"/>
  <c r="W2303" i="1"/>
  <c r="T2303" i="1"/>
  <c r="S2303" i="1"/>
  <c r="R2303" i="1"/>
  <c r="Q2303" i="1"/>
  <c r="P2303" i="1"/>
  <c r="O2303" i="1"/>
  <c r="W1320" i="1"/>
  <c r="T1320" i="1"/>
  <c r="S1320" i="1"/>
  <c r="R1320" i="1"/>
  <c r="Q1320" i="1"/>
  <c r="P1320" i="1"/>
  <c r="O1320" i="1"/>
  <c r="W2162" i="1"/>
  <c r="T2162" i="1"/>
  <c r="S2162" i="1"/>
  <c r="R2162" i="1"/>
  <c r="Q2162" i="1"/>
  <c r="P2162" i="1"/>
  <c r="O2162" i="1"/>
  <c r="W1900" i="1"/>
  <c r="T1900" i="1"/>
  <c r="S1900" i="1"/>
  <c r="R1900" i="1"/>
  <c r="Q1900" i="1"/>
  <c r="P1900" i="1"/>
  <c r="O1900" i="1"/>
  <c r="W752" i="1"/>
  <c r="T752" i="1"/>
  <c r="S752" i="1"/>
  <c r="R752" i="1"/>
  <c r="Q752" i="1"/>
  <c r="P752" i="1"/>
  <c r="O752" i="1"/>
  <c r="W2071" i="1"/>
  <c r="T2071" i="1"/>
  <c r="S2071" i="1"/>
  <c r="R2071" i="1"/>
  <c r="Q2071" i="1"/>
  <c r="P2071" i="1"/>
  <c r="O2071" i="1"/>
  <c r="W1011" i="1"/>
  <c r="T1011" i="1"/>
  <c r="S1011" i="1"/>
  <c r="R1011" i="1"/>
  <c r="Q1011" i="1"/>
  <c r="P1011" i="1"/>
  <c r="O1011" i="1"/>
  <c r="X3548" i="1"/>
  <c r="W3548" i="1"/>
  <c r="T3548" i="1"/>
  <c r="S3548" i="1"/>
  <c r="R3548" i="1"/>
  <c r="Q3548" i="1"/>
  <c r="P3548" i="1"/>
  <c r="O3548" i="1"/>
  <c r="W2023" i="1"/>
  <c r="T2023" i="1"/>
  <c r="S2023" i="1"/>
  <c r="R2023" i="1"/>
  <c r="Q2023" i="1"/>
  <c r="P2023" i="1"/>
  <c r="O2023" i="1"/>
  <c r="W1669" i="1"/>
  <c r="T1669" i="1"/>
  <c r="S1669" i="1"/>
  <c r="R1669" i="1"/>
  <c r="Q1669" i="1"/>
  <c r="P1669" i="1"/>
  <c r="O1669" i="1"/>
  <c r="W3213" i="1"/>
  <c r="T3213" i="1"/>
  <c r="S3213" i="1"/>
  <c r="R3213" i="1"/>
  <c r="Q3213" i="1"/>
  <c r="P3213" i="1"/>
  <c r="O3213" i="1"/>
  <c r="W2188" i="1"/>
  <c r="T2188" i="1"/>
  <c r="S2188" i="1"/>
  <c r="R2188" i="1"/>
  <c r="Q2188" i="1"/>
  <c r="P2188" i="1"/>
  <c r="O2188" i="1"/>
  <c r="W72" i="1"/>
  <c r="T72" i="1"/>
  <c r="S72" i="1"/>
  <c r="R72" i="1"/>
  <c r="Q72" i="1"/>
  <c r="P72" i="1"/>
  <c r="O72" i="1"/>
  <c r="W2499" i="1"/>
  <c r="T2499" i="1"/>
  <c r="S2499" i="1"/>
  <c r="R2499" i="1"/>
  <c r="Q2499" i="1"/>
  <c r="P2499" i="1"/>
  <c r="O2499" i="1"/>
  <c r="W966" i="1"/>
  <c r="T966" i="1"/>
  <c r="S966" i="1"/>
  <c r="R966" i="1"/>
  <c r="Q966" i="1"/>
  <c r="P966" i="1"/>
  <c r="O966" i="1"/>
  <c r="X2480" i="1"/>
  <c r="W2480" i="1"/>
  <c r="T2480" i="1"/>
  <c r="S2480" i="1"/>
  <c r="R2480" i="1"/>
  <c r="Q2480" i="1"/>
  <c r="P2480" i="1"/>
  <c r="O2480" i="1"/>
  <c r="W1636" i="1"/>
  <c r="T1636" i="1"/>
  <c r="S1636" i="1"/>
  <c r="R1636" i="1"/>
  <c r="Q1636" i="1"/>
  <c r="P1636" i="1"/>
  <c r="O1636" i="1"/>
  <c r="W2270" i="1"/>
  <c r="T2270" i="1"/>
  <c r="S2270" i="1"/>
  <c r="R2270" i="1"/>
  <c r="Q2270" i="1"/>
  <c r="P2270" i="1"/>
  <c r="O2270" i="1"/>
  <c r="W4170" i="1"/>
  <c r="T4170" i="1"/>
  <c r="S4170" i="1"/>
  <c r="R4170" i="1"/>
  <c r="Q4170" i="1"/>
  <c r="P4170" i="1"/>
  <c r="O4170" i="1"/>
  <c r="W1994" i="1"/>
  <c r="T1994" i="1"/>
  <c r="S1994" i="1"/>
  <c r="R1994" i="1"/>
  <c r="Q1994" i="1"/>
  <c r="P1994" i="1"/>
  <c r="O1994" i="1"/>
  <c r="X2717" i="1"/>
  <c r="W2717" i="1"/>
  <c r="T2717" i="1"/>
  <c r="S2717" i="1"/>
  <c r="R2717" i="1"/>
  <c r="Q2717" i="1"/>
  <c r="P2717" i="1"/>
  <c r="O2717" i="1"/>
  <c r="W207" i="1"/>
  <c r="T207" i="1"/>
  <c r="S207" i="1"/>
  <c r="R207" i="1"/>
  <c r="Q207" i="1"/>
  <c r="P207" i="1"/>
  <c r="O207" i="1"/>
  <c r="W4049" i="1"/>
  <c r="T4049" i="1"/>
  <c r="S4049" i="1"/>
  <c r="R4049" i="1"/>
  <c r="Q4049" i="1"/>
  <c r="P4049" i="1"/>
  <c r="O4049" i="1"/>
  <c r="X2732" i="1"/>
  <c r="W2732" i="1"/>
  <c r="T2732" i="1"/>
  <c r="S2732" i="1"/>
  <c r="R2732" i="1"/>
  <c r="Q2732" i="1"/>
  <c r="P2732" i="1"/>
  <c r="O2732" i="1"/>
  <c r="X76" i="1"/>
  <c r="W76" i="1"/>
  <c r="T76" i="1"/>
  <c r="S76" i="1"/>
  <c r="R76" i="1"/>
  <c r="Q76" i="1"/>
  <c r="P76" i="1"/>
  <c r="O76" i="1"/>
  <c r="W247" i="1"/>
  <c r="T247" i="1"/>
  <c r="S247" i="1"/>
  <c r="R247" i="1"/>
  <c r="Q247" i="1"/>
  <c r="P247" i="1"/>
  <c r="O247" i="1"/>
  <c r="W3057" i="1"/>
  <c r="T3057" i="1"/>
  <c r="S3057" i="1"/>
  <c r="R3057" i="1"/>
  <c r="Q3057" i="1"/>
  <c r="P3057" i="1"/>
  <c r="O3057" i="1"/>
  <c r="W2647" i="1"/>
  <c r="T2647" i="1"/>
  <c r="S2647" i="1"/>
  <c r="R2647" i="1"/>
  <c r="Q2647" i="1"/>
  <c r="P2647" i="1"/>
  <c r="O2647" i="1"/>
  <c r="W3456" i="1"/>
  <c r="T3456" i="1"/>
  <c r="S3456" i="1"/>
  <c r="R3456" i="1"/>
  <c r="Q3456" i="1"/>
  <c r="P3456" i="1"/>
  <c r="O3456" i="1"/>
  <c r="W677" i="1"/>
  <c r="T677" i="1"/>
  <c r="S677" i="1"/>
  <c r="R677" i="1"/>
  <c r="Q677" i="1"/>
  <c r="P677" i="1"/>
  <c r="O677" i="1"/>
  <c r="W2362" i="1"/>
  <c r="T2362" i="1"/>
  <c r="S2362" i="1"/>
  <c r="R2362" i="1"/>
  <c r="Q2362" i="1"/>
  <c r="P2362" i="1"/>
  <c r="O2362" i="1"/>
  <c r="X4255" i="1"/>
  <c r="W4255" i="1"/>
  <c r="T4255" i="1"/>
  <c r="S4255" i="1"/>
  <c r="R4255" i="1"/>
  <c r="Q4255" i="1"/>
  <c r="P4255" i="1"/>
  <c r="O4255" i="1"/>
  <c r="W1452" i="1"/>
  <c r="T1452" i="1"/>
  <c r="S1452" i="1"/>
  <c r="R1452" i="1"/>
  <c r="Q1452" i="1"/>
  <c r="P1452" i="1"/>
  <c r="O1452" i="1"/>
  <c r="W4066" i="1"/>
  <c r="T4066" i="1"/>
  <c r="S4066" i="1"/>
  <c r="R4066" i="1"/>
  <c r="Q4066" i="1"/>
  <c r="P4066" i="1"/>
  <c r="O4066" i="1"/>
  <c r="W4395" i="1"/>
  <c r="T4395" i="1"/>
  <c r="S4395" i="1"/>
  <c r="R4395" i="1"/>
  <c r="Q4395" i="1"/>
  <c r="P4395" i="1"/>
  <c r="O4395" i="1"/>
  <c r="W1922" i="1"/>
  <c r="T1922" i="1"/>
  <c r="S1922" i="1"/>
  <c r="R1922" i="1"/>
  <c r="Q1922" i="1"/>
  <c r="P1922" i="1"/>
  <c r="O1922" i="1"/>
  <c r="W1796" i="1"/>
  <c r="T1796" i="1"/>
  <c r="S1796" i="1"/>
  <c r="R1796" i="1"/>
  <c r="Q1796" i="1"/>
  <c r="P1796" i="1"/>
  <c r="O1796" i="1"/>
  <c r="W821" i="1"/>
  <c r="T821" i="1"/>
  <c r="S821" i="1"/>
  <c r="R821" i="1"/>
  <c r="Q821" i="1"/>
  <c r="P821" i="1"/>
  <c r="O821" i="1"/>
  <c r="W250" i="1"/>
  <c r="T250" i="1"/>
  <c r="S250" i="1"/>
  <c r="R250" i="1"/>
  <c r="Q250" i="1"/>
  <c r="P250" i="1"/>
  <c r="O250" i="1"/>
  <c r="X4205" i="1"/>
  <c r="W4205" i="1"/>
  <c r="T4205" i="1"/>
  <c r="S4205" i="1"/>
  <c r="R4205" i="1"/>
  <c r="Q4205" i="1"/>
  <c r="P4205" i="1"/>
  <c r="O4205" i="1"/>
  <c r="X1111" i="1"/>
  <c r="W1111" i="1"/>
  <c r="T1111" i="1"/>
  <c r="S1111" i="1"/>
  <c r="R1111" i="1"/>
  <c r="Q1111" i="1"/>
  <c r="P1111" i="1"/>
  <c r="O1111" i="1"/>
  <c r="W2750" i="1"/>
  <c r="T2750" i="1"/>
  <c r="S2750" i="1"/>
  <c r="R2750" i="1"/>
  <c r="Q2750" i="1"/>
  <c r="P2750" i="1"/>
  <c r="O2750" i="1"/>
  <c r="W1465" i="1"/>
  <c r="T1465" i="1"/>
  <c r="S1465" i="1"/>
  <c r="R1465" i="1"/>
  <c r="Q1465" i="1"/>
  <c r="P1465" i="1"/>
  <c r="O1465" i="1"/>
  <c r="W3553" i="1"/>
  <c r="T3553" i="1"/>
  <c r="S3553" i="1"/>
  <c r="R3553" i="1"/>
  <c r="Q3553" i="1"/>
  <c r="P3553" i="1"/>
  <c r="O3553" i="1"/>
  <c r="X4019" i="1"/>
  <c r="W4019" i="1"/>
  <c r="T4019" i="1"/>
  <c r="S4019" i="1"/>
  <c r="R4019" i="1"/>
  <c r="Q4019" i="1"/>
  <c r="P4019" i="1"/>
  <c r="O4019" i="1"/>
  <c r="W3554" i="1"/>
  <c r="T3554" i="1"/>
  <c r="S3554" i="1"/>
  <c r="R3554" i="1"/>
  <c r="Q3554" i="1"/>
  <c r="P3554" i="1"/>
  <c r="O3554" i="1"/>
  <c r="W3622" i="1"/>
  <c r="T3622" i="1"/>
  <c r="S3622" i="1"/>
  <c r="R3622" i="1"/>
  <c r="Q3622" i="1"/>
  <c r="P3622" i="1"/>
  <c r="O3622" i="1"/>
  <c r="X1582" i="1"/>
  <c r="W1582" i="1"/>
  <c r="T1582" i="1"/>
  <c r="S1582" i="1"/>
  <c r="R1582" i="1"/>
  <c r="Q1582" i="1"/>
  <c r="P1582" i="1"/>
  <c r="O1582" i="1"/>
  <c r="X2317" i="1"/>
  <c r="W2317" i="1"/>
  <c r="T2317" i="1"/>
  <c r="S2317" i="1"/>
  <c r="R2317" i="1"/>
  <c r="Q2317" i="1"/>
  <c r="P2317" i="1"/>
  <c r="O2317" i="1"/>
  <c r="W3521" i="1"/>
  <c r="T3521" i="1"/>
  <c r="S3521" i="1"/>
  <c r="R3521" i="1"/>
  <c r="Q3521" i="1"/>
  <c r="P3521" i="1"/>
  <c r="O3521" i="1"/>
  <c r="W722" i="1"/>
  <c r="T722" i="1"/>
  <c r="S722" i="1"/>
  <c r="R722" i="1"/>
  <c r="Q722" i="1"/>
  <c r="P722" i="1"/>
  <c r="O722" i="1"/>
  <c r="W2801" i="1"/>
  <c r="T2801" i="1"/>
  <c r="S2801" i="1"/>
  <c r="R2801" i="1"/>
  <c r="Q2801" i="1"/>
  <c r="P2801" i="1"/>
  <c r="O2801" i="1"/>
  <c r="W2330" i="1"/>
  <c r="T2330" i="1"/>
  <c r="S2330" i="1"/>
  <c r="R2330" i="1"/>
  <c r="Q2330" i="1"/>
  <c r="P2330" i="1"/>
  <c r="O2330" i="1"/>
  <c r="W4192" i="1"/>
  <c r="T4192" i="1"/>
  <c r="S4192" i="1"/>
  <c r="R4192" i="1"/>
  <c r="Q4192" i="1"/>
  <c r="P4192" i="1"/>
  <c r="O4192" i="1"/>
  <c r="W1473" i="1"/>
  <c r="T1473" i="1"/>
  <c r="S1473" i="1"/>
  <c r="R1473" i="1"/>
  <c r="Q1473" i="1"/>
  <c r="P1473" i="1"/>
  <c r="O1473" i="1"/>
  <c r="X2510" i="1"/>
  <c r="W2510" i="1"/>
  <c r="T2510" i="1"/>
  <c r="S2510" i="1"/>
  <c r="R2510" i="1"/>
  <c r="Q2510" i="1"/>
  <c r="P2510" i="1"/>
  <c r="O2510" i="1"/>
  <c r="X3249" i="1"/>
  <c r="W3249" i="1"/>
  <c r="T3249" i="1"/>
  <c r="S3249" i="1"/>
  <c r="R3249" i="1"/>
  <c r="Q3249" i="1"/>
  <c r="P3249" i="1"/>
  <c r="O3249" i="1"/>
  <c r="W2059" i="1"/>
  <c r="T2059" i="1"/>
  <c r="S2059" i="1"/>
  <c r="R2059" i="1"/>
  <c r="Q2059" i="1"/>
  <c r="P2059" i="1"/>
  <c r="O2059" i="1"/>
  <c r="W1766" i="1"/>
  <c r="T1766" i="1"/>
  <c r="S1766" i="1"/>
  <c r="R1766" i="1"/>
  <c r="Q1766" i="1"/>
  <c r="P1766" i="1"/>
  <c r="O1766" i="1"/>
  <c r="W937" i="1"/>
  <c r="T937" i="1"/>
  <c r="S937" i="1"/>
  <c r="R937" i="1"/>
  <c r="Q937" i="1"/>
  <c r="P937" i="1"/>
  <c r="O937" i="1"/>
  <c r="W1385" i="1"/>
  <c r="T1385" i="1"/>
  <c r="S1385" i="1"/>
  <c r="R1385" i="1"/>
  <c r="Q1385" i="1"/>
  <c r="P1385" i="1"/>
  <c r="O1385" i="1"/>
  <c r="W4512" i="1"/>
  <c r="T4512" i="1"/>
  <c r="S4512" i="1"/>
  <c r="R4512" i="1"/>
  <c r="Q4512" i="1"/>
  <c r="P4512" i="1"/>
  <c r="O4512" i="1"/>
  <c r="W1069" i="1"/>
  <c r="T1069" i="1"/>
  <c r="S1069" i="1"/>
  <c r="R1069" i="1"/>
  <c r="Q1069" i="1"/>
  <c r="P1069" i="1"/>
  <c r="O1069" i="1"/>
  <c r="X4690" i="1"/>
  <c r="W4690" i="1"/>
  <c r="T4690" i="1"/>
  <c r="S4690" i="1"/>
  <c r="R4690" i="1"/>
  <c r="Q4690" i="1"/>
  <c r="P4690" i="1"/>
  <c r="O4690" i="1"/>
  <c r="X818" i="1"/>
  <c r="W818" i="1"/>
  <c r="T818" i="1"/>
  <c r="S818" i="1"/>
  <c r="R818" i="1"/>
  <c r="Q818" i="1"/>
  <c r="P818" i="1"/>
  <c r="O818" i="1"/>
  <c r="X4246" i="1"/>
  <c r="W4246" i="1"/>
  <c r="T4246" i="1"/>
  <c r="S4246" i="1"/>
  <c r="R4246" i="1"/>
  <c r="Q4246" i="1"/>
  <c r="P4246" i="1"/>
  <c r="O4246" i="1"/>
  <c r="W1202" i="1"/>
  <c r="T1202" i="1"/>
  <c r="S1202" i="1"/>
  <c r="R1202" i="1"/>
  <c r="Q1202" i="1"/>
  <c r="P1202" i="1"/>
  <c r="O1202" i="1"/>
  <c r="W2962" i="1"/>
  <c r="T2962" i="1"/>
  <c r="S2962" i="1"/>
  <c r="R2962" i="1"/>
  <c r="Q2962" i="1"/>
  <c r="P2962" i="1"/>
  <c r="O2962" i="1"/>
  <c r="X4809" i="1"/>
  <c r="W4809" i="1"/>
  <c r="T4809" i="1"/>
  <c r="S4809" i="1"/>
  <c r="R4809" i="1"/>
  <c r="Q4809" i="1"/>
  <c r="P4809" i="1"/>
  <c r="O4809" i="1"/>
  <c r="W1427" i="1"/>
  <c r="T1427" i="1"/>
  <c r="S1427" i="1"/>
  <c r="R1427" i="1"/>
  <c r="Q1427" i="1"/>
  <c r="P1427" i="1"/>
  <c r="O1427" i="1"/>
  <c r="W3854" i="1"/>
  <c r="T3854" i="1"/>
  <c r="S3854" i="1"/>
  <c r="R3854" i="1"/>
  <c r="Q3854" i="1"/>
  <c r="P3854" i="1"/>
  <c r="O3854" i="1"/>
  <c r="X124" i="1"/>
  <c r="W124" i="1"/>
  <c r="T124" i="1"/>
  <c r="S124" i="1"/>
  <c r="R124" i="1"/>
  <c r="Q124" i="1"/>
  <c r="P124" i="1"/>
  <c r="O124" i="1"/>
  <c r="W3919" i="1"/>
  <c r="T3919" i="1"/>
  <c r="S3919" i="1"/>
  <c r="R3919" i="1"/>
  <c r="Q3919" i="1"/>
  <c r="P3919" i="1"/>
  <c r="O3919" i="1"/>
  <c r="W2698" i="1"/>
  <c r="T2698" i="1"/>
  <c r="S2698" i="1"/>
  <c r="R2698" i="1"/>
  <c r="Q2698" i="1"/>
  <c r="P2698" i="1"/>
  <c r="O2698" i="1"/>
  <c r="W702" i="1"/>
  <c r="T702" i="1"/>
  <c r="S702" i="1"/>
  <c r="R702" i="1"/>
  <c r="Q702" i="1"/>
  <c r="P702" i="1"/>
  <c r="O702" i="1"/>
  <c r="W4165" i="1"/>
  <c r="T4165" i="1"/>
  <c r="S4165" i="1"/>
  <c r="R4165" i="1"/>
  <c r="Q4165" i="1"/>
  <c r="P4165" i="1"/>
  <c r="O4165" i="1"/>
  <c r="W1039" i="1"/>
  <c r="T1039" i="1"/>
  <c r="S1039" i="1"/>
  <c r="R1039" i="1"/>
  <c r="Q1039" i="1"/>
  <c r="P1039" i="1"/>
  <c r="O1039" i="1"/>
  <c r="W1493" i="1"/>
  <c r="T1493" i="1"/>
  <c r="S1493" i="1"/>
  <c r="R1493" i="1"/>
  <c r="Q1493" i="1"/>
  <c r="P1493" i="1"/>
  <c r="O1493" i="1"/>
  <c r="W835" i="1"/>
  <c r="T835" i="1"/>
  <c r="S835" i="1"/>
  <c r="R835" i="1"/>
  <c r="Q835" i="1"/>
  <c r="P835" i="1"/>
  <c r="O835" i="1"/>
  <c r="X2060" i="1"/>
  <c r="W2060" i="1"/>
  <c r="T2060" i="1"/>
  <c r="S2060" i="1"/>
  <c r="R2060" i="1"/>
  <c r="Q2060" i="1"/>
  <c r="P2060" i="1"/>
  <c r="O2060" i="1"/>
  <c r="X1917" i="1"/>
  <c r="W1917" i="1"/>
  <c r="T1917" i="1"/>
  <c r="S1917" i="1"/>
  <c r="R1917" i="1"/>
  <c r="Q1917" i="1"/>
  <c r="P1917" i="1"/>
  <c r="O1917" i="1"/>
  <c r="X3746" i="1"/>
  <c r="W3746" i="1"/>
  <c r="T3746" i="1"/>
  <c r="S3746" i="1"/>
  <c r="R3746" i="1"/>
  <c r="Q3746" i="1"/>
  <c r="P3746" i="1"/>
  <c r="O3746" i="1"/>
  <c r="W1735" i="1"/>
  <c r="T1735" i="1"/>
  <c r="S1735" i="1"/>
  <c r="R1735" i="1"/>
  <c r="Q1735" i="1"/>
  <c r="P1735" i="1"/>
  <c r="O1735" i="1"/>
  <c r="W2963" i="1"/>
  <c r="T2963" i="1"/>
  <c r="S2963" i="1"/>
  <c r="R2963" i="1"/>
  <c r="Q2963" i="1"/>
  <c r="P2963" i="1"/>
  <c r="O2963" i="1"/>
  <c r="X3479" i="1"/>
  <c r="W3479" i="1"/>
  <c r="T3479" i="1"/>
  <c r="S3479" i="1"/>
  <c r="R3479" i="1"/>
  <c r="Q3479" i="1"/>
  <c r="P3479" i="1"/>
  <c r="O3479" i="1"/>
  <c r="W3287" i="1"/>
  <c r="T3287" i="1"/>
  <c r="S3287" i="1"/>
  <c r="R3287" i="1"/>
  <c r="Q3287" i="1"/>
  <c r="P3287" i="1"/>
  <c r="O3287" i="1"/>
  <c r="W3359" i="1"/>
  <c r="T3359" i="1"/>
  <c r="S3359" i="1"/>
  <c r="R3359" i="1"/>
  <c r="Q3359" i="1"/>
  <c r="P3359" i="1"/>
  <c r="O3359" i="1"/>
  <c r="X1644" i="1"/>
  <c r="W1644" i="1"/>
  <c r="T1644" i="1"/>
  <c r="S1644" i="1"/>
  <c r="R1644" i="1"/>
  <c r="Q1644" i="1"/>
  <c r="P1644" i="1"/>
  <c r="O1644" i="1"/>
  <c r="X1693" i="1"/>
  <c r="W1693" i="1"/>
  <c r="T1693" i="1"/>
  <c r="S1693" i="1"/>
  <c r="R1693" i="1"/>
  <c r="Q1693" i="1"/>
  <c r="P1693" i="1"/>
  <c r="O1693" i="1"/>
  <c r="W3443" i="1"/>
  <c r="T3443" i="1"/>
  <c r="S3443" i="1"/>
  <c r="R3443" i="1"/>
  <c r="Q3443" i="1"/>
  <c r="P3443" i="1"/>
  <c r="O3443" i="1"/>
  <c r="W3679" i="1"/>
  <c r="T3679" i="1"/>
  <c r="S3679" i="1"/>
  <c r="R3679" i="1"/>
  <c r="Q3679" i="1"/>
  <c r="P3679" i="1"/>
  <c r="O3679" i="1"/>
  <c r="W2324" i="1"/>
  <c r="T2324" i="1"/>
  <c r="S2324" i="1"/>
  <c r="R2324" i="1"/>
  <c r="Q2324" i="1"/>
  <c r="P2324" i="1"/>
  <c r="O2324" i="1"/>
  <c r="W2915" i="1"/>
  <c r="T2915" i="1"/>
  <c r="S2915" i="1"/>
  <c r="R2915" i="1"/>
  <c r="Q2915" i="1"/>
  <c r="P2915" i="1"/>
  <c r="O2915" i="1"/>
  <c r="W1691" i="1"/>
  <c r="T1691" i="1"/>
  <c r="S1691" i="1"/>
  <c r="R1691" i="1"/>
  <c r="Q1691" i="1"/>
  <c r="P1691" i="1"/>
  <c r="O1691" i="1"/>
  <c r="W3005" i="1"/>
  <c r="T3005" i="1"/>
  <c r="S3005" i="1"/>
  <c r="R3005" i="1"/>
  <c r="Q3005" i="1"/>
  <c r="P3005" i="1"/>
  <c r="O3005" i="1"/>
  <c r="X1996" i="1"/>
  <c r="W1996" i="1"/>
  <c r="T1996" i="1"/>
  <c r="S1996" i="1"/>
  <c r="R1996" i="1"/>
  <c r="Q1996" i="1"/>
  <c r="P1996" i="1"/>
  <c r="O1996" i="1"/>
  <c r="W2088" i="1"/>
  <c r="T2088" i="1"/>
  <c r="S2088" i="1"/>
  <c r="R2088" i="1"/>
  <c r="Q2088" i="1"/>
  <c r="P2088" i="1"/>
  <c r="O2088" i="1"/>
  <c r="W3537" i="1"/>
  <c r="T3537" i="1"/>
  <c r="S3537" i="1"/>
  <c r="R3537" i="1"/>
  <c r="Q3537" i="1"/>
  <c r="P3537" i="1"/>
  <c r="O3537" i="1"/>
  <c r="W1430" i="1"/>
  <c r="T1430" i="1"/>
  <c r="S1430" i="1"/>
  <c r="R1430" i="1"/>
  <c r="Q1430" i="1"/>
  <c r="P1430" i="1"/>
  <c r="O1430" i="1"/>
  <c r="W3880" i="1"/>
  <c r="T3880" i="1"/>
  <c r="S3880" i="1"/>
  <c r="R3880" i="1"/>
  <c r="Q3880" i="1"/>
  <c r="P3880" i="1"/>
  <c r="O3880" i="1"/>
  <c r="W3458" i="1"/>
  <c r="T3458" i="1"/>
  <c r="S3458" i="1"/>
  <c r="R3458" i="1"/>
  <c r="Q3458" i="1"/>
  <c r="P3458" i="1"/>
  <c r="O3458" i="1"/>
  <c r="W3035" i="1"/>
  <c r="T3035" i="1"/>
  <c r="S3035" i="1"/>
  <c r="R3035" i="1"/>
  <c r="Q3035" i="1"/>
  <c r="P3035" i="1"/>
  <c r="O3035" i="1"/>
  <c r="W4114" i="1"/>
  <c r="T4114" i="1"/>
  <c r="S4114" i="1"/>
  <c r="R4114" i="1"/>
  <c r="Q4114" i="1"/>
  <c r="P4114" i="1"/>
  <c r="O4114" i="1"/>
  <c r="X3609" i="1"/>
  <c r="W3609" i="1"/>
  <c r="T3609" i="1"/>
  <c r="S3609" i="1"/>
  <c r="R3609" i="1"/>
  <c r="Q3609" i="1"/>
  <c r="P3609" i="1"/>
  <c r="O3609" i="1"/>
  <c r="W3839" i="1"/>
  <c r="T3839" i="1"/>
  <c r="S3839" i="1"/>
  <c r="R3839" i="1"/>
  <c r="Q3839" i="1"/>
  <c r="P3839" i="1"/>
  <c r="O3839" i="1"/>
  <c r="W3689" i="1"/>
  <c r="T3689" i="1"/>
  <c r="S3689" i="1"/>
  <c r="R3689" i="1"/>
  <c r="Q3689" i="1"/>
  <c r="P3689" i="1"/>
  <c r="O3689" i="1"/>
  <c r="W4217" i="1"/>
  <c r="T4217" i="1"/>
  <c r="S4217" i="1"/>
  <c r="R4217" i="1"/>
  <c r="Q4217" i="1"/>
  <c r="P4217" i="1"/>
  <c r="O4217" i="1"/>
  <c r="W3435" i="1"/>
  <c r="T3435" i="1"/>
  <c r="S3435" i="1"/>
  <c r="R3435" i="1"/>
  <c r="Q3435" i="1"/>
  <c r="P3435" i="1"/>
  <c r="O3435" i="1"/>
  <c r="X1392" i="1"/>
  <c r="W1392" i="1"/>
  <c r="T1392" i="1"/>
  <c r="S1392" i="1"/>
  <c r="R1392" i="1"/>
  <c r="Q1392" i="1"/>
  <c r="P1392" i="1"/>
  <c r="O1392" i="1"/>
  <c r="W2727" i="1"/>
  <c r="T2727" i="1"/>
  <c r="S2727" i="1"/>
  <c r="R2727" i="1"/>
  <c r="Q2727" i="1"/>
  <c r="P2727" i="1"/>
  <c r="O2727" i="1"/>
  <c r="W1896" i="1"/>
  <c r="T1896" i="1"/>
  <c r="S1896" i="1"/>
  <c r="R1896" i="1"/>
  <c r="Q1896" i="1"/>
  <c r="P1896" i="1"/>
  <c r="O1896" i="1"/>
  <c r="X1689" i="1"/>
  <c r="W1689" i="1"/>
  <c r="T1689" i="1"/>
  <c r="S1689" i="1"/>
  <c r="R1689" i="1"/>
  <c r="Q1689" i="1"/>
  <c r="P1689" i="1"/>
  <c r="O1689" i="1"/>
  <c r="W1264" i="1"/>
  <c r="T1264" i="1"/>
  <c r="S1264" i="1"/>
  <c r="R1264" i="1"/>
  <c r="Q1264" i="1"/>
  <c r="P1264" i="1"/>
  <c r="O1264" i="1"/>
  <c r="W261" i="1"/>
  <c r="T261" i="1"/>
  <c r="S261" i="1"/>
  <c r="R261" i="1"/>
  <c r="Q261" i="1"/>
  <c r="P261" i="1"/>
  <c r="O261" i="1"/>
  <c r="W4882" i="1"/>
  <c r="T4882" i="1"/>
  <c r="S4882" i="1"/>
  <c r="R4882" i="1"/>
  <c r="Q4882" i="1"/>
  <c r="P4882" i="1"/>
  <c r="O4882" i="1"/>
  <c r="W2906" i="1"/>
  <c r="T2906" i="1"/>
  <c r="S2906" i="1"/>
  <c r="R2906" i="1"/>
  <c r="Q2906" i="1"/>
  <c r="P2906" i="1"/>
  <c r="O2906" i="1"/>
  <c r="W4510" i="1"/>
  <c r="T4510" i="1"/>
  <c r="S4510" i="1"/>
  <c r="R4510" i="1"/>
  <c r="Q4510" i="1"/>
  <c r="P4510" i="1"/>
  <c r="O4510" i="1"/>
  <c r="W1008" i="1"/>
  <c r="T1008" i="1"/>
  <c r="S1008" i="1"/>
  <c r="R1008" i="1"/>
  <c r="Q1008" i="1"/>
  <c r="P1008" i="1"/>
  <c r="O1008" i="1"/>
  <c r="W857" i="1"/>
  <c r="T857" i="1"/>
  <c r="S857" i="1"/>
  <c r="R857" i="1"/>
  <c r="Q857" i="1"/>
  <c r="P857" i="1"/>
  <c r="O857" i="1"/>
  <c r="X3146" i="1"/>
  <c r="W3146" i="1"/>
  <c r="T3146" i="1"/>
  <c r="S3146" i="1"/>
  <c r="R3146" i="1"/>
  <c r="Q3146" i="1"/>
  <c r="P3146" i="1"/>
  <c r="O3146" i="1"/>
  <c r="W1811" i="1"/>
  <c r="T1811" i="1"/>
  <c r="S1811" i="1"/>
  <c r="R1811" i="1"/>
  <c r="Q1811" i="1"/>
  <c r="P1811" i="1"/>
  <c r="O1811" i="1"/>
  <c r="W4356" i="1"/>
  <c r="T4356" i="1"/>
  <c r="S4356" i="1"/>
  <c r="R4356" i="1"/>
  <c r="Q4356" i="1"/>
  <c r="P4356" i="1"/>
  <c r="O4356" i="1"/>
  <c r="W4097" i="1"/>
  <c r="T4097" i="1"/>
  <c r="S4097" i="1"/>
  <c r="R4097" i="1"/>
  <c r="Q4097" i="1"/>
  <c r="P4097" i="1"/>
  <c r="O4097" i="1"/>
  <c r="W3849" i="1"/>
  <c r="T3849" i="1"/>
  <c r="S3849" i="1"/>
  <c r="R3849" i="1"/>
  <c r="Q3849" i="1"/>
  <c r="P3849" i="1"/>
  <c r="O3849" i="1"/>
  <c r="W1706" i="1"/>
  <c r="T1706" i="1"/>
  <c r="S1706" i="1"/>
  <c r="R1706" i="1"/>
  <c r="Q1706" i="1"/>
  <c r="P1706" i="1"/>
  <c r="O1706" i="1"/>
  <c r="W3977" i="1"/>
  <c r="T3977" i="1"/>
  <c r="S3977" i="1"/>
  <c r="R3977" i="1"/>
  <c r="Q3977" i="1"/>
  <c r="P3977" i="1"/>
  <c r="O3977" i="1"/>
  <c r="W1383" i="1"/>
  <c r="T1383" i="1"/>
  <c r="S1383" i="1"/>
  <c r="R1383" i="1"/>
  <c r="Q1383" i="1"/>
  <c r="P1383" i="1"/>
  <c r="O1383" i="1"/>
  <c r="X4082" i="1"/>
  <c r="W4082" i="1"/>
  <c r="T4082" i="1"/>
  <c r="S4082" i="1"/>
  <c r="R4082" i="1"/>
  <c r="Q4082" i="1"/>
  <c r="P4082" i="1"/>
  <c r="O4082" i="1"/>
  <c r="W1288" i="1"/>
  <c r="T1288" i="1"/>
  <c r="S1288" i="1"/>
  <c r="R1288" i="1"/>
  <c r="Q1288" i="1"/>
  <c r="P1288" i="1"/>
  <c r="O1288" i="1"/>
  <c r="W4795" i="1"/>
  <c r="T4795" i="1"/>
  <c r="S4795" i="1"/>
  <c r="R4795" i="1"/>
  <c r="Q4795" i="1"/>
  <c r="P4795" i="1"/>
  <c r="O4795" i="1"/>
  <c r="W1215" i="1"/>
  <c r="T1215" i="1"/>
  <c r="S1215" i="1"/>
  <c r="R1215" i="1"/>
  <c r="Q1215" i="1"/>
  <c r="P1215" i="1"/>
  <c r="O1215" i="1"/>
  <c r="W1276" i="1"/>
  <c r="T1276" i="1"/>
  <c r="S1276" i="1"/>
  <c r="R1276" i="1"/>
  <c r="Q1276" i="1"/>
  <c r="P1276" i="1"/>
  <c r="O1276" i="1"/>
  <c r="W4405" i="1"/>
  <c r="T4405" i="1"/>
  <c r="S4405" i="1"/>
  <c r="R4405" i="1"/>
  <c r="Q4405" i="1"/>
  <c r="P4405" i="1"/>
  <c r="O4405" i="1"/>
  <c r="W3809" i="1"/>
  <c r="T3809" i="1"/>
  <c r="S3809" i="1"/>
  <c r="R3809" i="1"/>
  <c r="Q3809" i="1"/>
  <c r="P3809" i="1"/>
  <c r="O3809" i="1"/>
  <c r="W2231" i="1"/>
  <c r="T2231" i="1"/>
  <c r="S2231" i="1"/>
  <c r="R2231" i="1"/>
  <c r="Q2231" i="1"/>
  <c r="P2231" i="1"/>
  <c r="O2231" i="1"/>
  <c r="X3262" i="1"/>
  <c r="W3262" i="1"/>
  <c r="T3262" i="1"/>
  <c r="S3262" i="1"/>
  <c r="R3262" i="1"/>
  <c r="Q3262" i="1"/>
  <c r="P3262" i="1"/>
  <c r="O3262" i="1"/>
  <c r="W4308" i="1"/>
  <c r="T4308" i="1"/>
  <c r="S4308" i="1"/>
  <c r="R4308" i="1"/>
  <c r="Q4308" i="1"/>
  <c r="P4308" i="1"/>
  <c r="O4308" i="1"/>
  <c r="W4737" i="1"/>
  <c r="T4737" i="1"/>
  <c r="S4737" i="1"/>
  <c r="R4737" i="1"/>
  <c r="Q4737" i="1"/>
  <c r="P4737" i="1"/>
  <c r="O4737" i="1"/>
  <c r="W3292" i="1"/>
  <c r="T3292" i="1"/>
  <c r="S3292" i="1"/>
  <c r="R3292" i="1"/>
  <c r="Q3292" i="1"/>
  <c r="P3292" i="1"/>
  <c r="O3292" i="1"/>
  <c r="W4878" i="1"/>
  <c r="T4878" i="1"/>
  <c r="S4878" i="1"/>
  <c r="R4878" i="1"/>
  <c r="Q4878" i="1"/>
  <c r="P4878" i="1"/>
  <c r="O4878" i="1"/>
  <c r="X2790" i="1"/>
  <c r="W2790" i="1"/>
  <c r="T2790" i="1"/>
  <c r="S2790" i="1"/>
  <c r="R2790" i="1"/>
  <c r="Q2790" i="1"/>
  <c r="P2790" i="1"/>
  <c r="O2790" i="1"/>
  <c r="W3910" i="1"/>
  <c r="T3910" i="1"/>
  <c r="S3910" i="1"/>
  <c r="R3910" i="1"/>
  <c r="Q3910" i="1"/>
  <c r="P3910" i="1"/>
  <c r="O3910" i="1"/>
  <c r="W3471" i="1"/>
  <c r="T3471" i="1"/>
  <c r="S3471" i="1"/>
  <c r="R3471" i="1"/>
  <c r="Q3471" i="1"/>
  <c r="P3471" i="1"/>
  <c r="O3471" i="1"/>
  <c r="X2577" i="1"/>
  <c r="W2577" i="1"/>
  <c r="T2577" i="1"/>
  <c r="S2577" i="1"/>
  <c r="R2577" i="1"/>
  <c r="Q2577" i="1"/>
  <c r="P2577" i="1"/>
  <c r="O2577" i="1"/>
  <c r="X605" i="1"/>
  <c r="W605" i="1"/>
  <c r="T605" i="1"/>
  <c r="S605" i="1"/>
  <c r="R605" i="1"/>
  <c r="Q605" i="1"/>
  <c r="P605" i="1"/>
  <c r="O605" i="1"/>
  <c r="W3968" i="1"/>
  <c r="T3968" i="1"/>
  <c r="S3968" i="1"/>
  <c r="R3968" i="1"/>
  <c r="Q3968" i="1"/>
  <c r="P3968" i="1"/>
  <c r="O3968" i="1"/>
  <c r="W714" i="1"/>
  <c r="T714" i="1"/>
  <c r="S714" i="1"/>
  <c r="R714" i="1"/>
  <c r="Q714" i="1"/>
  <c r="P714" i="1"/>
  <c r="O714" i="1"/>
  <c r="W150" i="1"/>
  <c r="T150" i="1"/>
  <c r="S150" i="1"/>
  <c r="R150" i="1"/>
  <c r="Q150" i="1"/>
  <c r="P150" i="1"/>
  <c r="O150" i="1"/>
  <c r="W776" i="1"/>
  <c r="T776" i="1"/>
  <c r="S776" i="1"/>
  <c r="R776" i="1"/>
  <c r="Q776" i="1"/>
  <c r="P776" i="1"/>
  <c r="O776" i="1"/>
  <c r="W2771" i="1"/>
  <c r="T2771" i="1"/>
  <c r="S2771" i="1"/>
  <c r="R2771" i="1"/>
  <c r="Q2771" i="1"/>
  <c r="P2771" i="1"/>
  <c r="O2771" i="1"/>
  <c r="W2643" i="1"/>
  <c r="T2643" i="1"/>
  <c r="S2643" i="1"/>
  <c r="R2643" i="1"/>
  <c r="Q2643" i="1"/>
  <c r="P2643" i="1"/>
  <c r="O2643" i="1"/>
  <c r="X75" i="1"/>
  <c r="W75" i="1"/>
  <c r="T75" i="1"/>
  <c r="S75" i="1"/>
  <c r="R75" i="1"/>
  <c r="Q75" i="1"/>
  <c r="P75" i="1"/>
  <c r="O75" i="1"/>
  <c r="W1535" i="1"/>
  <c r="T1535" i="1"/>
  <c r="S1535" i="1"/>
  <c r="R1535" i="1"/>
  <c r="Q1535" i="1"/>
  <c r="P1535" i="1"/>
  <c r="O1535" i="1"/>
  <c r="W341" i="1"/>
  <c r="T341" i="1"/>
  <c r="S341" i="1"/>
  <c r="R341" i="1"/>
  <c r="Q341" i="1"/>
  <c r="P341" i="1"/>
  <c r="O341" i="1"/>
  <c r="W2803" i="1"/>
  <c r="T2803" i="1"/>
  <c r="S2803" i="1"/>
  <c r="R2803" i="1"/>
  <c r="Q2803" i="1"/>
  <c r="P2803" i="1"/>
  <c r="O2803" i="1"/>
  <c r="W2160" i="1"/>
  <c r="T2160" i="1"/>
  <c r="S2160" i="1"/>
  <c r="R2160" i="1"/>
  <c r="Q2160" i="1"/>
  <c r="P2160" i="1"/>
  <c r="O2160" i="1"/>
  <c r="W3779" i="1"/>
  <c r="T3779" i="1"/>
  <c r="S3779" i="1"/>
  <c r="R3779" i="1"/>
  <c r="Q3779" i="1"/>
  <c r="P3779" i="1"/>
  <c r="O3779" i="1"/>
  <c r="W3538" i="1"/>
  <c r="T3538" i="1"/>
  <c r="S3538" i="1"/>
  <c r="R3538" i="1"/>
  <c r="Q3538" i="1"/>
  <c r="P3538" i="1"/>
  <c r="O3538" i="1"/>
  <c r="W2683" i="1"/>
  <c r="T2683" i="1"/>
  <c r="S2683" i="1"/>
  <c r="R2683" i="1"/>
  <c r="Q2683" i="1"/>
  <c r="P2683" i="1"/>
  <c r="O2683" i="1"/>
  <c r="X3152" i="1"/>
  <c r="W3152" i="1"/>
  <c r="T3152" i="1"/>
  <c r="S3152" i="1"/>
  <c r="R3152" i="1"/>
  <c r="Q3152" i="1"/>
  <c r="P3152" i="1"/>
  <c r="O3152" i="1"/>
  <c r="W1149" i="1"/>
  <c r="T1149" i="1"/>
  <c r="S1149" i="1"/>
  <c r="R1149" i="1"/>
  <c r="Q1149" i="1"/>
  <c r="P1149" i="1"/>
  <c r="O1149" i="1"/>
  <c r="W1458" i="1"/>
  <c r="T1458" i="1"/>
  <c r="S1458" i="1"/>
  <c r="R1458" i="1"/>
  <c r="Q1458" i="1"/>
  <c r="P1458" i="1"/>
  <c r="O1458" i="1"/>
  <c r="W3706" i="1"/>
  <c r="T3706" i="1"/>
  <c r="S3706" i="1"/>
  <c r="R3706" i="1"/>
  <c r="Q3706" i="1"/>
  <c r="P3706" i="1"/>
  <c r="O3706" i="1"/>
  <c r="X1805" i="1"/>
  <c r="W1805" i="1"/>
  <c r="T1805" i="1"/>
  <c r="S1805" i="1"/>
  <c r="R1805" i="1"/>
  <c r="Q1805" i="1"/>
  <c r="P1805" i="1"/>
  <c r="O1805" i="1"/>
  <c r="X1141" i="1"/>
  <c r="W1141" i="1"/>
  <c r="T1141" i="1"/>
  <c r="S1141" i="1"/>
  <c r="R1141" i="1"/>
  <c r="Q1141" i="1"/>
  <c r="P1141" i="1"/>
  <c r="O1141" i="1"/>
  <c r="W4096" i="1"/>
  <c r="T4096" i="1"/>
  <c r="S4096" i="1"/>
  <c r="R4096" i="1"/>
  <c r="Q4096" i="1"/>
  <c r="P4096" i="1"/>
  <c r="O4096" i="1"/>
  <c r="W4815" i="1"/>
  <c r="T4815" i="1"/>
  <c r="S4815" i="1"/>
  <c r="R4815" i="1"/>
  <c r="Q4815" i="1"/>
  <c r="P4815" i="1"/>
  <c r="O4815" i="1"/>
  <c r="X3580" i="1"/>
  <c r="W3580" i="1"/>
  <c r="T3580" i="1"/>
  <c r="S3580" i="1"/>
  <c r="R3580" i="1"/>
  <c r="Q3580" i="1"/>
  <c r="P3580" i="1"/>
  <c r="O3580" i="1"/>
  <c r="W3357" i="1"/>
  <c r="T3357" i="1"/>
  <c r="S3357" i="1"/>
  <c r="R3357" i="1"/>
  <c r="Q3357" i="1"/>
  <c r="P3357" i="1"/>
  <c r="O3357" i="1"/>
  <c r="W3628" i="1"/>
  <c r="T3628" i="1"/>
  <c r="S3628" i="1"/>
  <c r="R3628" i="1"/>
  <c r="Q3628" i="1"/>
  <c r="P3628" i="1"/>
  <c r="O3628" i="1"/>
  <c r="W2400" i="1"/>
  <c r="T2400" i="1"/>
  <c r="S2400" i="1"/>
  <c r="R2400" i="1"/>
  <c r="Q2400" i="1"/>
  <c r="P2400" i="1"/>
  <c r="O2400" i="1"/>
  <c r="W2241" i="1"/>
  <c r="T2241" i="1"/>
  <c r="S2241" i="1"/>
  <c r="R2241" i="1"/>
  <c r="Q2241" i="1"/>
  <c r="P2241" i="1"/>
  <c r="O2241" i="1"/>
  <c r="W1970" i="1"/>
  <c r="T1970" i="1"/>
  <c r="S1970" i="1"/>
  <c r="R1970" i="1"/>
  <c r="Q1970" i="1"/>
  <c r="P1970" i="1"/>
  <c r="O1970" i="1"/>
  <c r="W3264" i="1"/>
  <c r="T3264" i="1"/>
  <c r="S3264" i="1"/>
  <c r="R3264" i="1"/>
  <c r="Q3264" i="1"/>
  <c r="P3264" i="1"/>
  <c r="O3264" i="1"/>
  <c r="W2269" i="1"/>
  <c r="T2269" i="1"/>
  <c r="S2269" i="1"/>
  <c r="R2269" i="1"/>
  <c r="Q2269" i="1"/>
  <c r="P2269" i="1"/>
  <c r="O2269" i="1"/>
  <c r="X925" i="1"/>
  <c r="W925" i="1"/>
  <c r="T925" i="1"/>
  <c r="S925" i="1"/>
  <c r="R925" i="1"/>
  <c r="Q925" i="1"/>
  <c r="P925" i="1"/>
  <c r="O925" i="1"/>
  <c r="X1219" i="1"/>
  <c r="W1219" i="1"/>
  <c r="T1219" i="1"/>
  <c r="S1219" i="1"/>
  <c r="R1219" i="1"/>
  <c r="Q1219" i="1"/>
  <c r="P1219" i="1"/>
  <c r="O1219" i="1"/>
  <c r="W4743" i="1"/>
  <c r="T4743" i="1"/>
  <c r="S4743" i="1"/>
  <c r="R4743" i="1"/>
  <c r="Q4743" i="1"/>
  <c r="P4743" i="1"/>
  <c r="O4743" i="1"/>
  <c r="W1238" i="1"/>
  <c r="T1238" i="1"/>
  <c r="S1238" i="1"/>
  <c r="R1238" i="1"/>
  <c r="Q1238" i="1"/>
  <c r="P1238" i="1"/>
  <c r="O1238" i="1"/>
  <c r="W3703" i="1"/>
  <c r="T3703" i="1"/>
  <c r="S3703" i="1"/>
  <c r="R3703" i="1"/>
  <c r="Q3703" i="1"/>
  <c r="P3703" i="1"/>
  <c r="O3703" i="1"/>
  <c r="W3676" i="1"/>
  <c r="T3676" i="1"/>
  <c r="S3676" i="1"/>
  <c r="R3676" i="1"/>
  <c r="Q3676" i="1"/>
  <c r="P3676" i="1"/>
  <c r="O3676" i="1"/>
  <c r="W3916" i="1"/>
  <c r="T3916" i="1"/>
  <c r="S3916" i="1"/>
  <c r="R3916" i="1"/>
  <c r="Q3916" i="1"/>
  <c r="P3916" i="1"/>
  <c r="O3916" i="1"/>
  <c r="W4455" i="1"/>
  <c r="T4455" i="1"/>
  <c r="S4455" i="1"/>
  <c r="R4455" i="1"/>
  <c r="Q4455" i="1"/>
  <c r="P4455" i="1"/>
  <c r="O4455" i="1"/>
  <c r="X2242" i="1"/>
  <c r="W2242" i="1"/>
  <c r="T2242" i="1"/>
  <c r="S2242" i="1"/>
  <c r="R2242" i="1"/>
  <c r="Q2242" i="1"/>
  <c r="P2242" i="1"/>
  <c r="O2242" i="1"/>
  <c r="W4350" i="1"/>
  <c r="T4350" i="1"/>
  <c r="S4350" i="1"/>
  <c r="R4350" i="1"/>
  <c r="Q4350" i="1"/>
  <c r="P4350" i="1"/>
  <c r="O4350" i="1"/>
  <c r="W1257" i="1"/>
  <c r="T1257" i="1"/>
  <c r="S1257" i="1"/>
  <c r="R1257" i="1"/>
  <c r="Q1257" i="1"/>
  <c r="P1257" i="1"/>
  <c r="O1257" i="1"/>
  <c r="W2524" i="1"/>
  <c r="T2524" i="1"/>
  <c r="S2524" i="1"/>
  <c r="R2524" i="1"/>
  <c r="Q2524" i="1"/>
  <c r="P2524" i="1"/>
  <c r="O2524" i="1"/>
  <c r="X4746" i="1"/>
  <c r="W4746" i="1"/>
  <c r="T4746" i="1"/>
  <c r="S4746" i="1"/>
  <c r="R4746" i="1"/>
  <c r="Q4746" i="1"/>
  <c r="P4746" i="1"/>
  <c r="O4746" i="1"/>
  <c r="X2415" i="1"/>
  <c r="W2415" i="1"/>
  <c r="T2415" i="1"/>
  <c r="S2415" i="1"/>
  <c r="R2415" i="1"/>
  <c r="Q2415" i="1"/>
  <c r="P2415" i="1"/>
  <c r="O2415" i="1"/>
  <c r="W4304" i="1"/>
  <c r="T4304" i="1"/>
  <c r="S4304" i="1"/>
  <c r="R4304" i="1"/>
  <c r="Q4304" i="1"/>
  <c r="P4304" i="1"/>
  <c r="O4304" i="1"/>
  <c r="W4877" i="1"/>
  <c r="T4877" i="1"/>
  <c r="S4877" i="1"/>
  <c r="R4877" i="1"/>
  <c r="Q4877" i="1"/>
  <c r="P4877" i="1"/>
  <c r="O4877" i="1"/>
  <c r="X3618" i="1"/>
  <c r="W3618" i="1"/>
  <c r="T3618" i="1"/>
  <c r="S3618" i="1"/>
  <c r="R3618" i="1"/>
  <c r="Q3618" i="1"/>
  <c r="P3618" i="1"/>
  <c r="O3618" i="1"/>
  <c r="X2816" i="1"/>
  <c r="W2816" i="1"/>
  <c r="T2816" i="1"/>
  <c r="S2816" i="1"/>
  <c r="R2816" i="1"/>
  <c r="Q2816" i="1"/>
  <c r="P2816" i="1"/>
  <c r="O2816" i="1"/>
  <c r="W2463" i="1"/>
  <c r="T2463" i="1"/>
  <c r="S2463" i="1"/>
  <c r="R2463" i="1"/>
  <c r="Q2463" i="1"/>
  <c r="P2463" i="1"/>
  <c r="O2463" i="1"/>
  <c r="W3806" i="1"/>
  <c r="T3806" i="1"/>
  <c r="S3806" i="1"/>
  <c r="R3806" i="1"/>
  <c r="Q3806" i="1"/>
  <c r="P3806" i="1"/>
  <c r="O3806" i="1"/>
  <c r="W1128" i="1"/>
  <c r="T1128" i="1"/>
  <c r="S1128" i="1"/>
  <c r="R1128" i="1"/>
  <c r="Q1128" i="1"/>
  <c r="P1128" i="1"/>
  <c r="O1128" i="1"/>
  <c r="W3945" i="1"/>
  <c r="T3945" i="1"/>
  <c r="S3945" i="1"/>
  <c r="R3945" i="1"/>
  <c r="Q3945" i="1"/>
  <c r="P3945" i="1"/>
  <c r="O3945" i="1"/>
  <c r="W4456" i="1"/>
  <c r="T4456" i="1"/>
  <c r="S4456" i="1"/>
  <c r="R4456" i="1"/>
  <c r="Q4456" i="1"/>
  <c r="P4456" i="1"/>
  <c r="O4456" i="1"/>
  <c r="W4045" i="1"/>
  <c r="T4045" i="1"/>
  <c r="S4045" i="1"/>
  <c r="R4045" i="1"/>
  <c r="Q4045" i="1"/>
  <c r="P4045" i="1"/>
  <c r="O4045" i="1"/>
  <c r="X215" i="1"/>
  <c r="W215" i="1"/>
  <c r="T215" i="1"/>
  <c r="S215" i="1"/>
  <c r="R215" i="1"/>
  <c r="Q215" i="1"/>
  <c r="P215" i="1"/>
  <c r="O215" i="1"/>
  <c r="W3321" i="1"/>
  <c r="T3321" i="1"/>
  <c r="S3321" i="1"/>
  <c r="R3321" i="1"/>
  <c r="Q3321" i="1"/>
  <c r="P3321" i="1"/>
  <c r="O3321" i="1"/>
  <c r="W3917" i="1"/>
  <c r="T3917" i="1"/>
  <c r="S3917" i="1"/>
  <c r="R3917" i="1"/>
  <c r="Q3917" i="1"/>
  <c r="P3917" i="1"/>
  <c r="O3917" i="1"/>
  <c r="W475" i="1"/>
  <c r="T475" i="1"/>
  <c r="S475" i="1"/>
  <c r="R475" i="1"/>
  <c r="Q475" i="1"/>
  <c r="P475" i="1"/>
  <c r="O475" i="1"/>
  <c r="X3868" i="1"/>
  <c r="W3868" i="1"/>
  <c r="T3868" i="1"/>
  <c r="S3868" i="1"/>
  <c r="R3868" i="1"/>
  <c r="Q3868" i="1"/>
  <c r="P3868" i="1"/>
  <c r="O3868" i="1"/>
  <c r="X4936" i="1"/>
  <c r="W4936" i="1"/>
  <c r="T4936" i="1"/>
  <c r="S4936" i="1"/>
  <c r="R4936" i="1"/>
  <c r="Q4936" i="1"/>
  <c r="P4936" i="1"/>
  <c r="O4936" i="1"/>
  <c r="W2781" i="1"/>
  <c r="T2781" i="1"/>
  <c r="S2781" i="1"/>
  <c r="R2781" i="1"/>
  <c r="Q2781" i="1"/>
  <c r="P2781" i="1"/>
  <c r="O2781" i="1"/>
  <c r="W501" i="1"/>
  <c r="T501" i="1"/>
  <c r="S501" i="1"/>
  <c r="R501" i="1"/>
  <c r="Q501" i="1"/>
  <c r="P501" i="1"/>
  <c r="O501" i="1"/>
  <c r="X4595" i="1"/>
  <c r="W4595" i="1"/>
  <c r="T4595" i="1"/>
  <c r="S4595" i="1"/>
  <c r="R4595" i="1"/>
  <c r="Q4595" i="1"/>
  <c r="P4595" i="1"/>
  <c r="O4595" i="1"/>
  <c r="W3354" i="1"/>
  <c r="T3354" i="1"/>
  <c r="S3354" i="1"/>
  <c r="R3354" i="1"/>
  <c r="Q3354" i="1"/>
  <c r="P3354" i="1"/>
  <c r="O3354" i="1"/>
  <c r="X1295" i="1"/>
  <c r="W1295" i="1"/>
  <c r="T1295" i="1"/>
  <c r="S1295" i="1"/>
  <c r="R1295" i="1"/>
  <c r="Q1295" i="1"/>
  <c r="P1295" i="1"/>
  <c r="O1295" i="1"/>
  <c r="W1541" i="1"/>
  <c r="T1541" i="1"/>
  <c r="S1541" i="1"/>
  <c r="R1541" i="1"/>
  <c r="Q1541" i="1"/>
  <c r="P1541" i="1"/>
  <c r="O1541" i="1"/>
  <c r="W4674" i="1"/>
  <c r="T4674" i="1"/>
  <c r="S4674" i="1"/>
  <c r="R4674" i="1"/>
  <c r="Q4674" i="1"/>
  <c r="P4674" i="1"/>
  <c r="O4674" i="1"/>
  <c r="W17" i="1"/>
  <c r="T17" i="1"/>
  <c r="S17" i="1"/>
  <c r="R17" i="1"/>
  <c r="Q17" i="1"/>
  <c r="P17" i="1"/>
  <c r="O17" i="1"/>
  <c r="W4701" i="1"/>
  <c r="T4701" i="1"/>
  <c r="S4701" i="1"/>
  <c r="R4701" i="1"/>
  <c r="Q4701" i="1"/>
  <c r="P4701" i="1"/>
  <c r="O4701" i="1"/>
  <c r="W1856" i="1"/>
  <c r="T1856" i="1"/>
  <c r="S1856" i="1"/>
  <c r="R1856" i="1"/>
  <c r="Q1856" i="1"/>
  <c r="P1856" i="1"/>
  <c r="O1856" i="1"/>
  <c r="X3961" i="1"/>
  <c r="W3961" i="1"/>
  <c r="T3961" i="1"/>
  <c r="S3961" i="1"/>
  <c r="R3961" i="1"/>
  <c r="Q3961" i="1"/>
  <c r="P3961" i="1"/>
  <c r="O3961" i="1"/>
  <c r="W1489" i="1"/>
  <c r="T1489" i="1"/>
  <c r="S1489" i="1"/>
  <c r="R1489" i="1"/>
  <c r="Q1489" i="1"/>
  <c r="P1489" i="1"/>
  <c r="O1489" i="1"/>
  <c r="W192" i="1"/>
  <c r="T192" i="1"/>
  <c r="S192" i="1"/>
  <c r="R192" i="1"/>
  <c r="Q192" i="1"/>
  <c r="P192" i="1"/>
  <c r="O192" i="1"/>
  <c r="W4521" i="1"/>
  <c r="T4521" i="1"/>
  <c r="S4521" i="1"/>
  <c r="R4521" i="1"/>
  <c r="Q4521" i="1"/>
  <c r="P4521" i="1"/>
  <c r="O4521" i="1"/>
  <c r="W489" i="1"/>
  <c r="T489" i="1"/>
  <c r="S489" i="1"/>
  <c r="R489" i="1"/>
  <c r="Q489" i="1"/>
  <c r="P489" i="1"/>
  <c r="O489" i="1"/>
  <c r="W1181" i="1"/>
  <c r="T1181" i="1"/>
  <c r="S1181" i="1"/>
  <c r="R1181" i="1"/>
  <c r="Q1181" i="1"/>
  <c r="P1181" i="1"/>
  <c r="O1181" i="1"/>
  <c r="W2919" i="1"/>
  <c r="T2919" i="1"/>
  <c r="S2919" i="1"/>
  <c r="R2919" i="1"/>
  <c r="Q2919" i="1"/>
  <c r="P2919" i="1"/>
  <c r="O2919" i="1"/>
  <c r="W591" i="1"/>
  <c r="T591" i="1"/>
  <c r="S591" i="1"/>
  <c r="R591" i="1"/>
  <c r="Q591" i="1"/>
  <c r="P591" i="1"/>
  <c r="O591" i="1"/>
  <c r="X2496" i="1"/>
  <c r="W2496" i="1"/>
  <c r="T2496" i="1"/>
  <c r="S2496" i="1"/>
  <c r="R2496" i="1"/>
  <c r="Q2496" i="1"/>
  <c r="P2496" i="1"/>
  <c r="O2496" i="1"/>
  <c r="X4836" i="1"/>
  <c r="W4836" i="1"/>
  <c r="T4836" i="1"/>
  <c r="S4836" i="1"/>
  <c r="R4836" i="1"/>
  <c r="Q4836" i="1"/>
  <c r="P4836" i="1"/>
  <c r="O4836" i="1"/>
  <c r="W3651" i="1"/>
  <c r="T3651" i="1"/>
  <c r="S3651" i="1"/>
  <c r="R3651" i="1"/>
  <c r="Q3651" i="1"/>
  <c r="P3651" i="1"/>
  <c r="O3651" i="1"/>
  <c r="X257" i="1"/>
  <c r="W257" i="1"/>
  <c r="T257" i="1"/>
  <c r="S257" i="1"/>
  <c r="R257" i="1"/>
  <c r="Q257" i="1"/>
  <c r="P257" i="1"/>
  <c r="O257" i="1"/>
  <c r="W3403" i="1"/>
  <c r="T3403" i="1"/>
  <c r="S3403" i="1"/>
  <c r="R3403" i="1"/>
  <c r="Q3403" i="1"/>
  <c r="P3403" i="1"/>
  <c r="O3403" i="1"/>
  <c r="W4876" i="1"/>
  <c r="T4876" i="1"/>
  <c r="S4876" i="1"/>
  <c r="R4876" i="1"/>
  <c r="Q4876" i="1"/>
  <c r="P4876" i="1"/>
  <c r="O4876" i="1"/>
  <c r="W4132" i="1"/>
  <c r="T4132" i="1"/>
  <c r="S4132" i="1"/>
  <c r="R4132" i="1"/>
  <c r="Q4132" i="1"/>
  <c r="P4132" i="1"/>
  <c r="O4132" i="1"/>
  <c r="W1137" i="1"/>
  <c r="T1137" i="1"/>
  <c r="S1137" i="1"/>
  <c r="R1137" i="1"/>
  <c r="Q1137" i="1"/>
  <c r="P1137" i="1"/>
  <c r="O1137" i="1"/>
  <c r="X3606" i="1"/>
  <c r="W3606" i="1"/>
  <c r="T3606" i="1"/>
  <c r="S3606" i="1"/>
  <c r="R3606" i="1"/>
  <c r="Q3606" i="1"/>
  <c r="P3606" i="1"/>
  <c r="O3606" i="1"/>
  <c r="W4413" i="1"/>
  <c r="T4413" i="1"/>
  <c r="S4413" i="1"/>
  <c r="R4413" i="1"/>
  <c r="Q4413" i="1"/>
  <c r="P4413" i="1"/>
  <c r="O4413" i="1"/>
  <c r="W3881" i="1"/>
  <c r="T3881" i="1"/>
  <c r="S3881" i="1"/>
  <c r="R3881" i="1"/>
  <c r="Q3881" i="1"/>
  <c r="P3881" i="1"/>
  <c r="O3881" i="1"/>
  <c r="W2469" i="1"/>
  <c r="T2469" i="1"/>
  <c r="S2469" i="1"/>
  <c r="R2469" i="1"/>
  <c r="Q2469" i="1"/>
  <c r="P2469" i="1"/>
  <c r="O2469" i="1"/>
  <c r="W4310" i="1"/>
  <c r="T4310" i="1"/>
  <c r="S4310" i="1"/>
  <c r="R4310" i="1"/>
  <c r="Q4310" i="1"/>
  <c r="P4310" i="1"/>
  <c r="O4310" i="1"/>
  <c r="W837" i="1"/>
  <c r="T837" i="1"/>
  <c r="S837" i="1"/>
  <c r="R837" i="1"/>
  <c r="Q837" i="1"/>
  <c r="P837" i="1"/>
  <c r="O837" i="1"/>
  <c r="W2519" i="1"/>
  <c r="T2519" i="1"/>
  <c r="S2519" i="1"/>
  <c r="R2519" i="1"/>
  <c r="Q2519" i="1"/>
  <c r="P2519" i="1"/>
  <c r="O2519" i="1"/>
  <c r="W243" i="1"/>
  <c r="T243" i="1"/>
  <c r="S243" i="1"/>
  <c r="R243" i="1"/>
  <c r="Q243" i="1"/>
  <c r="P243" i="1"/>
  <c r="O243" i="1"/>
  <c r="X138" i="1"/>
  <c r="W138" i="1"/>
  <c r="T138" i="1"/>
  <c r="S138" i="1"/>
  <c r="R138" i="1"/>
  <c r="Q138" i="1"/>
  <c r="P138" i="1"/>
  <c r="O138" i="1"/>
  <c r="W4227" i="1"/>
  <c r="T4227" i="1"/>
  <c r="S4227" i="1"/>
  <c r="R4227" i="1"/>
  <c r="Q4227" i="1"/>
  <c r="P4227" i="1"/>
  <c r="O4227" i="1"/>
  <c r="W1517" i="1"/>
  <c r="T1517" i="1"/>
  <c r="S1517" i="1"/>
  <c r="R1517" i="1"/>
  <c r="Q1517" i="1"/>
  <c r="P1517" i="1"/>
  <c r="O1517" i="1"/>
  <c r="W3182" i="1"/>
  <c r="T3182" i="1"/>
  <c r="S3182" i="1"/>
  <c r="R3182" i="1"/>
  <c r="Q3182" i="1"/>
  <c r="P3182" i="1"/>
  <c r="O3182" i="1"/>
  <c r="W177" i="1"/>
  <c r="T177" i="1"/>
  <c r="S177" i="1"/>
  <c r="R177" i="1"/>
  <c r="Q177" i="1"/>
  <c r="P177" i="1"/>
  <c r="O177" i="1"/>
  <c r="X3312" i="1"/>
  <c r="W3312" i="1"/>
  <c r="T3312" i="1"/>
  <c r="S3312" i="1"/>
  <c r="R3312" i="1"/>
  <c r="Q3312" i="1"/>
  <c r="P3312" i="1"/>
  <c r="O3312" i="1"/>
  <c r="W1800" i="1"/>
  <c r="T1800" i="1"/>
  <c r="S1800" i="1"/>
  <c r="R1800" i="1"/>
  <c r="Q1800" i="1"/>
  <c r="P1800" i="1"/>
  <c r="O1800" i="1"/>
  <c r="W3952" i="1"/>
  <c r="T3952" i="1"/>
  <c r="S3952" i="1"/>
  <c r="R3952" i="1"/>
  <c r="Q3952" i="1"/>
  <c r="P3952" i="1"/>
  <c r="O3952" i="1"/>
  <c r="X987" i="1"/>
  <c r="W987" i="1"/>
  <c r="T987" i="1"/>
  <c r="S987" i="1"/>
  <c r="R987" i="1"/>
  <c r="Q987" i="1"/>
  <c r="P987" i="1"/>
  <c r="O987" i="1"/>
  <c r="W4776" i="1"/>
  <c r="T4776" i="1"/>
  <c r="S4776" i="1"/>
  <c r="R4776" i="1"/>
  <c r="Q4776" i="1"/>
  <c r="P4776" i="1"/>
  <c r="O4776" i="1"/>
  <c r="W3870" i="1"/>
  <c r="T3870" i="1"/>
  <c r="S3870" i="1"/>
  <c r="R3870" i="1"/>
  <c r="Q3870" i="1"/>
  <c r="P3870" i="1"/>
  <c r="O3870" i="1"/>
  <c r="W950" i="1"/>
  <c r="T950" i="1"/>
  <c r="S950" i="1"/>
  <c r="R950" i="1"/>
  <c r="Q950" i="1"/>
  <c r="P950" i="1"/>
  <c r="O950" i="1"/>
  <c r="W4153" i="1"/>
  <c r="T4153" i="1"/>
  <c r="S4153" i="1"/>
  <c r="R4153" i="1"/>
  <c r="Q4153" i="1"/>
  <c r="P4153" i="1"/>
  <c r="O4153" i="1"/>
  <c r="W1666" i="1"/>
  <c r="T1666" i="1"/>
  <c r="S1666" i="1"/>
  <c r="R1666" i="1"/>
  <c r="Q1666" i="1"/>
  <c r="P1666" i="1"/>
  <c r="O1666" i="1"/>
  <c r="W3179" i="1"/>
  <c r="T3179" i="1"/>
  <c r="S3179" i="1"/>
  <c r="R3179" i="1"/>
  <c r="Q3179" i="1"/>
  <c r="P3179" i="1"/>
  <c r="O3179" i="1"/>
  <c r="W980" i="1"/>
  <c r="T980" i="1"/>
  <c r="S980" i="1"/>
  <c r="R980" i="1"/>
  <c r="Q980" i="1"/>
  <c r="P980" i="1"/>
  <c r="O980" i="1"/>
  <c r="X4771" i="1"/>
  <c r="W4771" i="1"/>
  <c r="T4771" i="1"/>
  <c r="S4771" i="1"/>
  <c r="R4771" i="1"/>
  <c r="Q4771" i="1"/>
  <c r="P4771" i="1"/>
  <c r="O4771" i="1"/>
  <c r="X4699" i="1"/>
  <c r="W4699" i="1"/>
  <c r="T4699" i="1"/>
  <c r="S4699" i="1"/>
  <c r="R4699" i="1"/>
  <c r="Q4699" i="1"/>
  <c r="P4699" i="1"/>
  <c r="O4699" i="1"/>
  <c r="W611" i="1"/>
  <c r="T611" i="1"/>
  <c r="S611" i="1"/>
  <c r="R611" i="1"/>
  <c r="Q611" i="1"/>
  <c r="P611" i="1"/>
  <c r="O611" i="1"/>
  <c r="W378" i="1"/>
  <c r="T378" i="1"/>
  <c r="S378" i="1"/>
  <c r="R378" i="1"/>
  <c r="Q378" i="1"/>
  <c r="P378" i="1"/>
  <c r="O378" i="1"/>
  <c r="W3493" i="1"/>
  <c r="T3493" i="1"/>
  <c r="S3493" i="1"/>
  <c r="R3493" i="1"/>
  <c r="Q3493" i="1"/>
  <c r="P3493" i="1"/>
  <c r="O3493" i="1"/>
  <c r="W3803" i="1"/>
  <c r="T3803" i="1"/>
  <c r="S3803" i="1"/>
  <c r="R3803" i="1"/>
  <c r="Q3803" i="1"/>
  <c r="P3803" i="1"/>
  <c r="O3803" i="1"/>
  <c r="W2708" i="1"/>
  <c r="T2708" i="1"/>
  <c r="S2708" i="1"/>
  <c r="R2708" i="1"/>
  <c r="Q2708" i="1"/>
  <c r="P2708" i="1"/>
  <c r="O2708" i="1"/>
  <c r="W4377" i="1"/>
  <c r="T4377" i="1"/>
  <c r="S4377" i="1"/>
  <c r="R4377" i="1"/>
  <c r="Q4377" i="1"/>
  <c r="P4377" i="1"/>
  <c r="O4377" i="1"/>
  <c r="X2722" i="1"/>
  <c r="W2722" i="1"/>
  <c r="T2722" i="1"/>
  <c r="S2722" i="1"/>
  <c r="R2722" i="1"/>
  <c r="Q2722" i="1"/>
  <c r="P2722" i="1"/>
  <c r="O2722" i="1"/>
  <c r="X4162" i="1"/>
  <c r="W4162" i="1"/>
  <c r="T4162" i="1"/>
  <c r="S4162" i="1"/>
  <c r="R4162" i="1"/>
  <c r="Q4162" i="1"/>
  <c r="P4162" i="1"/>
  <c r="O4162" i="1"/>
  <c r="W1722" i="1"/>
  <c r="T1722" i="1"/>
  <c r="S1722" i="1"/>
  <c r="R1722" i="1"/>
  <c r="Q1722" i="1"/>
  <c r="P1722" i="1"/>
  <c r="O1722" i="1"/>
  <c r="W1351" i="1"/>
  <c r="T1351" i="1"/>
  <c r="S1351" i="1"/>
  <c r="R1351" i="1"/>
  <c r="Q1351" i="1"/>
  <c r="P1351" i="1"/>
  <c r="O1351" i="1"/>
  <c r="W1694" i="1"/>
  <c r="T1694" i="1"/>
  <c r="S1694" i="1"/>
  <c r="R1694" i="1"/>
  <c r="Q1694" i="1"/>
  <c r="P1694" i="1"/>
  <c r="O1694" i="1"/>
  <c r="X535" i="1"/>
  <c r="W535" i="1"/>
  <c r="T535" i="1"/>
  <c r="S535" i="1"/>
  <c r="R535" i="1"/>
  <c r="Q535" i="1"/>
  <c r="P535" i="1"/>
  <c r="O535" i="1"/>
  <c r="W4173" i="1"/>
  <c r="T4173" i="1"/>
  <c r="S4173" i="1"/>
  <c r="R4173" i="1"/>
  <c r="Q4173" i="1"/>
  <c r="P4173" i="1"/>
  <c r="O4173" i="1"/>
  <c r="W3634" i="1"/>
  <c r="T3634" i="1"/>
  <c r="S3634" i="1"/>
  <c r="R3634" i="1"/>
  <c r="Q3634" i="1"/>
  <c r="P3634" i="1"/>
  <c r="O3634" i="1"/>
  <c r="X360" i="1"/>
  <c r="W360" i="1"/>
  <c r="T360" i="1"/>
  <c r="S360" i="1"/>
  <c r="R360" i="1"/>
  <c r="Q360" i="1"/>
  <c r="P360" i="1"/>
  <c r="O360" i="1"/>
  <c r="X4860" i="1"/>
  <c r="W4860" i="1"/>
  <c r="T4860" i="1"/>
  <c r="S4860" i="1"/>
  <c r="R4860" i="1"/>
  <c r="Q4860" i="1"/>
  <c r="P4860" i="1"/>
  <c r="O4860" i="1"/>
  <c r="X4491" i="1"/>
  <c r="W4491" i="1"/>
  <c r="T4491" i="1"/>
  <c r="S4491" i="1"/>
  <c r="R4491" i="1"/>
  <c r="Q4491" i="1"/>
  <c r="P4491" i="1"/>
  <c r="O4491" i="1"/>
  <c r="W4641" i="1"/>
  <c r="T4641" i="1"/>
  <c r="S4641" i="1"/>
  <c r="R4641" i="1"/>
  <c r="Q4641" i="1"/>
  <c r="P4641" i="1"/>
  <c r="O4641" i="1"/>
  <c r="W3026" i="1"/>
  <c r="T3026" i="1"/>
  <c r="S3026" i="1"/>
  <c r="R3026" i="1"/>
  <c r="Q3026" i="1"/>
  <c r="P3026" i="1"/>
  <c r="O3026" i="1"/>
  <c r="W1925" i="1"/>
  <c r="T1925" i="1"/>
  <c r="S1925" i="1"/>
  <c r="R1925" i="1"/>
  <c r="Q1925" i="1"/>
  <c r="P1925" i="1"/>
  <c r="O1925" i="1"/>
  <c r="W3217" i="1"/>
  <c r="T3217" i="1"/>
  <c r="S3217" i="1"/>
  <c r="R3217" i="1"/>
  <c r="Q3217" i="1"/>
  <c r="P3217" i="1"/>
  <c r="O3217" i="1"/>
  <c r="W1536" i="1"/>
  <c r="T1536" i="1"/>
  <c r="S1536" i="1"/>
  <c r="R1536" i="1"/>
  <c r="Q1536" i="1"/>
  <c r="P1536" i="1"/>
  <c r="O1536" i="1"/>
  <c r="X1024" i="1"/>
  <c r="W1024" i="1"/>
  <c r="T1024" i="1"/>
  <c r="S1024" i="1"/>
  <c r="R1024" i="1"/>
  <c r="Q1024" i="1"/>
  <c r="P1024" i="1"/>
  <c r="O1024" i="1"/>
  <c r="W3655" i="1"/>
  <c r="T3655" i="1"/>
  <c r="S3655" i="1"/>
  <c r="R3655" i="1"/>
  <c r="Q3655" i="1"/>
  <c r="P3655" i="1"/>
  <c r="O3655" i="1"/>
  <c r="W1937" i="1"/>
  <c r="T1937" i="1"/>
  <c r="S1937" i="1"/>
  <c r="R1937" i="1"/>
  <c r="Q1937" i="1"/>
  <c r="P1937" i="1"/>
  <c r="O1937" i="1"/>
  <c r="W1353" i="1"/>
  <c r="T1353" i="1"/>
  <c r="S1353" i="1"/>
  <c r="R1353" i="1"/>
  <c r="Q1353" i="1"/>
  <c r="P1353" i="1"/>
  <c r="O1353" i="1"/>
  <c r="W2039" i="1"/>
  <c r="T2039" i="1"/>
  <c r="S2039" i="1"/>
  <c r="R2039" i="1"/>
  <c r="Q2039" i="1"/>
  <c r="P2039" i="1"/>
  <c r="O2039" i="1"/>
  <c r="W1360" i="1"/>
  <c r="T1360" i="1"/>
  <c r="S1360" i="1"/>
  <c r="R1360" i="1"/>
  <c r="Q1360" i="1"/>
  <c r="P1360" i="1"/>
  <c r="O1360" i="1"/>
  <c r="W4401" i="1"/>
  <c r="T4401" i="1"/>
  <c r="S4401" i="1"/>
  <c r="R4401" i="1"/>
  <c r="Q4401" i="1"/>
  <c r="P4401" i="1"/>
  <c r="O4401" i="1"/>
  <c r="W3430" i="1"/>
  <c r="T3430" i="1"/>
  <c r="S3430" i="1"/>
  <c r="R3430" i="1"/>
  <c r="Q3430" i="1"/>
  <c r="P3430" i="1"/>
  <c r="O3430" i="1"/>
  <c r="X667" i="1"/>
  <c r="W667" i="1"/>
  <c r="T667" i="1"/>
  <c r="S667" i="1"/>
  <c r="R667" i="1"/>
  <c r="Q667" i="1"/>
  <c r="P667" i="1"/>
  <c r="O667" i="1"/>
  <c r="W552" i="1"/>
  <c r="T552" i="1"/>
  <c r="S552" i="1"/>
  <c r="R552" i="1"/>
  <c r="Q552" i="1"/>
  <c r="P552" i="1"/>
  <c r="O552" i="1"/>
  <c r="W4199" i="1"/>
  <c r="T4199" i="1"/>
  <c r="S4199" i="1"/>
  <c r="R4199" i="1"/>
  <c r="Q4199" i="1"/>
  <c r="P4199" i="1"/>
  <c r="O4199" i="1"/>
  <c r="U4199" i="1" s="1"/>
  <c r="W4589" i="1"/>
  <c r="T4589" i="1"/>
  <c r="S4589" i="1"/>
  <c r="R4589" i="1"/>
  <c r="Q4589" i="1"/>
  <c r="P4589" i="1"/>
  <c r="O4589" i="1"/>
  <c r="W3426" i="1"/>
  <c r="T3426" i="1"/>
  <c r="S3426" i="1"/>
  <c r="R3426" i="1"/>
  <c r="Q3426" i="1"/>
  <c r="P3426" i="1"/>
  <c r="O3426" i="1"/>
  <c r="X4898" i="1"/>
  <c r="W4898" i="1"/>
  <c r="T4898" i="1"/>
  <c r="S4898" i="1"/>
  <c r="R4898" i="1"/>
  <c r="Q4898" i="1"/>
  <c r="P4898" i="1"/>
  <c r="O4898" i="1"/>
  <c r="W4797" i="1"/>
  <c r="T4797" i="1"/>
  <c r="S4797" i="1"/>
  <c r="R4797" i="1"/>
  <c r="Q4797" i="1"/>
  <c r="P4797" i="1"/>
  <c r="O4797" i="1"/>
  <c r="W457" i="1"/>
  <c r="T457" i="1"/>
  <c r="S457" i="1"/>
  <c r="R457" i="1"/>
  <c r="Q457" i="1"/>
  <c r="P457" i="1"/>
  <c r="O457" i="1"/>
  <c r="X299" i="1"/>
  <c r="W299" i="1"/>
  <c r="T299" i="1"/>
  <c r="S299" i="1"/>
  <c r="R299" i="1"/>
  <c r="Q299" i="1"/>
  <c r="P299" i="1"/>
  <c r="O299" i="1"/>
  <c r="X196" i="1"/>
  <c r="W196" i="1"/>
  <c r="T196" i="1"/>
  <c r="S196" i="1"/>
  <c r="R196" i="1"/>
  <c r="Q196" i="1"/>
  <c r="P196" i="1"/>
  <c r="O196" i="1"/>
  <c r="W3898" i="1"/>
  <c r="T3898" i="1"/>
  <c r="S3898" i="1"/>
  <c r="R3898" i="1"/>
  <c r="Q3898" i="1"/>
  <c r="P3898" i="1"/>
  <c r="O3898" i="1"/>
  <c r="W3686" i="1"/>
  <c r="T3686" i="1"/>
  <c r="S3686" i="1"/>
  <c r="R3686" i="1"/>
  <c r="Q3686" i="1"/>
  <c r="P3686" i="1"/>
  <c r="O3686" i="1"/>
  <c r="W2776" i="1"/>
  <c r="T2776" i="1"/>
  <c r="S2776" i="1"/>
  <c r="R2776" i="1"/>
  <c r="Q2776" i="1"/>
  <c r="P2776" i="1"/>
  <c r="O2776" i="1"/>
  <c r="W3941" i="1"/>
  <c r="T3941" i="1"/>
  <c r="S3941" i="1"/>
  <c r="R3941" i="1"/>
  <c r="Q3941" i="1"/>
  <c r="P3941" i="1"/>
  <c r="O3941" i="1"/>
  <c r="W3985" i="1"/>
  <c r="T3985" i="1"/>
  <c r="S3985" i="1"/>
  <c r="R3985" i="1"/>
  <c r="Q3985" i="1"/>
  <c r="P3985" i="1"/>
  <c r="O3985" i="1"/>
  <c r="W564" i="1"/>
  <c r="T564" i="1"/>
  <c r="S564" i="1"/>
  <c r="R564" i="1"/>
  <c r="Q564" i="1"/>
  <c r="P564" i="1"/>
  <c r="O564" i="1"/>
  <c r="X1197" i="1"/>
  <c r="W1197" i="1"/>
  <c r="T1197" i="1"/>
  <c r="S1197" i="1"/>
  <c r="R1197" i="1"/>
  <c r="Q1197" i="1"/>
  <c r="P1197" i="1"/>
  <c r="O1197" i="1"/>
  <c r="W4585" i="1"/>
  <c r="T4585" i="1"/>
  <c r="S4585" i="1"/>
  <c r="R4585" i="1"/>
  <c r="Q4585" i="1"/>
  <c r="P4585" i="1"/>
  <c r="O4585" i="1"/>
  <c r="W465" i="1"/>
  <c r="T465" i="1"/>
  <c r="S465" i="1"/>
  <c r="R465" i="1"/>
  <c r="Q465" i="1"/>
  <c r="P465" i="1"/>
  <c r="O465" i="1"/>
  <c r="W866" i="1"/>
  <c r="T866" i="1"/>
  <c r="S866" i="1"/>
  <c r="R866" i="1"/>
  <c r="Q866" i="1"/>
  <c r="P866" i="1"/>
  <c r="O866" i="1"/>
  <c r="W1649" i="1"/>
  <c r="T1649" i="1"/>
  <c r="S1649" i="1"/>
  <c r="R1649" i="1"/>
  <c r="Q1649" i="1"/>
  <c r="P1649" i="1"/>
  <c r="O1649" i="1"/>
  <c r="W4238" i="1"/>
  <c r="T4238" i="1"/>
  <c r="S4238" i="1"/>
  <c r="R4238" i="1"/>
  <c r="Q4238" i="1"/>
  <c r="P4238" i="1"/>
  <c r="O4238" i="1"/>
  <c r="W2956" i="1"/>
  <c r="T2956" i="1"/>
  <c r="S2956" i="1"/>
  <c r="R2956" i="1"/>
  <c r="Q2956" i="1"/>
  <c r="P2956" i="1"/>
  <c r="O2956" i="1"/>
  <c r="W2136" i="1"/>
  <c r="T2136" i="1"/>
  <c r="S2136" i="1"/>
  <c r="R2136" i="1"/>
  <c r="Q2136" i="1"/>
  <c r="P2136" i="1"/>
  <c r="O2136" i="1"/>
  <c r="X3490" i="1"/>
  <c r="W3490" i="1"/>
  <c r="T3490" i="1"/>
  <c r="S3490" i="1"/>
  <c r="R3490" i="1"/>
  <c r="Q3490" i="1"/>
  <c r="P3490" i="1"/>
  <c r="O3490" i="1"/>
  <c r="W1756" i="1"/>
  <c r="T1756" i="1"/>
  <c r="S1756" i="1"/>
  <c r="R1756" i="1"/>
  <c r="Q1756" i="1"/>
  <c r="P1756" i="1"/>
  <c r="O1756" i="1"/>
  <c r="W4428" i="1"/>
  <c r="T4428" i="1"/>
  <c r="S4428" i="1"/>
  <c r="R4428" i="1"/>
  <c r="Q4428" i="1"/>
  <c r="P4428" i="1"/>
  <c r="O4428" i="1"/>
  <c r="W3821" i="1"/>
  <c r="T3821" i="1"/>
  <c r="S3821" i="1"/>
  <c r="R3821" i="1"/>
  <c r="Q3821" i="1"/>
  <c r="P3821" i="1"/>
  <c r="O3821" i="1"/>
  <c r="W3756" i="1"/>
  <c r="T3756" i="1"/>
  <c r="S3756" i="1"/>
  <c r="R3756" i="1"/>
  <c r="Q3756" i="1"/>
  <c r="P3756" i="1"/>
  <c r="O3756" i="1"/>
  <c r="X2194" i="1"/>
  <c r="W2194" i="1"/>
  <c r="T2194" i="1"/>
  <c r="S2194" i="1"/>
  <c r="R2194" i="1"/>
  <c r="Q2194" i="1"/>
  <c r="P2194" i="1"/>
  <c r="O2194" i="1"/>
  <c r="W4224" i="1"/>
  <c r="T4224" i="1"/>
  <c r="S4224" i="1"/>
  <c r="R4224" i="1"/>
  <c r="Q4224" i="1"/>
  <c r="P4224" i="1"/>
  <c r="O4224" i="1"/>
  <c r="W1097" i="1"/>
  <c r="T1097" i="1"/>
  <c r="S1097" i="1"/>
  <c r="R1097" i="1"/>
  <c r="Q1097" i="1"/>
  <c r="P1097" i="1"/>
  <c r="O1097" i="1"/>
  <c r="X3690" i="1"/>
  <c r="W3690" i="1"/>
  <c r="T3690" i="1"/>
  <c r="S3690" i="1"/>
  <c r="R3690" i="1"/>
  <c r="Q3690" i="1"/>
  <c r="P3690" i="1"/>
  <c r="O3690" i="1"/>
  <c r="W1857" i="1"/>
  <c r="T1857" i="1"/>
  <c r="S1857" i="1"/>
  <c r="R1857" i="1"/>
  <c r="Q1857" i="1"/>
  <c r="P1857" i="1"/>
  <c r="O1857" i="1"/>
  <c r="W4791" i="1"/>
  <c r="T4791" i="1"/>
  <c r="S4791" i="1"/>
  <c r="R4791" i="1"/>
  <c r="Q4791" i="1"/>
  <c r="P4791" i="1"/>
  <c r="O4791" i="1"/>
  <c r="W46" i="1"/>
  <c r="T46" i="1"/>
  <c r="S46" i="1"/>
  <c r="R46" i="1"/>
  <c r="Q46" i="1"/>
  <c r="P46" i="1"/>
  <c r="O46" i="1"/>
  <c r="W3475" i="1"/>
  <c r="T3475" i="1"/>
  <c r="S3475" i="1"/>
  <c r="R3475" i="1"/>
  <c r="Q3475" i="1"/>
  <c r="P3475" i="1"/>
  <c r="O3475" i="1"/>
  <c r="X4001" i="1"/>
  <c r="W4001" i="1"/>
  <c r="T4001" i="1"/>
  <c r="S4001" i="1"/>
  <c r="R4001" i="1"/>
  <c r="Q4001" i="1"/>
  <c r="P4001" i="1"/>
  <c r="O4001" i="1"/>
  <c r="W3531" i="1"/>
  <c r="T3531" i="1"/>
  <c r="S3531" i="1"/>
  <c r="R3531" i="1"/>
  <c r="Q3531" i="1"/>
  <c r="P3531" i="1"/>
  <c r="O3531" i="1"/>
  <c r="W2233" i="1"/>
  <c r="T2233" i="1"/>
  <c r="S2233" i="1"/>
  <c r="R2233" i="1"/>
  <c r="Q2233" i="1"/>
  <c r="P2233" i="1"/>
  <c r="O2233" i="1"/>
  <c r="X693" i="1"/>
  <c r="W693" i="1"/>
  <c r="T693" i="1"/>
  <c r="S693" i="1"/>
  <c r="R693" i="1"/>
  <c r="Q693" i="1"/>
  <c r="P693" i="1"/>
  <c r="O693" i="1"/>
  <c r="W3508" i="1"/>
  <c r="T3508" i="1"/>
  <c r="S3508" i="1"/>
  <c r="R3508" i="1"/>
  <c r="Q3508" i="1"/>
  <c r="P3508" i="1"/>
  <c r="O3508" i="1"/>
  <c r="W4628" i="1"/>
  <c r="T4628" i="1"/>
  <c r="S4628" i="1"/>
  <c r="R4628" i="1"/>
  <c r="Q4628" i="1"/>
  <c r="P4628" i="1"/>
  <c r="O4628" i="1"/>
  <c r="W4117" i="1"/>
  <c r="T4117" i="1"/>
  <c r="S4117" i="1"/>
  <c r="R4117" i="1"/>
  <c r="Q4117" i="1"/>
  <c r="P4117" i="1"/>
  <c r="O4117" i="1"/>
  <c r="W3692" i="1"/>
  <c r="T3692" i="1"/>
  <c r="S3692" i="1"/>
  <c r="R3692" i="1"/>
  <c r="Q3692" i="1"/>
  <c r="P3692" i="1"/>
  <c r="O3692" i="1"/>
  <c r="W4700" i="1"/>
  <c r="T4700" i="1"/>
  <c r="S4700" i="1"/>
  <c r="R4700" i="1"/>
  <c r="Q4700" i="1"/>
  <c r="P4700" i="1"/>
  <c r="O4700" i="1"/>
  <c r="W3869" i="1"/>
  <c r="T3869" i="1"/>
  <c r="S3869" i="1"/>
  <c r="R3869" i="1"/>
  <c r="Q3869" i="1"/>
  <c r="P3869" i="1"/>
  <c r="O3869" i="1"/>
  <c r="W4869" i="1"/>
  <c r="T4869" i="1"/>
  <c r="S4869" i="1"/>
  <c r="R4869" i="1"/>
  <c r="Q4869" i="1"/>
  <c r="P4869" i="1"/>
  <c r="O4869" i="1"/>
  <c r="X2707" i="1"/>
  <c r="W2707" i="1"/>
  <c r="T2707" i="1"/>
  <c r="S2707" i="1"/>
  <c r="R2707" i="1"/>
  <c r="Q2707" i="1"/>
  <c r="P2707" i="1"/>
  <c r="O2707" i="1"/>
  <c r="W4453" i="1"/>
  <c r="T4453" i="1"/>
  <c r="S4453" i="1"/>
  <c r="R4453" i="1"/>
  <c r="Q4453" i="1"/>
  <c r="P4453" i="1"/>
  <c r="O4453" i="1"/>
  <c r="W4099" i="1"/>
  <c r="T4099" i="1"/>
  <c r="S4099" i="1"/>
  <c r="R4099" i="1"/>
  <c r="Q4099" i="1"/>
  <c r="P4099" i="1"/>
  <c r="O4099" i="1"/>
  <c r="X368" i="1"/>
  <c r="W368" i="1"/>
  <c r="T368" i="1"/>
  <c r="S368" i="1"/>
  <c r="R368" i="1"/>
  <c r="Q368" i="1"/>
  <c r="P368" i="1"/>
  <c r="O368" i="1"/>
  <c r="W2515" i="1"/>
  <c r="T2515" i="1"/>
  <c r="S2515" i="1"/>
  <c r="R2515" i="1"/>
  <c r="Q2515" i="1"/>
  <c r="P2515" i="1"/>
  <c r="O2515" i="1"/>
  <c r="W3599" i="1"/>
  <c r="T3599" i="1"/>
  <c r="S3599" i="1"/>
  <c r="R3599" i="1"/>
  <c r="Q3599" i="1"/>
  <c r="P3599" i="1"/>
  <c r="O3599" i="1"/>
  <c r="W889" i="1"/>
  <c r="T889" i="1"/>
  <c r="S889" i="1"/>
  <c r="R889" i="1"/>
  <c r="Q889" i="1"/>
  <c r="P889" i="1"/>
  <c r="O889" i="1"/>
  <c r="W4542" i="1"/>
  <c r="T4542" i="1"/>
  <c r="S4542" i="1"/>
  <c r="R4542" i="1"/>
  <c r="Q4542" i="1"/>
  <c r="P4542" i="1"/>
  <c r="O4542" i="1"/>
  <c r="X4172" i="1"/>
  <c r="W4172" i="1"/>
  <c r="T4172" i="1"/>
  <c r="S4172" i="1"/>
  <c r="R4172" i="1"/>
  <c r="Q4172" i="1"/>
  <c r="P4172" i="1"/>
  <c r="O4172" i="1"/>
  <c r="W4527" i="1"/>
  <c r="T4527" i="1"/>
  <c r="S4527" i="1"/>
  <c r="R4527" i="1"/>
  <c r="Q4527" i="1"/>
  <c r="P4527" i="1"/>
  <c r="O4527" i="1"/>
  <c r="W305" i="1"/>
  <c r="T305" i="1"/>
  <c r="S305" i="1"/>
  <c r="R305" i="1"/>
  <c r="Q305" i="1"/>
  <c r="P305" i="1"/>
  <c r="O305" i="1"/>
  <c r="W3879" i="1"/>
  <c r="T3879" i="1"/>
  <c r="S3879" i="1"/>
  <c r="R3879" i="1"/>
  <c r="Q3879" i="1"/>
  <c r="P3879" i="1"/>
  <c r="O3879" i="1"/>
  <c r="W953" i="1"/>
  <c r="T953" i="1"/>
  <c r="S953" i="1"/>
  <c r="R953" i="1"/>
  <c r="Q953" i="1"/>
  <c r="P953" i="1"/>
  <c r="O953" i="1"/>
  <c r="X2489" i="1"/>
  <c r="W2489" i="1"/>
  <c r="T2489" i="1"/>
  <c r="S2489" i="1"/>
  <c r="R2489" i="1"/>
  <c r="Q2489" i="1"/>
  <c r="P2489" i="1"/>
  <c r="O2489" i="1"/>
  <c r="W3611" i="1"/>
  <c r="T3611" i="1"/>
  <c r="S3611" i="1"/>
  <c r="R3611" i="1"/>
  <c r="Q3611" i="1"/>
  <c r="P3611" i="1"/>
  <c r="O3611" i="1"/>
  <c r="W4570" i="1"/>
  <c r="T4570" i="1"/>
  <c r="S4570" i="1"/>
  <c r="R4570" i="1"/>
  <c r="Q4570" i="1"/>
  <c r="P4570" i="1"/>
  <c r="O4570" i="1"/>
  <c r="X2983" i="1"/>
  <c r="W2983" i="1"/>
  <c r="T2983" i="1"/>
  <c r="S2983" i="1"/>
  <c r="R2983" i="1"/>
  <c r="Q2983" i="1"/>
  <c r="P2983" i="1"/>
  <c r="O2983" i="1"/>
  <c r="X4624" i="1"/>
  <c r="W4624" i="1"/>
  <c r="T4624" i="1"/>
  <c r="S4624" i="1"/>
  <c r="R4624" i="1"/>
  <c r="Q4624" i="1"/>
  <c r="P4624" i="1"/>
  <c r="O4624" i="1"/>
  <c r="W4790" i="1"/>
  <c r="T4790" i="1"/>
  <c r="S4790" i="1"/>
  <c r="R4790" i="1"/>
  <c r="Q4790" i="1"/>
  <c r="P4790" i="1"/>
  <c r="O4790" i="1"/>
  <c r="W1654" i="1"/>
  <c r="T1654" i="1"/>
  <c r="S1654" i="1"/>
  <c r="R1654" i="1"/>
  <c r="Q1654" i="1"/>
  <c r="P1654" i="1"/>
  <c r="O1654" i="1"/>
  <c r="W3930" i="1"/>
  <c r="T3930" i="1"/>
  <c r="S3930" i="1"/>
  <c r="R3930" i="1"/>
  <c r="Q3930" i="1"/>
  <c r="P3930" i="1"/>
  <c r="O3930" i="1"/>
  <c r="W3124" i="1"/>
  <c r="T3124" i="1"/>
  <c r="S3124" i="1"/>
  <c r="R3124" i="1"/>
  <c r="Q3124" i="1"/>
  <c r="P3124" i="1"/>
  <c r="O3124" i="1"/>
  <c r="W3740" i="1"/>
  <c r="T3740" i="1"/>
  <c r="S3740" i="1"/>
  <c r="R3740" i="1"/>
  <c r="Q3740" i="1"/>
  <c r="P3740" i="1"/>
  <c r="O3740" i="1"/>
  <c r="W4548" i="1"/>
  <c r="T4548" i="1"/>
  <c r="S4548" i="1"/>
  <c r="R4548" i="1"/>
  <c r="Q4548" i="1"/>
  <c r="P4548" i="1"/>
  <c r="O4548" i="1"/>
  <c r="X4506" i="1"/>
  <c r="W4506" i="1"/>
  <c r="T4506" i="1"/>
  <c r="S4506" i="1"/>
  <c r="R4506" i="1"/>
  <c r="Q4506" i="1"/>
  <c r="P4506" i="1"/>
  <c r="O4506" i="1"/>
  <c r="W3480" i="1"/>
  <c r="T3480" i="1"/>
  <c r="S3480" i="1"/>
  <c r="R3480" i="1"/>
  <c r="Q3480" i="1"/>
  <c r="P3480" i="1"/>
  <c r="O3480" i="1"/>
  <c r="W807" i="1"/>
  <c r="T807" i="1"/>
  <c r="S807" i="1"/>
  <c r="R807" i="1"/>
  <c r="Q807" i="1"/>
  <c r="P807" i="1"/>
  <c r="O807" i="1"/>
  <c r="W4007" i="1"/>
  <c r="T4007" i="1"/>
  <c r="S4007" i="1"/>
  <c r="R4007" i="1"/>
  <c r="Q4007" i="1"/>
  <c r="P4007" i="1"/>
  <c r="O4007" i="1"/>
  <c r="W191" i="1"/>
  <c r="T191" i="1"/>
  <c r="S191" i="1"/>
  <c r="R191" i="1"/>
  <c r="Q191" i="1"/>
  <c r="P191" i="1"/>
  <c r="O191" i="1"/>
  <c r="W2617" i="1"/>
  <c r="T2617" i="1"/>
  <c r="S2617" i="1"/>
  <c r="R2617" i="1"/>
  <c r="Q2617" i="1"/>
  <c r="P2617" i="1"/>
  <c r="O2617" i="1"/>
  <c r="W403" i="1"/>
  <c r="T403" i="1"/>
  <c r="S403" i="1"/>
  <c r="R403" i="1"/>
  <c r="Q403" i="1"/>
  <c r="P403" i="1"/>
  <c r="O403" i="1"/>
  <c r="W3201" i="1"/>
  <c r="T3201" i="1"/>
  <c r="S3201" i="1"/>
  <c r="R3201" i="1"/>
  <c r="Q3201" i="1"/>
  <c r="P3201" i="1"/>
  <c r="O3201" i="1"/>
  <c r="X2630" i="1"/>
  <c r="W2630" i="1"/>
  <c r="T2630" i="1"/>
  <c r="S2630" i="1"/>
  <c r="R2630" i="1"/>
  <c r="Q2630" i="1"/>
  <c r="P2630" i="1"/>
  <c r="O2630" i="1"/>
  <c r="X4525" i="1"/>
  <c r="W4525" i="1"/>
  <c r="T4525" i="1"/>
  <c r="S4525" i="1"/>
  <c r="R4525" i="1"/>
  <c r="Q4525" i="1"/>
  <c r="P4525" i="1"/>
  <c r="O4525" i="1"/>
  <c r="W3922" i="1"/>
  <c r="T3922" i="1"/>
  <c r="S3922" i="1"/>
  <c r="R3922" i="1"/>
  <c r="Q3922" i="1"/>
  <c r="P3922" i="1"/>
  <c r="O3922" i="1"/>
  <c r="W3252" i="1"/>
  <c r="T3252" i="1"/>
  <c r="S3252" i="1"/>
  <c r="R3252" i="1"/>
  <c r="Q3252" i="1"/>
  <c r="P3252" i="1"/>
  <c r="O3252" i="1"/>
  <c r="W4429" i="1"/>
  <c r="T4429" i="1"/>
  <c r="S4429" i="1"/>
  <c r="R4429" i="1"/>
  <c r="Q4429" i="1"/>
  <c r="P4429" i="1"/>
  <c r="O4429" i="1"/>
  <c r="X4819" i="1"/>
  <c r="W4819" i="1"/>
  <c r="T4819" i="1"/>
  <c r="S4819" i="1"/>
  <c r="R4819" i="1"/>
  <c r="Q4819" i="1"/>
  <c r="P4819" i="1"/>
  <c r="O4819" i="1"/>
  <c r="W4852" i="1"/>
  <c r="T4852" i="1"/>
  <c r="S4852" i="1"/>
  <c r="R4852" i="1"/>
  <c r="Q4852" i="1"/>
  <c r="P4852" i="1"/>
  <c r="O4852" i="1"/>
  <c r="W3552" i="1"/>
  <c r="T3552" i="1"/>
  <c r="S3552" i="1"/>
  <c r="R3552" i="1"/>
  <c r="Q3552" i="1"/>
  <c r="P3552" i="1"/>
  <c r="O3552" i="1"/>
  <c r="X3346" i="1"/>
  <c r="W3346" i="1"/>
  <c r="T3346" i="1"/>
  <c r="S3346" i="1"/>
  <c r="R3346" i="1"/>
  <c r="Q3346" i="1"/>
  <c r="P3346" i="1"/>
  <c r="O3346" i="1"/>
  <c r="X2729" i="1"/>
  <c r="W2729" i="1"/>
  <c r="T2729" i="1"/>
  <c r="S2729" i="1"/>
  <c r="R2729" i="1"/>
  <c r="Q2729" i="1"/>
  <c r="P2729" i="1"/>
  <c r="O2729" i="1"/>
  <c r="X338" i="1"/>
  <c r="W338" i="1"/>
  <c r="T338" i="1"/>
  <c r="S338" i="1"/>
  <c r="R338" i="1"/>
  <c r="Q338" i="1"/>
  <c r="P338" i="1"/>
  <c r="O338" i="1"/>
  <c r="W4457" i="1"/>
  <c r="T4457" i="1"/>
  <c r="S4457" i="1"/>
  <c r="R4457" i="1"/>
  <c r="Q4457" i="1"/>
  <c r="P4457" i="1"/>
  <c r="O4457" i="1"/>
  <c r="W1469" i="1"/>
  <c r="T1469" i="1"/>
  <c r="S1469" i="1"/>
  <c r="R1469" i="1"/>
  <c r="Q1469" i="1"/>
  <c r="P1469" i="1"/>
  <c r="O1469" i="1"/>
  <c r="W4759" i="1"/>
  <c r="T4759" i="1"/>
  <c r="S4759" i="1"/>
  <c r="R4759" i="1"/>
  <c r="Q4759" i="1"/>
  <c r="P4759" i="1"/>
  <c r="O4759" i="1"/>
  <c r="W4346" i="1"/>
  <c r="T4346" i="1"/>
  <c r="S4346" i="1"/>
  <c r="R4346" i="1"/>
  <c r="Q4346" i="1"/>
  <c r="P4346" i="1"/>
  <c r="O4346" i="1"/>
  <c r="W2326" i="1"/>
  <c r="T2326" i="1"/>
  <c r="S2326" i="1"/>
  <c r="R2326" i="1"/>
  <c r="Q2326" i="1"/>
  <c r="P2326" i="1"/>
  <c r="O2326" i="1"/>
  <c r="X3324" i="1"/>
  <c r="W3324" i="1"/>
  <c r="T3324" i="1"/>
  <c r="S3324" i="1"/>
  <c r="R3324" i="1"/>
  <c r="Q3324" i="1"/>
  <c r="P3324" i="1"/>
  <c r="O3324" i="1"/>
  <c r="X3630" i="1"/>
  <c r="W3630" i="1"/>
  <c r="T3630" i="1"/>
  <c r="S3630" i="1"/>
  <c r="R3630" i="1"/>
  <c r="Q3630" i="1"/>
  <c r="P3630" i="1"/>
  <c r="O3630" i="1"/>
  <c r="W3204" i="1"/>
  <c r="T3204" i="1"/>
  <c r="S3204" i="1"/>
  <c r="R3204" i="1"/>
  <c r="Q3204" i="1"/>
  <c r="P3204" i="1"/>
  <c r="O3204" i="1"/>
  <c r="W4750" i="1"/>
  <c r="T4750" i="1"/>
  <c r="S4750" i="1"/>
  <c r="R4750" i="1"/>
  <c r="Q4750" i="1"/>
  <c r="P4750" i="1"/>
  <c r="O4750" i="1"/>
  <c r="W769" i="1"/>
  <c r="T769" i="1"/>
  <c r="S769" i="1"/>
  <c r="R769" i="1"/>
  <c r="Q769" i="1"/>
  <c r="P769" i="1"/>
  <c r="O769" i="1"/>
  <c r="X3855" i="1"/>
  <c r="W3855" i="1"/>
  <c r="T3855" i="1"/>
  <c r="S3855" i="1"/>
  <c r="R3855" i="1"/>
  <c r="Q3855" i="1"/>
  <c r="P3855" i="1"/>
  <c r="O3855" i="1"/>
  <c r="W2343" i="1"/>
  <c r="T2343" i="1"/>
  <c r="S2343" i="1"/>
  <c r="R2343" i="1"/>
  <c r="Q2343" i="1"/>
  <c r="P2343" i="1"/>
  <c r="O2343" i="1"/>
  <c r="W2453" i="1"/>
  <c r="T2453" i="1"/>
  <c r="S2453" i="1"/>
  <c r="R2453" i="1"/>
  <c r="Q2453" i="1"/>
  <c r="P2453" i="1"/>
  <c r="O2453" i="1"/>
  <c r="X2672" i="1"/>
  <c r="W2672" i="1"/>
  <c r="T2672" i="1"/>
  <c r="S2672" i="1"/>
  <c r="R2672" i="1"/>
  <c r="Q2672" i="1"/>
  <c r="P2672" i="1"/>
  <c r="O2672" i="1"/>
  <c r="W3602" i="1"/>
  <c r="T3602" i="1"/>
  <c r="S3602" i="1"/>
  <c r="R3602" i="1"/>
  <c r="Q3602" i="1"/>
  <c r="P3602" i="1"/>
  <c r="O3602" i="1"/>
  <c r="W2474" i="1"/>
  <c r="T2474" i="1"/>
  <c r="S2474" i="1"/>
  <c r="R2474" i="1"/>
  <c r="Q2474" i="1"/>
  <c r="P2474" i="1"/>
  <c r="O2474" i="1"/>
  <c r="W3635" i="1"/>
  <c r="T3635" i="1"/>
  <c r="S3635" i="1"/>
  <c r="R3635" i="1"/>
  <c r="Q3635" i="1"/>
  <c r="P3635" i="1"/>
  <c r="O3635" i="1"/>
  <c r="W3934" i="1"/>
  <c r="T3934" i="1"/>
  <c r="S3934" i="1"/>
  <c r="R3934" i="1"/>
  <c r="Q3934" i="1"/>
  <c r="P3934" i="1"/>
  <c r="O3934" i="1"/>
  <c r="W4360" i="1"/>
  <c r="T4360" i="1"/>
  <c r="S4360" i="1"/>
  <c r="R4360" i="1"/>
  <c r="Q4360" i="1"/>
  <c r="P4360" i="1"/>
  <c r="O4360" i="1"/>
  <c r="W1539" i="1"/>
  <c r="T1539" i="1"/>
  <c r="S1539" i="1"/>
  <c r="R1539" i="1"/>
  <c r="Q1539" i="1"/>
  <c r="P1539" i="1"/>
  <c r="O1539" i="1"/>
  <c r="W1113" i="1"/>
  <c r="T1113" i="1"/>
  <c r="S1113" i="1"/>
  <c r="R1113" i="1"/>
  <c r="Q1113" i="1"/>
  <c r="P1113" i="1"/>
  <c r="O1113" i="1"/>
  <c r="X1355" i="1"/>
  <c r="W1355" i="1"/>
  <c r="T1355" i="1"/>
  <c r="S1355" i="1"/>
  <c r="R1355" i="1"/>
  <c r="Q1355" i="1"/>
  <c r="P1355" i="1"/>
  <c r="O1355" i="1"/>
  <c r="X4721" i="1"/>
  <c r="W4721" i="1"/>
  <c r="T4721" i="1"/>
  <c r="S4721" i="1"/>
  <c r="R4721" i="1"/>
  <c r="Q4721" i="1"/>
  <c r="P4721" i="1"/>
  <c r="O4721" i="1"/>
  <c r="W428" i="1"/>
  <c r="T428" i="1"/>
  <c r="S428" i="1"/>
  <c r="R428" i="1"/>
  <c r="Q428" i="1"/>
  <c r="P428" i="1"/>
  <c r="O428" i="1"/>
  <c r="W4735" i="1"/>
  <c r="T4735" i="1"/>
  <c r="S4735" i="1"/>
  <c r="R4735" i="1"/>
  <c r="Q4735" i="1"/>
  <c r="P4735" i="1"/>
  <c r="O4735" i="1"/>
  <c r="W4695" i="1"/>
  <c r="T4695" i="1"/>
  <c r="S4695" i="1"/>
  <c r="R4695" i="1"/>
  <c r="Q4695" i="1"/>
  <c r="P4695" i="1"/>
  <c r="O4695" i="1"/>
  <c r="X1413" i="1"/>
  <c r="W1413" i="1"/>
  <c r="T1413" i="1"/>
  <c r="S1413" i="1"/>
  <c r="R1413" i="1"/>
  <c r="Q1413" i="1"/>
  <c r="P1413" i="1"/>
  <c r="O1413" i="1"/>
  <c r="W3774" i="1"/>
  <c r="T3774" i="1"/>
  <c r="S3774" i="1"/>
  <c r="R3774" i="1"/>
  <c r="Q3774" i="1"/>
  <c r="P3774" i="1"/>
  <c r="O3774" i="1"/>
  <c r="W4872" i="1"/>
  <c r="T4872" i="1"/>
  <c r="S4872" i="1"/>
  <c r="R4872" i="1"/>
  <c r="Q4872" i="1"/>
  <c r="P4872" i="1"/>
  <c r="O4872" i="1"/>
  <c r="X3891" i="1"/>
  <c r="W3891" i="1"/>
  <c r="T3891" i="1"/>
  <c r="S3891" i="1"/>
  <c r="R3891" i="1"/>
  <c r="Q3891" i="1"/>
  <c r="P3891" i="1"/>
  <c r="O3891" i="1"/>
  <c r="W695" i="1"/>
  <c r="T695" i="1"/>
  <c r="S695" i="1"/>
  <c r="R695" i="1"/>
  <c r="Q695" i="1"/>
  <c r="P695" i="1"/>
  <c r="O695" i="1"/>
  <c r="W4569" i="1"/>
  <c r="T4569" i="1"/>
  <c r="S4569" i="1"/>
  <c r="R4569" i="1"/>
  <c r="Q4569" i="1"/>
  <c r="P4569" i="1"/>
  <c r="O4569" i="1"/>
  <c r="W3586" i="1"/>
  <c r="T3586" i="1"/>
  <c r="S3586" i="1"/>
  <c r="R3586" i="1"/>
  <c r="Q3586" i="1"/>
  <c r="P3586" i="1"/>
  <c r="O3586" i="1"/>
  <c r="X874" i="1"/>
  <c r="W874" i="1"/>
  <c r="T874" i="1"/>
  <c r="S874" i="1"/>
  <c r="R874" i="1"/>
  <c r="Q874" i="1"/>
  <c r="P874" i="1"/>
  <c r="O874" i="1"/>
  <c r="X4757" i="1"/>
  <c r="W4757" i="1"/>
  <c r="T4757" i="1"/>
  <c r="S4757" i="1"/>
  <c r="R4757" i="1"/>
  <c r="Q4757" i="1"/>
  <c r="P4757" i="1"/>
  <c r="O4757" i="1"/>
  <c r="W3140" i="1"/>
  <c r="T3140" i="1"/>
  <c r="S3140" i="1"/>
  <c r="R3140" i="1"/>
  <c r="Q3140" i="1"/>
  <c r="P3140" i="1"/>
  <c r="O3140" i="1"/>
  <c r="W1394" i="1"/>
  <c r="T1394" i="1"/>
  <c r="S1394" i="1"/>
  <c r="R1394" i="1"/>
  <c r="Q1394" i="1"/>
  <c r="P1394" i="1"/>
  <c r="O1394" i="1"/>
  <c r="X4372" i="1"/>
  <c r="W4372" i="1"/>
  <c r="T4372" i="1"/>
  <c r="S4372" i="1"/>
  <c r="R4372" i="1"/>
  <c r="Q4372" i="1"/>
  <c r="P4372" i="1"/>
  <c r="O4372" i="1"/>
  <c r="X4647" i="1"/>
  <c r="W4647" i="1"/>
  <c r="T4647" i="1"/>
  <c r="S4647" i="1"/>
  <c r="R4647" i="1"/>
  <c r="Q4647" i="1"/>
  <c r="P4647" i="1"/>
  <c r="O4647" i="1"/>
  <c r="W753" i="1"/>
  <c r="T753" i="1"/>
  <c r="S753" i="1"/>
  <c r="R753" i="1"/>
  <c r="Q753" i="1"/>
  <c r="P753" i="1"/>
  <c r="O753" i="1"/>
  <c r="W4804" i="1"/>
  <c r="T4804" i="1"/>
  <c r="S4804" i="1"/>
  <c r="R4804" i="1"/>
  <c r="Q4804" i="1"/>
  <c r="P4804" i="1"/>
  <c r="O4804" i="1"/>
  <c r="W1928" i="1"/>
  <c r="T1928" i="1"/>
  <c r="S1928" i="1"/>
  <c r="R1928" i="1"/>
  <c r="Q1928" i="1"/>
  <c r="P1928" i="1"/>
  <c r="O1928" i="1"/>
  <c r="W1480" i="1"/>
  <c r="T1480" i="1"/>
  <c r="S1480" i="1"/>
  <c r="R1480" i="1"/>
  <c r="Q1480" i="1"/>
  <c r="P1480" i="1"/>
  <c r="O1480" i="1"/>
  <c r="W4430" i="1"/>
  <c r="T4430" i="1"/>
  <c r="S4430" i="1"/>
  <c r="R4430" i="1"/>
  <c r="Q4430" i="1"/>
  <c r="P4430" i="1"/>
  <c r="O4430" i="1"/>
  <c r="W1432" i="1"/>
  <c r="T1432" i="1"/>
  <c r="S1432" i="1"/>
  <c r="R1432" i="1"/>
  <c r="Q1432" i="1"/>
  <c r="P1432" i="1"/>
  <c r="O1432" i="1"/>
  <c r="X3570" i="1"/>
  <c r="W3570" i="1"/>
  <c r="T3570" i="1"/>
  <c r="S3570" i="1"/>
  <c r="R3570" i="1"/>
  <c r="Q3570" i="1"/>
  <c r="P3570" i="1"/>
  <c r="O3570" i="1"/>
  <c r="W4530" i="1"/>
  <c r="T4530" i="1"/>
  <c r="S4530" i="1"/>
  <c r="R4530" i="1"/>
  <c r="Q4530" i="1"/>
  <c r="P4530" i="1"/>
  <c r="O4530" i="1"/>
  <c r="W4560" i="1"/>
  <c r="T4560" i="1"/>
  <c r="S4560" i="1"/>
  <c r="R4560" i="1"/>
  <c r="Q4560" i="1"/>
  <c r="P4560" i="1"/>
  <c r="O4560" i="1"/>
  <c r="W4672" i="1"/>
  <c r="T4672" i="1"/>
  <c r="S4672" i="1"/>
  <c r="R4672" i="1"/>
  <c r="Q4672" i="1"/>
  <c r="P4672" i="1"/>
  <c r="O4672" i="1"/>
  <c r="X3613" i="1"/>
  <c r="W3613" i="1"/>
  <c r="T3613" i="1"/>
  <c r="S3613" i="1"/>
  <c r="R3613" i="1"/>
  <c r="Q3613" i="1"/>
  <c r="P3613" i="1"/>
  <c r="O3613" i="1"/>
  <c r="X4458" i="1"/>
  <c r="W4458" i="1"/>
  <c r="T4458" i="1"/>
  <c r="S4458" i="1"/>
  <c r="R4458" i="1"/>
  <c r="Q4458" i="1"/>
  <c r="P4458" i="1"/>
  <c r="O4458" i="1"/>
  <c r="X2764" i="1"/>
  <c r="W2764" i="1"/>
  <c r="T2764" i="1"/>
  <c r="S2764" i="1"/>
  <c r="R2764" i="1"/>
  <c r="Q2764" i="1"/>
  <c r="P2764" i="1"/>
  <c r="O2764" i="1"/>
  <c r="W4796" i="1"/>
  <c r="T4796" i="1"/>
  <c r="S4796" i="1"/>
  <c r="R4796" i="1"/>
  <c r="Q4796" i="1"/>
  <c r="P4796" i="1"/>
  <c r="O4796" i="1"/>
  <c r="X4237" i="1"/>
  <c r="W4237" i="1"/>
  <c r="T4237" i="1"/>
  <c r="S4237" i="1"/>
  <c r="R4237" i="1"/>
  <c r="Q4237" i="1"/>
  <c r="P4237" i="1"/>
  <c r="O4237" i="1"/>
  <c r="X3687" i="1"/>
  <c r="W3687" i="1"/>
  <c r="T3687" i="1"/>
  <c r="S3687" i="1"/>
  <c r="R3687" i="1"/>
  <c r="Q3687" i="1"/>
  <c r="P3687" i="1"/>
  <c r="O3687" i="1"/>
  <c r="W4704" i="1"/>
  <c r="T4704" i="1"/>
  <c r="S4704" i="1"/>
  <c r="R4704" i="1"/>
  <c r="Q4704" i="1"/>
  <c r="P4704" i="1"/>
  <c r="O4704" i="1"/>
  <c r="W4468" i="1"/>
  <c r="T4468" i="1"/>
  <c r="S4468" i="1"/>
  <c r="R4468" i="1"/>
  <c r="Q4468" i="1"/>
  <c r="P4468" i="1"/>
  <c r="O4468" i="1"/>
  <c r="W4608" i="1"/>
  <c r="T4608" i="1"/>
  <c r="S4608" i="1"/>
  <c r="R4608" i="1"/>
  <c r="Q4608" i="1"/>
  <c r="P4608" i="1"/>
  <c r="O4608" i="1"/>
  <c r="W2419" i="1"/>
  <c r="T2419" i="1"/>
  <c r="S2419" i="1"/>
  <c r="R2419" i="1"/>
  <c r="Q2419" i="1"/>
  <c r="P2419" i="1"/>
  <c r="O2419" i="1"/>
  <c r="W4907" i="1"/>
  <c r="T4907" i="1"/>
  <c r="S4907" i="1"/>
  <c r="R4907" i="1"/>
  <c r="Q4907" i="1"/>
  <c r="P4907" i="1"/>
  <c r="O4907" i="1"/>
  <c r="W3258" i="1"/>
  <c r="T3258" i="1"/>
  <c r="S3258" i="1"/>
  <c r="R3258" i="1"/>
  <c r="Q3258" i="1"/>
  <c r="P3258" i="1"/>
  <c r="O3258" i="1"/>
  <c r="X3933" i="1"/>
  <c r="W3933" i="1"/>
  <c r="T3933" i="1"/>
  <c r="S3933" i="1"/>
  <c r="R3933" i="1"/>
  <c r="Q3933" i="1"/>
  <c r="P3933" i="1"/>
  <c r="O3933" i="1"/>
  <c r="X4020" i="1"/>
  <c r="W4020" i="1"/>
  <c r="T4020" i="1"/>
  <c r="S4020" i="1"/>
  <c r="R4020" i="1"/>
  <c r="Q4020" i="1"/>
  <c r="P4020" i="1"/>
  <c r="O4020" i="1"/>
  <c r="W4720" i="1"/>
  <c r="T4720" i="1"/>
  <c r="S4720" i="1"/>
  <c r="R4720" i="1"/>
  <c r="Q4720" i="1"/>
  <c r="P4720" i="1"/>
  <c r="O4720" i="1"/>
  <c r="W4462" i="1"/>
  <c r="T4462" i="1"/>
  <c r="S4462" i="1"/>
  <c r="R4462" i="1"/>
  <c r="Q4462" i="1"/>
  <c r="P4462" i="1"/>
  <c r="O4462" i="1"/>
  <c r="W2549" i="1"/>
  <c r="T2549" i="1"/>
  <c r="S2549" i="1"/>
  <c r="R2549" i="1"/>
  <c r="Q2549" i="1"/>
  <c r="P2549" i="1"/>
  <c r="O2549" i="1"/>
  <c r="X4540" i="1"/>
  <c r="W4540" i="1"/>
  <c r="T4540" i="1"/>
  <c r="S4540" i="1"/>
  <c r="R4540" i="1"/>
  <c r="Q4540" i="1"/>
  <c r="P4540" i="1"/>
  <c r="O4540" i="1"/>
  <c r="W4723" i="1"/>
  <c r="T4723" i="1"/>
  <c r="S4723" i="1"/>
  <c r="R4723" i="1"/>
  <c r="Q4723" i="1"/>
  <c r="P4723" i="1"/>
  <c r="O4723" i="1"/>
  <c r="W3711" i="1"/>
  <c r="T3711" i="1"/>
  <c r="S3711" i="1"/>
  <c r="R3711" i="1"/>
  <c r="Q3711" i="1"/>
  <c r="P3711" i="1"/>
  <c r="O3711" i="1"/>
  <c r="X3067" i="1"/>
  <c r="W3067" i="1"/>
  <c r="T3067" i="1"/>
  <c r="S3067" i="1"/>
  <c r="R3067" i="1"/>
  <c r="Q3067" i="1"/>
  <c r="P3067" i="1"/>
  <c r="O3067" i="1"/>
  <c r="X4524" i="1"/>
  <c r="W4524" i="1"/>
  <c r="T4524" i="1"/>
  <c r="S4524" i="1"/>
  <c r="R4524" i="1"/>
  <c r="Q4524" i="1"/>
  <c r="P4524" i="1"/>
  <c r="O4524" i="1"/>
  <c r="W3442" i="1"/>
  <c r="T3442" i="1"/>
  <c r="S3442" i="1"/>
  <c r="R3442" i="1"/>
  <c r="Q3442" i="1"/>
  <c r="P3442" i="1"/>
  <c r="O3442" i="1"/>
  <c r="W4865" i="1"/>
  <c r="T4865" i="1"/>
  <c r="S4865" i="1"/>
  <c r="R4865" i="1"/>
  <c r="Q4865" i="1"/>
  <c r="P4865" i="1"/>
  <c r="O4865" i="1"/>
  <c r="W2347" i="1"/>
  <c r="T2347" i="1"/>
  <c r="S2347" i="1"/>
  <c r="R2347" i="1"/>
  <c r="Q2347" i="1"/>
  <c r="P2347" i="1"/>
  <c r="O2347" i="1"/>
  <c r="X4826" i="1"/>
  <c r="W4826" i="1"/>
  <c r="T4826" i="1"/>
  <c r="S4826" i="1"/>
  <c r="R4826" i="1"/>
  <c r="Q4826" i="1"/>
  <c r="P4826" i="1"/>
  <c r="O4826" i="1"/>
  <c r="W4418" i="1"/>
  <c r="T4418" i="1"/>
  <c r="S4418" i="1"/>
  <c r="R4418" i="1"/>
  <c r="Q4418" i="1"/>
  <c r="P4418" i="1"/>
  <c r="O4418" i="1"/>
  <c r="W4339" i="1"/>
  <c r="T4339" i="1"/>
  <c r="S4339" i="1"/>
  <c r="R4339" i="1"/>
  <c r="Q4339" i="1"/>
  <c r="P4339" i="1"/>
  <c r="O4339" i="1"/>
  <c r="X1496" i="1"/>
  <c r="W1496" i="1"/>
  <c r="T1496" i="1"/>
  <c r="S1496" i="1"/>
  <c r="R1496" i="1"/>
  <c r="Q1496" i="1"/>
  <c r="P1496" i="1"/>
  <c r="O1496" i="1"/>
  <c r="X4541" i="1"/>
  <c r="W4541" i="1"/>
  <c r="T4541" i="1"/>
  <c r="S4541" i="1"/>
  <c r="R4541" i="1"/>
  <c r="Q4541" i="1"/>
  <c r="P4541" i="1"/>
  <c r="O4541" i="1"/>
  <c r="W3887" i="1"/>
  <c r="T3887" i="1"/>
  <c r="S3887" i="1"/>
  <c r="R3887" i="1"/>
  <c r="Q3887" i="1"/>
  <c r="P3887" i="1"/>
  <c r="O3887" i="1"/>
  <c r="W1366" i="1"/>
  <c r="T1366" i="1"/>
  <c r="S1366" i="1"/>
  <c r="R1366" i="1"/>
  <c r="Q1366" i="1"/>
  <c r="P1366" i="1"/>
  <c r="O1366" i="1"/>
  <c r="W4412" i="1"/>
  <c r="T4412" i="1"/>
  <c r="S4412" i="1"/>
  <c r="R4412" i="1"/>
  <c r="Q4412" i="1"/>
  <c r="P4412" i="1"/>
  <c r="O4412" i="1"/>
  <c r="W2477" i="1"/>
  <c r="T2477" i="1"/>
  <c r="S2477" i="1"/>
  <c r="R2477" i="1"/>
  <c r="Q2477" i="1"/>
  <c r="P2477" i="1"/>
  <c r="O2477" i="1"/>
  <c r="W4319" i="1"/>
  <c r="T4319" i="1"/>
  <c r="S4319" i="1"/>
  <c r="R4319" i="1"/>
  <c r="Q4319" i="1"/>
  <c r="P4319" i="1"/>
  <c r="O4319" i="1"/>
  <c r="W4472" i="1"/>
  <c r="T4472" i="1"/>
  <c r="S4472" i="1"/>
  <c r="R4472" i="1"/>
  <c r="Q4472" i="1"/>
  <c r="P4472" i="1"/>
  <c r="O4472" i="1"/>
  <c r="X4465" i="1"/>
  <c r="W4465" i="1"/>
  <c r="T4465" i="1"/>
  <c r="S4465" i="1"/>
  <c r="R4465" i="1"/>
  <c r="Q4465" i="1"/>
  <c r="P4465" i="1"/>
  <c r="O4465" i="1"/>
  <c r="X3608" i="1"/>
  <c r="W3608" i="1"/>
  <c r="T3608" i="1"/>
  <c r="S3608" i="1"/>
  <c r="R3608" i="1"/>
  <c r="Q3608" i="1"/>
  <c r="P3608" i="1"/>
  <c r="O3608" i="1"/>
  <c r="W4805" i="1"/>
  <c r="T4805" i="1"/>
  <c r="S4805" i="1"/>
  <c r="R4805" i="1"/>
  <c r="Q4805" i="1"/>
  <c r="P4805" i="1"/>
  <c r="O4805" i="1"/>
  <c r="W4256" i="1"/>
  <c r="T4256" i="1"/>
  <c r="S4256" i="1"/>
  <c r="R4256" i="1"/>
  <c r="Q4256" i="1"/>
  <c r="P4256" i="1"/>
  <c r="O4256" i="1"/>
  <c r="W2493" i="1"/>
  <c r="T2493" i="1"/>
  <c r="S2493" i="1"/>
  <c r="R2493" i="1"/>
  <c r="Q2493" i="1"/>
  <c r="P2493" i="1"/>
  <c r="O2493" i="1"/>
  <c r="X3589" i="1"/>
  <c r="W3589" i="1"/>
  <c r="T3589" i="1"/>
  <c r="S3589" i="1"/>
  <c r="R3589" i="1"/>
  <c r="Q3589" i="1"/>
  <c r="P3589" i="1"/>
  <c r="O3589" i="1"/>
  <c r="W4928" i="1"/>
  <c r="T4928" i="1"/>
  <c r="S4928" i="1"/>
  <c r="R4928" i="1"/>
  <c r="Q4928" i="1"/>
  <c r="P4928" i="1"/>
  <c r="O4928" i="1"/>
  <c r="W3327" i="1"/>
  <c r="T3327" i="1"/>
  <c r="S3327" i="1"/>
  <c r="R3327" i="1"/>
  <c r="Q3327" i="1"/>
  <c r="P3327" i="1"/>
  <c r="O3327" i="1"/>
  <c r="X3705" i="1"/>
  <c r="W3705" i="1"/>
  <c r="T3705" i="1"/>
  <c r="S3705" i="1"/>
  <c r="R3705" i="1"/>
  <c r="Q3705" i="1"/>
  <c r="P3705" i="1"/>
  <c r="O3705" i="1"/>
  <c r="X204" i="1"/>
  <c r="W204" i="1"/>
  <c r="T204" i="1"/>
  <c r="S204" i="1"/>
  <c r="R204" i="1"/>
  <c r="Q204" i="1"/>
  <c r="P204" i="1"/>
  <c r="O204" i="1"/>
  <c r="X3074" i="1"/>
  <c r="W3074" i="1"/>
  <c r="T3074" i="1"/>
  <c r="S3074" i="1"/>
  <c r="R3074" i="1"/>
  <c r="Q3074" i="1"/>
  <c r="P3074" i="1"/>
  <c r="O3074" i="1"/>
  <c r="W4658" i="1"/>
  <c r="T4658" i="1"/>
  <c r="S4658" i="1"/>
  <c r="R4658" i="1"/>
  <c r="Q4658" i="1"/>
  <c r="P4658" i="1"/>
  <c r="O4658" i="1"/>
  <c r="W3906" i="1"/>
  <c r="T3906" i="1"/>
  <c r="S3906" i="1"/>
  <c r="R3906" i="1"/>
  <c r="Q3906" i="1"/>
  <c r="P3906" i="1"/>
  <c r="O3906" i="1"/>
  <c r="W2702" i="1"/>
  <c r="T2702" i="1"/>
  <c r="S2702" i="1"/>
  <c r="R2702" i="1"/>
  <c r="Q2702" i="1"/>
  <c r="P2702" i="1"/>
  <c r="O2702" i="1"/>
  <c r="W1527" i="1"/>
  <c r="T1527" i="1"/>
  <c r="S1527" i="1"/>
  <c r="R1527" i="1"/>
  <c r="Q1527" i="1"/>
  <c r="P1527" i="1"/>
  <c r="O1527" i="1"/>
  <c r="W4887" i="1"/>
  <c r="T4887" i="1"/>
  <c r="S4887" i="1"/>
  <c r="R4887" i="1"/>
  <c r="Q4887" i="1"/>
  <c r="P4887" i="1"/>
  <c r="O4887" i="1"/>
  <c r="X4829" i="1"/>
  <c r="W4829" i="1"/>
  <c r="T4829" i="1"/>
  <c r="S4829" i="1"/>
  <c r="R4829" i="1"/>
  <c r="Q4829" i="1"/>
  <c r="P4829" i="1"/>
  <c r="O4829" i="1"/>
  <c r="W3995" i="1"/>
  <c r="T3995" i="1"/>
  <c r="S3995" i="1"/>
  <c r="R3995" i="1"/>
  <c r="Q3995" i="1"/>
  <c r="P3995" i="1"/>
  <c r="O3995" i="1"/>
  <c r="W3052" i="1"/>
  <c r="T3052" i="1"/>
  <c r="S3052" i="1"/>
  <c r="R3052" i="1"/>
  <c r="Q3052" i="1"/>
  <c r="P3052" i="1"/>
  <c r="O3052" i="1"/>
  <c r="W4584" i="1"/>
  <c r="T4584" i="1"/>
  <c r="S4584" i="1"/>
  <c r="R4584" i="1"/>
  <c r="Q4584" i="1"/>
  <c r="P4584" i="1"/>
  <c r="O4584" i="1"/>
  <c r="W507" i="1"/>
  <c r="T507" i="1"/>
  <c r="S507" i="1"/>
  <c r="R507" i="1"/>
  <c r="Q507" i="1"/>
  <c r="P507" i="1"/>
  <c r="O507" i="1"/>
  <c r="W4487" i="1"/>
  <c r="T4487" i="1"/>
  <c r="S4487" i="1"/>
  <c r="R4487" i="1"/>
  <c r="Q4487" i="1"/>
  <c r="P4487" i="1"/>
  <c r="O4487" i="1"/>
  <c r="W469" i="1"/>
  <c r="T469" i="1"/>
  <c r="S469" i="1"/>
  <c r="R469" i="1"/>
  <c r="Q469" i="1"/>
  <c r="P469" i="1"/>
  <c r="O469" i="1"/>
  <c r="W4673" i="1"/>
  <c r="T4673" i="1"/>
  <c r="S4673" i="1"/>
  <c r="R4673" i="1"/>
  <c r="Q4673" i="1"/>
  <c r="P4673" i="1"/>
  <c r="O4673" i="1"/>
  <c r="X4708" i="1"/>
  <c r="W4708" i="1"/>
  <c r="T4708" i="1"/>
  <c r="S4708" i="1"/>
  <c r="R4708" i="1"/>
  <c r="Q4708" i="1"/>
  <c r="P4708" i="1"/>
  <c r="O4708" i="1"/>
  <c r="X4930" i="1"/>
  <c r="W4930" i="1"/>
  <c r="T4930" i="1"/>
  <c r="S4930" i="1"/>
  <c r="R4930" i="1"/>
  <c r="Q4930" i="1"/>
  <c r="P4930" i="1"/>
  <c r="O4930" i="1"/>
  <c r="X4032" i="1"/>
  <c r="W4032" i="1"/>
  <c r="T4032" i="1"/>
  <c r="S4032" i="1"/>
  <c r="R4032" i="1"/>
  <c r="Q4032" i="1"/>
  <c r="P4032" i="1"/>
  <c r="O4032" i="1"/>
  <c r="W4655" i="1"/>
  <c r="T4655" i="1"/>
  <c r="S4655" i="1"/>
  <c r="R4655" i="1"/>
  <c r="Q4655" i="1"/>
  <c r="P4655" i="1"/>
  <c r="O4655" i="1"/>
  <c r="W3691" i="1"/>
  <c r="T3691" i="1"/>
  <c r="S3691" i="1"/>
  <c r="R3691" i="1"/>
  <c r="Q3691" i="1"/>
  <c r="P3691" i="1"/>
  <c r="O3691" i="1"/>
  <c r="X4484" i="1"/>
  <c r="W4484" i="1"/>
  <c r="T4484" i="1"/>
  <c r="S4484" i="1"/>
  <c r="R4484" i="1"/>
  <c r="Q4484" i="1"/>
  <c r="P4484" i="1"/>
  <c r="O4484" i="1"/>
  <c r="W4918" i="1"/>
  <c r="T4918" i="1"/>
  <c r="S4918" i="1"/>
  <c r="R4918" i="1"/>
  <c r="Q4918" i="1"/>
  <c r="P4918" i="1"/>
  <c r="O4918" i="1"/>
  <c r="W4688" i="1"/>
  <c r="T4688" i="1"/>
  <c r="S4688" i="1"/>
  <c r="R4688" i="1"/>
  <c r="Q4688" i="1"/>
  <c r="P4688" i="1"/>
  <c r="O4688" i="1"/>
  <c r="X3920" i="1"/>
  <c r="W3920" i="1"/>
  <c r="T3920" i="1"/>
  <c r="S3920" i="1"/>
  <c r="R3920" i="1"/>
  <c r="Q3920" i="1"/>
  <c r="P3920" i="1"/>
  <c r="O3920" i="1"/>
  <c r="X4503" i="1"/>
  <c r="W4503" i="1"/>
  <c r="T4503" i="1"/>
  <c r="S4503" i="1"/>
  <c r="R4503" i="1"/>
  <c r="Q4503" i="1"/>
  <c r="P4503" i="1"/>
  <c r="O4503" i="1"/>
  <c r="W4275" i="1"/>
  <c r="T4275" i="1"/>
  <c r="S4275" i="1"/>
  <c r="R4275" i="1"/>
  <c r="Q4275" i="1"/>
  <c r="P4275" i="1"/>
  <c r="O4275" i="1"/>
  <c r="W3996" i="1"/>
  <c r="T3996" i="1"/>
  <c r="S3996" i="1"/>
  <c r="R3996" i="1"/>
  <c r="Q3996" i="1"/>
  <c r="P3996" i="1"/>
  <c r="O3996" i="1"/>
  <c r="W4649" i="1"/>
  <c r="T4649" i="1"/>
  <c r="S4649" i="1"/>
  <c r="R4649" i="1"/>
  <c r="Q4649" i="1"/>
  <c r="P4649" i="1"/>
  <c r="O4649" i="1"/>
  <c r="W4837" i="1"/>
  <c r="T4837" i="1"/>
  <c r="S4837" i="1"/>
  <c r="R4837" i="1"/>
  <c r="Q4837" i="1"/>
  <c r="P4837" i="1"/>
  <c r="O4837" i="1"/>
  <c r="W4853" i="1"/>
  <c r="T4853" i="1"/>
  <c r="S4853" i="1"/>
  <c r="R4853" i="1"/>
  <c r="Q4853" i="1"/>
  <c r="P4853" i="1"/>
  <c r="O4853" i="1"/>
  <c r="W2921" i="1"/>
  <c r="T2921" i="1"/>
  <c r="S2921" i="1"/>
  <c r="R2921" i="1"/>
  <c r="Q2921" i="1"/>
  <c r="P2921" i="1"/>
  <c r="O2921" i="1"/>
  <c r="X4705" i="1"/>
  <c r="W4705" i="1"/>
  <c r="T4705" i="1"/>
  <c r="S4705" i="1"/>
  <c r="R4705" i="1"/>
  <c r="Q4705" i="1"/>
  <c r="P4705" i="1"/>
  <c r="O4705" i="1"/>
  <c r="X4098" i="1"/>
  <c r="W4098" i="1"/>
  <c r="T4098" i="1"/>
  <c r="S4098" i="1"/>
  <c r="R4098" i="1"/>
  <c r="Q4098" i="1"/>
  <c r="P4098" i="1"/>
  <c r="O4098" i="1"/>
  <c r="X2573" i="1"/>
  <c r="W2573" i="1"/>
  <c r="T2573" i="1"/>
  <c r="S2573" i="1"/>
  <c r="R2573" i="1"/>
  <c r="Q2573" i="1"/>
  <c r="P2573" i="1"/>
  <c r="O2573" i="1"/>
  <c r="W4116" i="1"/>
  <c r="T4116" i="1"/>
  <c r="S4116" i="1"/>
  <c r="R4116" i="1"/>
  <c r="Q4116" i="1"/>
  <c r="P4116" i="1"/>
  <c r="O4116" i="1"/>
  <c r="W3872" i="1"/>
  <c r="T3872" i="1"/>
  <c r="S3872" i="1"/>
  <c r="R3872" i="1"/>
  <c r="Q3872" i="1"/>
  <c r="P3872" i="1"/>
  <c r="O3872" i="1"/>
  <c r="X4452" i="1"/>
  <c r="W4452" i="1"/>
  <c r="T4452" i="1"/>
  <c r="S4452" i="1"/>
  <c r="R4452" i="1"/>
  <c r="Q4452" i="1"/>
  <c r="P4452" i="1"/>
  <c r="O4452" i="1"/>
  <c r="W4546" i="1"/>
  <c r="T4546" i="1"/>
  <c r="S4546" i="1"/>
  <c r="R4546" i="1"/>
  <c r="Q4546" i="1"/>
  <c r="P4546" i="1"/>
  <c r="O4546" i="1"/>
  <c r="W4787" i="1"/>
  <c r="T4787" i="1"/>
  <c r="S4787" i="1"/>
  <c r="R4787" i="1"/>
  <c r="Q4787" i="1"/>
  <c r="P4787" i="1"/>
  <c r="O4787" i="1"/>
  <c r="X4660" i="1"/>
  <c r="W4660" i="1"/>
  <c r="T4660" i="1"/>
  <c r="S4660" i="1"/>
  <c r="R4660" i="1"/>
  <c r="Q4660" i="1"/>
  <c r="P4660" i="1"/>
  <c r="O4660" i="1"/>
  <c r="X1076" i="1"/>
  <c r="W1076" i="1"/>
  <c r="T1076" i="1"/>
  <c r="S1076" i="1"/>
  <c r="R1076" i="1"/>
  <c r="Q1076" i="1"/>
  <c r="P1076" i="1"/>
  <c r="O1076" i="1"/>
  <c r="X4823" i="1"/>
  <c r="W4823" i="1"/>
  <c r="T4823" i="1"/>
  <c r="S4823" i="1"/>
  <c r="R4823" i="1"/>
  <c r="Q4823" i="1"/>
  <c r="P4823" i="1"/>
  <c r="O4823" i="1"/>
  <c r="W1335" i="1"/>
  <c r="T1335" i="1"/>
  <c r="S1335" i="1"/>
  <c r="R1335" i="1"/>
  <c r="Q1335" i="1"/>
  <c r="P1335" i="1"/>
  <c r="O1335" i="1"/>
  <c r="X3897" i="1"/>
  <c r="W3897" i="1"/>
  <c r="T3897" i="1"/>
  <c r="S3897" i="1"/>
  <c r="R3897" i="1"/>
  <c r="Q3897" i="1"/>
  <c r="P3897" i="1"/>
  <c r="O3897" i="1"/>
  <c r="X3693" i="1"/>
  <c r="W3693" i="1"/>
  <c r="T3693" i="1"/>
  <c r="S3693" i="1"/>
  <c r="R3693" i="1"/>
  <c r="Q3693" i="1"/>
  <c r="P3693" i="1"/>
  <c r="O3693" i="1"/>
  <c r="W4687" i="1"/>
  <c r="T4687" i="1"/>
  <c r="S4687" i="1"/>
  <c r="R4687" i="1"/>
  <c r="Q4687" i="1"/>
  <c r="P4687" i="1"/>
  <c r="O4687" i="1"/>
  <c r="W4568" i="1"/>
  <c r="T4568" i="1"/>
  <c r="S4568" i="1"/>
  <c r="R4568" i="1"/>
  <c r="Q4568" i="1"/>
  <c r="P4568" i="1"/>
  <c r="O4568" i="1"/>
  <c r="X797" i="1"/>
  <c r="W797" i="1"/>
  <c r="T797" i="1"/>
  <c r="S797" i="1"/>
  <c r="R797" i="1"/>
  <c r="Q797" i="1"/>
  <c r="P797" i="1"/>
  <c r="O797" i="1"/>
  <c r="X3907" i="1"/>
  <c r="W3907" i="1"/>
  <c r="T3907" i="1"/>
  <c r="S3907" i="1"/>
  <c r="R3907" i="1"/>
  <c r="Q3907" i="1"/>
  <c r="P3907" i="1"/>
  <c r="O3907" i="1"/>
  <c r="X1849" i="1"/>
  <c r="W1849" i="1"/>
  <c r="T1849" i="1"/>
  <c r="S1849" i="1"/>
  <c r="R1849" i="1"/>
  <c r="Q1849" i="1"/>
  <c r="P1849" i="1"/>
  <c r="O1849" i="1"/>
  <c r="W3882" i="1"/>
  <c r="T3882" i="1"/>
  <c r="S3882" i="1"/>
  <c r="R3882" i="1"/>
  <c r="Q3882" i="1"/>
  <c r="P3882" i="1"/>
  <c r="O3882" i="1"/>
  <c r="W2513" i="1"/>
  <c r="T2513" i="1"/>
  <c r="S2513" i="1"/>
  <c r="R2513" i="1"/>
  <c r="Q2513" i="1"/>
  <c r="P2513" i="1"/>
  <c r="O2513" i="1"/>
  <c r="W4531" i="1"/>
  <c r="T4531" i="1"/>
  <c r="S4531" i="1"/>
  <c r="R4531" i="1"/>
  <c r="Q4531" i="1"/>
  <c r="P4531" i="1"/>
  <c r="O4531" i="1"/>
  <c r="W4722" i="1"/>
  <c r="T4722" i="1"/>
  <c r="S4722" i="1"/>
  <c r="R4722" i="1"/>
  <c r="Q4722" i="1"/>
  <c r="P4722" i="1"/>
  <c r="O4722" i="1"/>
  <c r="W4822" i="1"/>
  <c r="T4822" i="1"/>
  <c r="S4822" i="1"/>
  <c r="R4822" i="1"/>
  <c r="Q4822" i="1"/>
  <c r="P4822" i="1"/>
  <c r="O4822" i="1"/>
  <c r="X2751" i="1"/>
  <c r="W2751" i="1"/>
  <c r="T2751" i="1"/>
  <c r="S2751" i="1"/>
  <c r="R2751" i="1"/>
  <c r="Q2751" i="1"/>
  <c r="P2751" i="1"/>
  <c r="O2751" i="1"/>
  <c r="X4610" i="1"/>
  <c r="W4610" i="1"/>
  <c r="T4610" i="1"/>
  <c r="S4610" i="1"/>
  <c r="R4610" i="1"/>
  <c r="Q4610" i="1"/>
  <c r="P4610" i="1"/>
  <c r="O4610" i="1"/>
  <c r="W4906" i="1"/>
  <c r="T4906" i="1"/>
  <c r="S4906" i="1"/>
  <c r="R4906" i="1"/>
  <c r="Q4906" i="1"/>
  <c r="P4906" i="1"/>
  <c r="O4906" i="1"/>
  <c r="W4566" i="1"/>
  <c r="T4566" i="1"/>
  <c r="S4566" i="1"/>
  <c r="R4566" i="1"/>
  <c r="Q4566" i="1"/>
  <c r="P4566" i="1"/>
  <c r="O4566" i="1"/>
  <c r="W4482" i="1"/>
  <c r="T4482" i="1"/>
  <c r="S4482" i="1"/>
  <c r="R4482" i="1"/>
  <c r="Q4482" i="1"/>
  <c r="P4482" i="1"/>
  <c r="O4482" i="1"/>
  <c r="X4485" i="1"/>
  <c r="W4485" i="1"/>
  <c r="T4485" i="1"/>
  <c r="S4485" i="1"/>
  <c r="R4485" i="1"/>
  <c r="Q4485" i="1"/>
  <c r="P4485" i="1"/>
  <c r="O4485" i="1"/>
  <c r="W4552" i="1"/>
  <c r="T4552" i="1"/>
  <c r="S4552" i="1"/>
  <c r="R4552" i="1"/>
  <c r="Q4552" i="1"/>
  <c r="P4552" i="1"/>
  <c r="O4552" i="1"/>
  <c r="W4888" i="1"/>
  <c r="T4888" i="1"/>
  <c r="S4888" i="1"/>
  <c r="R4888" i="1"/>
  <c r="Q4888" i="1"/>
  <c r="P4888" i="1"/>
  <c r="O4888" i="1"/>
  <c r="X317" i="1"/>
  <c r="W317" i="1"/>
  <c r="T317" i="1"/>
  <c r="S317" i="1"/>
  <c r="R317" i="1"/>
  <c r="Q317" i="1"/>
  <c r="P317" i="1"/>
  <c r="O317" i="1"/>
  <c r="X1205" i="1"/>
  <c r="W1205" i="1"/>
  <c r="T1205" i="1"/>
  <c r="S1205" i="1"/>
  <c r="R1205" i="1"/>
  <c r="Q1205" i="1"/>
  <c r="P1205" i="1"/>
  <c r="O1205" i="1"/>
  <c r="X3448" i="1"/>
  <c r="W3448" i="1"/>
  <c r="T3448" i="1"/>
  <c r="S3448" i="1"/>
  <c r="R3448" i="1"/>
  <c r="Q3448" i="1"/>
  <c r="P3448" i="1"/>
  <c r="O3448" i="1"/>
  <c r="X4590" i="1"/>
  <c r="W4590" i="1"/>
  <c r="T4590" i="1"/>
  <c r="S4590" i="1"/>
  <c r="R4590" i="1"/>
  <c r="Q4590" i="1"/>
  <c r="P4590" i="1"/>
  <c r="O4590" i="1"/>
  <c r="W4866" i="1"/>
  <c r="T4866" i="1"/>
  <c r="S4866" i="1"/>
  <c r="R4866" i="1"/>
  <c r="Q4866" i="1"/>
  <c r="P4866" i="1"/>
  <c r="O4866" i="1"/>
  <c r="W2697" i="1"/>
  <c r="T2697" i="1"/>
  <c r="S2697" i="1"/>
  <c r="R2697" i="1"/>
  <c r="Q2697" i="1"/>
  <c r="P2697" i="1"/>
  <c r="O2697" i="1"/>
  <c r="W2421" i="1"/>
  <c r="T2421" i="1"/>
  <c r="S2421" i="1"/>
  <c r="R2421" i="1"/>
  <c r="Q2421" i="1"/>
  <c r="P2421" i="1"/>
  <c r="O2421" i="1"/>
  <c r="W4880" i="1"/>
  <c r="T4880" i="1"/>
  <c r="S4880" i="1"/>
  <c r="R4880" i="1"/>
  <c r="Q4880" i="1"/>
  <c r="P4880" i="1"/>
  <c r="O4880" i="1"/>
  <c r="X4488" i="1"/>
  <c r="W4488" i="1"/>
  <c r="T4488" i="1"/>
  <c r="S4488" i="1"/>
  <c r="R4488" i="1"/>
  <c r="Q4488" i="1"/>
  <c r="P4488" i="1"/>
  <c r="O4488" i="1"/>
  <c r="X3405" i="1"/>
  <c r="W3405" i="1"/>
  <c r="T3405" i="1"/>
  <c r="S3405" i="1"/>
  <c r="R3405" i="1"/>
  <c r="Q3405" i="1"/>
  <c r="P3405" i="1"/>
  <c r="O3405" i="1"/>
  <c r="X4689" i="1"/>
  <c r="W4689" i="1"/>
  <c r="T4689" i="1"/>
  <c r="S4689" i="1"/>
  <c r="R4689" i="1"/>
  <c r="Q4689" i="1"/>
  <c r="P4689" i="1"/>
  <c r="O4689" i="1"/>
  <c r="W4449" i="1"/>
  <c r="T4449" i="1"/>
  <c r="S4449" i="1"/>
  <c r="R4449" i="1"/>
  <c r="Q4449" i="1"/>
  <c r="P4449" i="1"/>
  <c r="O4449" i="1"/>
  <c r="X4467" i="1"/>
  <c r="W4467" i="1"/>
  <c r="T4467" i="1"/>
  <c r="S4467" i="1"/>
  <c r="R4467" i="1"/>
  <c r="Q4467" i="1"/>
  <c r="P4467" i="1"/>
  <c r="O4467" i="1"/>
  <c r="X4028" i="1"/>
  <c r="W4028" i="1"/>
  <c r="T4028" i="1"/>
  <c r="S4028" i="1"/>
  <c r="R4028" i="1"/>
  <c r="Q4028" i="1"/>
  <c r="P4028" i="1"/>
  <c r="O4028" i="1"/>
  <c r="X4090" i="1"/>
  <c r="W4090" i="1"/>
  <c r="T4090" i="1"/>
  <c r="S4090" i="1"/>
  <c r="R4090" i="1"/>
  <c r="Q4090" i="1"/>
  <c r="P4090" i="1"/>
  <c r="O4090" i="1"/>
  <c r="X794" i="1"/>
  <c r="W794" i="1"/>
  <c r="T794" i="1"/>
  <c r="S794" i="1"/>
  <c r="R794" i="1"/>
  <c r="Q794" i="1"/>
  <c r="P794" i="1"/>
  <c r="O794" i="1"/>
  <c r="X4709" i="1"/>
  <c r="W4709" i="1"/>
  <c r="T4709" i="1"/>
  <c r="S4709" i="1"/>
  <c r="R4709" i="1"/>
  <c r="Q4709" i="1"/>
  <c r="P4709" i="1"/>
  <c r="O4709" i="1"/>
  <c r="W4727" i="1"/>
  <c r="T4727" i="1"/>
  <c r="S4727" i="1"/>
  <c r="R4727" i="1"/>
  <c r="Q4727" i="1"/>
  <c r="P4727" i="1"/>
  <c r="O4727" i="1"/>
  <c r="W4903" i="1"/>
  <c r="T4903" i="1"/>
  <c r="S4903" i="1"/>
  <c r="R4903" i="1"/>
  <c r="Q4903" i="1"/>
  <c r="P4903" i="1"/>
  <c r="O4903" i="1"/>
  <c r="W476" i="1"/>
  <c r="T476" i="1"/>
  <c r="S476" i="1"/>
  <c r="R476" i="1"/>
  <c r="Q476" i="1"/>
  <c r="P476" i="1"/>
  <c r="O476" i="1"/>
  <c r="W4885" i="1"/>
  <c r="T4885" i="1"/>
  <c r="S4885" i="1"/>
  <c r="R4885" i="1"/>
  <c r="Q4885" i="1"/>
  <c r="P4885" i="1"/>
  <c r="O4885" i="1"/>
  <c r="W4788" i="1"/>
  <c r="T4788" i="1"/>
  <c r="S4788" i="1"/>
  <c r="R4788" i="1"/>
  <c r="Q4788" i="1"/>
  <c r="P4788" i="1"/>
  <c r="O4788" i="1"/>
  <c r="W4554" i="1"/>
  <c r="T4554" i="1"/>
  <c r="S4554" i="1"/>
  <c r="R4554" i="1"/>
  <c r="Q4554" i="1"/>
  <c r="P4554" i="1"/>
  <c r="O4554" i="1"/>
  <c r="W4639" i="1"/>
  <c r="T4639" i="1"/>
  <c r="S4639" i="1"/>
  <c r="R4639" i="1"/>
  <c r="Q4639" i="1"/>
  <c r="P4639" i="1"/>
  <c r="O4639" i="1"/>
  <c r="X4105" i="1"/>
  <c r="W4105" i="1"/>
  <c r="T4105" i="1"/>
  <c r="S4105" i="1"/>
  <c r="R4105" i="1"/>
  <c r="Q4105" i="1"/>
  <c r="P4105" i="1"/>
  <c r="O4105" i="1"/>
  <c r="X1258" i="1"/>
  <c r="W1258" i="1"/>
  <c r="T1258" i="1"/>
  <c r="S1258" i="1"/>
  <c r="R1258" i="1"/>
  <c r="Q1258" i="1"/>
  <c r="P1258" i="1"/>
  <c r="O1258" i="1"/>
  <c r="X4851" i="1"/>
  <c r="W4851" i="1"/>
  <c r="T4851" i="1"/>
  <c r="S4851" i="1"/>
  <c r="R4851" i="1"/>
  <c r="Q4851" i="1"/>
  <c r="P4851" i="1"/>
  <c r="O4851" i="1"/>
  <c r="W4100" i="1"/>
  <c r="T4100" i="1"/>
  <c r="S4100" i="1"/>
  <c r="R4100" i="1"/>
  <c r="Q4100" i="1"/>
  <c r="P4100" i="1"/>
  <c r="U4100" i="1" s="1"/>
  <c r="O4100" i="1"/>
  <c r="W4559" i="1"/>
  <c r="T4559" i="1"/>
  <c r="S4559" i="1"/>
  <c r="R4559" i="1"/>
  <c r="Q4559" i="1"/>
  <c r="P4559" i="1"/>
  <c r="O4559" i="1"/>
  <c r="W4497" i="1"/>
  <c r="T4497" i="1"/>
  <c r="S4497" i="1"/>
  <c r="R4497" i="1"/>
  <c r="Q4497" i="1"/>
  <c r="P4497" i="1"/>
  <c r="O4497" i="1"/>
  <c r="W4516" i="1"/>
  <c r="T4516" i="1"/>
  <c r="S4516" i="1"/>
  <c r="R4516" i="1"/>
  <c r="Q4516" i="1"/>
  <c r="P4516" i="1"/>
  <c r="O4516" i="1"/>
  <c r="W3938" i="1"/>
  <c r="T3938" i="1"/>
  <c r="S3938" i="1"/>
  <c r="R3938" i="1"/>
  <c r="Q3938" i="1"/>
  <c r="P3938" i="1"/>
  <c r="O3938" i="1"/>
  <c r="X4879" i="1"/>
  <c r="W4879" i="1"/>
  <c r="T4879" i="1"/>
  <c r="S4879" i="1"/>
  <c r="R4879" i="1"/>
  <c r="Q4879" i="1"/>
  <c r="P4879" i="1"/>
  <c r="O4879" i="1"/>
  <c r="X1608" i="1"/>
  <c r="W1608" i="1"/>
  <c r="T1608" i="1"/>
  <c r="S1608" i="1"/>
  <c r="R1608" i="1"/>
  <c r="Q1608" i="1"/>
  <c r="P1608" i="1"/>
  <c r="O1608" i="1"/>
  <c r="X2148" i="1"/>
  <c r="W2148" i="1"/>
  <c r="T2148" i="1"/>
  <c r="S2148" i="1"/>
  <c r="R2148" i="1"/>
  <c r="Q2148" i="1"/>
  <c r="P2148" i="1"/>
  <c r="O2148" i="1"/>
  <c r="X4642" i="1"/>
  <c r="W4642" i="1"/>
  <c r="T4642" i="1"/>
  <c r="S4642" i="1"/>
  <c r="R4642" i="1"/>
  <c r="Q4642" i="1"/>
  <c r="P4642" i="1"/>
  <c r="O4642" i="1"/>
  <c r="W4581" i="1"/>
  <c r="T4581" i="1"/>
  <c r="S4581" i="1"/>
  <c r="R4581" i="1"/>
  <c r="Q4581" i="1"/>
  <c r="P4581" i="1"/>
  <c r="O4581" i="1"/>
  <c r="W3694" i="1"/>
  <c r="T3694" i="1"/>
  <c r="S3694" i="1"/>
  <c r="R3694" i="1"/>
  <c r="Q3694" i="1"/>
  <c r="P3694" i="1"/>
  <c r="O3694" i="1"/>
  <c r="W4150" i="1"/>
  <c r="T4150" i="1"/>
  <c r="S4150" i="1"/>
  <c r="R4150" i="1"/>
  <c r="Q4150" i="1"/>
  <c r="P4150" i="1"/>
  <c r="O4150" i="1"/>
  <c r="W4733" i="1"/>
  <c r="T4733" i="1"/>
  <c r="S4733" i="1"/>
  <c r="R4733" i="1"/>
  <c r="Q4733" i="1"/>
  <c r="P4733" i="1"/>
  <c r="O4733" i="1"/>
  <c r="X4519" i="1"/>
  <c r="W4519" i="1"/>
  <c r="T4519" i="1"/>
  <c r="S4519" i="1"/>
  <c r="R4519" i="1"/>
  <c r="Q4519" i="1"/>
  <c r="P4519" i="1"/>
  <c r="O4519" i="1"/>
  <c r="W4831" i="1"/>
  <c r="T4831" i="1"/>
  <c r="S4831" i="1"/>
  <c r="R4831" i="1"/>
  <c r="Q4831" i="1"/>
  <c r="P4831" i="1"/>
  <c r="O4831" i="1"/>
  <c r="W4744" i="1"/>
  <c r="T4744" i="1"/>
  <c r="S4744" i="1"/>
  <c r="R4744" i="1"/>
  <c r="Q4744" i="1"/>
  <c r="P4744" i="1"/>
  <c r="O4744" i="1"/>
  <c r="W4813" i="1"/>
  <c r="T4813" i="1"/>
  <c r="S4813" i="1"/>
  <c r="R4813" i="1"/>
  <c r="Q4813" i="1"/>
  <c r="P4813" i="1"/>
  <c r="O4813" i="1"/>
  <c r="W3875" i="1"/>
  <c r="T3875" i="1"/>
  <c r="S3875" i="1"/>
  <c r="R3875" i="1"/>
  <c r="Q3875" i="1"/>
  <c r="P3875" i="1"/>
  <c r="O3875" i="1"/>
  <c r="W3453" i="1"/>
  <c r="T3453" i="1"/>
  <c r="S3453" i="1"/>
  <c r="R3453" i="1"/>
  <c r="Q3453" i="1"/>
  <c r="P3453" i="1"/>
  <c r="O3453" i="1"/>
  <c r="W4473" i="1"/>
  <c r="T4473" i="1"/>
  <c r="S4473" i="1"/>
  <c r="R4473" i="1"/>
  <c r="Q4473" i="1"/>
  <c r="P4473" i="1"/>
  <c r="O4473" i="1"/>
  <c r="W4782" i="1"/>
  <c r="T4782" i="1"/>
  <c r="S4782" i="1"/>
  <c r="R4782" i="1"/>
  <c r="Q4782" i="1"/>
  <c r="P4782" i="1"/>
  <c r="O4782" i="1"/>
  <c r="X3698" i="1"/>
  <c r="W3698" i="1"/>
  <c r="T3698" i="1"/>
  <c r="S3698" i="1"/>
  <c r="R3698" i="1"/>
  <c r="Q3698" i="1"/>
  <c r="P3698" i="1"/>
  <c r="O3698" i="1"/>
  <c r="X4751" i="1"/>
  <c r="W4751" i="1"/>
  <c r="T4751" i="1"/>
  <c r="S4751" i="1"/>
  <c r="R4751" i="1"/>
  <c r="Q4751" i="1"/>
  <c r="P4751" i="1"/>
  <c r="O4751" i="1"/>
  <c r="X4640" i="1"/>
  <c r="W4640" i="1"/>
  <c r="T4640" i="1"/>
  <c r="S4640" i="1"/>
  <c r="R4640" i="1"/>
  <c r="Q4640" i="1"/>
  <c r="P4640" i="1"/>
  <c r="O4640" i="1"/>
  <c r="W4840" i="1"/>
  <c r="T4840" i="1"/>
  <c r="S4840" i="1"/>
  <c r="R4840" i="1"/>
  <c r="Q4840" i="1"/>
  <c r="P4840" i="1"/>
  <c r="O4840" i="1"/>
  <c r="W4632" i="1"/>
  <c r="T4632" i="1"/>
  <c r="S4632" i="1"/>
  <c r="R4632" i="1"/>
  <c r="Q4632" i="1"/>
  <c r="P4632" i="1"/>
  <c r="O4632" i="1"/>
  <c r="W4773" i="1"/>
  <c r="T4773" i="1"/>
  <c r="S4773" i="1"/>
  <c r="R4773" i="1"/>
  <c r="Q4773" i="1"/>
  <c r="P4773" i="1"/>
  <c r="O4773" i="1"/>
  <c r="W4929" i="1"/>
  <c r="T4929" i="1"/>
  <c r="S4929" i="1"/>
  <c r="R4929" i="1"/>
  <c r="Q4929" i="1"/>
  <c r="P4929" i="1"/>
  <c r="O4929" i="1"/>
  <c r="W4713" i="1"/>
  <c r="T4713" i="1"/>
  <c r="S4713" i="1"/>
  <c r="R4713" i="1"/>
  <c r="Q4713" i="1"/>
  <c r="P4713" i="1"/>
  <c r="O4713" i="1"/>
  <c r="X2834" i="1"/>
  <c r="W2834" i="1"/>
  <c r="T2834" i="1"/>
  <c r="S2834" i="1"/>
  <c r="R2834" i="1"/>
  <c r="Q2834" i="1"/>
  <c r="P2834" i="1"/>
  <c r="O2834" i="1"/>
  <c r="X4574" i="1"/>
  <c r="W4574" i="1"/>
  <c r="T4574" i="1"/>
  <c r="S4574" i="1"/>
  <c r="R4574" i="1"/>
  <c r="Q4574" i="1"/>
  <c r="P4574" i="1"/>
  <c r="O4574" i="1"/>
  <c r="W1745" i="1"/>
  <c r="T1745" i="1"/>
  <c r="S1745" i="1"/>
  <c r="R1745" i="1"/>
  <c r="Q1745" i="1"/>
  <c r="P1745" i="1"/>
  <c r="O1745" i="1"/>
  <c r="W4601" i="1"/>
  <c r="T4601" i="1"/>
  <c r="S4601" i="1"/>
  <c r="R4601" i="1"/>
  <c r="Q4601" i="1"/>
  <c r="P4601" i="1"/>
  <c r="O4601" i="1"/>
  <c r="W4492" i="1"/>
  <c r="T4492" i="1"/>
  <c r="S4492" i="1"/>
  <c r="R4492" i="1"/>
  <c r="Q4492" i="1"/>
  <c r="P4492" i="1"/>
  <c r="O4492" i="1"/>
  <c r="W4573" i="1"/>
  <c r="T4573" i="1"/>
  <c r="S4573" i="1"/>
  <c r="R4573" i="1"/>
  <c r="Q4573" i="1"/>
  <c r="P4573" i="1"/>
  <c r="O4573" i="1"/>
  <c r="W3915" i="1"/>
  <c r="T3915" i="1"/>
  <c r="S3915" i="1"/>
  <c r="R3915" i="1"/>
  <c r="Q3915" i="1"/>
  <c r="P3915" i="1"/>
  <c r="O3915" i="1"/>
  <c r="W4661" i="1"/>
  <c r="T4661" i="1"/>
  <c r="S4661" i="1"/>
  <c r="R4661" i="1"/>
  <c r="Q4661" i="1"/>
  <c r="P4661" i="1"/>
  <c r="O4661" i="1"/>
  <c r="X4786" i="1"/>
  <c r="W4786" i="1"/>
  <c r="T4786" i="1"/>
  <c r="S4786" i="1"/>
  <c r="R4786" i="1"/>
  <c r="Q4786" i="1"/>
  <c r="P4786" i="1"/>
  <c r="O4786" i="1"/>
  <c r="X4093" i="1"/>
  <c r="W4093" i="1"/>
  <c r="T4093" i="1"/>
  <c r="S4093" i="1"/>
  <c r="R4093" i="1"/>
  <c r="Q4093" i="1"/>
  <c r="P4093" i="1"/>
  <c r="O4093" i="1"/>
  <c r="X3926" i="1"/>
  <c r="W3926" i="1"/>
  <c r="T3926" i="1"/>
  <c r="S3926" i="1"/>
  <c r="R3926" i="1"/>
  <c r="Q3926" i="1"/>
  <c r="P3926" i="1"/>
  <c r="O3926" i="1"/>
  <c r="W4889" i="1"/>
  <c r="T4889" i="1"/>
  <c r="S4889" i="1"/>
  <c r="R4889" i="1"/>
  <c r="Q4889" i="1"/>
  <c r="P4889" i="1"/>
  <c r="O4889" i="1"/>
  <c r="W4895" i="1"/>
  <c r="T4895" i="1"/>
  <c r="S4895" i="1"/>
  <c r="R4895" i="1"/>
  <c r="Q4895" i="1"/>
  <c r="P4895" i="1"/>
  <c r="O4895" i="1"/>
  <c r="X1357" i="1"/>
  <c r="W1357" i="1"/>
  <c r="T1357" i="1"/>
  <c r="S1357" i="1"/>
  <c r="R1357" i="1"/>
  <c r="Q1357" i="1"/>
  <c r="P1357" i="1"/>
  <c r="O1357" i="1"/>
  <c r="X4550" i="1"/>
  <c r="W4550" i="1"/>
  <c r="T4550" i="1"/>
  <c r="S4550" i="1"/>
  <c r="R4550" i="1"/>
  <c r="Q4550" i="1"/>
  <c r="P4550" i="1"/>
  <c r="O4550" i="1"/>
  <c r="X4778" i="1"/>
  <c r="W4778" i="1"/>
  <c r="T4778" i="1"/>
  <c r="S4778" i="1"/>
  <c r="R4778" i="1"/>
  <c r="Q4778" i="1"/>
  <c r="P4778" i="1"/>
  <c r="O4778" i="1"/>
  <c r="X4761" i="1"/>
  <c r="W4761" i="1"/>
  <c r="T4761" i="1"/>
  <c r="S4761" i="1"/>
  <c r="R4761" i="1"/>
  <c r="Q4761" i="1"/>
  <c r="P4761" i="1"/>
  <c r="O4761" i="1"/>
  <c r="W4616" i="1"/>
  <c r="T4616" i="1"/>
  <c r="S4616" i="1"/>
  <c r="R4616" i="1"/>
  <c r="Q4616" i="1"/>
  <c r="P4616" i="1"/>
  <c r="O4616" i="1"/>
  <c r="W4374" i="1"/>
  <c r="T4374" i="1"/>
  <c r="S4374" i="1"/>
  <c r="R4374" i="1"/>
  <c r="Q4374" i="1"/>
  <c r="P4374" i="1"/>
  <c r="O4374" i="1"/>
  <c r="W4511" i="1"/>
  <c r="T4511" i="1"/>
  <c r="S4511" i="1"/>
  <c r="R4511" i="1"/>
  <c r="Q4511" i="1"/>
  <c r="P4511" i="1"/>
  <c r="O4511" i="1"/>
  <c r="W3889" i="1"/>
  <c r="T3889" i="1"/>
  <c r="S3889" i="1"/>
  <c r="R3889" i="1"/>
  <c r="Q3889" i="1"/>
  <c r="P3889" i="1"/>
  <c r="O3889" i="1"/>
  <c r="W4502" i="1"/>
  <c r="T4502" i="1"/>
  <c r="S4502" i="1"/>
  <c r="R4502" i="1"/>
  <c r="Q4502" i="1"/>
  <c r="P4502" i="1"/>
  <c r="O4502" i="1"/>
  <c r="W4764" i="1"/>
  <c r="T4764" i="1"/>
  <c r="S4764" i="1"/>
  <c r="R4764" i="1"/>
  <c r="Q4764" i="1"/>
  <c r="P4764" i="1"/>
  <c r="O4764" i="1"/>
  <c r="W460" i="1"/>
  <c r="T460" i="1"/>
  <c r="S460" i="1"/>
  <c r="R460" i="1"/>
  <c r="Q460" i="1"/>
  <c r="P460" i="1"/>
  <c r="O460" i="1"/>
  <c r="X2353" i="1"/>
  <c r="W2353" i="1"/>
  <c r="T2353" i="1"/>
  <c r="S2353" i="1"/>
  <c r="R2353" i="1"/>
  <c r="Q2353" i="1"/>
  <c r="P2353" i="1"/>
  <c r="O2353" i="1"/>
  <c r="X3918" i="1"/>
  <c r="W3918" i="1"/>
  <c r="T3918" i="1"/>
  <c r="S3918" i="1"/>
  <c r="R3918" i="1"/>
  <c r="Q3918" i="1"/>
  <c r="P3918" i="1"/>
  <c r="O3918" i="1"/>
  <c r="W4495" i="1"/>
  <c r="T4495" i="1"/>
  <c r="S4495" i="1"/>
  <c r="R4495" i="1"/>
  <c r="Q4495" i="1"/>
  <c r="P4495" i="1"/>
  <c r="O4495" i="1"/>
  <c r="W4580" i="1"/>
  <c r="T4580" i="1"/>
  <c r="S4580" i="1"/>
  <c r="R4580" i="1"/>
  <c r="Q4580" i="1"/>
  <c r="P4580" i="1"/>
  <c r="O4580" i="1"/>
  <c r="W2600" i="1"/>
  <c r="T2600" i="1"/>
  <c r="S2600" i="1"/>
  <c r="R2600" i="1"/>
  <c r="Q2600" i="1"/>
  <c r="P2600" i="1"/>
  <c r="O2600" i="1"/>
  <c r="X4445" i="1"/>
  <c r="W4445" i="1"/>
  <c r="T4445" i="1"/>
  <c r="S4445" i="1"/>
  <c r="R4445" i="1"/>
  <c r="Q4445" i="1"/>
  <c r="P4445" i="1"/>
  <c r="O4445" i="1"/>
  <c r="W4469" i="1"/>
  <c r="T4469" i="1"/>
  <c r="S4469" i="1"/>
  <c r="R4469" i="1"/>
  <c r="Q4469" i="1"/>
  <c r="P4469" i="1"/>
  <c r="O4469" i="1"/>
  <c r="W4682" i="1"/>
  <c r="T4682" i="1"/>
  <c r="S4682" i="1"/>
  <c r="R4682" i="1"/>
  <c r="Q4682" i="1"/>
  <c r="P4682" i="1"/>
  <c r="O4682" i="1"/>
  <c r="X3901" i="1"/>
  <c r="W3901" i="1"/>
  <c r="T3901" i="1"/>
  <c r="S3901" i="1"/>
  <c r="R3901" i="1"/>
  <c r="Q3901" i="1"/>
  <c r="P3901" i="1"/>
  <c r="O3901" i="1"/>
  <c r="X510" i="1"/>
  <c r="W510" i="1"/>
  <c r="T510" i="1"/>
  <c r="S510" i="1"/>
  <c r="R510" i="1"/>
  <c r="Q510" i="1"/>
  <c r="P510" i="1"/>
  <c r="O510" i="1"/>
  <c r="X1207" i="1"/>
  <c r="W1207" i="1"/>
  <c r="T1207" i="1"/>
  <c r="S1207" i="1"/>
  <c r="R1207" i="1"/>
  <c r="Q1207" i="1"/>
  <c r="P1207" i="1"/>
  <c r="O1207" i="1"/>
  <c r="W4734" i="1"/>
  <c r="T4734" i="1"/>
  <c r="S4734" i="1"/>
  <c r="R4734" i="1"/>
  <c r="Q4734" i="1"/>
  <c r="P4734" i="1"/>
  <c r="O4734" i="1"/>
  <c r="W3871" i="1"/>
  <c r="T3871" i="1"/>
  <c r="S3871" i="1"/>
  <c r="R3871" i="1"/>
  <c r="Q3871" i="1"/>
  <c r="P3871" i="1"/>
  <c r="O3871" i="1"/>
  <c r="W4287" i="1"/>
  <c r="T4287" i="1"/>
  <c r="S4287" i="1"/>
  <c r="R4287" i="1"/>
  <c r="Q4287" i="1"/>
  <c r="P4287" i="1"/>
  <c r="O4287" i="1"/>
  <c r="W4923" i="1"/>
  <c r="T4923" i="1"/>
  <c r="S4923" i="1"/>
  <c r="R4923" i="1"/>
  <c r="Q4923" i="1"/>
  <c r="P4923" i="1"/>
  <c r="O4923" i="1"/>
  <c r="W3893" i="1"/>
  <c r="T3893" i="1"/>
  <c r="S3893" i="1"/>
  <c r="R3893" i="1"/>
  <c r="Q3893" i="1"/>
  <c r="P3893" i="1"/>
  <c r="O3893" i="1"/>
  <c r="X3596" i="1"/>
  <c r="W3596" i="1"/>
  <c r="T3596" i="1"/>
  <c r="S3596" i="1"/>
  <c r="R3596" i="1"/>
  <c r="Q3596" i="1"/>
  <c r="P3596" i="1"/>
  <c r="O3596" i="1"/>
  <c r="W3888" i="1"/>
  <c r="T3888" i="1"/>
  <c r="S3888" i="1"/>
  <c r="R3888" i="1"/>
  <c r="Q3888" i="1"/>
  <c r="P3888" i="1"/>
  <c r="O3888" i="1"/>
  <c r="W4858" i="1"/>
  <c r="T4858" i="1"/>
  <c r="S4858" i="1"/>
  <c r="R4858" i="1"/>
  <c r="Q4858" i="1"/>
  <c r="P4858" i="1"/>
  <c r="O4858" i="1"/>
  <c r="W4513" i="1"/>
  <c r="T4513" i="1"/>
  <c r="S4513" i="1"/>
  <c r="R4513" i="1"/>
  <c r="Q4513" i="1"/>
  <c r="P4513" i="1"/>
  <c r="O4513" i="1"/>
  <c r="X4461" i="1"/>
  <c r="W4461" i="1"/>
  <c r="T4461" i="1"/>
  <c r="S4461" i="1"/>
  <c r="R4461" i="1"/>
  <c r="Q4461" i="1"/>
  <c r="P4461" i="1"/>
  <c r="O4461" i="1"/>
  <c r="X3373" i="1"/>
  <c r="W3373" i="1"/>
  <c r="T3373" i="1"/>
  <c r="S3373" i="1"/>
  <c r="R3373" i="1"/>
  <c r="Q3373" i="1"/>
  <c r="P3373" i="1"/>
  <c r="O3373" i="1"/>
  <c r="W4812" i="1"/>
  <c r="T4812" i="1"/>
  <c r="S4812" i="1"/>
  <c r="R4812" i="1"/>
  <c r="Q4812" i="1"/>
  <c r="P4812" i="1"/>
  <c r="O4812" i="1"/>
  <c r="W2027" i="1"/>
  <c r="T2027" i="1"/>
  <c r="S2027" i="1"/>
  <c r="R2027" i="1"/>
  <c r="Q2027" i="1"/>
  <c r="P2027" i="1"/>
  <c r="O2027" i="1"/>
  <c r="X4668" i="1"/>
  <c r="W4668" i="1"/>
  <c r="T4668" i="1"/>
  <c r="S4668" i="1"/>
  <c r="R4668" i="1"/>
  <c r="Q4668" i="1"/>
  <c r="P4668" i="1"/>
  <c r="O4668" i="1"/>
  <c r="X339" i="1"/>
  <c r="W339" i="1"/>
  <c r="T339" i="1"/>
  <c r="S339" i="1"/>
  <c r="R339" i="1"/>
  <c r="Q339" i="1"/>
  <c r="P339" i="1"/>
  <c r="O339" i="1"/>
  <c r="X2365" i="1"/>
  <c r="W2365" i="1"/>
  <c r="T2365" i="1"/>
  <c r="S2365" i="1"/>
  <c r="R2365" i="1"/>
  <c r="Q2365" i="1"/>
  <c r="P2365" i="1"/>
  <c r="O2365" i="1"/>
  <c r="W3597" i="1"/>
  <c r="T3597" i="1"/>
  <c r="S3597" i="1"/>
  <c r="R3597" i="1"/>
  <c r="Q3597" i="1"/>
  <c r="P3597" i="1"/>
  <c r="O3597" i="1"/>
  <c r="W516" i="1"/>
  <c r="T516" i="1"/>
  <c r="S516" i="1"/>
  <c r="R516" i="1"/>
  <c r="Q516" i="1"/>
  <c r="P516" i="1"/>
  <c r="O516" i="1"/>
  <c r="W3935" i="1"/>
  <c r="T3935" i="1"/>
  <c r="S3935" i="1"/>
  <c r="R3935" i="1"/>
  <c r="Q3935" i="1"/>
  <c r="P3935" i="1"/>
  <c r="O3935" i="1"/>
  <c r="W548" i="1"/>
  <c r="T548" i="1"/>
  <c r="S548" i="1"/>
  <c r="R548" i="1"/>
  <c r="Q548" i="1"/>
  <c r="P548" i="1"/>
  <c r="O548" i="1"/>
  <c r="W2888" i="1"/>
  <c r="T2888" i="1"/>
  <c r="S2888" i="1"/>
  <c r="R2888" i="1"/>
  <c r="Q2888" i="1"/>
  <c r="P2888" i="1"/>
  <c r="O2888" i="1"/>
  <c r="X3604" i="1"/>
  <c r="W3604" i="1"/>
  <c r="T3604" i="1"/>
  <c r="S3604" i="1"/>
  <c r="R3604" i="1"/>
  <c r="Q3604" i="1"/>
  <c r="P3604" i="1"/>
  <c r="O3604" i="1"/>
  <c r="W4729" i="1"/>
  <c r="T4729" i="1"/>
  <c r="S4729" i="1"/>
  <c r="R4729" i="1"/>
  <c r="Q4729" i="1"/>
  <c r="P4729" i="1"/>
  <c r="O4729" i="1"/>
  <c r="W4431" i="1"/>
  <c r="T4431" i="1"/>
  <c r="S4431" i="1"/>
  <c r="R4431" i="1"/>
  <c r="Q4431" i="1"/>
  <c r="P4431" i="1"/>
  <c r="O4431" i="1"/>
  <c r="W4916" i="1"/>
  <c r="T4916" i="1"/>
  <c r="S4916" i="1"/>
  <c r="R4916" i="1"/>
  <c r="Q4916" i="1"/>
  <c r="P4916" i="1"/>
  <c r="O4916" i="1"/>
  <c r="W3883" i="1"/>
  <c r="T3883" i="1"/>
  <c r="S3883" i="1"/>
  <c r="R3883" i="1"/>
  <c r="Q3883" i="1"/>
  <c r="P3883" i="1"/>
  <c r="O3883" i="1"/>
  <c r="X4603" i="1"/>
  <c r="W4603" i="1"/>
  <c r="T4603" i="1"/>
  <c r="S4603" i="1"/>
  <c r="R4603" i="1"/>
  <c r="Q4603" i="1"/>
  <c r="P4603" i="1"/>
  <c r="O4603" i="1"/>
  <c r="W2619" i="1"/>
  <c r="T2619" i="1"/>
  <c r="S2619" i="1"/>
  <c r="R2619" i="1"/>
  <c r="Q2619" i="1"/>
  <c r="P2619" i="1"/>
  <c r="O2619" i="1"/>
  <c r="W3284" i="1"/>
  <c r="T3284" i="1"/>
  <c r="S3284" i="1"/>
  <c r="R3284" i="1"/>
  <c r="Q3284" i="1"/>
  <c r="P3284" i="1"/>
  <c r="O3284" i="1"/>
  <c r="X4874" i="1"/>
  <c r="W4874" i="1"/>
  <c r="T4874" i="1"/>
  <c r="S4874" i="1"/>
  <c r="R4874" i="1"/>
  <c r="Q4874" i="1"/>
  <c r="P4874" i="1"/>
  <c r="O4874" i="1"/>
  <c r="X4715" i="1"/>
  <c r="W4715" i="1"/>
  <c r="T4715" i="1"/>
  <c r="S4715" i="1"/>
  <c r="R4715" i="1"/>
  <c r="Q4715" i="1"/>
  <c r="P4715" i="1"/>
  <c r="O4715" i="1"/>
  <c r="X3678" i="1"/>
  <c r="W3678" i="1"/>
  <c r="T3678" i="1"/>
  <c r="S3678" i="1"/>
  <c r="R3678" i="1"/>
  <c r="Q3678" i="1"/>
  <c r="P3678" i="1"/>
  <c r="O3678" i="1"/>
  <c r="W2680" i="1"/>
  <c r="T2680" i="1"/>
  <c r="S2680" i="1"/>
  <c r="R2680" i="1"/>
  <c r="Q2680" i="1"/>
  <c r="P2680" i="1"/>
  <c r="O2680" i="1"/>
  <c r="W4466" i="1"/>
  <c r="T4466" i="1"/>
  <c r="S4466" i="1"/>
  <c r="R4466" i="1"/>
  <c r="Q4466" i="1"/>
  <c r="P4466" i="1"/>
  <c r="O4466" i="1"/>
  <c r="W2749" i="1"/>
  <c r="T2749" i="1"/>
  <c r="S2749" i="1"/>
  <c r="R2749" i="1"/>
  <c r="Q2749" i="1"/>
  <c r="P2749" i="1"/>
  <c r="O2749" i="1"/>
  <c r="W3799" i="1"/>
  <c r="T3799" i="1"/>
  <c r="S3799" i="1"/>
  <c r="R3799" i="1"/>
  <c r="Q3799" i="1"/>
  <c r="P3799" i="1"/>
  <c r="O3799" i="1"/>
  <c r="W4539" i="1"/>
  <c r="T4539" i="1"/>
  <c r="S4539" i="1"/>
  <c r="R4539" i="1"/>
  <c r="Q4539" i="1"/>
  <c r="P4539" i="1"/>
  <c r="O4539" i="1"/>
  <c r="X417" i="1"/>
  <c r="W417" i="1"/>
  <c r="T417" i="1"/>
  <c r="S417" i="1"/>
  <c r="R417" i="1"/>
  <c r="Q417" i="1"/>
  <c r="P417" i="1"/>
  <c r="O417" i="1"/>
  <c r="W990" i="1"/>
  <c r="T990" i="1"/>
  <c r="S990" i="1"/>
  <c r="R990" i="1"/>
  <c r="Q990" i="1"/>
  <c r="P990" i="1"/>
  <c r="O990" i="1"/>
  <c r="W2113" i="1"/>
  <c r="T2113" i="1"/>
  <c r="S2113" i="1"/>
  <c r="R2113" i="1"/>
  <c r="Q2113" i="1"/>
  <c r="P2113" i="1"/>
  <c r="O2113" i="1"/>
  <c r="W2133" i="1"/>
  <c r="T2133" i="1"/>
  <c r="S2133" i="1"/>
  <c r="R2133" i="1"/>
  <c r="Q2133" i="1"/>
  <c r="P2133" i="1"/>
  <c r="O2133" i="1"/>
  <c r="X3004" i="1"/>
  <c r="W3004" i="1"/>
  <c r="T3004" i="1"/>
  <c r="S3004" i="1"/>
  <c r="R3004" i="1"/>
  <c r="Q3004" i="1"/>
  <c r="P3004" i="1"/>
  <c r="O3004" i="1"/>
  <c r="X4644" i="1"/>
  <c r="W4644" i="1"/>
  <c r="T4644" i="1"/>
  <c r="S4644" i="1"/>
  <c r="R4644" i="1"/>
  <c r="Q4644" i="1"/>
  <c r="P4644" i="1"/>
  <c r="O4644" i="1"/>
  <c r="W2631" i="1"/>
  <c r="T2631" i="1"/>
  <c r="S2631" i="1"/>
  <c r="R2631" i="1"/>
  <c r="Q2631" i="1"/>
  <c r="P2631" i="1"/>
  <c r="O2631" i="1"/>
  <c r="W375" i="1"/>
  <c r="T375" i="1"/>
  <c r="S375" i="1"/>
  <c r="R375" i="1"/>
  <c r="Q375" i="1"/>
  <c r="P375" i="1"/>
  <c r="O375" i="1"/>
  <c r="X1088" i="1"/>
  <c r="W1088" i="1"/>
  <c r="T1088" i="1"/>
  <c r="S1088" i="1"/>
  <c r="R1088" i="1"/>
  <c r="Q1088" i="1"/>
  <c r="P1088" i="1"/>
  <c r="O1088" i="1"/>
  <c r="X4613" i="1"/>
  <c r="W4613" i="1"/>
  <c r="T4613" i="1"/>
  <c r="S4613" i="1"/>
  <c r="R4613" i="1"/>
  <c r="Q4613" i="1"/>
  <c r="P4613" i="1"/>
  <c r="O4613" i="1"/>
  <c r="X3885" i="1"/>
  <c r="W3885" i="1"/>
  <c r="T3885" i="1"/>
  <c r="S3885" i="1"/>
  <c r="R3885" i="1"/>
  <c r="Q3885" i="1"/>
  <c r="P3885" i="1"/>
  <c r="O3885" i="1"/>
  <c r="W4050" i="1"/>
  <c r="T4050" i="1"/>
  <c r="S4050" i="1"/>
  <c r="R4050" i="1"/>
  <c r="Q4050" i="1"/>
  <c r="P4050" i="1"/>
  <c r="O4050" i="1"/>
  <c r="W4904" i="1"/>
  <c r="T4904" i="1"/>
  <c r="S4904" i="1"/>
  <c r="R4904" i="1"/>
  <c r="Q4904" i="1"/>
  <c r="P4904" i="1"/>
  <c r="O4904" i="1"/>
  <c r="W4618" i="1"/>
  <c r="T4618" i="1"/>
  <c r="S4618" i="1"/>
  <c r="R4618" i="1"/>
  <c r="Q4618" i="1"/>
  <c r="P4618" i="1"/>
  <c r="O4618" i="1"/>
  <c r="W637" i="1"/>
  <c r="T637" i="1"/>
  <c r="S637" i="1"/>
  <c r="R637" i="1"/>
  <c r="Q637" i="1"/>
  <c r="P637" i="1"/>
  <c r="O637" i="1"/>
  <c r="W4572" i="1"/>
  <c r="T4572" i="1"/>
  <c r="S4572" i="1"/>
  <c r="R4572" i="1"/>
  <c r="Q4572" i="1"/>
  <c r="P4572" i="1"/>
  <c r="O4572" i="1"/>
  <c r="X1612" i="1"/>
  <c r="W1612" i="1"/>
  <c r="T1612" i="1"/>
  <c r="S1612" i="1"/>
  <c r="R1612" i="1"/>
  <c r="Q1612" i="1"/>
  <c r="P1612" i="1"/>
  <c r="O1612" i="1"/>
  <c r="X4800" i="1"/>
  <c r="W4800" i="1"/>
  <c r="T4800" i="1"/>
  <c r="S4800" i="1"/>
  <c r="R4800" i="1"/>
  <c r="Q4800" i="1"/>
  <c r="P4800" i="1"/>
  <c r="O4800" i="1"/>
  <c r="W4867" i="1"/>
  <c r="T4867" i="1"/>
  <c r="S4867" i="1"/>
  <c r="R4867" i="1"/>
  <c r="Q4867" i="1"/>
  <c r="P4867" i="1"/>
  <c r="O4867" i="1"/>
  <c r="W4459" i="1"/>
  <c r="T4459" i="1"/>
  <c r="S4459" i="1"/>
  <c r="R4459" i="1"/>
  <c r="Q4459" i="1"/>
  <c r="P4459" i="1"/>
  <c r="O4459" i="1"/>
  <c r="W4758" i="1"/>
  <c r="T4758" i="1"/>
  <c r="S4758" i="1"/>
  <c r="R4758" i="1"/>
  <c r="Q4758" i="1"/>
  <c r="P4758" i="1"/>
  <c r="O4758" i="1"/>
  <c r="W3607" i="1"/>
  <c r="T3607" i="1"/>
  <c r="S3607" i="1"/>
  <c r="R3607" i="1"/>
  <c r="Q3607" i="1"/>
  <c r="P3607" i="1"/>
  <c r="O3607" i="1"/>
  <c r="X4416" i="1"/>
  <c r="W4416" i="1"/>
  <c r="T4416" i="1"/>
  <c r="S4416" i="1"/>
  <c r="R4416" i="1"/>
  <c r="Q4416" i="1"/>
  <c r="P4416" i="1"/>
  <c r="O4416" i="1"/>
  <c r="X1019" i="1"/>
  <c r="W1019" i="1"/>
  <c r="T1019" i="1"/>
  <c r="S1019" i="1"/>
  <c r="R1019" i="1"/>
  <c r="Q1019" i="1"/>
  <c r="P1019" i="1"/>
  <c r="O1019" i="1"/>
  <c r="X4571" i="1"/>
  <c r="W4571" i="1"/>
  <c r="T4571" i="1"/>
  <c r="S4571" i="1"/>
  <c r="R4571" i="1"/>
  <c r="Q4571" i="1"/>
  <c r="P4571" i="1"/>
  <c r="O4571" i="1"/>
  <c r="W3999" i="1"/>
  <c r="T3999" i="1"/>
  <c r="S3999" i="1"/>
  <c r="R3999" i="1"/>
  <c r="Q3999" i="1"/>
  <c r="P3999" i="1"/>
  <c r="O3999" i="1"/>
  <c r="W2530" i="1"/>
  <c r="T2530" i="1"/>
  <c r="S2530" i="1"/>
  <c r="R2530" i="1"/>
  <c r="Q2530" i="1"/>
  <c r="P2530" i="1"/>
  <c r="O2530" i="1"/>
  <c r="W1060" i="1"/>
  <c r="T1060" i="1"/>
  <c r="S1060" i="1"/>
  <c r="R1060" i="1"/>
  <c r="Q1060" i="1"/>
  <c r="P1060" i="1"/>
  <c r="O1060" i="1"/>
  <c r="W4838" i="1"/>
  <c r="T4838" i="1"/>
  <c r="S4838" i="1"/>
  <c r="R4838" i="1"/>
  <c r="Q4838" i="1"/>
  <c r="P4838" i="1"/>
  <c r="O4838" i="1"/>
  <c r="X4518" i="1"/>
  <c r="W4518" i="1"/>
  <c r="T4518" i="1"/>
  <c r="S4518" i="1"/>
  <c r="R4518" i="1"/>
  <c r="Q4518" i="1"/>
  <c r="P4518" i="1"/>
  <c r="O4518" i="1"/>
  <c r="W4911" i="1"/>
  <c r="T4911" i="1"/>
  <c r="S4911" i="1"/>
  <c r="R4911" i="1"/>
  <c r="Q4911" i="1"/>
  <c r="P4911" i="1"/>
  <c r="O4911" i="1"/>
  <c r="W4522" i="1"/>
  <c r="T4522" i="1"/>
  <c r="S4522" i="1"/>
  <c r="R4522" i="1"/>
  <c r="Q4522" i="1"/>
  <c r="P4522" i="1"/>
  <c r="O4522" i="1"/>
  <c r="X4631" i="1"/>
  <c r="W4631" i="1"/>
  <c r="T4631" i="1"/>
  <c r="S4631" i="1"/>
  <c r="R4631" i="1"/>
  <c r="Q4631" i="1"/>
  <c r="P4631" i="1"/>
  <c r="O4631" i="1"/>
  <c r="X3591" i="1"/>
  <c r="W3591" i="1"/>
  <c r="T3591" i="1"/>
  <c r="S3591" i="1"/>
  <c r="R3591" i="1"/>
  <c r="Q3591" i="1"/>
  <c r="P3591" i="1"/>
  <c r="O3591" i="1"/>
  <c r="W4094" i="1"/>
  <c r="T4094" i="1"/>
  <c r="S4094" i="1"/>
  <c r="R4094" i="1"/>
  <c r="Q4094" i="1"/>
  <c r="P4094" i="1"/>
  <c r="O4094" i="1"/>
  <c r="W4654" i="1"/>
  <c r="T4654" i="1"/>
  <c r="S4654" i="1"/>
  <c r="R4654" i="1"/>
  <c r="Q4654" i="1"/>
  <c r="P4654" i="1"/>
  <c r="O4654" i="1"/>
  <c r="W4435" i="1"/>
  <c r="T4435" i="1"/>
  <c r="S4435" i="1"/>
  <c r="R4435" i="1"/>
  <c r="Q4435" i="1"/>
  <c r="P4435" i="1"/>
  <c r="O4435" i="1"/>
  <c r="W3592" i="1"/>
  <c r="T3592" i="1"/>
  <c r="S3592" i="1"/>
  <c r="R3592" i="1"/>
  <c r="Q3592" i="1"/>
  <c r="P3592" i="1"/>
  <c r="O3592" i="1"/>
  <c r="W3742" i="1"/>
  <c r="T3742" i="1"/>
  <c r="S3742" i="1"/>
  <c r="R3742" i="1"/>
  <c r="Q3742" i="1"/>
  <c r="P3742" i="1"/>
  <c r="O3742" i="1"/>
  <c r="W3684" i="1"/>
  <c r="T3684" i="1"/>
  <c r="S3684" i="1"/>
  <c r="R3684" i="1"/>
  <c r="Q3684" i="1"/>
  <c r="P3684" i="1"/>
  <c r="O3684" i="1"/>
  <c r="X2847" i="1"/>
  <c r="W2847" i="1"/>
  <c r="T2847" i="1"/>
  <c r="S2847" i="1"/>
  <c r="R2847" i="1"/>
  <c r="Q2847" i="1"/>
  <c r="P2847" i="1"/>
  <c r="O2847" i="1"/>
  <c r="X4717" i="1"/>
  <c r="W4717" i="1"/>
  <c r="T4717" i="1"/>
  <c r="S4717" i="1"/>
  <c r="R4717" i="1"/>
  <c r="Q4717" i="1"/>
  <c r="P4717" i="1"/>
  <c r="O4717" i="1"/>
  <c r="X3032" i="1"/>
  <c r="W3032" i="1"/>
  <c r="T3032" i="1"/>
  <c r="S3032" i="1"/>
  <c r="R3032" i="1"/>
  <c r="Q3032" i="1"/>
  <c r="P3032" i="1"/>
  <c r="O3032" i="1"/>
  <c r="X3672" i="1"/>
  <c r="W3672" i="1"/>
  <c r="T3672" i="1"/>
  <c r="S3672" i="1"/>
  <c r="R3672" i="1"/>
  <c r="Q3672" i="1"/>
  <c r="P3672" i="1"/>
  <c r="O3672" i="1"/>
  <c r="W3563" i="1"/>
  <c r="T3563" i="1"/>
  <c r="S3563" i="1"/>
  <c r="R3563" i="1"/>
  <c r="Q3563" i="1"/>
  <c r="P3563" i="1"/>
  <c r="O3563" i="1"/>
  <c r="X1090" i="1"/>
  <c r="W1090" i="1"/>
  <c r="T1090" i="1"/>
  <c r="S1090" i="1"/>
  <c r="R1090" i="1"/>
  <c r="Q1090" i="1"/>
  <c r="P1090" i="1"/>
  <c r="O1090" i="1"/>
  <c r="W4754" i="1"/>
  <c r="T4754" i="1"/>
  <c r="S4754" i="1"/>
  <c r="R4754" i="1"/>
  <c r="Q4754" i="1"/>
  <c r="P4754" i="1"/>
  <c r="O4754" i="1"/>
  <c r="W4543" i="1"/>
  <c r="T4543" i="1"/>
  <c r="S4543" i="1"/>
  <c r="R4543" i="1"/>
  <c r="Q4543" i="1"/>
  <c r="P4543" i="1"/>
  <c r="O4543" i="1"/>
  <c r="X569" i="1"/>
  <c r="W569" i="1"/>
  <c r="T569" i="1"/>
  <c r="S569" i="1"/>
  <c r="R569" i="1"/>
  <c r="Q569" i="1"/>
  <c r="P569" i="1"/>
  <c r="O569" i="1"/>
  <c r="X4677" i="1"/>
  <c r="W4677" i="1"/>
  <c r="T4677" i="1"/>
  <c r="S4677" i="1"/>
  <c r="R4677" i="1"/>
  <c r="Q4677" i="1"/>
  <c r="P4677" i="1"/>
  <c r="O4677" i="1"/>
  <c r="X4604" i="1"/>
  <c r="W4604" i="1"/>
  <c r="T4604" i="1"/>
  <c r="S4604" i="1"/>
  <c r="R4604" i="1"/>
  <c r="Q4604" i="1"/>
  <c r="P4604" i="1"/>
  <c r="O4604" i="1"/>
  <c r="X4678" i="1"/>
  <c r="W4678" i="1"/>
  <c r="T4678" i="1"/>
  <c r="S4678" i="1"/>
  <c r="R4678" i="1"/>
  <c r="Q4678" i="1"/>
  <c r="P4678" i="1"/>
  <c r="O4678" i="1"/>
  <c r="W4730" i="1"/>
  <c r="T4730" i="1"/>
  <c r="S4730" i="1"/>
  <c r="R4730" i="1"/>
  <c r="Q4730" i="1"/>
  <c r="P4730" i="1"/>
  <c r="O4730" i="1"/>
  <c r="X3682" i="1"/>
  <c r="W3682" i="1"/>
  <c r="T3682" i="1"/>
  <c r="S3682" i="1"/>
  <c r="R3682" i="1"/>
  <c r="Q3682" i="1"/>
  <c r="P3682" i="1"/>
  <c r="O3682" i="1"/>
  <c r="W4575" i="1"/>
  <c r="T4575" i="1"/>
  <c r="S4575" i="1"/>
  <c r="R4575" i="1"/>
  <c r="Q4575" i="1"/>
  <c r="P4575" i="1"/>
  <c r="O4575" i="1"/>
  <c r="W1318" i="1"/>
  <c r="T1318" i="1"/>
  <c r="S1318" i="1"/>
  <c r="R1318" i="1"/>
  <c r="Q1318" i="1"/>
  <c r="P1318" i="1"/>
  <c r="O1318" i="1"/>
  <c r="X4634" i="1"/>
  <c r="W4634" i="1"/>
  <c r="T4634" i="1"/>
  <c r="S4634" i="1"/>
  <c r="R4634" i="1"/>
  <c r="Q4634" i="1"/>
  <c r="P4634" i="1"/>
  <c r="O4634" i="1"/>
  <c r="X3949" i="1"/>
  <c r="W3949" i="1"/>
  <c r="T3949" i="1"/>
  <c r="S3949" i="1"/>
  <c r="R3949" i="1"/>
  <c r="Q3949" i="1"/>
  <c r="P3949" i="1"/>
  <c r="O3949" i="1"/>
  <c r="W4441" i="1"/>
  <c r="T4441" i="1"/>
  <c r="S4441" i="1"/>
  <c r="R4441" i="1"/>
  <c r="Q4441" i="1"/>
  <c r="P4441" i="1"/>
  <c r="O4441" i="1"/>
  <c r="X36" i="1"/>
  <c r="W36" i="1"/>
  <c r="T36" i="1"/>
  <c r="S36" i="1"/>
  <c r="R36" i="1"/>
  <c r="Q36" i="1"/>
  <c r="P36" i="1"/>
  <c r="O36" i="1"/>
  <c r="W4299" i="1"/>
  <c r="T4299" i="1"/>
  <c r="S4299" i="1"/>
  <c r="R4299" i="1"/>
  <c r="Q4299" i="1"/>
  <c r="P4299" i="1"/>
  <c r="O4299" i="1"/>
  <c r="W3751" i="1"/>
  <c r="T3751" i="1"/>
  <c r="S3751" i="1"/>
  <c r="R3751" i="1"/>
  <c r="Q3751" i="1"/>
  <c r="P3751" i="1"/>
  <c r="O3751" i="1"/>
  <c r="W4783" i="1"/>
  <c r="T4783" i="1"/>
  <c r="S4783" i="1"/>
  <c r="R4783" i="1"/>
  <c r="Q4783" i="1"/>
  <c r="P4783" i="1"/>
  <c r="O4783" i="1"/>
  <c r="W2338" i="1"/>
  <c r="T2338" i="1"/>
  <c r="S2338" i="1"/>
  <c r="R2338" i="1"/>
  <c r="Q2338" i="1"/>
  <c r="P2338" i="1"/>
  <c r="O2338" i="1"/>
  <c r="X1578" i="1"/>
  <c r="W1578" i="1"/>
  <c r="T1578" i="1"/>
  <c r="S1578" i="1"/>
  <c r="R1578" i="1"/>
  <c r="Q1578" i="1"/>
  <c r="P1578" i="1"/>
  <c r="O1578" i="1"/>
  <c r="X1869" i="1"/>
  <c r="W1869" i="1"/>
  <c r="T1869" i="1"/>
  <c r="S1869" i="1"/>
  <c r="R1869" i="1"/>
  <c r="Q1869" i="1"/>
  <c r="P1869" i="1"/>
  <c r="O1869" i="1"/>
  <c r="X4739" i="1"/>
  <c r="W4739" i="1"/>
  <c r="T4739" i="1"/>
  <c r="S4739" i="1"/>
  <c r="R4739" i="1"/>
  <c r="Q4739" i="1"/>
  <c r="P4739" i="1"/>
  <c r="O4739" i="1"/>
  <c r="X1160" i="1"/>
  <c r="W1160" i="1"/>
  <c r="T1160" i="1"/>
  <c r="S1160" i="1"/>
  <c r="R1160" i="1"/>
  <c r="Q1160" i="1"/>
  <c r="P1160" i="1"/>
  <c r="O1160" i="1"/>
  <c r="W4657" i="1"/>
  <c r="T4657" i="1"/>
  <c r="S4657" i="1"/>
  <c r="R4657" i="1"/>
  <c r="Q4657" i="1"/>
  <c r="P4657" i="1"/>
  <c r="O4657" i="1"/>
  <c r="X4863" i="1"/>
  <c r="W4863" i="1"/>
  <c r="T4863" i="1"/>
  <c r="S4863" i="1"/>
  <c r="R4863" i="1"/>
  <c r="Q4863" i="1"/>
  <c r="P4863" i="1"/>
  <c r="O4863" i="1"/>
  <c r="W4480" i="1"/>
  <c r="T4480" i="1"/>
  <c r="S4480" i="1"/>
  <c r="R4480" i="1"/>
  <c r="Q4480" i="1"/>
  <c r="P4480" i="1"/>
  <c r="O4480" i="1"/>
  <c r="W3137" i="1"/>
  <c r="T3137" i="1"/>
  <c r="S3137" i="1"/>
  <c r="R3137" i="1"/>
  <c r="Q3137" i="1"/>
  <c r="P3137" i="1"/>
  <c r="O3137" i="1"/>
  <c r="X4684" i="1"/>
  <c r="W4684" i="1"/>
  <c r="T4684" i="1"/>
  <c r="S4684" i="1"/>
  <c r="R4684" i="1"/>
  <c r="Q4684" i="1"/>
  <c r="P4684" i="1"/>
  <c r="O4684" i="1"/>
  <c r="X4599" i="1"/>
  <c r="W4599" i="1"/>
  <c r="T4599" i="1"/>
  <c r="S4599" i="1"/>
  <c r="R4599" i="1"/>
  <c r="Q4599" i="1"/>
  <c r="P4599" i="1"/>
  <c r="O4599" i="1"/>
  <c r="W4784" i="1"/>
  <c r="T4784" i="1"/>
  <c r="S4784" i="1"/>
  <c r="R4784" i="1"/>
  <c r="Q4784" i="1"/>
  <c r="P4784" i="1"/>
  <c r="O4784" i="1"/>
  <c r="W4437" i="1"/>
  <c r="T4437" i="1"/>
  <c r="S4437" i="1"/>
  <c r="R4437" i="1"/>
  <c r="Q4437" i="1"/>
  <c r="P4437" i="1"/>
  <c r="O4437" i="1"/>
  <c r="W2278" i="1"/>
  <c r="T2278" i="1"/>
  <c r="S2278" i="1"/>
  <c r="R2278" i="1"/>
  <c r="Q2278" i="1"/>
  <c r="P2278" i="1"/>
  <c r="O2278" i="1"/>
  <c r="W2526" i="1"/>
  <c r="T2526" i="1"/>
  <c r="S2526" i="1"/>
  <c r="R2526" i="1"/>
  <c r="Q2526" i="1"/>
  <c r="P2526" i="1"/>
  <c r="O2526" i="1"/>
  <c r="W3826" i="1"/>
  <c r="T3826" i="1"/>
  <c r="S3826" i="1"/>
  <c r="R3826" i="1"/>
  <c r="Q3826" i="1"/>
  <c r="P3826" i="1"/>
  <c r="O3826" i="1"/>
  <c r="W682" i="1"/>
  <c r="T682" i="1"/>
  <c r="S682" i="1"/>
  <c r="R682" i="1"/>
  <c r="Q682" i="1"/>
  <c r="P682" i="1"/>
  <c r="O682" i="1"/>
  <c r="X276" i="1"/>
  <c r="W276" i="1"/>
  <c r="T276" i="1"/>
  <c r="S276" i="1"/>
  <c r="R276" i="1"/>
  <c r="Q276" i="1"/>
  <c r="P276" i="1"/>
  <c r="O276" i="1"/>
  <c r="X4562" i="1"/>
  <c r="W4562" i="1"/>
  <c r="T4562" i="1"/>
  <c r="S4562" i="1"/>
  <c r="R4562" i="1"/>
  <c r="Q4562" i="1"/>
  <c r="P4562" i="1"/>
  <c r="O4562" i="1"/>
  <c r="X4221" i="1"/>
  <c r="W4221" i="1"/>
  <c r="T4221" i="1"/>
  <c r="S4221" i="1"/>
  <c r="R4221" i="1"/>
  <c r="Q4221" i="1"/>
  <c r="P4221" i="1"/>
  <c r="O4221" i="1"/>
  <c r="W2158" i="1"/>
  <c r="T2158" i="1"/>
  <c r="S2158" i="1"/>
  <c r="R2158" i="1"/>
  <c r="Q2158" i="1"/>
  <c r="P2158" i="1"/>
  <c r="O2158" i="1"/>
  <c r="X4748" i="1"/>
  <c r="W4748" i="1"/>
  <c r="T4748" i="1"/>
  <c r="S4748" i="1"/>
  <c r="R4748" i="1"/>
  <c r="Q4748" i="1"/>
  <c r="P4748" i="1"/>
  <c r="O4748" i="1"/>
  <c r="X2784" i="1"/>
  <c r="W2784" i="1"/>
  <c r="T2784" i="1"/>
  <c r="S2784" i="1"/>
  <c r="R2784" i="1"/>
  <c r="Q2784" i="1"/>
  <c r="P2784" i="1"/>
  <c r="O2784" i="1"/>
  <c r="X4520" i="1"/>
  <c r="W4520" i="1"/>
  <c r="T4520" i="1"/>
  <c r="S4520" i="1"/>
  <c r="R4520" i="1"/>
  <c r="Q4520" i="1"/>
  <c r="P4520" i="1"/>
  <c r="O4520" i="1"/>
  <c r="X3174" i="1"/>
  <c r="W3174" i="1"/>
  <c r="T3174" i="1"/>
  <c r="S3174" i="1"/>
  <c r="R3174" i="1"/>
  <c r="Q3174" i="1"/>
  <c r="P3174" i="1"/>
  <c r="O3174" i="1"/>
  <c r="X4890" i="1"/>
  <c r="W4890" i="1"/>
  <c r="T4890" i="1"/>
  <c r="S4890" i="1"/>
  <c r="R4890" i="1"/>
  <c r="Q4890" i="1"/>
  <c r="P4890" i="1"/>
  <c r="O4890" i="1"/>
  <c r="X4337" i="1"/>
  <c r="W4337" i="1"/>
  <c r="T4337" i="1"/>
  <c r="S4337" i="1"/>
  <c r="R4337" i="1"/>
  <c r="Q4337" i="1"/>
  <c r="P4337" i="1"/>
  <c r="O4337" i="1"/>
  <c r="X2914" i="1"/>
  <c r="W2914" i="1"/>
  <c r="T2914" i="1"/>
  <c r="S2914" i="1"/>
  <c r="R2914" i="1"/>
  <c r="Q2914" i="1"/>
  <c r="P2914" i="1"/>
  <c r="O2914" i="1"/>
  <c r="W4071" i="1"/>
  <c r="T4071" i="1"/>
  <c r="S4071" i="1"/>
  <c r="R4071" i="1"/>
  <c r="Q4071" i="1"/>
  <c r="P4071" i="1"/>
  <c r="O4071" i="1"/>
  <c r="X4177" i="1"/>
  <c r="W4177" i="1"/>
  <c r="T4177" i="1"/>
  <c r="S4177" i="1"/>
  <c r="R4177" i="1"/>
  <c r="Q4177" i="1"/>
  <c r="P4177" i="1"/>
  <c r="O4177" i="1"/>
  <c r="X2553" i="1"/>
  <c r="W2553" i="1"/>
  <c r="T2553" i="1"/>
  <c r="S2553" i="1"/>
  <c r="R2553" i="1"/>
  <c r="Q2553" i="1"/>
  <c r="P2553" i="1"/>
  <c r="O2553" i="1"/>
  <c r="W844" i="1"/>
  <c r="T844" i="1"/>
  <c r="S844" i="1"/>
  <c r="R844" i="1"/>
  <c r="Q844" i="1"/>
  <c r="P844" i="1"/>
  <c r="O844" i="1"/>
  <c r="W3111" i="1"/>
  <c r="T3111" i="1"/>
  <c r="S3111" i="1"/>
  <c r="R3111" i="1"/>
  <c r="Q3111" i="1"/>
  <c r="P3111" i="1"/>
  <c r="O3111" i="1"/>
  <c r="X3033" i="1"/>
  <c r="W3033" i="1"/>
  <c r="T3033" i="1"/>
  <c r="S3033" i="1"/>
  <c r="R3033" i="1"/>
  <c r="Q3033" i="1"/>
  <c r="P3033" i="1"/>
  <c r="O3033" i="1"/>
  <c r="X2512" i="1"/>
  <c r="W2512" i="1"/>
  <c r="T2512" i="1"/>
  <c r="S2512" i="1"/>
  <c r="R2512" i="1"/>
  <c r="Q2512" i="1"/>
  <c r="P2512" i="1"/>
  <c r="O2512" i="1"/>
  <c r="W4515" i="1"/>
  <c r="T4515" i="1"/>
  <c r="S4515" i="1"/>
  <c r="R4515" i="1"/>
  <c r="Q4515" i="1"/>
  <c r="P4515" i="1"/>
  <c r="O4515" i="1"/>
  <c r="W1198" i="1"/>
  <c r="T1198" i="1"/>
  <c r="S1198" i="1"/>
  <c r="R1198" i="1"/>
  <c r="Q1198" i="1"/>
  <c r="P1198" i="1"/>
  <c r="U1198" i="1" s="1"/>
  <c r="O1198" i="1"/>
  <c r="W3407" i="1"/>
  <c r="T3407" i="1"/>
  <c r="S3407" i="1"/>
  <c r="R3407" i="1"/>
  <c r="Q3407" i="1"/>
  <c r="P3407" i="1"/>
  <c r="O3407" i="1"/>
  <c r="W4738" i="1"/>
  <c r="T4738" i="1"/>
  <c r="S4738" i="1"/>
  <c r="R4738" i="1"/>
  <c r="Q4738" i="1"/>
  <c r="P4738" i="1"/>
  <c r="O4738" i="1"/>
  <c r="W4859" i="1"/>
  <c r="T4859" i="1"/>
  <c r="S4859" i="1"/>
  <c r="R4859" i="1"/>
  <c r="Q4859" i="1"/>
  <c r="P4859" i="1"/>
  <c r="O4859" i="1"/>
  <c r="X3778" i="1"/>
  <c r="W3778" i="1"/>
  <c r="T3778" i="1"/>
  <c r="S3778" i="1"/>
  <c r="R3778" i="1"/>
  <c r="Q3778" i="1"/>
  <c r="P3778" i="1"/>
  <c r="O3778" i="1"/>
  <c r="X1672" i="1"/>
  <c r="W1672" i="1"/>
  <c r="T1672" i="1"/>
  <c r="S1672" i="1"/>
  <c r="R1672" i="1"/>
  <c r="Q1672" i="1"/>
  <c r="P1672" i="1"/>
  <c r="O1672" i="1"/>
  <c r="X2691" i="1"/>
  <c r="W2691" i="1"/>
  <c r="T2691" i="1"/>
  <c r="S2691" i="1"/>
  <c r="R2691" i="1"/>
  <c r="Q2691" i="1"/>
  <c r="P2691" i="1"/>
  <c r="O2691" i="1"/>
  <c r="W1300" i="1"/>
  <c r="T1300" i="1"/>
  <c r="S1300" i="1"/>
  <c r="R1300" i="1"/>
  <c r="Q1300" i="1"/>
  <c r="P1300" i="1"/>
  <c r="O1300" i="1"/>
  <c r="W3045" i="1"/>
  <c r="T3045" i="1"/>
  <c r="S3045" i="1"/>
  <c r="R3045" i="1"/>
  <c r="Q3045" i="1"/>
  <c r="P3045" i="1"/>
  <c r="O3045" i="1"/>
  <c r="W3010" i="1"/>
  <c r="T3010" i="1"/>
  <c r="S3010" i="1"/>
  <c r="R3010" i="1"/>
  <c r="Q3010" i="1"/>
  <c r="P3010" i="1"/>
  <c r="O3010" i="1"/>
  <c r="X2639" i="1"/>
  <c r="W2639" i="1"/>
  <c r="T2639" i="1"/>
  <c r="S2639" i="1"/>
  <c r="R2639" i="1"/>
  <c r="Q2639" i="1"/>
  <c r="P2639" i="1"/>
  <c r="O2639" i="1"/>
  <c r="W2991" i="1"/>
  <c r="T2991" i="1"/>
  <c r="S2991" i="1"/>
  <c r="R2991" i="1"/>
  <c r="Q2991" i="1"/>
  <c r="P2991" i="1"/>
  <c r="O2991" i="1"/>
  <c r="W4155" i="1"/>
  <c r="T4155" i="1"/>
  <c r="S4155" i="1"/>
  <c r="R4155" i="1"/>
  <c r="Q4155" i="1"/>
  <c r="P4155" i="1"/>
  <c r="O4155" i="1"/>
  <c r="X4643" i="1"/>
  <c r="W4643" i="1"/>
  <c r="T4643" i="1"/>
  <c r="S4643" i="1"/>
  <c r="R4643" i="1"/>
  <c r="Q4643" i="1"/>
  <c r="P4643" i="1"/>
  <c r="O4643" i="1"/>
  <c r="X4537" i="1"/>
  <c r="W4537" i="1"/>
  <c r="T4537" i="1"/>
  <c r="S4537" i="1"/>
  <c r="R4537" i="1"/>
  <c r="Q4537" i="1"/>
  <c r="P4537" i="1"/>
  <c r="O4537" i="1"/>
  <c r="X3886" i="1"/>
  <c r="W3886" i="1"/>
  <c r="T3886" i="1"/>
  <c r="S3886" i="1"/>
  <c r="R3886" i="1"/>
  <c r="Q3886" i="1"/>
  <c r="P3886" i="1"/>
  <c r="O3886" i="1"/>
  <c r="X4551" i="1"/>
  <c r="W4551" i="1"/>
  <c r="T4551" i="1"/>
  <c r="S4551" i="1"/>
  <c r="R4551" i="1"/>
  <c r="Q4551" i="1"/>
  <c r="P4551" i="1"/>
  <c r="O4551" i="1"/>
  <c r="W3656" i="1"/>
  <c r="T3656" i="1"/>
  <c r="S3656" i="1"/>
  <c r="R3656" i="1"/>
  <c r="Q3656" i="1"/>
  <c r="P3656" i="1"/>
  <c r="O3656" i="1"/>
  <c r="W3590" i="1"/>
  <c r="T3590" i="1"/>
  <c r="S3590" i="1"/>
  <c r="R3590" i="1"/>
  <c r="Q3590" i="1"/>
  <c r="P3590" i="1"/>
  <c r="O3590" i="1"/>
  <c r="W1594" i="1"/>
  <c r="T1594" i="1"/>
  <c r="S1594" i="1"/>
  <c r="R1594" i="1"/>
  <c r="Q1594" i="1"/>
  <c r="P1594" i="1"/>
  <c r="O1594" i="1"/>
  <c r="W4107" i="1"/>
  <c r="T4107" i="1"/>
  <c r="S4107" i="1"/>
  <c r="R4107" i="1"/>
  <c r="Q4107" i="1"/>
  <c r="P4107" i="1"/>
  <c r="O4107" i="1"/>
  <c r="X4596" i="1"/>
  <c r="W4596" i="1"/>
  <c r="T4596" i="1"/>
  <c r="S4596" i="1"/>
  <c r="R4596" i="1"/>
  <c r="Q4596" i="1"/>
  <c r="P4596" i="1"/>
  <c r="O4596" i="1"/>
  <c r="X4501" i="1"/>
  <c r="W4501" i="1"/>
  <c r="T4501" i="1"/>
  <c r="S4501" i="1"/>
  <c r="R4501" i="1"/>
  <c r="Q4501" i="1"/>
  <c r="P4501" i="1"/>
  <c r="O4501" i="1"/>
  <c r="X2779" i="1"/>
  <c r="W2779" i="1"/>
  <c r="T2779" i="1"/>
  <c r="S2779" i="1"/>
  <c r="R2779" i="1"/>
  <c r="Q2779" i="1"/>
  <c r="P2779" i="1"/>
  <c r="O2779" i="1"/>
  <c r="W1077" i="1"/>
  <c r="T1077" i="1"/>
  <c r="S1077" i="1"/>
  <c r="R1077" i="1"/>
  <c r="Q1077" i="1"/>
  <c r="P1077" i="1"/>
  <c r="O1077" i="1"/>
  <c r="W4774" i="1"/>
  <c r="T4774" i="1"/>
  <c r="S4774" i="1"/>
  <c r="R4774" i="1"/>
  <c r="Q4774" i="1"/>
  <c r="P4774" i="1"/>
  <c r="O4774" i="1"/>
  <c r="X1918" i="1"/>
  <c r="W1918" i="1"/>
  <c r="T1918" i="1"/>
  <c r="S1918" i="1"/>
  <c r="R1918" i="1"/>
  <c r="Q1918" i="1"/>
  <c r="P1918" i="1"/>
  <c r="O1918" i="1"/>
  <c r="W2506" i="1"/>
  <c r="T2506" i="1"/>
  <c r="S2506" i="1"/>
  <c r="R2506" i="1"/>
  <c r="Q2506" i="1"/>
  <c r="P2506" i="1"/>
  <c r="O2506" i="1"/>
  <c r="W4884" i="1"/>
  <c r="T4884" i="1"/>
  <c r="S4884" i="1"/>
  <c r="R4884" i="1"/>
  <c r="Q4884" i="1"/>
  <c r="P4884" i="1"/>
  <c r="O4884" i="1"/>
  <c r="X4024" i="1"/>
  <c r="W4024" i="1"/>
  <c r="T4024" i="1"/>
  <c r="S4024" i="1"/>
  <c r="R4024" i="1"/>
  <c r="Q4024" i="1"/>
  <c r="P4024" i="1"/>
  <c r="O4024" i="1"/>
  <c r="X4089" i="1"/>
  <c r="W4089" i="1"/>
  <c r="T4089" i="1"/>
  <c r="S4089" i="1"/>
  <c r="R4089" i="1"/>
  <c r="Q4089" i="1"/>
  <c r="P4089" i="1"/>
  <c r="O4089" i="1"/>
  <c r="W4276" i="1"/>
  <c r="T4276" i="1"/>
  <c r="S4276" i="1"/>
  <c r="R4276" i="1"/>
  <c r="Q4276" i="1"/>
  <c r="P4276" i="1"/>
  <c r="O4276" i="1"/>
  <c r="W3657" i="1"/>
  <c r="T3657" i="1"/>
  <c r="S3657" i="1"/>
  <c r="R3657" i="1"/>
  <c r="Q3657" i="1"/>
  <c r="P3657" i="1"/>
  <c r="O3657" i="1"/>
  <c r="W4664" i="1"/>
  <c r="T4664" i="1"/>
  <c r="S4664" i="1"/>
  <c r="R4664" i="1"/>
  <c r="Q4664" i="1"/>
  <c r="P4664" i="1"/>
  <c r="O4664" i="1"/>
  <c r="W4623" i="1"/>
  <c r="T4623" i="1"/>
  <c r="S4623" i="1"/>
  <c r="R4623" i="1"/>
  <c r="Q4623" i="1"/>
  <c r="P4623" i="1"/>
  <c r="O4623" i="1"/>
  <c r="W1117" i="1"/>
  <c r="T1117" i="1"/>
  <c r="S1117" i="1"/>
  <c r="R1117" i="1"/>
  <c r="Q1117" i="1"/>
  <c r="P1117" i="1"/>
  <c r="O1117" i="1"/>
  <c r="W1391" i="1"/>
  <c r="T1391" i="1"/>
  <c r="S1391" i="1"/>
  <c r="R1391" i="1"/>
  <c r="Q1391" i="1"/>
  <c r="P1391" i="1"/>
  <c r="O1391" i="1"/>
  <c r="X2809" i="1"/>
  <c r="W2809" i="1"/>
  <c r="T2809" i="1"/>
  <c r="S2809" i="1"/>
  <c r="R2809" i="1"/>
  <c r="Q2809" i="1"/>
  <c r="P2809" i="1"/>
  <c r="O2809" i="1"/>
  <c r="X1208" i="1"/>
  <c r="W1208" i="1"/>
  <c r="T1208" i="1"/>
  <c r="S1208" i="1"/>
  <c r="R1208" i="1"/>
  <c r="Q1208" i="1"/>
  <c r="P1208" i="1"/>
  <c r="O1208" i="1"/>
  <c r="X2575" i="1"/>
  <c r="W2575" i="1"/>
  <c r="T2575" i="1"/>
  <c r="S2575" i="1"/>
  <c r="R2575" i="1"/>
  <c r="Q2575" i="1"/>
  <c r="P2575" i="1"/>
  <c r="O2575" i="1"/>
  <c r="X3899" i="1"/>
  <c r="W3899" i="1"/>
  <c r="T3899" i="1"/>
  <c r="S3899" i="1"/>
  <c r="R3899" i="1"/>
  <c r="Q3899" i="1"/>
  <c r="P3899" i="1"/>
  <c r="O3899" i="1"/>
  <c r="W4368" i="1"/>
  <c r="T4368" i="1"/>
  <c r="S4368" i="1"/>
  <c r="R4368" i="1"/>
  <c r="Q4368" i="1"/>
  <c r="P4368" i="1"/>
  <c r="O4368" i="1"/>
  <c r="X3639" i="1"/>
  <c r="W3639" i="1"/>
  <c r="T3639" i="1"/>
  <c r="S3639" i="1"/>
  <c r="R3639" i="1"/>
  <c r="Q3639" i="1"/>
  <c r="P3639" i="1"/>
  <c r="O3639" i="1"/>
  <c r="W3300" i="1"/>
  <c r="T3300" i="1"/>
  <c r="S3300" i="1"/>
  <c r="R3300" i="1"/>
  <c r="Q3300" i="1"/>
  <c r="P3300" i="1"/>
  <c r="O3300" i="1"/>
  <c r="W4212" i="1"/>
  <c r="T4212" i="1"/>
  <c r="S4212" i="1"/>
  <c r="R4212" i="1"/>
  <c r="Q4212" i="1"/>
  <c r="P4212" i="1"/>
  <c r="O4212" i="1"/>
  <c r="X2131" i="1"/>
  <c r="W2131" i="1"/>
  <c r="T2131" i="1"/>
  <c r="S2131" i="1"/>
  <c r="R2131" i="1"/>
  <c r="Q2131" i="1"/>
  <c r="P2131" i="1"/>
  <c r="O2131" i="1"/>
  <c r="X616" i="1"/>
  <c r="W616" i="1"/>
  <c r="T616" i="1"/>
  <c r="S616" i="1"/>
  <c r="R616" i="1"/>
  <c r="Q616" i="1"/>
  <c r="P616" i="1"/>
  <c r="O616" i="1"/>
  <c r="W21" i="1"/>
  <c r="T21" i="1"/>
  <c r="S21" i="1"/>
  <c r="R21" i="1"/>
  <c r="Q21" i="1"/>
  <c r="P21" i="1"/>
  <c r="O21" i="1"/>
  <c r="W1304" i="1"/>
  <c r="T1304" i="1"/>
  <c r="S1304" i="1"/>
  <c r="R1304" i="1"/>
  <c r="Q1304" i="1"/>
  <c r="P1304" i="1"/>
  <c r="O1304" i="1"/>
  <c r="W4681" i="1"/>
  <c r="T4681" i="1"/>
  <c r="S4681" i="1"/>
  <c r="R4681" i="1"/>
  <c r="Q4681" i="1"/>
  <c r="P4681" i="1"/>
  <c r="O4681" i="1"/>
  <c r="W4421" i="1"/>
  <c r="T4421" i="1"/>
  <c r="S4421" i="1"/>
  <c r="R4421" i="1"/>
  <c r="Q4421" i="1"/>
  <c r="P4421" i="1"/>
  <c r="O4421" i="1"/>
  <c r="W3559" i="1"/>
  <c r="T3559" i="1"/>
  <c r="S3559" i="1"/>
  <c r="R3559" i="1"/>
  <c r="Q3559" i="1"/>
  <c r="P3559" i="1"/>
  <c r="O3559" i="1"/>
  <c r="W4842" i="1"/>
  <c r="T4842" i="1"/>
  <c r="S4842" i="1"/>
  <c r="R4842" i="1"/>
  <c r="Q4842" i="1"/>
  <c r="P4842" i="1"/>
  <c r="O4842" i="1"/>
  <c r="X691" i="1"/>
  <c r="W691" i="1"/>
  <c r="T691" i="1"/>
  <c r="S691" i="1"/>
  <c r="R691" i="1"/>
  <c r="Q691" i="1"/>
  <c r="P691" i="1"/>
  <c r="O691" i="1"/>
  <c r="X4232" i="1"/>
  <c r="W4232" i="1"/>
  <c r="T4232" i="1"/>
  <c r="S4232" i="1"/>
  <c r="R4232" i="1"/>
  <c r="Q4232" i="1"/>
  <c r="P4232" i="1"/>
  <c r="O4232" i="1"/>
  <c r="W2599" i="1"/>
  <c r="T2599" i="1"/>
  <c r="S2599" i="1"/>
  <c r="R2599" i="1"/>
  <c r="Q2599" i="1"/>
  <c r="P2599" i="1"/>
  <c r="O2599" i="1"/>
  <c r="W2065" i="1"/>
  <c r="T2065" i="1"/>
  <c r="S2065" i="1"/>
  <c r="R2065" i="1"/>
  <c r="Q2065" i="1"/>
  <c r="P2065" i="1"/>
  <c r="O2065" i="1"/>
  <c r="W608" i="1"/>
  <c r="T608" i="1"/>
  <c r="S608" i="1"/>
  <c r="R608" i="1"/>
  <c r="Q608" i="1"/>
  <c r="P608" i="1"/>
  <c r="O608" i="1"/>
  <c r="X622" i="1"/>
  <c r="W622" i="1"/>
  <c r="T622" i="1"/>
  <c r="S622" i="1"/>
  <c r="R622" i="1"/>
  <c r="Q622" i="1"/>
  <c r="P622" i="1"/>
  <c r="O622" i="1"/>
  <c r="W814" i="1"/>
  <c r="T814" i="1"/>
  <c r="S814" i="1"/>
  <c r="R814" i="1"/>
  <c r="Q814" i="1"/>
  <c r="P814" i="1"/>
  <c r="O814" i="1"/>
  <c r="W4260" i="1"/>
  <c r="T4260" i="1"/>
  <c r="S4260" i="1"/>
  <c r="R4260" i="1"/>
  <c r="Q4260" i="1"/>
  <c r="P4260" i="1"/>
  <c r="O4260" i="1"/>
  <c r="X4402" i="1"/>
  <c r="W4402" i="1"/>
  <c r="T4402" i="1"/>
  <c r="S4402" i="1"/>
  <c r="R4402" i="1"/>
  <c r="Q4402" i="1"/>
  <c r="P4402" i="1"/>
  <c r="O4402" i="1"/>
  <c r="X4920" i="1"/>
  <c r="W4920" i="1"/>
  <c r="T4920" i="1"/>
  <c r="S4920" i="1"/>
  <c r="R4920" i="1"/>
  <c r="Q4920" i="1"/>
  <c r="P4920" i="1"/>
  <c r="O4920" i="1"/>
  <c r="X1632" i="1"/>
  <c r="W1632" i="1"/>
  <c r="T1632" i="1"/>
  <c r="S1632" i="1"/>
  <c r="R1632" i="1"/>
  <c r="Q1632" i="1"/>
  <c r="P1632" i="1"/>
  <c r="O1632" i="1"/>
  <c r="W4083" i="1"/>
  <c r="T4083" i="1"/>
  <c r="S4083" i="1"/>
  <c r="R4083" i="1"/>
  <c r="Q4083" i="1"/>
  <c r="P4083" i="1"/>
  <c r="O4083" i="1"/>
  <c r="W4194" i="1"/>
  <c r="T4194" i="1"/>
  <c r="S4194" i="1"/>
  <c r="R4194" i="1"/>
  <c r="Q4194" i="1"/>
  <c r="P4194" i="1"/>
  <c r="O4194" i="1"/>
  <c r="W324" i="1"/>
  <c r="T324" i="1"/>
  <c r="S324" i="1"/>
  <c r="R324" i="1"/>
  <c r="Q324" i="1"/>
  <c r="P324" i="1"/>
  <c r="O324" i="1"/>
  <c r="W2822" i="1"/>
  <c r="T2822" i="1"/>
  <c r="S2822" i="1"/>
  <c r="R2822" i="1"/>
  <c r="Q2822" i="1"/>
  <c r="P2822" i="1"/>
  <c r="O2822" i="1"/>
  <c r="W4798" i="1"/>
  <c r="T4798" i="1"/>
  <c r="S4798" i="1"/>
  <c r="R4798" i="1"/>
  <c r="Q4798" i="1"/>
  <c r="P4798" i="1"/>
  <c r="O4798" i="1"/>
  <c r="X2522" i="1"/>
  <c r="W2522" i="1"/>
  <c r="T2522" i="1"/>
  <c r="S2522" i="1"/>
  <c r="R2522" i="1"/>
  <c r="Q2522" i="1"/>
  <c r="P2522" i="1"/>
  <c r="O2522" i="1"/>
  <c r="X333" i="1"/>
  <c r="W333" i="1"/>
  <c r="T333" i="1"/>
  <c r="S333" i="1"/>
  <c r="R333" i="1"/>
  <c r="Q333" i="1"/>
  <c r="P333" i="1"/>
  <c r="O333" i="1"/>
  <c r="X3" i="1"/>
  <c r="W3" i="1"/>
  <c r="T3" i="1"/>
  <c r="S3" i="1"/>
  <c r="R3" i="1"/>
  <c r="Q3" i="1"/>
  <c r="P3" i="1"/>
  <c r="O3" i="1"/>
  <c r="W3789" i="1"/>
  <c r="T3789" i="1"/>
  <c r="S3789" i="1"/>
  <c r="R3789" i="1"/>
  <c r="Q3789" i="1"/>
  <c r="P3789" i="1"/>
  <c r="O3789" i="1"/>
  <c r="W4326" i="1"/>
  <c r="T4326" i="1"/>
  <c r="S4326" i="1"/>
  <c r="R4326" i="1"/>
  <c r="Q4326" i="1"/>
  <c r="P4326" i="1"/>
  <c r="O4326" i="1"/>
  <c r="X4834" i="1"/>
  <c r="W4834" i="1"/>
  <c r="T4834" i="1"/>
  <c r="S4834" i="1"/>
  <c r="R4834" i="1"/>
  <c r="Q4834" i="1"/>
  <c r="P4834" i="1"/>
  <c r="O4834" i="1"/>
  <c r="W3994" i="1"/>
  <c r="T3994" i="1"/>
  <c r="S3994" i="1"/>
  <c r="R3994" i="1"/>
  <c r="Q3994" i="1"/>
  <c r="P3994" i="1"/>
  <c r="O3994" i="1"/>
  <c r="X4529" i="1"/>
  <c r="W4529" i="1"/>
  <c r="T4529" i="1"/>
  <c r="S4529" i="1"/>
  <c r="R4529" i="1"/>
  <c r="Q4529" i="1"/>
  <c r="P4529" i="1"/>
  <c r="O4529" i="1"/>
  <c r="X1772" i="1"/>
  <c r="W1772" i="1"/>
  <c r="T1772" i="1"/>
  <c r="S1772" i="1"/>
  <c r="R1772" i="1"/>
  <c r="Q1772" i="1"/>
  <c r="P1772" i="1"/>
  <c r="O1772" i="1"/>
  <c r="X3614" i="1"/>
  <c r="W3614" i="1"/>
  <c r="T3614" i="1"/>
  <c r="S3614" i="1"/>
  <c r="R3614" i="1"/>
  <c r="Q3614" i="1"/>
  <c r="P3614" i="1"/>
  <c r="O3614" i="1"/>
  <c r="W4915" i="1"/>
  <c r="T4915" i="1"/>
  <c r="S4915" i="1"/>
  <c r="R4915" i="1"/>
  <c r="Q4915" i="1"/>
  <c r="P4915" i="1"/>
  <c r="O4915" i="1"/>
  <c r="W1082" i="1"/>
  <c r="T1082" i="1"/>
  <c r="S1082" i="1"/>
  <c r="R1082" i="1"/>
  <c r="Q1082" i="1"/>
  <c r="P1082" i="1"/>
  <c r="O1082" i="1"/>
  <c r="W2757" i="1"/>
  <c r="T2757" i="1"/>
  <c r="S2757" i="1"/>
  <c r="R2757" i="1"/>
  <c r="Q2757" i="1"/>
  <c r="P2757" i="1"/>
  <c r="O2757" i="1"/>
  <c r="W3276" i="1"/>
  <c r="T3276" i="1"/>
  <c r="S3276" i="1"/>
  <c r="R3276" i="1"/>
  <c r="Q3276" i="1"/>
  <c r="P3276" i="1"/>
  <c r="O3276" i="1"/>
  <c r="W4446" i="1"/>
  <c r="T4446" i="1"/>
  <c r="S4446" i="1"/>
  <c r="R4446" i="1"/>
  <c r="V4446" i="1" s="1"/>
  <c r="Q4446" i="1"/>
  <c r="P4446" i="1"/>
  <c r="O4446" i="1"/>
  <c r="W3775" i="1"/>
  <c r="T3775" i="1"/>
  <c r="S3775" i="1"/>
  <c r="R3775" i="1"/>
  <c r="Q3775" i="1"/>
  <c r="P3775" i="1"/>
  <c r="O3775" i="1"/>
  <c r="X4780" i="1"/>
  <c r="W4780" i="1"/>
  <c r="T4780" i="1"/>
  <c r="S4780" i="1"/>
  <c r="R4780" i="1"/>
  <c r="Q4780" i="1"/>
  <c r="P4780" i="1"/>
  <c r="O4780" i="1"/>
  <c r="X3902" i="1"/>
  <c r="W3902" i="1"/>
  <c r="T3902" i="1"/>
  <c r="S3902" i="1"/>
  <c r="R3902" i="1"/>
  <c r="Q3902" i="1"/>
  <c r="P3902" i="1"/>
  <c r="O3902" i="1"/>
  <c r="X4683" i="1"/>
  <c r="W4683" i="1"/>
  <c r="T4683" i="1"/>
  <c r="S4683" i="1"/>
  <c r="R4683" i="1"/>
  <c r="Q4683" i="1"/>
  <c r="P4683" i="1"/>
  <c r="O4683" i="1"/>
  <c r="X4801" i="1"/>
  <c r="W4801" i="1"/>
  <c r="T4801" i="1"/>
  <c r="S4801" i="1"/>
  <c r="R4801" i="1"/>
  <c r="Q4801" i="1"/>
  <c r="P4801" i="1"/>
  <c r="O4801" i="1"/>
  <c r="W2367" i="1"/>
  <c r="T2367" i="1"/>
  <c r="S2367" i="1"/>
  <c r="R2367" i="1"/>
  <c r="Q2367" i="1"/>
  <c r="P2367" i="1"/>
  <c r="O2367" i="1"/>
  <c r="W4144" i="1"/>
  <c r="T4144" i="1"/>
  <c r="S4144" i="1"/>
  <c r="R4144" i="1"/>
  <c r="Q4144" i="1"/>
  <c r="P4144" i="1"/>
  <c r="O4144" i="1"/>
  <c r="W1303" i="1"/>
  <c r="T1303" i="1"/>
  <c r="S1303" i="1"/>
  <c r="R1303" i="1"/>
  <c r="Q1303" i="1"/>
  <c r="P1303" i="1"/>
  <c r="O1303" i="1"/>
  <c r="W3253" i="1"/>
  <c r="T3253" i="1"/>
  <c r="S3253" i="1"/>
  <c r="R3253" i="1"/>
  <c r="Q3253" i="1"/>
  <c r="P3253" i="1"/>
  <c r="O3253" i="1"/>
  <c r="X4533" i="1"/>
  <c r="W4533" i="1"/>
  <c r="T4533" i="1"/>
  <c r="S4533" i="1"/>
  <c r="R4533" i="1"/>
  <c r="Q4533" i="1"/>
  <c r="P4533" i="1"/>
  <c r="O4533" i="1"/>
  <c r="X4670" i="1"/>
  <c r="W4670" i="1"/>
  <c r="T4670" i="1"/>
  <c r="S4670" i="1"/>
  <c r="R4670" i="1"/>
  <c r="Q4670" i="1"/>
  <c r="P4670" i="1"/>
  <c r="O4670" i="1"/>
  <c r="X2311" i="1"/>
  <c r="W2311" i="1"/>
  <c r="T2311" i="1"/>
  <c r="S2311" i="1"/>
  <c r="R2311" i="1"/>
  <c r="Q2311" i="1"/>
  <c r="P2311" i="1"/>
  <c r="O2311" i="1"/>
  <c r="X3699" i="1"/>
  <c r="W3699" i="1"/>
  <c r="T3699" i="1"/>
  <c r="S3699" i="1"/>
  <c r="R3699" i="1"/>
  <c r="Q3699" i="1"/>
  <c r="P3699" i="1"/>
  <c r="O3699" i="1"/>
  <c r="W532" i="1"/>
  <c r="T532" i="1"/>
  <c r="S532" i="1"/>
  <c r="R532" i="1"/>
  <c r="Q532" i="1"/>
  <c r="P532" i="1"/>
  <c r="O532" i="1"/>
  <c r="X3496" i="1"/>
  <c r="W3496" i="1"/>
  <c r="T3496" i="1"/>
  <c r="S3496" i="1"/>
  <c r="R3496" i="1"/>
  <c r="Q3496" i="1"/>
  <c r="P3496" i="1"/>
  <c r="O3496" i="1"/>
  <c r="W3650" i="1"/>
  <c r="T3650" i="1"/>
  <c r="S3650" i="1"/>
  <c r="R3650" i="1"/>
  <c r="Q3650" i="1"/>
  <c r="P3650" i="1"/>
  <c r="O3650" i="1"/>
  <c r="W3144" i="1"/>
  <c r="T3144" i="1"/>
  <c r="S3144" i="1"/>
  <c r="R3144" i="1"/>
  <c r="Q3144" i="1"/>
  <c r="P3144" i="1"/>
  <c r="O3144" i="1"/>
  <c r="X4234" i="1"/>
  <c r="W4234" i="1"/>
  <c r="T4234" i="1"/>
  <c r="S4234" i="1"/>
  <c r="R4234" i="1"/>
  <c r="Q4234" i="1"/>
  <c r="P4234" i="1"/>
  <c r="O4234" i="1"/>
  <c r="X4015" i="1"/>
  <c r="W4015" i="1"/>
  <c r="T4015" i="1"/>
  <c r="S4015" i="1"/>
  <c r="R4015" i="1"/>
  <c r="Q4015" i="1"/>
  <c r="P4015" i="1"/>
  <c r="O4015" i="1"/>
  <c r="W4763" i="1"/>
  <c r="T4763" i="1"/>
  <c r="S4763" i="1"/>
  <c r="R4763" i="1"/>
  <c r="Q4763" i="1"/>
  <c r="P4763" i="1"/>
  <c r="O4763" i="1"/>
  <c r="W4507" i="1"/>
  <c r="T4507" i="1"/>
  <c r="S4507" i="1"/>
  <c r="R4507" i="1"/>
  <c r="Q4507" i="1"/>
  <c r="P4507" i="1"/>
  <c r="O4507" i="1"/>
  <c r="W4166" i="1"/>
  <c r="T4166" i="1"/>
  <c r="S4166" i="1"/>
  <c r="R4166" i="1"/>
  <c r="Q4166" i="1"/>
  <c r="P4166" i="1"/>
  <c r="O4166" i="1"/>
  <c r="W3998" i="1"/>
  <c r="T3998" i="1"/>
  <c r="S3998" i="1"/>
  <c r="R3998" i="1"/>
  <c r="Q3998" i="1"/>
  <c r="P3998" i="1"/>
  <c r="O3998" i="1"/>
  <c r="W1592" i="1"/>
  <c r="T1592" i="1"/>
  <c r="S1592" i="1"/>
  <c r="R1592" i="1"/>
  <c r="Q1592" i="1"/>
  <c r="P1592" i="1"/>
  <c r="O1592" i="1"/>
  <c r="W4901" i="1"/>
  <c r="T4901" i="1"/>
  <c r="S4901" i="1"/>
  <c r="R4901" i="1"/>
  <c r="Q4901" i="1"/>
  <c r="P4901" i="1"/>
  <c r="O4901" i="1"/>
  <c r="X1370" i="1"/>
  <c r="W1370" i="1"/>
  <c r="T1370" i="1"/>
  <c r="S1370" i="1"/>
  <c r="R1370" i="1"/>
  <c r="Q1370" i="1"/>
  <c r="P1370" i="1"/>
  <c r="O1370" i="1"/>
  <c r="X4938" i="1"/>
  <c r="W4938" i="1"/>
  <c r="T4938" i="1"/>
  <c r="S4938" i="1"/>
  <c r="R4938" i="1"/>
  <c r="Q4938" i="1"/>
  <c r="P4938" i="1"/>
  <c r="O4938" i="1"/>
  <c r="X1132" i="1"/>
  <c r="W1132" i="1"/>
  <c r="T1132" i="1"/>
  <c r="S1132" i="1"/>
  <c r="R1132" i="1"/>
  <c r="Q1132" i="1"/>
  <c r="P1132" i="1"/>
  <c r="O1132" i="1"/>
  <c r="W2742" i="1"/>
  <c r="T2742" i="1"/>
  <c r="S2742" i="1"/>
  <c r="R2742" i="1"/>
  <c r="Q2742" i="1"/>
  <c r="P2742" i="1"/>
  <c r="O2742" i="1"/>
  <c r="W68" i="1"/>
  <c r="T68" i="1"/>
  <c r="S68" i="1"/>
  <c r="R68" i="1"/>
  <c r="Q68" i="1"/>
  <c r="P68" i="1"/>
  <c r="O68" i="1"/>
  <c r="X4833" i="1"/>
  <c r="W4833" i="1"/>
  <c r="T4833" i="1"/>
  <c r="S4833" i="1"/>
  <c r="R4833" i="1"/>
  <c r="Q4833" i="1"/>
  <c r="P4833" i="1"/>
  <c r="O4833" i="1"/>
  <c r="W2437" i="1"/>
  <c r="T2437" i="1"/>
  <c r="S2437" i="1"/>
  <c r="R2437" i="1"/>
  <c r="Q2437" i="1"/>
  <c r="P2437" i="1"/>
  <c r="O2437" i="1"/>
  <c r="W922" i="1"/>
  <c r="T922" i="1"/>
  <c r="S922" i="1"/>
  <c r="R922" i="1"/>
  <c r="Q922" i="1"/>
  <c r="P922" i="1"/>
  <c r="O922" i="1"/>
  <c r="X3605" i="1"/>
  <c r="W3605" i="1"/>
  <c r="T3605" i="1"/>
  <c r="S3605" i="1"/>
  <c r="R3605" i="1"/>
  <c r="Q3605" i="1"/>
  <c r="P3605" i="1"/>
  <c r="O3605" i="1"/>
  <c r="X4857" i="1"/>
  <c r="W4857" i="1"/>
  <c r="T4857" i="1"/>
  <c r="S4857" i="1"/>
  <c r="R4857" i="1"/>
  <c r="Q4857" i="1"/>
  <c r="P4857" i="1"/>
  <c r="O4857" i="1"/>
  <c r="X3759" i="1"/>
  <c r="W3759" i="1"/>
  <c r="T3759" i="1"/>
  <c r="S3759" i="1"/>
  <c r="R3759" i="1"/>
  <c r="Q3759" i="1"/>
  <c r="P3759" i="1"/>
  <c r="O3759" i="1"/>
  <c r="W4479" i="1"/>
  <c r="T4479" i="1"/>
  <c r="S4479" i="1"/>
  <c r="R4479" i="1"/>
  <c r="Q4479" i="1"/>
  <c r="P4479" i="1"/>
  <c r="O4479" i="1"/>
  <c r="W4545" i="1"/>
  <c r="T4545" i="1"/>
  <c r="S4545" i="1"/>
  <c r="R4545" i="1"/>
  <c r="Q4545" i="1"/>
  <c r="P4545" i="1"/>
  <c r="O4545" i="1"/>
  <c r="W2800" i="1"/>
  <c r="T2800" i="1"/>
  <c r="S2800" i="1"/>
  <c r="R2800" i="1"/>
  <c r="Q2800" i="1"/>
  <c r="P2800" i="1"/>
  <c r="O2800" i="1"/>
  <c r="W1742" i="1"/>
  <c r="T1742" i="1"/>
  <c r="S1742" i="1"/>
  <c r="R1742" i="1"/>
  <c r="Q1742" i="1"/>
  <c r="P1742" i="1"/>
  <c r="O1742" i="1"/>
  <c r="W1938" i="1"/>
  <c r="T1938" i="1"/>
  <c r="S1938" i="1"/>
  <c r="R1938" i="1"/>
  <c r="Q1938" i="1"/>
  <c r="P1938" i="1"/>
  <c r="O1938" i="1"/>
  <c r="X3112" i="1"/>
  <c r="W3112" i="1"/>
  <c r="T3112" i="1"/>
  <c r="S3112" i="1"/>
  <c r="R3112" i="1"/>
  <c r="Q3112" i="1"/>
  <c r="P3112" i="1"/>
  <c r="O3112" i="1"/>
  <c r="X4420" i="1"/>
  <c r="W4420" i="1"/>
  <c r="T4420" i="1"/>
  <c r="S4420" i="1"/>
  <c r="R4420" i="1"/>
  <c r="Q4420" i="1"/>
  <c r="P4420" i="1"/>
  <c r="O4420" i="1"/>
  <c r="W3449" i="1"/>
  <c r="T3449" i="1"/>
  <c r="S3449" i="1"/>
  <c r="R3449" i="1"/>
  <c r="Q3449" i="1"/>
  <c r="P3449" i="1"/>
  <c r="O3449" i="1"/>
  <c r="W1476" i="1"/>
  <c r="T1476" i="1"/>
  <c r="S1476" i="1"/>
  <c r="R1476" i="1"/>
  <c r="Q1476" i="1"/>
  <c r="P1476" i="1"/>
  <c r="O1476" i="1"/>
  <c r="W3612" i="1"/>
  <c r="T3612" i="1"/>
  <c r="S3612" i="1"/>
  <c r="R3612" i="1"/>
  <c r="Q3612" i="1"/>
  <c r="P3612" i="1"/>
  <c r="O3612" i="1"/>
  <c r="W1724" i="1"/>
  <c r="T1724" i="1"/>
  <c r="S1724" i="1"/>
  <c r="R1724" i="1"/>
  <c r="Q1724" i="1"/>
  <c r="P1724" i="1"/>
  <c r="O1724" i="1"/>
  <c r="X1312" i="1"/>
  <c r="W1312" i="1"/>
  <c r="T1312" i="1"/>
  <c r="S1312" i="1"/>
  <c r="R1312" i="1"/>
  <c r="Q1312" i="1"/>
  <c r="P1312" i="1"/>
  <c r="O1312" i="1"/>
  <c r="X2069" i="1"/>
  <c r="W2069" i="1"/>
  <c r="T2069" i="1"/>
  <c r="S2069" i="1"/>
  <c r="R2069" i="1"/>
  <c r="Q2069" i="1"/>
  <c r="P2069" i="1"/>
  <c r="O2069" i="1"/>
  <c r="X522" i="1"/>
  <c r="W522" i="1"/>
  <c r="T522" i="1"/>
  <c r="S522" i="1"/>
  <c r="R522" i="1"/>
  <c r="Q522" i="1"/>
  <c r="P522" i="1"/>
  <c r="O522" i="1"/>
  <c r="X2486" i="1"/>
  <c r="W2486" i="1"/>
  <c r="T2486" i="1"/>
  <c r="S2486" i="1"/>
  <c r="R2486" i="1"/>
  <c r="Q2486" i="1"/>
  <c r="P2486" i="1"/>
  <c r="O2486" i="1"/>
  <c r="W4081" i="1"/>
  <c r="T4081" i="1"/>
  <c r="S4081" i="1"/>
  <c r="R4081" i="1"/>
  <c r="Q4081" i="1"/>
  <c r="P4081" i="1"/>
  <c r="O4081" i="1"/>
  <c r="W1313" i="1"/>
  <c r="T1313" i="1"/>
  <c r="S1313" i="1"/>
  <c r="R1313" i="1"/>
  <c r="Q1313" i="1"/>
  <c r="P1313" i="1"/>
  <c r="O1313" i="1"/>
  <c r="W3680" i="1"/>
  <c r="T3680" i="1"/>
  <c r="S3680" i="1"/>
  <c r="R3680" i="1"/>
  <c r="Q3680" i="1"/>
  <c r="P3680" i="1"/>
  <c r="O3680" i="1"/>
  <c r="W4609" i="1"/>
  <c r="T4609" i="1"/>
  <c r="S4609" i="1"/>
  <c r="R4609" i="1"/>
  <c r="Q4609" i="1"/>
  <c r="P4609" i="1"/>
  <c r="O4609" i="1"/>
  <c r="W3079" i="1"/>
  <c r="T3079" i="1"/>
  <c r="S3079" i="1"/>
  <c r="R3079" i="1"/>
  <c r="Q3079" i="1"/>
  <c r="P3079" i="1"/>
  <c r="O3079" i="1"/>
  <c r="W78" i="1"/>
  <c r="T78" i="1"/>
  <c r="S78" i="1"/>
  <c r="R78" i="1"/>
  <c r="Q78" i="1"/>
  <c r="P78" i="1"/>
  <c r="O78" i="1"/>
  <c r="X102" i="1"/>
  <c r="W102" i="1"/>
  <c r="T102" i="1"/>
  <c r="S102" i="1"/>
  <c r="R102" i="1"/>
  <c r="Q102" i="1"/>
  <c r="P102" i="1"/>
  <c r="O102" i="1"/>
  <c r="X864" i="1"/>
  <c r="W864" i="1"/>
  <c r="T864" i="1"/>
  <c r="S864" i="1"/>
  <c r="R864" i="1"/>
  <c r="Q864" i="1"/>
  <c r="P864" i="1"/>
  <c r="O864" i="1"/>
  <c r="X3261" i="1"/>
  <c r="W3261" i="1"/>
  <c r="T3261" i="1"/>
  <c r="S3261" i="1"/>
  <c r="R3261" i="1"/>
  <c r="Q3261" i="1"/>
  <c r="P3261" i="1"/>
  <c r="O3261" i="1"/>
  <c r="X4897" i="1"/>
  <c r="W4897" i="1"/>
  <c r="T4897" i="1"/>
  <c r="S4897" i="1"/>
  <c r="R4897" i="1"/>
  <c r="Q4897" i="1"/>
  <c r="P4897" i="1"/>
  <c r="O4897" i="1"/>
  <c r="W2498" i="1"/>
  <c r="T2498" i="1"/>
  <c r="S2498" i="1"/>
  <c r="R2498" i="1"/>
  <c r="Q2498" i="1"/>
  <c r="P2498" i="1"/>
  <c r="O2498" i="1"/>
  <c r="X4850" i="1"/>
  <c r="W4850" i="1"/>
  <c r="T4850" i="1"/>
  <c r="S4850" i="1"/>
  <c r="R4850" i="1"/>
  <c r="Q4850" i="1"/>
  <c r="P4850" i="1"/>
  <c r="O4850" i="1"/>
  <c r="W4579" i="1"/>
  <c r="T4579" i="1"/>
  <c r="S4579" i="1"/>
  <c r="R4579" i="1"/>
  <c r="Q4579" i="1"/>
  <c r="P4579" i="1"/>
  <c r="O4579" i="1"/>
  <c r="W4438" i="1"/>
  <c r="T4438" i="1"/>
  <c r="S4438" i="1"/>
  <c r="R4438" i="1"/>
  <c r="Q4438" i="1"/>
  <c r="P4438" i="1"/>
  <c r="O4438" i="1"/>
  <c r="X2868" i="1"/>
  <c r="W2868" i="1"/>
  <c r="T2868" i="1"/>
  <c r="S2868" i="1"/>
  <c r="R2868" i="1"/>
  <c r="Q2868" i="1"/>
  <c r="P2868" i="1"/>
  <c r="O2868" i="1"/>
  <c r="X4409" i="1"/>
  <c r="W4409" i="1"/>
  <c r="T4409" i="1"/>
  <c r="S4409" i="1"/>
  <c r="R4409" i="1"/>
  <c r="Q4409" i="1"/>
  <c r="P4409" i="1"/>
  <c r="O4409" i="1"/>
  <c r="X4594" i="1"/>
  <c r="W4594" i="1"/>
  <c r="T4594" i="1"/>
  <c r="S4594" i="1"/>
  <c r="R4594" i="1"/>
  <c r="Q4594" i="1"/>
  <c r="P4594" i="1"/>
  <c r="O4594" i="1"/>
  <c r="X3808" i="1"/>
  <c r="W3808" i="1"/>
  <c r="T3808" i="1"/>
  <c r="S3808" i="1"/>
  <c r="R3808" i="1"/>
  <c r="Q3808" i="1"/>
  <c r="P3808" i="1"/>
  <c r="O3808" i="1"/>
  <c r="W4680" i="1"/>
  <c r="T4680" i="1"/>
  <c r="S4680" i="1"/>
  <c r="R4680" i="1"/>
  <c r="Q4680" i="1"/>
  <c r="P4680" i="1"/>
  <c r="O4680" i="1"/>
  <c r="W3566" i="1"/>
  <c r="T3566" i="1"/>
  <c r="S3566" i="1"/>
  <c r="R3566" i="1"/>
  <c r="Q3566" i="1"/>
  <c r="P3566" i="1"/>
  <c r="O3566" i="1"/>
  <c r="W1165" i="1"/>
  <c r="T1165" i="1"/>
  <c r="S1165" i="1"/>
  <c r="R1165" i="1"/>
  <c r="Q1165" i="1"/>
  <c r="P1165" i="1"/>
  <c r="O1165" i="1"/>
  <c r="W3298" i="1"/>
  <c r="T3298" i="1"/>
  <c r="S3298" i="1"/>
  <c r="R3298" i="1"/>
  <c r="Q3298" i="1"/>
  <c r="P3298" i="1"/>
  <c r="O3298" i="1"/>
  <c r="X3914" i="1"/>
  <c r="W3914" i="1"/>
  <c r="T3914" i="1"/>
  <c r="S3914" i="1"/>
  <c r="R3914" i="1"/>
  <c r="Q3914" i="1"/>
  <c r="P3914" i="1"/>
  <c r="O3914" i="1"/>
  <c r="X4447" i="1"/>
  <c r="W4447" i="1"/>
  <c r="T4447" i="1"/>
  <c r="S4447" i="1"/>
  <c r="R4447" i="1"/>
  <c r="Q4447" i="1"/>
  <c r="P4447" i="1"/>
  <c r="O4447" i="1"/>
  <c r="X2701" i="1"/>
  <c r="W2701" i="1"/>
  <c r="T2701" i="1"/>
  <c r="S2701" i="1"/>
  <c r="R2701" i="1"/>
  <c r="Q2701" i="1"/>
  <c r="P2701" i="1"/>
  <c r="O2701" i="1"/>
  <c r="X4000" i="1"/>
  <c r="W4000" i="1"/>
  <c r="T4000" i="1"/>
  <c r="S4000" i="1"/>
  <c r="R4000" i="1"/>
  <c r="Q4000" i="1"/>
  <c r="P4000" i="1"/>
  <c r="O4000" i="1"/>
  <c r="W2501" i="1"/>
  <c r="T2501" i="1"/>
  <c r="S2501" i="1"/>
  <c r="R2501" i="1"/>
  <c r="Q2501" i="1"/>
  <c r="P2501" i="1"/>
  <c r="O2501" i="1"/>
  <c r="W4442" i="1"/>
  <c r="T4442" i="1"/>
  <c r="S4442" i="1"/>
  <c r="R4442" i="1"/>
  <c r="Q4442" i="1"/>
  <c r="P4442" i="1"/>
  <c r="O4442" i="1"/>
  <c r="W3754" i="1"/>
  <c r="T3754" i="1"/>
  <c r="S3754" i="1"/>
  <c r="R3754" i="1"/>
  <c r="Q3754" i="1"/>
  <c r="P3754" i="1"/>
  <c r="O3754" i="1"/>
  <c r="W4605" i="1"/>
  <c r="T4605" i="1"/>
  <c r="S4605" i="1"/>
  <c r="R4605" i="1"/>
  <c r="Q4605" i="1"/>
  <c r="P4605" i="1"/>
  <c r="O4605" i="1"/>
  <c r="X4349" i="1"/>
  <c r="W4349" i="1"/>
  <c r="T4349" i="1"/>
  <c r="S4349" i="1"/>
  <c r="R4349" i="1"/>
  <c r="Q4349" i="1"/>
  <c r="P4349" i="1"/>
  <c r="O4349" i="1"/>
  <c r="X4576" i="1"/>
  <c r="W4576" i="1"/>
  <c r="T4576" i="1"/>
  <c r="S4576" i="1"/>
  <c r="R4576" i="1"/>
  <c r="Q4576" i="1"/>
  <c r="P4576" i="1"/>
  <c r="O4576" i="1"/>
  <c r="W3681" i="1"/>
  <c r="T3681" i="1"/>
  <c r="S3681" i="1"/>
  <c r="R3681" i="1"/>
  <c r="Q3681" i="1"/>
  <c r="P3681" i="1"/>
  <c r="O3681" i="1"/>
  <c r="W4362" i="1"/>
  <c r="T4362" i="1"/>
  <c r="S4362" i="1"/>
  <c r="R4362" i="1"/>
  <c r="Q4362" i="1"/>
  <c r="P4362" i="1"/>
  <c r="O4362" i="1"/>
  <c r="W4113" i="1"/>
  <c r="T4113" i="1"/>
  <c r="S4113" i="1"/>
  <c r="R4113" i="1"/>
  <c r="Q4113" i="1"/>
  <c r="P4113" i="1"/>
  <c r="O4113" i="1"/>
  <c r="W4252" i="1"/>
  <c r="T4252" i="1"/>
  <c r="S4252" i="1"/>
  <c r="R4252" i="1"/>
  <c r="Q4252" i="1"/>
  <c r="P4252" i="1"/>
  <c r="O4252" i="1"/>
  <c r="W2066" i="1"/>
  <c r="T2066" i="1"/>
  <c r="S2066" i="1"/>
  <c r="R2066" i="1"/>
  <c r="Q2066" i="1"/>
  <c r="P2066" i="1"/>
  <c r="O2066" i="1"/>
  <c r="W4685" i="1"/>
  <c r="T4685" i="1"/>
  <c r="S4685" i="1"/>
  <c r="R4685" i="1"/>
  <c r="Q4685" i="1"/>
  <c r="P4685" i="1"/>
  <c r="O4685" i="1"/>
  <c r="X2126" i="1"/>
  <c r="W2126" i="1"/>
  <c r="T2126" i="1"/>
  <c r="S2126" i="1"/>
  <c r="R2126" i="1"/>
  <c r="Q2126" i="1"/>
  <c r="P2126" i="1"/>
  <c r="O2126" i="1"/>
  <c r="X2856" i="1"/>
  <c r="W2856" i="1"/>
  <c r="T2856" i="1"/>
  <c r="S2856" i="1"/>
  <c r="R2856" i="1"/>
  <c r="Q2856" i="1"/>
  <c r="P2856" i="1"/>
  <c r="O2856" i="1"/>
  <c r="X4814" i="1"/>
  <c r="W4814" i="1"/>
  <c r="T4814" i="1"/>
  <c r="S4814" i="1"/>
  <c r="R4814" i="1"/>
  <c r="Q4814" i="1"/>
  <c r="P4814" i="1"/>
  <c r="O4814" i="1"/>
  <c r="X712" i="1"/>
  <c r="W712" i="1"/>
  <c r="T712" i="1"/>
  <c r="S712" i="1"/>
  <c r="R712" i="1"/>
  <c r="Q712" i="1"/>
  <c r="P712" i="1"/>
  <c r="O712" i="1"/>
  <c r="W2911" i="1"/>
  <c r="T2911" i="1"/>
  <c r="S2911" i="1"/>
  <c r="R2911" i="1"/>
  <c r="Q2911" i="1"/>
  <c r="P2911" i="1"/>
  <c r="O2911" i="1"/>
  <c r="W4176" i="1"/>
  <c r="T4176" i="1"/>
  <c r="S4176" i="1"/>
  <c r="R4176" i="1"/>
  <c r="Q4176" i="1"/>
  <c r="P4176" i="1"/>
  <c r="O4176" i="1"/>
  <c r="W4375" i="1"/>
  <c r="T4375" i="1"/>
  <c r="S4375" i="1"/>
  <c r="R4375" i="1"/>
  <c r="Q4375" i="1"/>
  <c r="P4375" i="1"/>
  <c r="O4375" i="1"/>
  <c r="W3224" i="1"/>
  <c r="T3224" i="1"/>
  <c r="S3224" i="1"/>
  <c r="R3224" i="1"/>
  <c r="Q3224" i="1"/>
  <c r="P3224" i="1"/>
  <c r="O3224" i="1"/>
  <c r="X1911" i="1"/>
  <c r="W1911" i="1"/>
  <c r="T1911" i="1"/>
  <c r="S1911" i="1"/>
  <c r="R1911" i="1"/>
  <c r="Q1911" i="1"/>
  <c r="P1911" i="1"/>
  <c r="O1911" i="1"/>
  <c r="X4477" i="1"/>
  <c r="W4477" i="1"/>
  <c r="T4477" i="1"/>
  <c r="S4477" i="1"/>
  <c r="R4477" i="1"/>
  <c r="Q4477" i="1"/>
  <c r="P4477" i="1"/>
  <c r="O4477" i="1"/>
  <c r="X2033" i="1"/>
  <c r="W2033" i="1"/>
  <c r="T2033" i="1"/>
  <c r="S2033" i="1"/>
  <c r="R2033" i="1"/>
  <c r="Q2033" i="1"/>
  <c r="P2033" i="1"/>
  <c r="O2033" i="1"/>
  <c r="X3970" i="1"/>
  <c r="W3970" i="1"/>
  <c r="T3970" i="1"/>
  <c r="S3970" i="1"/>
  <c r="R3970" i="1"/>
  <c r="Q3970" i="1"/>
  <c r="P3970" i="1"/>
  <c r="O3970" i="1"/>
  <c r="W3037" i="1"/>
  <c r="T3037" i="1"/>
  <c r="S3037" i="1"/>
  <c r="R3037" i="1"/>
  <c r="Q3037" i="1"/>
  <c r="P3037" i="1"/>
  <c r="O3037" i="1"/>
  <c r="X3488" i="1"/>
  <c r="W3488" i="1"/>
  <c r="T3488" i="1"/>
  <c r="S3488" i="1"/>
  <c r="R3488" i="1"/>
  <c r="Q3488" i="1"/>
  <c r="P3488" i="1"/>
  <c r="O3488" i="1"/>
  <c r="W4597" i="1"/>
  <c r="T4597" i="1"/>
  <c r="S4597" i="1"/>
  <c r="R4597" i="1"/>
  <c r="Q4597" i="1"/>
  <c r="P4597" i="1"/>
  <c r="O4597" i="1"/>
  <c r="W3219" i="1"/>
  <c r="T3219" i="1"/>
  <c r="S3219" i="1"/>
  <c r="R3219" i="1"/>
  <c r="Q3219" i="1"/>
  <c r="P3219" i="1"/>
  <c r="O3219" i="1"/>
  <c r="X3652" i="1"/>
  <c r="W3652" i="1"/>
  <c r="T3652" i="1"/>
  <c r="S3652" i="1"/>
  <c r="R3652" i="1"/>
  <c r="Q3652" i="1"/>
  <c r="P3652" i="1"/>
  <c r="O3652" i="1"/>
  <c r="X39" i="1"/>
  <c r="W39" i="1"/>
  <c r="T39" i="1"/>
  <c r="S39" i="1"/>
  <c r="R39" i="1"/>
  <c r="Q39" i="1"/>
  <c r="P39" i="1"/>
  <c r="O39" i="1"/>
  <c r="W665" i="1"/>
  <c r="T665" i="1"/>
  <c r="S665" i="1"/>
  <c r="R665" i="1"/>
  <c r="Q665" i="1"/>
  <c r="P665" i="1"/>
  <c r="O665" i="1"/>
  <c r="W2923" i="1"/>
  <c r="T2923" i="1"/>
  <c r="S2923" i="1"/>
  <c r="R2923" i="1"/>
  <c r="Q2923" i="1"/>
  <c r="P2923" i="1"/>
  <c r="O2923" i="1"/>
  <c r="W4534" i="1"/>
  <c r="T4534" i="1"/>
  <c r="S4534" i="1"/>
  <c r="R4534" i="1"/>
  <c r="Q4534" i="1"/>
  <c r="P4534" i="1"/>
  <c r="O4534" i="1"/>
  <c r="W4856" i="1"/>
  <c r="T4856" i="1"/>
  <c r="S4856" i="1"/>
  <c r="R4856" i="1"/>
  <c r="Q4856" i="1"/>
  <c r="P4856" i="1"/>
  <c r="O4856" i="1"/>
  <c r="W4707" i="1"/>
  <c r="T4707" i="1"/>
  <c r="S4707" i="1"/>
  <c r="R4707" i="1"/>
  <c r="Q4707" i="1"/>
  <c r="P4707" i="1"/>
  <c r="O4707" i="1"/>
  <c r="W3096" i="1"/>
  <c r="T3096" i="1"/>
  <c r="S3096" i="1"/>
  <c r="R3096" i="1"/>
  <c r="Q3096" i="1"/>
  <c r="P3096" i="1"/>
  <c r="O3096" i="1"/>
  <c r="X3668" i="1"/>
  <c r="W3668" i="1"/>
  <c r="T3668" i="1"/>
  <c r="S3668" i="1"/>
  <c r="R3668" i="1"/>
  <c r="Q3668" i="1"/>
  <c r="P3668" i="1"/>
  <c r="O3668" i="1"/>
  <c r="X3958" i="1"/>
  <c r="W3958" i="1"/>
  <c r="T3958" i="1"/>
  <c r="S3958" i="1"/>
  <c r="R3958" i="1"/>
  <c r="Q3958" i="1"/>
  <c r="P3958" i="1"/>
  <c r="O3958" i="1"/>
  <c r="X4284" i="1"/>
  <c r="W4284" i="1"/>
  <c r="T4284" i="1"/>
  <c r="S4284" i="1"/>
  <c r="R4284" i="1"/>
  <c r="Q4284" i="1"/>
  <c r="P4284" i="1"/>
  <c r="O4284" i="1"/>
  <c r="X1308" i="1"/>
  <c r="W1308" i="1"/>
  <c r="T1308" i="1"/>
  <c r="S1308" i="1"/>
  <c r="R1308" i="1"/>
  <c r="Q1308" i="1"/>
  <c r="P1308" i="1"/>
  <c r="O1308" i="1"/>
  <c r="W2738" i="1"/>
  <c r="T2738" i="1"/>
  <c r="S2738" i="1"/>
  <c r="R2738" i="1"/>
  <c r="Q2738" i="1"/>
  <c r="P2738" i="1"/>
  <c r="O2738" i="1"/>
  <c r="X3123" i="1"/>
  <c r="W3123" i="1"/>
  <c r="T3123" i="1"/>
  <c r="S3123" i="1"/>
  <c r="R3123" i="1"/>
  <c r="Q3123" i="1"/>
  <c r="P3123" i="1"/>
  <c r="O3123" i="1"/>
  <c r="W4577" i="1"/>
  <c r="T4577" i="1"/>
  <c r="S4577" i="1"/>
  <c r="R4577" i="1"/>
  <c r="Q4577" i="1"/>
  <c r="P4577" i="1"/>
  <c r="O4577" i="1"/>
  <c r="W4847" i="1"/>
  <c r="T4847" i="1"/>
  <c r="S4847" i="1"/>
  <c r="R4847" i="1"/>
  <c r="Q4847" i="1"/>
  <c r="P4847" i="1"/>
  <c r="O4847" i="1"/>
  <c r="X4426" i="1"/>
  <c r="W4426" i="1"/>
  <c r="T4426" i="1"/>
  <c r="S4426" i="1"/>
  <c r="R4426" i="1"/>
  <c r="Q4426" i="1"/>
  <c r="P4426" i="1"/>
  <c r="O4426" i="1"/>
  <c r="X4231" i="1"/>
  <c r="W4231" i="1"/>
  <c r="T4231" i="1"/>
  <c r="S4231" i="1"/>
  <c r="R4231" i="1"/>
  <c r="Q4231" i="1"/>
  <c r="P4231" i="1"/>
  <c r="O4231" i="1"/>
  <c r="X2570" i="1"/>
  <c r="W2570" i="1"/>
  <c r="T2570" i="1"/>
  <c r="S2570" i="1"/>
  <c r="R2570" i="1"/>
  <c r="Q2570" i="1"/>
  <c r="P2570" i="1"/>
  <c r="O2570" i="1"/>
  <c r="X3281" i="1"/>
  <c r="W3281" i="1"/>
  <c r="T3281" i="1"/>
  <c r="S3281" i="1"/>
  <c r="R3281" i="1"/>
  <c r="Q3281" i="1"/>
  <c r="P3281" i="1"/>
  <c r="O3281" i="1"/>
  <c r="W4827" i="1"/>
  <c r="T4827" i="1"/>
  <c r="S4827" i="1"/>
  <c r="R4827" i="1"/>
  <c r="Q4827" i="1"/>
  <c r="P4827" i="1"/>
  <c r="O4827" i="1"/>
  <c r="W268" i="1"/>
  <c r="T268" i="1"/>
  <c r="S268" i="1"/>
  <c r="R268" i="1"/>
  <c r="Q268" i="1"/>
  <c r="P268" i="1"/>
  <c r="O268" i="1"/>
  <c r="W1415" i="1"/>
  <c r="T1415" i="1"/>
  <c r="S1415" i="1"/>
  <c r="R1415" i="1"/>
  <c r="Q1415" i="1"/>
  <c r="P1415" i="1"/>
  <c r="O1415" i="1"/>
  <c r="W1218" i="1"/>
  <c r="T1218" i="1"/>
  <c r="S1218" i="1"/>
  <c r="R1218" i="1"/>
  <c r="Q1218" i="1"/>
  <c r="P1218" i="1"/>
  <c r="O1218" i="1"/>
  <c r="X1792" i="1"/>
  <c r="W1792" i="1"/>
  <c r="T1792" i="1"/>
  <c r="S1792" i="1"/>
  <c r="R1792" i="1"/>
  <c r="Q1792" i="1"/>
  <c r="P1792" i="1"/>
  <c r="O1792" i="1"/>
  <c r="X4768" i="1"/>
  <c r="W4768" i="1"/>
  <c r="T4768" i="1"/>
  <c r="S4768" i="1"/>
  <c r="R4768" i="1"/>
  <c r="Q4768" i="1"/>
  <c r="P4768" i="1"/>
  <c r="O4768" i="1"/>
  <c r="W4414" i="1"/>
  <c r="T4414" i="1"/>
  <c r="S4414" i="1"/>
  <c r="R4414" i="1"/>
  <c r="Q4414" i="1"/>
  <c r="P4414" i="1"/>
  <c r="O4414" i="1"/>
  <c r="W2083" i="1"/>
  <c r="T2083" i="1"/>
  <c r="S2083" i="1"/>
  <c r="R2083" i="1"/>
  <c r="Q2083" i="1"/>
  <c r="P2083" i="1"/>
  <c r="O2083" i="1"/>
  <c r="W3455" i="1"/>
  <c r="T3455" i="1"/>
  <c r="S3455" i="1"/>
  <c r="R3455" i="1"/>
  <c r="Q3455" i="1"/>
  <c r="P3455" i="1"/>
  <c r="O3455" i="1"/>
  <c r="X3094" i="1"/>
  <c r="W3094" i="1"/>
  <c r="T3094" i="1"/>
  <c r="S3094" i="1"/>
  <c r="R3094" i="1"/>
  <c r="Q3094" i="1"/>
  <c r="P3094" i="1"/>
  <c r="O3094" i="1"/>
  <c r="W2714" i="1"/>
  <c r="T2714" i="1"/>
  <c r="S2714" i="1"/>
  <c r="R2714" i="1"/>
  <c r="Q2714" i="1"/>
  <c r="P2714" i="1"/>
  <c r="O2714" i="1"/>
  <c r="W2429" i="1"/>
  <c r="T2429" i="1"/>
  <c r="S2429" i="1"/>
  <c r="R2429" i="1"/>
  <c r="Q2429" i="1"/>
  <c r="P2429" i="1"/>
  <c r="O2429" i="1"/>
  <c r="X4454" i="1"/>
  <c r="W4454" i="1"/>
  <c r="T4454" i="1"/>
  <c r="S4454" i="1"/>
  <c r="R4454" i="1"/>
  <c r="Q4454" i="1"/>
  <c r="P4454" i="1"/>
  <c r="O4454" i="1"/>
  <c r="X3003" i="1"/>
  <c r="W3003" i="1"/>
  <c r="T3003" i="1"/>
  <c r="S3003" i="1"/>
  <c r="R3003" i="1"/>
  <c r="Q3003" i="1"/>
  <c r="P3003" i="1"/>
  <c r="O3003" i="1"/>
  <c r="X4832" i="1"/>
  <c r="W4832" i="1"/>
  <c r="T4832" i="1"/>
  <c r="S4832" i="1"/>
  <c r="R4832" i="1"/>
  <c r="Q4832" i="1"/>
  <c r="P4832" i="1"/>
  <c r="O4832" i="1"/>
  <c r="X2052" i="1"/>
  <c r="W2052" i="1"/>
  <c r="T2052" i="1"/>
  <c r="S2052" i="1"/>
  <c r="R2052" i="1"/>
  <c r="Q2052" i="1"/>
  <c r="P2052" i="1"/>
  <c r="O2052" i="1"/>
  <c r="W4528" i="1"/>
  <c r="T4528" i="1"/>
  <c r="S4528" i="1"/>
  <c r="R4528" i="1"/>
  <c r="Q4528" i="1"/>
  <c r="P4528" i="1"/>
  <c r="O4528" i="1"/>
  <c r="W1508" i="1"/>
  <c r="T1508" i="1"/>
  <c r="S1508" i="1"/>
  <c r="R1508" i="1"/>
  <c r="Q1508" i="1"/>
  <c r="P1508" i="1"/>
  <c r="O1508" i="1"/>
  <c r="W915" i="1"/>
  <c r="T915" i="1"/>
  <c r="S915" i="1"/>
  <c r="R915" i="1"/>
  <c r="Q915" i="1"/>
  <c r="P915" i="1"/>
  <c r="O915" i="1"/>
  <c r="W4535" i="1"/>
  <c r="T4535" i="1"/>
  <c r="S4535" i="1"/>
  <c r="R4535" i="1"/>
  <c r="Q4535" i="1"/>
  <c r="P4535" i="1"/>
  <c r="O4535" i="1"/>
  <c r="X2603" i="1"/>
  <c r="W2603" i="1"/>
  <c r="T2603" i="1"/>
  <c r="S2603" i="1"/>
  <c r="R2603" i="1"/>
  <c r="Q2603" i="1"/>
  <c r="P2603" i="1"/>
  <c r="O2603" i="1"/>
  <c r="X4556" i="1"/>
  <c r="W4556" i="1"/>
  <c r="T4556" i="1"/>
  <c r="S4556" i="1"/>
  <c r="R4556" i="1"/>
  <c r="Q4556" i="1"/>
  <c r="P4556" i="1"/>
  <c r="O4556" i="1"/>
  <c r="X1388" i="1"/>
  <c r="W1388" i="1"/>
  <c r="T1388" i="1"/>
  <c r="S1388" i="1"/>
  <c r="R1388" i="1"/>
  <c r="Q1388" i="1"/>
  <c r="P1388" i="1"/>
  <c r="O1388" i="1"/>
  <c r="X1073" i="1"/>
  <c r="W1073" i="1"/>
  <c r="T1073" i="1"/>
  <c r="S1073" i="1"/>
  <c r="R1073" i="1"/>
  <c r="Q1073" i="1"/>
  <c r="P1073" i="1"/>
  <c r="O1073" i="1"/>
  <c r="W4630" i="1"/>
  <c r="T4630" i="1"/>
  <c r="S4630" i="1"/>
  <c r="R4630" i="1"/>
  <c r="Q4630" i="1"/>
  <c r="P4630" i="1"/>
  <c r="O4630" i="1"/>
  <c r="W4724" i="1"/>
  <c r="T4724" i="1"/>
  <c r="S4724" i="1"/>
  <c r="R4724" i="1"/>
  <c r="Q4724" i="1"/>
  <c r="P4724" i="1"/>
  <c r="O4724" i="1"/>
  <c r="W4712" i="1"/>
  <c r="T4712" i="1"/>
  <c r="S4712" i="1"/>
  <c r="R4712" i="1"/>
  <c r="Q4712" i="1"/>
  <c r="P4712" i="1"/>
  <c r="O4712" i="1"/>
  <c r="W4598" i="1"/>
  <c r="T4598" i="1"/>
  <c r="S4598" i="1"/>
  <c r="R4598" i="1"/>
  <c r="Q4598" i="1"/>
  <c r="P4598" i="1"/>
  <c r="O4598" i="1"/>
  <c r="X4267" i="1"/>
  <c r="W4267" i="1"/>
  <c r="T4267" i="1"/>
  <c r="S4267" i="1"/>
  <c r="R4267" i="1"/>
  <c r="Q4267" i="1"/>
  <c r="P4267" i="1"/>
  <c r="O4267" i="1"/>
  <c r="X2413" i="1"/>
  <c r="W2413" i="1"/>
  <c r="T2413" i="1"/>
  <c r="S2413" i="1"/>
  <c r="R2413" i="1"/>
  <c r="Q2413" i="1"/>
  <c r="P2413" i="1"/>
  <c r="O2413" i="1"/>
  <c r="U2413" i="1" s="1"/>
  <c r="W259" i="1"/>
  <c r="T259" i="1"/>
  <c r="S259" i="1"/>
  <c r="R259" i="1"/>
  <c r="Q259" i="1"/>
  <c r="P259" i="1"/>
  <c r="O259" i="1"/>
  <c r="W1003" i="1"/>
  <c r="T1003" i="1"/>
  <c r="S1003" i="1"/>
  <c r="R1003" i="1"/>
  <c r="Q1003" i="1"/>
  <c r="P1003" i="1"/>
  <c r="O1003" i="1"/>
  <c r="W9" i="1"/>
  <c r="T9" i="1"/>
  <c r="S9" i="1"/>
  <c r="R9" i="1"/>
  <c r="Q9" i="1"/>
  <c r="P9" i="1"/>
  <c r="O9" i="1"/>
  <c r="X4361" i="1"/>
  <c r="W4361" i="1"/>
  <c r="T4361" i="1"/>
  <c r="S4361" i="1"/>
  <c r="R4361" i="1"/>
  <c r="Q4361" i="1"/>
  <c r="P4361" i="1"/>
  <c r="O4361" i="1"/>
  <c r="W1921" i="1"/>
  <c r="T1921" i="1"/>
  <c r="S1921" i="1"/>
  <c r="R1921" i="1"/>
  <c r="Q1921" i="1"/>
  <c r="P1921" i="1"/>
  <c r="O1921" i="1"/>
  <c r="W4490" i="1"/>
  <c r="T4490" i="1"/>
  <c r="S4490" i="1"/>
  <c r="R4490" i="1"/>
  <c r="Q4490" i="1"/>
  <c r="P4490" i="1"/>
  <c r="O4490" i="1"/>
  <c r="X104" i="1"/>
  <c r="W104" i="1"/>
  <c r="T104" i="1"/>
  <c r="S104" i="1"/>
  <c r="R104" i="1"/>
  <c r="Q104" i="1"/>
  <c r="P104" i="1"/>
  <c r="O104" i="1"/>
  <c r="X3504" i="1"/>
  <c r="W3504" i="1"/>
  <c r="T3504" i="1"/>
  <c r="S3504" i="1"/>
  <c r="R3504" i="1"/>
  <c r="Q3504" i="1"/>
  <c r="P3504" i="1"/>
  <c r="O3504" i="1"/>
  <c r="W1376" i="1"/>
  <c r="T1376" i="1"/>
  <c r="S1376" i="1"/>
  <c r="R1376" i="1"/>
  <c r="Q1376" i="1"/>
  <c r="P1376" i="1"/>
  <c r="O1376" i="1"/>
  <c r="W4293" i="1"/>
  <c r="T4293" i="1"/>
  <c r="S4293" i="1"/>
  <c r="R4293" i="1"/>
  <c r="Q4293" i="1"/>
  <c r="P4293" i="1"/>
  <c r="O4293" i="1"/>
  <c r="W8" i="1"/>
  <c r="T8" i="1"/>
  <c r="S8" i="1"/>
  <c r="R8" i="1"/>
  <c r="Q8" i="1"/>
  <c r="P8" i="1"/>
  <c r="O8" i="1"/>
  <c r="X4250" i="1"/>
  <c r="W4250" i="1"/>
  <c r="T4250" i="1"/>
  <c r="S4250" i="1"/>
  <c r="R4250" i="1"/>
  <c r="Q4250" i="1"/>
  <c r="P4250" i="1"/>
  <c r="O4250" i="1"/>
  <c r="W3625" i="1"/>
  <c r="T3625" i="1"/>
  <c r="S3625" i="1"/>
  <c r="R3625" i="1"/>
  <c r="Q3625" i="1"/>
  <c r="P3625" i="1"/>
  <c r="O3625" i="1"/>
  <c r="X2837" i="1"/>
  <c r="W2837" i="1"/>
  <c r="T2837" i="1"/>
  <c r="S2837" i="1"/>
  <c r="R2837" i="1"/>
  <c r="Q2837" i="1"/>
  <c r="P2837" i="1"/>
  <c r="O2837" i="1"/>
  <c r="X3610" i="1"/>
  <c r="W3610" i="1"/>
  <c r="T3610" i="1"/>
  <c r="S3610" i="1"/>
  <c r="R3610" i="1"/>
  <c r="Q3610" i="1"/>
  <c r="P3610" i="1"/>
  <c r="O3610" i="1"/>
  <c r="X431" i="1"/>
  <c r="W431" i="1"/>
  <c r="T431" i="1"/>
  <c r="S431" i="1"/>
  <c r="R431" i="1"/>
  <c r="Q431" i="1"/>
  <c r="P431" i="1"/>
  <c r="O431" i="1"/>
  <c r="X188" i="1"/>
  <c r="W188" i="1"/>
  <c r="T188" i="1"/>
  <c r="S188" i="1"/>
  <c r="R188" i="1"/>
  <c r="Q188" i="1"/>
  <c r="P188" i="1"/>
  <c r="O188" i="1"/>
  <c r="X3795" i="1"/>
  <c r="W3795" i="1"/>
  <c r="T3795" i="1"/>
  <c r="S3795" i="1"/>
  <c r="R3795" i="1"/>
  <c r="Q3795" i="1"/>
  <c r="P3795" i="1"/>
  <c r="O3795" i="1"/>
  <c r="W1597" i="1"/>
  <c r="T1597" i="1"/>
  <c r="S1597" i="1"/>
  <c r="R1597" i="1"/>
  <c r="Q1597" i="1"/>
  <c r="P1597" i="1"/>
  <c r="O1597" i="1"/>
  <c r="X3929" i="1"/>
  <c r="W3929" i="1"/>
  <c r="T3929" i="1"/>
  <c r="S3929" i="1"/>
  <c r="R3929" i="1"/>
  <c r="Q3929" i="1"/>
  <c r="P3929" i="1"/>
  <c r="O3929" i="1"/>
  <c r="W1775" i="1"/>
  <c r="T1775" i="1"/>
  <c r="S1775" i="1"/>
  <c r="R1775" i="1"/>
  <c r="Q1775" i="1"/>
  <c r="P1775" i="1"/>
  <c r="O1775" i="1"/>
  <c r="W809" i="1"/>
  <c r="T809" i="1"/>
  <c r="S809" i="1"/>
  <c r="R809" i="1"/>
  <c r="Q809" i="1"/>
  <c r="P809" i="1"/>
  <c r="O809" i="1"/>
  <c r="X1661" i="1"/>
  <c r="W1661" i="1"/>
  <c r="T1661" i="1"/>
  <c r="S1661" i="1"/>
  <c r="R1661" i="1"/>
  <c r="Q1661" i="1"/>
  <c r="P1661" i="1"/>
  <c r="O1661" i="1"/>
  <c r="X358" i="1"/>
  <c r="W358" i="1"/>
  <c r="T358" i="1"/>
  <c r="S358" i="1"/>
  <c r="R358" i="1"/>
  <c r="Q358" i="1"/>
  <c r="P358" i="1"/>
  <c r="O358" i="1"/>
  <c r="X1614" i="1"/>
  <c r="W1614" i="1"/>
  <c r="T1614" i="1"/>
  <c r="S1614" i="1"/>
  <c r="R1614" i="1"/>
  <c r="Q1614" i="1"/>
  <c r="P1614" i="1"/>
  <c r="O1614" i="1"/>
  <c r="X3126" i="1"/>
  <c r="W3126" i="1"/>
  <c r="T3126" i="1"/>
  <c r="S3126" i="1"/>
  <c r="R3126" i="1"/>
  <c r="Q3126" i="1"/>
  <c r="P3126" i="1"/>
  <c r="O3126" i="1"/>
  <c r="W103" i="1"/>
  <c r="T103" i="1"/>
  <c r="S103" i="1"/>
  <c r="R103" i="1"/>
  <c r="Q103" i="1"/>
  <c r="P103" i="1"/>
  <c r="O103" i="1"/>
  <c r="W2741" i="1"/>
  <c r="T2741" i="1"/>
  <c r="S2741" i="1"/>
  <c r="R2741" i="1"/>
  <c r="Q2741" i="1"/>
  <c r="P2741" i="1"/>
  <c r="O2741" i="1"/>
  <c r="W4505" i="1"/>
  <c r="T4505" i="1"/>
  <c r="S4505" i="1"/>
  <c r="R4505" i="1"/>
  <c r="Q4505" i="1"/>
  <c r="P4505" i="1"/>
  <c r="O4505" i="1"/>
  <c r="W1131" i="1"/>
  <c r="T1131" i="1"/>
  <c r="S1131" i="1"/>
  <c r="R1131" i="1"/>
  <c r="Q1131" i="1"/>
  <c r="P1131" i="1"/>
  <c r="O1131" i="1"/>
  <c r="X657" i="1"/>
  <c r="W657" i="1"/>
  <c r="T657" i="1"/>
  <c r="S657" i="1"/>
  <c r="R657" i="1"/>
  <c r="Q657" i="1"/>
  <c r="P657" i="1"/>
  <c r="O657" i="1"/>
  <c r="X4026" i="1"/>
  <c r="W4026" i="1"/>
  <c r="T4026" i="1"/>
  <c r="S4026" i="1"/>
  <c r="R4026" i="1"/>
  <c r="Q4026" i="1"/>
  <c r="P4026" i="1"/>
  <c r="O4026" i="1"/>
  <c r="W4268" i="1"/>
  <c r="T4268" i="1"/>
  <c r="S4268" i="1"/>
  <c r="R4268" i="1"/>
  <c r="Q4268" i="1"/>
  <c r="P4268" i="1"/>
  <c r="O4268" i="1"/>
  <c r="W4769" i="1"/>
  <c r="T4769" i="1"/>
  <c r="S4769" i="1"/>
  <c r="R4769" i="1"/>
  <c r="Q4769" i="1"/>
  <c r="P4769" i="1"/>
  <c r="O4769" i="1"/>
  <c r="W4164" i="1"/>
  <c r="T4164" i="1"/>
  <c r="S4164" i="1"/>
  <c r="R4164" i="1"/>
  <c r="Q4164" i="1"/>
  <c r="P4164" i="1"/>
  <c r="O4164" i="1"/>
  <c r="X4182" i="1"/>
  <c r="W4182" i="1"/>
  <c r="T4182" i="1"/>
  <c r="S4182" i="1"/>
  <c r="R4182" i="1"/>
  <c r="Q4182" i="1"/>
  <c r="P4182" i="1"/>
  <c r="O4182" i="1"/>
  <c r="W4006" i="1"/>
  <c r="T4006" i="1"/>
  <c r="S4006" i="1"/>
  <c r="R4006" i="1"/>
  <c r="Q4006" i="1"/>
  <c r="P4006" i="1"/>
  <c r="O4006" i="1"/>
  <c r="W1012" i="1"/>
  <c r="T1012" i="1"/>
  <c r="S1012" i="1"/>
  <c r="R1012" i="1"/>
  <c r="Q1012" i="1"/>
  <c r="P1012" i="1"/>
  <c r="O1012" i="1"/>
  <c r="X3040" i="1"/>
  <c r="W3040" i="1"/>
  <c r="T3040" i="1"/>
  <c r="S3040" i="1"/>
  <c r="R3040" i="1"/>
  <c r="Q3040" i="1"/>
  <c r="P3040" i="1"/>
  <c r="O3040" i="1"/>
  <c r="X1549" i="1"/>
  <c r="W1549" i="1"/>
  <c r="T1549" i="1"/>
  <c r="S1549" i="1"/>
  <c r="R1549" i="1"/>
  <c r="Q1549" i="1"/>
  <c r="P1549" i="1"/>
  <c r="O1549" i="1"/>
  <c r="X459" i="1"/>
  <c r="W459" i="1"/>
  <c r="T459" i="1"/>
  <c r="S459" i="1"/>
  <c r="R459" i="1"/>
  <c r="Q459" i="1"/>
  <c r="P459" i="1"/>
  <c r="O459" i="1"/>
  <c r="X1702" i="1"/>
  <c r="W1702" i="1"/>
  <c r="T1702" i="1"/>
  <c r="S1702" i="1"/>
  <c r="R1702" i="1"/>
  <c r="Q1702" i="1"/>
  <c r="P1702" i="1"/>
  <c r="O1702" i="1"/>
  <c r="W4698" i="1"/>
  <c r="T4698" i="1"/>
  <c r="S4698" i="1"/>
  <c r="R4698" i="1"/>
  <c r="Q4698" i="1"/>
  <c r="P4698" i="1"/>
  <c r="O4698" i="1"/>
  <c r="W4270" i="1"/>
  <c r="T4270" i="1"/>
  <c r="S4270" i="1"/>
  <c r="R4270" i="1"/>
  <c r="Q4270" i="1"/>
  <c r="P4270" i="1"/>
  <c r="O4270" i="1"/>
  <c r="W10" i="1"/>
  <c r="T10" i="1"/>
  <c r="S10" i="1"/>
  <c r="R10" i="1"/>
  <c r="Q10" i="1"/>
  <c r="P10" i="1"/>
  <c r="O10" i="1"/>
  <c r="W1384" i="1"/>
  <c r="T1384" i="1"/>
  <c r="S1384" i="1"/>
  <c r="R1384" i="1"/>
  <c r="Q1384" i="1"/>
  <c r="P1384" i="1"/>
  <c r="O1384" i="1"/>
  <c r="X4433" i="1"/>
  <c r="W4433" i="1"/>
  <c r="T4433" i="1"/>
  <c r="S4433" i="1"/>
  <c r="R4433" i="1"/>
  <c r="Q4433" i="1"/>
  <c r="P4433" i="1"/>
  <c r="O4433" i="1"/>
  <c r="X4228" i="1"/>
  <c r="W4228" i="1"/>
  <c r="T4228" i="1"/>
  <c r="S4228" i="1"/>
  <c r="R4228" i="1"/>
  <c r="Q4228" i="1"/>
  <c r="P4228" i="1"/>
  <c r="O4228" i="1"/>
  <c r="X3049" i="1"/>
  <c r="W3049" i="1"/>
  <c r="T3049" i="1"/>
  <c r="S3049" i="1"/>
  <c r="R3049" i="1"/>
  <c r="Q3049" i="1"/>
  <c r="P3049" i="1"/>
  <c r="O3049" i="1"/>
  <c r="X920" i="1"/>
  <c r="W920" i="1"/>
  <c r="T920" i="1"/>
  <c r="S920" i="1"/>
  <c r="R920" i="1"/>
  <c r="Q920" i="1"/>
  <c r="P920" i="1"/>
  <c r="O920" i="1"/>
  <c r="W4615" i="1"/>
  <c r="T4615" i="1"/>
  <c r="S4615" i="1"/>
  <c r="R4615" i="1"/>
  <c r="Q4615" i="1"/>
  <c r="P4615" i="1"/>
  <c r="O4615" i="1"/>
  <c r="W2081" i="1"/>
  <c r="T2081" i="1"/>
  <c r="S2081" i="1"/>
  <c r="R2081" i="1"/>
  <c r="Q2081" i="1"/>
  <c r="P2081" i="1"/>
  <c r="O2081" i="1"/>
  <c r="W1726" i="1"/>
  <c r="T1726" i="1"/>
  <c r="S1726" i="1"/>
  <c r="R1726" i="1"/>
  <c r="Q1726" i="1"/>
  <c r="P1726" i="1"/>
  <c r="O1726" i="1"/>
  <c r="W2190" i="1"/>
  <c r="T2190" i="1"/>
  <c r="S2190" i="1"/>
  <c r="R2190" i="1"/>
  <c r="Q2190" i="1"/>
  <c r="P2190" i="1"/>
  <c r="O2190" i="1"/>
  <c r="X1771" i="1"/>
  <c r="W1771" i="1"/>
  <c r="T1771" i="1"/>
  <c r="S1771" i="1"/>
  <c r="R1771" i="1"/>
  <c r="Q1771" i="1"/>
  <c r="P1771" i="1"/>
  <c r="O1771" i="1"/>
  <c r="X4557" i="1"/>
  <c r="W4557" i="1"/>
  <c r="T4557" i="1"/>
  <c r="S4557" i="1"/>
  <c r="R4557" i="1"/>
  <c r="Q4557" i="1"/>
  <c r="P4557" i="1"/>
  <c r="O4557" i="1"/>
  <c r="W842" i="1"/>
  <c r="T842" i="1"/>
  <c r="S842" i="1"/>
  <c r="R842" i="1"/>
  <c r="Q842" i="1"/>
  <c r="P842" i="1"/>
  <c r="O842" i="1"/>
  <c r="W1399" i="1"/>
  <c r="T1399" i="1"/>
  <c r="S1399" i="1"/>
  <c r="R1399" i="1"/>
  <c r="Q1399" i="1"/>
  <c r="P1399" i="1"/>
  <c r="O1399" i="1"/>
  <c r="W4716" i="1"/>
  <c r="T4716" i="1"/>
  <c r="S4716" i="1"/>
  <c r="R4716" i="1"/>
  <c r="Q4716" i="1"/>
  <c r="P4716" i="1"/>
  <c r="O4716" i="1"/>
  <c r="W4555" i="1"/>
  <c r="T4555" i="1"/>
  <c r="S4555" i="1"/>
  <c r="R4555" i="1"/>
  <c r="Q4555" i="1"/>
  <c r="P4555" i="1"/>
  <c r="O4555" i="1"/>
  <c r="W4323" i="1"/>
  <c r="T4323" i="1"/>
  <c r="S4323" i="1"/>
  <c r="R4323" i="1"/>
  <c r="Q4323" i="1"/>
  <c r="P4323" i="1"/>
  <c r="O4323" i="1"/>
  <c r="W3718" i="1"/>
  <c r="T3718" i="1"/>
  <c r="S3718" i="1"/>
  <c r="R3718" i="1"/>
  <c r="Q3718" i="1"/>
  <c r="P3718" i="1"/>
  <c r="O3718" i="1"/>
  <c r="X2688" i="1"/>
  <c r="W2688" i="1"/>
  <c r="T2688" i="1"/>
  <c r="S2688" i="1"/>
  <c r="R2688" i="1"/>
  <c r="Q2688" i="1"/>
  <c r="P2688" i="1"/>
  <c r="O2688" i="1"/>
  <c r="X2995" i="1"/>
  <c r="W2995" i="1"/>
  <c r="T2995" i="1"/>
  <c r="S2995" i="1"/>
  <c r="R2995" i="1"/>
  <c r="Q2995" i="1"/>
  <c r="P2995" i="1"/>
  <c r="O2995" i="1"/>
  <c r="X3794" i="1"/>
  <c r="W3794" i="1"/>
  <c r="T3794" i="1"/>
  <c r="S3794" i="1"/>
  <c r="R3794" i="1"/>
  <c r="Q3794" i="1"/>
  <c r="P3794" i="1"/>
  <c r="O3794" i="1"/>
  <c r="X1619" i="1"/>
  <c r="W1619" i="1"/>
  <c r="T1619" i="1"/>
  <c r="S1619" i="1"/>
  <c r="R1619" i="1"/>
  <c r="Q1619" i="1"/>
  <c r="P1619" i="1"/>
  <c r="O1619" i="1"/>
  <c r="W1638" i="1"/>
  <c r="T1638" i="1"/>
  <c r="S1638" i="1"/>
  <c r="R1638" i="1"/>
  <c r="Q1638" i="1"/>
  <c r="P1638" i="1"/>
  <c r="O1638" i="1"/>
  <c r="W1350" i="1"/>
  <c r="T1350" i="1"/>
  <c r="S1350" i="1"/>
  <c r="R1350" i="1"/>
  <c r="Q1350" i="1"/>
  <c r="P1350" i="1"/>
  <c r="O1350" i="1"/>
  <c r="W4424" i="1"/>
  <c r="T4424" i="1"/>
  <c r="S4424" i="1"/>
  <c r="R4424" i="1"/>
  <c r="Q4424" i="1"/>
  <c r="P4424" i="1"/>
  <c r="O4424" i="1"/>
  <c r="W4347" i="1"/>
  <c r="T4347" i="1"/>
  <c r="S4347" i="1"/>
  <c r="R4347" i="1"/>
  <c r="Q4347" i="1"/>
  <c r="P4347" i="1"/>
  <c r="O4347" i="1"/>
  <c r="X220" i="1"/>
  <c r="W220" i="1"/>
  <c r="T220" i="1"/>
  <c r="S220" i="1"/>
  <c r="R220" i="1"/>
  <c r="Q220" i="1"/>
  <c r="P220" i="1"/>
  <c r="O220" i="1"/>
  <c r="X3598" i="1"/>
  <c r="W3598" i="1"/>
  <c r="T3598" i="1"/>
  <c r="S3598" i="1"/>
  <c r="R3598" i="1"/>
  <c r="Q3598" i="1"/>
  <c r="P3598" i="1"/>
  <c r="O3598" i="1"/>
  <c r="X3433" i="1"/>
  <c r="W3433" i="1"/>
  <c r="T3433" i="1"/>
  <c r="S3433" i="1"/>
  <c r="R3433" i="1"/>
  <c r="Q3433" i="1"/>
  <c r="P3433" i="1"/>
  <c r="O3433" i="1"/>
  <c r="X2488" i="1"/>
  <c r="W2488" i="1"/>
  <c r="T2488" i="1"/>
  <c r="S2488" i="1"/>
  <c r="R2488" i="1"/>
  <c r="Q2488" i="1"/>
  <c r="P2488" i="1"/>
  <c r="O2488" i="1"/>
  <c r="W3305" i="1"/>
  <c r="T3305" i="1"/>
  <c r="S3305" i="1"/>
  <c r="R3305" i="1"/>
  <c r="Q3305" i="1"/>
  <c r="P3305" i="1"/>
  <c r="O3305" i="1"/>
  <c r="X2420" i="1"/>
  <c r="W2420" i="1"/>
  <c r="T2420" i="1"/>
  <c r="S2420" i="1"/>
  <c r="R2420" i="1"/>
  <c r="Q2420" i="1"/>
  <c r="P2420" i="1"/>
  <c r="O2420" i="1"/>
  <c r="W4818" i="1"/>
  <c r="T4818" i="1"/>
  <c r="S4818" i="1"/>
  <c r="R4818" i="1"/>
  <c r="Q4818" i="1"/>
  <c r="P4818" i="1"/>
  <c r="O4818" i="1"/>
  <c r="W3876" i="1"/>
  <c r="T3876" i="1"/>
  <c r="S3876" i="1"/>
  <c r="R3876" i="1"/>
  <c r="Q3876" i="1"/>
  <c r="P3876" i="1"/>
  <c r="O3876" i="1"/>
  <c r="X1557" i="1"/>
  <c r="W1557" i="1"/>
  <c r="T1557" i="1"/>
  <c r="S1557" i="1"/>
  <c r="R1557" i="1"/>
  <c r="Q1557" i="1"/>
  <c r="P1557" i="1"/>
  <c r="O1557" i="1"/>
  <c r="X3677" i="1"/>
  <c r="W3677" i="1"/>
  <c r="T3677" i="1"/>
  <c r="S3677" i="1"/>
  <c r="R3677" i="1"/>
  <c r="Q3677" i="1"/>
  <c r="P3677" i="1"/>
  <c r="O3677" i="1"/>
  <c r="W3721" i="1"/>
  <c r="T3721" i="1"/>
  <c r="S3721" i="1"/>
  <c r="R3721" i="1"/>
  <c r="Q3721" i="1"/>
  <c r="P3721" i="1"/>
  <c r="O3721" i="1"/>
  <c r="W4258" i="1"/>
  <c r="T4258" i="1"/>
  <c r="S4258" i="1"/>
  <c r="R4258" i="1"/>
  <c r="Q4258" i="1"/>
  <c r="P4258" i="1"/>
  <c r="O4258" i="1"/>
  <c r="W4706" i="1"/>
  <c r="T4706" i="1"/>
  <c r="S4706" i="1"/>
  <c r="R4706" i="1"/>
  <c r="Q4706" i="1"/>
  <c r="P4706" i="1"/>
  <c r="O4706" i="1"/>
  <c r="W1405" i="1"/>
  <c r="T1405" i="1"/>
  <c r="S1405" i="1"/>
  <c r="R1405" i="1"/>
  <c r="Q1405" i="1"/>
  <c r="P1405" i="1"/>
  <c r="O1405" i="1"/>
  <c r="W4422" i="1"/>
  <c r="T4422" i="1"/>
  <c r="S4422" i="1"/>
  <c r="R4422" i="1"/>
  <c r="Q4422" i="1"/>
  <c r="P4422" i="1"/>
  <c r="O4422" i="1"/>
  <c r="W3577" i="1"/>
  <c r="T3577" i="1"/>
  <c r="S3577" i="1"/>
  <c r="R3577" i="1"/>
  <c r="Q3577" i="1"/>
  <c r="P3577" i="1"/>
  <c r="O3577" i="1"/>
  <c r="X1830" i="1"/>
  <c r="W1830" i="1"/>
  <c r="T1830" i="1"/>
  <c r="S1830" i="1"/>
  <c r="R1830" i="1"/>
  <c r="Q1830" i="1"/>
  <c r="P1830" i="1"/>
  <c r="O1830" i="1"/>
  <c r="X4523" i="1"/>
  <c r="W4523" i="1"/>
  <c r="T4523" i="1"/>
  <c r="S4523" i="1"/>
  <c r="R4523" i="1"/>
  <c r="Q4523" i="1"/>
  <c r="P4523" i="1"/>
  <c r="O4523" i="1"/>
  <c r="W4765" i="1"/>
  <c r="T4765" i="1"/>
  <c r="S4765" i="1"/>
  <c r="R4765" i="1"/>
  <c r="Q4765" i="1"/>
  <c r="P4765" i="1"/>
  <c r="O4765" i="1"/>
  <c r="W3745" i="1"/>
  <c r="T3745" i="1"/>
  <c r="S3745" i="1"/>
  <c r="R3745" i="1"/>
  <c r="Q3745" i="1"/>
  <c r="P3745" i="1"/>
  <c r="O3745" i="1"/>
  <c r="W4274" i="1"/>
  <c r="T4274" i="1"/>
  <c r="S4274" i="1"/>
  <c r="R4274" i="1"/>
  <c r="Q4274" i="1"/>
  <c r="P4274" i="1"/>
  <c r="O4274" i="1"/>
  <c r="W3303" i="1"/>
  <c r="T3303" i="1"/>
  <c r="S3303" i="1"/>
  <c r="R3303" i="1"/>
  <c r="Q3303" i="1"/>
  <c r="P3303" i="1"/>
  <c r="O3303" i="1"/>
  <c r="W711" i="1"/>
  <c r="T711" i="1"/>
  <c r="S711" i="1"/>
  <c r="R711" i="1"/>
  <c r="Q711" i="1"/>
  <c r="P711" i="1"/>
  <c r="O711" i="1"/>
  <c r="W3210" i="1"/>
  <c r="T3210" i="1"/>
  <c r="S3210" i="1"/>
  <c r="R3210" i="1"/>
  <c r="Q3210" i="1"/>
  <c r="P3210" i="1"/>
  <c r="O3210" i="1"/>
  <c r="X3661" i="1"/>
  <c r="W3661" i="1"/>
  <c r="T3661" i="1"/>
  <c r="S3661" i="1"/>
  <c r="R3661" i="1"/>
  <c r="Q3661" i="1"/>
  <c r="P3661" i="1"/>
  <c r="O3661" i="1"/>
  <c r="X4432" i="1"/>
  <c r="W4432" i="1"/>
  <c r="T4432" i="1"/>
  <c r="S4432" i="1"/>
  <c r="R4432" i="1"/>
  <c r="Q4432" i="1"/>
  <c r="P4432" i="1"/>
  <c r="O4432" i="1"/>
  <c r="X4450" i="1"/>
  <c r="W4450" i="1"/>
  <c r="T4450" i="1"/>
  <c r="S4450" i="1"/>
  <c r="R4450" i="1"/>
  <c r="Q4450" i="1"/>
  <c r="P4450" i="1"/>
  <c r="O4450" i="1"/>
  <c r="X4602" i="1"/>
  <c r="W4602" i="1"/>
  <c r="T4602" i="1"/>
  <c r="S4602" i="1"/>
  <c r="R4602" i="1"/>
  <c r="Q4602" i="1"/>
  <c r="P4602" i="1"/>
  <c r="O4602" i="1"/>
  <c r="W2731" i="1"/>
  <c r="T2731" i="1"/>
  <c r="S2731" i="1"/>
  <c r="R2731" i="1"/>
  <c r="Q2731" i="1"/>
  <c r="P2731" i="1"/>
  <c r="O2731" i="1"/>
  <c r="W1639" i="1"/>
  <c r="T1639" i="1"/>
  <c r="S1639" i="1"/>
  <c r="R1639" i="1"/>
  <c r="Q1639" i="1"/>
  <c r="P1639" i="1"/>
  <c r="O1639" i="1"/>
  <c r="W3865" i="1"/>
  <c r="T3865" i="1"/>
  <c r="S3865" i="1"/>
  <c r="R3865" i="1"/>
  <c r="Q3865" i="1"/>
  <c r="P3865" i="1"/>
  <c r="O3865" i="1"/>
  <c r="W3757" i="1"/>
  <c r="T3757" i="1"/>
  <c r="S3757" i="1"/>
  <c r="R3757" i="1"/>
  <c r="Q3757" i="1"/>
  <c r="P3757" i="1"/>
  <c r="O3757" i="1"/>
  <c r="X2592" i="1"/>
  <c r="W2592" i="1"/>
  <c r="T2592" i="1"/>
  <c r="S2592" i="1"/>
  <c r="R2592" i="1"/>
  <c r="Q2592" i="1"/>
  <c r="P2592" i="1"/>
  <c r="O2592" i="1"/>
  <c r="X4777" i="1"/>
  <c r="W4777" i="1"/>
  <c r="T4777" i="1"/>
  <c r="S4777" i="1"/>
  <c r="R4777" i="1"/>
  <c r="Q4777" i="1"/>
  <c r="P4777" i="1"/>
  <c r="O4777" i="1"/>
  <c r="X1319" i="1"/>
  <c r="W1319" i="1"/>
  <c r="T1319" i="1"/>
  <c r="S1319" i="1"/>
  <c r="R1319" i="1"/>
  <c r="Q1319" i="1"/>
  <c r="P1319" i="1"/>
  <c r="O1319" i="1"/>
  <c r="X3654" i="1"/>
  <c r="W3654" i="1"/>
  <c r="T3654" i="1"/>
  <c r="S3654" i="1"/>
  <c r="R3654" i="1"/>
  <c r="Q3654" i="1"/>
  <c r="P3654" i="1"/>
  <c r="O3654" i="1"/>
  <c r="W1548" i="1"/>
  <c r="T1548" i="1"/>
  <c r="S1548" i="1"/>
  <c r="R1548" i="1"/>
  <c r="Q1548" i="1"/>
  <c r="P1548" i="1"/>
  <c r="O1548" i="1"/>
  <c r="X371" i="1"/>
  <c r="W371" i="1"/>
  <c r="T371" i="1"/>
  <c r="S371" i="1"/>
  <c r="R371" i="1"/>
  <c r="Q371" i="1"/>
  <c r="P371" i="1"/>
  <c r="O371" i="1"/>
  <c r="W2328" i="1"/>
  <c r="T2328" i="1"/>
  <c r="S2328" i="1"/>
  <c r="R2328" i="1"/>
  <c r="Q2328" i="1"/>
  <c r="P2328" i="1"/>
  <c r="O2328" i="1"/>
  <c r="W3237" i="1"/>
  <c r="T3237" i="1"/>
  <c r="S3237" i="1"/>
  <c r="R3237" i="1"/>
  <c r="Q3237" i="1"/>
  <c r="P3237" i="1"/>
  <c r="O3237" i="1"/>
  <c r="X1966" i="1"/>
  <c r="W1966" i="1"/>
  <c r="T1966" i="1"/>
  <c r="S1966" i="1"/>
  <c r="R1966" i="1"/>
  <c r="Q1966" i="1"/>
  <c r="P1966" i="1"/>
  <c r="O1966" i="1"/>
  <c r="X1942" i="1"/>
  <c r="W1942" i="1"/>
  <c r="T1942" i="1"/>
  <c r="S1942" i="1"/>
  <c r="R1942" i="1"/>
  <c r="Q1942" i="1"/>
  <c r="P1942" i="1"/>
  <c r="O1942" i="1"/>
  <c r="W1525" i="1"/>
  <c r="T1525" i="1"/>
  <c r="S1525" i="1"/>
  <c r="R1525" i="1"/>
  <c r="Q1525" i="1"/>
  <c r="P1525" i="1"/>
  <c r="O1525" i="1"/>
  <c r="W4163" i="1"/>
  <c r="T4163" i="1"/>
  <c r="S4163" i="1"/>
  <c r="R4163" i="1"/>
  <c r="Q4163" i="1"/>
  <c r="P4163" i="1"/>
  <c r="O4163" i="1"/>
  <c r="W4463" i="1"/>
  <c r="T4463" i="1"/>
  <c r="S4463" i="1"/>
  <c r="R4463" i="1"/>
  <c r="Q4463" i="1"/>
  <c r="P4463" i="1"/>
  <c r="O4463" i="1"/>
  <c r="W293" i="1"/>
  <c r="T293" i="1"/>
  <c r="S293" i="1"/>
  <c r="R293" i="1"/>
  <c r="Q293" i="1"/>
  <c r="P293" i="1"/>
  <c r="O293" i="1"/>
  <c r="W3727" i="1"/>
  <c r="T3727" i="1"/>
  <c r="S3727" i="1"/>
  <c r="R3727" i="1"/>
  <c r="Q3727" i="1"/>
  <c r="P3727" i="1"/>
  <c r="O3727" i="1"/>
  <c r="W3477" i="1"/>
  <c r="T3477" i="1"/>
  <c r="S3477" i="1"/>
  <c r="R3477" i="1"/>
  <c r="Q3477" i="1"/>
  <c r="P3477" i="1"/>
  <c r="O3477" i="1"/>
  <c r="X3766" i="1"/>
  <c r="W3766" i="1"/>
  <c r="T3766" i="1"/>
  <c r="S3766" i="1"/>
  <c r="R3766" i="1"/>
  <c r="Q3766" i="1"/>
  <c r="P3766" i="1"/>
  <c r="O3766" i="1"/>
  <c r="X3114" i="1"/>
  <c r="W3114" i="1"/>
  <c r="T3114" i="1"/>
  <c r="S3114" i="1"/>
  <c r="R3114" i="1"/>
  <c r="Q3114" i="1"/>
  <c r="P3114" i="1"/>
  <c r="O3114" i="1"/>
  <c r="X2770" i="1"/>
  <c r="W2770" i="1"/>
  <c r="T2770" i="1"/>
  <c r="S2770" i="1"/>
  <c r="R2770" i="1"/>
  <c r="Q2770" i="1"/>
  <c r="P2770" i="1"/>
  <c r="O2770" i="1"/>
  <c r="X3695" i="1"/>
  <c r="W3695" i="1"/>
  <c r="T3695" i="1"/>
  <c r="S3695" i="1"/>
  <c r="R3695" i="1"/>
  <c r="Q3695" i="1"/>
  <c r="P3695" i="1"/>
  <c r="O3695" i="1"/>
  <c r="X334" i="1"/>
  <c r="W334" i="1"/>
  <c r="T334" i="1"/>
  <c r="S334" i="1"/>
  <c r="R334" i="1"/>
  <c r="Q334" i="1"/>
  <c r="P334" i="1"/>
  <c r="O334" i="1"/>
  <c r="X4439" i="1"/>
  <c r="W4439" i="1"/>
  <c r="T4439" i="1"/>
  <c r="S4439" i="1"/>
  <c r="R4439" i="1"/>
  <c r="Q4439" i="1"/>
  <c r="P4439" i="1"/>
  <c r="O4439" i="1"/>
  <c r="W1018" i="1"/>
  <c r="T1018" i="1"/>
  <c r="S1018" i="1"/>
  <c r="R1018" i="1"/>
  <c r="Q1018" i="1"/>
  <c r="P1018" i="1"/>
  <c r="O1018" i="1"/>
  <c r="W4538" i="1"/>
  <c r="T4538" i="1"/>
  <c r="S4538" i="1"/>
  <c r="R4538" i="1"/>
  <c r="Q4538" i="1"/>
  <c r="P4538" i="1"/>
  <c r="O4538" i="1"/>
  <c r="X1751" i="1"/>
  <c r="W1751" i="1"/>
  <c r="T1751" i="1"/>
  <c r="S1751" i="1"/>
  <c r="R1751" i="1"/>
  <c r="Q1751" i="1"/>
  <c r="P1751" i="1"/>
  <c r="O1751" i="1"/>
  <c r="X3474" i="1"/>
  <c r="W3474" i="1"/>
  <c r="T3474" i="1"/>
  <c r="S3474" i="1"/>
  <c r="R3474" i="1"/>
  <c r="Q3474" i="1"/>
  <c r="P3474" i="1"/>
  <c r="O3474" i="1"/>
  <c r="X2389" i="1"/>
  <c r="W2389" i="1"/>
  <c r="T2389" i="1"/>
  <c r="S2389" i="1"/>
  <c r="R2389" i="1"/>
  <c r="Q2389" i="1"/>
  <c r="P2389" i="1"/>
  <c r="O2389" i="1"/>
  <c r="X4583" i="1"/>
  <c r="W4583" i="1"/>
  <c r="T4583" i="1"/>
  <c r="S4583" i="1"/>
  <c r="R4583" i="1"/>
  <c r="Q4583" i="1"/>
  <c r="P4583" i="1"/>
  <c r="O4583" i="1"/>
  <c r="W4747" i="1"/>
  <c r="T4747" i="1"/>
  <c r="S4747" i="1"/>
  <c r="R4747" i="1"/>
  <c r="Q4747" i="1"/>
  <c r="P4747" i="1"/>
  <c r="O4747" i="1"/>
  <c r="X3804" i="1"/>
  <c r="W3804" i="1"/>
  <c r="T3804" i="1"/>
  <c r="S3804" i="1"/>
  <c r="R3804" i="1"/>
  <c r="Q3804" i="1"/>
  <c r="P3804" i="1"/>
  <c r="O3804" i="1"/>
  <c r="X4215" i="1"/>
  <c r="W4215" i="1"/>
  <c r="T4215" i="1"/>
  <c r="S4215" i="1"/>
  <c r="R4215" i="1"/>
  <c r="Q4215" i="1"/>
  <c r="P4215" i="1"/>
  <c r="O4215" i="1"/>
  <c r="X3776" i="1"/>
  <c r="W3776" i="1"/>
  <c r="T3776" i="1"/>
  <c r="S3776" i="1"/>
  <c r="R3776" i="1"/>
  <c r="Q3776" i="1"/>
  <c r="P3776" i="1"/>
  <c r="O3776" i="1"/>
  <c r="X4218" i="1"/>
  <c r="W4218" i="1"/>
  <c r="T4218" i="1"/>
  <c r="S4218" i="1"/>
  <c r="R4218" i="1"/>
  <c r="Q4218" i="1"/>
  <c r="P4218" i="1"/>
  <c r="O4218" i="1"/>
  <c r="X4108" i="1"/>
  <c r="W4108" i="1"/>
  <c r="T4108" i="1"/>
  <c r="S4108" i="1"/>
  <c r="R4108" i="1"/>
  <c r="Q4108" i="1"/>
  <c r="P4108" i="1"/>
  <c r="O4108" i="1"/>
  <c r="X4273" i="1"/>
  <c r="W4273" i="1"/>
  <c r="T4273" i="1"/>
  <c r="V4273" i="1" s="1"/>
  <c r="S4273" i="1"/>
  <c r="R4273" i="1"/>
  <c r="Q4273" i="1"/>
  <c r="P4273" i="1"/>
  <c r="O4273" i="1"/>
  <c r="X1358" i="1"/>
  <c r="W1358" i="1"/>
  <c r="T1358" i="1"/>
  <c r="S1358" i="1"/>
  <c r="R1358" i="1"/>
  <c r="Q1358" i="1"/>
  <c r="P1358" i="1"/>
  <c r="O1358" i="1"/>
  <c r="W3399" i="1"/>
  <c r="T3399" i="1"/>
  <c r="S3399" i="1"/>
  <c r="R3399" i="1"/>
  <c r="Q3399" i="1"/>
  <c r="P3399" i="1"/>
  <c r="O3399" i="1"/>
  <c r="W1646" i="1"/>
  <c r="T1646" i="1"/>
  <c r="S1646" i="1"/>
  <c r="R1646" i="1"/>
  <c r="Q1646" i="1"/>
  <c r="P1646" i="1"/>
  <c r="O1646" i="1"/>
  <c r="W2381" i="1"/>
  <c r="T2381" i="1"/>
  <c r="S2381" i="1"/>
  <c r="R2381" i="1"/>
  <c r="Q2381" i="1"/>
  <c r="P2381" i="1"/>
  <c r="O2381" i="1"/>
  <c r="W652" i="1"/>
  <c r="T652" i="1"/>
  <c r="S652" i="1"/>
  <c r="R652" i="1"/>
  <c r="Q652" i="1"/>
  <c r="P652" i="1"/>
  <c r="O652" i="1"/>
  <c r="X3669" i="1"/>
  <c r="W3669" i="1"/>
  <c r="T3669" i="1"/>
  <c r="S3669" i="1"/>
  <c r="R3669" i="1"/>
  <c r="Q3669" i="1"/>
  <c r="P3669" i="1"/>
  <c r="O3669" i="1"/>
  <c r="X848" i="1"/>
  <c r="W848" i="1"/>
  <c r="T848" i="1"/>
  <c r="S848" i="1"/>
  <c r="R848" i="1"/>
  <c r="Q848" i="1"/>
  <c r="P848" i="1"/>
  <c r="O848" i="1"/>
  <c r="W3631" i="1"/>
  <c r="T3631" i="1"/>
  <c r="S3631" i="1"/>
  <c r="R3631" i="1"/>
  <c r="Q3631" i="1"/>
  <c r="P3631" i="1"/>
  <c r="O3631" i="1"/>
  <c r="W4343" i="1"/>
  <c r="T4343" i="1"/>
  <c r="S4343" i="1"/>
  <c r="R4343" i="1"/>
  <c r="Q4343" i="1"/>
  <c r="P4343" i="1"/>
  <c r="O4343" i="1"/>
  <c r="W697" i="1"/>
  <c r="T697" i="1"/>
  <c r="S697" i="1"/>
  <c r="R697" i="1"/>
  <c r="Q697" i="1"/>
  <c r="P697" i="1"/>
  <c r="O697" i="1"/>
  <c r="X3519" i="1"/>
  <c r="W3519" i="1"/>
  <c r="T3519" i="1"/>
  <c r="S3519" i="1"/>
  <c r="R3519" i="1"/>
  <c r="Q3519" i="1"/>
  <c r="P3519" i="1"/>
  <c r="O3519" i="1"/>
  <c r="W1191" i="1"/>
  <c r="T1191" i="1"/>
  <c r="S1191" i="1"/>
  <c r="R1191" i="1"/>
  <c r="Q1191" i="1"/>
  <c r="P1191" i="1"/>
  <c r="O1191" i="1"/>
  <c r="W1759" i="1"/>
  <c r="T1759" i="1"/>
  <c r="S1759" i="1"/>
  <c r="R1759" i="1"/>
  <c r="Q1759" i="1"/>
  <c r="P1759" i="1"/>
  <c r="O1759" i="1"/>
  <c r="X386" i="1"/>
  <c r="W386" i="1"/>
  <c r="T386" i="1"/>
  <c r="S386" i="1"/>
  <c r="R386" i="1"/>
  <c r="Q386" i="1"/>
  <c r="P386" i="1"/>
  <c r="O386" i="1"/>
  <c r="X672" i="1"/>
  <c r="W672" i="1"/>
  <c r="T672" i="1"/>
  <c r="S672" i="1"/>
  <c r="R672" i="1"/>
  <c r="Q672" i="1"/>
  <c r="P672" i="1"/>
  <c r="O672" i="1"/>
  <c r="W560" i="1"/>
  <c r="T560" i="1"/>
  <c r="S560" i="1"/>
  <c r="R560" i="1"/>
  <c r="Q560" i="1"/>
  <c r="P560" i="1"/>
  <c r="O560" i="1"/>
  <c r="W4292" i="1"/>
  <c r="T4292" i="1"/>
  <c r="S4292" i="1"/>
  <c r="R4292" i="1"/>
  <c r="Q4292" i="1"/>
  <c r="P4292" i="1"/>
  <c r="O4292" i="1"/>
  <c r="W4159" i="1"/>
  <c r="T4159" i="1"/>
  <c r="S4159" i="1"/>
  <c r="R4159" i="1"/>
  <c r="Q4159" i="1"/>
  <c r="P4159" i="1"/>
  <c r="O4159" i="1"/>
  <c r="W92" i="1"/>
  <c r="T92" i="1"/>
  <c r="S92" i="1"/>
  <c r="R92" i="1"/>
  <c r="Q92" i="1"/>
  <c r="P92" i="1"/>
  <c r="O92" i="1"/>
  <c r="W4476" i="1"/>
  <c r="T4476" i="1"/>
  <c r="S4476" i="1"/>
  <c r="R4476" i="1"/>
  <c r="Q4476" i="1"/>
  <c r="P4476" i="1"/>
  <c r="O4476" i="1"/>
  <c r="W4336" i="1"/>
  <c r="T4336" i="1"/>
  <c r="S4336" i="1"/>
  <c r="R4336" i="1"/>
  <c r="Q4336" i="1"/>
  <c r="P4336" i="1"/>
  <c r="O4336" i="1"/>
  <c r="X798" i="1"/>
  <c r="W798" i="1"/>
  <c r="T798" i="1"/>
  <c r="S798" i="1"/>
  <c r="R798" i="1"/>
  <c r="Q798" i="1"/>
  <c r="P798" i="1"/>
  <c r="O798" i="1"/>
  <c r="X588" i="1"/>
  <c r="W588" i="1"/>
  <c r="T588" i="1"/>
  <c r="S588" i="1"/>
  <c r="R588" i="1"/>
  <c r="Q588" i="1"/>
  <c r="P588" i="1"/>
  <c r="O588" i="1"/>
  <c r="X1560" i="1"/>
  <c r="W1560" i="1"/>
  <c r="T1560" i="1"/>
  <c r="S1560" i="1"/>
  <c r="R1560" i="1"/>
  <c r="Q1560" i="1"/>
  <c r="P1560" i="1"/>
  <c r="O1560" i="1"/>
  <c r="X3550" i="1"/>
  <c r="W3550" i="1"/>
  <c r="T3550" i="1"/>
  <c r="S3550" i="1"/>
  <c r="R3550" i="1"/>
  <c r="Q3550" i="1"/>
  <c r="P3550" i="1"/>
  <c r="O3550" i="1"/>
  <c r="W218" i="1"/>
  <c r="T218" i="1"/>
  <c r="S218" i="1"/>
  <c r="R218" i="1"/>
  <c r="Q218" i="1"/>
  <c r="P218" i="1"/>
  <c r="O218" i="1"/>
  <c r="X4262" i="1"/>
  <c r="W4262" i="1"/>
  <c r="T4262" i="1"/>
  <c r="S4262" i="1"/>
  <c r="R4262" i="1"/>
  <c r="Q4262" i="1"/>
  <c r="P4262" i="1"/>
  <c r="O4262" i="1"/>
  <c r="X4749" i="1"/>
  <c r="W4749" i="1"/>
  <c r="T4749" i="1"/>
  <c r="S4749" i="1"/>
  <c r="R4749" i="1"/>
  <c r="Q4749" i="1"/>
  <c r="P4749" i="1"/>
  <c r="O4749" i="1"/>
  <c r="X1516" i="1"/>
  <c r="W1516" i="1"/>
  <c r="T1516" i="1"/>
  <c r="S1516" i="1"/>
  <c r="R1516" i="1"/>
  <c r="Q1516" i="1"/>
  <c r="P1516" i="1"/>
  <c r="O1516" i="1"/>
  <c r="X242" i="1"/>
  <c r="W242" i="1"/>
  <c r="T242" i="1"/>
  <c r="S242" i="1"/>
  <c r="R242" i="1"/>
  <c r="Q242" i="1"/>
  <c r="P242" i="1"/>
  <c r="O242" i="1"/>
  <c r="X3541" i="1"/>
  <c r="W3541" i="1"/>
  <c r="T3541" i="1"/>
  <c r="S3541" i="1"/>
  <c r="R3541" i="1"/>
  <c r="Q3541" i="1"/>
  <c r="P3541" i="1"/>
  <c r="O3541" i="1"/>
  <c r="X742" i="1"/>
  <c r="W742" i="1"/>
  <c r="T742" i="1"/>
  <c r="S742" i="1"/>
  <c r="R742" i="1"/>
  <c r="Q742" i="1"/>
  <c r="P742" i="1"/>
  <c r="O742" i="1"/>
  <c r="X2853" i="1"/>
  <c r="W2853" i="1"/>
  <c r="T2853" i="1"/>
  <c r="S2853" i="1"/>
  <c r="R2853" i="1"/>
  <c r="Q2853" i="1"/>
  <c r="P2853" i="1"/>
  <c r="O2853" i="1"/>
  <c r="W2172" i="1"/>
  <c r="T2172" i="1"/>
  <c r="S2172" i="1"/>
  <c r="R2172" i="1"/>
  <c r="Q2172" i="1"/>
  <c r="P2172" i="1"/>
  <c r="O2172" i="1"/>
  <c r="X42" i="1"/>
  <c r="W42" i="1"/>
  <c r="T42" i="1"/>
  <c r="S42" i="1"/>
  <c r="R42" i="1"/>
  <c r="Q42" i="1"/>
  <c r="P42" i="1"/>
  <c r="O42" i="1"/>
  <c r="W3579" i="1"/>
  <c r="T3579" i="1"/>
  <c r="S3579" i="1"/>
  <c r="R3579" i="1"/>
  <c r="Q3579" i="1"/>
  <c r="P3579" i="1"/>
  <c r="O3579" i="1"/>
  <c r="W4651" i="1"/>
  <c r="T4651" i="1"/>
  <c r="S4651" i="1"/>
  <c r="R4651" i="1"/>
  <c r="Q4651" i="1"/>
  <c r="P4651" i="1"/>
  <c r="O4651" i="1"/>
  <c r="X4210" i="1"/>
  <c r="W4210" i="1"/>
  <c r="T4210" i="1"/>
  <c r="S4210" i="1"/>
  <c r="R4210" i="1"/>
  <c r="Q4210" i="1"/>
  <c r="P4210" i="1"/>
  <c r="O4210" i="1"/>
  <c r="X423" i="1"/>
  <c r="W423" i="1"/>
  <c r="T423" i="1"/>
  <c r="S423" i="1"/>
  <c r="R423" i="1"/>
  <c r="Q423" i="1"/>
  <c r="P423" i="1"/>
  <c r="O423" i="1"/>
  <c r="X4245" i="1"/>
  <c r="W4245" i="1"/>
  <c r="T4245" i="1"/>
  <c r="S4245" i="1"/>
  <c r="R4245" i="1"/>
  <c r="Q4245" i="1"/>
  <c r="P4245" i="1"/>
  <c r="O4245" i="1"/>
  <c r="X670" i="1"/>
  <c r="W670" i="1"/>
  <c r="T670" i="1"/>
  <c r="S670" i="1"/>
  <c r="R670" i="1"/>
  <c r="Q670" i="1"/>
  <c r="P670" i="1"/>
  <c r="O670" i="1"/>
  <c r="W4320" i="1"/>
  <c r="T4320" i="1"/>
  <c r="S4320" i="1"/>
  <c r="R4320" i="1"/>
  <c r="Q4320" i="1"/>
  <c r="P4320" i="1"/>
  <c r="O4320" i="1"/>
  <c r="W2035" i="1"/>
  <c r="T2035" i="1"/>
  <c r="S2035" i="1"/>
  <c r="R2035" i="1"/>
  <c r="Q2035" i="1"/>
  <c r="P2035" i="1"/>
  <c r="O2035" i="1"/>
  <c r="W1538" i="1"/>
  <c r="T1538" i="1"/>
  <c r="S1538" i="1"/>
  <c r="R1538" i="1"/>
  <c r="Q1538" i="1"/>
  <c r="P1538" i="1"/>
  <c r="O1538" i="1"/>
  <c r="W3643" i="1"/>
  <c r="T3643" i="1"/>
  <c r="S3643" i="1"/>
  <c r="R3643" i="1"/>
  <c r="Q3643" i="1"/>
  <c r="P3643" i="1"/>
  <c r="O3643" i="1"/>
  <c r="X1785" i="1"/>
  <c r="W1785" i="1"/>
  <c r="T1785" i="1"/>
  <c r="S1785" i="1"/>
  <c r="R1785" i="1"/>
  <c r="Q1785" i="1"/>
  <c r="P1785" i="1"/>
  <c r="O1785" i="1"/>
  <c r="X1787" i="1"/>
  <c r="W1787" i="1"/>
  <c r="T1787" i="1"/>
  <c r="S1787" i="1"/>
  <c r="R1787" i="1"/>
  <c r="Q1787" i="1"/>
  <c r="P1787" i="1"/>
  <c r="O1787" i="1"/>
  <c r="W2992" i="1"/>
  <c r="T2992" i="1"/>
  <c r="S2992" i="1"/>
  <c r="R2992" i="1"/>
  <c r="Q2992" i="1"/>
  <c r="P2992" i="1"/>
  <c r="O2992" i="1"/>
  <c r="W4697" i="1"/>
  <c r="T4697" i="1"/>
  <c r="S4697" i="1"/>
  <c r="R4697" i="1"/>
  <c r="Q4697" i="1"/>
  <c r="P4697" i="1"/>
  <c r="O4697" i="1"/>
  <c r="W4" i="1"/>
  <c r="T4" i="1"/>
  <c r="S4" i="1"/>
  <c r="R4" i="1"/>
  <c r="Q4" i="1"/>
  <c r="P4" i="1"/>
  <c r="O4" i="1"/>
  <c r="X4820" i="1"/>
  <c r="W4820" i="1"/>
  <c r="T4820" i="1"/>
  <c r="S4820" i="1"/>
  <c r="R4820" i="1"/>
  <c r="Q4820" i="1"/>
  <c r="P4820" i="1"/>
  <c r="O4820" i="1"/>
  <c r="W3245" i="1"/>
  <c r="T3245" i="1"/>
  <c r="S3245" i="1"/>
  <c r="R3245" i="1"/>
  <c r="Q3245" i="1"/>
  <c r="P3245" i="1"/>
  <c r="O3245" i="1"/>
  <c r="X2852" i="1"/>
  <c r="W2852" i="1"/>
  <c r="T2852" i="1"/>
  <c r="S2852" i="1"/>
  <c r="R2852" i="1"/>
  <c r="Q2852" i="1"/>
  <c r="P2852" i="1"/>
  <c r="O2852" i="1"/>
  <c r="X1211" i="1"/>
  <c r="W1211" i="1"/>
  <c r="T1211" i="1"/>
  <c r="S1211" i="1"/>
  <c r="R1211" i="1"/>
  <c r="Q1211" i="1"/>
  <c r="P1211" i="1"/>
  <c r="O1211" i="1"/>
  <c r="X4354" i="1"/>
  <c r="W4354" i="1"/>
  <c r="T4354" i="1"/>
  <c r="S4354" i="1"/>
  <c r="R4354" i="1"/>
  <c r="Q4354" i="1"/>
  <c r="P4354" i="1"/>
  <c r="O4354" i="1"/>
  <c r="W1898" i="1"/>
  <c r="T1898" i="1"/>
  <c r="S1898" i="1"/>
  <c r="R1898" i="1"/>
  <c r="Q1898" i="1"/>
  <c r="P1898" i="1"/>
  <c r="O1898" i="1"/>
  <c r="W2943" i="1"/>
  <c r="T2943" i="1"/>
  <c r="S2943" i="1"/>
  <c r="R2943" i="1"/>
  <c r="Q2943" i="1"/>
  <c r="P2943" i="1"/>
  <c r="O2943" i="1"/>
  <c r="W4731" i="1"/>
  <c r="T4731" i="1"/>
  <c r="S4731" i="1"/>
  <c r="R4731" i="1"/>
  <c r="Q4731" i="1"/>
  <c r="P4731" i="1"/>
  <c r="O4731" i="1"/>
  <c r="W4103" i="1"/>
  <c r="T4103" i="1"/>
  <c r="S4103" i="1"/>
  <c r="R4103" i="1"/>
  <c r="Q4103" i="1"/>
  <c r="P4103" i="1"/>
  <c r="O4103" i="1"/>
  <c r="W884" i="1"/>
  <c r="T884" i="1"/>
  <c r="S884" i="1"/>
  <c r="R884" i="1"/>
  <c r="Q884" i="1"/>
  <c r="P884" i="1"/>
  <c r="O884" i="1"/>
  <c r="W3266" i="1"/>
  <c r="T3266" i="1"/>
  <c r="S3266" i="1"/>
  <c r="R3266" i="1"/>
  <c r="Q3266" i="1"/>
  <c r="P3266" i="1"/>
  <c r="O3266" i="1"/>
  <c r="X2924" i="1"/>
  <c r="W2924" i="1"/>
  <c r="T2924" i="1"/>
  <c r="S2924" i="1"/>
  <c r="R2924" i="1"/>
  <c r="Q2924" i="1"/>
  <c r="P2924" i="1"/>
  <c r="O2924" i="1"/>
  <c r="X4295" i="1"/>
  <c r="W4295" i="1"/>
  <c r="T4295" i="1"/>
  <c r="S4295" i="1"/>
  <c r="R4295" i="1"/>
  <c r="Q4295" i="1"/>
  <c r="P4295" i="1"/>
  <c r="O4295" i="1"/>
  <c r="X3316" i="1"/>
  <c r="W3316" i="1"/>
  <c r="T3316" i="1"/>
  <c r="S3316" i="1"/>
  <c r="R3316" i="1"/>
  <c r="Q3316" i="1"/>
  <c r="P3316" i="1"/>
  <c r="O3316" i="1"/>
  <c r="X3331" i="1"/>
  <c r="W3331" i="1"/>
  <c r="T3331" i="1"/>
  <c r="S3331" i="1"/>
  <c r="R3331" i="1"/>
  <c r="Q3331" i="1"/>
  <c r="P3331" i="1"/>
  <c r="O3331" i="1"/>
  <c r="X4653" i="1"/>
  <c r="W4653" i="1"/>
  <c r="T4653" i="1"/>
  <c r="S4653" i="1"/>
  <c r="R4653" i="1"/>
  <c r="Q4653" i="1"/>
  <c r="P4653" i="1"/>
  <c r="O4653" i="1"/>
  <c r="X4389" i="1"/>
  <c r="W4389" i="1"/>
  <c r="T4389" i="1"/>
  <c r="S4389" i="1"/>
  <c r="R4389" i="1"/>
  <c r="Q4389" i="1"/>
  <c r="P4389" i="1"/>
  <c r="O4389" i="1"/>
  <c r="X3962" i="1"/>
  <c r="W3962" i="1"/>
  <c r="T3962" i="1"/>
  <c r="S3962" i="1"/>
  <c r="R3962" i="1"/>
  <c r="Q3962" i="1"/>
  <c r="P3962" i="1"/>
  <c r="O3962" i="1"/>
  <c r="W709" i="1"/>
  <c r="T709" i="1"/>
  <c r="S709" i="1"/>
  <c r="R709" i="1"/>
  <c r="Q709" i="1"/>
  <c r="P709" i="1"/>
  <c r="O709" i="1"/>
  <c r="X600" i="1"/>
  <c r="W600" i="1"/>
  <c r="T600" i="1"/>
  <c r="S600" i="1"/>
  <c r="R600" i="1"/>
  <c r="Q600" i="1"/>
  <c r="P600" i="1"/>
  <c r="O600" i="1"/>
  <c r="X4235" i="1"/>
  <c r="W4235" i="1"/>
  <c r="T4235" i="1"/>
  <c r="S4235" i="1"/>
  <c r="R4235" i="1"/>
  <c r="Q4235" i="1"/>
  <c r="P4235" i="1"/>
  <c r="O4235" i="1"/>
  <c r="X1630" i="1"/>
  <c r="W1630" i="1"/>
  <c r="T1630" i="1"/>
  <c r="S1630" i="1"/>
  <c r="R1630" i="1"/>
  <c r="Q1630" i="1"/>
  <c r="P1630" i="1"/>
  <c r="O1630" i="1"/>
  <c r="X3527" i="1"/>
  <c r="W3527" i="1"/>
  <c r="T3527" i="1"/>
  <c r="S3527" i="1"/>
  <c r="R3527" i="1"/>
  <c r="Q3527" i="1"/>
  <c r="P3527" i="1"/>
  <c r="O3527" i="1"/>
  <c r="W2090" i="1"/>
  <c r="T2090" i="1"/>
  <c r="S2090" i="1"/>
  <c r="R2090" i="1"/>
  <c r="Q2090" i="1"/>
  <c r="P2090" i="1"/>
  <c r="O2090" i="1"/>
  <c r="X3385" i="1"/>
  <c r="W3385" i="1"/>
  <c r="T3385" i="1"/>
  <c r="S3385" i="1"/>
  <c r="R3385" i="1"/>
  <c r="Q3385" i="1"/>
  <c r="P3385" i="1"/>
  <c r="O3385" i="1"/>
  <c r="W1858" i="1"/>
  <c r="T1858" i="1"/>
  <c r="S1858" i="1"/>
  <c r="R1858" i="1"/>
  <c r="Q1858" i="1"/>
  <c r="P1858" i="1"/>
  <c r="O1858" i="1"/>
  <c r="W1817" i="1"/>
  <c r="T1817" i="1"/>
  <c r="S1817" i="1"/>
  <c r="R1817" i="1"/>
  <c r="Q1817" i="1"/>
  <c r="P1817" i="1"/>
  <c r="O1817" i="1"/>
  <c r="X3244" i="1"/>
  <c r="W3244" i="1"/>
  <c r="T3244" i="1"/>
  <c r="S3244" i="1"/>
  <c r="R3244" i="1"/>
  <c r="Q3244" i="1"/>
  <c r="P3244" i="1"/>
  <c r="O3244" i="1"/>
  <c r="X3942" i="1"/>
  <c r="W3942" i="1"/>
  <c r="T3942" i="1"/>
  <c r="S3942" i="1"/>
  <c r="R3942" i="1"/>
  <c r="Q3942" i="1"/>
  <c r="P3942" i="1"/>
  <c r="O3942" i="1"/>
  <c r="X3588" i="1"/>
  <c r="W3588" i="1"/>
  <c r="T3588" i="1"/>
  <c r="S3588" i="1"/>
  <c r="R3588" i="1"/>
  <c r="Q3588" i="1"/>
  <c r="P3588" i="1"/>
  <c r="O3588" i="1"/>
  <c r="X1685" i="1"/>
  <c r="W1685" i="1"/>
  <c r="T1685" i="1"/>
  <c r="S1685" i="1"/>
  <c r="R1685" i="1"/>
  <c r="Q1685" i="1"/>
  <c r="P1685" i="1"/>
  <c r="O1685" i="1"/>
  <c r="W2011" i="1"/>
  <c r="T2011" i="1"/>
  <c r="S2011" i="1"/>
  <c r="R2011" i="1"/>
  <c r="Q2011" i="1"/>
  <c r="P2011" i="1"/>
  <c r="O2011" i="1"/>
  <c r="W2543" i="1"/>
  <c r="T2543" i="1"/>
  <c r="S2543" i="1"/>
  <c r="R2543" i="1"/>
  <c r="Q2543" i="1"/>
  <c r="P2543" i="1"/>
  <c r="O2543" i="1"/>
  <c r="W1333" i="1"/>
  <c r="T1333" i="1"/>
  <c r="S1333" i="1"/>
  <c r="R1333" i="1"/>
  <c r="Q1333" i="1"/>
  <c r="P1333" i="1"/>
  <c r="O1333" i="1"/>
  <c r="W2296" i="1"/>
  <c r="T2296" i="1"/>
  <c r="S2296" i="1"/>
  <c r="R2296" i="1"/>
  <c r="Q2296" i="1"/>
  <c r="P2296" i="1"/>
  <c r="O2296" i="1"/>
  <c r="X650" i="1"/>
  <c r="W650" i="1"/>
  <c r="T650" i="1"/>
  <c r="S650" i="1"/>
  <c r="R650" i="1"/>
  <c r="Q650" i="1"/>
  <c r="P650" i="1"/>
  <c r="O650" i="1"/>
  <c r="X2895" i="1"/>
  <c r="W2895" i="1"/>
  <c r="T2895" i="1"/>
  <c r="S2895" i="1"/>
  <c r="R2895" i="1"/>
  <c r="Q2895" i="1"/>
  <c r="P2895" i="1"/>
  <c r="O2895" i="1"/>
  <c r="W1112" i="1"/>
  <c r="T1112" i="1"/>
  <c r="S1112" i="1"/>
  <c r="R1112" i="1"/>
  <c r="Q1112" i="1"/>
  <c r="P1112" i="1"/>
  <c r="O1112" i="1"/>
  <c r="W3176" i="1"/>
  <c r="T3176" i="1"/>
  <c r="S3176" i="1"/>
  <c r="R3176" i="1"/>
  <c r="Q3176" i="1"/>
  <c r="P3176" i="1"/>
  <c r="O3176" i="1"/>
  <c r="W3400" i="1"/>
  <c r="T3400" i="1"/>
  <c r="S3400" i="1"/>
  <c r="R3400" i="1"/>
  <c r="Q3400" i="1"/>
  <c r="P3400" i="1"/>
  <c r="O3400" i="1"/>
  <c r="X4139" i="1"/>
  <c r="W4139" i="1"/>
  <c r="T4139" i="1"/>
  <c r="S4139" i="1"/>
  <c r="R4139" i="1"/>
  <c r="Q4139" i="1"/>
  <c r="P4139" i="1"/>
  <c r="O4139" i="1"/>
  <c r="W424" i="1"/>
  <c r="T424" i="1"/>
  <c r="S424" i="1"/>
  <c r="R424" i="1"/>
  <c r="Q424" i="1"/>
  <c r="P424" i="1"/>
  <c r="O424" i="1"/>
  <c r="X2024" i="1"/>
  <c r="W2024" i="1"/>
  <c r="T2024" i="1"/>
  <c r="S2024" i="1"/>
  <c r="R2024" i="1"/>
  <c r="Q2024" i="1"/>
  <c r="P2024" i="1"/>
  <c r="O2024" i="1"/>
  <c r="X2904" i="1"/>
  <c r="W2904" i="1"/>
  <c r="T2904" i="1"/>
  <c r="S2904" i="1"/>
  <c r="R2904" i="1"/>
  <c r="Q2904" i="1"/>
  <c r="P2904" i="1"/>
  <c r="O2904" i="1"/>
  <c r="X727" i="1"/>
  <c r="W727" i="1"/>
  <c r="T727" i="1"/>
  <c r="S727" i="1"/>
  <c r="R727" i="1"/>
  <c r="Q727" i="1"/>
  <c r="P727" i="1"/>
  <c r="O727" i="1"/>
  <c r="W2305" i="1"/>
  <c r="T2305" i="1"/>
  <c r="S2305" i="1"/>
  <c r="R2305" i="1"/>
  <c r="Q2305" i="1"/>
  <c r="P2305" i="1"/>
  <c r="O2305" i="1"/>
  <c r="W570" i="1"/>
  <c r="T570" i="1"/>
  <c r="S570" i="1"/>
  <c r="R570" i="1"/>
  <c r="Q570" i="1"/>
  <c r="P570" i="1"/>
  <c r="O570" i="1"/>
  <c r="W2080" i="1"/>
  <c r="T2080" i="1"/>
  <c r="S2080" i="1"/>
  <c r="R2080" i="1"/>
  <c r="Q2080" i="1"/>
  <c r="P2080" i="1"/>
  <c r="O2080" i="1"/>
  <c r="W2792" i="1"/>
  <c r="T2792" i="1"/>
  <c r="S2792" i="1"/>
  <c r="R2792" i="1"/>
  <c r="Q2792" i="1"/>
  <c r="P2792" i="1"/>
  <c r="O2792" i="1"/>
  <c r="W3181" i="1"/>
  <c r="T3181" i="1"/>
  <c r="S3181" i="1"/>
  <c r="R3181" i="1"/>
  <c r="Q3181" i="1"/>
  <c r="P3181" i="1"/>
  <c r="O3181" i="1"/>
  <c r="W765" i="1"/>
  <c r="T765" i="1"/>
  <c r="S765" i="1"/>
  <c r="R765" i="1"/>
  <c r="Q765" i="1"/>
  <c r="P765" i="1"/>
  <c r="O765" i="1"/>
  <c r="X3646" i="1"/>
  <c r="W3646" i="1"/>
  <c r="T3646" i="1"/>
  <c r="S3646" i="1"/>
  <c r="R3646" i="1"/>
  <c r="Q3646" i="1"/>
  <c r="P3646" i="1"/>
  <c r="O3646" i="1"/>
  <c r="X4675" i="1"/>
  <c r="W4675" i="1"/>
  <c r="T4675" i="1"/>
  <c r="S4675" i="1"/>
  <c r="R4675" i="1"/>
  <c r="Q4675" i="1"/>
  <c r="P4675" i="1"/>
  <c r="O4675" i="1"/>
  <c r="X1875" i="1"/>
  <c r="W1875" i="1"/>
  <c r="T1875" i="1"/>
  <c r="S1875" i="1"/>
  <c r="R1875" i="1"/>
  <c r="Q1875" i="1"/>
  <c r="P1875" i="1"/>
  <c r="O1875" i="1"/>
  <c r="X2700" i="1"/>
  <c r="W2700" i="1"/>
  <c r="T2700" i="1"/>
  <c r="S2700" i="1"/>
  <c r="R2700" i="1"/>
  <c r="Q2700" i="1"/>
  <c r="P2700" i="1"/>
  <c r="O2700" i="1"/>
  <c r="W2476" i="1"/>
  <c r="T2476" i="1"/>
  <c r="S2476" i="1"/>
  <c r="R2476" i="1"/>
  <c r="Q2476" i="1"/>
  <c r="P2476" i="1"/>
  <c r="O2476" i="1"/>
  <c r="X1372" i="1"/>
  <c r="W1372" i="1"/>
  <c r="T1372" i="1"/>
  <c r="S1372" i="1"/>
  <c r="R1372" i="1"/>
  <c r="Q1372" i="1"/>
  <c r="P1372" i="1"/>
  <c r="O1372" i="1"/>
  <c r="W2949" i="1"/>
  <c r="T2949" i="1"/>
  <c r="S2949" i="1"/>
  <c r="R2949" i="1"/>
  <c r="Q2949" i="1"/>
  <c r="P2949" i="1"/>
  <c r="O2949" i="1"/>
  <c r="W110" i="1"/>
  <c r="T110" i="1"/>
  <c r="S110" i="1"/>
  <c r="R110" i="1"/>
  <c r="Q110" i="1"/>
  <c r="P110" i="1"/>
  <c r="O110" i="1"/>
  <c r="X425" i="1"/>
  <c r="W425" i="1"/>
  <c r="T425" i="1"/>
  <c r="S425" i="1"/>
  <c r="R425" i="1"/>
  <c r="Q425" i="1"/>
  <c r="P425" i="1"/>
  <c r="O425" i="1"/>
  <c r="X2475" i="1"/>
  <c r="W2475" i="1"/>
  <c r="T2475" i="1"/>
  <c r="S2475" i="1"/>
  <c r="R2475" i="1"/>
  <c r="Q2475" i="1"/>
  <c r="P2475" i="1"/>
  <c r="O2475" i="1"/>
  <c r="X416" i="1"/>
  <c r="W416" i="1"/>
  <c r="T416" i="1"/>
  <c r="S416" i="1"/>
  <c r="R416" i="1"/>
  <c r="Q416" i="1"/>
  <c r="P416" i="1"/>
  <c r="O416" i="1"/>
  <c r="X549" i="1"/>
  <c r="W549" i="1"/>
  <c r="T549" i="1"/>
  <c r="S549" i="1"/>
  <c r="R549" i="1"/>
  <c r="Q549" i="1"/>
  <c r="P549" i="1"/>
  <c r="O549" i="1"/>
  <c r="X319" i="1"/>
  <c r="W319" i="1"/>
  <c r="T319" i="1"/>
  <c r="S319" i="1"/>
  <c r="R319" i="1"/>
  <c r="Q319" i="1"/>
  <c r="P319" i="1"/>
  <c r="O319" i="1"/>
  <c r="X2178" i="1"/>
  <c r="W2178" i="1"/>
  <c r="T2178" i="1"/>
  <c r="S2178" i="1"/>
  <c r="R2178" i="1"/>
  <c r="Q2178" i="1"/>
  <c r="P2178" i="1"/>
  <c r="O2178" i="1"/>
  <c r="W3434" i="1"/>
  <c r="T3434" i="1"/>
  <c r="S3434" i="1"/>
  <c r="R3434" i="1"/>
  <c r="Q3434" i="1"/>
  <c r="P3434" i="1"/>
  <c r="O3434" i="1"/>
  <c r="W164" i="1"/>
  <c r="T164" i="1"/>
  <c r="S164" i="1"/>
  <c r="R164" i="1"/>
  <c r="Q164" i="1"/>
  <c r="P164" i="1"/>
  <c r="O164" i="1"/>
  <c r="X2120" i="1"/>
  <c r="W2120" i="1"/>
  <c r="T2120" i="1"/>
  <c r="S2120" i="1"/>
  <c r="R2120" i="1"/>
  <c r="Q2120" i="1"/>
  <c r="P2120" i="1"/>
  <c r="O2120" i="1"/>
  <c r="X1185" i="1"/>
  <c r="W1185" i="1"/>
  <c r="T1185" i="1"/>
  <c r="S1185" i="1"/>
  <c r="R1185" i="1"/>
  <c r="Q1185" i="1"/>
  <c r="P1185" i="1"/>
  <c r="O1185" i="1"/>
  <c r="X2578" i="1"/>
  <c r="W2578" i="1"/>
  <c r="T2578" i="1"/>
  <c r="S2578" i="1"/>
  <c r="R2578" i="1"/>
  <c r="Q2578" i="1"/>
  <c r="P2578" i="1"/>
  <c r="O2578" i="1"/>
  <c r="X2444" i="1"/>
  <c r="W2444" i="1"/>
  <c r="T2444" i="1"/>
  <c r="S2444" i="1"/>
  <c r="R2444" i="1"/>
  <c r="Q2444" i="1"/>
  <c r="P2444" i="1"/>
  <c r="O2444" i="1"/>
  <c r="W2479" i="1"/>
  <c r="T2479" i="1"/>
  <c r="S2479" i="1"/>
  <c r="R2479" i="1"/>
  <c r="Q2479" i="1"/>
  <c r="P2479" i="1"/>
  <c r="O2479" i="1"/>
  <c r="W1135" i="1"/>
  <c r="T1135" i="1"/>
  <c r="S1135" i="1"/>
  <c r="R1135" i="1"/>
  <c r="Q1135" i="1"/>
  <c r="P1135" i="1"/>
  <c r="O1135" i="1"/>
  <c r="W2777" i="1"/>
  <c r="T2777" i="1"/>
  <c r="S2777" i="1"/>
  <c r="R2777" i="1"/>
  <c r="Q2777" i="1"/>
  <c r="P2777" i="1"/>
  <c r="O2777" i="1"/>
  <c r="W4057" i="1"/>
  <c r="T4057" i="1"/>
  <c r="S4057" i="1"/>
  <c r="R4057" i="1"/>
  <c r="Q4057" i="1"/>
  <c r="P4057" i="1"/>
  <c r="O4057" i="1"/>
  <c r="X3820" i="1"/>
  <c r="W3820" i="1"/>
  <c r="T3820" i="1"/>
  <c r="S3820" i="1"/>
  <c r="R3820" i="1"/>
  <c r="Q3820" i="1"/>
  <c r="P3820" i="1"/>
  <c r="O3820" i="1"/>
  <c r="X3737" i="1"/>
  <c r="W3737" i="1"/>
  <c r="T3737" i="1"/>
  <c r="S3737" i="1"/>
  <c r="R3737" i="1"/>
  <c r="Q3737" i="1"/>
  <c r="P3737" i="1"/>
  <c r="O3737" i="1"/>
  <c r="W3832" i="1"/>
  <c r="T3832" i="1"/>
  <c r="S3832" i="1"/>
  <c r="R3832" i="1"/>
  <c r="Q3832" i="1"/>
  <c r="P3832" i="1"/>
  <c r="O3832" i="1"/>
  <c r="W653" i="1"/>
  <c r="T653" i="1"/>
  <c r="S653" i="1"/>
  <c r="R653" i="1"/>
  <c r="Q653" i="1"/>
  <c r="P653" i="1"/>
  <c r="O653" i="1"/>
  <c r="W318" i="1"/>
  <c r="T318" i="1"/>
  <c r="S318" i="1"/>
  <c r="R318" i="1"/>
  <c r="Q318" i="1"/>
  <c r="P318" i="1"/>
  <c r="O318" i="1"/>
  <c r="X4128" i="1"/>
  <c r="W4128" i="1"/>
  <c r="T4128" i="1"/>
  <c r="S4128" i="1"/>
  <c r="R4128" i="1"/>
  <c r="Q4128" i="1"/>
  <c r="P4128" i="1"/>
  <c r="O4128" i="1"/>
  <c r="W2149" i="1"/>
  <c r="T2149" i="1"/>
  <c r="S2149" i="1"/>
  <c r="R2149" i="1"/>
  <c r="Q2149" i="1"/>
  <c r="P2149" i="1"/>
  <c r="O2149" i="1"/>
  <c r="W1440" i="1"/>
  <c r="T1440" i="1"/>
  <c r="S1440" i="1"/>
  <c r="R1440" i="1"/>
  <c r="Q1440" i="1"/>
  <c r="P1440" i="1"/>
  <c r="O1440" i="1"/>
  <c r="X2704" i="1"/>
  <c r="W2704" i="1"/>
  <c r="T2704" i="1"/>
  <c r="S2704" i="1"/>
  <c r="R2704" i="1"/>
  <c r="Q2704" i="1"/>
  <c r="P2704" i="1"/>
  <c r="O2704" i="1"/>
  <c r="X787" i="1"/>
  <c r="W787" i="1"/>
  <c r="T787" i="1"/>
  <c r="S787" i="1"/>
  <c r="R787" i="1"/>
  <c r="Q787" i="1"/>
  <c r="P787" i="1"/>
  <c r="O787" i="1"/>
  <c r="X673" i="1"/>
  <c r="W673" i="1"/>
  <c r="T673" i="1"/>
  <c r="S673" i="1"/>
  <c r="R673" i="1"/>
  <c r="Q673" i="1"/>
  <c r="P673" i="1"/>
  <c r="O673" i="1"/>
  <c r="X2166" i="1"/>
  <c r="W2166" i="1"/>
  <c r="T2166" i="1"/>
  <c r="S2166" i="1"/>
  <c r="R2166" i="1"/>
  <c r="Q2166" i="1"/>
  <c r="P2166" i="1"/>
  <c r="O2166" i="1"/>
  <c r="W329" i="1"/>
  <c r="T329" i="1"/>
  <c r="S329" i="1"/>
  <c r="R329" i="1"/>
  <c r="Q329" i="1"/>
  <c r="P329" i="1"/>
  <c r="O329" i="1"/>
  <c r="W643" i="1"/>
  <c r="T643" i="1"/>
  <c r="S643" i="1"/>
  <c r="R643" i="1"/>
  <c r="Q643" i="1"/>
  <c r="P643" i="1"/>
  <c r="O643" i="1"/>
  <c r="W4508" i="1"/>
  <c r="T4508" i="1"/>
  <c r="S4508" i="1"/>
  <c r="R4508" i="1"/>
  <c r="Q4508" i="1"/>
  <c r="P4508" i="1"/>
  <c r="O4508" i="1"/>
  <c r="W2676" i="1"/>
  <c r="T2676" i="1"/>
  <c r="S2676" i="1"/>
  <c r="R2676" i="1"/>
  <c r="Q2676" i="1"/>
  <c r="P2676" i="1"/>
  <c r="O2676" i="1"/>
  <c r="X3370" i="1"/>
  <c r="W3370" i="1"/>
  <c r="T3370" i="1"/>
  <c r="S3370" i="1"/>
  <c r="R3370" i="1"/>
  <c r="Q3370" i="1"/>
  <c r="P3370" i="1"/>
  <c r="O3370" i="1"/>
  <c r="X3815" i="1"/>
  <c r="W3815" i="1"/>
  <c r="T3815" i="1"/>
  <c r="S3815" i="1"/>
  <c r="R3815" i="1"/>
  <c r="Q3815" i="1"/>
  <c r="P3815" i="1"/>
  <c r="O3815" i="1"/>
  <c r="X4671" i="1"/>
  <c r="W4671" i="1"/>
  <c r="T4671" i="1"/>
  <c r="S4671" i="1"/>
  <c r="R4671" i="1"/>
  <c r="Q4671" i="1"/>
  <c r="P4671" i="1"/>
  <c r="O4671" i="1"/>
  <c r="X3584" i="1"/>
  <c r="W3584" i="1"/>
  <c r="T3584" i="1"/>
  <c r="S3584" i="1"/>
  <c r="R3584" i="1"/>
  <c r="Q3584" i="1"/>
  <c r="P3584" i="1"/>
  <c r="O3584" i="1"/>
  <c r="W1062" i="1"/>
  <c r="T1062" i="1"/>
  <c r="S1062" i="1"/>
  <c r="R1062" i="1"/>
  <c r="Q1062" i="1"/>
  <c r="P1062" i="1"/>
  <c r="O1062" i="1"/>
  <c r="X710" i="1"/>
  <c r="W710" i="1"/>
  <c r="T710" i="1"/>
  <c r="S710" i="1"/>
  <c r="R710" i="1"/>
  <c r="Q710" i="1"/>
  <c r="P710" i="1"/>
  <c r="O710" i="1"/>
  <c r="W2990" i="1"/>
  <c r="T2990" i="1"/>
  <c r="S2990" i="1"/>
  <c r="R2990" i="1"/>
  <c r="Q2990" i="1"/>
  <c r="P2990" i="1"/>
  <c r="O2990" i="1"/>
  <c r="W995" i="1"/>
  <c r="T995" i="1"/>
  <c r="S995" i="1"/>
  <c r="R995" i="1"/>
  <c r="Q995" i="1"/>
  <c r="P995" i="1"/>
  <c r="O995" i="1"/>
  <c r="X4371" i="1"/>
  <c r="W4371" i="1"/>
  <c r="T4371" i="1"/>
  <c r="S4371" i="1"/>
  <c r="R4371" i="1"/>
  <c r="Q4371" i="1"/>
  <c r="P4371" i="1"/>
  <c r="O4371" i="1"/>
  <c r="X539" i="1"/>
  <c r="W539" i="1"/>
  <c r="T539" i="1"/>
  <c r="S539" i="1"/>
  <c r="R539" i="1"/>
  <c r="Q539" i="1"/>
  <c r="P539" i="1"/>
  <c r="O539" i="1"/>
  <c r="X2391" i="1"/>
  <c r="W2391" i="1"/>
  <c r="T2391" i="1"/>
  <c r="S2391" i="1"/>
  <c r="R2391" i="1"/>
  <c r="Q2391" i="1"/>
  <c r="P2391" i="1"/>
  <c r="O2391" i="1"/>
  <c r="X3802" i="1"/>
  <c r="W3802" i="1"/>
  <c r="T3802" i="1"/>
  <c r="S3802" i="1"/>
  <c r="R3802" i="1"/>
  <c r="Q3802" i="1"/>
  <c r="P3802" i="1"/>
  <c r="O3802" i="1"/>
  <c r="W4611" i="1"/>
  <c r="T4611" i="1"/>
  <c r="S4611" i="1"/>
  <c r="R4611" i="1"/>
  <c r="Q4611" i="1"/>
  <c r="P4611" i="1"/>
  <c r="O4611" i="1"/>
  <c r="X111" i="1"/>
  <c r="W111" i="1"/>
  <c r="T111" i="1"/>
  <c r="S111" i="1"/>
  <c r="R111" i="1"/>
  <c r="Q111" i="1"/>
  <c r="P111" i="1"/>
  <c r="O111" i="1"/>
  <c r="W2576" i="1"/>
  <c r="T2576" i="1"/>
  <c r="S2576" i="1"/>
  <c r="R2576" i="1"/>
  <c r="Q2576" i="1"/>
  <c r="P2576" i="1"/>
  <c r="O2576" i="1"/>
  <c r="W1498" i="1"/>
  <c r="T1498" i="1"/>
  <c r="S1498" i="1"/>
  <c r="R1498" i="1"/>
  <c r="Q1498" i="1"/>
  <c r="P1498" i="1"/>
  <c r="O1498" i="1"/>
  <c r="X780" i="1"/>
  <c r="W780" i="1"/>
  <c r="T780" i="1"/>
  <c r="S780" i="1"/>
  <c r="R780" i="1"/>
  <c r="Q780" i="1"/>
  <c r="P780" i="1"/>
  <c r="O780" i="1"/>
  <c r="X834" i="1"/>
  <c r="W834" i="1"/>
  <c r="T834" i="1"/>
  <c r="S834" i="1"/>
  <c r="R834" i="1"/>
  <c r="Q834" i="1"/>
  <c r="P834" i="1"/>
  <c r="O834" i="1"/>
  <c r="X1738" i="1"/>
  <c r="W1738" i="1"/>
  <c r="T1738" i="1"/>
  <c r="S1738" i="1"/>
  <c r="R1738" i="1"/>
  <c r="Q1738" i="1"/>
  <c r="P1738" i="1"/>
  <c r="O1738" i="1"/>
  <c r="X2536" i="1"/>
  <c r="W2536" i="1"/>
  <c r="T2536" i="1"/>
  <c r="S2536" i="1"/>
  <c r="R2536" i="1"/>
  <c r="Q2536" i="1"/>
  <c r="P2536" i="1"/>
  <c r="O2536" i="1"/>
  <c r="W3085" i="1"/>
  <c r="T3085" i="1"/>
  <c r="S3085" i="1"/>
  <c r="R3085" i="1"/>
  <c r="Q3085" i="1"/>
  <c r="P3085" i="1"/>
  <c r="O3085" i="1"/>
  <c r="W296" i="1"/>
  <c r="T296" i="1"/>
  <c r="S296" i="1"/>
  <c r="R296" i="1"/>
  <c r="Q296" i="1"/>
  <c r="P296" i="1"/>
  <c r="O296" i="1"/>
  <c r="W4190" i="1"/>
  <c r="T4190" i="1"/>
  <c r="S4190" i="1"/>
  <c r="R4190" i="1"/>
  <c r="Q4190" i="1"/>
  <c r="P4190" i="1"/>
  <c r="O4190" i="1"/>
  <c r="W1404" i="1"/>
  <c r="T1404" i="1"/>
  <c r="S1404" i="1"/>
  <c r="R1404" i="1"/>
  <c r="Q1404" i="1"/>
  <c r="P1404" i="1"/>
  <c r="O1404" i="1"/>
  <c r="X4873" i="1"/>
  <c r="W4873" i="1"/>
  <c r="T4873" i="1"/>
  <c r="S4873" i="1"/>
  <c r="R4873" i="1"/>
  <c r="Q4873" i="1"/>
  <c r="P4873" i="1"/>
  <c r="O4873" i="1"/>
  <c r="X4666" i="1"/>
  <c r="W4666" i="1"/>
  <c r="T4666" i="1"/>
  <c r="S4666" i="1"/>
  <c r="R4666" i="1"/>
  <c r="Q4666" i="1"/>
  <c r="P4666" i="1"/>
  <c r="O4666" i="1"/>
  <c r="X3188" i="1"/>
  <c r="W3188" i="1"/>
  <c r="T3188" i="1"/>
  <c r="S3188" i="1"/>
  <c r="R3188" i="1"/>
  <c r="Q3188" i="1"/>
  <c r="P3188" i="1"/>
  <c r="O3188" i="1"/>
  <c r="X4587" i="1"/>
  <c r="W4587" i="1"/>
  <c r="T4587" i="1"/>
  <c r="S4587" i="1"/>
  <c r="R4587" i="1"/>
  <c r="Q4587" i="1"/>
  <c r="P4587" i="1"/>
  <c r="O4587" i="1"/>
  <c r="W2350" i="1"/>
  <c r="T2350" i="1"/>
  <c r="S2350" i="1"/>
  <c r="R2350" i="1"/>
  <c r="Q2350" i="1"/>
  <c r="P2350" i="1"/>
  <c r="O2350" i="1"/>
  <c r="X18" i="1"/>
  <c r="W18" i="1"/>
  <c r="T18" i="1"/>
  <c r="S18" i="1"/>
  <c r="R18" i="1"/>
  <c r="Q18" i="1"/>
  <c r="P18" i="1"/>
  <c r="O18" i="1"/>
  <c r="W3214" i="1"/>
  <c r="T3214" i="1"/>
  <c r="S3214" i="1"/>
  <c r="R3214" i="1"/>
  <c r="Q3214" i="1"/>
  <c r="P3214" i="1"/>
  <c r="O3214" i="1"/>
  <c r="W5" i="1"/>
  <c r="T5" i="1"/>
  <c r="S5" i="1"/>
  <c r="R5" i="1"/>
  <c r="Q5" i="1"/>
  <c r="P5" i="1"/>
  <c r="O5" i="1"/>
  <c r="X4636" i="1"/>
  <c r="W4636" i="1"/>
  <c r="T4636" i="1"/>
  <c r="S4636" i="1"/>
  <c r="R4636" i="1"/>
  <c r="Q4636" i="1"/>
  <c r="P4636" i="1"/>
  <c r="O4636" i="1"/>
  <c r="X2737" i="1"/>
  <c r="W2737" i="1"/>
  <c r="T2737" i="1"/>
  <c r="S2737" i="1"/>
  <c r="R2737" i="1"/>
  <c r="Q2737" i="1"/>
  <c r="P2737" i="1"/>
  <c r="O2737" i="1"/>
  <c r="X2363" i="1"/>
  <c r="W2363" i="1"/>
  <c r="T2363" i="1"/>
  <c r="S2363" i="1"/>
  <c r="R2363" i="1"/>
  <c r="Q2363" i="1"/>
  <c r="P2363" i="1"/>
  <c r="O2363" i="1"/>
  <c r="X1886" i="1"/>
  <c r="W1886" i="1"/>
  <c r="T1886" i="1"/>
  <c r="S1886" i="1"/>
  <c r="R1886" i="1"/>
  <c r="Q1886" i="1"/>
  <c r="P1886" i="1"/>
  <c r="O1886" i="1"/>
  <c r="W3229" i="1"/>
  <c r="T3229" i="1"/>
  <c r="S3229" i="1"/>
  <c r="R3229" i="1"/>
  <c r="Q3229" i="1"/>
  <c r="P3229" i="1"/>
  <c r="O3229" i="1"/>
  <c r="W567" i="1"/>
  <c r="T567" i="1"/>
  <c r="S567" i="1"/>
  <c r="R567" i="1"/>
  <c r="Q567" i="1"/>
  <c r="P567" i="1"/>
  <c r="O567" i="1"/>
  <c r="W3386" i="1"/>
  <c r="T3386" i="1"/>
  <c r="S3386" i="1"/>
  <c r="R3386" i="1"/>
  <c r="Q3386" i="1"/>
  <c r="P3386" i="1"/>
  <c r="O3386" i="1"/>
  <c r="W2945" i="1"/>
  <c r="T2945" i="1"/>
  <c r="S2945" i="1"/>
  <c r="R2945" i="1"/>
  <c r="Q2945" i="1"/>
  <c r="P2945" i="1"/>
  <c r="O2945" i="1"/>
  <c r="X1324" i="1"/>
  <c r="W1324" i="1"/>
  <c r="T1324" i="1"/>
  <c r="S1324" i="1"/>
  <c r="R1324" i="1"/>
  <c r="Q1324" i="1"/>
  <c r="P1324" i="1"/>
  <c r="O1324" i="1"/>
  <c r="X3476" i="1"/>
  <c r="W3476" i="1"/>
  <c r="T3476" i="1"/>
  <c r="S3476" i="1"/>
  <c r="R3476" i="1"/>
  <c r="Q3476" i="1"/>
  <c r="P3476" i="1"/>
  <c r="O3476" i="1"/>
  <c r="X3344" i="1"/>
  <c r="W3344" i="1"/>
  <c r="T3344" i="1"/>
  <c r="S3344" i="1"/>
  <c r="R3344" i="1"/>
  <c r="Q3344" i="1"/>
  <c r="P3344" i="1"/>
  <c r="O3344" i="1"/>
  <c r="X3220" i="1"/>
  <c r="W3220" i="1"/>
  <c r="T3220" i="1"/>
  <c r="S3220" i="1"/>
  <c r="R3220" i="1"/>
  <c r="Q3220" i="1"/>
  <c r="P3220" i="1"/>
  <c r="O3220" i="1"/>
  <c r="W3487" i="1"/>
  <c r="T3487" i="1"/>
  <c r="S3487" i="1"/>
  <c r="R3487" i="1"/>
  <c r="Q3487" i="1"/>
  <c r="P3487" i="1"/>
  <c r="O3487" i="1"/>
  <c r="W3420" i="1"/>
  <c r="T3420" i="1"/>
  <c r="S3420" i="1"/>
  <c r="R3420" i="1"/>
  <c r="Q3420" i="1"/>
  <c r="P3420" i="1"/>
  <c r="O3420" i="1"/>
  <c r="W574" i="1"/>
  <c r="T574" i="1"/>
  <c r="S574" i="1"/>
  <c r="R574" i="1"/>
  <c r="Q574" i="1"/>
  <c r="P574" i="1"/>
  <c r="O574" i="1"/>
  <c r="W2658" i="1"/>
  <c r="T2658" i="1"/>
  <c r="S2658" i="1"/>
  <c r="R2658" i="1"/>
  <c r="Q2658" i="1"/>
  <c r="P2658" i="1"/>
  <c r="O2658" i="1"/>
  <c r="X1780" i="1"/>
  <c r="W1780" i="1"/>
  <c r="T1780" i="1"/>
  <c r="S1780" i="1"/>
  <c r="R1780" i="1"/>
  <c r="Q1780" i="1"/>
  <c r="P1780" i="1"/>
  <c r="O1780" i="1"/>
  <c r="X2725" i="1"/>
  <c r="W2725" i="1"/>
  <c r="T2725" i="1"/>
  <c r="S2725" i="1"/>
  <c r="R2725" i="1"/>
  <c r="Q2725" i="1"/>
  <c r="P2725" i="1"/>
  <c r="O2725" i="1"/>
  <c r="X3350" i="1"/>
  <c r="W3350" i="1"/>
  <c r="T3350" i="1"/>
  <c r="S3350" i="1"/>
  <c r="R3350" i="1"/>
  <c r="Q3350" i="1"/>
  <c r="P3350" i="1"/>
  <c r="O3350" i="1"/>
  <c r="X773" i="1"/>
  <c r="W773" i="1"/>
  <c r="T773" i="1"/>
  <c r="S773" i="1"/>
  <c r="R773" i="1"/>
  <c r="Q773" i="1"/>
  <c r="P773" i="1"/>
  <c r="O773" i="1"/>
  <c r="W1173" i="1"/>
  <c r="T1173" i="1"/>
  <c r="S1173" i="1"/>
  <c r="R1173" i="1"/>
  <c r="Q1173" i="1"/>
  <c r="P1173" i="1"/>
  <c r="O1173" i="1"/>
  <c r="X3285" i="1"/>
  <c r="W3285" i="1"/>
  <c r="T3285" i="1"/>
  <c r="S3285" i="1"/>
  <c r="R3285" i="1"/>
  <c r="Q3285" i="1"/>
  <c r="P3285" i="1"/>
  <c r="O3285" i="1"/>
  <c r="X2224" i="1"/>
  <c r="W2224" i="1"/>
  <c r="T2224" i="1"/>
  <c r="S2224" i="1"/>
  <c r="R2224" i="1"/>
  <c r="Q2224" i="1"/>
  <c r="P2224" i="1"/>
  <c r="O2224" i="1"/>
  <c r="X851" i="1"/>
  <c r="W851" i="1"/>
  <c r="T851" i="1"/>
  <c r="S851" i="1"/>
  <c r="R851" i="1"/>
  <c r="Q851" i="1"/>
  <c r="P851" i="1"/>
  <c r="O851" i="1"/>
  <c r="X1828" i="1"/>
  <c r="W1828" i="1"/>
  <c r="T1828" i="1"/>
  <c r="S1828" i="1"/>
  <c r="R1828" i="1"/>
  <c r="Q1828" i="1"/>
  <c r="P1828" i="1"/>
  <c r="O1828" i="1"/>
  <c r="X4302" i="1"/>
  <c r="W4302" i="1"/>
  <c r="T4302" i="1"/>
  <c r="S4302" i="1"/>
  <c r="R4302" i="1"/>
  <c r="Q4302" i="1"/>
  <c r="P4302" i="1"/>
  <c r="O4302" i="1"/>
  <c r="X4084" i="1"/>
  <c r="W4084" i="1"/>
  <c r="T4084" i="1"/>
  <c r="S4084" i="1"/>
  <c r="R4084" i="1"/>
  <c r="Q4084" i="1"/>
  <c r="P4084" i="1"/>
  <c r="O4084" i="1"/>
  <c r="X4719" i="1"/>
  <c r="W4719" i="1"/>
  <c r="T4719" i="1"/>
  <c r="S4719" i="1"/>
  <c r="R4719" i="1"/>
  <c r="Q4719" i="1"/>
  <c r="P4719" i="1"/>
  <c r="O4719" i="1"/>
  <c r="W121" i="1"/>
  <c r="T121" i="1"/>
  <c r="S121" i="1"/>
  <c r="R121" i="1"/>
  <c r="Q121" i="1"/>
  <c r="P121" i="1"/>
  <c r="O121" i="1"/>
  <c r="X4036" i="1"/>
  <c r="W4036" i="1"/>
  <c r="T4036" i="1"/>
  <c r="S4036" i="1"/>
  <c r="R4036" i="1"/>
  <c r="Q4036" i="1"/>
  <c r="P4036" i="1"/>
  <c r="O4036" i="1"/>
  <c r="W4233" i="1"/>
  <c r="T4233" i="1"/>
  <c r="S4233" i="1"/>
  <c r="R4233" i="1"/>
  <c r="Q4233" i="1"/>
  <c r="P4233" i="1"/>
  <c r="O4233" i="1"/>
  <c r="W2478" i="1"/>
  <c r="T2478" i="1"/>
  <c r="S2478" i="1"/>
  <c r="R2478" i="1"/>
  <c r="Q2478" i="1"/>
  <c r="P2478" i="1"/>
  <c r="O2478" i="1"/>
  <c r="X84" i="1"/>
  <c r="W84" i="1"/>
  <c r="T84" i="1"/>
  <c r="S84" i="1"/>
  <c r="R84" i="1"/>
  <c r="Q84" i="1"/>
  <c r="P84" i="1"/>
  <c r="O84" i="1"/>
  <c r="X679" i="1"/>
  <c r="W679" i="1"/>
  <c r="T679" i="1"/>
  <c r="S679" i="1"/>
  <c r="R679" i="1"/>
  <c r="Q679" i="1"/>
  <c r="P679" i="1"/>
  <c r="O679" i="1"/>
  <c r="X1526" i="1"/>
  <c r="W1526" i="1"/>
  <c r="T1526" i="1"/>
  <c r="S1526" i="1"/>
  <c r="R1526" i="1"/>
  <c r="Q1526" i="1"/>
  <c r="P1526" i="1"/>
  <c r="O1526" i="1"/>
  <c r="X3983" i="1"/>
  <c r="W3983" i="1"/>
  <c r="T3983" i="1"/>
  <c r="S3983" i="1"/>
  <c r="R3983" i="1"/>
  <c r="Q3983" i="1"/>
  <c r="P3983" i="1"/>
  <c r="O3983" i="1"/>
  <c r="W1709" i="1"/>
  <c r="T1709" i="1"/>
  <c r="S1709" i="1"/>
  <c r="R1709" i="1"/>
  <c r="Q1709" i="1"/>
  <c r="P1709" i="1"/>
  <c r="O1709" i="1"/>
  <c r="W3056" i="1"/>
  <c r="T3056" i="1"/>
  <c r="S3056" i="1"/>
  <c r="R3056" i="1"/>
  <c r="Q3056" i="1"/>
  <c r="P3056" i="1"/>
  <c r="O3056" i="1"/>
  <c r="W1099" i="1"/>
  <c r="T1099" i="1"/>
  <c r="S1099" i="1"/>
  <c r="R1099" i="1"/>
  <c r="Q1099" i="1"/>
  <c r="P1099" i="1"/>
  <c r="O1099" i="1"/>
  <c r="W1686" i="1"/>
  <c r="T1686" i="1"/>
  <c r="S1686" i="1"/>
  <c r="R1686" i="1"/>
  <c r="Q1686" i="1"/>
  <c r="P1686" i="1"/>
  <c r="O1686" i="1"/>
  <c r="X4740" i="1"/>
  <c r="W4740" i="1"/>
  <c r="T4740" i="1"/>
  <c r="S4740" i="1"/>
  <c r="R4740" i="1"/>
  <c r="Q4740" i="1"/>
  <c r="P4740" i="1"/>
  <c r="O4740" i="1"/>
  <c r="X3378" i="1"/>
  <c r="W3378" i="1"/>
  <c r="T3378" i="1"/>
  <c r="S3378" i="1"/>
  <c r="R3378" i="1"/>
  <c r="Q3378" i="1"/>
  <c r="P3378" i="1"/>
  <c r="O3378" i="1"/>
  <c r="X2192" i="1"/>
  <c r="W2192" i="1"/>
  <c r="T2192" i="1"/>
  <c r="S2192" i="1"/>
  <c r="R2192" i="1"/>
  <c r="Q2192" i="1"/>
  <c r="P2192" i="1"/>
  <c r="O2192" i="1"/>
  <c r="X2814" i="1"/>
  <c r="W2814" i="1"/>
  <c r="T2814" i="1"/>
  <c r="S2814" i="1"/>
  <c r="R2814" i="1"/>
  <c r="Q2814" i="1"/>
  <c r="P2814" i="1"/>
  <c r="O2814" i="1"/>
  <c r="W71" i="1"/>
  <c r="T71" i="1"/>
  <c r="S71" i="1"/>
  <c r="R71" i="1"/>
  <c r="Q71" i="1"/>
  <c r="P71" i="1"/>
  <c r="O71" i="1"/>
  <c r="X4745" i="1"/>
  <c r="W4745" i="1"/>
  <c r="T4745" i="1"/>
  <c r="S4745" i="1"/>
  <c r="R4745" i="1"/>
  <c r="Q4745" i="1"/>
  <c r="P4745" i="1"/>
  <c r="O4745" i="1"/>
  <c r="W577" i="1"/>
  <c r="T577" i="1"/>
  <c r="S577" i="1"/>
  <c r="R577" i="1"/>
  <c r="Q577" i="1"/>
  <c r="P577" i="1"/>
  <c r="O577" i="1"/>
  <c r="W804" i="1"/>
  <c r="T804" i="1"/>
  <c r="S804" i="1"/>
  <c r="R804" i="1"/>
  <c r="Q804" i="1"/>
  <c r="P804" i="1"/>
  <c r="O804" i="1"/>
  <c r="X409" i="1"/>
  <c r="W409" i="1"/>
  <c r="T409" i="1"/>
  <c r="S409" i="1"/>
  <c r="R409" i="1"/>
  <c r="Q409" i="1"/>
  <c r="P409" i="1"/>
  <c r="O409" i="1"/>
  <c r="X1034" i="1"/>
  <c r="W1034" i="1"/>
  <c r="T1034" i="1"/>
  <c r="S1034" i="1"/>
  <c r="R1034" i="1"/>
  <c r="Q1034" i="1"/>
  <c r="P1034" i="1"/>
  <c r="O1034" i="1"/>
  <c r="X703" i="1"/>
  <c r="W703" i="1"/>
  <c r="T703" i="1"/>
  <c r="S703" i="1"/>
  <c r="R703" i="1"/>
  <c r="Q703" i="1"/>
  <c r="P703" i="1"/>
  <c r="O703" i="1"/>
  <c r="U703" i="1" s="1"/>
  <c r="X3859" i="1"/>
  <c r="W3859" i="1"/>
  <c r="T3859" i="1"/>
  <c r="S3859" i="1"/>
  <c r="R3859" i="1"/>
  <c r="Q3859" i="1"/>
  <c r="P3859" i="1"/>
  <c r="O3859" i="1"/>
  <c r="X4229" i="1"/>
  <c r="W4229" i="1"/>
  <c r="T4229" i="1"/>
  <c r="S4229" i="1"/>
  <c r="R4229" i="1"/>
  <c r="Q4229" i="1"/>
  <c r="P4229" i="1"/>
  <c r="O4229" i="1"/>
  <c r="X2720" i="1"/>
  <c r="W2720" i="1"/>
  <c r="T2720" i="1"/>
  <c r="S2720" i="1"/>
  <c r="R2720" i="1"/>
  <c r="Q2720" i="1"/>
  <c r="P2720" i="1"/>
  <c r="O2720" i="1"/>
  <c r="W2889" i="1"/>
  <c r="T2889" i="1"/>
  <c r="S2889" i="1"/>
  <c r="R2889" i="1"/>
  <c r="Q2889" i="1"/>
  <c r="P2889" i="1"/>
  <c r="O2889" i="1"/>
  <c r="W2715" i="1"/>
  <c r="T2715" i="1"/>
  <c r="S2715" i="1"/>
  <c r="R2715" i="1"/>
  <c r="Q2715" i="1"/>
  <c r="P2715" i="1"/>
  <c r="O2715" i="1"/>
  <c r="X55" i="1"/>
  <c r="W55" i="1"/>
  <c r="T55" i="1"/>
  <c r="S55" i="1"/>
  <c r="R55" i="1"/>
  <c r="Q55" i="1"/>
  <c r="P55" i="1"/>
  <c r="O55" i="1"/>
  <c r="X1468" i="1"/>
  <c r="W1468" i="1"/>
  <c r="T1468" i="1"/>
  <c r="S1468" i="1"/>
  <c r="R1468" i="1"/>
  <c r="Q1468" i="1"/>
  <c r="P1468" i="1"/>
  <c r="O1468" i="1"/>
  <c r="X4779" i="1"/>
  <c r="W4779" i="1"/>
  <c r="T4779" i="1"/>
  <c r="S4779" i="1"/>
  <c r="R4779" i="1"/>
  <c r="Q4779" i="1"/>
  <c r="P4779" i="1"/>
  <c r="O4779" i="1"/>
  <c r="X2866" i="1"/>
  <c r="W2866" i="1"/>
  <c r="T2866" i="1"/>
  <c r="S2866" i="1"/>
  <c r="R2866" i="1"/>
  <c r="Q2866" i="1"/>
  <c r="P2866" i="1"/>
  <c r="O2866" i="1"/>
  <c r="W3975" i="1"/>
  <c r="T3975" i="1"/>
  <c r="S3975" i="1"/>
  <c r="R3975" i="1"/>
  <c r="Q3975" i="1"/>
  <c r="P3975" i="1"/>
  <c r="O3975" i="1"/>
  <c r="W1336" i="1"/>
  <c r="T1336" i="1"/>
  <c r="S1336" i="1"/>
  <c r="R1336" i="1"/>
  <c r="Q1336" i="1"/>
  <c r="P1336" i="1"/>
  <c r="O1336" i="1"/>
  <c r="W4008" i="1"/>
  <c r="T4008" i="1"/>
  <c r="S4008" i="1"/>
  <c r="R4008" i="1"/>
  <c r="Q4008" i="1"/>
  <c r="P4008" i="1"/>
  <c r="O4008" i="1"/>
  <c r="W4517" i="1"/>
  <c r="T4517" i="1"/>
  <c r="S4517" i="1"/>
  <c r="R4517" i="1"/>
  <c r="Q4517" i="1"/>
  <c r="P4517" i="1"/>
  <c r="O4517" i="1"/>
  <c r="X690" i="1"/>
  <c r="W690" i="1"/>
  <c r="T690" i="1"/>
  <c r="S690" i="1"/>
  <c r="R690" i="1"/>
  <c r="Q690" i="1"/>
  <c r="P690" i="1"/>
  <c r="O690" i="1"/>
  <c r="X2900" i="1"/>
  <c r="W2900" i="1"/>
  <c r="T2900" i="1"/>
  <c r="S2900" i="1"/>
  <c r="R2900" i="1"/>
  <c r="Q2900" i="1"/>
  <c r="P2900" i="1"/>
  <c r="O2900" i="1"/>
  <c r="X962" i="1"/>
  <c r="W962" i="1"/>
  <c r="T962" i="1"/>
  <c r="S962" i="1"/>
  <c r="R962" i="1"/>
  <c r="Q962" i="1"/>
  <c r="P962" i="1"/>
  <c r="O962" i="1"/>
  <c r="X73" i="1"/>
  <c r="W73" i="1"/>
  <c r="T73" i="1"/>
  <c r="S73" i="1"/>
  <c r="R73" i="1"/>
  <c r="Q73" i="1"/>
  <c r="P73" i="1"/>
  <c r="O73" i="1"/>
  <c r="W3997" i="1"/>
  <c r="T3997" i="1"/>
  <c r="S3997" i="1"/>
  <c r="R3997" i="1"/>
  <c r="Q3997" i="1"/>
  <c r="P3997" i="1"/>
  <c r="O3997" i="1"/>
  <c r="X2646" i="1"/>
  <c r="W2646" i="1"/>
  <c r="T2646" i="1"/>
  <c r="S2646" i="1"/>
  <c r="R2646" i="1"/>
  <c r="Q2646" i="1"/>
  <c r="P2646" i="1"/>
  <c r="O2646" i="1"/>
  <c r="W542" i="1"/>
  <c r="T542" i="1"/>
  <c r="S542" i="1"/>
  <c r="R542" i="1"/>
  <c r="Q542" i="1"/>
  <c r="P542" i="1"/>
  <c r="O542" i="1"/>
  <c r="W2516" i="1"/>
  <c r="T2516" i="1"/>
  <c r="S2516" i="1"/>
  <c r="R2516" i="1"/>
  <c r="Q2516" i="1"/>
  <c r="P2516" i="1"/>
  <c r="O2516" i="1"/>
  <c r="X109" i="1"/>
  <c r="W109" i="1"/>
  <c r="T109" i="1"/>
  <c r="S109" i="1"/>
  <c r="R109" i="1"/>
  <c r="Q109" i="1"/>
  <c r="P109" i="1"/>
  <c r="O109" i="1"/>
  <c r="X1104" i="1"/>
  <c r="W1104" i="1"/>
  <c r="T1104" i="1"/>
  <c r="S1104" i="1"/>
  <c r="R1104" i="1"/>
  <c r="Q1104" i="1"/>
  <c r="P1104" i="1"/>
  <c r="O1104" i="1"/>
  <c r="X2744" i="1"/>
  <c r="W2744" i="1"/>
  <c r="T2744" i="1"/>
  <c r="S2744" i="1"/>
  <c r="R2744" i="1"/>
  <c r="Q2744" i="1"/>
  <c r="P2744" i="1"/>
  <c r="O2744" i="1"/>
  <c r="X2848" i="1"/>
  <c r="W2848" i="1"/>
  <c r="T2848" i="1"/>
  <c r="S2848" i="1"/>
  <c r="R2848" i="1"/>
  <c r="Q2848" i="1"/>
  <c r="P2848" i="1"/>
  <c r="O2848" i="1"/>
  <c r="X763" i="1"/>
  <c r="W763" i="1"/>
  <c r="T763" i="1"/>
  <c r="S763" i="1"/>
  <c r="R763" i="1"/>
  <c r="Q763" i="1"/>
  <c r="P763" i="1"/>
  <c r="O763" i="1"/>
  <c r="X1279" i="1"/>
  <c r="W1279" i="1"/>
  <c r="T1279" i="1"/>
  <c r="S1279" i="1"/>
  <c r="R1279" i="1"/>
  <c r="Q1279" i="1"/>
  <c r="P1279" i="1"/>
  <c r="O1279" i="1"/>
  <c r="W3903" i="1"/>
  <c r="T3903" i="1"/>
  <c r="S3903" i="1"/>
  <c r="R3903" i="1"/>
  <c r="Q3903" i="1"/>
  <c r="P3903" i="1"/>
  <c r="O3903" i="1"/>
  <c r="W1683" i="1"/>
  <c r="T1683" i="1"/>
  <c r="S1683" i="1"/>
  <c r="R1683" i="1"/>
  <c r="Q1683" i="1"/>
  <c r="P1683" i="1"/>
  <c r="O1683" i="1"/>
  <c r="X3446" i="1"/>
  <c r="W3446" i="1"/>
  <c r="T3446" i="1"/>
  <c r="S3446" i="1"/>
  <c r="R3446" i="1"/>
  <c r="Q3446" i="1"/>
  <c r="P3446" i="1"/>
  <c r="O3446" i="1"/>
  <c r="X1851" i="1"/>
  <c r="W1851" i="1"/>
  <c r="T1851" i="1"/>
  <c r="S1851" i="1"/>
  <c r="R1851" i="1"/>
  <c r="Q1851" i="1"/>
  <c r="P1851" i="1"/>
  <c r="O1851" i="1"/>
  <c r="X3731" i="1"/>
  <c r="W3731" i="1"/>
  <c r="T3731" i="1"/>
  <c r="S3731" i="1"/>
  <c r="R3731" i="1"/>
  <c r="Q3731" i="1"/>
  <c r="P3731" i="1"/>
  <c r="O3731" i="1"/>
  <c r="X363" i="1"/>
  <c r="W363" i="1"/>
  <c r="T363" i="1"/>
  <c r="S363" i="1"/>
  <c r="R363" i="1"/>
  <c r="Q363" i="1"/>
  <c r="P363" i="1"/>
  <c r="O363" i="1"/>
  <c r="W1628" i="1"/>
  <c r="T1628" i="1"/>
  <c r="S1628" i="1"/>
  <c r="R1628" i="1"/>
  <c r="Q1628" i="1"/>
  <c r="P1628" i="1"/>
  <c r="O1628" i="1"/>
  <c r="W4335" i="1"/>
  <c r="T4335" i="1"/>
  <c r="S4335" i="1"/>
  <c r="R4335" i="1"/>
  <c r="Q4335" i="1"/>
  <c r="P4335" i="1"/>
  <c r="O4335" i="1"/>
  <c r="W2235" i="1"/>
  <c r="T2235" i="1"/>
  <c r="S2235" i="1"/>
  <c r="R2235" i="1"/>
  <c r="Q2235" i="1"/>
  <c r="P2235" i="1"/>
  <c r="O2235" i="1"/>
  <c r="X2957" i="1"/>
  <c r="W2957" i="1"/>
  <c r="T2957" i="1"/>
  <c r="S2957" i="1"/>
  <c r="R2957" i="1"/>
  <c r="Q2957" i="1"/>
  <c r="P2957" i="1"/>
  <c r="O2957" i="1"/>
  <c r="X2266" i="1"/>
  <c r="W2266" i="1"/>
  <c r="T2266" i="1"/>
  <c r="S2266" i="1"/>
  <c r="R2266" i="1"/>
  <c r="Q2266" i="1"/>
  <c r="P2266" i="1"/>
  <c r="O2266" i="1"/>
  <c r="X4799" i="1"/>
  <c r="W4799" i="1"/>
  <c r="T4799" i="1"/>
  <c r="S4799" i="1"/>
  <c r="R4799" i="1"/>
  <c r="Q4799" i="1"/>
  <c r="P4799" i="1"/>
  <c r="O4799" i="1"/>
  <c r="X3505" i="1"/>
  <c r="W3505" i="1"/>
  <c r="T3505" i="1"/>
  <c r="S3505" i="1"/>
  <c r="R3505" i="1"/>
  <c r="Q3505" i="1"/>
  <c r="P3505" i="1"/>
  <c r="O3505" i="1"/>
  <c r="X3090" i="1"/>
  <c r="W3090" i="1"/>
  <c r="T3090" i="1"/>
  <c r="S3090" i="1"/>
  <c r="R3090" i="1"/>
  <c r="Q3090" i="1"/>
  <c r="P3090" i="1"/>
  <c r="O3090" i="1"/>
  <c r="W3594" i="1"/>
  <c r="T3594" i="1"/>
  <c r="S3594" i="1"/>
  <c r="R3594" i="1"/>
  <c r="Q3594" i="1"/>
  <c r="P3594" i="1"/>
  <c r="O3594" i="1"/>
  <c r="W2561" i="1"/>
  <c r="T2561" i="1"/>
  <c r="S2561" i="1"/>
  <c r="R2561" i="1"/>
  <c r="Q2561" i="1"/>
  <c r="P2561" i="1"/>
  <c r="O2561" i="1"/>
  <c r="W4289" i="1"/>
  <c r="T4289" i="1"/>
  <c r="S4289" i="1"/>
  <c r="R4289" i="1"/>
  <c r="Q4289" i="1"/>
  <c r="P4289" i="1"/>
  <c r="O4289" i="1"/>
  <c r="W1936" i="1"/>
  <c r="T1936" i="1"/>
  <c r="S1936" i="1"/>
  <c r="R1936" i="1"/>
  <c r="Q1936" i="1"/>
  <c r="P1936" i="1"/>
  <c r="O1936" i="1"/>
  <c r="X684" i="1"/>
  <c r="W684" i="1"/>
  <c r="T684" i="1"/>
  <c r="S684" i="1"/>
  <c r="R684" i="1"/>
  <c r="Q684" i="1"/>
  <c r="P684" i="1"/>
  <c r="O684" i="1"/>
  <c r="X3269" i="1"/>
  <c r="W3269" i="1"/>
  <c r="T3269" i="1"/>
  <c r="S3269" i="1"/>
  <c r="R3269" i="1"/>
  <c r="Q3269" i="1"/>
  <c r="P3269" i="1"/>
  <c r="O3269" i="1"/>
  <c r="X1585" i="1"/>
  <c r="W1585" i="1"/>
  <c r="T1585" i="1"/>
  <c r="S1585" i="1"/>
  <c r="R1585" i="1"/>
  <c r="Q1585" i="1"/>
  <c r="P1585" i="1"/>
  <c r="O1585" i="1"/>
  <c r="X414" i="1"/>
  <c r="W414" i="1"/>
  <c r="T414" i="1"/>
  <c r="S414" i="1"/>
  <c r="R414" i="1"/>
  <c r="Q414" i="1"/>
  <c r="P414" i="1"/>
  <c r="O414" i="1"/>
  <c r="W898" i="1"/>
  <c r="T898" i="1"/>
  <c r="S898" i="1"/>
  <c r="R898" i="1"/>
  <c r="Q898" i="1"/>
  <c r="P898" i="1"/>
  <c r="O898" i="1"/>
  <c r="X3043" i="1"/>
  <c r="W3043" i="1"/>
  <c r="T3043" i="1"/>
  <c r="S3043" i="1"/>
  <c r="R3043" i="1"/>
  <c r="Q3043" i="1"/>
  <c r="P3043" i="1"/>
  <c r="O3043" i="1"/>
  <c r="W3601" i="1"/>
  <c r="T3601" i="1"/>
  <c r="S3601" i="1"/>
  <c r="R3601" i="1"/>
  <c r="Q3601" i="1"/>
  <c r="P3601" i="1"/>
  <c r="O3601" i="1"/>
  <c r="W2918" i="1"/>
  <c r="T2918" i="1"/>
  <c r="S2918" i="1"/>
  <c r="R2918" i="1"/>
  <c r="Q2918" i="1"/>
  <c r="P2918" i="1"/>
  <c r="O2918" i="1"/>
  <c r="X3311" i="1"/>
  <c r="W3311" i="1"/>
  <c r="T3311" i="1"/>
  <c r="S3311" i="1"/>
  <c r="R3311" i="1"/>
  <c r="Q3311" i="1"/>
  <c r="P3311" i="1"/>
  <c r="O3311" i="1"/>
  <c r="X4035" i="1"/>
  <c r="W4035" i="1"/>
  <c r="T4035" i="1"/>
  <c r="S4035" i="1"/>
  <c r="R4035" i="1"/>
  <c r="Q4035" i="1"/>
  <c r="P4035" i="1"/>
  <c r="O4035" i="1"/>
  <c r="X3571" i="1"/>
  <c r="W3571" i="1"/>
  <c r="T3571" i="1"/>
  <c r="S3571" i="1"/>
  <c r="R3571" i="1"/>
  <c r="Q3571" i="1"/>
  <c r="P3571" i="1"/>
  <c r="O3571" i="1"/>
  <c r="X235" i="1"/>
  <c r="W235" i="1"/>
  <c r="T235" i="1"/>
  <c r="S235" i="1"/>
  <c r="R235" i="1"/>
  <c r="Q235" i="1"/>
  <c r="P235" i="1"/>
  <c r="O235" i="1"/>
  <c r="W1531" i="1"/>
  <c r="T1531" i="1"/>
  <c r="S1531" i="1"/>
  <c r="R1531" i="1"/>
  <c r="Q1531" i="1"/>
  <c r="P1531" i="1"/>
  <c r="O1531" i="1"/>
  <c r="W1479" i="1"/>
  <c r="T1479" i="1"/>
  <c r="S1479" i="1"/>
  <c r="R1479" i="1"/>
  <c r="Q1479" i="1"/>
  <c r="P1479" i="1"/>
  <c r="O1479" i="1"/>
  <c r="W4291" i="1"/>
  <c r="T4291" i="1"/>
  <c r="S4291" i="1"/>
  <c r="R4291" i="1"/>
  <c r="Q4291" i="1"/>
  <c r="P4291" i="1"/>
  <c r="O4291" i="1"/>
  <c r="W3402" i="1"/>
  <c r="T3402" i="1"/>
  <c r="S3402" i="1"/>
  <c r="R3402" i="1"/>
  <c r="Q3402" i="1"/>
  <c r="P3402" i="1"/>
  <c r="O3402" i="1"/>
  <c r="X4547" i="1"/>
  <c r="W4547" i="1"/>
  <c r="T4547" i="1"/>
  <c r="S4547" i="1"/>
  <c r="R4547" i="1"/>
  <c r="Q4547" i="1"/>
  <c r="P4547" i="1"/>
  <c r="O4547" i="1"/>
  <c r="X4332" i="1"/>
  <c r="W4332" i="1"/>
  <c r="T4332" i="1"/>
  <c r="S4332" i="1"/>
  <c r="R4332" i="1"/>
  <c r="Q4332" i="1"/>
  <c r="P4332" i="1"/>
  <c r="O4332" i="1"/>
  <c r="X533" i="1"/>
  <c r="W533" i="1"/>
  <c r="T533" i="1"/>
  <c r="S533" i="1"/>
  <c r="R533" i="1"/>
  <c r="Q533" i="1"/>
  <c r="P533" i="1"/>
  <c r="O533" i="1"/>
  <c r="X3368" i="1"/>
  <c r="W3368" i="1"/>
  <c r="T3368" i="1"/>
  <c r="S3368" i="1"/>
  <c r="R3368" i="1"/>
  <c r="Q3368" i="1"/>
  <c r="P3368" i="1"/>
  <c r="O3368" i="1"/>
  <c r="W1441" i="1"/>
  <c r="T1441" i="1"/>
  <c r="S1441" i="1"/>
  <c r="R1441" i="1"/>
  <c r="Q1441" i="1"/>
  <c r="P1441" i="1"/>
  <c r="O1441" i="1"/>
  <c r="X3320" i="1"/>
  <c r="W3320" i="1"/>
  <c r="T3320" i="1"/>
  <c r="S3320" i="1"/>
  <c r="R3320" i="1"/>
  <c r="Q3320" i="1"/>
  <c r="P3320" i="1"/>
  <c r="O3320" i="1"/>
  <c r="X173" i="1"/>
  <c r="W173" i="1"/>
  <c r="T173" i="1"/>
  <c r="S173" i="1"/>
  <c r="R173" i="1"/>
  <c r="Q173" i="1"/>
  <c r="P173" i="1"/>
  <c r="O173" i="1"/>
  <c r="X4582" i="1"/>
  <c r="W4582" i="1"/>
  <c r="T4582" i="1"/>
  <c r="S4582" i="1"/>
  <c r="R4582" i="1"/>
  <c r="Q4582" i="1"/>
  <c r="P4582" i="1"/>
  <c r="O4582" i="1"/>
  <c r="X2774" i="1"/>
  <c r="W2774" i="1"/>
  <c r="T2774" i="1"/>
  <c r="S2774" i="1"/>
  <c r="R2774" i="1"/>
  <c r="Q2774" i="1"/>
  <c r="P2774" i="1"/>
  <c r="O2774" i="1"/>
  <c r="X1056" i="1"/>
  <c r="W1056" i="1"/>
  <c r="T1056" i="1"/>
  <c r="S1056" i="1"/>
  <c r="R1056" i="1"/>
  <c r="Q1056" i="1"/>
  <c r="P1056" i="1"/>
  <c r="O1056" i="1"/>
  <c r="X2335" i="1"/>
  <c r="W2335" i="1"/>
  <c r="T2335" i="1"/>
  <c r="S2335" i="1"/>
  <c r="R2335" i="1"/>
  <c r="Q2335" i="1"/>
  <c r="P2335" i="1"/>
  <c r="O2335" i="1"/>
  <c r="W1836" i="1"/>
  <c r="T1836" i="1"/>
  <c r="S1836" i="1"/>
  <c r="R1836" i="1"/>
  <c r="Q1836" i="1"/>
  <c r="P1836" i="1"/>
  <c r="O1836" i="1"/>
  <c r="W2101" i="1"/>
  <c r="T2101" i="1"/>
  <c r="S2101" i="1"/>
  <c r="R2101" i="1"/>
  <c r="Q2101" i="1"/>
  <c r="P2101" i="1"/>
  <c r="O2101" i="1"/>
  <c r="X877" i="1"/>
  <c r="W877" i="1"/>
  <c r="T877" i="1"/>
  <c r="S877" i="1"/>
  <c r="R877" i="1"/>
  <c r="Q877" i="1"/>
  <c r="P877" i="1"/>
  <c r="O877" i="1"/>
  <c r="W2482" i="1"/>
  <c r="T2482" i="1"/>
  <c r="S2482" i="1"/>
  <c r="R2482" i="1"/>
  <c r="Q2482" i="1"/>
  <c r="P2482" i="1"/>
  <c r="O2482" i="1"/>
  <c r="W796" i="1"/>
  <c r="T796" i="1"/>
  <c r="S796" i="1"/>
  <c r="R796" i="1"/>
  <c r="Q796" i="1"/>
  <c r="P796" i="1"/>
  <c r="O796" i="1"/>
  <c r="X1241" i="1"/>
  <c r="W1241" i="1"/>
  <c r="T1241" i="1"/>
  <c r="S1241" i="1"/>
  <c r="R1241" i="1"/>
  <c r="Q1241" i="1"/>
  <c r="P1241" i="1"/>
  <c r="O1241" i="1"/>
  <c r="X2545" i="1"/>
  <c r="W2545" i="1"/>
  <c r="T2545" i="1"/>
  <c r="S2545" i="1"/>
  <c r="R2545" i="1"/>
  <c r="Q2545" i="1"/>
  <c r="P2545" i="1"/>
  <c r="O2545" i="1"/>
  <c r="X2143" i="1"/>
  <c r="W2143" i="1"/>
  <c r="T2143" i="1"/>
  <c r="S2143" i="1"/>
  <c r="R2143" i="1"/>
  <c r="Q2143" i="1"/>
  <c r="P2143" i="1"/>
  <c r="O2143" i="1"/>
  <c r="X359" i="1"/>
  <c r="W359" i="1"/>
  <c r="T359" i="1"/>
  <c r="S359" i="1"/>
  <c r="R359" i="1"/>
  <c r="Q359" i="1"/>
  <c r="P359" i="1"/>
  <c r="O359" i="1"/>
  <c r="W1085" i="1"/>
  <c r="T1085" i="1"/>
  <c r="S1085" i="1"/>
  <c r="R1085" i="1"/>
  <c r="Q1085" i="1"/>
  <c r="P1085" i="1"/>
  <c r="O1085" i="1"/>
  <c r="W1888" i="1"/>
  <c r="T1888" i="1"/>
  <c r="S1888" i="1"/>
  <c r="R1888" i="1"/>
  <c r="Q1888" i="1"/>
  <c r="P1888" i="1"/>
  <c r="O1888" i="1"/>
  <c r="X2662" i="1"/>
  <c r="W2662" i="1"/>
  <c r="T2662" i="1"/>
  <c r="S2662" i="1"/>
  <c r="R2662" i="1"/>
  <c r="Q2662" i="1"/>
  <c r="P2662" i="1"/>
  <c r="O2662" i="1"/>
  <c r="X3383" i="1"/>
  <c r="W3383" i="1"/>
  <c r="T3383" i="1"/>
  <c r="S3383" i="1"/>
  <c r="R3383" i="1"/>
  <c r="Q3383" i="1"/>
  <c r="P3383" i="1"/>
  <c r="O3383" i="1"/>
  <c r="X668" i="1"/>
  <c r="W668" i="1"/>
  <c r="T668" i="1"/>
  <c r="S668" i="1"/>
  <c r="R668" i="1"/>
  <c r="Q668" i="1"/>
  <c r="P668" i="1"/>
  <c r="O668" i="1"/>
  <c r="X2548" i="1"/>
  <c r="W2548" i="1"/>
  <c r="T2548" i="1"/>
  <c r="S2548" i="1"/>
  <c r="R2548" i="1"/>
  <c r="Q2548" i="1"/>
  <c r="P2548" i="1"/>
  <c r="O2548" i="1"/>
  <c r="X1004" i="1"/>
  <c r="W1004" i="1"/>
  <c r="T1004" i="1"/>
  <c r="S1004" i="1"/>
  <c r="R1004" i="1"/>
  <c r="Q1004" i="1"/>
  <c r="P1004" i="1"/>
  <c r="O1004" i="1"/>
  <c r="X1255" i="1"/>
  <c r="W1255" i="1"/>
  <c r="T1255" i="1"/>
  <c r="S1255" i="1"/>
  <c r="R1255" i="1"/>
  <c r="Q1255" i="1"/>
  <c r="P1255" i="1"/>
  <c r="O1255" i="1"/>
  <c r="X3006" i="1"/>
  <c r="W3006" i="1"/>
  <c r="T3006" i="1"/>
  <c r="S3006" i="1"/>
  <c r="R3006" i="1"/>
  <c r="Q3006" i="1"/>
  <c r="P3006" i="1"/>
  <c r="O3006" i="1"/>
  <c r="X2285" i="1"/>
  <c r="W2285" i="1"/>
  <c r="T2285" i="1"/>
  <c r="S2285" i="1"/>
  <c r="R2285" i="1"/>
  <c r="Q2285" i="1"/>
  <c r="P2285" i="1"/>
  <c r="O2285" i="1"/>
  <c r="W289" i="1"/>
  <c r="T289" i="1"/>
  <c r="S289" i="1"/>
  <c r="R289" i="1"/>
  <c r="Q289" i="1"/>
  <c r="P289" i="1"/>
  <c r="O289" i="1"/>
  <c r="W1262" i="1"/>
  <c r="T1262" i="1"/>
  <c r="S1262" i="1"/>
  <c r="R1262" i="1"/>
  <c r="Q1262" i="1"/>
  <c r="P1262" i="1"/>
  <c r="O1262" i="1"/>
  <c r="X3725" i="1"/>
  <c r="W3725" i="1"/>
  <c r="T3725" i="1"/>
  <c r="S3725" i="1"/>
  <c r="R3725" i="1"/>
  <c r="Q3725" i="1"/>
  <c r="P3725" i="1"/>
  <c r="O3725" i="1"/>
  <c r="X1425" i="1"/>
  <c r="W1425" i="1"/>
  <c r="T1425" i="1"/>
  <c r="S1425" i="1"/>
  <c r="R1425" i="1"/>
  <c r="Q1425" i="1"/>
  <c r="P1425" i="1"/>
  <c r="O1425" i="1"/>
  <c r="X1379" i="1"/>
  <c r="W1379" i="1"/>
  <c r="T1379" i="1"/>
  <c r="S1379" i="1"/>
  <c r="R1379" i="1"/>
  <c r="Q1379" i="1"/>
  <c r="P1379" i="1"/>
  <c r="O1379" i="1"/>
  <c r="W2373" i="1"/>
  <c r="T2373" i="1"/>
  <c r="S2373" i="1"/>
  <c r="R2373" i="1"/>
  <c r="Q2373" i="1"/>
  <c r="P2373" i="1"/>
  <c r="O2373" i="1"/>
  <c r="W612" i="1"/>
  <c r="T612" i="1"/>
  <c r="S612" i="1"/>
  <c r="R612" i="1"/>
  <c r="Q612" i="1"/>
  <c r="P612" i="1"/>
  <c r="O612" i="1"/>
  <c r="W1146" i="1"/>
  <c r="T1146" i="1"/>
  <c r="S1146" i="1"/>
  <c r="R1146" i="1"/>
  <c r="Q1146" i="1"/>
  <c r="P1146" i="1"/>
  <c r="O1146" i="1"/>
  <c r="W2694" i="1"/>
  <c r="T2694" i="1"/>
  <c r="S2694" i="1"/>
  <c r="R2694" i="1"/>
  <c r="Q2694" i="1"/>
  <c r="P2694" i="1"/>
  <c r="O2694" i="1"/>
  <c r="X1398" i="1"/>
  <c r="W1398" i="1"/>
  <c r="T1398" i="1"/>
  <c r="S1398" i="1"/>
  <c r="R1398" i="1"/>
  <c r="Q1398" i="1"/>
  <c r="P1398" i="1"/>
  <c r="O1398" i="1"/>
  <c r="X4312" i="1"/>
  <c r="W4312" i="1"/>
  <c r="T4312" i="1"/>
  <c r="S4312" i="1"/>
  <c r="R4312" i="1"/>
  <c r="Q4312" i="1"/>
  <c r="P4312" i="1"/>
  <c r="O4312" i="1"/>
  <c r="X2602" i="1"/>
  <c r="W2602" i="1"/>
  <c r="T2602" i="1"/>
  <c r="S2602" i="1"/>
  <c r="R2602" i="1"/>
  <c r="Q2602" i="1"/>
  <c r="P2602" i="1"/>
  <c r="O2602" i="1"/>
  <c r="X910" i="1"/>
  <c r="W910" i="1"/>
  <c r="T910" i="1"/>
  <c r="S910" i="1"/>
  <c r="R910" i="1"/>
  <c r="Q910" i="1"/>
  <c r="P910" i="1"/>
  <c r="O910" i="1"/>
  <c r="W4504" i="1"/>
  <c r="T4504" i="1"/>
  <c r="S4504" i="1"/>
  <c r="R4504" i="1"/>
  <c r="Q4504" i="1"/>
  <c r="P4504" i="1"/>
  <c r="O4504" i="1"/>
  <c r="W4241" i="1"/>
  <c r="T4241" i="1"/>
  <c r="S4241" i="1"/>
  <c r="R4241" i="1"/>
  <c r="Q4241" i="1"/>
  <c r="P4241" i="1"/>
  <c r="O4241" i="1"/>
  <c r="X688" i="1"/>
  <c r="W688" i="1"/>
  <c r="T688" i="1"/>
  <c r="S688" i="1"/>
  <c r="R688" i="1"/>
  <c r="Q688" i="1"/>
  <c r="P688" i="1"/>
  <c r="O688" i="1"/>
  <c r="W3702" i="1"/>
  <c r="T3702" i="1"/>
  <c r="S3702" i="1"/>
  <c r="R3702" i="1"/>
  <c r="Q3702" i="1"/>
  <c r="P3702" i="1"/>
  <c r="O3702" i="1"/>
  <c r="W4810" i="1"/>
  <c r="T4810" i="1"/>
  <c r="S4810" i="1"/>
  <c r="R4810" i="1"/>
  <c r="Q4810" i="1"/>
  <c r="P4810" i="1"/>
  <c r="O4810" i="1"/>
  <c r="X3299" i="1"/>
  <c r="W3299" i="1"/>
  <c r="T3299" i="1"/>
  <c r="S3299" i="1"/>
  <c r="R3299" i="1"/>
  <c r="Q3299" i="1"/>
  <c r="P3299" i="1"/>
  <c r="O3299" i="1"/>
  <c r="X663" i="1"/>
  <c r="W663" i="1"/>
  <c r="T663" i="1"/>
  <c r="S663" i="1"/>
  <c r="R663" i="1"/>
  <c r="Q663" i="1"/>
  <c r="P663" i="1"/>
  <c r="O663" i="1"/>
  <c r="X3440" i="1"/>
  <c r="W3440" i="1"/>
  <c r="T3440" i="1"/>
  <c r="S3440" i="1"/>
  <c r="R3440" i="1"/>
  <c r="Q3440" i="1"/>
  <c r="P3440" i="1"/>
  <c r="O3440" i="1"/>
  <c r="W2961" i="1"/>
  <c r="T2961" i="1"/>
  <c r="S2961" i="1"/>
  <c r="R2961" i="1"/>
  <c r="Q2961" i="1"/>
  <c r="P2961" i="1"/>
  <c r="O2961" i="1"/>
  <c r="W731" i="1"/>
  <c r="T731" i="1"/>
  <c r="S731" i="1"/>
  <c r="R731" i="1"/>
  <c r="Q731" i="1"/>
  <c r="P731" i="1"/>
  <c r="O731" i="1"/>
  <c r="W893" i="1"/>
  <c r="T893" i="1"/>
  <c r="S893" i="1"/>
  <c r="R893" i="1"/>
  <c r="Q893" i="1"/>
  <c r="P893" i="1"/>
  <c r="O893" i="1"/>
  <c r="W1442" i="1"/>
  <c r="T1442" i="1"/>
  <c r="S1442" i="1"/>
  <c r="R1442" i="1"/>
  <c r="Q1442" i="1"/>
  <c r="P1442" i="1"/>
  <c r="O1442" i="1"/>
  <c r="W888" i="1"/>
  <c r="T888" i="1"/>
  <c r="S888" i="1"/>
  <c r="R888" i="1"/>
  <c r="Q888" i="1"/>
  <c r="P888" i="1"/>
  <c r="O888" i="1"/>
  <c r="X687" i="1"/>
  <c r="W687" i="1"/>
  <c r="T687" i="1"/>
  <c r="S687" i="1"/>
  <c r="R687" i="1"/>
  <c r="Q687" i="1"/>
  <c r="P687" i="1"/>
  <c r="O687" i="1"/>
  <c r="X4070" i="1"/>
  <c r="W4070" i="1"/>
  <c r="T4070" i="1"/>
  <c r="S4070" i="1"/>
  <c r="R4070" i="1"/>
  <c r="Q4070" i="1"/>
  <c r="P4070" i="1"/>
  <c r="O4070" i="1"/>
  <c r="X1116" i="1"/>
  <c r="W1116" i="1"/>
  <c r="T1116" i="1"/>
  <c r="S1116" i="1"/>
  <c r="R1116" i="1"/>
  <c r="Q1116" i="1"/>
  <c r="P1116" i="1"/>
  <c r="O1116" i="1"/>
  <c r="W3452" i="1"/>
  <c r="T3452" i="1"/>
  <c r="S3452" i="1"/>
  <c r="R3452" i="1"/>
  <c r="Q3452" i="1"/>
  <c r="P3452" i="1"/>
  <c r="O3452" i="1"/>
  <c r="W4137" i="1"/>
  <c r="T4137" i="1"/>
  <c r="S4137" i="1"/>
  <c r="R4137" i="1"/>
  <c r="Q4137" i="1"/>
  <c r="P4137" i="1"/>
  <c r="O4137" i="1"/>
  <c r="X3022" i="1"/>
  <c r="W3022" i="1"/>
  <c r="T3022" i="1"/>
  <c r="S3022" i="1"/>
  <c r="R3022" i="1"/>
  <c r="Q3022" i="1"/>
  <c r="P3022" i="1"/>
  <c r="O3022" i="1"/>
  <c r="W2726" i="1"/>
  <c r="T2726" i="1"/>
  <c r="S2726" i="1"/>
  <c r="R2726" i="1"/>
  <c r="Q2726" i="1"/>
  <c r="P2726" i="1"/>
  <c r="O2726" i="1"/>
  <c r="W237" i="1"/>
  <c r="T237" i="1"/>
  <c r="S237" i="1"/>
  <c r="R237" i="1"/>
  <c r="Q237" i="1"/>
  <c r="P237" i="1"/>
  <c r="O237" i="1"/>
  <c r="X1624" i="1"/>
  <c r="W1624" i="1"/>
  <c r="T1624" i="1"/>
  <c r="S1624" i="1"/>
  <c r="R1624" i="1"/>
  <c r="Q1624" i="1"/>
  <c r="P1624" i="1"/>
  <c r="O1624" i="1"/>
  <c r="X2642" i="1"/>
  <c r="W2642" i="1"/>
  <c r="T2642" i="1"/>
  <c r="S2642" i="1"/>
  <c r="R2642" i="1"/>
  <c r="Q2642" i="1"/>
  <c r="P2642" i="1"/>
  <c r="O2642" i="1"/>
  <c r="X4370" i="1"/>
  <c r="W4370" i="1"/>
  <c r="T4370" i="1"/>
  <c r="S4370" i="1"/>
  <c r="R4370" i="1"/>
  <c r="Q4370" i="1"/>
  <c r="P4370" i="1"/>
  <c r="O4370" i="1"/>
  <c r="W3215" i="1"/>
  <c r="T3215" i="1"/>
  <c r="S3215" i="1"/>
  <c r="R3215" i="1"/>
  <c r="Q3215" i="1"/>
  <c r="P3215" i="1"/>
  <c r="O3215" i="1"/>
  <c r="W1162" i="1"/>
  <c r="T1162" i="1"/>
  <c r="S1162" i="1"/>
  <c r="R1162" i="1"/>
  <c r="Q1162" i="1"/>
  <c r="P1162" i="1"/>
  <c r="O1162" i="1"/>
  <c r="W626" i="1"/>
  <c r="T626" i="1"/>
  <c r="S626" i="1"/>
  <c r="R626" i="1"/>
  <c r="Q626" i="1"/>
  <c r="P626" i="1"/>
  <c r="O626" i="1"/>
  <c r="W273" i="1"/>
  <c r="T273" i="1"/>
  <c r="S273" i="1"/>
  <c r="R273" i="1"/>
  <c r="Q273" i="1"/>
  <c r="P273" i="1"/>
  <c r="O273" i="1"/>
  <c r="X1519" i="1"/>
  <c r="W1519" i="1"/>
  <c r="T1519" i="1"/>
  <c r="S1519" i="1"/>
  <c r="R1519" i="1"/>
  <c r="Q1519" i="1"/>
  <c r="P1519" i="1"/>
  <c r="O1519" i="1"/>
  <c r="X2997" i="1"/>
  <c r="W2997" i="1"/>
  <c r="T2997" i="1"/>
  <c r="S2997" i="1"/>
  <c r="R2997" i="1"/>
  <c r="Q2997" i="1"/>
  <c r="P2997" i="1"/>
  <c r="O2997" i="1"/>
  <c r="X1179" i="1"/>
  <c r="W1179" i="1"/>
  <c r="T1179" i="1"/>
  <c r="S1179" i="1"/>
  <c r="R1179" i="1"/>
  <c r="Q1179" i="1"/>
  <c r="P1179" i="1"/>
  <c r="O1179" i="1"/>
  <c r="X3260" i="1"/>
  <c r="W3260" i="1"/>
  <c r="T3260" i="1"/>
  <c r="S3260" i="1"/>
  <c r="R3260" i="1"/>
  <c r="Q3260" i="1"/>
  <c r="P3260" i="1"/>
  <c r="O3260" i="1"/>
  <c r="W1744" i="1"/>
  <c r="T1744" i="1"/>
  <c r="S1744" i="1"/>
  <c r="R1744" i="1"/>
  <c r="Q1744" i="1"/>
  <c r="P1744" i="1"/>
  <c r="O1744" i="1"/>
  <c r="W1363" i="1"/>
  <c r="T1363" i="1"/>
  <c r="S1363" i="1"/>
  <c r="R1363" i="1"/>
  <c r="Q1363" i="1"/>
  <c r="P1363" i="1"/>
  <c r="O1363" i="1"/>
  <c r="W1167" i="1"/>
  <c r="T1167" i="1"/>
  <c r="S1167" i="1"/>
  <c r="R1167" i="1"/>
  <c r="Q1167" i="1"/>
  <c r="P1167" i="1"/>
  <c r="O1167" i="1"/>
  <c r="W2417" i="1"/>
  <c r="T2417" i="1"/>
  <c r="S2417" i="1"/>
  <c r="R2417" i="1"/>
  <c r="Q2417" i="1"/>
  <c r="P2417" i="1"/>
  <c r="O2417" i="1"/>
  <c r="X1038" i="1"/>
  <c r="W1038" i="1"/>
  <c r="T1038" i="1"/>
  <c r="S1038" i="1"/>
  <c r="R1038" i="1"/>
  <c r="Q1038" i="1"/>
  <c r="P1038" i="1"/>
  <c r="O1038" i="1"/>
  <c r="X1987" i="1"/>
  <c r="W1987" i="1"/>
  <c r="T1987" i="1"/>
  <c r="S1987" i="1"/>
  <c r="R1987" i="1"/>
  <c r="Q1987" i="1"/>
  <c r="P1987" i="1"/>
  <c r="O1987" i="1"/>
  <c r="X1484" i="1"/>
  <c r="W1484" i="1"/>
  <c r="T1484" i="1"/>
  <c r="S1484" i="1"/>
  <c r="R1484" i="1"/>
  <c r="Q1484" i="1"/>
  <c r="P1484" i="1"/>
  <c r="O1484" i="1"/>
  <c r="X1317" i="1"/>
  <c r="W1317" i="1"/>
  <c r="T1317" i="1"/>
  <c r="S1317" i="1"/>
  <c r="R1317" i="1"/>
  <c r="Q1317" i="1"/>
  <c r="P1317" i="1"/>
  <c r="O1317" i="1"/>
  <c r="W1053" i="1"/>
  <c r="T1053" i="1"/>
  <c r="S1053" i="1"/>
  <c r="R1053" i="1"/>
  <c r="Q1053" i="1"/>
  <c r="P1053" i="1"/>
  <c r="O1053" i="1"/>
  <c r="X2142" i="1"/>
  <c r="W2142" i="1"/>
  <c r="T2142" i="1"/>
  <c r="S2142" i="1"/>
  <c r="R2142" i="1"/>
  <c r="Q2142" i="1"/>
  <c r="P2142" i="1"/>
  <c r="O2142" i="1"/>
  <c r="X1571" i="1"/>
  <c r="W1571" i="1"/>
  <c r="T1571" i="1"/>
  <c r="S1571" i="1"/>
  <c r="R1571" i="1"/>
  <c r="Q1571" i="1"/>
  <c r="P1571" i="1"/>
  <c r="O1571" i="1"/>
  <c r="W1414" i="1"/>
  <c r="T1414" i="1"/>
  <c r="S1414" i="1"/>
  <c r="R1414" i="1"/>
  <c r="Q1414" i="1"/>
  <c r="P1414" i="1"/>
  <c r="O1414" i="1"/>
  <c r="W45" i="1"/>
  <c r="T45" i="1"/>
  <c r="S45" i="1"/>
  <c r="R45" i="1"/>
  <c r="Q45" i="1"/>
  <c r="P45" i="1"/>
  <c r="O45" i="1"/>
  <c r="W1740" i="1"/>
  <c r="T1740" i="1"/>
  <c r="S1740" i="1"/>
  <c r="R1740" i="1"/>
  <c r="Q1740" i="1"/>
  <c r="P1740" i="1"/>
  <c r="O1740" i="1"/>
  <c r="X426" i="1"/>
  <c r="W426" i="1"/>
  <c r="T426" i="1"/>
  <c r="S426" i="1"/>
  <c r="R426" i="1"/>
  <c r="Q426" i="1"/>
  <c r="P426" i="1"/>
  <c r="O426" i="1"/>
  <c r="X3840" i="1"/>
  <c r="W3840" i="1"/>
  <c r="T3840" i="1"/>
  <c r="S3840" i="1"/>
  <c r="R3840" i="1"/>
  <c r="Q3840" i="1"/>
  <c r="P3840" i="1"/>
  <c r="O3840" i="1"/>
  <c r="X1222" i="1"/>
  <c r="W1222" i="1"/>
  <c r="T1222" i="1"/>
  <c r="S1222" i="1"/>
  <c r="R1222" i="1"/>
  <c r="Q1222" i="1"/>
  <c r="P1222" i="1"/>
  <c r="O1222" i="1"/>
  <c r="X929" i="1"/>
  <c r="W929" i="1"/>
  <c r="T929" i="1"/>
  <c r="S929" i="1"/>
  <c r="R929" i="1"/>
  <c r="Q929" i="1"/>
  <c r="P929" i="1"/>
  <c r="O929" i="1"/>
  <c r="X1393" i="1"/>
  <c r="W1393" i="1"/>
  <c r="T1393" i="1"/>
  <c r="S1393" i="1"/>
  <c r="R1393" i="1"/>
  <c r="Q1393" i="1"/>
  <c r="P1393" i="1"/>
  <c r="O1393" i="1"/>
  <c r="X4207" i="1"/>
  <c r="W4207" i="1"/>
  <c r="T4207" i="1"/>
  <c r="S4207" i="1"/>
  <c r="R4207" i="1"/>
  <c r="Q4207" i="1"/>
  <c r="P4207" i="1"/>
  <c r="O4207" i="1"/>
  <c r="X3254" i="1"/>
  <c r="W3254" i="1"/>
  <c r="T3254" i="1"/>
  <c r="S3254" i="1"/>
  <c r="R3254" i="1"/>
  <c r="Q3254" i="1"/>
  <c r="P3254" i="1"/>
  <c r="O3254" i="1"/>
  <c r="X860" i="1"/>
  <c r="W860" i="1"/>
  <c r="T860" i="1"/>
  <c r="S860" i="1"/>
  <c r="R860" i="1"/>
  <c r="Q860" i="1"/>
  <c r="P860" i="1"/>
  <c r="O860" i="1"/>
  <c r="X2464" i="1"/>
  <c r="W2464" i="1"/>
  <c r="T2464" i="1"/>
  <c r="S2464" i="1"/>
  <c r="R2464" i="1"/>
  <c r="Q2464" i="1"/>
  <c r="P2464" i="1"/>
  <c r="O2464" i="1"/>
  <c r="X1674" i="1"/>
  <c r="W1674" i="1"/>
  <c r="T1674" i="1"/>
  <c r="S1674" i="1"/>
  <c r="R1674" i="1"/>
  <c r="Q1674" i="1"/>
  <c r="P1674" i="1"/>
  <c r="O1674" i="1"/>
  <c r="X101" i="1"/>
  <c r="W101" i="1"/>
  <c r="T101" i="1"/>
  <c r="S101" i="1"/>
  <c r="R101" i="1"/>
  <c r="Q101" i="1"/>
  <c r="P101" i="1"/>
  <c r="O101" i="1"/>
  <c r="X3974" i="1"/>
  <c r="W3974" i="1"/>
  <c r="T3974" i="1"/>
  <c r="S3974" i="1"/>
  <c r="R3974" i="1"/>
  <c r="Q3974" i="1"/>
  <c r="P3974" i="1"/>
  <c r="O3974" i="1"/>
  <c r="X1041" i="1"/>
  <c r="W1041" i="1"/>
  <c r="T1041" i="1"/>
  <c r="S1041" i="1"/>
  <c r="R1041" i="1"/>
  <c r="Q1041" i="1"/>
  <c r="P1041" i="1"/>
  <c r="O1041" i="1"/>
  <c r="X3211" i="1"/>
  <c r="W3211" i="1"/>
  <c r="T3211" i="1"/>
  <c r="S3211" i="1"/>
  <c r="R3211" i="1"/>
  <c r="Q3211" i="1"/>
  <c r="P3211" i="1"/>
  <c r="O3211" i="1"/>
  <c r="X1337" i="1"/>
  <c r="W1337" i="1"/>
  <c r="T1337" i="1"/>
  <c r="S1337" i="1"/>
  <c r="R1337" i="1"/>
  <c r="Q1337" i="1"/>
  <c r="P1337" i="1"/>
  <c r="O1337" i="1"/>
  <c r="X3223" i="1"/>
  <c r="W3223" i="1"/>
  <c r="T3223" i="1"/>
  <c r="S3223" i="1"/>
  <c r="R3223" i="1"/>
  <c r="Q3223" i="1"/>
  <c r="P3223" i="1"/>
  <c r="O3223" i="1"/>
  <c r="X2297" i="1"/>
  <c r="W2297" i="1"/>
  <c r="T2297" i="1"/>
  <c r="S2297" i="1"/>
  <c r="R2297" i="1"/>
  <c r="Q2297" i="1"/>
  <c r="P2297" i="1"/>
  <c r="O2297" i="1"/>
  <c r="X3805" i="1"/>
  <c r="W3805" i="1"/>
  <c r="T3805" i="1"/>
  <c r="S3805" i="1"/>
  <c r="R3805" i="1"/>
  <c r="Q3805" i="1"/>
  <c r="P3805" i="1"/>
  <c r="O3805" i="1"/>
  <c r="W3046" i="1"/>
  <c r="T3046" i="1"/>
  <c r="S3046" i="1"/>
  <c r="R3046" i="1"/>
  <c r="Q3046" i="1"/>
  <c r="P3046" i="1"/>
  <c r="O3046" i="1"/>
  <c r="W1240" i="1"/>
  <c r="T1240" i="1"/>
  <c r="S1240" i="1"/>
  <c r="R1240" i="1"/>
  <c r="Q1240" i="1"/>
  <c r="P1240" i="1"/>
  <c r="O1240" i="1"/>
  <c r="W1542" i="1"/>
  <c r="T1542" i="1"/>
  <c r="S1542" i="1"/>
  <c r="R1542" i="1"/>
  <c r="Q1542" i="1"/>
  <c r="P1542" i="1"/>
  <c r="O1542" i="1"/>
  <c r="W2422" i="1"/>
  <c r="T2422" i="1"/>
  <c r="S2422" i="1"/>
  <c r="R2422" i="1"/>
  <c r="Q2422" i="1"/>
  <c r="P2422" i="1"/>
  <c r="O2422" i="1"/>
  <c r="X4122" i="1"/>
  <c r="W4122" i="1"/>
  <c r="T4122" i="1"/>
  <c r="S4122" i="1"/>
  <c r="R4122" i="1"/>
  <c r="Q4122" i="1"/>
  <c r="P4122" i="1"/>
  <c r="O4122" i="1"/>
  <c r="X1029" i="1"/>
  <c r="W1029" i="1"/>
  <c r="T1029" i="1"/>
  <c r="S1029" i="1"/>
  <c r="R1029" i="1"/>
  <c r="Q1029" i="1"/>
  <c r="P1029" i="1"/>
  <c r="O1029" i="1"/>
  <c r="X4021" i="1"/>
  <c r="W4021" i="1"/>
  <c r="T4021" i="1"/>
  <c r="S4021" i="1"/>
  <c r="R4021" i="1"/>
  <c r="Q4021" i="1"/>
  <c r="P4021" i="1"/>
  <c r="O4021" i="1"/>
  <c r="X2250" i="1"/>
  <c r="W2250" i="1"/>
  <c r="T2250" i="1"/>
  <c r="S2250" i="1"/>
  <c r="R2250" i="1"/>
  <c r="Q2250" i="1"/>
  <c r="P2250" i="1"/>
  <c r="O2250" i="1"/>
  <c r="W829" i="1"/>
  <c r="T829" i="1"/>
  <c r="S829" i="1"/>
  <c r="R829" i="1"/>
  <c r="Q829" i="1"/>
  <c r="P829" i="1"/>
  <c r="O829" i="1"/>
  <c r="W1362" i="1"/>
  <c r="T1362" i="1"/>
  <c r="S1362" i="1"/>
  <c r="R1362" i="1"/>
  <c r="Q1362" i="1"/>
  <c r="P1362" i="1"/>
  <c r="O1362" i="1"/>
  <c r="W1282" i="1"/>
  <c r="T1282" i="1"/>
  <c r="S1282" i="1"/>
  <c r="R1282" i="1"/>
  <c r="Q1282" i="1"/>
  <c r="P1282" i="1"/>
  <c r="O1282" i="1"/>
  <c r="W2521" i="1"/>
  <c r="T2521" i="1"/>
  <c r="S2521" i="1"/>
  <c r="R2521" i="1"/>
  <c r="Q2521" i="1"/>
  <c r="P2521" i="1"/>
  <c r="O2521" i="1"/>
  <c r="W4254" i="1"/>
  <c r="T4254" i="1"/>
  <c r="S4254" i="1"/>
  <c r="R4254" i="1"/>
  <c r="Q4254" i="1"/>
  <c r="P4254" i="1"/>
  <c r="O4254" i="1"/>
  <c r="X1395" i="1"/>
  <c r="W1395" i="1"/>
  <c r="T1395" i="1"/>
  <c r="S1395" i="1"/>
  <c r="R1395" i="1"/>
  <c r="Q1395" i="1"/>
  <c r="P1395" i="1"/>
  <c r="O1395" i="1"/>
  <c r="X3369" i="1"/>
  <c r="W3369" i="1"/>
  <c r="T3369" i="1"/>
  <c r="S3369" i="1"/>
  <c r="R3369" i="1"/>
  <c r="Q3369" i="1"/>
  <c r="P3369" i="1"/>
  <c r="O3369" i="1"/>
  <c r="X1481" i="1"/>
  <c r="W1481" i="1"/>
  <c r="T1481" i="1"/>
  <c r="S1481" i="1"/>
  <c r="R1481" i="1"/>
  <c r="Q1481" i="1"/>
  <c r="P1481" i="1"/>
  <c r="O1481" i="1"/>
  <c r="X644" i="1"/>
  <c r="W644" i="1"/>
  <c r="T644" i="1"/>
  <c r="S644" i="1"/>
  <c r="R644" i="1"/>
  <c r="Q644" i="1"/>
  <c r="P644" i="1"/>
  <c r="O644" i="1"/>
  <c r="W4300" i="1"/>
  <c r="T4300" i="1"/>
  <c r="S4300" i="1"/>
  <c r="R4300" i="1"/>
  <c r="Q4300" i="1"/>
  <c r="P4300" i="1"/>
  <c r="O4300" i="1"/>
  <c r="X1546" i="1"/>
  <c r="W1546" i="1"/>
  <c r="T1546" i="1"/>
  <c r="S1546" i="1"/>
  <c r="R1546" i="1"/>
  <c r="Q1546" i="1"/>
  <c r="P1546" i="1"/>
  <c r="O1546" i="1"/>
  <c r="W260" i="1"/>
  <c r="T260" i="1"/>
  <c r="S260" i="1"/>
  <c r="R260" i="1"/>
  <c r="Q260" i="1"/>
  <c r="P260" i="1"/>
  <c r="O260" i="1"/>
  <c r="W4213" i="1"/>
  <c r="T4213" i="1"/>
  <c r="S4213" i="1"/>
  <c r="R4213" i="1"/>
  <c r="Q4213" i="1"/>
  <c r="P4213" i="1"/>
  <c r="O4213" i="1"/>
  <c r="X11" i="1"/>
  <c r="W11" i="1"/>
  <c r="T11" i="1"/>
  <c r="S11" i="1"/>
  <c r="R11" i="1"/>
  <c r="Q11" i="1"/>
  <c r="P11" i="1"/>
  <c r="O11" i="1"/>
  <c r="X949" i="1"/>
  <c r="W949" i="1"/>
  <c r="T949" i="1"/>
  <c r="S949" i="1"/>
  <c r="R949" i="1"/>
  <c r="Q949" i="1"/>
  <c r="P949" i="1"/>
  <c r="O949" i="1"/>
  <c r="X2681" i="1"/>
  <c r="W2681" i="1"/>
  <c r="T2681" i="1"/>
  <c r="S2681" i="1"/>
  <c r="R2681" i="1"/>
  <c r="Q2681" i="1"/>
  <c r="P2681" i="1"/>
  <c r="O2681" i="1"/>
  <c r="X2019" i="1"/>
  <c r="W2019" i="1"/>
  <c r="T2019" i="1"/>
  <c r="S2019" i="1"/>
  <c r="R2019" i="1"/>
  <c r="Q2019" i="1"/>
  <c r="P2019" i="1"/>
  <c r="O2019" i="1"/>
  <c r="W1070" i="1"/>
  <c r="T1070" i="1"/>
  <c r="S1070" i="1"/>
  <c r="R1070" i="1"/>
  <c r="Q1070" i="1"/>
  <c r="P1070" i="1"/>
  <c r="O1070" i="1"/>
  <c r="W4864" i="1"/>
  <c r="T4864" i="1"/>
  <c r="S4864" i="1"/>
  <c r="R4864" i="1"/>
  <c r="Q4864" i="1"/>
  <c r="P4864" i="1"/>
  <c r="O4864" i="1"/>
  <c r="W4425" i="1"/>
  <c r="T4425" i="1"/>
  <c r="S4425" i="1"/>
  <c r="R4425" i="1"/>
  <c r="Q4425" i="1"/>
  <c r="P4425" i="1"/>
  <c r="O4425" i="1"/>
  <c r="X382" i="1"/>
  <c r="W382" i="1"/>
  <c r="T382" i="1"/>
  <c r="S382" i="1"/>
  <c r="R382" i="1"/>
  <c r="Q382" i="1"/>
  <c r="P382" i="1"/>
  <c r="O382" i="1"/>
  <c r="X887" i="1"/>
  <c r="W887" i="1"/>
  <c r="T887" i="1"/>
  <c r="S887" i="1"/>
  <c r="R887" i="1"/>
  <c r="Q887" i="1"/>
  <c r="P887" i="1"/>
  <c r="O887" i="1"/>
  <c r="X4123" i="1"/>
  <c r="W4123" i="1"/>
  <c r="T4123" i="1"/>
  <c r="S4123" i="1"/>
  <c r="R4123" i="1"/>
  <c r="Q4123" i="1"/>
  <c r="P4123" i="1"/>
  <c r="O4123" i="1"/>
  <c r="X749" i="1"/>
  <c r="W749" i="1"/>
  <c r="T749" i="1"/>
  <c r="S749" i="1"/>
  <c r="R749" i="1"/>
  <c r="Q749" i="1"/>
  <c r="P749" i="1"/>
  <c r="O749" i="1"/>
  <c r="X1509" i="1"/>
  <c r="W1509" i="1"/>
  <c r="T1509" i="1"/>
  <c r="S1509" i="1"/>
  <c r="R1509" i="1"/>
  <c r="Q1509" i="1"/>
  <c r="P1509" i="1"/>
  <c r="O1509" i="1"/>
  <c r="W65" i="1"/>
  <c r="T65" i="1"/>
  <c r="S65" i="1"/>
  <c r="R65" i="1"/>
  <c r="Q65" i="1"/>
  <c r="P65" i="1"/>
  <c r="O65" i="1"/>
  <c r="W1814" i="1"/>
  <c r="T1814" i="1"/>
  <c r="S1814" i="1"/>
  <c r="R1814" i="1"/>
  <c r="Q1814" i="1"/>
  <c r="P1814" i="1"/>
  <c r="O1814" i="1"/>
  <c r="W2758" i="1"/>
  <c r="T2758" i="1"/>
  <c r="S2758" i="1"/>
  <c r="R2758" i="1"/>
  <c r="Q2758" i="1"/>
  <c r="P2758" i="1"/>
  <c r="O2758" i="1"/>
  <c r="W3726" i="1"/>
  <c r="T3726" i="1"/>
  <c r="S3726" i="1"/>
  <c r="R3726" i="1"/>
  <c r="Q3726" i="1"/>
  <c r="P3726" i="1"/>
  <c r="O3726" i="1"/>
  <c r="X1457" i="1"/>
  <c r="W1457" i="1"/>
  <c r="T1457" i="1"/>
  <c r="S1457" i="1"/>
  <c r="R1457" i="1"/>
  <c r="Q1457" i="1"/>
  <c r="P1457" i="1"/>
  <c r="O1457" i="1"/>
  <c r="X3301" i="1"/>
  <c r="W3301" i="1"/>
  <c r="T3301" i="1"/>
  <c r="S3301" i="1"/>
  <c r="R3301" i="1"/>
  <c r="Q3301" i="1"/>
  <c r="P3301" i="1"/>
  <c r="O3301" i="1"/>
  <c r="X4415" i="1"/>
  <c r="W4415" i="1"/>
  <c r="T4415" i="1"/>
  <c r="S4415" i="1"/>
  <c r="R4415" i="1"/>
  <c r="Q4415" i="1"/>
  <c r="P4415" i="1"/>
  <c r="O4415" i="1"/>
  <c r="W2705" i="1"/>
  <c r="T2705" i="1"/>
  <c r="S2705" i="1"/>
  <c r="R2705" i="1"/>
  <c r="Q2705" i="1"/>
  <c r="P2705" i="1"/>
  <c r="O2705" i="1"/>
  <c r="W2456" i="1"/>
  <c r="T2456" i="1"/>
  <c r="S2456" i="1"/>
  <c r="R2456" i="1"/>
  <c r="Q2456" i="1"/>
  <c r="P2456" i="1"/>
  <c r="O2456" i="1"/>
  <c r="X1330" i="1"/>
  <c r="W1330" i="1"/>
  <c r="T1330" i="1"/>
  <c r="S1330" i="1"/>
  <c r="R1330" i="1"/>
  <c r="Q1330" i="1"/>
  <c r="P1330" i="1"/>
  <c r="O1330" i="1"/>
  <c r="X2093" i="1"/>
  <c r="W2093" i="1"/>
  <c r="T2093" i="1"/>
  <c r="S2093" i="1"/>
  <c r="R2093" i="1"/>
  <c r="Q2093" i="1"/>
  <c r="P2093" i="1"/>
  <c r="O2093" i="1"/>
  <c r="X1794" i="1"/>
  <c r="W1794" i="1"/>
  <c r="T1794" i="1"/>
  <c r="S1794" i="1"/>
  <c r="R1794" i="1"/>
  <c r="Q1794" i="1"/>
  <c r="P1794" i="1"/>
  <c r="O1794" i="1"/>
  <c r="X3295" i="1"/>
  <c r="W3295" i="1"/>
  <c r="T3295" i="1"/>
  <c r="S3295" i="1"/>
  <c r="R3295" i="1"/>
  <c r="Q3295" i="1"/>
  <c r="P3295" i="1"/>
  <c r="O3295" i="1"/>
  <c r="X536" i="1"/>
  <c r="W536" i="1"/>
  <c r="T536" i="1"/>
  <c r="S536" i="1"/>
  <c r="R536" i="1"/>
  <c r="Q536" i="1"/>
  <c r="P536" i="1"/>
  <c r="O536" i="1"/>
  <c r="X1105" i="1"/>
  <c r="W1105" i="1"/>
  <c r="T1105" i="1"/>
  <c r="S1105" i="1"/>
  <c r="R1105" i="1"/>
  <c r="Q1105" i="1"/>
  <c r="P1105" i="1"/>
  <c r="O1105" i="1"/>
  <c r="W2740" i="1"/>
  <c r="T2740" i="1"/>
  <c r="S2740" i="1"/>
  <c r="R2740" i="1"/>
  <c r="Q2740" i="1"/>
  <c r="P2740" i="1"/>
  <c r="O2740" i="1"/>
  <c r="U4763" i="1" l="1"/>
  <c r="U4614" i="1"/>
  <c r="U4084" i="1"/>
  <c r="U3285" i="1"/>
  <c r="V3775" i="1"/>
  <c r="V4571" i="1"/>
  <c r="V3703" i="1"/>
  <c r="U2200" i="1"/>
  <c r="U3697" i="1"/>
  <c r="U1279" i="1"/>
  <c r="U109" i="1"/>
  <c r="V4517" i="1"/>
  <c r="V4568" i="1"/>
  <c r="U3996" i="1"/>
  <c r="U3474" i="1"/>
  <c r="U1160" i="1"/>
  <c r="U4604" i="1"/>
  <c r="U4677" i="1"/>
  <c r="V2365" i="1"/>
  <c r="V2148" i="1"/>
  <c r="U4689" i="1"/>
  <c r="U4488" i="1"/>
  <c r="U1401" i="1"/>
  <c r="U4218" i="1"/>
  <c r="U3776" i="1"/>
  <c r="U4215" i="1"/>
  <c r="V2757" i="1"/>
  <c r="V3751" i="1"/>
  <c r="U368" i="1"/>
  <c r="V2580" i="1"/>
  <c r="V3276" i="1"/>
  <c r="U4467" i="1"/>
  <c r="V2697" i="1"/>
  <c r="U4907" i="1"/>
  <c r="X4321" i="1"/>
  <c r="U3922" i="1"/>
  <c r="V2698" i="1"/>
  <c r="U4507" i="1"/>
  <c r="V1379" i="1"/>
  <c r="V3725" i="1"/>
  <c r="V1262" i="1"/>
  <c r="V4270" i="1"/>
  <c r="V1238" i="1"/>
  <c r="X3088" i="1"/>
  <c r="U3452" i="1"/>
  <c r="V3571" i="1"/>
  <c r="V2069" i="1"/>
  <c r="U4495" i="1"/>
  <c r="U4879" i="1"/>
  <c r="U1996" i="1"/>
  <c r="U2399" i="1"/>
  <c r="AF1814" i="1"/>
  <c r="X1814" i="1"/>
  <c r="AF4864" i="1"/>
  <c r="X4864" i="1"/>
  <c r="AF1282" i="1"/>
  <c r="X1282" i="1"/>
  <c r="AF1542" i="1"/>
  <c r="X1542" i="1"/>
  <c r="AF1167" i="1"/>
  <c r="X1167" i="1"/>
  <c r="AF626" i="1"/>
  <c r="X626" i="1"/>
  <c r="AF893" i="1"/>
  <c r="X893" i="1"/>
  <c r="AF1146" i="1"/>
  <c r="X1146" i="1"/>
  <c r="X1888" i="1"/>
  <c r="AF1888" i="1"/>
  <c r="AF1479" i="1"/>
  <c r="X1479" i="1"/>
  <c r="AF2561" i="1"/>
  <c r="X2561" i="1"/>
  <c r="AF4335" i="1"/>
  <c r="X4335" i="1"/>
  <c r="AF1336" i="1"/>
  <c r="X1336" i="1"/>
  <c r="AF3056" i="1"/>
  <c r="X3056" i="1"/>
  <c r="AF3420" i="1"/>
  <c r="X3420" i="1"/>
  <c r="AF567" i="1"/>
  <c r="X567" i="1"/>
  <c r="AF296" i="1"/>
  <c r="X296" i="1"/>
  <c r="AF643" i="1"/>
  <c r="X643" i="1"/>
  <c r="AF1135" i="1"/>
  <c r="X1135" i="1"/>
  <c r="AF2792" i="1"/>
  <c r="X2792" i="1"/>
  <c r="AF2543" i="1"/>
  <c r="X2543" i="1"/>
  <c r="AF4103" i="1"/>
  <c r="X4103" i="1"/>
  <c r="AF2035" i="1"/>
  <c r="X2035" i="1"/>
  <c r="AF92" i="1"/>
  <c r="X92" i="1"/>
  <c r="AF1646" i="1"/>
  <c r="X1646" i="1"/>
  <c r="AF293" i="1"/>
  <c r="X293" i="1"/>
  <c r="AF1639" i="1"/>
  <c r="X1639" i="1"/>
  <c r="AF3303" i="1"/>
  <c r="X3303" i="1"/>
  <c r="AF1405" i="1"/>
  <c r="X1405" i="1"/>
  <c r="AF1350" i="1"/>
  <c r="X1350" i="1"/>
  <c r="AF4555" i="1"/>
  <c r="X4555" i="1"/>
  <c r="AF2081" i="1"/>
  <c r="X2081" i="1"/>
  <c r="AF4270" i="1"/>
  <c r="X4270" i="1"/>
  <c r="AF2741" i="1"/>
  <c r="X2741" i="1"/>
  <c r="AF4724" i="1"/>
  <c r="X4724" i="1"/>
  <c r="AF1508" i="1"/>
  <c r="X1508" i="1"/>
  <c r="AF268" i="1"/>
  <c r="X268" i="1"/>
  <c r="AF4856" i="1"/>
  <c r="X4856" i="1"/>
  <c r="AF4176" i="1"/>
  <c r="X4176" i="1"/>
  <c r="AF4252" i="1"/>
  <c r="X4252" i="1"/>
  <c r="AF4442" i="1"/>
  <c r="X4442" i="1"/>
  <c r="AF3566" i="1"/>
  <c r="X3566" i="1"/>
  <c r="AF4609" i="1"/>
  <c r="X4609" i="1"/>
  <c r="AF1724" i="1"/>
  <c r="X1724" i="1"/>
  <c r="AF2800" i="1"/>
  <c r="X2800" i="1"/>
  <c r="AF3998" i="1"/>
  <c r="X3998" i="1"/>
  <c r="AF4144" i="1"/>
  <c r="X4144" i="1"/>
  <c r="AF3276" i="1"/>
  <c r="X3276" i="1"/>
  <c r="AF324" i="1"/>
  <c r="X324" i="1"/>
  <c r="AF4421" i="1"/>
  <c r="X4421" i="1"/>
  <c r="AF4623" i="1"/>
  <c r="X4623" i="1"/>
  <c r="AF3590" i="1"/>
  <c r="X3590" i="1"/>
  <c r="AF4738" i="1"/>
  <c r="X4738" i="1"/>
  <c r="AF2526" i="1"/>
  <c r="X2526" i="1"/>
  <c r="AF3751" i="1"/>
  <c r="X3751" i="1"/>
  <c r="AF3592" i="1"/>
  <c r="X3592" i="1"/>
  <c r="AF3607" i="1"/>
  <c r="X3607" i="1"/>
  <c r="AF4618" i="1"/>
  <c r="X4618" i="1"/>
  <c r="AF2749" i="1"/>
  <c r="X2749" i="1"/>
  <c r="AF3935" i="1"/>
  <c r="X3935" i="1"/>
  <c r="AF4287" i="1"/>
  <c r="X4287" i="1"/>
  <c r="AF4502" i="1"/>
  <c r="X4502" i="1"/>
  <c r="AF4573" i="1"/>
  <c r="X4573" i="1"/>
  <c r="AF4773" i="1"/>
  <c r="X4773" i="1"/>
  <c r="AF3453" i="1"/>
  <c r="X3453" i="1"/>
  <c r="AF3694" i="1"/>
  <c r="X3694" i="1"/>
  <c r="AF4497" i="1"/>
  <c r="X4497" i="1"/>
  <c r="AF4788" i="1"/>
  <c r="X4788" i="1"/>
  <c r="AF2697" i="1"/>
  <c r="X2697" i="1"/>
  <c r="AF4531" i="1"/>
  <c r="X4531" i="1"/>
  <c r="AF4837" i="1"/>
  <c r="X4837" i="1"/>
  <c r="AF4487" i="1"/>
  <c r="X4487" i="1"/>
  <c r="AF2702" i="1"/>
  <c r="X2702" i="1"/>
  <c r="AF2477" i="1"/>
  <c r="X2477" i="1"/>
  <c r="AF2419" i="1"/>
  <c r="X2419" i="1"/>
  <c r="AF1480" i="1"/>
  <c r="X1480" i="1"/>
  <c r="AF4360" i="1"/>
  <c r="X4360" i="1"/>
  <c r="AF4759" i="1"/>
  <c r="X4759" i="1"/>
  <c r="AF2617" i="1"/>
  <c r="X2617" i="1"/>
  <c r="AF3124" i="1"/>
  <c r="X3124" i="1"/>
  <c r="AF3599" i="1"/>
  <c r="X3599" i="1"/>
  <c r="AF4700" i="1"/>
  <c r="X4700" i="1"/>
  <c r="AF4238" i="1"/>
  <c r="X4238" i="1"/>
  <c r="AF3941" i="1"/>
  <c r="X3941" i="1"/>
  <c r="AF1360" i="1"/>
  <c r="X1360" i="1"/>
  <c r="AF1925" i="1"/>
  <c r="X1925" i="1"/>
  <c r="AF3803" i="1"/>
  <c r="X3803" i="1"/>
  <c r="AF1666" i="1"/>
  <c r="X1666" i="1"/>
  <c r="AF837" i="1"/>
  <c r="X837" i="1"/>
  <c r="AF4876" i="1"/>
  <c r="X4876" i="1"/>
  <c r="AF1181" i="1"/>
  <c r="X1181" i="1"/>
  <c r="AF17" i="1"/>
  <c r="X17" i="1"/>
  <c r="AF3945" i="1"/>
  <c r="X3945" i="1"/>
  <c r="AF3676" i="1"/>
  <c r="X3676" i="1"/>
  <c r="AF1970" i="1"/>
  <c r="X1970" i="1"/>
  <c r="AF3779" i="1"/>
  <c r="X3779" i="1"/>
  <c r="AF776" i="1"/>
  <c r="X776" i="1"/>
  <c r="AF4405" i="1"/>
  <c r="X4405" i="1"/>
  <c r="AF1706" i="1"/>
  <c r="X1706" i="1"/>
  <c r="AF4510" i="1"/>
  <c r="X4510" i="1"/>
  <c r="AF3458" i="1"/>
  <c r="X3458" i="1"/>
  <c r="AF2915" i="1"/>
  <c r="X2915" i="1"/>
  <c r="AF1039" i="1"/>
  <c r="X1039" i="1"/>
  <c r="AF1385" i="1"/>
  <c r="X1385" i="1"/>
  <c r="AF2330" i="1"/>
  <c r="X2330" i="1"/>
  <c r="AF1796" i="1"/>
  <c r="X1796" i="1"/>
  <c r="AF3456" i="1"/>
  <c r="X3456" i="1"/>
  <c r="AF72" i="1"/>
  <c r="X72" i="1"/>
  <c r="AF752" i="1"/>
  <c r="X752" i="1"/>
  <c r="AF1403" i="1"/>
  <c r="X1403" i="1"/>
  <c r="AF4277" i="1"/>
  <c r="X4277" i="1"/>
  <c r="AF4494" i="1"/>
  <c r="X4494" i="1"/>
  <c r="AF2205" i="1"/>
  <c r="X2205" i="1"/>
  <c r="AF473" i="1"/>
  <c r="X473" i="1"/>
  <c r="AF145" i="1"/>
  <c r="X145" i="1"/>
  <c r="AF4208" i="1"/>
  <c r="X4208" i="1"/>
  <c r="AF2745" i="1"/>
  <c r="X2745" i="1"/>
  <c r="AF2364" i="1"/>
  <c r="X2364" i="1"/>
  <c r="AF435" i="1"/>
  <c r="X435" i="1"/>
  <c r="AF399" i="1"/>
  <c r="X399" i="1"/>
  <c r="AF2753" i="1"/>
  <c r="X2753" i="1"/>
  <c r="AF3724" i="1"/>
  <c r="X3724" i="1"/>
  <c r="AF291" i="1"/>
  <c r="X291" i="1"/>
  <c r="AF4200" i="1"/>
  <c r="X4200" i="1"/>
  <c r="AF4755" i="1"/>
  <c r="X4755" i="1"/>
  <c r="AF170" i="1"/>
  <c r="X170" i="1"/>
  <c r="AF2810" i="1"/>
  <c r="X2810" i="1"/>
  <c r="AF356" i="1"/>
  <c r="X356" i="1"/>
  <c r="AF1609" i="1"/>
  <c r="X1609" i="1"/>
  <c r="AF1314" i="1"/>
  <c r="X1314" i="1"/>
  <c r="AF625" i="1"/>
  <c r="X625" i="1"/>
  <c r="AF1096" i="1"/>
  <c r="X1096" i="1"/>
  <c r="V834" i="1"/>
  <c r="V780" i="1"/>
  <c r="V1498" i="1"/>
  <c r="V4292" i="1"/>
  <c r="V4421" i="1"/>
  <c r="U4778" i="1"/>
  <c r="U2484" i="1"/>
  <c r="AF612" i="1"/>
  <c r="X612" i="1"/>
  <c r="AF1085" i="1"/>
  <c r="X1085" i="1"/>
  <c r="AF2011" i="1"/>
  <c r="X2011" i="1"/>
  <c r="AF2731" i="1"/>
  <c r="X2731" i="1"/>
  <c r="AF4615" i="1"/>
  <c r="X4615" i="1"/>
  <c r="AF4630" i="1"/>
  <c r="X4630" i="1"/>
  <c r="AF4680" i="1"/>
  <c r="X4680" i="1"/>
  <c r="AF4194" i="1"/>
  <c r="X4194" i="1"/>
  <c r="AF4299" i="1"/>
  <c r="X4299" i="1"/>
  <c r="AF4466" i="1"/>
  <c r="X4466" i="1"/>
  <c r="AF4632" i="1"/>
  <c r="X4632" i="1"/>
  <c r="AF4581" i="1"/>
  <c r="X4581" i="1"/>
  <c r="AF4559" i="1"/>
  <c r="X4559" i="1"/>
  <c r="AF4866" i="1"/>
  <c r="X4866" i="1"/>
  <c r="AF2513" i="1"/>
  <c r="X2513" i="1"/>
  <c r="AF4649" i="1"/>
  <c r="X4649" i="1"/>
  <c r="AF3934" i="1"/>
  <c r="X3934" i="1"/>
  <c r="AF1469" i="1"/>
  <c r="X1469" i="1"/>
  <c r="AF4310" i="1"/>
  <c r="X4310" i="1"/>
  <c r="AF3403" i="1"/>
  <c r="X3403" i="1"/>
  <c r="AF489" i="1"/>
  <c r="X489" i="1"/>
  <c r="AF1128" i="1"/>
  <c r="X1128" i="1"/>
  <c r="AF3703" i="1"/>
  <c r="X3703" i="1"/>
  <c r="AF2324" i="1"/>
  <c r="X2324" i="1"/>
  <c r="AF4165" i="1"/>
  <c r="X4165" i="1"/>
  <c r="AF689" i="1"/>
  <c r="X689" i="1"/>
  <c r="AF1736" i="1"/>
  <c r="X1736" i="1"/>
  <c r="AF1515" i="1"/>
  <c r="X1515" i="1"/>
  <c r="U950" i="1"/>
  <c r="U4227" i="1"/>
  <c r="V3213" i="1"/>
  <c r="V2303" i="1"/>
  <c r="U3167" i="1"/>
  <c r="U4352" i="1"/>
  <c r="U229" i="1"/>
  <c r="V3417" i="1"/>
  <c r="U1568" i="1"/>
  <c r="V3533" i="1"/>
  <c r="U1694" i="1"/>
  <c r="U1735" i="1"/>
  <c r="V4165" i="1"/>
  <c r="X2635" i="1"/>
  <c r="V619" i="1"/>
  <c r="U388" i="1"/>
  <c r="X4425" i="1"/>
  <c r="X2422" i="1"/>
  <c r="X273" i="1"/>
  <c r="V71" i="1"/>
  <c r="V102" i="1"/>
  <c r="V4880" i="1"/>
  <c r="V4906" i="1"/>
  <c r="V4720" i="1"/>
  <c r="X4346" i="1"/>
  <c r="U4007" i="1"/>
  <c r="U2463" i="1"/>
  <c r="U925" i="1"/>
  <c r="U4405" i="1"/>
  <c r="V633" i="1"/>
  <c r="V1622" i="1"/>
  <c r="U1243" i="1"/>
  <c r="V3238" i="1"/>
  <c r="V511" i="1"/>
  <c r="U1444" i="1"/>
  <c r="U313" i="1"/>
  <c r="V4128" i="1"/>
  <c r="V318" i="1"/>
  <c r="U2035" i="1"/>
  <c r="U3759" i="1"/>
  <c r="U3605" i="1"/>
  <c r="Y3605" i="1" s="1"/>
  <c r="Z3605" i="1" s="1"/>
  <c r="AA3605" i="1" s="1"/>
  <c r="X3775" i="1"/>
  <c r="V1391" i="1"/>
  <c r="U3949" i="1"/>
  <c r="U4634" i="1"/>
  <c r="U4613" i="1"/>
  <c r="V2113" i="1"/>
  <c r="U3678" i="1"/>
  <c r="U2697" i="1"/>
  <c r="Y2697" i="1" s="1"/>
  <c r="Z2697" i="1" s="1"/>
  <c r="AA2697" i="1" s="1"/>
  <c r="V3052" i="1"/>
  <c r="V4672" i="1"/>
  <c r="V4699" i="1"/>
  <c r="V4771" i="1"/>
  <c r="U3916" i="1"/>
  <c r="V3435" i="1"/>
  <c r="V3249" i="1"/>
  <c r="V1473" i="1"/>
  <c r="V412" i="1"/>
  <c r="U3192" i="1"/>
  <c r="X2235" i="1"/>
  <c r="X2417" i="1"/>
  <c r="V4810" i="1"/>
  <c r="X2694" i="1"/>
  <c r="V4597" i="1"/>
  <c r="X4842" i="1"/>
  <c r="U4623" i="1"/>
  <c r="X4107" i="1"/>
  <c r="V3010" i="1"/>
  <c r="V2553" i="1"/>
  <c r="U2680" i="1"/>
  <c r="U460" i="1"/>
  <c r="U591" i="1"/>
  <c r="U3262" i="1"/>
  <c r="U1502" i="1"/>
  <c r="V1382" i="1"/>
  <c r="U704" i="1"/>
  <c r="V429" i="1"/>
  <c r="V1263" i="1"/>
  <c r="U2418" i="1"/>
  <c r="V4281" i="1"/>
  <c r="U1236" i="1"/>
  <c r="U3289" i="1"/>
  <c r="X252" i="1"/>
  <c r="U4558" i="1"/>
  <c r="U999" i="1"/>
  <c r="U1673" i="1"/>
  <c r="V1588" i="1"/>
  <c r="V1794" i="1"/>
  <c r="V2093" i="1"/>
  <c r="V1330" i="1"/>
  <c r="V2456" i="1"/>
  <c r="V2705" i="1"/>
  <c r="V4122" i="1"/>
  <c r="V2422" i="1"/>
  <c r="U731" i="1"/>
  <c r="V1056" i="1"/>
  <c r="V4582" i="1"/>
  <c r="U1585" i="1"/>
  <c r="V3903" i="1"/>
  <c r="V4865" i="1"/>
  <c r="X65" i="1"/>
  <c r="X1070" i="1"/>
  <c r="V1041" i="1"/>
  <c r="X1531" i="1"/>
  <c r="V3505" i="1"/>
  <c r="X71" i="1"/>
  <c r="U4371" i="1"/>
  <c r="U995" i="1"/>
  <c r="X329" i="1"/>
  <c r="X2090" i="1"/>
  <c r="U4389" i="1"/>
  <c r="U3316" i="1"/>
  <c r="V4320" i="1"/>
  <c r="X1638" i="1"/>
  <c r="V4768" i="1"/>
  <c r="V1792" i="1"/>
  <c r="X4827" i="1"/>
  <c r="X2498" i="1"/>
  <c r="V4857" i="1"/>
  <c r="V3605" i="1"/>
  <c r="V922" i="1"/>
  <c r="X4664" i="1"/>
  <c r="V3778" i="1"/>
  <c r="U4654" i="1"/>
  <c r="U990" i="1"/>
  <c r="V548" i="1"/>
  <c r="U4275" i="1"/>
  <c r="V1527" i="1"/>
  <c r="V4826" i="1"/>
  <c r="V3586" i="1"/>
  <c r="V2241" i="1"/>
  <c r="V2906" i="1"/>
  <c r="U4076" i="1"/>
  <c r="V4434" i="1"/>
  <c r="AF2777" i="1"/>
  <c r="X2777" i="1"/>
  <c r="AF424" i="1"/>
  <c r="X424" i="1"/>
  <c r="AF3245" i="1"/>
  <c r="X3245" i="1"/>
  <c r="AF4422" i="1"/>
  <c r="X4422" i="1"/>
  <c r="AF3559" i="1"/>
  <c r="X3559" i="1"/>
  <c r="AF4859" i="1"/>
  <c r="X4859" i="1"/>
  <c r="AF279" i="1"/>
  <c r="X279" i="1"/>
  <c r="V4220" i="1"/>
  <c r="AF653" i="1"/>
  <c r="X653" i="1"/>
  <c r="AF570" i="1"/>
  <c r="X570" i="1"/>
  <c r="AF3176" i="1"/>
  <c r="X3176" i="1"/>
  <c r="AF2943" i="1"/>
  <c r="X2943" i="1"/>
  <c r="AF4697" i="1"/>
  <c r="X4697" i="1"/>
  <c r="AF4292" i="1"/>
  <c r="X4292" i="1"/>
  <c r="AF4343" i="1"/>
  <c r="X4343" i="1"/>
  <c r="AF4163" i="1"/>
  <c r="X4163" i="1"/>
  <c r="AF3745" i="1"/>
  <c r="X3745" i="1"/>
  <c r="AF4258" i="1"/>
  <c r="X4258" i="1"/>
  <c r="AF1399" i="1"/>
  <c r="X1399" i="1"/>
  <c r="AF4769" i="1"/>
  <c r="X4769" i="1"/>
  <c r="AF4293" i="1"/>
  <c r="X4293" i="1"/>
  <c r="AF1003" i="1"/>
  <c r="X1003" i="1"/>
  <c r="Y1003" i="1" s="1"/>
  <c r="Z1003" i="1" s="1"/>
  <c r="AA1003" i="1" s="1"/>
  <c r="AF2923" i="1"/>
  <c r="X2923" i="1"/>
  <c r="AF4362" i="1"/>
  <c r="X4362" i="1"/>
  <c r="AF1313" i="1"/>
  <c r="X1313" i="1"/>
  <c r="AF1476" i="1"/>
  <c r="X1476" i="1"/>
  <c r="AF1082" i="1"/>
  <c r="X1082" i="1"/>
  <c r="AF4580" i="1"/>
  <c r="X4580" i="1"/>
  <c r="AF4804" i="1"/>
  <c r="X4804" i="1"/>
  <c r="AF3182" i="1"/>
  <c r="X3182" i="1"/>
  <c r="AF4521" i="1"/>
  <c r="X4521" i="1"/>
  <c r="AF2056" i="1"/>
  <c r="X2056" i="1"/>
  <c r="V2957" i="1"/>
  <c r="U1619" i="1"/>
  <c r="V4267" i="1"/>
  <c r="U4780" i="1"/>
  <c r="U3602" i="1"/>
  <c r="AF2080" i="1"/>
  <c r="X2080" i="1"/>
  <c r="AF4" i="1"/>
  <c r="X4" i="1"/>
  <c r="AF4274" i="1"/>
  <c r="X4274" i="1"/>
  <c r="AF3680" i="1"/>
  <c r="X3680" i="1"/>
  <c r="V3488" i="1"/>
  <c r="U4021" i="1"/>
  <c r="U4122" i="1"/>
  <c r="U4547" i="1"/>
  <c r="X3594" i="1"/>
  <c r="X1628" i="1"/>
  <c r="V2992" i="1"/>
  <c r="X4320" i="1"/>
  <c r="U2488" i="1"/>
  <c r="X1597" i="1"/>
  <c r="X2911" i="1"/>
  <c r="U3898" i="1"/>
  <c r="U4114" i="1"/>
  <c r="V625" i="1"/>
  <c r="X3848" i="1"/>
  <c r="AF3832" i="1"/>
  <c r="X3832" i="1"/>
  <c r="AF2305" i="1"/>
  <c r="X2305" i="1"/>
  <c r="AF1112" i="1"/>
  <c r="X1112" i="1"/>
  <c r="AF1898" i="1"/>
  <c r="X1898" i="1"/>
  <c r="AF2992" i="1"/>
  <c r="X2992" i="1"/>
  <c r="AF560" i="1"/>
  <c r="X560" i="1"/>
  <c r="AF3631" i="1"/>
  <c r="X3631" i="1"/>
  <c r="AF1525" i="1"/>
  <c r="X1525" i="1"/>
  <c r="AF4765" i="1"/>
  <c r="X4765" i="1"/>
  <c r="AF3721" i="1"/>
  <c r="X3721" i="1"/>
  <c r="AF842" i="1"/>
  <c r="X842" i="1"/>
  <c r="AF4268" i="1"/>
  <c r="X4268" i="1"/>
  <c r="AF1376" i="1"/>
  <c r="X1376" i="1"/>
  <c r="AF259" i="1"/>
  <c r="X259" i="1"/>
  <c r="AF4414" i="1"/>
  <c r="X4414" i="1"/>
  <c r="AF665" i="1"/>
  <c r="X665" i="1"/>
  <c r="AF3681" i="1"/>
  <c r="X3681" i="1"/>
  <c r="AF4081" i="1"/>
  <c r="X4081" i="1"/>
  <c r="AF3449" i="1"/>
  <c r="X3449" i="1"/>
  <c r="AF4763" i="1"/>
  <c r="X4763" i="1"/>
  <c r="AF4915" i="1"/>
  <c r="X4915" i="1"/>
  <c r="AF2599" i="1"/>
  <c r="X2599" i="1"/>
  <c r="AF21" i="1"/>
  <c r="X21" i="1"/>
  <c r="AF4276" i="1"/>
  <c r="X4276" i="1"/>
  <c r="AF1300" i="1"/>
  <c r="X1300" i="1"/>
  <c r="AF4515" i="1"/>
  <c r="X4515" i="1"/>
  <c r="AF4784" i="1"/>
  <c r="X4784" i="1"/>
  <c r="AF4094" i="1"/>
  <c r="X4094" i="1"/>
  <c r="AF4867" i="1"/>
  <c r="X4867" i="1"/>
  <c r="AF4495" i="1"/>
  <c r="X4495" i="1"/>
  <c r="AF1745" i="1"/>
  <c r="X1745" i="1"/>
  <c r="AF4906" i="1"/>
  <c r="X4906" i="1"/>
  <c r="Y4906" i="1" s="1"/>
  <c r="Z4906" i="1" s="1"/>
  <c r="AA4906" i="1" s="1"/>
  <c r="AF3887" i="1"/>
  <c r="X3887" i="1"/>
  <c r="AF3442" i="1"/>
  <c r="X3442" i="1"/>
  <c r="AF4720" i="1"/>
  <c r="X4720" i="1"/>
  <c r="AF4704" i="1"/>
  <c r="X4704" i="1"/>
  <c r="AF428" i="1"/>
  <c r="X428" i="1"/>
  <c r="AF3922" i="1"/>
  <c r="X3922" i="1"/>
  <c r="AF4790" i="1"/>
  <c r="X4790" i="1"/>
  <c r="AF3898" i="1"/>
  <c r="X3898" i="1"/>
  <c r="AF192" i="1"/>
  <c r="X192" i="1"/>
  <c r="AF3628" i="1"/>
  <c r="X3628" i="1"/>
  <c r="AF3968" i="1"/>
  <c r="X3968" i="1"/>
  <c r="AF4187" i="1"/>
  <c r="X4187" i="1"/>
  <c r="AF381" i="1"/>
  <c r="X381" i="1"/>
  <c r="AF1908" i="1"/>
  <c r="X1908" i="1"/>
  <c r="AF2200" i="1"/>
  <c r="X2200" i="1"/>
  <c r="U2995" i="1"/>
  <c r="AF4159" i="1"/>
  <c r="X4159" i="1"/>
  <c r="AF4706" i="1"/>
  <c r="X4706" i="1"/>
  <c r="AF8" i="1"/>
  <c r="X8" i="1"/>
  <c r="AF4681" i="1"/>
  <c r="X4681" i="1"/>
  <c r="AF4774" i="1"/>
  <c r="X4774" i="1"/>
  <c r="AF3407" i="1"/>
  <c r="X3407" i="1"/>
  <c r="X2456" i="1"/>
  <c r="V3832" i="1"/>
  <c r="X4747" i="1"/>
  <c r="X532" i="1"/>
  <c r="U3458" i="1"/>
  <c r="X1362" i="1"/>
  <c r="U1029" i="1"/>
  <c r="U1542" i="1"/>
  <c r="X1162" i="1"/>
  <c r="U4036" i="1"/>
  <c r="V574" i="1"/>
  <c r="X3229" i="1"/>
  <c r="X2476" i="1"/>
  <c r="V268" i="1"/>
  <c r="U2069" i="1"/>
  <c r="V2278" i="1"/>
  <c r="U4580" i="1"/>
  <c r="V4502" i="1"/>
  <c r="U46" i="1"/>
  <c r="U1970" i="1"/>
  <c r="U344" i="1"/>
  <c r="U1571" i="1"/>
  <c r="V3303" i="1"/>
  <c r="U102" i="1"/>
  <c r="V4733" i="1"/>
  <c r="AF697" i="1"/>
  <c r="X697" i="1"/>
  <c r="AF9" i="1"/>
  <c r="X9" i="1"/>
  <c r="AF3455" i="1"/>
  <c r="X3455" i="1"/>
  <c r="AF4545" i="1"/>
  <c r="X4545" i="1"/>
  <c r="AF608" i="1"/>
  <c r="X608" i="1"/>
  <c r="X1240" i="1"/>
  <c r="X4241" i="1"/>
  <c r="X2350" i="1"/>
  <c r="U2305" i="1"/>
  <c r="V3037" i="1"/>
  <c r="X4300" i="1"/>
  <c r="V2297" i="1"/>
  <c r="V3223" i="1"/>
  <c r="V1337" i="1"/>
  <c r="X1363" i="1"/>
  <c r="X731" i="1"/>
  <c r="X898" i="1"/>
  <c r="U3731" i="1"/>
  <c r="V1104" i="1"/>
  <c r="X1709" i="1"/>
  <c r="X318" i="1"/>
  <c r="V2479" i="1"/>
  <c r="V2852" i="1"/>
  <c r="V3519" i="1"/>
  <c r="V2603" i="1"/>
  <c r="U4284" i="1"/>
  <c r="U3096" i="1"/>
  <c r="X3037" i="1"/>
  <c r="V4107" i="1"/>
  <c r="V4172" i="1"/>
  <c r="V4628" i="1"/>
  <c r="U4001" i="1"/>
  <c r="U3475" i="1"/>
  <c r="U3979" i="1"/>
  <c r="U3314" i="1"/>
  <c r="V1652" i="1"/>
  <c r="V279" i="1"/>
  <c r="U4660" i="1"/>
  <c r="U4525" i="1"/>
  <c r="U4791" i="1"/>
  <c r="U3917" i="1"/>
  <c r="U2963" i="1"/>
  <c r="V3057" i="1"/>
  <c r="V3515" i="1"/>
  <c r="X2085" i="1"/>
  <c r="U3845" i="1"/>
  <c r="U689" i="1"/>
  <c r="V1688" i="1"/>
  <c r="U2527" i="1"/>
  <c r="U376" i="1"/>
  <c r="U3087" i="1"/>
  <c r="U676" i="1"/>
  <c r="U1109" i="1"/>
  <c r="V672" i="1"/>
  <c r="X3889" i="1"/>
  <c r="X3426" i="1"/>
  <c r="V2039" i="1"/>
  <c r="V1644" i="1"/>
  <c r="U76" i="1"/>
  <c r="V3976" i="1"/>
  <c r="V559" i="1"/>
  <c r="U3066" i="1"/>
  <c r="U4828" i="1"/>
  <c r="V1434" i="1"/>
  <c r="V627" i="1"/>
  <c r="X1719" i="1"/>
  <c r="V1774" i="1"/>
  <c r="AF4822" i="1"/>
  <c r="V329" i="1"/>
  <c r="U1942" i="1"/>
  <c r="U1557" i="1"/>
  <c r="U4818" i="1"/>
  <c r="U4557" i="1"/>
  <c r="V3126" i="1"/>
  <c r="V1661" i="1"/>
  <c r="X4492" i="1"/>
  <c r="V4791" i="1"/>
  <c r="V3490" i="1"/>
  <c r="X1649" i="1"/>
  <c r="V3849" i="1"/>
  <c r="V2915" i="1"/>
  <c r="V3622" i="1"/>
  <c r="U4205" i="1"/>
  <c r="U3456" i="1"/>
  <c r="U2621" i="1"/>
  <c r="U160" i="1"/>
  <c r="V1845" i="1"/>
  <c r="X272" i="1"/>
  <c r="X1103" i="1"/>
  <c r="V315" i="1"/>
  <c r="V584" i="1"/>
  <c r="U2426" i="1"/>
  <c r="V3192" i="1"/>
  <c r="U4509" i="1"/>
  <c r="U625" i="1"/>
  <c r="Y625" i="1" s="1"/>
  <c r="Z625" i="1" s="1"/>
  <c r="AA625" i="1" s="1"/>
  <c r="U1719" i="1"/>
  <c r="U854" i="1"/>
  <c r="AF3402" i="1"/>
  <c r="V2090" i="1"/>
  <c r="U2943" i="1"/>
  <c r="U1898" i="1"/>
  <c r="U1211" i="1"/>
  <c r="U2852" i="1"/>
  <c r="Y2852" i="1" s="1"/>
  <c r="Z2852" i="1" s="1"/>
  <c r="AA2852" i="1" s="1"/>
  <c r="U4716" i="1"/>
  <c r="U1003" i="1"/>
  <c r="U4267" i="1"/>
  <c r="V2856" i="1"/>
  <c r="X4435" i="1"/>
  <c r="V3284" i="1"/>
  <c r="V516" i="1"/>
  <c r="X2600" i="1"/>
  <c r="U4764" i="1"/>
  <c r="V4616" i="1"/>
  <c r="V4773" i="1"/>
  <c r="V4632" i="1"/>
  <c r="V4559" i="1"/>
  <c r="U4468" i="1"/>
  <c r="V3570" i="1"/>
  <c r="X1928" i="1"/>
  <c r="X4695" i="1"/>
  <c r="U1539" i="1"/>
  <c r="V2474" i="1"/>
  <c r="X769" i="1"/>
  <c r="U3204" i="1"/>
  <c r="V2722" i="1"/>
  <c r="X2241" i="1"/>
  <c r="U3779" i="1"/>
  <c r="V3521" i="1"/>
  <c r="U4728" i="1"/>
  <c r="X2939" i="1"/>
  <c r="V1401" i="1"/>
  <c r="V4825" i="1"/>
  <c r="U713" i="1"/>
  <c r="V992" i="1"/>
  <c r="U2988" i="1"/>
  <c r="U1999" i="1"/>
  <c r="U2103" i="1"/>
  <c r="V3309" i="1"/>
  <c r="V4088" i="1"/>
  <c r="V1315" i="1"/>
  <c r="U1521" i="1"/>
  <c r="U3048" i="1"/>
  <c r="V3700" i="1"/>
  <c r="U1337" i="1"/>
  <c r="U1282" i="1"/>
  <c r="V4415" i="1"/>
  <c r="V3301" i="1"/>
  <c r="V3726" i="1"/>
  <c r="V1571" i="1"/>
  <c r="V2142" i="1"/>
  <c r="V1053" i="1"/>
  <c r="V1317" i="1"/>
  <c r="V1363" i="1"/>
  <c r="V4291" i="1"/>
  <c r="V1479" i="1"/>
  <c r="V3997" i="1"/>
  <c r="U3832" i="1"/>
  <c r="V3652" i="1"/>
  <c r="U4024" i="1"/>
  <c r="U3751" i="1"/>
  <c r="Y3751" i="1" s="1"/>
  <c r="Z3751" i="1" s="1"/>
  <c r="AA3751" i="1" s="1"/>
  <c r="U4207" i="1"/>
  <c r="U1393" i="1"/>
  <c r="U1116" i="1"/>
  <c r="V3368" i="1"/>
  <c r="V4547" i="1"/>
  <c r="U4335" i="1"/>
  <c r="V111" i="1"/>
  <c r="V4611" i="1"/>
  <c r="V164" i="1"/>
  <c r="U4103" i="1"/>
  <c r="U4820" i="1"/>
  <c r="V242" i="1"/>
  <c r="V218" i="1"/>
  <c r="V3661" i="1"/>
  <c r="V3040" i="1"/>
  <c r="U2738" i="1"/>
  <c r="V4798" i="1"/>
  <c r="V21" i="1"/>
  <c r="U428" i="1"/>
  <c r="V3346" i="1"/>
  <c r="U465" i="1"/>
  <c r="U4082" i="1"/>
  <c r="V4146" i="1"/>
  <c r="U3177" i="1"/>
  <c r="Y3192" i="1"/>
  <c r="Z3192" i="1" s="1"/>
  <c r="AA3192" i="1" s="1"/>
  <c r="V623" i="1"/>
  <c r="AF4137" i="1"/>
  <c r="X4137" i="1"/>
  <c r="AF2101" i="1"/>
  <c r="X2101" i="1"/>
  <c r="AF1441" i="1"/>
  <c r="X1441" i="1"/>
  <c r="AF3997" i="1"/>
  <c r="X3997" i="1"/>
  <c r="AF3975" i="1"/>
  <c r="X3975" i="1"/>
  <c r="AF121" i="1"/>
  <c r="X121" i="1"/>
  <c r="AF1173" i="1"/>
  <c r="X1173" i="1"/>
  <c r="AF3487" i="1"/>
  <c r="X3487" i="1"/>
  <c r="AF3085" i="1"/>
  <c r="X3085" i="1"/>
  <c r="AF4611" i="1"/>
  <c r="X4611" i="1"/>
  <c r="AF1062" i="1"/>
  <c r="X1062" i="1"/>
  <c r="AF2479" i="1"/>
  <c r="X2479" i="1"/>
  <c r="AF3400" i="1"/>
  <c r="X3400" i="1"/>
  <c r="AF4731" i="1"/>
  <c r="X4731" i="1"/>
  <c r="AF2172" i="1"/>
  <c r="X2172" i="1"/>
  <c r="AF218" i="1"/>
  <c r="X218" i="1"/>
  <c r="AF3399" i="1"/>
  <c r="X3399" i="1"/>
  <c r="AF4463" i="1"/>
  <c r="X4463" i="1"/>
  <c r="AF1548" i="1"/>
  <c r="X1548" i="1"/>
  <c r="AF3305" i="1"/>
  <c r="X3305" i="1"/>
  <c r="AF4716" i="1"/>
  <c r="X4716" i="1"/>
  <c r="AF4698" i="1"/>
  <c r="X4698" i="1"/>
  <c r="AF4164" i="1"/>
  <c r="X4164" i="1"/>
  <c r="AF103" i="1"/>
  <c r="X103" i="1"/>
  <c r="AF4528" i="1"/>
  <c r="X4528" i="1"/>
  <c r="AF2738" i="1"/>
  <c r="X2738" i="1"/>
  <c r="AF4534" i="1"/>
  <c r="X4534" i="1"/>
  <c r="AF4113" i="1"/>
  <c r="X4113" i="1"/>
  <c r="AF2501" i="1"/>
  <c r="X2501" i="1"/>
  <c r="AF3612" i="1"/>
  <c r="X3612" i="1"/>
  <c r="AF68" i="1"/>
  <c r="X68" i="1"/>
  <c r="AF4166" i="1"/>
  <c r="X4166" i="1"/>
  <c r="AF2367" i="1"/>
  <c r="X2367" i="1"/>
  <c r="AF2757" i="1"/>
  <c r="X2757" i="1"/>
  <c r="AF4326" i="1"/>
  <c r="X4326" i="1"/>
  <c r="AF4368" i="1"/>
  <c r="X4368" i="1"/>
  <c r="AF3656" i="1"/>
  <c r="X3656" i="1"/>
  <c r="AF3010" i="1"/>
  <c r="X3010" i="1"/>
  <c r="AF2278" i="1"/>
  <c r="X2278" i="1"/>
  <c r="AF4657" i="1"/>
  <c r="X4657" i="1"/>
  <c r="AF4730" i="1"/>
  <c r="X4730" i="1"/>
  <c r="AF3563" i="1"/>
  <c r="X3563" i="1"/>
  <c r="AF4838" i="1"/>
  <c r="X4838" i="1"/>
  <c r="AF4758" i="1"/>
  <c r="X4758" i="1"/>
  <c r="AF4904" i="1"/>
  <c r="X4904" i="1"/>
  <c r="AF3883" i="1"/>
  <c r="X3883" i="1"/>
  <c r="AF516" i="1"/>
  <c r="X516" i="1"/>
  <c r="AF3871" i="1"/>
  <c r="X3871" i="1"/>
  <c r="AF4895" i="1"/>
  <c r="X4895" i="1"/>
  <c r="AF3875" i="1"/>
  <c r="X3875" i="1"/>
  <c r="AF4885" i="1"/>
  <c r="X4885" i="1"/>
  <c r="AF4482" i="1"/>
  <c r="X4482" i="1"/>
  <c r="AF3872" i="1"/>
  <c r="X3872" i="1"/>
  <c r="AF3691" i="1"/>
  <c r="X3691" i="1"/>
  <c r="AF507" i="1"/>
  <c r="X507" i="1"/>
  <c r="AF3906" i="1"/>
  <c r="X3906" i="1"/>
  <c r="AF2493" i="1"/>
  <c r="X2493" i="1"/>
  <c r="AF4412" i="1"/>
  <c r="X4412" i="1"/>
  <c r="AF2347" i="1"/>
  <c r="X2347" i="1"/>
  <c r="AF2549" i="1"/>
  <c r="X2549" i="1"/>
  <c r="AF4608" i="1"/>
  <c r="X4608" i="1"/>
  <c r="AF4429" i="1"/>
  <c r="X4429" i="1"/>
  <c r="AF191" i="1"/>
  <c r="X191" i="1"/>
  <c r="AF3930" i="1"/>
  <c r="X3930" i="1"/>
  <c r="AF953" i="1"/>
  <c r="X953" i="1"/>
  <c r="AF2515" i="1"/>
  <c r="X2515" i="1"/>
  <c r="AF3692" i="1"/>
  <c r="X3692" i="1"/>
  <c r="AF3475" i="1"/>
  <c r="X3475" i="1"/>
  <c r="AF3756" i="1"/>
  <c r="X3756" i="1"/>
  <c r="AF2776" i="1"/>
  <c r="X2776" i="1"/>
  <c r="AF2039" i="1"/>
  <c r="X2039" i="1"/>
  <c r="AF3026" i="1"/>
  <c r="X3026" i="1"/>
  <c r="AF1694" i="1"/>
  <c r="X1694" i="1"/>
  <c r="AF3493" i="1"/>
  <c r="X3493" i="1"/>
  <c r="AF4153" i="1"/>
  <c r="X4153" i="1"/>
  <c r="AF177" i="1"/>
  <c r="X177" i="1"/>
  <c r="AF4674" i="1"/>
  <c r="X4674" i="1"/>
  <c r="AF2160" i="1"/>
  <c r="X2160" i="1"/>
  <c r="AF150" i="1"/>
  <c r="X150" i="1"/>
  <c r="AF4878" i="1"/>
  <c r="X4878" i="1"/>
  <c r="AF1276" i="1"/>
  <c r="X1276" i="1"/>
  <c r="AF3849" i="1"/>
  <c r="X3849" i="1"/>
  <c r="AF2906" i="1"/>
  <c r="X2906" i="1"/>
  <c r="AF3435" i="1"/>
  <c r="X3435" i="1"/>
  <c r="AF3880" i="1"/>
  <c r="X3880" i="1"/>
  <c r="AF2963" i="1"/>
  <c r="X2963" i="1"/>
  <c r="AF2962" i="1"/>
  <c r="X2962" i="1"/>
  <c r="AF937" i="1"/>
  <c r="X937" i="1"/>
  <c r="AF2801" i="1"/>
  <c r="X2801" i="1"/>
  <c r="AF3553" i="1"/>
  <c r="X3553" i="1"/>
  <c r="AF1922" i="1"/>
  <c r="X1922" i="1"/>
  <c r="AF2647" i="1"/>
  <c r="X2647" i="1"/>
  <c r="AF1994" i="1"/>
  <c r="X1994" i="1"/>
  <c r="AF2188" i="1"/>
  <c r="X2188" i="1"/>
  <c r="AF1900" i="1"/>
  <c r="X1900" i="1"/>
  <c r="AF1500" i="1"/>
  <c r="X1500" i="1"/>
  <c r="AF4567" i="1"/>
  <c r="X4567" i="1"/>
  <c r="AF2374" i="1"/>
  <c r="X2374" i="1"/>
  <c r="AF1587" i="1"/>
  <c r="X1587" i="1"/>
  <c r="AF3574" i="1"/>
  <c r="X3574" i="1"/>
  <c r="AF1698" i="1"/>
  <c r="X1698" i="1"/>
  <c r="AF992" i="1"/>
  <c r="X992" i="1"/>
  <c r="AF772" i="1"/>
  <c r="X772" i="1"/>
  <c r="AF4265" i="1"/>
  <c r="X4265" i="1"/>
  <c r="AF782" i="1"/>
  <c r="X782" i="1"/>
  <c r="AF4301" i="1"/>
  <c r="X4301" i="1"/>
  <c r="AF1126" i="1"/>
  <c r="X1126" i="1"/>
  <c r="AF747" i="1"/>
  <c r="X747" i="1"/>
  <c r="AF2445" i="1"/>
  <c r="X2445" i="1"/>
  <c r="AF1159" i="1"/>
  <c r="X1159" i="1"/>
  <c r="AF1652" i="1"/>
  <c r="X1652" i="1"/>
  <c r="AF3372" i="1"/>
  <c r="X3372" i="1"/>
  <c r="AF362" i="1"/>
  <c r="X362" i="1"/>
  <c r="AF487" i="1"/>
  <c r="X487" i="1"/>
  <c r="AF766" i="1"/>
  <c r="X766" i="1"/>
  <c r="AF2025" i="1"/>
  <c r="X2025" i="1"/>
  <c r="AF1779" i="1"/>
  <c r="X1779" i="1"/>
  <c r="AF3873" i="1"/>
  <c r="X3873" i="1"/>
  <c r="AF1066" i="1"/>
  <c r="X1066" i="1"/>
  <c r="AF664" i="1"/>
  <c r="X664" i="1"/>
  <c r="AF3761" i="1"/>
  <c r="X3761" i="1"/>
  <c r="AF344" i="1"/>
  <c r="X344" i="1"/>
  <c r="AF4352" i="1"/>
  <c r="X4352" i="1"/>
  <c r="AF2692" i="1"/>
  <c r="X2692" i="1"/>
  <c r="AF1846" i="1"/>
  <c r="X1846" i="1"/>
  <c r="AF2682" i="1"/>
  <c r="X2682" i="1"/>
  <c r="AF350" i="1"/>
  <c r="X350" i="1"/>
  <c r="AF3198" i="1"/>
  <c r="X3198" i="1"/>
  <c r="AF996" i="1"/>
  <c r="X996" i="1"/>
  <c r="AF456" i="1"/>
  <c r="X456" i="1"/>
  <c r="AF4563" i="1"/>
  <c r="X4563" i="1"/>
  <c r="AF956" i="1"/>
  <c r="X956" i="1"/>
  <c r="AF2719" i="1"/>
  <c r="X2719" i="1"/>
  <c r="U4615" i="1"/>
  <c r="V3610" i="1"/>
  <c r="U4176" i="1"/>
  <c r="AF3452" i="1"/>
  <c r="X3452" i="1"/>
  <c r="X2740" i="1"/>
  <c r="X2705" i="1"/>
  <c r="V4300" i="1"/>
  <c r="V1393" i="1"/>
  <c r="X1053" i="1"/>
  <c r="X1744" i="1"/>
  <c r="X3215" i="1"/>
  <c r="X4504" i="1"/>
  <c r="X2373" i="1"/>
  <c r="U668" i="1"/>
  <c r="U359" i="1"/>
  <c r="V2101" i="1"/>
  <c r="V1628" i="1"/>
  <c r="V4779" i="1"/>
  <c r="V1468" i="1"/>
  <c r="V4229" i="1"/>
  <c r="V2192" i="1"/>
  <c r="U4233" i="1"/>
  <c r="U1372" i="1"/>
  <c r="V2080" i="1"/>
  <c r="U657" i="1"/>
  <c r="V4901" i="1"/>
  <c r="U2530" i="1"/>
  <c r="U4644" i="1"/>
  <c r="V3821" i="1"/>
  <c r="V1128" i="1"/>
  <c r="U18" i="1"/>
  <c r="U1105" i="1"/>
  <c r="U1794" i="1"/>
  <c r="U1330" i="1"/>
  <c r="Y1330" i="1" s="1"/>
  <c r="Z1330" i="1" s="1"/>
  <c r="AA1330" i="1" s="1"/>
  <c r="U4415" i="1"/>
  <c r="U1457" i="1"/>
  <c r="U2726" i="1"/>
  <c r="U1379" i="1"/>
  <c r="Y1379" i="1" s="1"/>
  <c r="Z1379" i="1" s="1"/>
  <c r="AA1379" i="1" s="1"/>
  <c r="U4517" i="1"/>
  <c r="V3975" i="1"/>
  <c r="U3056" i="1"/>
  <c r="U1709" i="1"/>
  <c r="Y1709" i="1" s="1"/>
  <c r="Z1709" i="1" s="1"/>
  <c r="AA1709" i="1" s="1"/>
  <c r="U4556" i="1"/>
  <c r="V4221" i="1"/>
  <c r="U375" i="1"/>
  <c r="V4495" i="1"/>
  <c r="V3402" i="1"/>
  <c r="V65" i="1"/>
  <c r="V382" i="1"/>
  <c r="V1070" i="1"/>
  <c r="V2681" i="1"/>
  <c r="X829" i="1"/>
  <c r="X3046" i="1"/>
  <c r="U626" i="1"/>
  <c r="X2961" i="1"/>
  <c r="U4504" i="1"/>
  <c r="V673" i="1"/>
  <c r="U2578" i="1"/>
  <c r="U2120" i="1"/>
  <c r="U425" i="1"/>
  <c r="V3298" i="1"/>
  <c r="U3253" i="1"/>
  <c r="V3590" i="1"/>
  <c r="V3886" i="1"/>
  <c r="V1019" i="1"/>
  <c r="U3604" i="1"/>
  <c r="U1745" i="1"/>
  <c r="U2834" i="1"/>
  <c r="V4640" i="1"/>
  <c r="V4782" i="1"/>
  <c r="U2477" i="1"/>
  <c r="U3618" i="1"/>
  <c r="U4877" i="1"/>
  <c r="U145" i="1"/>
  <c r="V2218" i="1"/>
  <c r="U1248" i="1"/>
  <c r="X2429" i="1"/>
  <c r="AF2429" i="1"/>
  <c r="X3096" i="1"/>
  <c r="AF3096" i="1"/>
  <c r="X4260" i="1"/>
  <c r="AF4260" i="1"/>
  <c r="X3893" i="1"/>
  <c r="AF3893" i="1"/>
  <c r="X4568" i="1"/>
  <c r="AF4568" i="1"/>
  <c r="AF2921" i="1"/>
  <c r="X2921" i="1"/>
  <c r="X4796" i="1"/>
  <c r="AF4796" i="1"/>
  <c r="AF857" i="1"/>
  <c r="X857" i="1"/>
  <c r="X3359" i="1"/>
  <c r="AF3359" i="1"/>
  <c r="AF2356" i="1"/>
  <c r="X2356" i="1"/>
  <c r="AF4254" i="1"/>
  <c r="U4085" i="1"/>
  <c r="U86" i="1"/>
  <c r="U2719" i="1"/>
  <c r="U3735" i="1"/>
  <c r="AF4853" i="1"/>
  <c r="X4853" i="1"/>
  <c r="AF469" i="1"/>
  <c r="X469" i="1"/>
  <c r="AF4723" i="1"/>
  <c r="X4723" i="1"/>
  <c r="AF1008" i="1"/>
  <c r="X1008" i="1"/>
  <c r="AF3539" i="1"/>
  <c r="X3539" i="1"/>
  <c r="AF1688" i="1"/>
  <c r="X1688" i="1"/>
  <c r="X4216" i="1"/>
  <c r="AF4216" i="1"/>
  <c r="V2476" i="1"/>
  <c r="V1112" i="1"/>
  <c r="V4343" i="1"/>
  <c r="V371" i="1"/>
  <c r="V220" i="1"/>
  <c r="V2741" i="1"/>
  <c r="V1508" i="1"/>
  <c r="V4528" i="1"/>
  <c r="U2126" i="1"/>
  <c r="V4833" i="1"/>
  <c r="U4915" i="1"/>
  <c r="U1772" i="1"/>
  <c r="U3789" i="1"/>
  <c r="V333" i="1"/>
  <c r="V2522" i="1"/>
  <c r="U276" i="1"/>
  <c r="U4783" i="1"/>
  <c r="U36" i="1"/>
  <c r="V4754" i="1"/>
  <c r="V3684" i="1"/>
  <c r="U3885" i="1"/>
  <c r="U3694" i="1"/>
  <c r="U4581" i="1"/>
  <c r="U4642" i="1"/>
  <c r="U1335" i="1"/>
  <c r="U4238" i="1"/>
  <c r="V2708" i="1"/>
  <c r="V4227" i="1"/>
  <c r="U1181" i="1"/>
  <c r="V4308" i="1"/>
  <c r="V1430" i="1"/>
  <c r="U1691" i="1"/>
  <c r="U4382" i="1"/>
  <c r="V3951" i="1"/>
  <c r="U4400" i="1"/>
  <c r="U785" i="1"/>
  <c r="V3873" i="1"/>
  <c r="V388" i="1"/>
  <c r="AF476" i="1"/>
  <c r="X476" i="1"/>
  <c r="AF1366" i="1"/>
  <c r="X1366" i="1"/>
  <c r="AF3821" i="1"/>
  <c r="X3821" i="1"/>
  <c r="AF1202" i="1"/>
  <c r="X1202" i="1"/>
  <c r="AF1766" i="1"/>
  <c r="X1766" i="1"/>
  <c r="AF52" i="1"/>
  <c r="X52" i="1"/>
  <c r="AF1824" i="1"/>
  <c r="X1824" i="1"/>
  <c r="AF4810" i="1"/>
  <c r="U2889" i="1"/>
  <c r="U2720" i="1"/>
  <c r="V1709" i="1"/>
  <c r="V1526" i="1"/>
  <c r="U5" i="1"/>
  <c r="V2391" i="1"/>
  <c r="U673" i="1"/>
  <c r="U787" i="1"/>
  <c r="V3434" i="1"/>
  <c r="V110" i="1"/>
  <c r="U2792" i="1"/>
  <c r="U2080" i="1"/>
  <c r="V4389" i="1"/>
  <c r="V3316" i="1"/>
  <c r="Y3316" i="1" s="1"/>
  <c r="Z3316" i="1" s="1"/>
  <c r="AA3316" i="1" s="1"/>
  <c r="U4292" i="1"/>
  <c r="U3519" i="1"/>
  <c r="U4343" i="1"/>
  <c r="V4439" i="1"/>
  <c r="V334" i="1"/>
  <c r="V2770" i="1"/>
  <c r="V3677" i="1"/>
  <c r="U2190" i="1"/>
  <c r="U1726" i="1"/>
  <c r="U431" i="1"/>
  <c r="U4293" i="1"/>
  <c r="U4490" i="1"/>
  <c r="V4361" i="1"/>
  <c r="V9" i="1"/>
  <c r="V3096" i="1"/>
  <c r="V4176" i="1"/>
  <c r="U1476" i="1"/>
  <c r="U1132" i="1"/>
  <c r="U1370" i="1"/>
  <c r="V3496" i="1"/>
  <c r="V532" i="1"/>
  <c r="U3742" i="1"/>
  <c r="U4571" i="1"/>
  <c r="Y4571" i="1" s="1"/>
  <c r="Z4571" i="1" s="1"/>
  <c r="AA4571" i="1" s="1"/>
  <c r="U1088" i="1"/>
  <c r="V2631" i="1"/>
  <c r="V4644" i="1"/>
  <c r="V4688" i="1"/>
  <c r="U3052" i="1"/>
  <c r="V4829" i="1"/>
  <c r="U3869" i="1"/>
  <c r="V4117" i="1"/>
  <c r="U3686" i="1"/>
  <c r="X3952" i="1"/>
  <c r="X1800" i="1"/>
  <c r="V1008" i="1"/>
  <c r="V3839" i="1"/>
  <c r="U2330" i="1"/>
  <c r="U1900" i="1"/>
  <c r="V2621" i="1"/>
  <c r="V4257" i="1"/>
  <c r="V1824" i="1"/>
  <c r="AF652" i="1"/>
  <c r="U672" i="1"/>
  <c r="Y672" i="1" s="1"/>
  <c r="Z672" i="1" s="1"/>
  <c r="AA672" i="1" s="1"/>
  <c r="U1759" i="1"/>
  <c r="V3399" i="1"/>
  <c r="V842" i="1"/>
  <c r="U103" i="1"/>
  <c r="U1614" i="1"/>
  <c r="U358" i="1"/>
  <c r="U1792" i="1"/>
  <c r="U4000" i="1"/>
  <c r="V1938" i="1"/>
  <c r="U68" i="1"/>
  <c r="U3639" i="1"/>
  <c r="U2809" i="1"/>
  <c r="V844" i="1"/>
  <c r="V4748" i="1"/>
  <c r="U4437" i="1"/>
  <c r="U2027" i="1"/>
  <c r="U1207" i="1"/>
  <c r="U3901" i="1"/>
  <c r="U4682" i="1"/>
  <c r="V4713" i="1"/>
  <c r="V3405" i="1"/>
  <c r="V4488" i="1"/>
  <c r="V317" i="1"/>
  <c r="U4906" i="1"/>
  <c r="U3570" i="1"/>
  <c r="Y3570" i="1" s="1"/>
  <c r="Z3570" i="1" s="1"/>
  <c r="AA3570" i="1" s="1"/>
  <c r="U3891" i="1"/>
  <c r="X3910" i="1"/>
  <c r="V3146" i="1"/>
  <c r="V857" i="1"/>
  <c r="V835" i="1"/>
  <c r="U4255" i="1"/>
  <c r="V381" i="1"/>
  <c r="V47" i="1"/>
  <c r="V2753" i="1"/>
  <c r="U2258" i="1"/>
  <c r="V229" i="1"/>
  <c r="Y229" i="1" s="1"/>
  <c r="Z229" i="1" s="1"/>
  <c r="AA229" i="1" s="1"/>
  <c r="V2356" i="1"/>
  <c r="U386" i="1"/>
  <c r="U1814" i="1"/>
  <c r="V3260" i="1"/>
  <c r="V626" i="1"/>
  <c r="U4810" i="1"/>
  <c r="V688" i="1"/>
  <c r="V4241" i="1"/>
  <c r="V2602" i="1"/>
  <c r="V4312" i="1"/>
  <c r="V612" i="1"/>
  <c r="X1836" i="1"/>
  <c r="U574" i="1"/>
  <c r="V5" i="1"/>
  <c r="V2350" i="1"/>
  <c r="U111" i="1"/>
  <c r="V1685" i="1"/>
  <c r="V3588" i="1"/>
  <c r="U1516" i="1"/>
  <c r="U3550" i="1"/>
  <c r="U798" i="1"/>
  <c r="V1639" i="1"/>
  <c r="V4602" i="1"/>
  <c r="V711" i="1"/>
  <c r="V1771" i="1"/>
  <c r="U4026" i="1"/>
  <c r="U4528" i="1"/>
  <c r="U2714" i="1"/>
  <c r="V2033" i="1"/>
  <c r="V4477" i="1"/>
  <c r="V3224" i="1"/>
  <c r="U3754" i="1"/>
  <c r="U4442" i="1"/>
  <c r="X4446" i="1"/>
  <c r="X3994" i="1"/>
  <c r="V4664" i="1"/>
  <c r="V3657" i="1"/>
  <c r="X1594" i="1"/>
  <c r="V3033" i="1"/>
  <c r="V1869" i="1"/>
  <c r="V3592" i="1"/>
  <c r="U476" i="1"/>
  <c r="V794" i="1"/>
  <c r="U4485" i="1"/>
  <c r="V4531" i="1"/>
  <c r="V2513" i="1"/>
  <c r="V4649" i="1"/>
  <c r="U4720" i="1"/>
  <c r="Y4720" i="1" s="1"/>
  <c r="Z4720" i="1" s="1"/>
  <c r="AA4720" i="1" s="1"/>
  <c r="V305" i="1"/>
  <c r="U3821" i="1"/>
  <c r="U3985" i="1"/>
  <c r="V1353" i="1"/>
  <c r="U2803" i="1"/>
  <c r="V75" i="1"/>
  <c r="V2643" i="1"/>
  <c r="U3854" i="1"/>
  <c r="V4246" i="1"/>
  <c r="V1403" i="1"/>
  <c r="V3912" i="1"/>
  <c r="U3951" i="1"/>
  <c r="V757" i="1"/>
  <c r="V427" i="1"/>
  <c r="V1051" i="1"/>
  <c r="U1232" i="1"/>
  <c r="U3608" i="1"/>
  <c r="V4569" i="1"/>
  <c r="U3855" i="1"/>
  <c r="V2326" i="1"/>
  <c r="U3611" i="1"/>
  <c r="U4117" i="1"/>
  <c r="U3690" i="1"/>
  <c r="U1097" i="1"/>
  <c r="V177" i="1"/>
  <c r="V3580" i="1"/>
  <c r="V4815" i="1"/>
  <c r="V341" i="1"/>
  <c r="U1706" i="1"/>
  <c r="U2324" i="1"/>
  <c r="V4512" i="1"/>
  <c r="V1251" i="1"/>
  <c r="U1652" i="1"/>
  <c r="U1711" i="1"/>
  <c r="U3781" i="1"/>
  <c r="V2652" i="1"/>
  <c r="U2611" i="1"/>
  <c r="U208" i="1"/>
  <c r="U1536" i="1"/>
  <c r="V4860" i="1"/>
  <c r="V2790" i="1"/>
  <c r="V3689" i="1"/>
  <c r="U4192" i="1"/>
  <c r="V1763" i="1"/>
  <c r="U746" i="1"/>
  <c r="V145" i="1"/>
  <c r="U3583" i="1"/>
  <c r="V2883" i="1"/>
  <c r="U1260" i="1"/>
  <c r="V1502" i="1"/>
  <c r="U3100" i="1"/>
  <c r="V3339" i="1"/>
  <c r="U2696" i="1"/>
  <c r="V3647" i="1"/>
  <c r="V1231" i="1"/>
  <c r="V252" i="1"/>
  <c r="V813" i="1"/>
  <c r="U3533" i="1"/>
  <c r="V469" i="1"/>
  <c r="U4658" i="1"/>
  <c r="V4472" i="1"/>
  <c r="V753" i="1"/>
  <c r="U3586" i="1"/>
  <c r="V4790" i="1"/>
  <c r="U3490" i="1"/>
  <c r="Y3490" i="1" s="1"/>
  <c r="Z3490" i="1" s="1"/>
  <c r="AA3490" i="1" s="1"/>
  <c r="U4589" i="1"/>
  <c r="V4199" i="1"/>
  <c r="V4641" i="1"/>
  <c r="V192" i="1"/>
  <c r="V2781" i="1"/>
  <c r="U4456" i="1"/>
  <c r="U1128" i="1"/>
  <c r="V4746" i="1"/>
  <c r="U1805" i="1"/>
  <c r="V605" i="1"/>
  <c r="U1385" i="1"/>
  <c r="V2801" i="1"/>
  <c r="U250" i="1"/>
  <c r="U2732" i="1"/>
  <c r="V2270" i="1"/>
  <c r="V1900" i="1"/>
  <c r="V1673" i="1"/>
  <c r="V631" i="1"/>
  <c r="V2364" i="1"/>
  <c r="V1243" i="1"/>
  <c r="Y1243" i="1" s="1"/>
  <c r="Z1243" i="1" s="1"/>
  <c r="AA1243" i="1" s="1"/>
  <c r="V883" i="1"/>
  <c r="V1908" i="1"/>
  <c r="U1382" i="1"/>
  <c r="V870" i="1"/>
  <c r="V1634" i="1"/>
  <c r="V1096" i="1"/>
  <c r="V1983" i="1"/>
  <c r="V2005" i="1"/>
  <c r="U569" i="1"/>
  <c r="U4543" i="1"/>
  <c r="U1612" i="1"/>
  <c r="U4874" i="1"/>
  <c r="U4655" i="1"/>
  <c r="U4412" i="1"/>
  <c r="V3891" i="1"/>
  <c r="U3635" i="1"/>
  <c r="U3740" i="1"/>
  <c r="V1654" i="1"/>
  <c r="V3493" i="1"/>
  <c r="U3870" i="1"/>
  <c r="V4595" i="1"/>
  <c r="V501" i="1"/>
  <c r="V2816" i="1"/>
  <c r="U2906" i="1"/>
  <c r="Y2906" i="1" s="1"/>
  <c r="Z2906" i="1" s="1"/>
  <c r="AA2906" i="1" s="1"/>
  <c r="V1264" i="1"/>
  <c r="U3479" i="1"/>
  <c r="U4246" i="1"/>
  <c r="Y4246" i="1" s="1"/>
  <c r="Z4246" i="1" s="1"/>
  <c r="AA4246" i="1" s="1"/>
  <c r="U4512" i="1"/>
  <c r="U72" i="1"/>
  <c r="V2071" i="1"/>
  <c r="V4494" i="1"/>
  <c r="V13" i="1"/>
  <c r="U782" i="1"/>
  <c r="V134" i="1"/>
  <c r="U1532" i="1"/>
  <c r="V2586" i="1"/>
  <c r="V519" i="1"/>
  <c r="V1678" i="1"/>
  <c r="V2236" i="1"/>
  <c r="V3761" i="1"/>
  <c r="V3279" i="1"/>
  <c r="V159" i="1"/>
  <c r="U1824" i="1"/>
  <c r="Y1824" i="1" s="1"/>
  <c r="Z1824" i="1" s="1"/>
  <c r="AA1824" i="1" s="1"/>
  <c r="V2208" i="1"/>
  <c r="U4064" i="1"/>
  <c r="V313" i="1"/>
  <c r="U3464" i="1"/>
  <c r="U2581" i="1"/>
  <c r="U690" i="1"/>
  <c r="V3974" i="1"/>
  <c r="U2957" i="1"/>
  <c r="V2011" i="1"/>
  <c r="U1041" i="1"/>
  <c r="U3022" i="1"/>
  <c r="U1479" i="1"/>
  <c r="U235" i="1"/>
  <c r="U684" i="1"/>
  <c r="V4335" i="1"/>
  <c r="V1173" i="1"/>
  <c r="V3350" i="1"/>
  <c r="V2725" i="1"/>
  <c r="V2945" i="1"/>
  <c r="U1546" i="1"/>
  <c r="U1481" i="1"/>
  <c r="U2464" i="1"/>
  <c r="U860" i="1"/>
  <c r="U1222" i="1"/>
  <c r="U3840" i="1"/>
  <c r="U1740" i="1"/>
  <c r="U3260" i="1"/>
  <c r="U877" i="1"/>
  <c r="U2101" i="1"/>
  <c r="Y2101" i="1" s="1"/>
  <c r="Z2101" i="1" s="1"/>
  <c r="AA2101" i="1" s="1"/>
  <c r="U2774" i="1"/>
  <c r="V898" i="1"/>
  <c r="V1936" i="1"/>
  <c r="U4779" i="1"/>
  <c r="U55" i="1"/>
  <c r="V1099" i="1"/>
  <c r="V84" i="1"/>
  <c r="V2478" i="1"/>
  <c r="V121" i="1"/>
  <c r="V1062" i="1"/>
  <c r="V3584" i="1"/>
  <c r="V3815" i="1"/>
  <c r="V3370" i="1"/>
  <c r="V3654" i="1"/>
  <c r="V1319" i="1"/>
  <c r="V2592" i="1"/>
  <c r="U1509" i="1"/>
  <c r="U749" i="1"/>
  <c r="U887" i="1"/>
  <c r="U382" i="1"/>
  <c r="V1362" i="1"/>
  <c r="V2250" i="1"/>
  <c r="U2285" i="1"/>
  <c r="U1255" i="1"/>
  <c r="U949" i="1"/>
  <c r="U11" i="1"/>
  <c r="U4213" i="1"/>
  <c r="U1395" i="1"/>
  <c r="V2521" i="1"/>
  <c r="V1282" i="1"/>
  <c r="V4370" i="1"/>
  <c r="V237" i="1"/>
  <c r="U4241" i="1"/>
  <c r="U1888" i="1"/>
  <c r="V1531" i="1"/>
  <c r="U2646" i="1"/>
  <c r="U3997" i="1"/>
  <c r="V1034" i="1"/>
  <c r="V3378" i="1"/>
  <c r="U3344" i="1"/>
  <c r="U1324" i="1"/>
  <c r="U2945" i="1"/>
  <c r="U3434" i="1"/>
  <c r="U110" i="1"/>
  <c r="U2024" i="1"/>
  <c r="U2296" i="1"/>
  <c r="V4653" i="1"/>
  <c r="V4245" i="1"/>
  <c r="V423" i="1"/>
  <c r="V4210" i="1"/>
  <c r="V3541" i="1"/>
  <c r="U3114" i="1"/>
  <c r="U3766" i="1"/>
  <c r="V1942" i="1"/>
  <c r="V4" i="1"/>
  <c r="V1630" i="1"/>
  <c r="U1987" i="1"/>
  <c r="U2997" i="1"/>
  <c r="U1519" i="1"/>
  <c r="V893" i="1"/>
  <c r="V731" i="1"/>
  <c r="U898" i="1"/>
  <c r="U414" i="1"/>
  <c r="U3446" i="1"/>
  <c r="V1279" i="1"/>
  <c r="Y1279" i="1" s="1"/>
  <c r="Z1279" i="1" s="1"/>
  <c r="AA1279" i="1" s="1"/>
  <c r="U3820" i="1"/>
  <c r="V765" i="1"/>
  <c r="V3942" i="1"/>
  <c r="U3757" i="1"/>
  <c r="U3295" i="1"/>
  <c r="V929" i="1"/>
  <c r="U296" i="1"/>
  <c r="U2391" i="1"/>
  <c r="U710" i="1"/>
  <c r="U3370" i="1"/>
  <c r="V4508" i="1"/>
  <c r="U4706" i="1"/>
  <c r="U3305" i="1"/>
  <c r="V3795" i="1"/>
  <c r="V4250" i="1"/>
  <c r="V4252" i="1"/>
  <c r="V3681" i="1"/>
  <c r="U4452" i="1"/>
  <c r="U3577" i="1"/>
  <c r="U3677" i="1"/>
  <c r="V1549" i="1"/>
  <c r="U3652" i="1"/>
  <c r="V4362" i="1"/>
  <c r="U4479" i="1"/>
  <c r="U4551" i="1"/>
  <c r="U2758" i="1"/>
  <c r="U4864" i="1"/>
  <c r="U4254" i="1"/>
  <c r="U2422" i="1"/>
  <c r="U3805" i="1"/>
  <c r="U3223" i="1"/>
  <c r="Y3223" i="1" s="1"/>
  <c r="Z3223" i="1" s="1"/>
  <c r="AA3223" i="1" s="1"/>
  <c r="U1038" i="1"/>
  <c r="U1167" i="1"/>
  <c r="U1442" i="1"/>
  <c r="U3299" i="1"/>
  <c r="U910" i="1"/>
  <c r="U4312" i="1"/>
  <c r="U173" i="1"/>
  <c r="U3320" i="1"/>
  <c r="V3090" i="1"/>
  <c r="U1628" i="1"/>
  <c r="U1336" i="1"/>
  <c r="V4740" i="1"/>
  <c r="V851" i="1"/>
  <c r="U567" i="1"/>
  <c r="U3229" i="1"/>
  <c r="U1886" i="1"/>
  <c r="U2363" i="1"/>
  <c r="U4190" i="1"/>
  <c r="U1738" i="1"/>
  <c r="U834" i="1"/>
  <c r="U4611" i="1"/>
  <c r="U1135" i="1"/>
  <c r="V319" i="1"/>
  <c r="V2475" i="1"/>
  <c r="V4675" i="1"/>
  <c r="V727" i="1"/>
  <c r="V2904" i="1"/>
  <c r="V2024" i="1"/>
  <c r="V4139" i="1"/>
  <c r="V3400" i="1"/>
  <c r="V1817" i="1"/>
  <c r="V4731" i="1"/>
  <c r="V3643" i="1"/>
  <c r="V1560" i="1"/>
  <c r="U2381" i="1"/>
  <c r="U4439" i="1"/>
  <c r="U1548" i="1"/>
  <c r="U4274" i="1"/>
  <c r="U4523" i="1"/>
  <c r="V1405" i="1"/>
  <c r="V2420" i="1"/>
  <c r="V3305" i="1"/>
  <c r="V2488" i="1"/>
  <c r="Y2488" i="1" s="1"/>
  <c r="Z2488" i="1" s="1"/>
  <c r="AA2488" i="1" s="1"/>
  <c r="V1350" i="1"/>
  <c r="V4433" i="1"/>
  <c r="V1702" i="1"/>
  <c r="U4712" i="1"/>
  <c r="V4231" i="1"/>
  <c r="U4707" i="1"/>
  <c r="U4856" i="1"/>
  <c r="U1911" i="1"/>
  <c r="U3224" i="1"/>
  <c r="V2701" i="1"/>
  <c r="V3144" i="1"/>
  <c r="V2311" i="1"/>
  <c r="V3253" i="1"/>
  <c r="V4212" i="1"/>
  <c r="U4276" i="1"/>
  <c r="V417" i="1"/>
  <c r="V4539" i="1"/>
  <c r="V4761" i="1"/>
  <c r="V4744" i="1"/>
  <c r="V434" i="1"/>
  <c r="V4258" i="1"/>
  <c r="V1557" i="1"/>
  <c r="V1619" i="1"/>
  <c r="V2995" i="1"/>
  <c r="Y2995" i="1" s="1"/>
  <c r="Z2995" i="1" s="1"/>
  <c r="AA2995" i="1" s="1"/>
  <c r="U3610" i="1"/>
  <c r="V2052" i="1"/>
  <c r="V4832" i="1"/>
  <c r="V3003" i="1"/>
  <c r="V4454" i="1"/>
  <c r="V2083" i="1"/>
  <c r="U3668" i="1"/>
  <c r="U2501" i="1"/>
  <c r="U1165" i="1"/>
  <c r="U2868" i="1"/>
  <c r="V2486" i="1"/>
  <c r="V522" i="1"/>
  <c r="U3112" i="1"/>
  <c r="V2800" i="1"/>
  <c r="V3004" i="1"/>
  <c r="U848" i="1"/>
  <c r="U4583" i="1"/>
  <c r="V4463" i="1"/>
  <c r="V3745" i="1"/>
  <c r="U3795" i="1"/>
  <c r="Y3795" i="1" s="1"/>
  <c r="Z3795" i="1" s="1"/>
  <c r="AA3795" i="1" s="1"/>
  <c r="V68" i="1"/>
  <c r="V4681" i="1"/>
  <c r="U3033" i="1"/>
  <c r="V4878" i="1"/>
  <c r="V3880" i="1"/>
  <c r="V713" i="1"/>
  <c r="AF2083" i="1"/>
  <c r="X2083" i="1"/>
  <c r="AF4479" i="1"/>
  <c r="X4479" i="1"/>
  <c r="AF2742" i="1"/>
  <c r="X2742" i="1"/>
  <c r="AF4507" i="1"/>
  <c r="X4507" i="1"/>
  <c r="AF3789" i="1"/>
  <c r="X3789" i="1"/>
  <c r="AF4083" i="1"/>
  <c r="X4083" i="1"/>
  <c r="AF2065" i="1"/>
  <c r="X2065" i="1"/>
  <c r="AF1304" i="1"/>
  <c r="X1304" i="1"/>
  <c r="AF3657" i="1"/>
  <c r="X3657" i="1"/>
  <c r="AF1077" i="1"/>
  <c r="X1077" i="1"/>
  <c r="AF3045" i="1"/>
  <c r="X3045" i="1"/>
  <c r="AF1198" i="1"/>
  <c r="X1198" i="1"/>
  <c r="AF4071" i="1"/>
  <c r="X4071" i="1"/>
  <c r="AF2158" i="1"/>
  <c r="X2158" i="1"/>
  <c r="AF4437" i="1"/>
  <c r="X4437" i="1"/>
  <c r="AF4654" i="1"/>
  <c r="X4654" i="1"/>
  <c r="AF1060" i="1"/>
  <c r="X1060" i="1"/>
  <c r="AF4459" i="1"/>
  <c r="X4459" i="1"/>
  <c r="AF4050" i="1"/>
  <c r="X4050" i="1"/>
  <c r="AF2133" i="1"/>
  <c r="X2133" i="1"/>
  <c r="AF2680" i="1"/>
  <c r="X2680" i="1"/>
  <c r="AF4916" i="1"/>
  <c r="X4916" i="1"/>
  <c r="AF3597" i="1"/>
  <c r="X3597" i="1"/>
  <c r="AF4513" i="1"/>
  <c r="X4513" i="1"/>
  <c r="AF4734" i="1"/>
  <c r="X4734" i="1"/>
  <c r="AF4511" i="1"/>
  <c r="X4511" i="1"/>
  <c r="AF4889" i="1"/>
  <c r="X4889" i="1"/>
  <c r="AF4601" i="1"/>
  <c r="X4601" i="1"/>
  <c r="AF4840" i="1"/>
  <c r="X4840" i="1"/>
  <c r="AF4813" i="1"/>
  <c r="X4813" i="1"/>
  <c r="AF4100" i="1"/>
  <c r="X4100" i="1"/>
  <c r="AF4449" i="1"/>
  <c r="X4449" i="1"/>
  <c r="AF4566" i="1"/>
  <c r="X4566" i="1"/>
  <c r="AF3882" i="1"/>
  <c r="X3882" i="1"/>
  <c r="AF1335" i="1"/>
  <c r="X1335" i="1"/>
  <c r="AF4116" i="1"/>
  <c r="X4116" i="1"/>
  <c r="AF3996" i="1"/>
  <c r="X3996" i="1"/>
  <c r="AF4655" i="1"/>
  <c r="X4655" i="1"/>
  <c r="AF4584" i="1"/>
  <c r="X4584" i="1"/>
  <c r="AF4658" i="1"/>
  <c r="X4658" i="1"/>
  <c r="AF4256" i="1"/>
  <c r="X4256" i="1"/>
  <c r="AF4865" i="1"/>
  <c r="X4865" i="1"/>
  <c r="AF4462" i="1"/>
  <c r="X4462" i="1"/>
  <c r="AF4468" i="1"/>
  <c r="X4468" i="1"/>
  <c r="AF4672" i="1"/>
  <c r="X4672" i="1"/>
  <c r="AF3586" i="1"/>
  <c r="X3586" i="1"/>
  <c r="AF4735" i="1"/>
  <c r="X4735" i="1"/>
  <c r="AF3635" i="1"/>
  <c r="X3635" i="1"/>
  <c r="AF4750" i="1"/>
  <c r="X4750" i="1"/>
  <c r="AF4457" i="1"/>
  <c r="X4457" i="1"/>
  <c r="AF3252" i="1"/>
  <c r="X3252" i="1"/>
  <c r="AF4007" i="1"/>
  <c r="X4007" i="1"/>
  <c r="AF1654" i="1"/>
  <c r="X1654" i="1"/>
  <c r="AF3879" i="1"/>
  <c r="X3879" i="1"/>
  <c r="AF4117" i="1"/>
  <c r="X4117" i="1"/>
  <c r="AF46" i="1"/>
  <c r="X46" i="1"/>
  <c r="AF866" i="1"/>
  <c r="X866" i="1"/>
  <c r="AF3686" i="1"/>
  <c r="X3686" i="1"/>
  <c r="AF4589" i="1"/>
  <c r="X4589" i="1"/>
  <c r="AF1353" i="1"/>
  <c r="X1353" i="1"/>
  <c r="AF4641" i="1"/>
  <c r="X4641" i="1"/>
  <c r="AF1351" i="1"/>
  <c r="X1351" i="1"/>
  <c r="AF378" i="1"/>
  <c r="X378" i="1"/>
  <c r="AF950" i="1"/>
  <c r="X950" i="1"/>
  <c r="AF2469" i="1"/>
  <c r="X2469" i="1"/>
  <c r="AF1541" i="1"/>
  <c r="X1541" i="1"/>
  <c r="AF475" i="1"/>
  <c r="X475" i="1"/>
  <c r="AF3806" i="1"/>
  <c r="X3806" i="1"/>
  <c r="AF2524" i="1"/>
  <c r="X2524" i="1"/>
  <c r="AF1238" i="1"/>
  <c r="X1238" i="1"/>
  <c r="AF2400" i="1"/>
  <c r="X2400" i="1"/>
  <c r="AF3706" i="1"/>
  <c r="X3706" i="1"/>
  <c r="AF2803" i="1"/>
  <c r="X2803" i="1"/>
  <c r="AF714" i="1"/>
  <c r="X714" i="1"/>
  <c r="AF3292" i="1"/>
  <c r="X3292" i="1"/>
  <c r="AF1215" i="1"/>
  <c r="X1215" i="1"/>
  <c r="AF4097" i="1"/>
  <c r="X4097" i="1"/>
  <c r="AF4882" i="1"/>
  <c r="X4882" i="1"/>
  <c r="AF4217" i="1"/>
  <c r="X4217" i="1"/>
  <c r="AF1430" i="1"/>
  <c r="X1430" i="1"/>
  <c r="AF3679" i="1"/>
  <c r="X3679" i="1"/>
  <c r="AF1735" i="1"/>
  <c r="X1735" i="1"/>
  <c r="AF702" i="1"/>
  <c r="X702" i="1"/>
  <c r="AF722" i="1"/>
  <c r="X722" i="1"/>
  <c r="AF1465" i="1"/>
  <c r="X1465" i="1"/>
  <c r="AF4395" i="1"/>
  <c r="X4395" i="1"/>
  <c r="AF3057" i="1"/>
  <c r="X3057" i="1"/>
  <c r="AF4170" i="1"/>
  <c r="X4170" i="1"/>
  <c r="AF3213" i="1"/>
  <c r="X3213" i="1"/>
  <c r="AF2162" i="1"/>
  <c r="X2162" i="1"/>
  <c r="AF4614" i="1"/>
  <c r="X4614" i="1"/>
  <c r="AF3912" i="1"/>
  <c r="X3912" i="1"/>
  <c r="AF4868" i="1"/>
  <c r="X4868" i="1"/>
  <c r="AF999" i="1"/>
  <c r="X999" i="1"/>
  <c r="AF4728" i="1"/>
  <c r="X4728" i="1"/>
  <c r="AF746" i="1"/>
  <c r="X746" i="1"/>
  <c r="AF2207" i="1"/>
  <c r="X2207" i="1"/>
  <c r="AF2621" i="1"/>
  <c r="X2621" i="1"/>
  <c r="AF4382" i="1"/>
  <c r="X4382" i="1"/>
  <c r="AF1845" i="1"/>
  <c r="X1845" i="1"/>
  <c r="AF1622" i="1"/>
  <c r="X1622" i="1"/>
  <c r="AF2669" i="1"/>
  <c r="X2669" i="1"/>
  <c r="AF631" i="1"/>
  <c r="X631" i="1"/>
  <c r="AF1063" i="1"/>
  <c r="X1063" i="1"/>
  <c r="AF1243" i="1"/>
  <c r="X1243" i="1"/>
  <c r="AF4131" i="1"/>
  <c r="X4131" i="1"/>
  <c r="AF4065" i="1"/>
  <c r="X4065" i="1"/>
  <c r="AF1819" i="1"/>
  <c r="X1819" i="1"/>
  <c r="AF3309" i="1"/>
  <c r="X3309" i="1"/>
  <c r="AF519" i="1"/>
  <c r="X519" i="1"/>
  <c r="AF1770" i="1"/>
  <c r="X1770" i="1"/>
  <c r="AF715" i="1"/>
  <c r="X715" i="1"/>
  <c r="AF4344" i="1"/>
  <c r="X4344" i="1"/>
  <c r="AF3297" i="1"/>
  <c r="X3297" i="1"/>
  <c r="AF3349" i="1"/>
  <c r="X3349" i="1"/>
  <c r="AF2973" i="1"/>
  <c r="X2973" i="1"/>
  <c r="AF1793" i="1"/>
  <c r="X1793" i="1"/>
  <c r="AF79" i="1"/>
  <c r="X79" i="1"/>
  <c r="AF2140" i="1"/>
  <c r="X2140" i="1"/>
  <c r="AF4088" i="1"/>
  <c r="X4088" i="1"/>
  <c r="AF3222" i="1"/>
  <c r="X3222" i="1"/>
  <c r="AF2359" i="1"/>
  <c r="X2359" i="1"/>
  <c r="AF1503" i="1"/>
  <c r="X1503" i="1"/>
  <c r="Y1503" i="1" s="1"/>
  <c r="Z1503" i="1" s="1"/>
  <c r="AA1503" i="1" s="1"/>
  <c r="AF870" i="1"/>
  <c r="X870" i="1"/>
  <c r="AF394" i="1"/>
  <c r="X394" i="1"/>
  <c r="AF1315" i="1"/>
  <c r="X1315" i="1"/>
  <c r="AF4478" i="1"/>
  <c r="X4478" i="1"/>
  <c r="AF1827" i="1"/>
  <c r="X1827" i="1"/>
  <c r="AF159" i="1"/>
  <c r="X159" i="1"/>
  <c r="AF854" i="1"/>
  <c r="X854" i="1"/>
  <c r="Y854" i="1" s="1"/>
  <c r="Z854" i="1" s="1"/>
  <c r="AA854" i="1" s="1"/>
  <c r="AF1703" i="1"/>
  <c r="X1703" i="1"/>
  <c r="AF674" i="1"/>
  <c r="X674" i="1"/>
  <c r="AF1983" i="1"/>
  <c r="X1983" i="1"/>
  <c r="AF1774" i="1"/>
  <c r="X1774" i="1"/>
  <c r="AF813" i="1"/>
  <c r="X813" i="1"/>
  <c r="AF3735" i="1"/>
  <c r="X3735" i="1"/>
  <c r="AF50" i="1"/>
  <c r="X50" i="1"/>
  <c r="V2895" i="1"/>
  <c r="U218" i="1"/>
  <c r="V4424" i="1"/>
  <c r="V749" i="1"/>
  <c r="Y749" i="1" s="1"/>
  <c r="Z749" i="1" s="1"/>
  <c r="AA749" i="1" s="1"/>
  <c r="V4864" i="1"/>
  <c r="V4213" i="1"/>
  <c r="V4254" i="1"/>
  <c r="U45" i="1"/>
  <c r="V1167" i="1"/>
  <c r="Y1167" i="1" s="1"/>
  <c r="Z1167" i="1" s="1"/>
  <c r="AA1167" i="1" s="1"/>
  <c r="V1519" i="1"/>
  <c r="V4137" i="1"/>
  <c r="V4070" i="1"/>
  <c r="V687" i="1"/>
  <c r="V3440" i="1"/>
  <c r="V910" i="1"/>
  <c r="V1085" i="1"/>
  <c r="V2545" i="1"/>
  <c r="V1441" i="1"/>
  <c r="V4035" i="1"/>
  <c r="V1851" i="1"/>
  <c r="V2646" i="1"/>
  <c r="V2715" i="1"/>
  <c r="U84" i="1"/>
  <c r="U2478" i="1"/>
  <c r="V4873" i="1"/>
  <c r="V1738" i="1"/>
  <c r="V539" i="1"/>
  <c r="U4128" i="1"/>
  <c r="Y4128" i="1" s="1"/>
  <c r="Z4128" i="1" s="1"/>
  <c r="AA4128" i="1" s="1"/>
  <c r="V1185" i="1"/>
  <c r="U3181" i="1"/>
  <c r="U2011" i="1"/>
  <c r="U1630" i="1"/>
  <c r="U709" i="1"/>
  <c r="U3266" i="1"/>
  <c r="U4210" i="1"/>
  <c r="U4651" i="1"/>
  <c r="U2853" i="1"/>
  <c r="U4262" i="1"/>
  <c r="V4159" i="1"/>
  <c r="V3669" i="1"/>
  <c r="V652" i="1"/>
  <c r="V2381" i="1"/>
  <c r="U4747" i="1"/>
  <c r="V3766" i="1"/>
  <c r="V1966" i="1"/>
  <c r="U1639" i="1"/>
  <c r="U2731" i="1"/>
  <c r="U4323" i="1"/>
  <c r="U1702" i="1"/>
  <c r="Y1702" i="1" s="1"/>
  <c r="Z1702" i="1" s="1"/>
  <c r="AA1702" i="1" s="1"/>
  <c r="U1549" i="1"/>
  <c r="U4164" i="1"/>
  <c r="U1775" i="1"/>
  <c r="U104" i="1"/>
  <c r="V4712" i="1"/>
  <c r="U4768" i="1"/>
  <c r="V1308" i="1"/>
  <c r="V4534" i="1"/>
  <c r="Y4534" i="1" s="1"/>
  <c r="Z4534" i="1" s="1"/>
  <c r="AA4534" i="1" s="1"/>
  <c r="U4349" i="1"/>
  <c r="U4605" i="1"/>
  <c r="V3808" i="1"/>
  <c r="V4594" i="1"/>
  <c r="V4850" i="1"/>
  <c r="V4609" i="1"/>
  <c r="V3612" i="1"/>
  <c r="V1476" i="1"/>
  <c r="Y1476" i="1" s="1"/>
  <c r="Z1476" i="1" s="1"/>
  <c r="AA1476" i="1" s="1"/>
  <c r="U4093" i="1"/>
  <c r="U722" i="1"/>
  <c r="U4395" i="1"/>
  <c r="V1449" i="1"/>
  <c r="V1240" i="1"/>
  <c r="V1674" i="1"/>
  <c r="V2464" i="1"/>
  <c r="V3254" i="1"/>
  <c r="V426" i="1"/>
  <c r="V45" i="1"/>
  <c r="V1038" i="1"/>
  <c r="V1162" i="1"/>
  <c r="V3215" i="1"/>
  <c r="U1624" i="1"/>
  <c r="V2961" i="1"/>
  <c r="V1004" i="1"/>
  <c r="U2561" i="1"/>
  <c r="U3594" i="1"/>
  <c r="U3505" i="1"/>
  <c r="V2516" i="1"/>
  <c r="U4229" i="1"/>
  <c r="U3350" i="1"/>
  <c r="V3229" i="1"/>
  <c r="Y3229" i="1" s="1"/>
  <c r="Z3229" i="1" s="1"/>
  <c r="AA3229" i="1" s="1"/>
  <c r="V3188" i="1"/>
  <c r="V4666" i="1"/>
  <c r="V995" i="1"/>
  <c r="Y995" i="1" s="1"/>
  <c r="Z995" i="1" s="1"/>
  <c r="AA995" i="1" s="1"/>
  <c r="U329" i="1"/>
  <c r="U318" i="1"/>
  <c r="U2178" i="1"/>
  <c r="U1875" i="1"/>
  <c r="U4675" i="1"/>
  <c r="U3646" i="1"/>
  <c r="U2543" i="1"/>
  <c r="U2924" i="1"/>
  <c r="U4" i="1"/>
  <c r="U4697" i="1"/>
  <c r="U2992" i="1"/>
  <c r="U3643" i="1"/>
  <c r="V42" i="1"/>
  <c r="V4749" i="1"/>
  <c r="V4583" i="1"/>
  <c r="V3474" i="1"/>
  <c r="Y3474" i="1" s="1"/>
  <c r="Z3474" i="1" s="1"/>
  <c r="AA3474" i="1" s="1"/>
  <c r="U3865" i="1"/>
  <c r="U4602" i="1"/>
  <c r="U4450" i="1"/>
  <c r="U4432" i="1"/>
  <c r="U2688" i="1"/>
  <c r="U3049" i="1"/>
  <c r="U4228" i="1"/>
  <c r="U4433" i="1"/>
  <c r="Y4433" i="1" s="1"/>
  <c r="Z4433" i="1" s="1"/>
  <c r="AA4433" i="1" s="1"/>
  <c r="U3040" i="1"/>
  <c r="U3625" i="1"/>
  <c r="V104" i="1"/>
  <c r="V1003" i="1"/>
  <c r="V2413" i="1"/>
  <c r="U3488" i="1"/>
  <c r="Y3488" i="1" s="1"/>
  <c r="Z3488" i="1" s="1"/>
  <c r="AA3488" i="1" s="1"/>
  <c r="U712" i="1"/>
  <c r="V4438" i="1"/>
  <c r="V324" i="1"/>
  <c r="U2779" i="1"/>
  <c r="U4501" i="1"/>
  <c r="U4596" i="1"/>
  <c r="V4859" i="1"/>
  <c r="V3407" i="1"/>
  <c r="V1198" i="1"/>
  <c r="Y1198" i="1" s="1"/>
  <c r="Z1198" i="1" s="1"/>
  <c r="AA1198" i="1" s="1"/>
  <c r="V4599" i="1"/>
  <c r="V4684" i="1"/>
  <c r="U1357" i="1"/>
  <c r="U3920" i="1"/>
  <c r="U3324" i="1"/>
  <c r="U2326" i="1"/>
  <c r="U341" i="1"/>
  <c r="V2771" i="1"/>
  <c r="U3372" i="1"/>
  <c r="U2597" i="1"/>
  <c r="U627" i="1"/>
  <c r="V3998" i="1"/>
  <c r="V4166" i="1"/>
  <c r="V4801" i="1"/>
  <c r="V4780" i="1"/>
  <c r="U2822" i="1"/>
  <c r="U4920" i="1"/>
  <c r="U4402" i="1"/>
  <c r="V4884" i="1"/>
  <c r="U3778" i="1"/>
  <c r="U682" i="1"/>
  <c r="U4684" i="1"/>
  <c r="V4469" i="1"/>
  <c r="U4761" i="1"/>
  <c r="V4519" i="1"/>
  <c r="V4100" i="1"/>
  <c r="Y4100" i="1" s="1"/>
  <c r="Z4100" i="1" s="1"/>
  <c r="AA4100" i="1" s="1"/>
  <c r="V4788" i="1"/>
  <c r="V4028" i="1"/>
  <c r="V4482" i="1"/>
  <c r="V4823" i="1"/>
  <c r="U3906" i="1"/>
  <c r="V4256" i="1"/>
  <c r="V4430" i="1"/>
  <c r="U1413" i="1"/>
  <c r="U4695" i="1"/>
  <c r="U4735" i="1"/>
  <c r="U2343" i="1"/>
  <c r="U3941" i="1"/>
  <c r="U2776" i="1"/>
  <c r="V667" i="1"/>
  <c r="V1517" i="1"/>
  <c r="V3321" i="1"/>
  <c r="V4743" i="1"/>
  <c r="U1141" i="1"/>
  <c r="U1458" i="1"/>
  <c r="V3538" i="1"/>
  <c r="V4405" i="1"/>
  <c r="Y4405" i="1" s="1"/>
  <c r="Z4405" i="1" s="1"/>
  <c r="AA4405" i="1" s="1"/>
  <c r="V1288" i="1"/>
  <c r="V3679" i="1"/>
  <c r="U2698" i="1"/>
  <c r="U2362" i="1"/>
  <c r="V2732" i="1"/>
  <c r="U2558" i="1"/>
  <c r="U4265" i="1"/>
  <c r="V1965" i="1"/>
  <c r="U1063" i="1"/>
  <c r="U1356" i="1"/>
  <c r="U2850" i="1"/>
  <c r="U4436" i="1"/>
  <c r="U362" i="1"/>
  <c r="V4264" i="1"/>
  <c r="U664" i="1"/>
  <c r="U2167" i="1"/>
  <c r="V3885" i="1"/>
  <c r="Y3885" i="1" s="1"/>
  <c r="Z3885" i="1" s="1"/>
  <c r="AA3885" i="1" s="1"/>
  <c r="V4682" i="1"/>
  <c r="U4573" i="1"/>
  <c r="V4831" i="1"/>
  <c r="V4851" i="1"/>
  <c r="V4105" i="1"/>
  <c r="V4639" i="1"/>
  <c r="U2764" i="1"/>
  <c r="U4458" i="1"/>
  <c r="U3613" i="1"/>
  <c r="U4672" i="1"/>
  <c r="U1197" i="1"/>
  <c r="U564" i="1"/>
  <c r="U2524" i="1"/>
  <c r="U1257" i="1"/>
  <c r="U75" i="1"/>
  <c r="Y75" i="1" s="1"/>
  <c r="Z75" i="1" s="1"/>
  <c r="AA75" i="1" s="1"/>
  <c r="U2643" i="1"/>
  <c r="V3262" i="1"/>
  <c r="V1276" i="1"/>
  <c r="U261" i="1"/>
  <c r="U1917" i="1"/>
  <c r="U2060" i="1"/>
  <c r="U835" i="1"/>
  <c r="V3553" i="1"/>
  <c r="V999" i="1"/>
  <c r="V4068" i="1"/>
  <c r="V2772" i="1"/>
  <c r="V3117" i="1"/>
  <c r="U2284" i="1"/>
  <c r="U3696" i="1"/>
  <c r="U1420" i="1"/>
  <c r="U1077" i="1"/>
  <c r="U1672" i="1"/>
  <c r="V4337" i="1"/>
  <c r="V3174" i="1"/>
  <c r="U3684" i="1"/>
  <c r="V3607" i="1"/>
  <c r="V4758" i="1"/>
  <c r="V4459" i="1"/>
  <c r="V4867" i="1"/>
  <c r="V637" i="1"/>
  <c r="V4874" i="1"/>
  <c r="V3875" i="1"/>
  <c r="V4888" i="1"/>
  <c r="U3693" i="1"/>
  <c r="U4032" i="1"/>
  <c r="V3074" i="1"/>
  <c r="V3705" i="1"/>
  <c r="U4723" i="1"/>
  <c r="U4540" i="1"/>
  <c r="U2549" i="1"/>
  <c r="U4462" i="1"/>
  <c r="U2419" i="1"/>
  <c r="V3922" i="1"/>
  <c r="U1649" i="1"/>
  <c r="U866" i="1"/>
  <c r="U4797" i="1"/>
  <c r="U4310" i="1"/>
  <c r="V4132" i="1"/>
  <c r="V4876" i="1"/>
  <c r="U17" i="1"/>
  <c r="U1295" i="1"/>
  <c r="U3354" i="1"/>
  <c r="V4936" i="1"/>
  <c r="V3868" i="1"/>
  <c r="U2415" i="1"/>
  <c r="V3537" i="1"/>
  <c r="U2915" i="1"/>
  <c r="V2750" i="1"/>
  <c r="U1796" i="1"/>
  <c r="V247" i="1"/>
  <c r="V3000" i="1"/>
  <c r="U2239" i="1"/>
  <c r="U1622" i="1"/>
  <c r="V550" i="1"/>
  <c r="V4265" i="1"/>
  <c r="U3539" i="1"/>
  <c r="V2755" i="1"/>
  <c r="U3150" i="1"/>
  <c r="U4841" i="1"/>
  <c r="U3169" i="1"/>
  <c r="U4850" i="1"/>
  <c r="U2498" i="1"/>
  <c r="U3998" i="1"/>
  <c r="U4144" i="1"/>
  <c r="U2367" i="1"/>
  <c r="V4155" i="1"/>
  <c r="U4739" i="1"/>
  <c r="U2338" i="1"/>
  <c r="U2749" i="1"/>
  <c r="U3597" i="1"/>
  <c r="V3373" i="1"/>
  <c r="V4929" i="1"/>
  <c r="U2148" i="1"/>
  <c r="U4497" i="1"/>
  <c r="U4888" i="1"/>
  <c r="U3882" i="1"/>
  <c r="V3693" i="1"/>
  <c r="U4116" i="1"/>
  <c r="V4918" i="1"/>
  <c r="V4930" i="1"/>
  <c r="U3589" i="1"/>
  <c r="U3887" i="1"/>
  <c r="U4339" i="1"/>
  <c r="V4462" i="1"/>
  <c r="V4759" i="1"/>
  <c r="V1469" i="1"/>
  <c r="V4457" i="1"/>
  <c r="V3552" i="1"/>
  <c r="U4099" i="1"/>
  <c r="V693" i="1"/>
  <c r="U4224" i="1"/>
  <c r="U4162" i="1"/>
  <c r="U177" i="1"/>
  <c r="U2160" i="1"/>
  <c r="V1535" i="1"/>
  <c r="U4563" i="1"/>
  <c r="X4903" i="1"/>
  <c r="AF4903" i="1"/>
  <c r="AF4275" i="1"/>
  <c r="X4275" i="1"/>
  <c r="X4560" i="1"/>
  <c r="AF4560" i="1"/>
  <c r="AF753" i="1"/>
  <c r="X753" i="1"/>
  <c r="AF3204" i="1"/>
  <c r="X3204" i="1"/>
  <c r="X305" i="1"/>
  <c r="AF305" i="1"/>
  <c r="X3917" i="1"/>
  <c r="AF3917" i="1"/>
  <c r="AF4737" i="1"/>
  <c r="X4737" i="1"/>
  <c r="AF3689" i="1"/>
  <c r="X3689" i="1"/>
  <c r="AF3521" i="1"/>
  <c r="X3521" i="1"/>
  <c r="AF2750" i="1"/>
  <c r="X2750" i="1"/>
  <c r="Y2750" i="1" s="1"/>
  <c r="Z2750" i="1" s="1"/>
  <c r="AA2750" i="1" s="1"/>
  <c r="AF247" i="1"/>
  <c r="X247" i="1"/>
  <c r="AF2270" i="1"/>
  <c r="X2270" i="1"/>
  <c r="AF263" i="1"/>
  <c r="X263" i="1"/>
  <c r="AF4348" i="1"/>
  <c r="X4348" i="1"/>
  <c r="AF4443" i="1"/>
  <c r="X4443" i="1"/>
  <c r="AF3000" i="1"/>
  <c r="X3000" i="1"/>
  <c r="AF1700" i="1"/>
  <c r="X1700" i="1"/>
  <c r="AF511" i="1"/>
  <c r="X511" i="1"/>
  <c r="AF3989" i="1"/>
  <c r="X3989" i="1"/>
  <c r="AF2483" i="1"/>
  <c r="X2483" i="1"/>
  <c r="AF3966" i="1"/>
  <c r="X3966" i="1"/>
  <c r="AF4633" i="1"/>
  <c r="X4633" i="1"/>
  <c r="AF4380" i="1"/>
  <c r="X4380" i="1"/>
  <c r="AF2105" i="1"/>
  <c r="X2105" i="1"/>
  <c r="AF2351" i="1"/>
  <c r="X2351" i="1"/>
  <c r="AF1248" i="1"/>
  <c r="X1248" i="1"/>
  <c r="V1357" i="1"/>
  <c r="V1922" i="1"/>
  <c r="U1011" i="1"/>
  <c r="V2348" i="1"/>
  <c r="U4724" i="1"/>
  <c r="U1073" i="1"/>
  <c r="U4832" i="1"/>
  <c r="Y4832" i="1" s="1"/>
  <c r="Z4832" i="1" s="1"/>
  <c r="AA4832" i="1" s="1"/>
  <c r="U3003" i="1"/>
  <c r="U3455" i="1"/>
  <c r="U2083" i="1"/>
  <c r="U1218" i="1"/>
  <c r="U4827" i="1"/>
  <c r="V3219" i="1"/>
  <c r="U4594" i="1"/>
  <c r="U4438" i="1"/>
  <c r="U4897" i="1"/>
  <c r="U1724" i="1"/>
  <c r="U922" i="1"/>
  <c r="U4234" i="1"/>
  <c r="U3144" i="1"/>
  <c r="Y3144" i="1" s="1"/>
  <c r="Z3144" i="1" s="1"/>
  <c r="AA3144" i="1" s="1"/>
  <c r="U3699" i="1"/>
  <c r="U2311" i="1"/>
  <c r="U4670" i="1"/>
  <c r="U4533" i="1"/>
  <c r="U4801" i="1"/>
  <c r="U691" i="1"/>
  <c r="U4071" i="1"/>
  <c r="U4890" i="1"/>
  <c r="U3174" i="1"/>
  <c r="U2784" i="1"/>
  <c r="U2158" i="1"/>
  <c r="V4863" i="1"/>
  <c r="V36" i="1"/>
  <c r="V3949" i="1"/>
  <c r="V4730" i="1"/>
  <c r="V4543" i="1"/>
  <c r="U4518" i="1"/>
  <c r="U1060" i="1"/>
  <c r="V4445" i="1"/>
  <c r="V2600" i="1"/>
  <c r="V4903" i="1"/>
  <c r="V3448" i="1"/>
  <c r="V1205" i="1"/>
  <c r="U2751" i="1"/>
  <c r="V4787" i="1"/>
  <c r="V4275" i="1"/>
  <c r="Y4275" i="1" s="1"/>
  <c r="Z4275" i="1" s="1"/>
  <c r="AA4275" i="1" s="1"/>
  <c r="V4805" i="1"/>
  <c r="V4418" i="1"/>
  <c r="U4750" i="1"/>
  <c r="U403" i="1"/>
  <c r="V4506" i="1"/>
  <c r="V4548" i="1"/>
  <c r="U4898" i="1"/>
  <c r="U1925" i="1"/>
  <c r="U3026" i="1"/>
  <c r="U535" i="1"/>
  <c r="Y535" i="1" s="1"/>
  <c r="Z535" i="1" s="1"/>
  <c r="AA535" i="1" s="1"/>
  <c r="U3606" i="1"/>
  <c r="U1137" i="1"/>
  <c r="V3961" i="1"/>
  <c r="V1856" i="1"/>
  <c r="U4936" i="1"/>
  <c r="Y4936" i="1" s="1"/>
  <c r="Z4936" i="1" s="1"/>
  <c r="AA4936" i="1" s="1"/>
  <c r="U475" i="1"/>
  <c r="V3779" i="1"/>
  <c r="U2231" i="1"/>
  <c r="U1039" i="1"/>
  <c r="V2962" i="1"/>
  <c r="U1766" i="1"/>
  <c r="V2484" i="1"/>
  <c r="U801" i="1"/>
  <c r="U2207" i="1"/>
  <c r="V2562" i="1"/>
  <c r="V1855" i="1"/>
  <c r="V4367" i="1"/>
  <c r="V3297" i="1"/>
  <c r="V1503" i="1"/>
  <c r="V3872" i="1"/>
  <c r="V2573" i="1"/>
  <c r="V4705" i="1"/>
  <c r="V2921" i="1"/>
  <c r="V3691" i="1"/>
  <c r="V1355" i="1"/>
  <c r="U3346" i="1"/>
  <c r="U3480" i="1"/>
  <c r="V3740" i="1"/>
  <c r="V4428" i="1"/>
  <c r="U4401" i="1"/>
  <c r="V1360" i="1"/>
  <c r="U2708" i="1"/>
  <c r="V4836" i="1"/>
  <c r="V215" i="1"/>
  <c r="U4455" i="1"/>
  <c r="V925" i="1"/>
  <c r="Y925" i="1" s="1"/>
  <c r="Z925" i="1" s="1"/>
  <c r="AA925" i="1" s="1"/>
  <c r="V3264" i="1"/>
  <c r="V1970" i="1"/>
  <c r="V150" i="1"/>
  <c r="V3443" i="1"/>
  <c r="V1693" i="1"/>
  <c r="U124" i="1"/>
  <c r="U3554" i="1"/>
  <c r="U207" i="1"/>
  <c r="V2480" i="1"/>
  <c r="V202" i="1"/>
  <c r="U2374" i="1"/>
  <c r="V4443" i="1"/>
  <c r="V473" i="1"/>
  <c r="V3979" i="1"/>
  <c r="V4208" i="1"/>
  <c r="V272" i="1"/>
  <c r="V3038" i="1"/>
  <c r="U3908" i="1"/>
  <c r="U435" i="1"/>
  <c r="Y435" i="1" s="1"/>
  <c r="Z435" i="1" s="1"/>
  <c r="AA435" i="1" s="1"/>
  <c r="U4131" i="1"/>
  <c r="V754" i="1"/>
  <c r="U3309" i="1"/>
  <c r="U3723" i="1"/>
  <c r="V689" i="1"/>
  <c r="V2418" i="1"/>
  <c r="V3408" i="1"/>
  <c r="U730" i="1"/>
  <c r="V2733" i="1"/>
  <c r="V1100" i="1"/>
  <c r="V854" i="1"/>
  <c r="V2581" i="1"/>
  <c r="U1527" i="1"/>
  <c r="U204" i="1"/>
  <c r="V4928" i="1"/>
  <c r="V4541" i="1"/>
  <c r="V1496" i="1"/>
  <c r="V3258" i="1"/>
  <c r="V4704" i="1"/>
  <c r="V4796" i="1"/>
  <c r="U1928" i="1"/>
  <c r="U4804" i="1"/>
  <c r="U3140" i="1"/>
  <c r="V2672" i="1"/>
  <c r="V2453" i="1"/>
  <c r="V338" i="1"/>
  <c r="V2489" i="1"/>
  <c r="V953" i="1"/>
  <c r="V3879" i="1"/>
  <c r="V4099" i="1"/>
  <c r="V3898" i="1"/>
  <c r="V457" i="1"/>
  <c r="V3026" i="1"/>
  <c r="U4860" i="1"/>
  <c r="V1722" i="1"/>
  <c r="U4153" i="1"/>
  <c r="V3952" i="1"/>
  <c r="V2519" i="1"/>
  <c r="U4876" i="1"/>
  <c r="Y4876" i="1" s="1"/>
  <c r="Z4876" i="1" s="1"/>
  <c r="AA4876" i="1" s="1"/>
  <c r="V17" i="1"/>
  <c r="V4674" i="1"/>
  <c r="V3354" i="1"/>
  <c r="U215" i="1"/>
  <c r="U4045" i="1"/>
  <c r="U1219" i="1"/>
  <c r="V3746" i="1"/>
  <c r="V1917" i="1"/>
  <c r="Y1917" i="1" s="1"/>
  <c r="Z1917" i="1" s="1"/>
  <c r="AA1917" i="1" s="1"/>
  <c r="V250" i="1"/>
  <c r="U2499" i="1"/>
  <c r="V3548" i="1"/>
  <c r="V1011" i="1"/>
  <c r="U4388" i="1"/>
  <c r="U3976" i="1"/>
  <c r="Y3976" i="1" s="1"/>
  <c r="Z3976" i="1" s="1"/>
  <c r="AA3976" i="1" s="1"/>
  <c r="V3696" i="1"/>
  <c r="U1874" i="1"/>
  <c r="V1110" i="1"/>
  <c r="U4338" i="1"/>
  <c r="V320" i="1"/>
  <c r="V1859" i="1"/>
  <c r="V3482" i="1"/>
  <c r="U1779" i="1"/>
  <c r="V3066" i="1"/>
  <c r="Y3066" i="1" s="1"/>
  <c r="Z3066" i="1" s="1"/>
  <c r="AA3066" i="1" s="1"/>
  <c r="V2140" i="1"/>
  <c r="U1235" i="1"/>
  <c r="U3585" i="1"/>
  <c r="V1609" i="1"/>
  <c r="U142" i="1"/>
  <c r="V2682" i="1"/>
  <c r="V4478" i="1"/>
  <c r="U1839" i="1"/>
  <c r="V58" i="1"/>
  <c r="V4380" i="1"/>
  <c r="V4560" i="1"/>
  <c r="U4372" i="1"/>
  <c r="U1394" i="1"/>
  <c r="U2474" i="1"/>
  <c r="U4819" i="1"/>
  <c r="U4429" i="1"/>
  <c r="U3252" i="1"/>
  <c r="U3124" i="1"/>
  <c r="U3531" i="1"/>
  <c r="V1197" i="1"/>
  <c r="V3686" i="1"/>
  <c r="U2039" i="1"/>
  <c r="V1024" i="1"/>
  <c r="V3217" i="1"/>
  <c r="V1925" i="1"/>
  <c r="V4776" i="1"/>
  <c r="V1181" i="1"/>
  <c r="V4701" i="1"/>
  <c r="V1257" i="1"/>
  <c r="V4350" i="1"/>
  <c r="U3676" i="1"/>
  <c r="U3580" i="1"/>
  <c r="Y3580" i="1" s="1"/>
  <c r="Z3580" i="1" s="1"/>
  <c r="AA3580" i="1" s="1"/>
  <c r="V4096" i="1"/>
  <c r="V1805" i="1"/>
  <c r="Y1805" i="1" s="1"/>
  <c r="Z1805" i="1" s="1"/>
  <c r="AA1805" i="1" s="1"/>
  <c r="U2771" i="1"/>
  <c r="U150" i="1"/>
  <c r="U3471" i="1"/>
  <c r="U2790" i="1"/>
  <c r="U1689" i="1"/>
  <c r="U1896" i="1"/>
  <c r="V937" i="1"/>
  <c r="U2717" i="1"/>
  <c r="U966" i="1"/>
  <c r="V72" i="1"/>
  <c r="U633" i="1"/>
  <c r="U4494" i="1"/>
  <c r="V4279" i="1"/>
  <c r="V801" i="1"/>
  <c r="V2412" i="1"/>
  <c r="U473" i="1"/>
  <c r="Y473" i="1" s="1"/>
  <c r="Z473" i="1" s="1"/>
  <c r="AA473" i="1" s="1"/>
  <c r="U4355" i="1"/>
  <c r="U1130" i="1"/>
  <c r="U309" i="1"/>
  <c r="V1260" i="1"/>
  <c r="V664" i="1"/>
  <c r="U4342" i="1"/>
  <c r="U1074" i="1"/>
  <c r="U956" i="1"/>
  <c r="U813" i="1"/>
  <c r="Y813" i="1" s="1"/>
  <c r="Z813" i="1" s="1"/>
  <c r="AA813" i="1" s="1"/>
  <c r="U4019" i="1"/>
  <c r="U2750" i="1"/>
  <c r="U1452" i="1"/>
  <c r="U4133" i="1"/>
  <c r="U3307" i="1"/>
  <c r="V2205" i="1"/>
  <c r="V2939" i="1"/>
  <c r="V746" i="1"/>
  <c r="U1965" i="1"/>
  <c r="V2745" i="1"/>
  <c r="V3576" i="1"/>
  <c r="V3165" i="1"/>
  <c r="U3238" i="1"/>
  <c r="Y3238" i="1" s="1"/>
  <c r="Z3238" i="1" s="1"/>
  <c r="AA3238" i="1" s="1"/>
  <c r="V4060" i="1"/>
  <c r="V4171" i="1"/>
  <c r="U2699" i="1"/>
  <c r="V704" i="1"/>
  <c r="X1414" i="1"/>
  <c r="AF1414" i="1"/>
  <c r="X4289" i="1"/>
  <c r="AF4289" i="1"/>
  <c r="X1592" i="1"/>
  <c r="AF1592" i="1"/>
  <c r="X2506" i="1"/>
  <c r="AF2506" i="1"/>
  <c r="X2631" i="1"/>
  <c r="AF2631" i="1"/>
  <c r="X3799" i="1"/>
  <c r="AF3799" i="1"/>
  <c r="X4923" i="1"/>
  <c r="AF4923" i="1"/>
  <c r="X4764" i="1"/>
  <c r="AF4764" i="1"/>
  <c r="X4150" i="1"/>
  <c r="AF4150" i="1"/>
  <c r="AF785" i="1"/>
  <c r="X785" i="1"/>
  <c r="V784" i="1"/>
  <c r="U1066" i="1"/>
  <c r="U4088" i="1"/>
  <c r="Y4088" i="1" s="1"/>
  <c r="Z4088" i="1" s="1"/>
  <c r="AA4088" i="1" s="1"/>
  <c r="X2258" i="1"/>
  <c r="U1434" i="1"/>
  <c r="U4321" i="1"/>
  <c r="U3761" i="1"/>
  <c r="U2217" i="1"/>
  <c r="X213" i="1"/>
  <c r="V2692" i="1"/>
  <c r="X587" i="1"/>
  <c r="U159" i="1"/>
  <c r="X445" i="1"/>
  <c r="X1268" i="1"/>
  <c r="U3700" i="1"/>
  <c r="X3700" i="1"/>
  <c r="U3719" i="1"/>
  <c r="X2799" i="1"/>
  <c r="AF1404" i="1"/>
  <c r="AF1384" i="1"/>
  <c r="AF2542" i="1"/>
  <c r="U1403" i="1"/>
  <c r="Y1403" i="1" s="1"/>
  <c r="Z1403" i="1" s="1"/>
  <c r="AA1403" i="1" s="1"/>
  <c r="U3912" i="1"/>
  <c r="Y3912" i="1" s="1"/>
  <c r="Z3912" i="1" s="1"/>
  <c r="AA3912" i="1" s="1"/>
  <c r="V4277" i="1"/>
  <c r="V263" i="1"/>
  <c r="V1533" i="1"/>
  <c r="V4348" i="1"/>
  <c r="V3307" i="1"/>
  <c r="U1378" i="1"/>
  <c r="U781" i="1"/>
  <c r="U2056" i="1"/>
  <c r="V2239" i="1"/>
  <c r="Y2239" i="1" s="1"/>
  <c r="Z2239" i="1" s="1"/>
  <c r="AA2239" i="1" s="1"/>
  <c r="U631" i="1"/>
  <c r="V1874" i="1"/>
  <c r="V547" i="1"/>
  <c r="V435" i="1"/>
  <c r="V340" i="1"/>
  <c r="V3845" i="1"/>
  <c r="U3208" i="1"/>
  <c r="U1819" i="1"/>
  <c r="U47" i="1"/>
  <c r="U4048" i="1"/>
  <c r="V399" i="1"/>
  <c r="V60" i="1"/>
  <c r="X2813" i="1"/>
  <c r="U766" i="1"/>
  <c r="X1449" i="1"/>
  <c r="X1382" i="1"/>
  <c r="Y1382" i="1" s="1"/>
  <c r="Z1382" i="1" s="1"/>
  <c r="AA1382" i="1" s="1"/>
  <c r="X4167" i="1"/>
  <c r="V2907" i="1"/>
  <c r="U4095" i="1"/>
  <c r="X1521" i="1"/>
  <c r="U2439" i="1"/>
  <c r="V2843" i="1"/>
  <c r="X4327" i="1"/>
  <c r="V1314" i="1"/>
  <c r="V349" i="1"/>
  <c r="V4846" i="1"/>
  <c r="V1703" i="1"/>
  <c r="V527" i="1"/>
  <c r="X2397" i="1"/>
  <c r="U1051" i="1"/>
  <c r="U1983" i="1"/>
  <c r="U249" i="1"/>
  <c r="V2318" i="1"/>
  <c r="V4563" i="1"/>
  <c r="V3735" i="1"/>
  <c r="V1812" i="1"/>
  <c r="AF1440" i="1"/>
  <c r="AF4651" i="1"/>
  <c r="AF3298" i="1"/>
  <c r="AF4880" i="1"/>
  <c r="U2854" i="1"/>
  <c r="V1846" i="1"/>
  <c r="V445" i="1"/>
  <c r="V3198" i="1"/>
  <c r="U4203" i="1"/>
  <c r="V2855" i="1"/>
  <c r="V35" i="1"/>
  <c r="U867" i="1"/>
  <c r="V2799" i="1"/>
  <c r="AF3224" i="1"/>
  <c r="AF3137" i="1"/>
  <c r="U1504" i="1"/>
  <c r="U1845" i="1"/>
  <c r="V2659" i="1"/>
  <c r="V2897" i="1"/>
  <c r="V2448" i="1"/>
  <c r="V2217" i="1"/>
  <c r="X44" i="1"/>
  <c r="U434" i="1"/>
  <c r="U3813" i="1"/>
  <c r="V2100" i="1"/>
  <c r="V2209" i="1"/>
  <c r="V4161" i="1"/>
  <c r="V3088" i="1"/>
  <c r="X58" i="1"/>
  <c r="V86" i="1"/>
  <c r="X2005" i="1"/>
  <c r="X1812" i="1"/>
  <c r="X237" i="1"/>
  <c r="AF237" i="1"/>
  <c r="X888" i="1"/>
  <c r="AF888" i="1"/>
  <c r="X2715" i="1"/>
  <c r="AF2715" i="1"/>
  <c r="X765" i="1"/>
  <c r="AF765" i="1"/>
  <c r="X709" i="1"/>
  <c r="AF709" i="1"/>
  <c r="X3237" i="1"/>
  <c r="AF3237" i="1"/>
  <c r="X3876" i="1"/>
  <c r="AF3876" i="1"/>
  <c r="X3253" i="1"/>
  <c r="AF3253" i="1"/>
  <c r="X682" i="1"/>
  <c r="AF682" i="1"/>
  <c r="X1318" i="1"/>
  <c r="AF1318" i="1"/>
  <c r="X4572" i="1"/>
  <c r="AF4572" i="1"/>
  <c r="X4661" i="1"/>
  <c r="AF4661" i="1"/>
  <c r="X4639" i="1"/>
  <c r="AF4639" i="1"/>
  <c r="X4787" i="1"/>
  <c r="AF4787" i="1"/>
  <c r="X1097" i="1"/>
  <c r="AF1097" i="1"/>
  <c r="AF3417" i="1"/>
  <c r="Y4267" i="1"/>
  <c r="Z4267" i="1" s="1"/>
  <c r="AA4267" i="1" s="1"/>
  <c r="U3301" i="1"/>
  <c r="V3369" i="1"/>
  <c r="V1395" i="1"/>
  <c r="U1362" i="1"/>
  <c r="Y1362" i="1" s="1"/>
  <c r="Z1362" i="1" s="1"/>
  <c r="AA1362" i="1" s="1"/>
  <c r="V1542" i="1"/>
  <c r="Y1542" i="1" s="1"/>
  <c r="Z1542" i="1" s="1"/>
  <c r="AA1542" i="1" s="1"/>
  <c r="U3254" i="1"/>
  <c r="U1317" i="1"/>
  <c r="Y1317" i="1" s="1"/>
  <c r="Z1317" i="1" s="1"/>
  <c r="AA1317" i="1" s="1"/>
  <c r="V2642" i="1"/>
  <c r="V3702" i="1"/>
  <c r="U2545" i="1"/>
  <c r="V4332" i="1"/>
  <c r="U3311" i="1"/>
  <c r="Y3311" i="1" s="1"/>
  <c r="Z3311" i="1" s="1"/>
  <c r="AA3311" i="1" s="1"/>
  <c r="V1585" i="1"/>
  <c r="Y1585" i="1" s="1"/>
  <c r="Z1585" i="1" s="1"/>
  <c r="AA1585" i="1" s="1"/>
  <c r="V2900" i="1"/>
  <c r="V703" i="1"/>
  <c r="V3656" i="1"/>
  <c r="V4551" i="1"/>
  <c r="U1090" i="1"/>
  <c r="V375" i="1"/>
  <c r="V2619" i="1"/>
  <c r="V4452" i="1"/>
  <c r="V3635" i="1"/>
  <c r="U2071" i="1"/>
  <c r="V2103" i="1"/>
  <c r="U2740" i="1"/>
  <c r="U1070" i="1"/>
  <c r="V3840" i="1"/>
  <c r="Y3840" i="1" s="1"/>
  <c r="Z3840" i="1" s="1"/>
  <c r="AA3840" i="1" s="1"/>
  <c r="U687" i="1"/>
  <c r="Y687" i="1" s="1"/>
  <c r="Z687" i="1" s="1"/>
  <c r="AA687" i="1" s="1"/>
  <c r="U2335" i="1"/>
  <c r="U1056" i="1"/>
  <c r="Y1056" i="1" s="1"/>
  <c r="Z1056" i="1" s="1"/>
  <c r="AA1056" i="1" s="1"/>
  <c r="V3269" i="1"/>
  <c r="V684" i="1"/>
  <c r="U409" i="1"/>
  <c r="V4302" i="1"/>
  <c r="V2224" i="1"/>
  <c r="U1780" i="1"/>
  <c r="U2658" i="1"/>
  <c r="U4671" i="1"/>
  <c r="U2676" i="1"/>
  <c r="V570" i="1"/>
  <c r="U4139" i="1"/>
  <c r="Y4139" i="1" s="1"/>
  <c r="Z4139" i="1" s="1"/>
  <c r="AA4139" i="1" s="1"/>
  <c r="U3400" i="1"/>
  <c r="V2296" i="1"/>
  <c r="Y2296" i="1" s="1"/>
  <c r="Z2296" i="1" s="1"/>
  <c r="AA2296" i="1" s="1"/>
  <c r="V3266" i="1"/>
  <c r="U4159" i="1"/>
  <c r="V3210" i="1"/>
  <c r="V4765" i="1"/>
  <c r="V4523" i="1"/>
  <c r="V4422" i="1"/>
  <c r="U1638" i="1"/>
  <c r="U4270" i="1"/>
  <c r="Y4270" i="1" s="1"/>
  <c r="Z4270" i="1" s="1"/>
  <c r="AA4270" i="1" s="1"/>
  <c r="U4698" i="1"/>
  <c r="V2837" i="1"/>
  <c r="U8" i="1"/>
  <c r="V78" i="1"/>
  <c r="V4081" i="1"/>
  <c r="U3726" i="1"/>
  <c r="Y3726" i="1" s="1"/>
  <c r="Z3726" i="1" s="1"/>
  <c r="AA3726" i="1" s="1"/>
  <c r="V4425" i="1"/>
  <c r="U2681" i="1"/>
  <c r="V1481" i="1"/>
  <c r="U2250" i="1"/>
  <c r="Y2250" i="1" s="1"/>
  <c r="Z2250" i="1" s="1"/>
  <c r="AA2250" i="1" s="1"/>
  <c r="V101" i="1"/>
  <c r="V1414" i="1"/>
  <c r="U1484" i="1"/>
  <c r="V1179" i="1"/>
  <c r="V2997" i="1"/>
  <c r="V2726" i="1"/>
  <c r="V3022" i="1"/>
  <c r="Y3022" i="1" s="1"/>
  <c r="Z3022" i="1" s="1"/>
  <c r="AA3022" i="1" s="1"/>
  <c r="V4504" i="1"/>
  <c r="Y4504" i="1" s="1"/>
  <c r="Z4504" i="1" s="1"/>
  <c r="AA4504" i="1" s="1"/>
  <c r="U2694" i="1"/>
  <c r="U1146" i="1"/>
  <c r="U612" i="1"/>
  <c r="Y612" i="1" s="1"/>
  <c r="Z612" i="1" s="1"/>
  <c r="AA612" i="1" s="1"/>
  <c r="V2548" i="1"/>
  <c r="V2662" i="1"/>
  <c r="U2143" i="1"/>
  <c r="U796" i="1"/>
  <c r="U1836" i="1"/>
  <c r="V533" i="1"/>
  <c r="V3311" i="1"/>
  <c r="V2918" i="1"/>
  <c r="V3043" i="1"/>
  <c r="U1683" i="1"/>
  <c r="U2744" i="1"/>
  <c r="U1104" i="1"/>
  <c r="Y1104" i="1" s="1"/>
  <c r="Z1104" i="1" s="1"/>
  <c r="AA1104" i="1" s="1"/>
  <c r="V962" i="1"/>
  <c r="Y962" i="1" s="1"/>
  <c r="Z962" i="1" s="1"/>
  <c r="AA962" i="1" s="1"/>
  <c r="V409" i="1"/>
  <c r="V804" i="1"/>
  <c r="V4084" i="1"/>
  <c r="V3285" i="1"/>
  <c r="Y3285" i="1" s="1"/>
  <c r="Z3285" i="1" s="1"/>
  <c r="AA3285" i="1" s="1"/>
  <c r="V3420" i="1"/>
  <c r="V3487" i="1"/>
  <c r="V4371" i="1"/>
  <c r="Y4371" i="1" s="1"/>
  <c r="Z4371" i="1" s="1"/>
  <c r="AA4371" i="1" s="1"/>
  <c r="V710" i="1"/>
  <c r="Y710" i="1" s="1"/>
  <c r="Z710" i="1" s="1"/>
  <c r="AA710" i="1" s="1"/>
  <c r="U1062" i="1"/>
  <c r="Y1062" i="1" s="1"/>
  <c r="Z1062" i="1" s="1"/>
  <c r="AA1062" i="1" s="1"/>
  <c r="V643" i="1"/>
  <c r="V4057" i="1"/>
  <c r="V2305" i="1"/>
  <c r="U2904" i="1"/>
  <c r="U3176" i="1"/>
  <c r="U1112" i="1"/>
  <c r="V3244" i="1"/>
  <c r="V1787" i="1"/>
  <c r="V3579" i="1"/>
  <c r="U4476" i="1"/>
  <c r="V3776" i="1"/>
  <c r="Y3776" i="1" s="1"/>
  <c r="Z3776" i="1" s="1"/>
  <c r="AA3776" i="1" s="1"/>
  <c r="V4215" i="1"/>
  <c r="V3804" i="1"/>
  <c r="U3695" i="1"/>
  <c r="V1830" i="1"/>
  <c r="V3577" i="1"/>
  <c r="U3598" i="1"/>
  <c r="U220" i="1"/>
  <c r="U3794" i="1"/>
  <c r="U10" i="1"/>
  <c r="V4293" i="1"/>
  <c r="V1388" i="1"/>
  <c r="V4556" i="1"/>
  <c r="U4535" i="1"/>
  <c r="U2052" i="1"/>
  <c r="Y2052" i="1" s="1"/>
  <c r="Z2052" i="1" s="1"/>
  <c r="AA2052" i="1" s="1"/>
  <c r="V665" i="1"/>
  <c r="U4113" i="1"/>
  <c r="U3681" i="1"/>
  <c r="V1724" i="1"/>
  <c r="U1938" i="1"/>
  <c r="U3496" i="1"/>
  <c r="U4834" i="1"/>
  <c r="U4326" i="1"/>
  <c r="U3" i="1"/>
  <c r="U333" i="1"/>
  <c r="U2522" i="1"/>
  <c r="U622" i="1"/>
  <c r="U608" i="1"/>
  <c r="U2599" i="1"/>
  <c r="U4232" i="1"/>
  <c r="V4537" i="1"/>
  <c r="U3111" i="1"/>
  <c r="U3698" i="1"/>
  <c r="V3453" i="1"/>
  <c r="V3938" i="1"/>
  <c r="V4822" i="1"/>
  <c r="V4660" i="1"/>
  <c r="Y4660" i="1" s="1"/>
  <c r="Z4660" i="1" s="1"/>
  <c r="AA4660" i="1" s="1"/>
  <c r="V428" i="1"/>
  <c r="V1113" i="1"/>
  <c r="V465" i="1"/>
  <c r="U360" i="1"/>
  <c r="V535" i="1"/>
  <c r="V4162" i="1"/>
  <c r="U3312" i="1"/>
  <c r="U4701" i="1"/>
  <c r="U4674" i="1"/>
  <c r="U4595" i="1"/>
  <c r="Y4595" i="1" s="1"/>
  <c r="Z4595" i="1" s="1"/>
  <c r="AA4595" i="1" s="1"/>
  <c r="U1392" i="1"/>
  <c r="U4511" i="1"/>
  <c r="V4484" i="1"/>
  <c r="U3126" i="1"/>
  <c r="Y3126" i="1" s="1"/>
  <c r="Z3126" i="1" s="1"/>
  <c r="AA3126" i="1" s="1"/>
  <c r="V1073" i="1"/>
  <c r="Y1073" i="1" s="1"/>
  <c r="Z1073" i="1" s="1"/>
  <c r="AA1073" i="1" s="1"/>
  <c r="U4685" i="1"/>
  <c r="V3759" i="1"/>
  <c r="Y3759" i="1" s="1"/>
  <c r="Z3759" i="1" s="1"/>
  <c r="AA3759" i="1" s="1"/>
  <c r="U1632" i="1"/>
  <c r="V2914" i="1"/>
  <c r="V4890" i="1"/>
  <c r="U552" i="1"/>
  <c r="V536" i="1"/>
  <c r="V3295" i="1"/>
  <c r="Y3295" i="1" s="1"/>
  <c r="Z3295" i="1" s="1"/>
  <c r="AA3295" i="1" s="1"/>
  <c r="V2758" i="1"/>
  <c r="V1814" i="1"/>
  <c r="V2019" i="1"/>
  <c r="U260" i="1"/>
  <c r="U644" i="1"/>
  <c r="V829" i="1"/>
  <c r="V4207" i="1"/>
  <c r="X1740" i="1"/>
  <c r="V1484" i="1"/>
  <c r="U2417" i="1"/>
  <c r="V273" i="1"/>
  <c r="U4370" i="1"/>
  <c r="V1116" i="1"/>
  <c r="V888" i="1"/>
  <c r="U688" i="1"/>
  <c r="V1146" i="1"/>
  <c r="U289" i="1"/>
  <c r="V2143" i="1"/>
  <c r="V796" i="1"/>
  <c r="V2774" i="1"/>
  <c r="U4799" i="1"/>
  <c r="V3731" i="1"/>
  <c r="Y3731" i="1" s="1"/>
  <c r="Z3731" i="1" s="1"/>
  <c r="AA3731" i="1" s="1"/>
  <c r="V763" i="1"/>
  <c r="Y3997" i="1"/>
  <c r="Z3997" i="1" s="1"/>
  <c r="AA3997" i="1" s="1"/>
  <c r="U4745" i="1"/>
  <c r="U71" i="1"/>
  <c r="U121" i="1"/>
  <c r="U4719" i="1"/>
  <c r="V2737" i="1"/>
  <c r="V18" i="1"/>
  <c r="Y18" i="1" s="1"/>
  <c r="Z18" i="1" s="1"/>
  <c r="AA18" i="1" s="1"/>
  <c r="U4873" i="1"/>
  <c r="U1404" i="1"/>
  <c r="V4671" i="1"/>
  <c r="V787" i="1"/>
  <c r="Y787" i="1" s="1"/>
  <c r="Z787" i="1" s="1"/>
  <c r="AA787" i="1" s="1"/>
  <c r="U4057" i="1"/>
  <c r="V416" i="1"/>
  <c r="V709" i="1"/>
  <c r="V4262" i="1"/>
  <c r="V4476" i="1"/>
  <c r="U3669" i="1"/>
  <c r="U652" i="1"/>
  <c r="U1319" i="1"/>
  <c r="U4777" i="1"/>
  <c r="V3598" i="1"/>
  <c r="V2081" i="1"/>
  <c r="V4182" i="1"/>
  <c r="V4268" i="1"/>
  <c r="V4026" i="1"/>
  <c r="Y4026" i="1" s="1"/>
  <c r="Z4026" i="1" s="1"/>
  <c r="AA4026" i="1" s="1"/>
  <c r="U809" i="1"/>
  <c r="U1597" i="1"/>
  <c r="U4361" i="1"/>
  <c r="Y4361" i="1" s="1"/>
  <c r="Z4361" i="1" s="1"/>
  <c r="AA4361" i="1" s="1"/>
  <c r="U9" i="1"/>
  <c r="U4847" i="1"/>
  <c r="U4534" i="1"/>
  <c r="V4113" i="1"/>
  <c r="U3914" i="1"/>
  <c r="U3298" i="1"/>
  <c r="U1313" i="1"/>
  <c r="U4081" i="1"/>
  <c r="Y4081" i="1" s="1"/>
  <c r="Z4081" i="1" s="1"/>
  <c r="AA4081" i="1" s="1"/>
  <c r="U522" i="1"/>
  <c r="U3775" i="1"/>
  <c r="U3276" i="1"/>
  <c r="V4529" i="1"/>
  <c r="V4326" i="1"/>
  <c r="U2131" i="1"/>
  <c r="U1391" i="1"/>
  <c r="U3657" i="1"/>
  <c r="V3111" i="1"/>
  <c r="V4562" i="1"/>
  <c r="V276" i="1"/>
  <c r="V2526" i="1"/>
  <c r="V4299" i="1"/>
  <c r="V4441" i="1"/>
  <c r="V4634" i="1"/>
  <c r="V4575" i="1"/>
  <c r="V4604" i="1"/>
  <c r="V569" i="1"/>
  <c r="U3592" i="1"/>
  <c r="V4895" i="1"/>
  <c r="V3926" i="1"/>
  <c r="V4574" i="1"/>
  <c r="U4903" i="1"/>
  <c r="U4590" i="1"/>
  <c r="U3448" i="1"/>
  <c r="Y3448" i="1" s="1"/>
  <c r="Z3448" i="1" s="1"/>
  <c r="AA3448" i="1" s="1"/>
  <c r="U317" i="1"/>
  <c r="V3933" i="1"/>
  <c r="U3630" i="1"/>
  <c r="U4527" i="1"/>
  <c r="U889" i="1"/>
  <c r="V4173" i="1"/>
  <c r="U3803" i="1"/>
  <c r="U378" i="1"/>
  <c r="U611" i="1"/>
  <c r="U4771" i="1"/>
  <c r="Y4771" i="1" s="1"/>
  <c r="Z4771" i="1" s="1"/>
  <c r="AA4771" i="1" s="1"/>
  <c r="V1666" i="1"/>
  <c r="U4746" i="1"/>
  <c r="V1458" i="1"/>
  <c r="V818" i="1"/>
  <c r="V1069" i="1"/>
  <c r="V2178" i="1"/>
  <c r="Y2178" i="1" s="1"/>
  <c r="Z2178" i="1" s="1"/>
  <c r="AA2178" i="1" s="1"/>
  <c r="V949" i="1"/>
  <c r="U1744" i="1"/>
  <c r="U2642" i="1"/>
  <c r="U3725" i="1"/>
  <c r="Y3725" i="1" s="1"/>
  <c r="Z3725" i="1" s="1"/>
  <c r="AA3725" i="1" s="1"/>
  <c r="U3269" i="1"/>
  <c r="U1936" i="1"/>
  <c r="U2814" i="1"/>
  <c r="U2192" i="1"/>
  <c r="V1686" i="1"/>
  <c r="V679" i="1"/>
  <c r="U780" i="1"/>
  <c r="V1875" i="1"/>
  <c r="Y1875" i="1" s="1"/>
  <c r="Z1875" i="1" s="1"/>
  <c r="AA1875" i="1" s="1"/>
  <c r="U3385" i="1"/>
  <c r="V4295" i="1"/>
  <c r="V884" i="1"/>
  <c r="V798" i="1"/>
  <c r="V1191" i="1"/>
  <c r="V697" i="1"/>
  <c r="U1646" i="1"/>
  <c r="U4422" i="1"/>
  <c r="Y4422" i="1" s="1"/>
  <c r="Z4422" i="1" s="1"/>
  <c r="AA4422" i="1" s="1"/>
  <c r="V2688" i="1"/>
  <c r="V920" i="1"/>
  <c r="V657" i="1"/>
  <c r="V2738" i="1"/>
  <c r="Y2738" i="1" s="1"/>
  <c r="Z2738" i="1" s="1"/>
  <c r="AA2738" i="1" s="1"/>
  <c r="U3970" i="1"/>
  <c r="U4477" i="1"/>
  <c r="V2501" i="1"/>
  <c r="V4680" i="1"/>
  <c r="V4234" i="1"/>
  <c r="V2367" i="1"/>
  <c r="Y2367" i="1" s="1"/>
  <c r="Z2367" i="1" s="1"/>
  <c r="AA2367" i="1" s="1"/>
  <c r="V4842" i="1"/>
  <c r="U2639" i="1"/>
  <c r="U3045" i="1"/>
  <c r="V682" i="1"/>
  <c r="V3628" i="1"/>
  <c r="Y4810" i="1"/>
  <c r="Z4810" i="1" s="1"/>
  <c r="AA4810" i="1" s="1"/>
  <c r="Y4122" i="1"/>
  <c r="Z4122" i="1" s="1"/>
  <c r="AA4122" i="1" s="1"/>
  <c r="Y2422" i="1"/>
  <c r="Z2422" i="1" s="1"/>
  <c r="AA2422" i="1" s="1"/>
  <c r="V3805" i="1"/>
  <c r="U2961" i="1"/>
  <c r="U2373" i="1"/>
  <c r="V3383" i="1"/>
  <c r="V1888" i="1"/>
  <c r="Y1888" i="1" s="1"/>
  <c r="Z1888" i="1" s="1"/>
  <c r="AA1888" i="1" s="1"/>
  <c r="U1241" i="1"/>
  <c r="V1105" i="1"/>
  <c r="V4021" i="1"/>
  <c r="Y4021" i="1" s="1"/>
  <c r="Z4021" i="1" s="1"/>
  <c r="AA4021" i="1" s="1"/>
  <c r="U2456" i="1"/>
  <c r="Y2456" i="1" s="1"/>
  <c r="Z2456" i="1" s="1"/>
  <c r="AA2456" i="1" s="1"/>
  <c r="V4123" i="1"/>
  <c r="V887" i="1"/>
  <c r="V260" i="1"/>
  <c r="V1546" i="1"/>
  <c r="U3046" i="1"/>
  <c r="V3211" i="1"/>
  <c r="U1674" i="1"/>
  <c r="Y1674" i="1" s="1"/>
  <c r="Z1674" i="1" s="1"/>
  <c r="AA1674" i="1" s="1"/>
  <c r="V2417" i="1"/>
  <c r="U237" i="1"/>
  <c r="V663" i="1"/>
  <c r="V3299" i="1"/>
  <c r="V1398" i="1"/>
  <c r="V1425" i="1"/>
  <c r="U1262" i="1"/>
  <c r="Y1262" i="1" s="1"/>
  <c r="Z1262" i="1" s="1"/>
  <c r="AA1262" i="1" s="1"/>
  <c r="U3383" i="1"/>
  <c r="Y3383" i="1" s="1"/>
  <c r="Z3383" i="1" s="1"/>
  <c r="AA3383" i="1" s="1"/>
  <c r="U2662" i="1"/>
  <c r="U3402" i="1"/>
  <c r="U4035" i="1"/>
  <c r="U2918" i="1"/>
  <c r="V2561" i="1"/>
  <c r="V3594" i="1"/>
  <c r="U2266" i="1"/>
  <c r="V1683" i="1"/>
  <c r="U804" i="1"/>
  <c r="U3420" i="1"/>
  <c r="U3220" i="1"/>
  <c r="V4190" i="1"/>
  <c r="V3085" i="1"/>
  <c r="V2536" i="1"/>
  <c r="U643" i="1"/>
  <c r="V1440" i="1"/>
  <c r="V3737" i="1"/>
  <c r="V2777" i="1"/>
  <c r="V1135" i="1"/>
  <c r="V650" i="1"/>
  <c r="U3244" i="1"/>
  <c r="U1817" i="1"/>
  <c r="U1858" i="1"/>
  <c r="U2090" i="1"/>
  <c r="Y2090" i="1" s="1"/>
  <c r="Z2090" i="1" s="1"/>
  <c r="AA2090" i="1" s="1"/>
  <c r="V4354" i="1"/>
  <c r="U3579" i="1"/>
  <c r="V3631" i="1"/>
  <c r="V3727" i="1"/>
  <c r="V4323" i="1"/>
  <c r="V1012" i="1"/>
  <c r="V4505" i="1"/>
  <c r="U1376" i="1"/>
  <c r="U3504" i="1"/>
  <c r="U4426" i="1"/>
  <c r="V4605" i="1"/>
  <c r="V3566" i="1"/>
  <c r="V2498" i="1"/>
  <c r="V4897" i="1"/>
  <c r="U78" i="1"/>
  <c r="V1303" i="1"/>
  <c r="V4683" i="1"/>
  <c r="V4260" i="1"/>
  <c r="U1304" i="1"/>
  <c r="V4368" i="1"/>
  <c r="V3899" i="1"/>
  <c r="V2809" i="1"/>
  <c r="U3886" i="1"/>
  <c r="Y3886" i="1" s="1"/>
  <c r="Z3886" i="1" s="1"/>
  <c r="AA3886" i="1" s="1"/>
  <c r="U4537" i="1"/>
  <c r="U4643" i="1"/>
  <c r="U4155" i="1"/>
  <c r="U3672" i="1"/>
  <c r="U3032" i="1"/>
  <c r="U4717" i="1"/>
  <c r="V4603" i="1"/>
  <c r="V3883" i="1"/>
  <c r="V4916" i="1"/>
  <c r="V4431" i="1"/>
  <c r="V2888" i="1"/>
  <c r="U3453" i="1"/>
  <c r="U3875" i="1"/>
  <c r="U4813" i="1"/>
  <c r="U4744" i="1"/>
  <c r="U4639" i="1"/>
  <c r="V4885" i="1"/>
  <c r="U4826" i="1"/>
  <c r="U4865" i="1"/>
  <c r="U3067" i="1"/>
  <c r="U3711" i="1"/>
  <c r="V3204" i="1"/>
  <c r="V2630" i="1"/>
  <c r="U1654" i="1"/>
  <c r="U4790" i="1"/>
  <c r="U2983" i="1"/>
  <c r="U4570" i="1"/>
  <c r="V4797" i="1"/>
  <c r="V552" i="1"/>
  <c r="V1219" i="1"/>
  <c r="V2269" i="1"/>
  <c r="U546" i="1"/>
  <c r="V781" i="1"/>
  <c r="U3753" i="1"/>
  <c r="V4795" i="1"/>
  <c r="V3359" i="1"/>
  <c r="V4192" i="1"/>
  <c r="U4049" i="1"/>
  <c r="U752" i="1"/>
  <c r="U2162" i="1"/>
  <c r="V4209" i="1"/>
  <c r="V4187" i="1"/>
  <c r="U4868" i="1"/>
  <c r="U263" i="1"/>
  <c r="U1533" i="1"/>
  <c r="U2772" i="1"/>
  <c r="U3117" i="1"/>
  <c r="V4158" i="1"/>
  <c r="U1588" i="1"/>
  <c r="U4367" i="1"/>
  <c r="Y4367" i="1" s="1"/>
  <c r="Z4367" i="1" s="1"/>
  <c r="AA4367" i="1" s="1"/>
  <c r="U487" i="1"/>
  <c r="U511" i="1"/>
  <c r="U1678" i="1"/>
  <c r="Y1678" i="1" s="1"/>
  <c r="Z1678" i="1" s="1"/>
  <c r="AA1678" i="1" s="1"/>
  <c r="V2361" i="1"/>
  <c r="U2172" i="1"/>
  <c r="U742" i="1"/>
  <c r="Y742" i="1" s="1"/>
  <c r="Z742" i="1" s="1"/>
  <c r="AA742" i="1" s="1"/>
  <c r="U3541" i="1"/>
  <c r="V588" i="1"/>
  <c r="V92" i="1"/>
  <c r="V848" i="1"/>
  <c r="U3399" i="1"/>
  <c r="U1358" i="1"/>
  <c r="U4273" i="1"/>
  <c r="Y4273" i="1" s="1"/>
  <c r="Z4273" i="1" s="1"/>
  <c r="AA4273" i="1" s="1"/>
  <c r="U4538" i="1"/>
  <c r="V4163" i="1"/>
  <c r="V2328" i="1"/>
  <c r="U4258" i="1"/>
  <c r="V4818" i="1"/>
  <c r="U4424" i="1"/>
  <c r="V1399" i="1"/>
  <c r="V1726" i="1"/>
  <c r="V4769" i="1"/>
  <c r="V3625" i="1"/>
  <c r="U1921" i="1"/>
  <c r="U259" i="1"/>
  <c r="V4535" i="1"/>
  <c r="V1218" i="1"/>
  <c r="V4426" i="1"/>
  <c r="V3123" i="1"/>
  <c r="U1308" i="1"/>
  <c r="V4814" i="1"/>
  <c r="V2066" i="1"/>
  <c r="U4362" i="1"/>
  <c r="V3914" i="1"/>
  <c r="U3808" i="1"/>
  <c r="U4409" i="1"/>
  <c r="V3680" i="1"/>
  <c r="V3112" i="1"/>
  <c r="V4545" i="1"/>
  <c r="U4833" i="1"/>
  <c r="V4763" i="1"/>
  <c r="V4015" i="1"/>
  <c r="U324" i="1"/>
  <c r="V1304" i="1"/>
  <c r="V616" i="1"/>
  <c r="V2131" i="1"/>
  <c r="U4212" i="1"/>
  <c r="U3899" i="1"/>
  <c r="U4089" i="1"/>
  <c r="U1918" i="1"/>
  <c r="U1300" i="1"/>
  <c r="U2691" i="1"/>
  <c r="V4177" i="1"/>
  <c r="U4657" i="1"/>
  <c r="V2338" i="1"/>
  <c r="V1090" i="1"/>
  <c r="U2847" i="1"/>
  <c r="V4715" i="1"/>
  <c r="V4668" i="1"/>
  <c r="U2353" i="1"/>
  <c r="V4511" i="1"/>
  <c r="Y4511" i="1" s="1"/>
  <c r="Z4511" i="1" s="1"/>
  <c r="AA4511" i="1" s="1"/>
  <c r="V4374" i="1"/>
  <c r="U4105" i="1"/>
  <c r="V2751" i="1"/>
  <c r="U4822" i="1"/>
  <c r="V4722" i="1"/>
  <c r="U4705" i="1"/>
  <c r="U2921" i="1"/>
  <c r="U4853" i="1"/>
  <c r="U4837" i="1"/>
  <c r="V4032" i="1"/>
  <c r="V4708" i="1"/>
  <c r="U4418" i="1"/>
  <c r="U3442" i="1"/>
  <c r="U4524" i="1"/>
  <c r="V4360" i="1"/>
  <c r="V3934" i="1"/>
  <c r="Y3934" i="1" s="1"/>
  <c r="Z3934" i="1" s="1"/>
  <c r="AA3934" i="1" s="1"/>
  <c r="V2343" i="1"/>
  <c r="Y2343" i="1" s="1"/>
  <c r="Z2343" i="1" s="1"/>
  <c r="AA2343" i="1" s="1"/>
  <c r="U4624" i="1"/>
  <c r="U196" i="1"/>
  <c r="V3430" i="1"/>
  <c r="V1937" i="1"/>
  <c r="V3655" i="1"/>
  <c r="V1351" i="1"/>
  <c r="U4699" i="1"/>
  <c r="Y4699" i="1" s="1"/>
  <c r="Z4699" i="1" s="1"/>
  <c r="AA4699" i="1" s="1"/>
  <c r="U980" i="1"/>
  <c r="U1666" i="1"/>
  <c r="U3961" i="1"/>
  <c r="Y3961" i="1" s="1"/>
  <c r="Z3961" i="1" s="1"/>
  <c r="AA3961" i="1" s="1"/>
  <c r="U1856" i="1"/>
  <c r="U3945" i="1"/>
  <c r="U2816" i="1"/>
  <c r="V3357" i="1"/>
  <c r="V776" i="1"/>
  <c r="U857" i="1"/>
  <c r="U4510" i="1"/>
  <c r="U1264" i="1"/>
  <c r="U3435" i="1"/>
  <c r="U3689" i="1"/>
  <c r="Y2915" i="1"/>
  <c r="Z2915" i="1" s="1"/>
  <c r="AA2915" i="1" s="1"/>
  <c r="V1385" i="1"/>
  <c r="V1766" i="1"/>
  <c r="Y1766" i="1" s="1"/>
  <c r="Z1766" i="1" s="1"/>
  <c r="AA1766" i="1" s="1"/>
  <c r="V2330" i="1"/>
  <c r="V4395" i="1"/>
  <c r="V207" i="1"/>
  <c r="V2717" i="1"/>
  <c r="U3548" i="1"/>
  <c r="U1603" i="1"/>
  <c r="U1556" i="1"/>
  <c r="V3382" i="1"/>
  <c r="V2095" i="1"/>
  <c r="U550" i="1"/>
  <c r="U2669" i="1"/>
  <c r="U3515" i="1"/>
  <c r="V3019" i="1"/>
  <c r="V4065" i="1"/>
  <c r="V2696" i="1"/>
  <c r="U3146" i="1"/>
  <c r="U4809" i="1"/>
  <c r="V4066" i="1"/>
  <c r="U3213" i="1"/>
  <c r="U1261" i="1"/>
  <c r="Y713" i="1"/>
  <c r="Z713" i="1" s="1"/>
  <c r="AA713" i="1" s="1"/>
  <c r="U2364" i="1"/>
  <c r="V2497" i="1"/>
  <c r="U533" i="1"/>
  <c r="V4799" i="1"/>
  <c r="U363" i="1"/>
  <c r="U73" i="1"/>
  <c r="U962" i="1"/>
  <c r="U2900" i="1"/>
  <c r="V2814" i="1"/>
  <c r="U1686" i="1"/>
  <c r="V4233" i="1"/>
  <c r="U851" i="1"/>
  <c r="Y851" i="1" s="1"/>
  <c r="Z851" i="1" s="1"/>
  <c r="AA851" i="1" s="1"/>
  <c r="V3344" i="1"/>
  <c r="V3476" i="1"/>
  <c r="U3214" i="1"/>
  <c r="U2350" i="1"/>
  <c r="V1404" i="1"/>
  <c r="V2676" i="1"/>
  <c r="U1440" i="1"/>
  <c r="U653" i="1"/>
  <c r="U549" i="1"/>
  <c r="U416" i="1"/>
  <c r="U2475" i="1"/>
  <c r="V3181" i="1"/>
  <c r="U727" i="1"/>
  <c r="Y727" i="1" s="1"/>
  <c r="Z727" i="1" s="1"/>
  <c r="AA727" i="1" s="1"/>
  <c r="V2543" i="1"/>
  <c r="Y2543" i="1" s="1"/>
  <c r="Z2543" i="1" s="1"/>
  <c r="AA2543" i="1" s="1"/>
  <c r="U3588" i="1"/>
  <c r="Y3588" i="1" s="1"/>
  <c r="Z3588" i="1" s="1"/>
  <c r="AA3588" i="1" s="1"/>
  <c r="V3385" i="1"/>
  <c r="V3527" i="1"/>
  <c r="U600" i="1"/>
  <c r="U3331" i="1"/>
  <c r="V3245" i="1"/>
  <c r="U1538" i="1"/>
  <c r="V742" i="1"/>
  <c r="U4749" i="1"/>
  <c r="U697" i="1"/>
  <c r="V1751" i="1"/>
  <c r="U3727" i="1"/>
  <c r="U4463" i="1"/>
  <c r="Y4463" i="1" s="1"/>
  <c r="Z4463" i="1" s="1"/>
  <c r="AA4463" i="1" s="1"/>
  <c r="V3865" i="1"/>
  <c r="U711" i="1"/>
  <c r="U3303" i="1"/>
  <c r="V4706" i="1"/>
  <c r="Y4706" i="1" s="1"/>
  <c r="Z4706" i="1" s="1"/>
  <c r="AA4706" i="1" s="1"/>
  <c r="V3721" i="1"/>
  <c r="V4228" i="1"/>
  <c r="U4006" i="1"/>
  <c r="V358" i="1"/>
  <c r="V3929" i="1"/>
  <c r="V1597" i="1"/>
  <c r="V259" i="1"/>
  <c r="U4630" i="1"/>
  <c r="U1508" i="1"/>
  <c r="V3094" i="1"/>
  <c r="V4847" i="1"/>
  <c r="V3958" i="1"/>
  <c r="U2923" i="1"/>
  <c r="U665" i="1"/>
  <c r="U2911" i="1"/>
  <c r="V4685" i="1"/>
  <c r="V2868" i="1"/>
  <c r="Y2868" i="1" s="1"/>
  <c r="Z2868" i="1" s="1"/>
  <c r="AA2868" i="1" s="1"/>
  <c r="U3261" i="1"/>
  <c r="U3612" i="1"/>
  <c r="U1592" i="1"/>
  <c r="U4166" i="1"/>
  <c r="V3650" i="1"/>
  <c r="U1082" i="1"/>
  <c r="V3" i="1"/>
  <c r="U4798" i="1"/>
  <c r="U4083" i="1"/>
  <c r="U2065" i="1"/>
  <c r="U4842" i="1"/>
  <c r="U3559" i="1"/>
  <c r="U4421" i="1"/>
  <c r="Y4421" i="1" s="1"/>
  <c r="Z4421" i="1" s="1"/>
  <c r="AA4421" i="1" s="1"/>
  <c r="V4623" i="1"/>
  <c r="V4276" i="1"/>
  <c r="V4089" i="1"/>
  <c r="V4024" i="1"/>
  <c r="U4884" i="1"/>
  <c r="V4774" i="1"/>
  <c r="U4107" i="1"/>
  <c r="Y4107" i="1" s="1"/>
  <c r="Z4107" i="1" s="1"/>
  <c r="AA4107" i="1" s="1"/>
  <c r="U1594" i="1"/>
  <c r="U3590" i="1"/>
  <c r="V2691" i="1"/>
  <c r="U4738" i="1"/>
  <c r="U4221" i="1"/>
  <c r="U4562" i="1"/>
  <c r="V4435" i="1"/>
  <c r="V4094" i="1"/>
  <c r="V2530" i="1"/>
  <c r="V3999" i="1"/>
  <c r="U4459" i="1"/>
  <c r="U4867" i="1"/>
  <c r="U637" i="1"/>
  <c r="U3893" i="1"/>
  <c r="U4734" i="1"/>
  <c r="V4786" i="1"/>
  <c r="V4661" i="1"/>
  <c r="V4689" i="1"/>
  <c r="Y4689" i="1" s="1"/>
  <c r="Z4689" i="1" s="1"/>
  <c r="AA4689" i="1" s="1"/>
  <c r="U4541" i="1"/>
  <c r="U1480" i="1"/>
  <c r="V3179" i="1"/>
  <c r="U3152" i="1"/>
  <c r="U1493" i="1"/>
  <c r="U878" i="1"/>
  <c r="U134" i="1"/>
  <c r="V694" i="1"/>
  <c r="V2285" i="1"/>
  <c r="Y2285" i="1" s="1"/>
  <c r="Z2285" i="1" s="1"/>
  <c r="AA2285" i="1" s="1"/>
  <c r="V3006" i="1"/>
  <c r="V2335" i="1"/>
  <c r="U3368" i="1"/>
  <c r="Y3368" i="1" s="1"/>
  <c r="Z3368" i="1" s="1"/>
  <c r="AA3368" i="1" s="1"/>
  <c r="U3571" i="1"/>
  <c r="U3043" i="1"/>
  <c r="V542" i="1"/>
  <c r="U4008" i="1"/>
  <c r="U3975" i="1"/>
  <c r="Y3975" i="1" s="1"/>
  <c r="Z3975" i="1" s="1"/>
  <c r="AA3975" i="1" s="1"/>
  <c r="V2889" i="1"/>
  <c r="U1034" i="1"/>
  <c r="Y1034" i="1" s="1"/>
  <c r="Z1034" i="1" s="1"/>
  <c r="AA1034" i="1" s="1"/>
  <c r="U4740" i="1"/>
  <c r="V3056" i="1"/>
  <c r="U1526" i="1"/>
  <c r="V4036" i="1"/>
  <c r="V4719" i="1"/>
  <c r="U1828" i="1"/>
  <c r="V2658" i="1"/>
  <c r="V3386" i="1"/>
  <c r="V567" i="1"/>
  <c r="U4636" i="1"/>
  <c r="U3188" i="1"/>
  <c r="U4666" i="1"/>
  <c r="V2166" i="1"/>
  <c r="U2704" i="1"/>
  <c r="V2149" i="1"/>
  <c r="V2120" i="1"/>
  <c r="U2476" i="1"/>
  <c r="U650" i="1"/>
  <c r="V1333" i="1"/>
  <c r="V4235" i="1"/>
  <c r="U884" i="1"/>
  <c r="V4820" i="1"/>
  <c r="U1785" i="1"/>
  <c r="U4245" i="1"/>
  <c r="V2853" i="1"/>
  <c r="V560" i="1"/>
  <c r="V1358" i="1"/>
  <c r="V4218" i="1"/>
  <c r="Y4218" i="1" s="1"/>
  <c r="Z4218" i="1" s="1"/>
  <c r="AA4218" i="1" s="1"/>
  <c r="U1966" i="1"/>
  <c r="U2328" i="1"/>
  <c r="U3661" i="1"/>
  <c r="Y3661" i="1" s="1"/>
  <c r="Z3661" i="1" s="1"/>
  <c r="AA3661" i="1" s="1"/>
  <c r="V4347" i="1"/>
  <c r="V3794" i="1"/>
  <c r="U3718" i="1"/>
  <c r="U1771" i="1"/>
  <c r="U2081" i="1"/>
  <c r="U4769" i="1"/>
  <c r="V431" i="1"/>
  <c r="Y431" i="1" s="1"/>
  <c r="Z431" i="1" s="1"/>
  <c r="AA431" i="1" s="1"/>
  <c r="U4250" i="1"/>
  <c r="V4490" i="1"/>
  <c r="V1921" i="1"/>
  <c r="V4724" i="1"/>
  <c r="V4630" i="1"/>
  <c r="U2603" i="1"/>
  <c r="Y2603" i="1" s="1"/>
  <c r="Z2603" i="1" s="1"/>
  <c r="AA2603" i="1" s="1"/>
  <c r="U915" i="1"/>
  <c r="Y1792" i="1"/>
  <c r="Z1792" i="1" s="1"/>
  <c r="AA1792" i="1" s="1"/>
  <c r="U1415" i="1"/>
  <c r="U3037" i="1"/>
  <c r="Y3037" i="1" s="1"/>
  <c r="Z3037" i="1" s="1"/>
  <c r="AA3037" i="1" s="1"/>
  <c r="U2856" i="1"/>
  <c r="U4252" i="1"/>
  <c r="U2701" i="1"/>
  <c r="Y2701" i="1" s="1"/>
  <c r="Z2701" i="1" s="1"/>
  <c r="AA2701" i="1" s="1"/>
  <c r="U4609" i="1"/>
  <c r="Y4609" i="1" s="1"/>
  <c r="Z4609" i="1" s="1"/>
  <c r="AA4609" i="1" s="1"/>
  <c r="U3449" i="1"/>
  <c r="U2800" i="1"/>
  <c r="U2742" i="1"/>
  <c r="U4901" i="1"/>
  <c r="V3699" i="1"/>
  <c r="V1082" i="1"/>
  <c r="U3614" i="1"/>
  <c r="V2822" i="1"/>
  <c r="V4194" i="1"/>
  <c r="V4083" i="1"/>
  <c r="V608" i="1"/>
  <c r="V2065" i="1"/>
  <c r="V4232" i="1"/>
  <c r="V1918" i="1"/>
  <c r="V1672" i="1"/>
  <c r="U4515" i="1"/>
  <c r="U2512" i="1"/>
  <c r="V4520" i="1"/>
  <c r="V3137" i="1"/>
  <c r="V4739" i="1"/>
  <c r="U1869" i="1"/>
  <c r="U4441" i="1"/>
  <c r="V4522" i="1"/>
  <c r="U4572" i="1"/>
  <c r="U4050" i="1"/>
  <c r="U3373" i="1"/>
  <c r="Y3373" i="1" s="1"/>
  <c r="Z3373" i="1" s="1"/>
  <c r="AA3373" i="1" s="1"/>
  <c r="U3888" i="1"/>
  <c r="U3596" i="1"/>
  <c r="V3871" i="1"/>
  <c r="V510" i="1"/>
  <c r="V3901" i="1"/>
  <c r="U4616" i="1"/>
  <c r="U4519" i="1"/>
  <c r="U4150" i="1"/>
  <c r="U4709" i="1"/>
  <c r="U794" i="1"/>
  <c r="Y794" i="1" s="1"/>
  <c r="Z794" i="1" s="1"/>
  <c r="AA794" i="1" s="1"/>
  <c r="V4866" i="1"/>
  <c r="U1849" i="1"/>
  <c r="U3907" i="1"/>
  <c r="U797" i="1"/>
  <c r="U469" i="1"/>
  <c r="Y469" i="1" s="1"/>
  <c r="Z469" i="1" s="1"/>
  <c r="AA469" i="1" s="1"/>
  <c r="U507" i="1"/>
  <c r="U4584" i="1"/>
  <c r="U4829" i="1"/>
  <c r="V4465" i="1"/>
  <c r="V1366" i="1"/>
  <c r="V3887" i="1"/>
  <c r="U4237" i="1"/>
  <c r="U4796" i="1"/>
  <c r="Y4796" i="1" s="1"/>
  <c r="Z4796" i="1" s="1"/>
  <c r="AA4796" i="1" s="1"/>
  <c r="U4430" i="1"/>
  <c r="U753" i="1"/>
  <c r="Y753" i="1" s="1"/>
  <c r="Z753" i="1" s="1"/>
  <c r="AA753" i="1" s="1"/>
  <c r="U4647" i="1"/>
  <c r="V2617" i="1"/>
  <c r="V191" i="1"/>
  <c r="V4007" i="1"/>
  <c r="Y4007" i="1" s="1"/>
  <c r="Z4007" i="1" s="1"/>
  <c r="AA4007" i="1" s="1"/>
  <c r="U807" i="1"/>
  <c r="U3599" i="1"/>
  <c r="U2515" i="1"/>
  <c r="U4700" i="1"/>
  <c r="U3692" i="1"/>
  <c r="V299" i="1"/>
  <c r="V3182" i="1"/>
  <c r="V138" i="1"/>
  <c r="V4310" i="1"/>
  <c r="V257" i="1"/>
  <c r="V3651" i="1"/>
  <c r="V1489" i="1"/>
  <c r="U3868" i="1"/>
  <c r="U4815" i="1"/>
  <c r="V3152" i="1"/>
  <c r="V2683" i="1"/>
  <c r="V2160" i="1"/>
  <c r="V4737" i="1"/>
  <c r="V2231" i="1"/>
  <c r="V3809" i="1"/>
  <c r="V3977" i="1"/>
  <c r="V1706" i="1"/>
  <c r="V1811" i="1"/>
  <c r="U3746" i="1"/>
  <c r="U1582" i="1"/>
  <c r="U4170" i="1"/>
  <c r="V1015" i="1"/>
  <c r="V1587" i="1"/>
  <c r="V786" i="1"/>
  <c r="V1419" i="1"/>
  <c r="V715" i="1"/>
  <c r="V4841" i="1"/>
  <c r="V362" i="1"/>
  <c r="U3654" i="1"/>
  <c r="Y3654" i="1" s="1"/>
  <c r="Z3654" i="1" s="1"/>
  <c r="AA3654" i="1" s="1"/>
  <c r="V4432" i="1"/>
  <c r="U1830" i="1"/>
  <c r="Y1830" i="1" s="1"/>
  <c r="Z1830" i="1" s="1"/>
  <c r="AA1830" i="1" s="1"/>
  <c r="U3876" i="1"/>
  <c r="V4555" i="1"/>
  <c r="U1012" i="1"/>
  <c r="U4505" i="1"/>
  <c r="U2837" i="1"/>
  <c r="U3281" i="1"/>
  <c r="U2570" i="1"/>
  <c r="U3123" i="1"/>
  <c r="V39" i="1"/>
  <c r="V2911" i="1"/>
  <c r="U4814" i="1"/>
  <c r="V4349" i="1"/>
  <c r="V4442" i="1"/>
  <c r="Y4442" i="1" s="1"/>
  <c r="Z4442" i="1" s="1"/>
  <c r="AA4442" i="1" s="1"/>
  <c r="U3566" i="1"/>
  <c r="U3079" i="1"/>
  <c r="U1742" i="1"/>
  <c r="U4545" i="1"/>
  <c r="Y4545" i="1" s="1"/>
  <c r="Z4545" i="1" s="1"/>
  <c r="AA4545" i="1" s="1"/>
  <c r="V4670" i="1"/>
  <c r="V691" i="1"/>
  <c r="Y691" i="1" s="1"/>
  <c r="Z691" i="1" s="1"/>
  <c r="AA691" i="1" s="1"/>
  <c r="U21" i="1"/>
  <c r="U616" i="1"/>
  <c r="V2779" i="1"/>
  <c r="Y2779" i="1" s="1"/>
  <c r="Z2779" i="1" s="1"/>
  <c r="AA2779" i="1" s="1"/>
  <c r="V4596" i="1"/>
  <c r="Y4596" i="1" s="1"/>
  <c r="Z4596" i="1" s="1"/>
  <c r="AA4596" i="1" s="1"/>
  <c r="U2553" i="1"/>
  <c r="U4177" i="1"/>
  <c r="V2784" i="1"/>
  <c r="V2158" i="1"/>
  <c r="U2526" i="1"/>
  <c r="V4416" i="1"/>
  <c r="U339" i="1"/>
  <c r="U4668" i="1"/>
  <c r="U4812" i="1"/>
  <c r="U4513" i="1"/>
  <c r="U4858" i="1"/>
  <c r="V4287" i="1"/>
  <c r="U4502" i="1"/>
  <c r="U4374" i="1"/>
  <c r="U4831" i="1"/>
  <c r="U4727" i="1"/>
  <c r="U4028" i="1"/>
  <c r="Y4028" i="1" s="1"/>
  <c r="Z4028" i="1" s="1"/>
  <c r="AA4028" i="1" s="1"/>
  <c r="U4722" i="1"/>
  <c r="U4930" i="1"/>
  <c r="Y4930" i="1" s="1"/>
  <c r="Z4930" i="1" s="1"/>
  <c r="AA4930" i="1" s="1"/>
  <c r="U4708" i="1"/>
  <c r="U2702" i="1"/>
  <c r="V4907" i="1"/>
  <c r="U4704" i="1"/>
  <c r="U3687" i="1"/>
  <c r="U4530" i="1"/>
  <c r="U4346" i="1"/>
  <c r="U4457" i="1"/>
  <c r="V3201" i="1"/>
  <c r="V807" i="1"/>
  <c r="U3879" i="1"/>
  <c r="U4172" i="1"/>
  <c r="Y4172" i="1" s="1"/>
  <c r="Z4172" i="1" s="1"/>
  <c r="AA4172" i="1" s="1"/>
  <c r="U2707" i="1"/>
  <c r="U4869" i="1"/>
  <c r="U693" i="1"/>
  <c r="U3634" i="1"/>
  <c r="U1351" i="1"/>
  <c r="U2722" i="1"/>
  <c r="Y2722" i="1" s="1"/>
  <c r="Z2722" i="1" s="1"/>
  <c r="AA2722" i="1" s="1"/>
  <c r="U4377" i="1"/>
  <c r="V3803" i="1"/>
  <c r="V378" i="1"/>
  <c r="Y378" i="1" s="1"/>
  <c r="Z378" i="1" s="1"/>
  <c r="AA378" i="1" s="1"/>
  <c r="U987" i="1"/>
  <c r="U3952" i="1"/>
  <c r="U1800" i="1"/>
  <c r="V3881" i="1"/>
  <c r="V3403" i="1"/>
  <c r="V489" i="1"/>
  <c r="U501" i="1"/>
  <c r="V1149" i="1"/>
  <c r="U776" i="1"/>
  <c r="U3968" i="1"/>
  <c r="U605" i="1"/>
  <c r="Y605" i="1" s="1"/>
  <c r="Z605" i="1" s="1"/>
  <c r="AA605" i="1" s="1"/>
  <c r="V1383" i="1"/>
  <c r="V4356" i="1"/>
  <c r="V4114" i="1"/>
  <c r="V3035" i="1"/>
  <c r="V2088" i="1"/>
  <c r="V1996" i="1"/>
  <c r="V3479" i="1"/>
  <c r="V2963" i="1"/>
  <c r="Y2963" i="1" s="1"/>
  <c r="Z2963" i="1" s="1"/>
  <c r="AA2963" i="1" s="1"/>
  <c r="V1735" i="1"/>
  <c r="U1636" i="1"/>
  <c r="U2303" i="1"/>
  <c r="V1500" i="1"/>
  <c r="V2089" i="1"/>
  <c r="U346" i="1"/>
  <c r="U399" i="1"/>
  <c r="V52" i="1"/>
  <c r="U2586" i="1"/>
  <c r="U519" i="1"/>
  <c r="Y519" i="1" s="1"/>
  <c r="Z519" i="1" s="1"/>
  <c r="AA519" i="1" s="1"/>
  <c r="U1700" i="1"/>
  <c r="U4434" i="1"/>
  <c r="Y4434" i="1" s="1"/>
  <c r="Z4434" i="1" s="1"/>
  <c r="AA4434" i="1" s="1"/>
  <c r="V3177" i="1"/>
  <c r="V3372" i="1"/>
  <c r="Y3372" i="1" s="1"/>
  <c r="Z3372" i="1" s="1"/>
  <c r="AA3372" i="1" s="1"/>
  <c r="V1420" i="1"/>
  <c r="V4344" i="1"/>
  <c r="V513" i="1"/>
  <c r="V79" i="1"/>
  <c r="V785" i="1"/>
  <c r="U2692" i="1"/>
  <c r="U394" i="1"/>
  <c r="U2100" i="1"/>
  <c r="V4633" i="1"/>
  <c r="V873" i="1"/>
  <c r="V3289" i="1"/>
  <c r="V1268" i="1"/>
  <c r="U2397" i="1"/>
  <c r="U996" i="1"/>
  <c r="U674" i="1"/>
  <c r="U1410" i="1"/>
  <c r="U3825" i="1"/>
  <c r="V3987" i="1"/>
  <c r="U2652" i="1"/>
  <c r="V4203" i="1"/>
  <c r="U3736" i="1"/>
  <c r="U2005" i="1"/>
  <c r="U659" i="1"/>
  <c r="U623" i="1"/>
  <c r="X3999" i="1"/>
  <c r="AF3999" i="1"/>
  <c r="X990" i="1"/>
  <c r="AF990" i="1"/>
  <c r="X4729" i="1"/>
  <c r="AF4729" i="1"/>
  <c r="X3888" i="1"/>
  <c r="AF3888" i="1"/>
  <c r="X4616" i="1"/>
  <c r="AF4616" i="1"/>
  <c r="X4831" i="1"/>
  <c r="AF4831" i="1"/>
  <c r="X4727" i="1"/>
  <c r="AF4727" i="1"/>
  <c r="X3995" i="1"/>
  <c r="AF3995" i="1"/>
  <c r="X4530" i="1"/>
  <c r="AF4530" i="1"/>
  <c r="X695" i="1"/>
  <c r="AF695" i="1"/>
  <c r="X3602" i="1"/>
  <c r="AF3602" i="1"/>
  <c r="X3480" i="1"/>
  <c r="AF3480" i="1"/>
  <c r="X4527" i="1"/>
  <c r="AF4527" i="1"/>
  <c r="X4453" i="1"/>
  <c r="AF4453" i="1"/>
  <c r="X3508" i="1"/>
  <c r="AF3508" i="1"/>
  <c r="X1857" i="1"/>
  <c r="AF1857" i="1"/>
  <c r="X1756" i="1"/>
  <c r="AF1756" i="1"/>
  <c r="X4585" i="1"/>
  <c r="AF4585" i="1"/>
  <c r="X552" i="1"/>
  <c r="AF552" i="1"/>
  <c r="X3655" i="1"/>
  <c r="AF3655" i="1"/>
  <c r="X4776" i="1"/>
  <c r="AF4776" i="1"/>
  <c r="X4227" i="1"/>
  <c r="AF4227" i="1"/>
  <c r="X4413" i="1"/>
  <c r="AF4413" i="1"/>
  <c r="X1489" i="1"/>
  <c r="AF1489" i="1"/>
  <c r="X3354" i="1"/>
  <c r="AF3354" i="1"/>
  <c r="X3321" i="1"/>
  <c r="AF3321" i="1"/>
  <c r="X4350" i="1"/>
  <c r="AF4350" i="1"/>
  <c r="X3357" i="1"/>
  <c r="AF3357" i="1"/>
  <c r="X1149" i="1"/>
  <c r="AF1149" i="1"/>
  <c r="X1535" i="1"/>
  <c r="AF1535" i="1"/>
  <c r="X4308" i="1"/>
  <c r="AF4308" i="1"/>
  <c r="X1288" i="1"/>
  <c r="AF1288" i="1"/>
  <c r="X1811" i="1"/>
  <c r="AF1811" i="1"/>
  <c r="X1264" i="1"/>
  <c r="AF1264" i="1"/>
  <c r="X3839" i="1"/>
  <c r="AF3839" i="1"/>
  <c r="X2088" i="1"/>
  <c r="AF2088" i="1"/>
  <c r="X3919" i="1"/>
  <c r="AF3919" i="1"/>
  <c r="X1452" i="1"/>
  <c r="AF1452" i="1"/>
  <c r="X1636" i="1"/>
  <c r="AF1636" i="1"/>
  <c r="X2023" i="1"/>
  <c r="AF2023" i="1"/>
  <c r="X2303" i="1"/>
  <c r="AF2303" i="1"/>
  <c r="X3411" i="1"/>
  <c r="AF3411" i="1"/>
  <c r="X3704" i="1"/>
  <c r="AF3704" i="1"/>
  <c r="AF3307" i="1"/>
  <c r="X3307" i="1"/>
  <c r="AF3767" i="1"/>
  <c r="X3767" i="1"/>
  <c r="X2571" i="1"/>
  <c r="AF2571" i="1"/>
  <c r="AF2925" i="1"/>
  <c r="X2925" i="1"/>
  <c r="X1965" i="1"/>
  <c r="AF1965" i="1"/>
  <c r="X2470" i="1"/>
  <c r="AF2470" i="1"/>
  <c r="X2718" i="1"/>
  <c r="AF2718" i="1"/>
  <c r="X883" i="1"/>
  <c r="AF883" i="1"/>
  <c r="X4048" i="1"/>
  <c r="AF4048" i="1"/>
  <c r="AF786" i="1"/>
  <c r="X786" i="1"/>
  <c r="X1532" i="1"/>
  <c r="AF1532" i="1"/>
  <c r="X4171" i="1"/>
  <c r="AF4171" i="1"/>
  <c r="X757" i="1"/>
  <c r="AF757" i="1"/>
  <c r="X60" i="1"/>
  <c r="AF60" i="1"/>
  <c r="AF513" i="1"/>
  <c r="X513" i="1"/>
  <c r="X201" i="1"/>
  <c r="AF201" i="1"/>
  <c r="AF1502" i="1"/>
  <c r="X1502" i="1"/>
  <c r="Y1502" i="1" s="1"/>
  <c r="Z1502" i="1" s="1"/>
  <c r="AA1502" i="1" s="1"/>
  <c r="X524" i="1"/>
  <c r="AF524" i="1"/>
  <c r="X4145" i="1"/>
  <c r="AF4145" i="1"/>
  <c r="X2448" i="1"/>
  <c r="AF2448" i="1"/>
  <c r="X1068" i="1"/>
  <c r="AF1068" i="1"/>
  <c r="X2854" i="1"/>
  <c r="AF2854" i="1"/>
  <c r="X2439" i="1"/>
  <c r="AF2439" i="1"/>
  <c r="X3585" i="1"/>
  <c r="AF3585" i="1"/>
  <c r="X2104" i="1"/>
  <c r="AF2104" i="1"/>
  <c r="X555" i="1"/>
  <c r="AF555" i="1"/>
  <c r="X1236" i="1"/>
  <c r="AF1236" i="1"/>
  <c r="AF4509" i="1"/>
  <c r="X4509" i="1"/>
  <c r="AF896" i="1"/>
  <c r="X896" i="1"/>
  <c r="X2167" i="1"/>
  <c r="AF2167" i="1"/>
  <c r="U1427" i="1"/>
  <c r="V2059" i="1"/>
  <c r="U1465" i="1"/>
  <c r="V1994" i="1"/>
  <c r="V4170" i="1"/>
  <c r="V752" i="1"/>
  <c r="V2162" i="1"/>
  <c r="V4388" i="1"/>
  <c r="Y4388" i="1" s="1"/>
  <c r="Z4388" i="1" s="1"/>
  <c r="AA4388" i="1" s="1"/>
  <c r="V463" i="1"/>
  <c r="U1698" i="1"/>
  <c r="V2333" i="1"/>
  <c r="U3848" i="1"/>
  <c r="U3500" i="1"/>
  <c r="V4717" i="1"/>
  <c r="U4631" i="1"/>
  <c r="V1612" i="1"/>
  <c r="U4539" i="1"/>
  <c r="U4715" i="1"/>
  <c r="Y4715" i="1" s="1"/>
  <c r="Z4715" i="1" s="1"/>
  <c r="AA4715" i="1" s="1"/>
  <c r="U3935" i="1"/>
  <c r="U516" i="1"/>
  <c r="Y516" i="1" s="1"/>
  <c r="Z516" i="1" s="1"/>
  <c r="AA516" i="1" s="1"/>
  <c r="V4812" i="1"/>
  <c r="V3893" i="1"/>
  <c r="V3889" i="1"/>
  <c r="U4889" i="1"/>
  <c r="U3926" i="1"/>
  <c r="U4574" i="1"/>
  <c r="V3694" i="1"/>
  <c r="V4581" i="1"/>
  <c r="U4516" i="1"/>
  <c r="V1849" i="1"/>
  <c r="V797" i="1"/>
  <c r="U4503" i="1"/>
  <c r="U4484" i="1"/>
  <c r="V4487" i="1"/>
  <c r="V4584" i="1"/>
  <c r="U4928" i="1"/>
  <c r="V4339" i="1"/>
  <c r="V3442" i="1"/>
  <c r="V3711" i="1"/>
  <c r="U4560" i="1"/>
  <c r="V1432" i="1"/>
  <c r="V4757" i="1"/>
  <c r="V874" i="1"/>
  <c r="U695" i="1"/>
  <c r="U3774" i="1"/>
  <c r="U4360" i="1"/>
  <c r="U3934" i="1"/>
  <c r="V3324" i="1"/>
  <c r="Y3324" i="1" s="1"/>
  <c r="Z3324" i="1" s="1"/>
  <c r="AA3324" i="1" s="1"/>
  <c r="U338" i="1"/>
  <c r="U2729" i="1"/>
  <c r="V4570" i="1"/>
  <c r="U305" i="1"/>
  <c r="V889" i="1"/>
  <c r="V368" i="1"/>
  <c r="U4453" i="1"/>
  <c r="V4700" i="1"/>
  <c r="V3692" i="1"/>
  <c r="U3508" i="1"/>
  <c r="V3531" i="1"/>
  <c r="U1857" i="1"/>
  <c r="V2194" i="1"/>
  <c r="V3756" i="1"/>
  <c r="U1756" i="1"/>
  <c r="U2956" i="1"/>
  <c r="U1024" i="1"/>
  <c r="U3217" i="1"/>
  <c r="V4491" i="1"/>
  <c r="V360" i="1"/>
  <c r="V4153" i="1"/>
  <c r="Y4153" i="1" s="1"/>
  <c r="Z4153" i="1" s="1"/>
  <c r="AA4153" i="1" s="1"/>
  <c r="V3870" i="1"/>
  <c r="V1800" i="1"/>
  <c r="V3312" i="1"/>
  <c r="U3182" i="1"/>
  <c r="U1517" i="1"/>
  <c r="U2519" i="1"/>
  <c r="U3881" i="1"/>
  <c r="U3651" i="1"/>
  <c r="V1295" i="1"/>
  <c r="V4045" i="1"/>
  <c r="V4456" i="1"/>
  <c r="U2242" i="1"/>
  <c r="U3703" i="1"/>
  <c r="Y3703" i="1" s="1"/>
  <c r="Z3703" i="1" s="1"/>
  <c r="AA3703" i="1" s="1"/>
  <c r="U4743" i="1"/>
  <c r="U2577" i="1"/>
  <c r="V3910" i="1"/>
  <c r="U4878" i="1"/>
  <c r="U3292" i="1"/>
  <c r="U4737" i="1"/>
  <c r="V1689" i="1"/>
  <c r="V2727" i="1"/>
  <c r="V1392" i="1"/>
  <c r="Y1392" i="1" s="1"/>
  <c r="Z1392" i="1" s="1"/>
  <c r="AA1392" i="1" s="1"/>
  <c r="U702" i="1"/>
  <c r="V124" i="1"/>
  <c r="Y124" i="1" s="1"/>
  <c r="Z124" i="1" s="1"/>
  <c r="AA124" i="1" s="1"/>
  <c r="U1202" i="1"/>
  <c r="U818" i="1"/>
  <c r="U4690" i="1"/>
  <c r="V1111" i="1"/>
  <c r="U821" i="1"/>
  <c r="U4066" i="1"/>
  <c r="U677" i="1"/>
  <c r="U3057" i="1"/>
  <c r="U4209" i="1"/>
  <c r="V1603" i="1"/>
  <c r="V2374" i="1"/>
  <c r="U2205" i="1"/>
  <c r="V2207" i="1"/>
  <c r="V3767" i="1"/>
  <c r="V3831" i="1"/>
  <c r="V1999" i="1"/>
  <c r="Y1999" i="1" s="1"/>
  <c r="Z1999" i="1" s="1"/>
  <c r="AA1999" i="1" s="1"/>
  <c r="V772" i="1"/>
  <c r="V2284" i="1"/>
  <c r="U2745" i="1"/>
  <c r="Y2745" i="1" s="1"/>
  <c r="Z2745" i="1" s="1"/>
  <c r="AA2745" i="1" s="1"/>
  <c r="V2612" i="1"/>
  <c r="V782" i="1"/>
  <c r="Y782" i="1" s="1"/>
  <c r="Z782" i="1" s="1"/>
  <c r="AA782" i="1" s="1"/>
  <c r="U4060" i="1"/>
  <c r="U747" i="1"/>
  <c r="U52" i="1"/>
  <c r="V115" i="1"/>
  <c r="U60" i="1"/>
  <c r="U3482" i="1"/>
  <c r="U62" i="1"/>
  <c r="U2897" i="1"/>
  <c r="U2414" i="1"/>
  <c r="X2217" i="1"/>
  <c r="X2109" i="1"/>
  <c r="U870" i="1"/>
  <c r="U1068" i="1"/>
  <c r="U1263" i="1"/>
  <c r="V1142" i="1"/>
  <c r="U2733" i="1"/>
  <c r="U1100" i="1"/>
  <c r="V4327" i="1"/>
  <c r="V1839" i="1"/>
  <c r="U3682" i="1"/>
  <c r="U4730" i="1"/>
  <c r="Y4730" i="1" s="1"/>
  <c r="Z4730" i="1" s="1"/>
  <c r="AA4730" i="1" s="1"/>
  <c r="V3032" i="1"/>
  <c r="V3742" i="1"/>
  <c r="V4911" i="1"/>
  <c r="V4572" i="1"/>
  <c r="V4904" i="1"/>
  <c r="V4613" i="1"/>
  <c r="Y4613" i="1" s="1"/>
  <c r="Z4613" i="1" s="1"/>
  <c r="AA4613" i="1" s="1"/>
  <c r="U2631" i="1"/>
  <c r="U3004" i="1"/>
  <c r="U2133" i="1"/>
  <c r="U2113" i="1"/>
  <c r="U417" i="1"/>
  <c r="V4466" i="1"/>
  <c r="U4603" i="1"/>
  <c r="V2027" i="1"/>
  <c r="V4461" i="1"/>
  <c r="V4858" i="1"/>
  <c r="V2353" i="1"/>
  <c r="V460" i="1"/>
  <c r="V4764" i="1"/>
  <c r="V4778" i="1"/>
  <c r="Y4778" i="1" s="1"/>
  <c r="Z4778" i="1" s="1"/>
  <c r="AA4778" i="1" s="1"/>
  <c r="V4550" i="1"/>
  <c r="U4661" i="1"/>
  <c r="U4601" i="1"/>
  <c r="U4851" i="1"/>
  <c r="Y4851" i="1" s="1"/>
  <c r="Z4851" i="1" s="1"/>
  <c r="AA4851" i="1" s="1"/>
  <c r="V4090" i="1"/>
  <c r="U4449" i="1"/>
  <c r="U4880" i="1"/>
  <c r="U4566" i="1"/>
  <c r="V3897" i="1"/>
  <c r="U4787" i="1"/>
  <c r="V3996" i="1"/>
  <c r="U4256" i="1"/>
  <c r="U4472" i="1"/>
  <c r="U4319" i="1"/>
  <c r="V4524" i="1"/>
  <c r="V3067" i="1"/>
  <c r="Y3067" i="1" s="1"/>
  <c r="Z3067" i="1" s="1"/>
  <c r="AA3067" i="1" s="1"/>
  <c r="U3933" i="1"/>
  <c r="U4608" i="1"/>
  <c r="V1394" i="1"/>
  <c r="U4569" i="1"/>
  <c r="V3774" i="1"/>
  <c r="V4735" i="1"/>
  <c r="U1355" i="1"/>
  <c r="Y1355" i="1" s="1"/>
  <c r="Z1355" i="1" s="1"/>
  <c r="AA1355" i="1" s="1"/>
  <c r="U1113" i="1"/>
  <c r="U2672" i="1"/>
  <c r="U769" i="1"/>
  <c r="U4852" i="1"/>
  <c r="U2617" i="1"/>
  <c r="Y2617" i="1" s="1"/>
  <c r="Z2617" i="1" s="1"/>
  <c r="AA2617" i="1" s="1"/>
  <c r="U191" i="1"/>
  <c r="Y191" i="1" s="1"/>
  <c r="Z191" i="1" s="1"/>
  <c r="AA191" i="1" s="1"/>
  <c r="V2983" i="1"/>
  <c r="Y2983" i="1" s="1"/>
  <c r="Z2983" i="1" s="1"/>
  <c r="AA2983" i="1" s="1"/>
  <c r="V4542" i="1"/>
  <c r="V4869" i="1"/>
  <c r="U4628" i="1"/>
  <c r="V2233" i="1"/>
  <c r="V1097" i="1"/>
  <c r="U4428" i="1"/>
  <c r="V2956" i="1"/>
  <c r="V866" i="1"/>
  <c r="U4585" i="1"/>
  <c r="V3941" i="1"/>
  <c r="V2776" i="1"/>
  <c r="U3426" i="1"/>
  <c r="Y2039" i="1"/>
  <c r="Z2039" i="1" s="1"/>
  <c r="AA2039" i="1" s="1"/>
  <c r="U3655" i="1"/>
  <c r="U243" i="1"/>
  <c r="U837" i="1"/>
  <c r="U4413" i="1"/>
  <c r="V3606" i="1"/>
  <c r="Y3606" i="1" s="1"/>
  <c r="Z3606" i="1" s="1"/>
  <c r="AA3606" i="1" s="1"/>
  <c r="U3403" i="1"/>
  <c r="U4836" i="1"/>
  <c r="Y4836" i="1" s="1"/>
  <c r="Z4836" i="1" s="1"/>
  <c r="AA4836" i="1" s="1"/>
  <c r="U2919" i="1"/>
  <c r="U4521" i="1"/>
  <c r="U192" i="1"/>
  <c r="V3917" i="1"/>
  <c r="V4304" i="1"/>
  <c r="V2415" i="1"/>
  <c r="V2242" i="1"/>
  <c r="U2269" i="1"/>
  <c r="U2241" i="1"/>
  <c r="Y2241" i="1" s="1"/>
  <c r="Z2241" i="1" s="1"/>
  <c r="AA2241" i="1" s="1"/>
  <c r="U2400" i="1"/>
  <c r="U3628" i="1"/>
  <c r="V3968" i="1"/>
  <c r="V2577" i="1"/>
  <c r="V3471" i="1"/>
  <c r="U3809" i="1"/>
  <c r="U1288" i="1"/>
  <c r="Y1288" i="1" s="1"/>
  <c r="Z1288" i="1" s="1"/>
  <c r="AA1288" i="1" s="1"/>
  <c r="V1896" i="1"/>
  <c r="U3609" i="1"/>
  <c r="U3880" i="1"/>
  <c r="U3537" i="1"/>
  <c r="V1691" i="1"/>
  <c r="U3679" i="1"/>
  <c r="U3443" i="1"/>
  <c r="U1644" i="1"/>
  <c r="Y1644" i="1" s="1"/>
  <c r="Z1644" i="1" s="1"/>
  <c r="AA1644" i="1" s="1"/>
  <c r="U3359" i="1"/>
  <c r="U3287" i="1"/>
  <c r="V702" i="1"/>
  <c r="V3854" i="1"/>
  <c r="V1427" i="1"/>
  <c r="V4809" i="1"/>
  <c r="V1202" i="1"/>
  <c r="U1069" i="1"/>
  <c r="U2510" i="1"/>
  <c r="U1473" i="1"/>
  <c r="U2801" i="1"/>
  <c r="V1669" i="1"/>
  <c r="V1320" i="1"/>
  <c r="U706" i="1"/>
  <c r="U4187" i="1"/>
  <c r="V96" i="1"/>
  <c r="V4868" i="1"/>
  <c r="U285" i="1"/>
  <c r="V346" i="1"/>
  <c r="U4208" i="1"/>
  <c r="V2925" i="1"/>
  <c r="U717" i="1"/>
  <c r="V1356" i="1"/>
  <c r="Y1356" i="1" s="1"/>
  <c r="Z1356" i="1" s="1"/>
  <c r="AA1356" i="1" s="1"/>
  <c r="V2850" i="1"/>
  <c r="U4158" i="1"/>
  <c r="U754" i="1"/>
  <c r="U1159" i="1"/>
  <c r="V965" i="1"/>
  <c r="U4344" i="1"/>
  <c r="U3507" i="1"/>
  <c r="U4145" i="1"/>
  <c r="V3585" i="1"/>
  <c r="V815" i="1"/>
  <c r="U4620" i="1"/>
  <c r="U2104" i="1"/>
  <c r="V142" i="1"/>
  <c r="U1736" i="1"/>
  <c r="U1827" i="1"/>
  <c r="U35" i="1"/>
  <c r="U2579" i="1"/>
  <c r="V1088" i="1"/>
  <c r="V3799" i="1"/>
  <c r="V2749" i="1"/>
  <c r="V3678" i="1"/>
  <c r="Y3678" i="1" s="1"/>
  <c r="Z3678" i="1" s="1"/>
  <c r="AA3678" i="1" s="1"/>
  <c r="U4916" i="1"/>
  <c r="Y4916" i="1" s="1"/>
  <c r="Z4916" i="1" s="1"/>
  <c r="AA4916" i="1" s="1"/>
  <c r="U4431" i="1"/>
  <c r="U4729" i="1"/>
  <c r="U2888" i="1"/>
  <c r="U2365" i="1"/>
  <c r="Y2365" i="1" s="1"/>
  <c r="Z2365" i="1" s="1"/>
  <c r="AA2365" i="1" s="1"/>
  <c r="U4287" i="1"/>
  <c r="Y4287" i="1" s="1"/>
  <c r="Z4287" i="1" s="1"/>
  <c r="AA4287" i="1" s="1"/>
  <c r="U4786" i="1"/>
  <c r="Y4786" i="1" s="1"/>
  <c r="Z4786" i="1" s="1"/>
  <c r="AA4786" i="1" s="1"/>
  <c r="U4840" i="1"/>
  <c r="U4640" i="1"/>
  <c r="V4879" i="1"/>
  <c r="Y4879" i="1" s="1"/>
  <c r="Z4879" i="1" s="1"/>
  <c r="AA4879" i="1" s="1"/>
  <c r="U1258" i="1"/>
  <c r="U4788" i="1"/>
  <c r="Y4788" i="1" s="1"/>
  <c r="Z4788" i="1" s="1"/>
  <c r="AA4788" i="1" s="1"/>
  <c r="U4885" i="1"/>
  <c r="Y4885" i="1" s="1"/>
  <c r="Z4885" i="1" s="1"/>
  <c r="AA4885" i="1" s="1"/>
  <c r="V4467" i="1"/>
  <c r="Y4467" i="1" s="1"/>
  <c r="Z4467" i="1" s="1"/>
  <c r="AA4467" i="1" s="1"/>
  <c r="V4566" i="1"/>
  <c r="U4531" i="1"/>
  <c r="V1076" i="1"/>
  <c r="V3995" i="1"/>
  <c r="V4658" i="1"/>
  <c r="U1366" i="1"/>
  <c r="U4020" i="1"/>
  <c r="V4372" i="1"/>
  <c r="Y4372" i="1" s="1"/>
  <c r="Z4372" i="1" s="1"/>
  <c r="AA4372" i="1" s="1"/>
  <c r="V4872" i="1"/>
  <c r="U4721" i="1"/>
  <c r="V4852" i="1"/>
  <c r="V3252" i="1"/>
  <c r="U2630" i="1"/>
  <c r="U3201" i="1"/>
  <c r="U4506" i="1"/>
  <c r="U3930" i="1"/>
  <c r="V2707" i="1"/>
  <c r="V3690" i="1"/>
  <c r="V2136" i="1"/>
  <c r="V564" i="1"/>
  <c r="U299" i="1"/>
  <c r="Y299" i="1" s="1"/>
  <c r="Z299" i="1" s="1"/>
  <c r="AA299" i="1" s="1"/>
  <c r="U667" i="1"/>
  <c r="Y667" i="1" s="1"/>
  <c r="Z667" i="1" s="1"/>
  <c r="AA667" i="1" s="1"/>
  <c r="U3430" i="1"/>
  <c r="U1360" i="1"/>
  <c r="U1353" i="1"/>
  <c r="V837" i="1"/>
  <c r="V4413" i="1"/>
  <c r="V1137" i="1"/>
  <c r="U2496" i="1"/>
  <c r="U489" i="1"/>
  <c r="V2463" i="1"/>
  <c r="V4877" i="1"/>
  <c r="V4455" i="1"/>
  <c r="V3916" i="1"/>
  <c r="U4096" i="1"/>
  <c r="U1149" i="1"/>
  <c r="U2683" i="1"/>
  <c r="U1276" i="1"/>
  <c r="U4795" i="1"/>
  <c r="U1383" i="1"/>
  <c r="U3849" i="1"/>
  <c r="U4097" i="1"/>
  <c r="U4356" i="1"/>
  <c r="V4882" i="1"/>
  <c r="V261" i="1"/>
  <c r="V3609" i="1"/>
  <c r="V3005" i="1"/>
  <c r="V2324" i="1"/>
  <c r="Y2324" i="1" s="1"/>
  <c r="Z2324" i="1" s="1"/>
  <c r="AA2324" i="1" s="1"/>
  <c r="U2059" i="1"/>
  <c r="U3521" i="1"/>
  <c r="Y3521" i="1" s="1"/>
  <c r="Z3521" i="1" s="1"/>
  <c r="AA3521" i="1" s="1"/>
  <c r="V1796" i="1"/>
  <c r="Y1796" i="1" s="1"/>
  <c r="Z1796" i="1" s="1"/>
  <c r="AA1796" i="1" s="1"/>
  <c r="V1452" i="1"/>
  <c r="V2362" i="1"/>
  <c r="V677" i="1"/>
  <c r="V2647" i="1"/>
  <c r="U2795" i="1"/>
  <c r="U4146" i="1"/>
  <c r="U1899" i="1"/>
  <c r="U463" i="1"/>
  <c r="U2095" i="1"/>
  <c r="U272" i="1"/>
  <c r="U381" i="1"/>
  <c r="Y381" i="1" s="1"/>
  <c r="Z381" i="1" s="1"/>
  <c r="AA381" i="1" s="1"/>
  <c r="V398" i="1"/>
  <c r="U2537" i="1"/>
  <c r="V2470" i="1"/>
  <c r="V3908" i="1"/>
  <c r="U4065" i="1"/>
  <c r="V3208" i="1"/>
  <c r="V1770" i="1"/>
  <c r="V4074" i="1"/>
  <c r="V291" i="1"/>
  <c r="V450" i="1"/>
  <c r="V3723" i="1"/>
  <c r="U3873" i="1"/>
  <c r="Y3873" i="1" s="1"/>
  <c r="Z3873" i="1" s="1"/>
  <c r="AA3873" i="1" s="1"/>
  <c r="U1846" i="1"/>
  <c r="V737" i="1"/>
  <c r="U2208" i="1"/>
  <c r="V540" i="1"/>
  <c r="U1015" i="1"/>
  <c r="U2412" i="1"/>
  <c r="V4355" i="1"/>
  <c r="V1698" i="1"/>
  <c r="V2056" i="1"/>
  <c r="V2537" i="1"/>
  <c r="V2085" i="1"/>
  <c r="U3165" i="1"/>
  <c r="Y3165" i="1" s="1"/>
  <c r="Z3165" i="1" s="1"/>
  <c r="AA3165" i="1" s="1"/>
  <c r="U1110" i="1"/>
  <c r="V4436" i="1"/>
  <c r="Y4436" i="1" s="1"/>
  <c r="Z4436" i="1" s="1"/>
  <c r="AA4436" i="1" s="1"/>
  <c r="V1819" i="1"/>
  <c r="V1199" i="1"/>
  <c r="U4171" i="1"/>
  <c r="U4074" i="1"/>
  <c r="U291" i="1"/>
  <c r="V4200" i="1"/>
  <c r="V2699" i="1"/>
  <c r="V1633" i="1"/>
  <c r="V4755" i="1"/>
  <c r="V1066" i="1"/>
  <c r="U2497" i="1"/>
  <c r="U3222" i="1"/>
  <c r="U2448" i="1"/>
  <c r="U4257" i="1"/>
  <c r="U3339" i="1"/>
  <c r="U2483" i="1"/>
  <c r="V3460" i="1"/>
  <c r="V2017" i="1"/>
  <c r="U4363" i="1"/>
  <c r="Y627" i="1"/>
  <c r="Z627" i="1" s="1"/>
  <c r="AA627" i="1" s="1"/>
  <c r="U3228" i="1"/>
  <c r="V2397" i="1"/>
  <c r="V249" i="1"/>
  <c r="V3848" i="1"/>
  <c r="V867" i="1"/>
  <c r="V659" i="1"/>
  <c r="U2480" i="1"/>
  <c r="V1899" i="1"/>
  <c r="U1763" i="1"/>
  <c r="Y1763" i="1" s="1"/>
  <c r="Z1763" i="1" s="1"/>
  <c r="AA1763" i="1" s="1"/>
  <c r="U4277" i="1"/>
  <c r="V4133" i="1"/>
  <c r="V2846" i="1"/>
  <c r="U1587" i="1"/>
  <c r="U4348" i="1"/>
  <c r="U4825" i="1"/>
  <c r="Y4825" i="1" s="1"/>
  <c r="Z4825" i="1" s="1"/>
  <c r="AA4825" i="1" s="1"/>
  <c r="U2562" i="1"/>
  <c r="U3767" i="1"/>
  <c r="V4382" i="1"/>
  <c r="V1130" i="1"/>
  <c r="Y1130" i="1" s="1"/>
  <c r="Z1130" i="1" s="1"/>
  <c r="AA1130" i="1" s="1"/>
  <c r="V2988" i="1"/>
  <c r="U2612" i="1"/>
  <c r="V3539" i="1"/>
  <c r="Y3539" i="1" s="1"/>
  <c r="Z3539" i="1" s="1"/>
  <c r="AA3539" i="1" s="1"/>
  <c r="U1126" i="1"/>
  <c r="U340" i="1"/>
  <c r="U2718" i="1"/>
  <c r="V3150" i="1"/>
  <c r="Y3150" i="1" s="1"/>
  <c r="Z3150" i="1" s="1"/>
  <c r="AA3150" i="1" s="1"/>
  <c r="U2883" i="1"/>
  <c r="Y2883" i="1" s="1"/>
  <c r="Z2883" i="1" s="1"/>
  <c r="AA2883" i="1" s="1"/>
  <c r="U2753" i="1"/>
  <c r="Y2753" i="1" s="1"/>
  <c r="Z2753" i="1" s="1"/>
  <c r="AA2753" i="1" s="1"/>
  <c r="V59" i="1"/>
  <c r="U757" i="1"/>
  <c r="V487" i="1"/>
  <c r="U3349" i="1"/>
  <c r="U694" i="1"/>
  <c r="U524" i="1"/>
  <c r="V4145" i="1"/>
  <c r="V3818" i="1"/>
  <c r="V2359" i="1"/>
  <c r="V3167" i="1"/>
  <c r="Y3167" i="1" s="1"/>
  <c r="Z3167" i="1" s="1"/>
  <c r="AA3167" i="1" s="1"/>
  <c r="U3987" i="1"/>
  <c r="V213" i="1"/>
  <c r="V4352" i="1"/>
  <c r="V1416" i="1"/>
  <c r="V4095" i="1"/>
  <c r="V4620" i="1"/>
  <c r="U555" i="1"/>
  <c r="U748" i="1"/>
  <c r="U1703" i="1"/>
  <c r="V353" i="1"/>
  <c r="V208" i="1"/>
  <c r="V306" i="1"/>
  <c r="V2399" i="1"/>
  <c r="V385" i="1"/>
  <c r="V2542" i="1"/>
  <c r="V314" i="1"/>
  <c r="U1419" i="1"/>
  <c r="U965" i="1"/>
  <c r="V3753" i="1"/>
  <c r="U513" i="1"/>
  <c r="V2258" i="1"/>
  <c r="Y2258" i="1" s="1"/>
  <c r="Z2258" i="1" s="1"/>
  <c r="AA2258" i="1" s="1"/>
  <c r="V3222" i="1"/>
  <c r="V4134" i="1"/>
  <c r="V2678" i="1"/>
  <c r="U815" i="1"/>
  <c r="U4478" i="1"/>
  <c r="U896" i="1"/>
  <c r="V847" i="1"/>
  <c r="V2105" i="1"/>
  <c r="V369" i="1"/>
  <c r="V2127" i="1"/>
  <c r="AF1711" i="1"/>
  <c r="X1711" i="1"/>
  <c r="AF2611" i="1"/>
  <c r="X2611" i="1"/>
  <c r="AF4063" i="1"/>
  <c r="X4063" i="1"/>
  <c r="AF2017" i="1"/>
  <c r="X2017" i="1"/>
  <c r="AF3401" i="1"/>
  <c r="X3401" i="1"/>
  <c r="AF2855" i="1"/>
  <c r="X2855" i="1"/>
  <c r="AF863" i="1"/>
  <c r="X863" i="1"/>
  <c r="AF2196" i="1"/>
  <c r="X2196" i="1"/>
  <c r="V309" i="1"/>
  <c r="V376" i="1"/>
  <c r="Y376" i="1" s="1"/>
  <c r="Z376" i="1" s="1"/>
  <c r="AA376" i="1" s="1"/>
  <c r="V3087" i="1"/>
  <c r="V2109" i="1"/>
  <c r="V2942" i="1"/>
  <c r="V1408" i="1"/>
  <c r="V1109" i="1"/>
  <c r="V3530" i="1"/>
  <c r="V1521" i="1"/>
  <c r="Y1521" i="1" s="1"/>
  <c r="Z1521" i="1" s="1"/>
  <c r="AA1521" i="1" s="1"/>
  <c r="V4063" i="1"/>
  <c r="V2426" i="1"/>
  <c r="V3401" i="1"/>
  <c r="V4363" i="1"/>
  <c r="V3228" i="1"/>
  <c r="V2248" i="1"/>
  <c r="U1774" i="1"/>
  <c r="V2196" i="1"/>
  <c r="U2799" i="1"/>
  <c r="U1515" i="1"/>
  <c r="U50" i="1"/>
  <c r="AF2361" i="1"/>
  <c r="X2361" i="1"/>
  <c r="AF1408" i="1"/>
  <c r="X1408" i="1"/>
  <c r="AF2426" i="1"/>
  <c r="X2426" i="1"/>
  <c r="AF737" i="1"/>
  <c r="X737" i="1"/>
  <c r="AF730" i="1"/>
  <c r="X730" i="1"/>
  <c r="AF2333" i="1"/>
  <c r="X2333" i="1"/>
  <c r="X619" i="1"/>
  <c r="AF619" i="1"/>
  <c r="AF2127" i="1"/>
  <c r="X2127" i="1"/>
  <c r="X4441" i="1"/>
  <c r="AF4441" i="1"/>
  <c r="X2530" i="1"/>
  <c r="AF2530" i="1"/>
  <c r="X2113" i="1"/>
  <c r="AF2113" i="1"/>
  <c r="X4431" i="1"/>
  <c r="AF4431" i="1"/>
  <c r="X4858" i="1"/>
  <c r="AF4858" i="1"/>
  <c r="X4374" i="1"/>
  <c r="AF4374" i="1"/>
  <c r="X4744" i="1"/>
  <c r="AF4744" i="1"/>
  <c r="X3052" i="1"/>
  <c r="AF3052" i="1"/>
  <c r="X4805" i="1"/>
  <c r="AF4805" i="1"/>
  <c r="X4569" i="1"/>
  <c r="AF4569" i="1"/>
  <c r="X2474" i="1"/>
  <c r="Y2474" i="1" s="1"/>
  <c r="Z2474" i="1" s="1"/>
  <c r="AA2474" i="1" s="1"/>
  <c r="AF2474" i="1"/>
  <c r="X807" i="1"/>
  <c r="AF807" i="1"/>
  <c r="X4099" i="1"/>
  <c r="AF4099" i="1"/>
  <c r="X4628" i="1"/>
  <c r="AF4628" i="1"/>
  <c r="X4791" i="1"/>
  <c r="Y4791" i="1" s="1"/>
  <c r="Z4791" i="1" s="1"/>
  <c r="AA4791" i="1" s="1"/>
  <c r="AF4791" i="1"/>
  <c r="X4428" i="1"/>
  <c r="AF4428" i="1"/>
  <c r="X465" i="1"/>
  <c r="AF465" i="1"/>
  <c r="X4199" i="1"/>
  <c r="AF4199" i="1"/>
  <c r="X1937" i="1"/>
  <c r="AF1937" i="1"/>
  <c r="X1722" i="1"/>
  <c r="AF1722" i="1"/>
  <c r="X611" i="1"/>
  <c r="AF611" i="1"/>
  <c r="X1517" i="1"/>
  <c r="AF1517" i="1"/>
  <c r="X3881" i="1"/>
  <c r="AF3881" i="1"/>
  <c r="X3651" i="1"/>
  <c r="AF3651" i="1"/>
  <c r="X2463" i="1"/>
  <c r="AF2463" i="1"/>
  <c r="X1257" i="1"/>
  <c r="AF1257" i="1"/>
  <c r="X4743" i="1"/>
  <c r="AF4743" i="1"/>
  <c r="X1458" i="1"/>
  <c r="AF1458" i="1"/>
  <c r="X341" i="1"/>
  <c r="AF341" i="1"/>
  <c r="X4795" i="1"/>
  <c r="AF4795" i="1"/>
  <c r="X4356" i="1"/>
  <c r="AF4356" i="1"/>
  <c r="X261" i="1"/>
  <c r="AF261" i="1"/>
  <c r="X3537" i="1"/>
  <c r="AF3537" i="1"/>
  <c r="X3443" i="1"/>
  <c r="AF3443" i="1"/>
  <c r="X2698" i="1"/>
  <c r="AF2698" i="1"/>
  <c r="X2059" i="1"/>
  <c r="AF2059" i="1"/>
  <c r="X4066" i="1"/>
  <c r="AF4066" i="1"/>
  <c r="X1669" i="1"/>
  <c r="AF1669" i="1"/>
  <c r="X1320" i="1"/>
  <c r="AF1320" i="1"/>
  <c r="X96" i="1"/>
  <c r="AF96" i="1"/>
  <c r="X2089" i="1"/>
  <c r="AF2089" i="1"/>
  <c r="X2562" i="1"/>
  <c r="AF2562" i="1"/>
  <c r="X13" i="1"/>
  <c r="AF13" i="1"/>
  <c r="X781" i="1"/>
  <c r="Y781" i="1" s="1"/>
  <c r="Z781" i="1" s="1"/>
  <c r="AA781" i="1" s="1"/>
  <c r="AF781" i="1"/>
  <c r="X398" i="1"/>
  <c r="AF398" i="1"/>
  <c r="X3515" i="1"/>
  <c r="AF3515" i="1"/>
  <c r="X559" i="1"/>
  <c r="AF559" i="1"/>
  <c r="X340" i="1"/>
  <c r="AF340" i="1"/>
  <c r="X2755" i="1"/>
  <c r="AF2755" i="1"/>
  <c r="X47" i="1"/>
  <c r="AF47" i="1"/>
  <c r="X2659" i="1"/>
  <c r="AF2659" i="1"/>
  <c r="X4338" i="1"/>
  <c r="AF4338" i="1"/>
  <c r="X4841" i="1"/>
  <c r="AF4841" i="1"/>
  <c r="X3507" i="1"/>
  <c r="AF3507" i="1"/>
  <c r="X1260" i="1"/>
  <c r="Y1260" i="1" s="1"/>
  <c r="Z1260" i="1" s="1"/>
  <c r="AA1260" i="1" s="1"/>
  <c r="AF1260" i="1"/>
  <c r="X4400" i="1"/>
  <c r="AF4400" i="1"/>
  <c r="X3100" i="1"/>
  <c r="AF3100" i="1"/>
  <c r="X1633" i="1"/>
  <c r="AF1633" i="1"/>
  <c r="X4828" i="1"/>
  <c r="AF4828" i="1"/>
  <c r="X2414" i="1"/>
  <c r="AF2414" i="1"/>
  <c r="X1993" i="1"/>
  <c r="AF1993" i="1"/>
  <c r="X3987" i="1"/>
  <c r="AF3987" i="1"/>
  <c r="X3781" i="1"/>
  <c r="AF3781" i="1"/>
  <c r="X2678" i="1"/>
  <c r="AF2678" i="1"/>
  <c r="X4620" i="1"/>
  <c r="AF4620" i="1"/>
  <c r="X4281" i="1"/>
  <c r="AF4281" i="1"/>
  <c r="X4846" i="1"/>
  <c r="AF4846" i="1"/>
  <c r="X3851" i="1"/>
  <c r="AF3851" i="1"/>
  <c r="X3289" i="1"/>
  <c r="Y3289" i="1" s="1"/>
  <c r="Z3289" i="1" s="1"/>
  <c r="AA3289" i="1" s="1"/>
  <c r="AF3289" i="1"/>
  <c r="X527" i="1"/>
  <c r="AF527" i="1"/>
  <c r="X306" i="1"/>
  <c r="AF306" i="1"/>
  <c r="X2218" i="1"/>
  <c r="AF2218" i="1"/>
  <c r="X314" i="1"/>
  <c r="AF314" i="1"/>
  <c r="AF289" i="1"/>
  <c r="AF796" i="1"/>
  <c r="AF2516" i="1"/>
  <c r="AF2945" i="1"/>
  <c r="AF164" i="1"/>
  <c r="AF4538" i="1"/>
  <c r="AF3718" i="1"/>
  <c r="AF4375" i="1"/>
  <c r="AF4579" i="1"/>
  <c r="AF677" i="1"/>
  <c r="AF2497" i="1"/>
  <c r="U3989" i="1"/>
  <c r="V2854" i="1"/>
  <c r="V730" i="1"/>
  <c r="V4342" i="1"/>
  <c r="U1807" i="1"/>
  <c r="V1568" i="1"/>
  <c r="X2581" i="1"/>
  <c r="X2918" i="1"/>
  <c r="AF2918" i="1"/>
  <c r="X1936" i="1"/>
  <c r="AF1936" i="1"/>
  <c r="X1683" i="1"/>
  <c r="AF1683" i="1"/>
  <c r="X4517" i="1"/>
  <c r="Y4517" i="1" s="1"/>
  <c r="Z4517" i="1" s="1"/>
  <c r="AA4517" i="1" s="1"/>
  <c r="AF4517" i="1"/>
  <c r="X804" i="1"/>
  <c r="Y804" i="1" s="1"/>
  <c r="Z804" i="1" s="1"/>
  <c r="AA804" i="1" s="1"/>
  <c r="AF804" i="1"/>
  <c r="X2478" i="1"/>
  <c r="AF2478" i="1"/>
  <c r="X2658" i="1"/>
  <c r="AF2658" i="1"/>
  <c r="X5" i="1"/>
  <c r="AF5" i="1"/>
  <c r="X1498" i="1"/>
  <c r="AF1498" i="1"/>
  <c r="X2676" i="1"/>
  <c r="AF2676" i="1"/>
  <c r="X4057" i="1"/>
  <c r="AF4057" i="1"/>
  <c r="X110" i="1"/>
  <c r="AF110" i="1"/>
  <c r="X1817" i="1"/>
  <c r="AF1817" i="1"/>
  <c r="X3266" i="1"/>
  <c r="AF3266" i="1"/>
  <c r="X3643" i="1"/>
  <c r="Y3643" i="1" s="1"/>
  <c r="Z3643" i="1" s="1"/>
  <c r="AA3643" i="1" s="1"/>
  <c r="AF3643" i="1"/>
  <c r="X1759" i="1"/>
  <c r="AF1759" i="1"/>
  <c r="X3477" i="1"/>
  <c r="AF3477" i="1"/>
  <c r="X3757" i="1"/>
  <c r="AF3757" i="1"/>
  <c r="X3577" i="1"/>
  <c r="AF3577" i="1"/>
  <c r="X4347" i="1"/>
  <c r="AF4347" i="1"/>
  <c r="X2190" i="1"/>
  <c r="AF2190" i="1"/>
  <c r="X1012" i="1"/>
  <c r="AF1012" i="1"/>
  <c r="X809" i="1"/>
  <c r="AF809" i="1"/>
  <c r="X4490" i="1"/>
  <c r="AF4490" i="1"/>
  <c r="X4535" i="1"/>
  <c r="AF4535" i="1"/>
  <c r="X1218" i="1"/>
  <c r="AF1218" i="1"/>
  <c r="X4847" i="1"/>
  <c r="AF4847" i="1"/>
  <c r="X3219" i="1"/>
  <c r="AF3219" i="1"/>
  <c r="X4605" i="1"/>
  <c r="Y4605" i="1" s="1"/>
  <c r="Z4605" i="1" s="1"/>
  <c r="AA4605" i="1" s="1"/>
  <c r="AF4605" i="1"/>
  <c r="X4438" i="1"/>
  <c r="AF4438" i="1"/>
  <c r="X1938" i="1"/>
  <c r="AF1938" i="1"/>
  <c r="X922" i="1"/>
  <c r="AF922" i="1"/>
  <c r="X4798" i="1"/>
  <c r="AF4798" i="1"/>
  <c r="X4212" i="1"/>
  <c r="Y4212" i="1" s="1"/>
  <c r="Z4212" i="1" s="1"/>
  <c r="AA4212" i="1" s="1"/>
  <c r="AF4212" i="1"/>
  <c r="X1391" i="1"/>
  <c r="AF1391" i="1"/>
  <c r="X4884" i="1"/>
  <c r="Y4884" i="1" s="1"/>
  <c r="Z4884" i="1" s="1"/>
  <c r="AA4884" i="1" s="1"/>
  <c r="AF4884" i="1"/>
  <c r="X4155" i="1"/>
  <c r="AF4155" i="1"/>
  <c r="X3111" i="1"/>
  <c r="Y3111" i="1" s="1"/>
  <c r="Z3111" i="1" s="1"/>
  <c r="AA3111" i="1" s="1"/>
  <c r="AF3111" i="1"/>
  <c r="X4543" i="1"/>
  <c r="Y4543" i="1" s="1"/>
  <c r="Z4543" i="1" s="1"/>
  <c r="AA4543" i="1" s="1"/>
  <c r="AF4543" i="1"/>
  <c r="X3684" i="1"/>
  <c r="Y3684" i="1" s="1"/>
  <c r="Z3684" i="1" s="1"/>
  <c r="AA3684" i="1" s="1"/>
  <c r="AF3684" i="1"/>
  <c r="X375" i="1"/>
  <c r="AF375" i="1"/>
  <c r="X4539" i="1"/>
  <c r="AF4539" i="1"/>
  <c r="X3284" i="1"/>
  <c r="AF3284" i="1"/>
  <c r="X2888" i="1"/>
  <c r="AF2888" i="1"/>
  <c r="X2027" i="1"/>
  <c r="AF2027" i="1"/>
  <c r="X4682" i="1"/>
  <c r="AF4682" i="1"/>
  <c r="X460" i="1"/>
  <c r="Y460" i="1" s="1"/>
  <c r="Z460" i="1" s="1"/>
  <c r="AA460" i="1" s="1"/>
  <c r="AF460" i="1"/>
  <c r="X4713" i="1"/>
  <c r="AF4713" i="1"/>
  <c r="X4782" i="1"/>
  <c r="AF4782" i="1"/>
  <c r="X4733" i="1"/>
  <c r="AF4733" i="1"/>
  <c r="X3938" i="1"/>
  <c r="AF3938" i="1"/>
  <c r="X4888" i="1"/>
  <c r="AF4888" i="1"/>
  <c r="X4688" i="1"/>
  <c r="AF4688" i="1"/>
  <c r="X4673" i="1"/>
  <c r="AF4673" i="1"/>
  <c r="X4887" i="1"/>
  <c r="AF4887" i="1"/>
  <c r="X3327" i="1"/>
  <c r="AF3327" i="1"/>
  <c r="X4472" i="1"/>
  <c r="AF4472" i="1"/>
  <c r="X4339" i="1"/>
  <c r="AF4339" i="1"/>
  <c r="X3711" i="1"/>
  <c r="AF3711" i="1"/>
  <c r="X3258" i="1"/>
  <c r="AF3258" i="1"/>
  <c r="X1394" i="1"/>
  <c r="Y1394" i="1" s="1"/>
  <c r="Z1394" i="1" s="1"/>
  <c r="AA1394" i="1" s="1"/>
  <c r="AF1394" i="1"/>
  <c r="X4872" i="1"/>
  <c r="AF4872" i="1"/>
  <c r="X1113" i="1"/>
  <c r="AF1113" i="1"/>
  <c r="X2453" i="1"/>
  <c r="AF2453" i="1"/>
  <c r="X2326" i="1"/>
  <c r="AF2326" i="1"/>
  <c r="X3552" i="1"/>
  <c r="AF3552" i="1"/>
  <c r="X3201" i="1"/>
  <c r="AF3201" i="1"/>
  <c r="X4548" i="1"/>
  <c r="AF4548" i="1"/>
  <c r="X4570" i="1"/>
  <c r="AF4570" i="1"/>
  <c r="X4542" i="1"/>
  <c r="AF4542" i="1"/>
  <c r="X4869" i="1"/>
  <c r="AF4869" i="1"/>
  <c r="X2233" i="1"/>
  <c r="AF2233" i="1"/>
  <c r="X2136" i="1"/>
  <c r="AF2136" i="1"/>
  <c r="X564" i="1"/>
  <c r="AF564" i="1"/>
  <c r="X457" i="1"/>
  <c r="AF457" i="1"/>
  <c r="X3430" i="1"/>
  <c r="AF3430" i="1"/>
  <c r="X1536" i="1"/>
  <c r="AF1536" i="1"/>
  <c r="X3634" i="1"/>
  <c r="AF3634" i="1"/>
  <c r="X4377" i="1"/>
  <c r="AF4377" i="1"/>
  <c r="X980" i="1"/>
  <c r="AF980" i="1"/>
  <c r="X243" i="1"/>
  <c r="AF243" i="1"/>
  <c r="X1137" i="1"/>
  <c r="AF1137" i="1"/>
  <c r="X591" i="1"/>
  <c r="AF591" i="1"/>
  <c r="X1856" i="1"/>
  <c r="AF1856" i="1"/>
  <c r="X501" i="1"/>
  <c r="AF501" i="1"/>
  <c r="X4045" i="1"/>
  <c r="AF4045" i="1"/>
  <c r="X4877" i="1"/>
  <c r="Y4877" i="1" s="1"/>
  <c r="Z4877" i="1" s="1"/>
  <c r="AA4877" i="1" s="1"/>
  <c r="AF4877" i="1"/>
  <c r="X4455" i="1"/>
  <c r="AF4455" i="1"/>
  <c r="X2269" i="1"/>
  <c r="AF2269" i="1"/>
  <c r="X4815" i="1"/>
  <c r="Y4815" i="1" s="1"/>
  <c r="Z4815" i="1" s="1"/>
  <c r="AA4815" i="1" s="1"/>
  <c r="AF4815" i="1"/>
  <c r="X2683" i="1"/>
  <c r="AF2683" i="1"/>
  <c r="X2643" i="1"/>
  <c r="AF2643" i="1"/>
  <c r="X3471" i="1"/>
  <c r="AF3471" i="1"/>
  <c r="X2231" i="1"/>
  <c r="AF2231" i="1"/>
  <c r="X1383" i="1"/>
  <c r="Y1383" i="1" s="1"/>
  <c r="Z1383" i="1" s="1"/>
  <c r="AA1383" i="1" s="1"/>
  <c r="AF1383" i="1"/>
  <c r="X1896" i="1"/>
  <c r="AF1896" i="1"/>
  <c r="X4114" i="1"/>
  <c r="AF4114" i="1"/>
  <c r="X3005" i="1"/>
  <c r="AF3005" i="1"/>
  <c r="X835" i="1"/>
  <c r="Y835" i="1" s="1"/>
  <c r="Z835" i="1" s="1"/>
  <c r="AA835" i="1" s="1"/>
  <c r="AF835" i="1"/>
  <c r="X3854" i="1"/>
  <c r="AF3854" i="1"/>
  <c r="X1069" i="1"/>
  <c r="AF1069" i="1"/>
  <c r="X1473" i="1"/>
  <c r="AF1473" i="1"/>
  <c r="X3622" i="1"/>
  <c r="AF3622" i="1"/>
  <c r="X250" i="1"/>
  <c r="Y250" i="1" s="1"/>
  <c r="Z250" i="1" s="1"/>
  <c r="AA250" i="1" s="1"/>
  <c r="AF250" i="1"/>
  <c r="X2362" i="1"/>
  <c r="AF2362" i="1"/>
  <c r="X4049" i="1"/>
  <c r="AF4049" i="1"/>
  <c r="X966" i="1"/>
  <c r="AF966" i="1"/>
  <c r="X1011" i="1"/>
  <c r="Y1011" i="1" s="1"/>
  <c r="Z1011" i="1" s="1"/>
  <c r="AA1011" i="1" s="1"/>
  <c r="AF1011" i="1"/>
  <c r="X4146" i="1"/>
  <c r="AF4146" i="1"/>
  <c r="X202" i="1"/>
  <c r="AF202" i="1"/>
  <c r="X1603" i="1"/>
  <c r="AF1603" i="1"/>
  <c r="X540" i="1"/>
  <c r="AF540" i="1"/>
  <c r="X1015" i="1"/>
  <c r="AF1015" i="1"/>
  <c r="X1251" i="1"/>
  <c r="AF1251" i="1"/>
  <c r="X2412" i="1"/>
  <c r="Y2412" i="1" s="1"/>
  <c r="Z2412" i="1" s="1"/>
  <c r="AA2412" i="1" s="1"/>
  <c r="AF2412" i="1"/>
  <c r="X3831" i="1"/>
  <c r="AF3831" i="1"/>
  <c r="X4355" i="1"/>
  <c r="AF4355" i="1"/>
  <c r="X3382" i="1"/>
  <c r="AF3382" i="1"/>
  <c r="X3117" i="1"/>
  <c r="Y3117" i="1" s="1"/>
  <c r="Z3117" i="1" s="1"/>
  <c r="AA3117" i="1" s="1"/>
  <c r="AF3117" i="1"/>
  <c r="X3038" i="1"/>
  <c r="AF3038" i="1"/>
  <c r="X3696" i="1"/>
  <c r="AF3696" i="1"/>
  <c r="X1855" i="1"/>
  <c r="AF1855" i="1"/>
  <c r="X2612" i="1"/>
  <c r="AF2612" i="1"/>
  <c r="X547" i="1"/>
  <c r="AF547" i="1"/>
  <c r="X3908" i="1"/>
  <c r="AF3908" i="1"/>
  <c r="X3019" i="1"/>
  <c r="AF3019" i="1"/>
  <c r="X754" i="1"/>
  <c r="Y754" i="1" s="1"/>
  <c r="Z754" i="1" s="1"/>
  <c r="AA754" i="1" s="1"/>
  <c r="AF754" i="1"/>
  <c r="X1199" i="1"/>
  <c r="AF1199" i="1"/>
  <c r="X1419" i="1"/>
  <c r="AF1419" i="1"/>
  <c r="X148" i="1"/>
  <c r="AF148" i="1"/>
  <c r="X3753" i="1"/>
  <c r="AF3753" i="1"/>
  <c r="X3177" i="1"/>
  <c r="AF3177" i="1"/>
  <c r="X1420" i="1"/>
  <c r="AF1420" i="1"/>
  <c r="X3723" i="1"/>
  <c r="AF3723" i="1"/>
  <c r="X309" i="1"/>
  <c r="AF309" i="1"/>
  <c r="X3482" i="1"/>
  <c r="AF3482" i="1"/>
  <c r="X2236" i="1"/>
  <c r="AF2236" i="1"/>
  <c r="X694" i="1"/>
  <c r="AF694" i="1"/>
  <c r="X491" i="1"/>
  <c r="AF491" i="1"/>
  <c r="X2897" i="1"/>
  <c r="AF2897" i="1"/>
  <c r="X3087" i="1"/>
  <c r="AF3087" i="1"/>
  <c r="X4257" i="1"/>
  <c r="AF4257" i="1"/>
  <c r="X3339" i="1"/>
  <c r="AF3339" i="1"/>
  <c r="X2696" i="1"/>
  <c r="AF2696" i="1"/>
  <c r="X434" i="1"/>
  <c r="AF434" i="1"/>
  <c r="X1263" i="1"/>
  <c r="AF1263" i="1"/>
  <c r="X2418" i="1"/>
  <c r="AF2418" i="1"/>
  <c r="X4095" i="1"/>
  <c r="AF4095" i="1"/>
  <c r="X1109" i="1"/>
  <c r="AF1109" i="1"/>
  <c r="X3460" i="1"/>
  <c r="AF3460" i="1"/>
  <c r="X4085" i="1"/>
  <c r="AF4085" i="1"/>
  <c r="X1100" i="1"/>
  <c r="AF1100" i="1"/>
  <c r="X4161" i="1"/>
  <c r="AF4161" i="1"/>
  <c r="X1807" i="1"/>
  <c r="AF1807" i="1"/>
  <c r="X748" i="1"/>
  <c r="AF748" i="1"/>
  <c r="X873" i="1"/>
  <c r="AF873" i="1"/>
  <c r="X1634" i="1"/>
  <c r="AF1634" i="1"/>
  <c r="X2481" i="1"/>
  <c r="AF2481" i="1"/>
  <c r="X2248" i="1"/>
  <c r="AF2248" i="1"/>
  <c r="X4041" i="1"/>
  <c r="AF4041" i="1"/>
  <c r="X208" i="1"/>
  <c r="AF208" i="1"/>
  <c r="X369" i="1"/>
  <c r="AF369" i="1"/>
  <c r="X3500" i="1"/>
  <c r="AF3500" i="1"/>
  <c r="X2380" i="1"/>
  <c r="AF2380" i="1"/>
  <c r="X623" i="1"/>
  <c r="AF623" i="1"/>
  <c r="AF3726" i="1"/>
  <c r="AF2726" i="1"/>
  <c r="AF1442" i="1"/>
  <c r="AF3702" i="1"/>
  <c r="AF915" i="1"/>
  <c r="AF78" i="1"/>
  <c r="AF1117" i="1"/>
  <c r="AF4522" i="1"/>
  <c r="AF1432" i="1"/>
  <c r="AF3870" i="1"/>
  <c r="V344" i="1"/>
  <c r="U1993" i="1"/>
  <c r="U44" i="1"/>
  <c r="V1235" i="1"/>
  <c r="V1068" i="1"/>
  <c r="V394" i="1"/>
  <c r="U2907" i="1"/>
  <c r="U3530" i="1"/>
  <c r="U2843" i="1"/>
  <c r="U350" i="1"/>
  <c r="V674" i="1"/>
  <c r="V2481" i="1"/>
  <c r="U1231" i="1"/>
  <c r="X1231" i="1"/>
  <c r="U252" i="1"/>
  <c r="V2351" i="1"/>
  <c r="V2579" i="1"/>
  <c r="X388" i="1"/>
  <c r="V3500" i="1"/>
  <c r="V1248" i="1"/>
  <c r="V50" i="1"/>
  <c r="X2758" i="1"/>
  <c r="AF2758" i="1"/>
  <c r="X260" i="1"/>
  <c r="AF260" i="1"/>
  <c r="X2521" i="1"/>
  <c r="AF2521" i="1"/>
  <c r="X2482" i="1"/>
  <c r="AF2482" i="1"/>
  <c r="X4291" i="1"/>
  <c r="AF4291" i="1"/>
  <c r="X3601" i="1"/>
  <c r="AF3601" i="1"/>
  <c r="X3903" i="1"/>
  <c r="AF3903" i="1"/>
  <c r="X542" i="1"/>
  <c r="AF542" i="1"/>
  <c r="X4008" i="1"/>
  <c r="AF4008" i="1"/>
  <c r="X2889" i="1"/>
  <c r="AF2889" i="1"/>
  <c r="X577" i="1"/>
  <c r="AF577" i="1"/>
  <c r="X1099" i="1"/>
  <c r="AF1099" i="1"/>
  <c r="X4233" i="1"/>
  <c r="Y4233" i="1" s="1"/>
  <c r="Z4233" i="1" s="1"/>
  <c r="AA4233" i="1" s="1"/>
  <c r="AF4233" i="1"/>
  <c r="X574" i="1"/>
  <c r="AF574" i="1"/>
  <c r="X3386" i="1"/>
  <c r="AF3386" i="1"/>
  <c r="X3214" i="1"/>
  <c r="AF3214" i="1"/>
  <c r="X4190" i="1"/>
  <c r="Y4190" i="1" s="1"/>
  <c r="Z4190" i="1" s="1"/>
  <c r="AA4190" i="1" s="1"/>
  <c r="AF4190" i="1"/>
  <c r="X2576" i="1"/>
  <c r="AF2576" i="1"/>
  <c r="X2990" i="1"/>
  <c r="AF2990" i="1"/>
  <c r="X4508" i="1"/>
  <c r="AF4508" i="1"/>
  <c r="X2149" i="1"/>
  <c r="AF2149" i="1"/>
  <c r="X3434" i="1"/>
  <c r="Y3434" i="1" s="1"/>
  <c r="Z3434" i="1" s="1"/>
  <c r="AA3434" i="1" s="1"/>
  <c r="AF3434" i="1"/>
  <c r="X2949" i="1"/>
  <c r="AF2949" i="1"/>
  <c r="X3181" i="1"/>
  <c r="AF3181" i="1"/>
  <c r="X1333" i="1"/>
  <c r="AF1333" i="1"/>
  <c r="X1858" i="1"/>
  <c r="AF1858" i="1"/>
  <c r="X884" i="1"/>
  <c r="AF884" i="1"/>
  <c r="X1538" i="1"/>
  <c r="AF1538" i="1"/>
  <c r="X3579" i="1"/>
  <c r="AF3579" i="1"/>
  <c r="X4476" i="1"/>
  <c r="AF4476" i="1"/>
  <c r="X1191" i="1"/>
  <c r="AF1191" i="1"/>
  <c r="X2381" i="1"/>
  <c r="AF2381" i="1"/>
  <c r="X1018" i="1"/>
  <c r="AF1018" i="1"/>
  <c r="X3727" i="1"/>
  <c r="Y3727" i="1" s="1"/>
  <c r="Z3727" i="1" s="1"/>
  <c r="AA3727" i="1" s="1"/>
  <c r="AF3727" i="1"/>
  <c r="X2328" i="1"/>
  <c r="AF2328" i="1"/>
  <c r="X3865" i="1"/>
  <c r="AF3865" i="1"/>
  <c r="X711" i="1"/>
  <c r="AF711" i="1"/>
  <c r="X4818" i="1"/>
  <c r="AF4818" i="1"/>
  <c r="X4424" i="1"/>
  <c r="AF4424" i="1"/>
  <c r="X4323" i="1"/>
  <c r="AF4323" i="1"/>
  <c r="X1726" i="1"/>
  <c r="AF1726" i="1"/>
  <c r="X10" i="1"/>
  <c r="AF10" i="1"/>
  <c r="X4006" i="1"/>
  <c r="AF4006" i="1"/>
  <c r="X4505" i="1"/>
  <c r="AF4505" i="1"/>
  <c r="X1775" i="1"/>
  <c r="AF1775" i="1"/>
  <c r="X3625" i="1"/>
  <c r="AF3625" i="1"/>
  <c r="X1921" i="1"/>
  <c r="AF1921" i="1"/>
  <c r="X4712" i="1"/>
  <c r="AF4712" i="1"/>
  <c r="X2714" i="1"/>
  <c r="AF2714" i="1"/>
  <c r="X1415" i="1"/>
  <c r="AF1415" i="1"/>
  <c r="X4577" i="1"/>
  <c r="AF4577" i="1"/>
  <c r="X4707" i="1"/>
  <c r="AF4707" i="1"/>
  <c r="X4597" i="1"/>
  <c r="AF4597" i="1"/>
  <c r="X2066" i="1"/>
  <c r="AF2066" i="1"/>
  <c r="X1165" i="1"/>
  <c r="AF1165" i="1"/>
  <c r="X3079" i="1"/>
  <c r="AF3079" i="1"/>
  <c r="X1742" i="1"/>
  <c r="AF1742" i="1"/>
  <c r="X2437" i="1"/>
  <c r="AF2437" i="1"/>
  <c r="X3650" i="1"/>
  <c r="AF3650" i="1"/>
  <c r="X1303" i="1"/>
  <c r="AF1303" i="1"/>
  <c r="X2822" i="1"/>
  <c r="AF2822" i="1"/>
  <c r="X814" i="1"/>
  <c r="AF814" i="1"/>
  <c r="X3300" i="1"/>
  <c r="AF3300" i="1"/>
  <c r="X2991" i="1"/>
  <c r="AF2991" i="1"/>
  <c r="X844" i="1"/>
  <c r="AF844" i="1"/>
  <c r="X3826" i="1"/>
  <c r="AF3826" i="1"/>
  <c r="X4480" i="1"/>
  <c r="AF4480" i="1"/>
  <c r="X4783" i="1"/>
  <c r="AF4783" i="1"/>
  <c r="X4575" i="1"/>
  <c r="AF4575" i="1"/>
  <c r="X4754" i="1"/>
  <c r="AF4754" i="1"/>
  <c r="X3742" i="1"/>
  <c r="AF3742" i="1"/>
  <c r="X4911" i="1"/>
  <c r="AF4911" i="1"/>
  <c r="X2619" i="1"/>
  <c r="AF2619" i="1"/>
  <c r="X548" i="1"/>
  <c r="AF548" i="1"/>
  <c r="X4469" i="1"/>
  <c r="AF4469" i="1"/>
  <c r="X3915" i="1"/>
  <c r="AF3915" i="1"/>
  <c r="X4473" i="1"/>
  <c r="AF4473" i="1"/>
  <c r="X4554" i="1"/>
  <c r="AF4554" i="1"/>
  <c r="X2421" i="1"/>
  <c r="AF2421" i="1"/>
  <c r="X4552" i="1"/>
  <c r="AF4552" i="1"/>
  <c r="X4722" i="1"/>
  <c r="AF4722" i="1"/>
  <c r="X4546" i="1"/>
  <c r="AF4546" i="1"/>
  <c r="X4918" i="1"/>
  <c r="AF4918" i="1"/>
  <c r="X1527" i="1"/>
  <c r="AF1527" i="1"/>
  <c r="X4928" i="1"/>
  <c r="AF4928" i="1"/>
  <c r="X4319" i="1"/>
  <c r="AF4319" i="1"/>
  <c r="X4418" i="1"/>
  <c r="AF4418" i="1"/>
  <c r="X4907" i="1"/>
  <c r="AF4907" i="1"/>
  <c r="X4430" i="1"/>
  <c r="AF4430" i="1"/>
  <c r="X3140" i="1"/>
  <c r="AF3140" i="1"/>
  <c r="X3774" i="1"/>
  <c r="AF3774" i="1"/>
  <c r="X1539" i="1"/>
  <c r="AF1539" i="1"/>
  <c r="X2343" i="1"/>
  <c r="AF2343" i="1"/>
  <c r="X4852" i="1"/>
  <c r="AF4852" i="1"/>
  <c r="X403" i="1"/>
  <c r="AF403" i="1"/>
  <c r="X3740" i="1"/>
  <c r="AF3740" i="1"/>
  <c r="X3611" i="1"/>
  <c r="AF3611" i="1"/>
  <c r="X889" i="1"/>
  <c r="AF889" i="1"/>
  <c r="X3869" i="1"/>
  <c r="AF3869" i="1"/>
  <c r="X3531" i="1"/>
  <c r="AF3531" i="1"/>
  <c r="X4224" i="1"/>
  <c r="AF4224" i="1"/>
  <c r="X2956" i="1"/>
  <c r="AF2956" i="1"/>
  <c r="X3985" i="1"/>
  <c r="AF3985" i="1"/>
  <c r="X4797" i="1"/>
  <c r="AF4797" i="1"/>
  <c r="X4401" i="1"/>
  <c r="AF4401" i="1"/>
  <c r="X3217" i="1"/>
  <c r="AF3217" i="1"/>
  <c r="X4173" i="1"/>
  <c r="AF4173" i="1"/>
  <c r="X2708" i="1"/>
  <c r="Y2708" i="1" s="1"/>
  <c r="Z2708" i="1" s="1"/>
  <c r="AA2708" i="1" s="1"/>
  <c r="AF2708" i="1"/>
  <c r="X3179" i="1"/>
  <c r="AF3179" i="1"/>
  <c r="X2519" i="1"/>
  <c r="AF2519" i="1"/>
  <c r="X4132" i="1"/>
  <c r="AF4132" i="1"/>
  <c r="X4701" i="1"/>
  <c r="AF4701" i="1"/>
  <c r="X2781" i="1"/>
  <c r="AF2781" i="1"/>
  <c r="X4456" i="1"/>
  <c r="Y4456" i="1" s="1"/>
  <c r="Z4456" i="1" s="1"/>
  <c r="AA4456" i="1" s="1"/>
  <c r="AF4456" i="1"/>
  <c r="X4304" i="1"/>
  <c r="AF4304" i="1"/>
  <c r="X3916" i="1"/>
  <c r="AF3916" i="1"/>
  <c r="X3264" i="1"/>
  <c r="AF3264" i="1"/>
  <c r="X4096" i="1"/>
  <c r="AF4096" i="1"/>
  <c r="X3538" i="1"/>
  <c r="AF3538" i="1"/>
  <c r="X2771" i="1"/>
  <c r="Y2771" i="1" s="1"/>
  <c r="Z2771" i="1" s="1"/>
  <c r="AA2771" i="1" s="1"/>
  <c r="AF2771" i="1"/>
  <c r="X3809" i="1"/>
  <c r="AF3809" i="1"/>
  <c r="X3977" i="1"/>
  <c r="AF3977" i="1"/>
  <c r="X2727" i="1"/>
  <c r="AF2727" i="1"/>
  <c r="X3035" i="1"/>
  <c r="AF3035" i="1"/>
  <c r="X1691" i="1"/>
  <c r="AF1691" i="1"/>
  <c r="X3287" i="1"/>
  <c r="AF3287" i="1"/>
  <c r="X1493" i="1"/>
  <c r="AF1493" i="1"/>
  <c r="X1427" i="1"/>
  <c r="AF1427" i="1"/>
  <c r="X4512" i="1"/>
  <c r="AF4512" i="1"/>
  <c r="X4192" i="1"/>
  <c r="AF4192" i="1"/>
  <c r="X3554" i="1"/>
  <c r="AF3554" i="1"/>
  <c r="X821" i="1"/>
  <c r="AF821" i="1"/>
  <c r="X207" i="1"/>
  <c r="AF207" i="1"/>
  <c r="X2499" i="1"/>
  <c r="AF2499" i="1"/>
  <c r="X2071" i="1"/>
  <c r="AF2071" i="1"/>
  <c r="X706" i="1"/>
  <c r="AF706" i="1"/>
  <c r="X1261" i="1"/>
  <c r="AF1261" i="1"/>
  <c r="X1556" i="1"/>
  <c r="AF1556" i="1"/>
  <c r="X546" i="1"/>
  <c r="AF546" i="1"/>
  <c r="X2484" i="1"/>
  <c r="AF2484" i="1"/>
  <c r="X285" i="1"/>
  <c r="AF285" i="1"/>
  <c r="X1504" i="1"/>
  <c r="AF1504" i="1"/>
  <c r="X1378" i="1"/>
  <c r="AF1378" i="1"/>
  <c r="X3979" i="1"/>
  <c r="AF3979" i="1"/>
  <c r="X160" i="1"/>
  <c r="AF160" i="1"/>
  <c r="X2095" i="1"/>
  <c r="AF2095" i="1"/>
  <c r="X878" i="1"/>
  <c r="AF878" i="1"/>
  <c r="X2558" i="1"/>
  <c r="AF2558" i="1"/>
  <c r="X717" i="1"/>
  <c r="AF717" i="1"/>
  <c r="X1874" i="1"/>
  <c r="Y1874" i="1" s="1"/>
  <c r="Z1874" i="1" s="1"/>
  <c r="AA1874" i="1" s="1"/>
  <c r="AF1874" i="1"/>
  <c r="X134" i="1"/>
  <c r="AF134" i="1"/>
  <c r="X4076" i="1"/>
  <c r="AF4076" i="1"/>
  <c r="X4060" i="1"/>
  <c r="AF4060" i="1"/>
  <c r="X3583" i="1"/>
  <c r="AF3583" i="1"/>
  <c r="X3314" i="1"/>
  <c r="AF3314" i="1"/>
  <c r="X115" i="1"/>
  <c r="AF115" i="1"/>
  <c r="X1588" i="1"/>
  <c r="Y1588" i="1" s="1"/>
  <c r="Z1588" i="1" s="1"/>
  <c r="AA1588" i="1" s="1"/>
  <c r="AF1588" i="1"/>
  <c r="X320" i="1"/>
  <c r="AF320" i="1"/>
  <c r="X412" i="1"/>
  <c r="AF412" i="1"/>
  <c r="X4264" i="1"/>
  <c r="AF4264" i="1"/>
  <c r="X2348" i="1"/>
  <c r="AF2348" i="1"/>
  <c r="X704" i="1"/>
  <c r="Y704" i="1" s="1"/>
  <c r="Z704" i="1" s="1"/>
  <c r="AA704" i="1" s="1"/>
  <c r="AF704" i="1"/>
  <c r="X1434" i="1"/>
  <c r="Y1434" i="1" s="1"/>
  <c r="Z1434" i="1" s="1"/>
  <c r="AA1434" i="1" s="1"/>
  <c r="AF1434" i="1"/>
  <c r="X3279" i="1"/>
  <c r="AF3279" i="1"/>
  <c r="X1235" i="1"/>
  <c r="AF1235" i="1"/>
  <c r="X2652" i="1"/>
  <c r="AF2652" i="1"/>
  <c r="X2907" i="1"/>
  <c r="AF2907" i="1"/>
  <c r="X2100" i="1"/>
  <c r="AF2100" i="1"/>
  <c r="X3530" i="1"/>
  <c r="AF3530" i="1"/>
  <c r="X2843" i="1"/>
  <c r="AF2843" i="1"/>
  <c r="X815" i="1"/>
  <c r="AF815" i="1"/>
  <c r="X142" i="1"/>
  <c r="AF142" i="1"/>
  <c r="X4342" i="1"/>
  <c r="AF4342" i="1"/>
  <c r="X1074" i="1"/>
  <c r="AF1074" i="1"/>
  <c r="X1839" i="1"/>
  <c r="AF1839" i="1"/>
  <c r="X1568" i="1"/>
  <c r="AF1568" i="1"/>
  <c r="X3169" i="1"/>
  <c r="AF3169" i="1"/>
  <c r="X4203" i="1"/>
  <c r="AF4203" i="1"/>
  <c r="X3736" i="1"/>
  <c r="AF3736" i="1"/>
  <c r="X2208" i="1"/>
  <c r="AF2208" i="1"/>
  <c r="X3048" i="1"/>
  <c r="AF3048" i="1"/>
  <c r="X35" i="1"/>
  <c r="AF35" i="1"/>
  <c r="X4558" i="1"/>
  <c r="AF4558" i="1"/>
  <c r="X2399" i="1"/>
  <c r="AF2399" i="1"/>
  <c r="X3697" i="1"/>
  <c r="AF3697" i="1"/>
  <c r="X3533" i="1"/>
  <c r="Y3533" i="1" s="1"/>
  <c r="Z3533" i="1" s="1"/>
  <c r="AA3533" i="1" s="1"/>
  <c r="AF3533" i="1"/>
  <c r="X3825" i="1"/>
  <c r="AF3825" i="1"/>
  <c r="AF45" i="1"/>
  <c r="AF1686" i="1"/>
  <c r="AF995" i="1"/>
  <c r="AF2296" i="1"/>
  <c r="AF4336" i="1"/>
  <c r="AF3210" i="1"/>
  <c r="AF1131" i="1"/>
  <c r="AF4598" i="1"/>
  <c r="AF4901" i="1"/>
  <c r="AF2338" i="1"/>
  <c r="AF637" i="1"/>
  <c r="AF4812" i="1"/>
  <c r="AF4687" i="1"/>
  <c r="AF427" i="1"/>
  <c r="U2361" i="1"/>
  <c r="U1408" i="1"/>
  <c r="U3647" i="1"/>
  <c r="U2017" i="1"/>
  <c r="U737" i="1"/>
  <c r="U3966" i="1"/>
  <c r="U3401" i="1"/>
  <c r="V1827" i="1"/>
  <c r="V1074" i="1"/>
  <c r="V350" i="1"/>
  <c r="V4509" i="1"/>
  <c r="U3417" i="1"/>
  <c r="U2333" i="1"/>
  <c r="V3851" i="1"/>
  <c r="V456" i="1"/>
  <c r="U863" i="1"/>
  <c r="U619" i="1"/>
  <c r="U353" i="1"/>
  <c r="U2127" i="1"/>
  <c r="AF4213" i="1"/>
  <c r="AF1262" i="1"/>
  <c r="AF4685" i="1"/>
  <c r="AF3754" i="1"/>
  <c r="AF3144" i="1"/>
  <c r="AF4929" i="1"/>
  <c r="AF4516" i="1"/>
  <c r="AF2919" i="1"/>
  <c r="X3228" i="1"/>
  <c r="AF3228" i="1"/>
  <c r="X1410" i="1"/>
  <c r="AF1410" i="1"/>
  <c r="X4064" i="1"/>
  <c r="AF4064" i="1"/>
  <c r="Y4254" i="1"/>
  <c r="Z4254" i="1" s="1"/>
  <c r="AA4254" i="1" s="1"/>
  <c r="Y780" i="1"/>
  <c r="Z780" i="1" s="1"/>
  <c r="AA780" i="1" s="1"/>
  <c r="Y2856" i="1"/>
  <c r="Z2856" i="1" s="1"/>
  <c r="AA2856" i="1" s="1"/>
  <c r="Y2921" i="1"/>
  <c r="Z2921" i="1" s="1"/>
  <c r="AA2921" i="1" s="1"/>
  <c r="Y3400" i="1"/>
  <c r="Z3400" i="1" s="1"/>
  <c r="AA3400" i="1" s="1"/>
  <c r="Y1794" i="1"/>
  <c r="Z1794" i="1" s="1"/>
  <c r="AA1794" i="1" s="1"/>
  <c r="Y1619" i="1"/>
  <c r="Z1619" i="1" s="1"/>
  <c r="AA1619" i="1" s="1"/>
  <c r="Y3402" i="1"/>
  <c r="Z3402" i="1" s="1"/>
  <c r="AA3402" i="1" s="1"/>
  <c r="Y71" i="1"/>
  <c r="Z71" i="1" s="1"/>
  <c r="AA71" i="1" s="1"/>
  <c r="Y2080" i="1"/>
  <c r="Z2080" i="1" s="1"/>
  <c r="AA2080" i="1" s="1"/>
  <c r="Y2069" i="1"/>
  <c r="Z2069" i="1" s="1"/>
  <c r="AA2069" i="1" s="1"/>
  <c r="Y3775" i="1"/>
  <c r="Z3775" i="1" s="1"/>
  <c r="AA3775" i="1" s="1"/>
  <c r="Y3778" i="1"/>
  <c r="Z3778" i="1" s="1"/>
  <c r="AA3778" i="1" s="1"/>
  <c r="Y4177" i="1"/>
  <c r="Z4177" i="1" s="1"/>
  <c r="AA4177" i="1" s="1"/>
  <c r="Y2945" i="1"/>
  <c r="Z2945" i="1" s="1"/>
  <c r="AA2945" i="1" s="1"/>
  <c r="Y220" i="1"/>
  <c r="Z220" i="1" s="1"/>
  <c r="AA220" i="1" s="1"/>
  <c r="Y3032" i="1"/>
  <c r="Z3032" i="1" s="1"/>
  <c r="AA3032" i="1" s="1"/>
  <c r="Y2997" i="1"/>
  <c r="Z2997" i="1" s="1"/>
  <c r="AA2997" i="1" s="1"/>
  <c r="Y3893" i="1"/>
  <c r="Z3893" i="1" s="1"/>
  <c r="AA3893" i="1" s="1"/>
  <c r="Y3740" i="1"/>
  <c r="Z3740" i="1" s="1"/>
  <c r="AA3740" i="1" s="1"/>
  <c r="Y1337" i="1"/>
  <c r="Z1337" i="1" s="1"/>
  <c r="AA1337" i="1" s="1"/>
  <c r="Y329" i="1"/>
  <c r="Z329" i="1" s="1"/>
  <c r="AA329" i="1" s="1"/>
  <c r="Y4602" i="1"/>
  <c r="Z4602" i="1" s="1"/>
  <c r="AA4602" i="1" s="1"/>
  <c r="Y4634" i="1"/>
  <c r="Z4634" i="1" s="1"/>
  <c r="AA4634" i="1" s="1"/>
  <c r="Y4227" i="1"/>
  <c r="Z4227" i="1" s="1"/>
  <c r="AA4227" i="1" s="1"/>
  <c r="Y1051" i="1"/>
  <c r="Z1051" i="1" s="1"/>
  <c r="AA1051" i="1" s="1"/>
  <c r="Y338" i="1"/>
  <c r="Z338" i="1" s="1"/>
  <c r="AA338" i="1" s="1"/>
  <c r="Y3952" i="1"/>
  <c r="Z3952" i="1" s="1"/>
  <c r="AA3952" i="1" s="1"/>
  <c r="Y4199" i="1"/>
  <c r="Z4199" i="1" s="1"/>
  <c r="AA4199" i="1" s="1"/>
  <c r="Y215" i="1"/>
  <c r="Z215" i="1" s="1"/>
  <c r="AA215" i="1" s="1"/>
  <c r="Y2205" i="1"/>
  <c r="Z2205" i="1" s="1"/>
  <c r="AA2205" i="1" s="1"/>
  <c r="Y3845" i="1"/>
  <c r="Z3845" i="1" s="1"/>
  <c r="AA3845" i="1" s="1"/>
  <c r="Y3548" i="1"/>
  <c r="Z3548" i="1" s="1"/>
  <c r="AA3548" i="1" s="1"/>
  <c r="V644" i="1"/>
  <c r="V1222" i="1"/>
  <c r="U2705" i="1"/>
  <c r="Y2705" i="1" s="1"/>
  <c r="Z2705" i="1" s="1"/>
  <c r="AA2705" i="1" s="1"/>
  <c r="U2019" i="1"/>
  <c r="U829" i="1"/>
  <c r="U101" i="1"/>
  <c r="U1053" i="1"/>
  <c r="U3215" i="1"/>
  <c r="Y3215" i="1" s="1"/>
  <c r="Z3215" i="1" s="1"/>
  <c r="AA3215" i="1" s="1"/>
  <c r="U3440" i="1"/>
  <c r="Y3440" i="1" s="1"/>
  <c r="Z3440" i="1" s="1"/>
  <c r="AA3440" i="1" s="1"/>
  <c r="U1441" i="1"/>
  <c r="Y1441" i="1" s="1"/>
  <c r="Z1441" i="1" s="1"/>
  <c r="AA1441" i="1" s="1"/>
  <c r="V2235" i="1"/>
  <c r="U542" i="1"/>
  <c r="Y4229" i="1"/>
  <c r="Z4229" i="1" s="1"/>
  <c r="AA4229" i="1" s="1"/>
  <c r="V296" i="1"/>
  <c r="U3802" i="1"/>
  <c r="V3176" i="1"/>
  <c r="Y3176" i="1" s="1"/>
  <c r="Z3176" i="1" s="1"/>
  <c r="AA3176" i="1" s="1"/>
  <c r="V4103" i="1"/>
  <c r="V1646" i="1"/>
  <c r="Y1646" i="1" s="1"/>
  <c r="Z1646" i="1" s="1"/>
  <c r="AA1646" i="1" s="1"/>
  <c r="U1399" i="1"/>
  <c r="U842" i="1"/>
  <c r="Y842" i="1" s="1"/>
  <c r="Z842" i="1" s="1"/>
  <c r="AA842" i="1" s="1"/>
  <c r="U536" i="1"/>
  <c r="U2093" i="1"/>
  <c r="U4123" i="1"/>
  <c r="Y4123" i="1" s="1"/>
  <c r="Z4123" i="1" s="1"/>
  <c r="AA4123" i="1" s="1"/>
  <c r="U4425" i="1"/>
  <c r="Y4864" i="1"/>
  <c r="Z4864" i="1" s="1"/>
  <c r="AA4864" i="1" s="1"/>
  <c r="U3369" i="1"/>
  <c r="Y3369" i="1" s="1"/>
  <c r="Z3369" i="1" s="1"/>
  <c r="AA3369" i="1" s="1"/>
  <c r="U2521" i="1"/>
  <c r="Y1282" i="1"/>
  <c r="Z1282" i="1" s="1"/>
  <c r="AA1282" i="1" s="1"/>
  <c r="U2297" i="1"/>
  <c r="Y2297" i="1" s="1"/>
  <c r="Z2297" i="1" s="1"/>
  <c r="AA2297" i="1" s="1"/>
  <c r="U3211" i="1"/>
  <c r="Y1041" i="1"/>
  <c r="Z1041" i="1" s="1"/>
  <c r="AA1041" i="1" s="1"/>
  <c r="U426" i="1"/>
  <c r="Y426" i="1" s="1"/>
  <c r="Z426" i="1" s="1"/>
  <c r="AA426" i="1" s="1"/>
  <c r="U1414" i="1"/>
  <c r="Y1571" i="1"/>
  <c r="Z1571" i="1" s="1"/>
  <c r="AA1571" i="1" s="1"/>
  <c r="U1179" i="1"/>
  <c r="U273" i="1"/>
  <c r="Y273" i="1" s="1"/>
  <c r="Z273" i="1" s="1"/>
  <c r="AA273" i="1" s="1"/>
  <c r="U893" i="1"/>
  <c r="Y731" i="1"/>
  <c r="Z731" i="1" s="1"/>
  <c r="AA731" i="1" s="1"/>
  <c r="U663" i="1"/>
  <c r="Y663" i="1" s="1"/>
  <c r="Z663" i="1" s="1"/>
  <c r="AA663" i="1" s="1"/>
  <c r="U1085" i="1"/>
  <c r="V1241" i="1"/>
  <c r="V109" i="1"/>
  <c r="Y109" i="1" s="1"/>
  <c r="Z109" i="1" s="1"/>
  <c r="AA109" i="1" s="1"/>
  <c r="V1886" i="1"/>
  <c r="U1185" i="1"/>
  <c r="U2949" i="1"/>
  <c r="U4320" i="1"/>
  <c r="Y259" i="1"/>
  <c r="Z259" i="1" s="1"/>
  <c r="AA259" i="1" s="1"/>
  <c r="V1457" i="1"/>
  <c r="U65" i="1"/>
  <c r="Y65" i="1" s="1"/>
  <c r="Z65" i="1" s="1"/>
  <c r="AA65" i="1" s="1"/>
  <c r="V11" i="1"/>
  <c r="Y11" i="1" s="1"/>
  <c r="Z11" i="1" s="1"/>
  <c r="AA11" i="1" s="1"/>
  <c r="U4300" i="1"/>
  <c r="Y4300" i="1" s="1"/>
  <c r="Z4300" i="1" s="1"/>
  <c r="AA4300" i="1" s="1"/>
  <c r="V1029" i="1"/>
  <c r="Y1029" i="1" s="1"/>
  <c r="Z1029" i="1" s="1"/>
  <c r="AA1029" i="1" s="1"/>
  <c r="U1240" i="1"/>
  <c r="Y1240" i="1" s="1"/>
  <c r="Z1240" i="1" s="1"/>
  <c r="AA1240" i="1" s="1"/>
  <c r="V860" i="1"/>
  <c r="Y860" i="1" s="1"/>
  <c r="Z860" i="1" s="1"/>
  <c r="AA860" i="1" s="1"/>
  <c r="U929" i="1"/>
  <c r="V1987" i="1"/>
  <c r="Y1987" i="1" s="1"/>
  <c r="Z1987" i="1" s="1"/>
  <c r="AA1987" i="1" s="1"/>
  <c r="U1363" i="1"/>
  <c r="V1624" i="1"/>
  <c r="Y1624" i="1" s="1"/>
  <c r="Z1624" i="1" s="1"/>
  <c r="AA1624" i="1" s="1"/>
  <c r="U4137" i="1"/>
  <c r="Y4137" i="1" s="1"/>
  <c r="Z4137" i="1" s="1"/>
  <c r="AA4137" i="1" s="1"/>
  <c r="Y4312" i="1"/>
  <c r="Z4312" i="1" s="1"/>
  <c r="AA4312" i="1" s="1"/>
  <c r="V1836" i="1"/>
  <c r="U4582" i="1"/>
  <c r="U1468" i="1"/>
  <c r="Y1468" i="1" s="1"/>
  <c r="Z1468" i="1" s="1"/>
  <c r="AA1468" i="1" s="1"/>
  <c r="U3487" i="1"/>
  <c r="V2363" i="1"/>
  <c r="Y2363" i="1" s="1"/>
  <c r="Z2363" i="1" s="1"/>
  <c r="AA2363" i="1" s="1"/>
  <c r="U1498" i="1"/>
  <c r="Y1135" i="1"/>
  <c r="Z1135" i="1" s="1"/>
  <c r="AA1135" i="1" s="1"/>
  <c r="U319" i="1"/>
  <c r="U3527" i="1"/>
  <c r="V2035" i="1"/>
  <c r="Y2035" i="1" s="1"/>
  <c r="Z2035" i="1" s="1"/>
  <c r="AA2035" i="1" s="1"/>
  <c r="V3695" i="1"/>
  <c r="V4777" i="1"/>
  <c r="Y1457" i="1"/>
  <c r="Z1457" i="1" s="1"/>
  <c r="AA1457" i="1" s="1"/>
  <c r="Y1814" i="1"/>
  <c r="Z1814" i="1" s="1"/>
  <c r="AA1814" i="1" s="1"/>
  <c r="Y910" i="1"/>
  <c r="Z910" i="1" s="1"/>
  <c r="AA910" i="1" s="1"/>
  <c r="Y4084" i="1"/>
  <c r="Z4084" i="1" s="1"/>
  <c r="AA4084" i="1" s="1"/>
  <c r="Y318" i="1"/>
  <c r="Z318" i="1" s="1"/>
  <c r="AA318" i="1" s="1"/>
  <c r="Y416" i="1"/>
  <c r="Z416" i="1" s="1"/>
  <c r="AA416" i="1" s="1"/>
  <c r="U3974" i="1"/>
  <c r="Y3974" i="1" s="1"/>
  <c r="Z3974" i="1" s="1"/>
  <c r="AA3974" i="1" s="1"/>
  <c r="V1740" i="1"/>
  <c r="U2142" i="1"/>
  <c r="Y2142" i="1" s="1"/>
  <c r="Z2142" i="1" s="1"/>
  <c r="AA2142" i="1" s="1"/>
  <c r="U1162" i="1"/>
  <c r="Y1162" i="1" s="1"/>
  <c r="Z1162" i="1" s="1"/>
  <c r="AA1162" i="1" s="1"/>
  <c r="U888" i="1"/>
  <c r="U1398" i="1"/>
  <c r="V2482" i="1"/>
  <c r="V877" i="1"/>
  <c r="Y898" i="1"/>
  <c r="Z898" i="1" s="1"/>
  <c r="AA898" i="1" s="1"/>
  <c r="Y3594" i="1"/>
  <c r="Z3594" i="1" s="1"/>
  <c r="AA3594" i="1" s="1"/>
  <c r="Y2957" i="1"/>
  <c r="Z2957" i="1" s="1"/>
  <c r="AA2957" i="1" s="1"/>
  <c r="V4745" i="1"/>
  <c r="V3983" i="1"/>
  <c r="U3085" i="1"/>
  <c r="V1898" i="1"/>
  <c r="V4697" i="1"/>
  <c r="Y4697" i="1" s="1"/>
  <c r="Z4697" i="1" s="1"/>
  <c r="AA4697" i="1" s="1"/>
  <c r="Y1942" i="1"/>
  <c r="Z1942" i="1" s="1"/>
  <c r="AA1942" i="1" s="1"/>
  <c r="V4557" i="1"/>
  <c r="Y4557" i="1" s="1"/>
  <c r="Z4557" i="1" s="1"/>
  <c r="AA4557" i="1" s="1"/>
  <c r="Y1105" i="1"/>
  <c r="Z1105" i="1" s="1"/>
  <c r="AA1105" i="1" s="1"/>
  <c r="V2740" i="1"/>
  <c r="Y2740" i="1" s="1"/>
  <c r="Z2740" i="1" s="1"/>
  <c r="AA2740" i="1" s="1"/>
  <c r="V1509" i="1"/>
  <c r="Y1509" i="1" s="1"/>
  <c r="Z1509" i="1" s="1"/>
  <c r="AA1509" i="1" s="1"/>
  <c r="V3046" i="1"/>
  <c r="V1744" i="1"/>
  <c r="V3452" i="1"/>
  <c r="Y3452" i="1" s="1"/>
  <c r="Z3452" i="1" s="1"/>
  <c r="AA3452" i="1" s="1"/>
  <c r="V2373" i="1"/>
  <c r="Y2774" i="1"/>
  <c r="Z2774" i="1" s="1"/>
  <c r="AA2774" i="1" s="1"/>
  <c r="U4291" i="1"/>
  <c r="Y3571" i="1"/>
  <c r="Z3571" i="1" s="1"/>
  <c r="AA3571" i="1" s="1"/>
  <c r="V3859" i="1"/>
  <c r="U773" i="1"/>
  <c r="Y4389" i="1"/>
  <c r="Z4389" i="1" s="1"/>
  <c r="AA4389" i="1" s="1"/>
  <c r="U4731" i="1"/>
  <c r="V4274" i="1"/>
  <c r="Y4274" i="1" s="1"/>
  <c r="Z4274" i="1" s="1"/>
  <c r="AA4274" i="1" s="1"/>
  <c r="U3702" i="1"/>
  <c r="Y3702" i="1" s="1"/>
  <c r="Z3702" i="1" s="1"/>
  <c r="AA3702" i="1" s="1"/>
  <c r="U1425" i="1"/>
  <c r="V1255" i="1"/>
  <c r="U1004" i="1"/>
  <c r="V668" i="1"/>
  <c r="Y668" i="1" s="1"/>
  <c r="Z668" i="1" s="1"/>
  <c r="AA668" i="1" s="1"/>
  <c r="U763" i="1"/>
  <c r="V2744" i="1"/>
  <c r="Y703" i="1"/>
  <c r="Z703" i="1" s="1"/>
  <c r="AA703" i="1" s="1"/>
  <c r="Y567" i="1"/>
  <c r="Z567" i="1" s="1"/>
  <c r="AA567" i="1" s="1"/>
  <c r="U2479" i="1"/>
  <c r="Y2479" i="1" s="1"/>
  <c r="Z2479" i="1" s="1"/>
  <c r="AA2479" i="1" s="1"/>
  <c r="V2578" i="1"/>
  <c r="Y4262" i="1"/>
  <c r="Z4262" i="1" s="1"/>
  <c r="AA4262" i="1" s="1"/>
  <c r="Y4215" i="1"/>
  <c r="Z4215" i="1" s="1"/>
  <c r="AA4215" i="1" s="1"/>
  <c r="Y358" i="1"/>
  <c r="Z358" i="1" s="1"/>
  <c r="AA358" i="1" s="1"/>
  <c r="V2694" i="1"/>
  <c r="V359" i="1"/>
  <c r="Y359" i="1" s="1"/>
  <c r="Z359" i="1" s="1"/>
  <c r="AA359" i="1" s="1"/>
  <c r="U2482" i="1"/>
  <c r="U1531" i="1"/>
  <c r="Y1531" i="1" s="1"/>
  <c r="Z1531" i="1" s="1"/>
  <c r="AA1531" i="1" s="1"/>
  <c r="Y3043" i="1"/>
  <c r="Z3043" i="1" s="1"/>
  <c r="AA3043" i="1" s="1"/>
  <c r="V1336" i="1"/>
  <c r="U3476" i="1"/>
  <c r="U2166" i="1"/>
  <c r="Y2166" i="1" s="1"/>
  <c r="Z2166" i="1" s="1"/>
  <c r="AA2166" i="1" s="1"/>
  <c r="Y3832" i="1"/>
  <c r="Z3832" i="1" s="1"/>
  <c r="AA3832" i="1" s="1"/>
  <c r="V1372" i="1"/>
  <c r="Y1372" i="1" s="1"/>
  <c r="Z1372" i="1" s="1"/>
  <c r="AA1372" i="1" s="1"/>
  <c r="V1858" i="1"/>
  <c r="V3962" i="1"/>
  <c r="U4354" i="1"/>
  <c r="Y4354" i="1" s="1"/>
  <c r="Z4354" i="1" s="1"/>
  <c r="AA4354" i="1" s="1"/>
  <c r="U423" i="1"/>
  <c r="Y423" i="1" s="1"/>
  <c r="Z423" i="1" s="1"/>
  <c r="AA423" i="1" s="1"/>
  <c r="U42" i="1"/>
  <c r="V1516" i="1"/>
  <c r="Y1516" i="1" s="1"/>
  <c r="Z1516" i="1" s="1"/>
  <c r="AA1516" i="1" s="1"/>
  <c r="U92" i="1"/>
  <c r="V4108" i="1"/>
  <c r="U3477" i="1"/>
  <c r="V2731" i="1"/>
  <c r="Y2731" i="1" s="1"/>
  <c r="Z2731" i="1" s="1"/>
  <c r="AA2731" i="1" s="1"/>
  <c r="U4070" i="1"/>
  <c r="V1442" i="1"/>
  <c r="U2602" i="1"/>
  <c r="U3006" i="1"/>
  <c r="U2548" i="1"/>
  <c r="Y2548" i="1" s="1"/>
  <c r="Z2548" i="1" s="1"/>
  <c r="AA2548" i="1" s="1"/>
  <c r="V3320" i="1"/>
  <c r="V3601" i="1"/>
  <c r="U3090" i="1"/>
  <c r="Y3090" i="1" s="1"/>
  <c r="Z3090" i="1" s="1"/>
  <c r="AA3090" i="1" s="1"/>
  <c r="Y4335" i="1"/>
  <c r="Z4335" i="1" s="1"/>
  <c r="AA4335" i="1" s="1"/>
  <c r="U3903" i="1"/>
  <c r="U2848" i="1"/>
  <c r="U2516" i="1"/>
  <c r="Y2516" i="1" s="1"/>
  <c r="Z2516" i="1" s="1"/>
  <c r="AA2516" i="1" s="1"/>
  <c r="V55" i="1"/>
  <c r="Y55" i="1" s="1"/>
  <c r="Z55" i="1" s="1"/>
  <c r="AA55" i="1" s="1"/>
  <c r="U2715" i="1"/>
  <c r="Y2715" i="1" s="1"/>
  <c r="Z2715" i="1" s="1"/>
  <c r="AA2715" i="1" s="1"/>
  <c r="U4302" i="1"/>
  <c r="Y4302" i="1" s="1"/>
  <c r="Z4302" i="1" s="1"/>
  <c r="AA4302" i="1" s="1"/>
  <c r="U1173" i="1"/>
  <c r="U2737" i="1"/>
  <c r="V2990" i="1"/>
  <c r="U4508" i="1"/>
  <c r="U2777" i="1"/>
  <c r="Y2777" i="1" s="1"/>
  <c r="Z2777" i="1" s="1"/>
  <c r="AA2777" i="1" s="1"/>
  <c r="U2444" i="1"/>
  <c r="U164" i="1"/>
  <c r="Y164" i="1" s="1"/>
  <c r="Z164" i="1" s="1"/>
  <c r="AA164" i="1" s="1"/>
  <c r="V3646" i="1"/>
  <c r="U765" i="1"/>
  <c r="U4235" i="1"/>
  <c r="U4653" i="1"/>
  <c r="U1787" i="1"/>
  <c r="Y4159" i="1"/>
  <c r="Z4159" i="1" s="1"/>
  <c r="AA4159" i="1" s="1"/>
  <c r="U2592" i="1"/>
  <c r="V289" i="1"/>
  <c r="V235" i="1"/>
  <c r="U3601" i="1"/>
  <c r="V73" i="1"/>
  <c r="V2720" i="1"/>
  <c r="Y409" i="1"/>
  <c r="Z409" i="1" s="1"/>
  <c r="AA409" i="1" s="1"/>
  <c r="V1324" i="1"/>
  <c r="Y1324" i="1" s="1"/>
  <c r="Z1324" i="1" s="1"/>
  <c r="AA1324" i="1" s="1"/>
  <c r="U3386" i="1"/>
  <c r="V3802" i="1"/>
  <c r="V549" i="1"/>
  <c r="V2792" i="1"/>
  <c r="V1211" i="1"/>
  <c r="Y1211" i="1" s="1"/>
  <c r="Z1211" i="1" s="1"/>
  <c r="AA1211" i="1" s="1"/>
  <c r="U3245" i="1"/>
  <c r="Y3245" i="1" s="1"/>
  <c r="Z3245" i="1" s="1"/>
  <c r="AA3245" i="1" s="1"/>
  <c r="V293" i="1"/>
  <c r="V3433" i="1"/>
  <c r="Y4323" i="1"/>
  <c r="Z4323" i="1" s="1"/>
  <c r="AA4323" i="1" s="1"/>
  <c r="V4289" i="1"/>
  <c r="U2235" i="1"/>
  <c r="U1851" i="1"/>
  <c r="V690" i="1"/>
  <c r="Y690" i="1" s="1"/>
  <c r="Z690" i="1" s="1"/>
  <c r="AA690" i="1" s="1"/>
  <c r="V2866" i="1"/>
  <c r="V577" i="1"/>
  <c r="U3983" i="1"/>
  <c r="Y4036" i="1"/>
  <c r="Z4036" i="1" s="1"/>
  <c r="AA4036" i="1" s="1"/>
  <c r="U2224" i="1"/>
  <c r="U2725" i="1"/>
  <c r="Y2725" i="1" s="1"/>
  <c r="Z2725" i="1" s="1"/>
  <c r="AA2725" i="1" s="1"/>
  <c r="V4636" i="1"/>
  <c r="Y4636" i="1" s="1"/>
  <c r="Z4636" i="1" s="1"/>
  <c r="AA4636" i="1" s="1"/>
  <c r="V4587" i="1"/>
  <c r="V2576" i="1"/>
  <c r="U3584" i="1"/>
  <c r="U2149" i="1"/>
  <c r="U3737" i="1"/>
  <c r="Y3737" i="1" s="1"/>
  <c r="Z3737" i="1" s="1"/>
  <c r="AA3737" i="1" s="1"/>
  <c r="V425" i="1"/>
  <c r="Y425" i="1" s="1"/>
  <c r="Z425" i="1" s="1"/>
  <c r="AA425" i="1" s="1"/>
  <c r="V2700" i="1"/>
  <c r="V424" i="1"/>
  <c r="U1685" i="1"/>
  <c r="Y1685" i="1" s="1"/>
  <c r="Z1685" i="1" s="1"/>
  <c r="AA1685" i="1" s="1"/>
  <c r="U3962" i="1"/>
  <c r="U4295" i="1"/>
  <c r="Y4295" i="1" s="1"/>
  <c r="Z4295" i="1" s="1"/>
  <c r="AA4295" i="1" s="1"/>
  <c r="V1785" i="1"/>
  <c r="V670" i="1"/>
  <c r="V3550" i="1"/>
  <c r="U588" i="1"/>
  <c r="Y588" i="1" s="1"/>
  <c r="Z588" i="1" s="1"/>
  <c r="AA588" i="1" s="1"/>
  <c r="V4336" i="1"/>
  <c r="U3631" i="1"/>
  <c r="Y3631" i="1" s="1"/>
  <c r="Z3631" i="1" s="1"/>
  <c r="AA3631" i="1" s="1"/>
  <c r="U3804" i="1"/>
  <c r="Y3804" i="1" s="1"/>
  <c r="Z3804" i="1" s="1"/>
  <c r="AA3804" i="1" s="1"/>
  <c r="U1018" i="1"/>
  <c r="V3114" i="1"/>
  <c r="Y3114" i="1" s="1"/>
  <c r="Z3114" i="1" s="1"/>
  <c r="AA3114" i="1" s="1"/>
  <c r="U371" i="1"/>
  <c r="Y371" i="1" s="1"/>
  <c r="Z371" i="1" s="1"/>
  <c r="AA371" i="1" s="1"/>
  <c r="V1131" i="1"/>
  <c r="V8" i="1"/>
  <c r="U3094" i="1"/>
  <c r="V1370" i="1"/>
  <c r="U4332" i="1"/>
  <c r="Y4332" i="1" s="1"/>
  <c r="Z4332" i="1" s="1"/>
  <c r="AA4332" i="1" s="1"/>
  <c r="V414" i="1"/>
  <c r="U4289" i="1"/>
  <c r="V2266" i="1"/>
  <c r="V363" i="1"/>
  <c r="U2866" i="1"/>
  <c r="U577" i="1"/>
  <c r="U3378" i="1"/>
  <c r="V1828" i="1"/>
  <c r="V773" i="1"/>
  <c r="U4587" i="1"/>
  <c r="U2576" i="1"/>
  <c r="U539" i="1"/>
  <c r="Y539" i="1" s="1"/>
  <c r="Z539" i="1" s="1"/>
  <c r="AA539" i="1" s="1"/>
  <c r="V2704" i="1"/>
  <c r="V653" i="1"/>
  <c r="U2700" i="1"/>
  <c r="U424" i="1"/>
  <c r="U2895" i="1"/>
  <c r="V600" i="1"/>
  <c r="V3331" i="1"/>
  <c r="Y3331" i="1" s="1"/>
  <c r="Z3331" i="1" s="1"/>
  <c r="AA3331" i="1" s="1"/>
  <c r="U670" i="1"/>
  <c r="V2172" i="1"/>
  <c r="U242" i="1"/>
  <c r="Y242" i="1" s="1"/>
  <c r="Z242" i="1" s="1"/>
  <c r="AA242" i="1" s="1"/>
  <c r="U4336" i="1"/>
  <c r="V386" i="1"/>
  <c r="Y386" i="1" s="1"/>
  <c r="Z386" i="1" s="1"/>
  <c r="AA386" i="1" s="1"/>
  <c r="U1751" i="1"/>
  <c r="U4163" i="1"/>
  <c r="Y4163" i="1" s="1"/>
  <c r="Z4163" i="1" s="1"/>
  <c r="AA4163" i="1" s="1"/>
  <c r="V1548" i="1"/>
  <c r="Y1548" i="1" s="1"/>
  <c r="Z1548" i="1" s="1"/>
  <c r="AA1548" i="1" s="1"/>
  <c r="U4454" i="1"/>
  <c r="V173" i="1"/>
  <c r="Y173" i="1" s="1"/>
  <c r="Z173" i="1" s="1"/>
  <c r="AA173" i="1" s="1"/>
  <c r="V3446" i="1"/>
  <c r="V2848" i="1"/>
  <c r="V4008" i="1"/>
  <c r="U3859" i="1"/>
  <c r="U1099" i="1"/>
  <c r="Y1099" i="1" s="1"/>
  <c r="Z1099" i="1" s="1"/>
  <c r="AA1099" i="1" s="1"/>
  <c r="U679" i="1"/>
  <c r="V1780" i="1"/>
  <c r="V3220" i="1"/>
  <c r="Y3220" i="1" s="1"/>
  <c r="Z3220" i="1" s="1"/>
  <c r="AA3220" i="1" s="1"/>
  <c r="V3214" i="1"/>
  <c r="U2536" i="1"/>
  <c r="Y2536" i="1" s="1"/>
  <c r="Z2536" i="1" s="1"/>
  <c r="AA2536" i="1" s="1"/>
  <c r="U2990" i="1"/>
  <c r="U3815" i="1"/>
  <c r="V3820" i="1"/>
  <c r="Y3820" i="1" s="1"/>
  <c r="Z3820" i="1" s="1"/>
  <c r="AA3820" i="1" s="1"/>
  <c r="V2444" i="1"/>
  <c r="V2949" i="1"/>
  <c r="U570" i="1"/>
  <c r="Y570" i="1" s="1"/>
  <c r="Z570" i="1" s="1"/>
  <c r="AA570" i="1" s="1"/>
  <c r="U1333" i="1"/>
  <c r="U3942" i="1"/>
  <c r="V2924" i="1"/>
  <c r="Y2924" i="1" s="1"/>
  <c r="Z2924" i="1" s="1"/>
  <c r="AA2924" i="1" s="1"/>
  <c r="V2943" i="1"/>
  <c r="Y2943" i="1" s="1"/>
  <c r="Z2943" i="1" s="1"/>
  <c r="AA2943" i="1" s="1"/>
  <c r="V1538" i="1"/>
  <c r="U1560" i="1"/>
  <c r="Y1560" i="1" s="1"/>
  <c r="Z1560" i="1" s="1"/>
  <c r="AA1560" i="1" s="1"/>
  <c r="U1191" i="1"/>
  <c r="V4747" i="1"/>
  <c r="Y4747" i="1" s="1"/>
  <c r="Z4747" i="1" s="1"/>
  <c r="AA4747" i="1" s="1"/>
  <c r="U334" i="1"/>
  <c r="Y334" i="1" s="1"/>
  <c r="Z334" i="1" s="1"/>
  <c r="AA334" i="1" s="1"/>
  <c r="V3477" i="1"/>
  <c r="U1525" i="1"/>
  <c r="U3745" i="1"/>
  <c r="Y3745" i="1" s="1"/>
  <c r="Z3745" i="1" s="1"/>
  <c r="AA3745" i="1" s="1"/>
  <c r="V3876" i="1"/>
  <c r="V459" i="1"/>
  <c r="Y2413" i="1"/>
  <c r="Z2413" i="1" s="1"/>
  <c r="AA2413" i="1" s="1"/>
  <c r="V4414" i="1"/>
  <c r="V4577" i="1"/>
  <c r="V3970" i="1"/>
  <c r="Y3970" i="1" s="1"/>
  <c r="Z3970" i="1" s="1"/>
  <c r="AA3970" i="1" s="1"/>
  <c r="U4108" i="1"/>
  <c r="V2389" i="1"/>
  <c r="V1018" i="1"/>
  <c r="U2770" i="1"/>
  <c r="Y2770" i="1" s="1"/>
  <c r="Z2770" i="1" s="1"/>
  <c r="AA2770" i="1" s="1"/>
  <c r="V3757" i="1"/>
  <c r="U4347" i="1"/>
  <c r="U920" i="1"/>
  <c r="U459" i="1"/>
  <c r="Y1549" i="1"/>
  <c r="Z1549" i="1" s="1"/>
  <c r="AA1549" i="1" s="1"/>
  <c r="V4164" i="1"/>
  <c r="Y4164" i="1" s="1"/>
  <c r="Z4164" i="1" s="1"/>
  <c r="AA4164" i="1" s="1"/>
  <c r="U2741" i="1"/>
  <c r="U1661" i="1"/>
  <c r="Y1661" i="1" s="1"/>
  <c r="Z1661" i="1" s="1"/>
  <c r="AA1661" i="1" s="1"/>
  <c r="V1775" i="1"/>
  <c r="V3504" i="1"/>
  <c r="Y3504" i="1" s="1"/>
  <c r="Z3504" i="1" s="1"/>
  <c r="AA3504" i="1" s="1"/>
  <c r="U4414" i="1"/>
  <c r="Y4768" i="1"/>
  <c r="Z4768" i="1" s="1"/>
  <c r="AA4768" i="1" s="1"/>
  <c r="V4827" i="1"/>
  <c r="V4284" i="1"/>
  <c r="Y4284" i="1" s="1"/>
  <c r="Z4284" i="1" s="1"/>
  <c r="AA4284" i="1" s="1"/>
  <c r="U2033" i="1"/>
  <c r="Y4252" i="1"/>
  <c r="Z4252" i="1" s="1"/>
  <c r="AA4252" i="1" s="1"/>
  <c r="V1165" i="1"/>
  <c r="U3680" i="1"/>
  <c r="Y3680" i="1" s="1"/>
  <c r="Z3680" i="1" s="1"/>
  <c r="AA3680" i="1" s="1"/>
  <c r="Y4528" i="1"/>
  <c r="Z4528" i="1" s="1"/>
  <c r="AA4528" i="1" s="1"/>
  <c r="U3958" i="1"/>
  <c r="Y3958" i="1" s="1"/>
  <c r="Z3958" i="1" s="1"/>
  <c r="AA3958" i="1" s="1"/>
  <c r="V4856" i="1"/>
  <c r="Y4856" i="1" s="1"/>
  <c r="Z4856" i="1" s="1"/>
  <c r="AA4856" i="1" s="1"/>
  <c r="Y21" i="1"/>
  <c r="Z21" i="1" s="1"/>
  <c r="AA21" i="1" s="1"/>
  <c r="U4555" i="1"/>
  <c r="Y4555" i="1" s="1"/>
  <c r="Z4555" i="1" s="1"/>
  <c r="AA4555" i="1" s="1"/>
  <c r="V10" i="1"/>
  <c r="V188" i="1"/>
  <c r="U4598" i="1"/>
  <c r="V2714" i="1"/>
  <c r="V2570" i="1"/>
  <c r="Y2570" i="1" s="1"/>
  <c r="Z2570" i="1" s="1"/>
  <c r="AA2570" i="1" s="1"/>
  <c r="Y3652" i="1"/>
  <c r="Z3652" i="1" s="1"/>
  <c r="AA3652" i="1" s="1"/>
  <c r="U4576" i="1"/>
  <c r="Y4349" i="1"/>
  <c r="Z4349" i="1" s="1"/>
  <c r="AA4349" i="1" s="1"/>
  <c r="V4480" i="1"/>
  <c r="U4522" i="1"/>
  <c r="V622" i="1"/>
  <c r="Y622" i="1" s="1"/>
  <c r="Z622" i="1" s="1"/>
  <c r="AA622" i="1" s="1"/>
  <c r="V3639" i="1"/>
  <c r="V4738" i="1"/>
  <c r="Y682" i="1"/>
  <c r="Z682" i="1" s="1"/>
  <c r="AA682" i="1" s="1"/>
  <c r="U3938" i="1"/>
  <c r="U1312" i="1"/>
  <c r="V2742" i="1"/>
  <c r="U4260" i="1"/>
  <c r="V2506" i="1"/>
  <c r="U3010" i="1"/>
  <c r="Y3010" i="1" s="1"/>
  <c r="Z3010" i="1" s="1"/>
  <c r="AA3010" i="1" s="1"/>
  <c r="V1300" i="1"/>
  <c r="Y2784" i="1"/>
  <c r="Z2784" i="1" s="1"/>
  <c r="AA2784" i="1" s="1"/>
  <c r="V4437" i="1"/>
  <c r="Y4437" i="1" s="1"/>
  <c r="Z4437" i="1" s="1"/>
  <c r="AA4437" i="1" s="1"/>
  <c r="U4299" i="1"/>
  <c r="U4800" i="1"/>
  <c r="V4590" i="1"/>
  <c r="Y4590" i="1" s="1"/>
  <c r="Z4590" i="1" s="1"/>
  <c r="AA4590" i="1" s="1"/>
  <c r="V4651" i="1"/>
  <c r="V1525" i="1"/>
  <c r="U3237" i="1"/>
  <c r="Y4432" i="1"/>
  <c r="Z4432" i="1" s="1"/>
  <c r="AA4432" i="1" s="1"/>
  <c r="U4765" i="1"/>
  <c r="U1405" i="1"/>
  <c r="V1638" i="1"/>
  <c r="V3718" i="1"/>
  <c r="Y3718" i="1" s="1"/>
  <c r="Z3718" i="1" s="1"/>
  <c r="AA3718" i="1" s="1"/>
  <c r="V3049" i="1"/>
  <c r="U1384" i="1"/>
  <c r="V4698" i="1"/>
  <c r="U4182" i="1"/>
  <c r="Y4182" i="1" s="1"/>
  <c r="Z4182" i="1" s="1"/>
  <c r="AA4182" i="1" s="1"/>
  <c r="U4268" i="1"/>
  <c r="V1614" i="1"/>
  <c r="V4598" i="1"/>
  <c r="V915" i="1"/>
  <c r="Y915" i="1" s="1"/>
  <c r="Z915" i="1" s="1"/>
  <c r="AA915" i="1" s="1"/>
  <c r="U2429" i="1"/>
  <c r="V3455" i="1"/>
  <c r="Y3455" i="1" s="1"/>
  <c r="Z3455" i="1" s="1"/>
  <c r="AA3455" i="1" s="1"/>
  <c r="U268" i="1"/>
  <c r="Y268" i="1" s="1"/>
  <c r="Z268" i="1" s="1"/>
  <c r="AA268" i="1" s="1"/>
  <c r="V1911" i="1"/>
  <c r="Y1911" i="1" s="1"/>
  <c r="Z1911" i="1" s="1"/>
  <c r="AA1911" i="1" s="1"/>
  <c r="V2126" i="1"/>
  <c r="Y2126" i="1" s="1"/>
  <c r="Z2126" i="1" s="1"/>
  <c r="AA2126" i="1" s="1"/>
  <c r="V4576" i="1"/>
  <c r="U2437" i="1"/>
  <c r="V3789" i="1"/>
  <c r="V4402" i="1"/>
  <c r="Y2553" i="1"/>
  <c r="Z2553" i="1" s="1"/>
  <c r="AA2553" i="1" s="1"/>
  <c r="V1578" i="1"/>
  <c r="V4677" i="1"/>
  <c r="Y4677" i="1" s="1"/>
  <c r="Z4677" i="1" s="1"/>
  <c r="AA4677" i="1" s="1"/>
  <c r="U560" i="1"/>
  <c r="Y560" i="1" s="1"/>
  <c r="Z560" i="1" s="1"/>
  <c r="AA560" i="1" s="1"/>
  <c r="V1759" i="1"/>
  <c r="U293" i="1"/>
  <c r="Y4523" i="1"/>
  <c r="Z4523" i="1" s="1"/>
  <c r="AA4523" i="1" s="1"/>
  <c r="U3721" i="1"/>
  <c r="Y3721" i="1" s="1"/>
  <c r="Z3721" i="1" s="1"/>
  <c r="AA3721" i="1" s="1"/>
  <c r="U2420" i="1"/>
  <c r="Y2420" i="1" s="1"/>
  <c r="Z2420" i="1" s="1"/>
  <c r="AA2420" i="1" s="1"/>
  <c r="V4716" i="1"/>
  <c r="Y4716" i="1" s="1"/>
  <c r="Z4716" i="1" s="1"/>
  <c r="AA4716" i="1" s="1"/>
  <c r="V2190" i="1"/>
  <c r="V809" i="1"/>
  <c r="U1388" i="1"/>
  <c r="Y4556" i="1"/>
  <c r="Z4556" i="1" s="1"/>
  <c r="AA4556" i="1" s="1"/>
  <c r="U4231" i="1"/>
  <c r="V3668" i="1"/>
  <c r="Y3668" i="1" s="1"/>
  <c r="Z3668" i="1" s="1"/>
  <c r="AA3668" i="1" s="1"/>
  <c r="V2923" i="1"/>
  <c r="U4375" i="1"/>
  <c r="U4446" i="1"/>
  <c r="Y4446" i="1" s="1"/>
  <c r="Z4446" i="1" s="1"/>
  <c r="AA4446" i="1" s="1"/>
  <c r="Y3592" i="1"/>
  <c r="Z3592" i="1" s="1"/>
  <c r="AA3592" i="1" s="1"/>
  <c r="U2389" i="1"/>
  <c r="V4538" i="1"/>
  <c r="Y4538" i="1" s="1"/>
  <c r="Z4538" i="1" s="1"/>
  <c r="AA4538" i="1" s="1"/>
  <c r="V3237" i="1"/>
  <c r="V4450" i="1"/>
  <c r="Y4450" i="1" s="1"/>
  <c r="Z4450" i="1" s="1"/>
  <c r="AA4450" i="1" s="1"/>
  <c r="U3210" i="1"/>
  <c r="U3433" i="1"/>
  <c r="U1350" i="1"/>
  <c r="V4615" i="1"/>
  <c r="Y4615" i="1" s="1"/>
  <c r="Z4615" i="1" s="1"/>
  <c r="AA4615" i="1" s="1"/>
  <c r="V1384" i="1"/>
  <c r="V4006" i="1"/>
  <c r="U1131" i="1"/>
  <c r="V103" i="1"/>
  <c r="U3929" i="1"/>
  <c r="U188" i="1"/>
  <c r="V1376" i="1"/>
  <c r="V2429" i="1"/>
  <c r="V1415" i="1"/>
  <c r="U3219" i="1"/>
  <c r="U4597" i="1"/>
  <c r="V4000" i="1"/>
  <c r="V4579" i="1"/>
  <c r="U4683" i="1"/>
  <c r="U3902" i="1"/>
  <c r="U4529" i="1"/>
  <c r="Y4232" i="1"/>
  <c r="Z4232" i="1" s="1"/>
  <c r="AA4232" i="1" s="1"/>
  <c r="V2991" i="1"/>
  <c r="U2278" i="1"/>
  <c r="Y2278" i="1" s="1"/>
  <c r="Z2278" i="1" s="1"/>
  <c r="AA2278" i="1" s="1"/>
  <c r="U4863" i="1"/>
  <c r="Y4863" i="1" s="1"/>
  <c r="Z4863" i="1" s="1"/>
  <c r="AA4863" i="1" s="1"/>
  <c r="V3698" i="1"/>
  <c r="Y3698" i="1" s="1"/>
  <c r="Z3698" i="1" s="1"/>
  <c r="AA3698" i="1" s="1"/>
  <c r="V4375" i="1"/>
  <c r="U4447" i="1"/>
  <c r="U4680" i="1"/>
  <c r="U864" i="1"/>
  <c r="Y102" i="1"/>
  <c r="Z102" i="1" s="1"/>
  <c r="AA102" i="1" s="1"/>
  <c r="V1312" i="1"/>
  <c r="U4420" i="1"/>
  <c r="V2437" i="1"/>
  <c r="U4938" i="1"/>
  <c r="V3902" i="1"/>
  <c r="Y324" i="1"/>
  <c r="Z324" i="1" s="1"/>
  <c r="AA324" i="1" s="1"/>
  <c r="U2575" i="1"/>
  <c r="U1208" i="1"/>
  <c r="U1117" i="1"/>
  <c r="V4643" i="1"/>
  <c r="V2639" i="1"/>
  <c r="V4515" i="1"/>
  <c r="Y4515" i="1" s="1"/>
  <c r="Z4515" i="1" s="1"/>
  <c r="AA4515" i="1" s="1"/>
  <c r="V2512" i="1"/>
  <c r="Y2512" i="1" s="1"/>
  <c r="Z2512" i="1" s="1"/>
  <c r="AA2512" i="1" s="1"/>
  <c r="V3826" i="1"/>
  <c r="V4784" i="1"/>
  <c r="Y36" i="1"/>
  <c r="Z36" i="1" s="1"/>
  <c r="AA36" i="1" s="1"/>
  <c r="V1318" i="1"/>
  <c r="V4618" i="1"/>
  <c r="Y2113" i="1"/>
  <c r="Z2113" i="1" s="1"/>
  <c r="AA2113" i="1" s="1"/>
  <c r="Y4032" i="1"/>
  <c r="Z4032" i="1" s="1"/>
  <c r="AA4032" i="1" s="1"/>
  <c r="V3994" i="1"/>
  <c r="V3559" i="1"/>
  <c r="Y4623" i="1"/>
  <c r="Z4623" i="1" s="1"/>
  <c r="AA4623" i="1" s="1"/>
  <c r="V1077" i="1"/>
  <c r="Y2691" i="1"/>
  <c r="Z2691" i="1" s="1"/>
  <c r="AA2691" i="1" s="1"/>
  <c r="Y1672" i="1"/>
  <c r="Z1672" i="1" s="1"/>
  <c r="AA1672" i="1" s="1"/>
  <c r="U4859" i="1"/>
  <c r="Y569" i="1"/>
  <c r="Z569" i="1" s="1"/>
  <c r="AA569" i="1" s="1"/>
  <c r="V3563" i="1"/>
  <c r="U4435" i="1"/>
  <c r="Y4435" i="1" s="1"/>
  <c r="Z4435" i="1" s="1"/>
  <c r="AA4435" i="1" s="1"/>
  <c r="V4050" i="1"/>
  <c r="Y2353" i="1"/>
  <c r="Z2353" i="1" s="1"/>
  <c r="AA2353" i="1" s="1"/>
  <c r="U4713" i="1"/>
  <c r="Y2148" i="1"/>
  <c r="Z2148" i="1" s="1"/>
  <c r="AA2148" i="1" s="1"/>
  <c r="U3872" i="1"/>
  <c r="V3281" i="1"/>
  <c r="U4577" i="1"/>
  <c r="U39" i="1"/>
  <c r="V712" i="1"/>
  <c r="Y712" i="1" s="1"/>
  <c r="Z712" i="1" s="1"/>
  <c r="AA712" i="1" s="1"/>
  <c r="U2066" i="1"/>
  <c r="V4447" i="1"/>
  <c r="U4579" i="1"/>
  <c r="V3261" i="1"/>
  <c r="V864" i="1"/>
  <c r="V1313" i="1"/>
  <c r="Y1313" i="1" s="1"/>
  <c r="Z1313" i="1" s="1"/>
  <c r="AA1313" i="1" s="1"/>
  <c r="V3449" i="1"/>
  <c r="V4420" i="1"/>
  <c r="V4479" i="1"/>
  <c r="Y4479" i="1" s="1"/>
  <c r="Z4479" i="1" s="1"/>
  <c r="AA4479" i="1" s="1"/>
  <c r="V1132" i="1"/>
  <c r="Y1132" i="1" s="1"/>
  <c r="Z1132" i="1" s="1"/>
  <c r="AA1132" i="1" s="1"/>
  <c r="V4938" i="1"/>
  <c r="Y3998" i="1"/>
  <c r="Z3998" i="1" s="1"/>
  <c r="AA3998" i="1" s="1"/>
  <c r="V4507" i="1"/>
  <c r="Y4507" i="1" s="1"/>
  <c r="Z4507" i="1" s="1"/>
  <c r="AA4507" i="1" s="1"/>
  <c r="V4533" i="1"/>
  <c r="Y4533" i="1" s="1"/>
  <c r="Z4533" i="1" s="1"/>
  <c r="AA4533" i="1" s="1"/>
  <c r="V4144" i="1"/>
  <c r="Y4144" i="1" s="1"/>
  <c r="Z4144" i="1" s="1"/>
  <c r="AA4144" i="1" s="1"/>
  <c r="V4915" i="1"/>
  <c r="Y4915" i="1" s="1"/>
  <c r="Z4915" i="1" s="1"/>
  <c r="AA4915" i="1" s="1"/>
  <c r="V3614" i="1"/>
  <c r="V814" i="1"/>
  <c r="V2599" i="1"/>
  <c r="U4368" i="1"/>
  <c r="V1208" i="1"/>
  <c r="V1117" i="1"/>
  <c r="Y4089" i="1"/>
  <c r="Z4089" i="1" s="1"/>
  <c r="AA4089" i="1" s="1"/>
  <c r="Y1918" i="1"/>
  <c r="Z1918" i="1" s="1"/>
  <c r="AA1918" i="1" s="1"/>
  <c r="Y3590" i="1"/>
  <c r="Z3590" i="1" s="1"/>
  <c r="AA3590" i="1" s="1"/>
  <c r="Y4643" i="1"/>
  <c r="Z4643" i="1" s="1"/>
  <c r="AA4643" i="1" s="1"/>
  <c r="V3045" i="1"/>
  <c r="U2914" i="1"/>
  <c r="Y2914" i="1" s="1"/>
  <c r="Z2914" i="1" s="1"/>
  <c r="AA2914" i="1" s="1"/>
  <c r="U4337" i="1"/>
  <c r="U4520" i="1"/>
  <c r="V4657" i="1"/>
  <c r="Y4657" i="1" s="1"/>
  <c r="Z4657" i="1" s="1"/>
  <c r="AA4657" i="1" s="1"/>
  <c r="U1578" i="1"/>
  <c r="U3591" i="1"/>
  <c r="U1019" i="1"/>
  <c r="Y1019" i="1" s="1"/>
  <c r="Z1019" i="1" s="1"/>
  <c r="AA1019" i="1" s="1"/>
  <c r="Y4644" i="1"/>
  <c r="Z4644" i="1" s="1"/>
  <c r="AA4644" i="1" s="1"/>
  <c r="Y2749" i="1"/>
  <c r="Z2749" i="1" s="1"/>
  <c r="AA2749" i="1" s="1"/>
  <c r="V3604" i="1"/>
  <c r="Y4502" i="1"/>
  <c r="Z4502" i="1" s="1"/>
  <c r="AA4502" i="1" s="1"/>
  <c r="Y4105" i="1"/>
  <c r="Z4105" i="1" s="1"/>
  <c r="AA4105" i="1" s="1"/>
  <c r="Y4903" i="1"/>
  <c r="Z4903" i="1" s="1"/>
  <c r="AA4903" i="1" s="1"/>
  <c r="U4552" i="1"/>
  <c r="U4688" i="1"/>
  <c r="V4707" i="1"/>
  <c r="Y4707" i="1" s="1"/>
  <c r="Z4707" i="1" s="1"/>
  <c r="AA4707" i="1" s="1"/>
  <c r="V3754" i="1"/>
  <c r="V4409" i="1"/>
  <c r="Y4409" i="1" s="1"/>
  <c r="Z4409" i="1" s="1"/>
  <c r="AA4409" i="1" s="1"/>
  <c r="V3079" i="1"/>
  <c r="U2486" i="1"/>
  <c r="Y2486" i="1" s="1"/>
  <c r="Z2486" i="1" s="1"/>
  <c r="AA2486" i="1" s="1"/>
  <c r="V1742" i="1"/>
  <c r="U4857" i="1"/>
  <c r="Y4857" i="1" s="1"/>
  <c r="Z4857" i="1" s="1"/>
  <c r="AA4857" i="1" s="1"/>
  <c r="V1592" i="1"/>
  <c r="Y1592" i="1" s="1"/>
  <c r="Z1592" i="1" s="1"/>
  <c r="AA1592" i="1" s="1"/>
  <c r="U4015" i="1"/>
  <c r="Y4015" i="1" s="1"/>
  <c r="Z4015" i="1" s="1"/>
  <c r="AA4015" i="1" s="1"/>
  <c r="Y4234" i="1"/>
  <c r="Z4234" i="1" s="1"/>
  <c r="AA4234" i="1" s="1"/>
  <c r="U3650" i="1"/>
  <c r="V1772" i="1"/>
  <c r="Y1772" i="1" s="1"/>
  <c r="Z1772" i="1" s="1"/>
  <c r="AA1772" i="1" s="1"/>
  <c r="V4834" i="1"/>
  <c r="Y4834" i="1" s="1"/>
  <c r="Z4834" i="1" s="1"/>
  <c r="AA4834" i="1" s="1"/>
  <c r="V1632" i="1"/>
  <c r="Y1632" i="1" s="1"/>
  <c r="Z1632" i="1" s="1"/>
  <c r="AA1632" i="1" s="1"/>
  <c r="V4920" i="1"/>
  <c r="V3300" i="1"/>
  <c r="V2575" i="1"/>
  <c r="U4774" i="1"/>
  <c r="Y4774" i="1" s="1"/>
  <c r="Z4774" i="1" s="1"/>
  <c r="AA4774" i="1" s="1"/>
  <c r="V4501" i="1"/>
  <c r="Y4501" i="1" s="1"/>
  <c r="Z4501" i="1" s="1"/>
  <c r="AA4501" i="1" s="1"/>
  <c r="V1594" i="1"/>
  <c r="Y1594" i="1" s="1"/>
  <c r="Z1594" i="1" s="1"/>
  <c r="AA1594" i="1" s="1"/>
  <c r="Y4537" i="1"/>
  <c r="Z4537" i="1" s="1"/>
  <c r="AA4537" i="1" s="1"/>
  <c r="Y2639" i="1"/>
  <c r="Z2639" i="1" s="1"/>
  <c r="AA2639" i="1" s="1"/>
  <c r="Y3033" i="1"/>
  <c r="Z3033" i="1" s="1"/>
  <c r="AA3033" i="1" s="1"/>
  <c r="V4071" i="1"/>
  <c r="U4784" i="1"/>
  <c r="U4599" i="1"/>
  <c r="Y4599" i="1" s="1"/>
  <c r="Z4599" i="1" s="1"/>
  <c r="AA4599" i="1" s="1"/>
  <c r="Y2338" i="1"/>
  <c r="Z2338" i="1" s="1"/>
  <c r="AA2338" i="1" s="1"/>
  <c r="Y3949" i="1"/>
  <c r="Z3949" i="1" s="1"/>
  <c r="AA3949" i="1" s="1"/>
  <c r="U4575" i="1"/>
  <c r="V4678" i="1"/>
  <c r="V4518" i="1"/>
  <c r="V4838" i="1"/>
  <c r="U4618" i="1"/>
  <c r="Y2631" i="1"/>
  <c r="Z2631" i="1" s="1"/>
  <c r="AA2631" i="1" s="1"/>
  <c r="U4445" i="1"/>
  <c r="Y4445" i="1" s="1"/>
  <c r="Z4445" i="1" s="1"/>
  <c r="AA4445" i="1" s="1"/>
  <c r="V2834" i="1"/>
  <c r="Y2834" i="1" s="1"/>
  <c r="Z2834" i="1" s="1"/>
  <c r="AA2834" i="1" s="1"/>
  <c r="Y3453" i="1"/>
  <c r="Z3453" i="1" s="1"/>
  <c r="AA3453" i="1" s="1"/>
  <c r="V4497" i="1"/>
  <c r="V476" i="1"/>
  <c r="Y476" i="1" s="1"/>
  <c r="Z476" i="1" s="1"/>
  <c r="AA476" i="1" s="1"/>
  <c r="U2573" i="1"/>
  <c r="U3691" i="1"/>
  <c r="U532" i="1"/>
  <c r="Y532" i="1" s="1"/>
  <c r="Z532" i="1" s="1"/>
  <c r="AA532" i="1" s="1"/>
  <c r="U1303" i="1"/>
  <c r="Y1303" i="1" s="1"/>
  <c r="Z1303" i="1" s="1"/>
  <c r="AA1303" i="1" s="1"/>
  <c r="U2757" i="1"/>
  <c r="Y2757" i="1" s="1"/>
  <c r="Z2757" i="1" s="1"/>
  <c r="AA2757" i="1" s="1"/>
  <c r="U3994" i="1"/>
  <c r="U4194" i="1"/>
  <c r="Y4194" i="1" s="1"/>
  <c r="Z4194" i="1" s="1"/>
  <c r="AA4194" i="1" s="1"/>
  <c r="U814" i="1"/>
  <c r="U4681" i="1"/>
  <c r="Y4681" i="1" s="1"/>
  <c r="Z4681" i="1" s="1"/>
  <c r="AA4681" i="1" s="1"/>
  <c r="U3300" i="1"/>
  <c r="U4664" i="1"/>
  <c r="Y4664" i="1" s="1"/>
  <c r="Z4664" i="1" s="1"/>
  <c r="AA4664" i="1" s="1"/>
  <c r="U2506" i="1"/>
  <c r="U3656" i="1"/>
  <c r="U2991" i="1"/>
  <c r="U3407" i="1"/>
  <c r="U844" i="1"/>
  <c r="U4748" i="1"/>
  <c r="Y4748" i="1" s="1"/>
  <c r="Z4748" i="1" s="1"/>
  <c r="AA4748" i="1" s="1"/>
  <c r="U3826" i="1"/>
  <c r="U3137" i="1"/>
  <c r="V3682" i="1"/>
  <c r="U4678" i="1"/>
  <c r="V4631" i="1"/>
  <c r="Y4631" i="1" s="1"/>
  <c r="Z4631" i="1" s="1"/>
  <c r="AA4631" i="1" s="1"/>
  <c r="U3999" i="1"/>
  <c r="Y3999" i="1" s="1"/>
  <c r="Z3999" i="1" s="1"/>
  <c r="AA3999" i="1" s="1"/>
  <c r="U4904" i="1"/>
  <c r="V3935" i="1"/>
  <c r="V339" i="1"/>
  <c r="U4895" i="1"/>
  <c r="V3915" i="1"/>
  <c r="V1745" i="1"/>
  <c r="Y1745" i="1" s="1"/>
  <c r="Z1745" i="1" s="1"/>
  <c r="AA1745" i="1" s="1"/>
  <c r="V4840" i="1"/>
  <c r="U4751" i="1"/>
  <c r="U4733" i="1"/>
  <c r="V4552" i="1"/>
  <c r="U3897" i="1"/>
  <c r="U4546" i="1"/>
  <c r="V204" i="1"/>
  <c r="V4750" i="1"/>
  <c r="V46" i="1"/>
  <c r="V4589" i="1"/>
  <c r="Y4589" i="1" s="1"/>
  <c r="Z4589" i="1" s="1"/>
  <c r="AA4589" i="1" s="1"/>
  <c r="U4773" i="1"/>
  <c r="Y4773" i="1" s="1"/>
  <c r="Z4773" i="1" s="1"/>
  <c r="AA4773" i="1" s="1"/>
  <c r="Y3996" i="1"/>
  <c r="Z3996" i="1" s="1"/>
  <c r="AA3996" i="1" s="1"/>
  <c r="V4783" i="1"/>
  <c r="Y4783" i="1" s="1"/>
  <c r="Z4783" i="1" s="1"/>
  <c r="AA4783" i="1" s="1"/>
  <c r="U1318" i="1"/>
  <c r="Y4604" i="1"/>
  <c r="Z4604" i="1" s="1"/>
  <c r="AA4604" i="1" s="1"/>
  <c r="U3563" i="1"/>
  <c r="V2847" i="1"/>
  <c r="U4094" i="1"/>
  <c r="U3607" i="1"/>
  <c r="Y3607" i="1" s="1"/>
  <c r="Z3607" i="1" s="1"/>
  <c r="AA3607" i="1" s="1"/>
  <c r="U3284" i="1"/>
  <c r="U548" i="1"/>
  <c r="V3597" i="1"/>
  <c r="V3596" i="1"/>
  <c r="U510" i="1"/>
  <c r="Y3901" i="1"/>
  <c r="Z3901" i="1" s="1"/>
  <c r="AA3901" i="1" s="1"/>
  <c r="Y4495" i="1"/>
  <c r="Z4495" i="1" s="1"/>
  <c r="AA4495" i="1" s="1"/>
  <c r="U3889" i="1"/>
  <c r="V4554" i="1"/>
  <c r="V3907" i="1"/>
  <c r="U4568" i="1"/>
  <c r="U4461" i="1"/>
  <c r="V4923" i="1"/>
  <c r="V1207" i="1"/>
  <c r="V4580" i="1"/>
  <c r="Y4580" i="1" s="1"/>
  <c r="Z4580" i="1" s="1"/>
  <c r="AA4580" i="1" s="1"/>
  <c r="U3918" i="1"/>
  <c r="U4550" i="1"/>
  <c r="Y4550" i="1" s="1"/>
  <c r="Z4550" i="1" s="1"/>
  <c r="AA4550" i="1" s="1"/>
  <c r="Y1357" i="1"/>
  <c r="Z1357" i="1" s="1"/>
  <c r="AA1357" i="1" s="1"/>
  <c r="V4573" i="1"/>
  <c r="V4492" i="1"/>
  <c r="U4782" i="1"/>
  <c r="V4709" i="1"/>
  <c r="Y4880" i="1"/>
  <c r="Z4880" i="1" s="1"/>
  <c r="AA4880" i="1" s="1"/>
  <c r="V4485" i="1"/>
  <c r="U4823" i="1"/>
  <c r="U1076" i="1"/>
  <c r="Y1076" i="1" s="1"/>
  <c r="Z1076" i="1" s="1"/>
  <c r="AA1076" i="1" s="1"/>
  <c r="V4837" i="1"/>
  <c r="V3920" i="1"/>
  <c r="Y3920" i="1" s="1"/>
  <c r="Z3920" i="1" s="1"/>
  <c r="AA3920" i="1" s="1"/>
  <c r="V4655" i="1"/>
  <c r="Y4655" i="1" s="1"/>
  <c r="Z4655" i="1" s="1"/>
  <c r="AA4655" i="1" s="1"/>
  <c r="U2493" i="1"/>
  <c r="V4800" i="1"/>
  <c r="V4729" i="1"/>
  <c r="V3918" i="1"/>
  <c r="V4751" i="1"/>
  <c r="U4473" i="1"/>
  <c r="Y4519" i="1"/>
  <c r="Z4519" i="1" s="1"/>
  <c r="AA4519" i="1" s="1"/>
  <c r="U1608" i="1"/>
  <c r="U4559" i="1"/>
  <c r="Y4559" i="1" s="1"/>
  <c r="Z4559" i="1" s="1"/>
  <c r="AA4559" i="1" s="1"/>
  <c r="V4449" i="1"/>
  <c r="V2421" i="1"/>
  <c r="V4610" i="1"/>
  <c r="U4687" i="1"/>
  <c r="U4098" i="1"/>
  <c r="U4649" i="1"/>
  <c r="Y4649" i="1" s="1"/>
  <c r="Z4649" i="1" s="1"/>
  <c r="AA4649" i="1" s="1"/>
  <c r="V4673" i="1"/>
  <c r="V4887" i="1"/>
  <c r="U3705" i="1"/>
  <c r="V3589" i="1"/>
  <c r="Y3589" i="1" s="1"/>
  <c r="Z3589" i="1" s="1"/>
  <c r="AA3589" i="1" s="1"/>
  <c r="V3608" i="1"/>
  <c r="Y3608" i="1" s="1"/>
  <c r="Z3608" i="1" s="1"/>
  <c r="AA3608" i="1" s="1"/>
  <c r="V4412" i="1"/>
  <c r="Y4412" i="1" s="1"/>
  <c r="Z4412" i="1" s="1"/>
  <c r="AA4412" i="1" s="1"/>
  <c r="V4721" i="1"/>
  <c r="Y3922" i="1"/>
  <c r="Z3922" i="1" s="1"/>
  <c r="AA3922" i="1" s="1"/>
  <c r="V4525" i="1"/>
  <c r="V4453" i="1"/>
  <c r="Y4453" i="1" s="1"/>
  <c r="Z4453" i="1" s="1"/>
  <c r="AA4453" i="1" s="1"/>
  <c r="V4585" i="1"/>
  <c r="Y4585" i="1" s="1"/>
  <c r="Z4585" i="1" s="1"/>
  <c r="AA4585" i="1" s="1"/>
  <c r="U4641" i="1"/>
  <c r="U4491" i="1"/>
  <c r="V3945" i="1"/>
  <c r="Y2816" i="1"/>
  <c r="Z2816" i="1" s="1"/>
  <c r="AA2816" i="1" s="1"/>
  <c r="Y3849" i="1"/>
  <c r="Z3849" i="1" s="1"/>
  <c r="AA3849" i="1" s="1"/>
  <c r="Y72" i="1"/>
  <c r="Z72" i="1" s="1"/>
  <c r="AA72" i="1" s="1"/>
  <c r="U4480" i="1"/>
  <c r="V1160" i="1"/>
  <c r="Y1160" i="1" s="1"/>
  <c r="Z1160" i="1" s="1"/>
  <c r="AA1160" i="1" s="1"/>
  <c r="V1060" i="1"/>
  <c r="U4416" i="1"/>
  <c r="Y4416" i="1" s="1"/>
  <c r="Z4416" i="1" s="1"/>
  <c r="AA4416" i="1" s="1"/>
  <c r="U4758" i="1"/>
  <c r="Y4758" i="1" s="1"/>
  <c r="Z4758" i="1" s="1"/>
  <c r="AA4758" i="1" s="1"/>
  <c r="V2680" i="1"/>
  <c r="Y2680" i="1" s="1"/>
  <c r="Z2680" i="1" s="1"/>
  <c r="AA2680" i="1" s="1"/>
  <c r="U2619" i="1"/>
  <c r="U3883" i="1"/>
  <c r="Y3883" i="1" s="1"/>
  <c r="Z3883" i="1" s="1"/>
  <c r="AA3883" i="1" s="1"/>
  <c r="V4734" i="1"/>
  <c r="U4469" i="1"/>
  <c r="U2600" i="1"/>
  <c r="V4601" i="1"/>
  <c r="Y4601" i="1" s="1"/>
  <c r="Z4601" i="1" s="1"/>
  <c r="AA4601" i="1" s="1"/>
  <c r="U4929" i="1"/>
  <c r="Y4929" i="1" s="1"/>
  <c r="Z4929" i="1" s="1"/>
  <c r="AA4929" i="1" s="1"/>
  <c r="U4632" i="1"/>
  <c r="Y4632" i="1" s="1"/>
  <c r="Z4632" i="1" s="1"/>
  <c r="AA4632" i="1" s="1"/>
  <c r="V4473" i="1"/>
  <c r="V1608" i="1"/>
  <c r="U4554" i="1"/>
  <c r="U3405" i="1"/>
  <c r="U4866" i="1"/>
  <c r="Y4866" i="1" s="1"/>
  <c r="Z4866" i="1" s="1"/>
  <c r="AA4866" i="1" s="1"/>
  <c r="V3882" i="1"/>
  <c r="Y3882" i="1" s="1"/>
  <c r="Z3882" i="1" s="1"/>
  <c r="AA3882" i="1" s="1"/>
  <c r="V4687" i="1"/>
  <c r="V4098" i="1"/>
  <c r="U4918" i="1"/>
  <c r="U4487" i="1"/>
  <c r="Y4487" i="1" s="1"/>
  <c r="Z4487" i="1" s="1"/>
  <c r="AA4487" i="1" s="1"/>
  <c r="U3995" i="1"/>
  <c r="U3074" i="1"/>
  <c r="U4805" i="1"/>
  <c r="V3687" i="1"/>
  <c r="V4237" i="1"/>
  <c r="Y4237" i="1" s="1"/>
  <c r="Z4237" i="1" s="1"/>
  <c r="AA4237" i="1" s="1"/>
  <c r="U4757" i="1"/>
  <c r="Y4757" i="1" s="1"/>
  <c r="Z4757" i="1" s="1"/>
  <c r="AA4757" i="1" s="1"/>
  <c r="U874" i="1"/>
  <c r="Y3586" i="1"/>
  <c r="Z3586" i="1" s="1"/>
  <c r="AA3586" i="1" s="1"/>
  <c r="U4759" i="1"/>
  <c r="U1469" i="1"/>
  <c r="U2489" i="1"/>
  <c r="Y2489" i="1" s="1"/>
  <c r="Z2489" i="1" s="1"/>
  <c r="AA2489" i="1" s="1"/>
  <c r="U953" i="1"/>
  <c r="Y953" i="1" s="1"/>
  <c r="Z953" i="1" s="1"/>
  <c r="AA953" i="1" s="1"/>
  <c r="U2194" i="1"/>
  <c r="U3756" i="1"/>
  <c r="U4754" i="1"/>
  <c r="V3672" i="1"/>
  <c r="Y3672" i="1" s="1"/>
  <c r="Z3672" i="1" s="1"/>
  <c r="AA3672" i="1" s="1"/>
  <c r="V3591" i="1"/>
  <c r="V990" i="1"/>
  <c r="Y990" i="1" s="1"/>
  <c r="Z990" i="1" s="1"/>
  <c r="AA990" i="1" s="1"/>
  <c r="V3888" i="1"/>
  <c r="V4093" i="1"/>
  <c r="Y4093" i="1" s="1"/>
  <c r="Z4093" i="1" s="1"/>
  <c r="AA4093" i="1" s="1"/>
  <c r="V4813" i="1"/>
  <c r="Y4813" i="1" s="1"/>
  <c r="Z4813" i="1" s="1"/>
  <c r="AA4813" i="1" s="1"/>
  <c r="V4150" i="1"/>
  <c r="V1258" i="1"/>
  <c r="U4090" i="1"/>
  <c r="Y4090" i="1" s="1"/>
  <c r="Z4090" i="1" s="1"/>
  <c r="AA4090" i="1" s="1"/>
  <c r="Y4488" i="1"/>
  <c r="Z4488" i="1" s="1"/>
  <c r="AA4488" i="1" s="1"/>
  <c r="U1205" i="1"/>
  <c r="Y1205" i="1" s="1"/>
  <c r="Z1205" i="1" s="1"/>
  <c r="AA1205" i="1" s="1"/>
  <c r="U4482" i="1"/>
  <c r="Y4482" i="1" s="1"/>
  <c r="Z4482" i="1" s="1"/>
  <c r="AA4482" i="1" s="1"/>
  <c r="V1335" i="1"/>
  <c r="Y1335" i="1" s="1"/>
  <c r="Z1335" i="1" s="1"/>
  <c r="AA1335" i="1" s="1"/>
  <c r="V4546" i="1"/>
  <c r="V4503" i="1"/>
  <c r="Y4708" i="1"/>
  <c r="Z4708" i="1" s="1"/>
  <c r="AA4708" i="1" s="1"/>
  <c r="V4319" i="1"/>
  <c r="V4540" i="1"/>
  <c r="Y4540" i="1" s="1"/>
  <c r="Z4540" i="1" s="1"/>
  <c r="AA4540" i="1" s="1"/>
  <c r="V4468" i="1"/>
  <c r="Y4468" i="1" s="1"/>
  <c r="Z4468" i="1" s="1"/>
  <c r="AA4468" i="1" s="1"/>
  <c r="V4647" i="1"/>
  <c r="Y4647" i="1" s="1"/>
  <c r="Z4647" i="1" s="1"/>
  <c r="AA4647" i="1" s="1"/>
  <c r="V3630" i="1"/>
  <c r="V4624" i="1"/>
  <c r="Y4624" i="1" s="1"/>
  <c r="Z4624" i="1" s="1"/>
  <c r="AA4624" i="1" s="1"/>
  <c r="V1857" i="1"/>
  <c r="V4654" i="1"/>
  <c r="Y4654" i="1" s="1"/>
  <c r="Z4654" i="1" s="1"/>
  <c r="AA4654" i="1" s="1"/>
  <c r="U4911" i="1"/>
  <c r="U4838" i="1"/>
  <c r="V2133" i="1"/>
  <c r="U3799" i="1"/>
  <c r="U4466" i="1"/>
  <c r="V4513" i="1"/>
  <c r="Y4513" i="1" s="1"/>
  <c r="Z4513" i="1" s="1"/>
  <c r="AA4513" i="1" s="1"/>
  <c r="U4923" i="1"/>
  <c r="U3871" i="1"/>
  <c r="Y3871" i="1" s="1"/>
  <c r="Z3871" i="1" s="1"/>
  <c r="AA3871" i="1" s="1"/>
  <c r="Y4761" i="1"/>
  <c r="Z4761" i="1" s="1"/>
  <c r="AA4761" i="1" s="1"/>
  <c r="V4889" i="1"/>
  <c r="U3915" i="1"/>
  <c r="U4492" i="1"/>
  <c r="V4642" i="1"/>
  <c r="Y4642" i="1" s="1"/>
  <c r="Z4642" i="1" s="1"/>
  <c r="AA4642" i="1" s="1"/>
  <c r="V4516" i="1"/>
  <c r="V4727" i="1"/>
  <c r="U2421" i="1"/>
  <c r="Y317" i="1"/>
  <c r="Z317" i="1" s="1"/>
  <c r="AA317" i="1" s="1"/>
  <c r="U4610" i="1"/>
  <c r="U2513" i="1"/>
  <c r="Y2513" i="1" s="1"/>
  <c r="Z2513" i="1" s="1"/>
  <c r="AA2513" i="1" s="1"/>
  <c r="V4116" i="1"/>
  <c r="V4853" i="1"/>
  <c r="Y4853" i="1" s="1"/>
  <c r="Z4853" i="1" s="1"/>
  <c r="AA4853" i="1" s="1"/>
  <c r="U4673" i="1"/>
  <c r="V2702" i="1"/>
  <c r="Y2702" i="1" s="1"/>
  <c r="Z2702" i="1" s="1"/>
  <c r="AA2702" i="1" s="1"/>
  <c r="V3327" i="1"/>
  <c r="U4465" i="1"/>
  <c r="Y4465" i="1" s="1"/>
  <c r="Z4465" i="1" s="1"/>
  <c r="AA4465" i="1" s="1"/>
  <c r="V4458" i="1"/>
  <c r="Y4458" i="1" s="1"/>
  <c r="Z4458" i="1" s="1"/>
  <c r="AA4458" i="1" s="1"/>
  <c r="V4804" i="1"/>
  <c r="V3634" i="1"/>
  <c r="V3706" i="1"/>
  <c r="U4217" i="1"/>
  <c r="V2493" i="1"/>
  <c r="U2347" i="1"/>
  <c r="Y4865" i="1"/>
  <c r="Z4865" i="1" s="1"/>
  <c r="AA4865" i="1" s="1"/>
  <c r="V2549" i="1"/>
  <c r="V3613" i="1"/>
  <c r="Y3346" i="1"/>
  <c r="Z3346" i="1" s="1"/>
  <c r="AA3346" i="1" s="1"/>
  <c r="Y4506" i="1"/>
  <c r="Z4506" i="1" s="1"/>
  <c r="AA4506" i="1" s="1"/>
  <c r="Y693" i="1"/>
  <c r="Z693" i="1" s="1"/>
  <c r="AA693" i="1" s="1"/>
  <c r="Y1181" i="1"/>
  <c r="Z1181" i="1" s="1"/>
  <c r="AA1181" i="1" s="1"/>
  <c r="Y150" i="1"/>
  <c r="Z150" i="1" s="1"/>
  <c r="AA150" i="1" s="1"/>
  <c r="Y368" i="1"/>
  <c r="Z368" i="1" s="1"/>
  <c r="AA368" i="1" s="1"/>
  <c r="Y46" i="1"/>
  <c r="Z46" i="1" s="1"/>
  <c r="AA46" i="1" s="1"/>
  <c r="V4377" i="1"/>
  <c r="Y1295" i="1"/>
  <c r="Z1295" i="1" s="1"/>
  <c r="AA1295" i="1" s="1"/>
  <c r="Y3868" i="1"/>
  <c r="Z3868" i="1" s="1"/>
  <c r="AA3868" i="1" s="1"/>
  <c r="V3906" i="1"/>
  <c r="U3327" i="1"/>
  <c r="V4020" i="1"/>
  <c r="U3258" i="1"/>
  <c r="Y3258" i="1" s="1"/>
  <c r="Z3258" i="1" s="1"/>
  <c r="AA3258" i="1" s="1"/>
  <c r="V4530" i="1"/>
  <c r="U1432" i="1"/>
  <c r="Y1432" i="1" s="1"/>
  <c r="Z1432" i="1" s="1"/>
  <c r="AA1432" i="1" s="1"/>
  <c r="V695" i="1"/>
  <c r="U4872" i="1"/>
  <c r="V3602" i="1"/>
  <c r="Y3602" i="1" s="1"/>
  <c r="Z3602" i="1" s="1"/>
  <c r="AA3602" i="1" s="1"/>
  <c r="U2453" i="1"/>
  <c r="V2729" i="1"/>
  <c r="U3552" i="1"/>
  <c r="Y3552" i="1" s="1"/>
  <c r="Z3552" i="1" s="1"/>
  <c r="AA3552" i="1" s="1"/>
  <c r="V3480" i="1"/>
  <c r="U4548" i="1"/>
  <c r="V4527" i="1"/>
  <c r="U4542" i="1"/>
  <c r="V3508" i="1"/>
  <c r="U2233" i="1"/>
  <c r="V1756" i="1"/>
  <c r="Y1756" i="1" s="1"/>
  <c r="Z1756" i="1" s="1"/>
  <c r="AA1756" i="1" s="1"/>
  <c r="U2136" i="1"/>
  <c r="Y2136" i="1" s="1"/>
  <c r="Z2136" i="1" s="1"/>
  <c r="AA2136" i="1" s="1"/>
  <c r="V196" i="1"/>
  <c r="Y196" i="1" s="1"/>
  <c r="Z196" i="1" s="1"/>
  <c r="AA196" i="1" s="1"/>
  <c r="U457" i="1"/>
  <c r="U1937" i="1"/>
  <c r="V611" i="1"/>
  <c r="V987" i="1"/>
  <c r="Y987" i="1" s="1"/>
  <c r="Z987" i="1" s="1"/>
  <c r="AA987" i="1" s="1"/>
  <c r="V3806" i="1"/>
  <c r="V1141" i="1"/>
  <c r="Y1141" i="1" s="1"/>
  <c r="Z1141" i="1" s="1"/>
  <c r="AA1141" i="1" s="1"/>
  <c r="V1215" i="1"/>
  <c r="V3458" i="1"/>
  <c r="Y818" i="1"/>
  <c r="Z818" i="1" s="1"/>
  <c r="AA818" i="1" s="1"/>
  <c r="V3456" i="1"/>
  <c r="Y3456" i="1" s="1"/>
  <c r="Z3456" i="1" s="1"/>
  <c r="AA3456" i="1" s="1"/>
  <c r="Y2732" i="1"/>
  <c r="Z2732" i="1" s="1"/>
  <c r="AA2732" i="1" s="1"/>
  <c r="V2477" i="1"/>
  <c r="Y2477" i="1" s="1"/>
  <c r="Z2477" i="1" s="1"/>
  <c r="AA2477" i="1" s="1"/>
  <c r="U1496" i="1"/>
  <c r="V2347" i="1"/>
  <c r="V2419" i="1"/>
  <c r="Y2419" i="1" s="1"/>
  <c r="Z2419" i="1" s="1"/>
  <c r="AA2419" i="1" s="1"/>
  <c r="V1480" i="1"/>
  <c r="Y1480" i="1" s="1"/>
  <c r="Z1480" i="1" s="1"/>
  <c r="AA1480" i="1" s="1"/>
  <c r="V1413" i="1"/>
  <c r="Y1413" i="1" s="1"/>
  <c r="Z1413" i="1" s="1"/>
  <c r="AA1413" i="1" s="1"/>
  <c r="V3855" i="1"/>
  <c r="Y3855" i="1" s="1"/>
  <c r="Z3855" i="1" s="1"/>
  <c r="AA3855" i="1" s="1"/>
  <c r="V4819" i="1"/>
  <c r="V3124" i="1"/>
  <c r="V3599" i="1"/>
  <c r="V4001" i="1"/>
  <c r="Y4001" i="1" s="1"/>
  <c r="Z4001" i="1" s="1"/>
  <c r="AA4001" i="1" s="1"/>
  <c r="V4238" i="1"/>
  <c r="V4898" i="1"/>
  <c r="Y360" i="1"/>
  <c r="Z360" i="1" s="1"/>
  <c r="AA360" i="1" s="1"/>
  <c r="U2469" i="1"/>
  <c r="V591" i="1"/>
  <c r="V507" i="1"/>
  <c r="U4887" i="1"/>
  <c r="V4723" i="1"/>
  <c r="Y4723" i="1" s="1"/>
  <c r="Z4723" i="1" s="1"/>
  <c r="AA4723" i="1" s="1"/>
  <c r="V4608" i="1"/>
  <c r="Y4608" i="1" s="1"/>
  <c r="Z4608" i="1" s="1"/>
  <c r="AA4608" i="1" s="1"/>
  <c r="V2764" i="1"/>
  <c r="V1928" i="1"/>
  <c r="V3140" i="1"/>
  <c r="V4695" i="1"/>
  <c r="Y4695" i="1" s="1"/>
  <c r="Z4695" i="1" s="1"/>
  <c r="AA4695" i="1" s="1"/>
  <c r="V1539" i="1"/>
  <c r="Y1539" i="1" s="1"/>
  <c r="Z1539" i="1" s="1"/>
  <c r="AA1539" i="1" s="1"/>
  <c r="V769" i="1"/>
  <c r="V4346" i="1"/>
  <c r="Y4346" i="1" s="1"/>
  <c r="Z4346" i="1" s="1"/>
  <c r="AA4346" i="1" s="1"/>
  <c r="V4429" i="1"/>
  <c r="V403" i="1"/>
  <c r="V3930" i="1"/>
  <c r="V3611" i="1"/>
  <c r="V2515" i="1"/>
  <c r="V3869" i="1"/>
  <c r="V3475" i="1"/>
  <c r="Y3475" i="1" s="1"/>
  <c r="Z3475" i="1" s="1"/>
  <c r="AA3475" i="1" s="1"/>
  <c r="V4224" i="1"/>
  <c r="V1649" i="1"/>
  <c r="Y1197" i="1"/>
  <c r="Z1197" i="1" s="1"/>
  <c r="AA1197" i="1" s="1"/>
  <c r="V3985" i="1"/>
  <c r="V3426" i="1"/>
  <c r="V4401" i="1"/>
  <c r="Y4401" i="1" s="1"/>
  <c r="Z4401" i="1" s="1"/>
  <c r="AA4401" i="1" s="1"/>
  <c r="V1536" i="1"/>
  <c r="Y1536" i="1" s="1"/>
  <c r="Z1536" i="1" s="1"/>
  <c r="AA1536" i="1" s="1"/>
  <c r="Y1925" i="1"/>
  <c r="Z1925" i="1" s="1"/>
  <c r="AA1925" i="1" s="1"/>
  <c r="U4173" i="1"/>
  <c r="V1694" i="1"/>
  <c r="Y1694" i="1" s="1"/>
  <c r="Z1694" i="1" s="1"/>
  <c r="AA1694" i="1" s="1"/>
  <c r="U3493" i="1"/>
  <c r="Y3493" i="1" s="1"/>
  <c r="Z3493" i="1" s="1"/>
  <c r="AA3493" i="1" s="1"/>
  <c r="U4776" i="1"/>
  <c r="U138" i="1"/>
  <c r="V2919" i="1"/>
  <c r="Y2919" i="1" s="1"/>
  <c r="Z2919" i="1" s="1"/>
  <c r="AA2919" i="1" s="1"/>
  <c r="Y489" i="1"/>
  <c r="Z489" i="1" s="1"/>
  <c r="AA489" i="1" s="1"/>
  <c r="V1541" i="1"/>
  <c r="V3618" i="1"/>
  <c r="Y3618" i="1" s="1"/>
  <c r="Z3618" i="1" s="1"/>
  <c r="AA3618" i="1" s="1"/>
  <c r="V3676" i="1"/>
  <c r="V714" i="1"/>
  <c r="V4082" i="1"/>
  <c r="Y4082" i="1" s="1"/>
  <c r="Z4082" i="1" s="1"/>
  <c r="AA4082" i="1" s="1"/>
  <c r="V4510" i="1"/>
  <c r="Y4510" i="1" s="1"/>
  <c r="Z4510" i="1" s="1"/>
  <c r="AA4510" i="1" s="1"/>
  <c r="Y4114" i="1"/>
  <c r="Z4114" i="1" s="1"/>
  <c r="AA4114" i="1" s="1"/>
  <c r="Y1996" i="1"/>
  <c r="Z1996" i="1" s="1"/>
  <c r="AA1996" i="1" s="1"/>
  <c r="U1722" i="1"/>
  <c r="Y1722" i="1" s="1"/>
  <c r="Z1722" i="1" s="1"/>
  <c r="AA1722" i="1" s="1"/>
  <c r="U257" i="1"/>
  <c r="U2781" i="1"/>
  <c r="U4304" i="1"/>
  <c r="U3264" i="1"/>
  <c r="Y1970" i="1"/>
  <c r="Z1970" i="1" s="1"/>
  <c r="AA1970" i="1" s="1"/>
  <c r="U3538" i="1"/>
  <c r="U3910" i="1"/>
  <c r="U3977" i="1"/>
  <c r="U2727" i="1"/>
  <c r="U2088" i="1"/>
  <c r="Y3359" i="1"/>
  <c r="Z3359" i="1" s="1"/>
  <c r="AA3359" i="1" s="1"/>
  <c r="U937" i="1"/>
  <c r="V1582" i="1"/>
  <c r="V2445" i="1"/>
  <c r="V2469" i="1"/>
  <c r="Y3628" i="1"/>
  <c r="Z3628" i="1" s="1"/>
  <c r="AA3628" i="1" s="1"/>
  <c r="V1556" i="1"/>
  <c r="Y3870" i="1"/>
  <c r="Z3870" i="1" s="1"/>
  <c r="AA3870" i="1" s="1"/>
  <c r="V2496" i="1"/>
  <c r="Y2496" i="1" s="1"/>
  <c r="Z2496" i="1" s="1"/>
  <c r="AA2496" i="1" s="1"/>
  <c r="Y4701" i="1"/>
  <c r="Z4701" i="1" s="1"/>
  <c r="AA4701" i="1" s="1"/>
  <c r="Y17" i="1"/>
  <c r="Z17" i="1" s="1"/>
  <c r="AA17" i="1" s="1"/>
  <c r="Y3916" i="1"/>
  <c r="Z3916" i="1" s="1"/>
  <c r="AA3916" i="1" s="1"/>
  <c r="Y776" i="1"/>
  <c r="Z776" i="1" s="1"/>
  <c r="AA776" i="1" s="1"/>
  <c r="U1008" i="1"/>
  <c r="U3035" i="1"/>
  <c r="U3005" i="1"/>
  <c r="U1693" i="1"/>
  <c r="Y1693" i="1" s="1"/>
  <c r="Z1693" i="1" s="1"/>
  <c r="AA1693" i="1" s="1"/>
  <c r="V3919" i="1"/>
  <c r="U2962" i="1"/>
  <c r="Y2962" i="1" s="1"/>
  <c r="Z2962" i="1" s="1"/>
  <c r="AA2962" i="1" s="1"/>
  <c r="Y1385" i="1"/>
  <c r="Z1385" i="1" s="1"/>
  <c r="AA1385" i="1" s="1"/>
  <c r="V4131" i="1"/>
  <c r="V980" i="1"/>
  <c r="U3179" i="1"/>
  <c r="V950" i="1"/>
  <c r="Y950" i="1" s="1"/>
  <c r="Z950" i="1" s="1"/>
  <c r="AA950" i="1" s="1"/>
  <c r="V243" i="1"/>
  <c r="Y243" i="1" s="1"/>
  <c r="Z243" i="1" s="1"/>
  <c r="AA243" i="1" s="1"/>
  <c r="U4132" i="1"/>
  <c r="V4521" i="1"/>
  <c r="U1489" i="1"/>
  <c r="U1541" i="1"/>
  <c r="V475" i="1"/>
  <c r="U3321" i="1"/>
  <c r="U3806" i="1"/>
  <c r="V2524" i="1"/>
  <c r="U4350" i="1"/>
  <c r="Y4350" i="1" s="1"/>
  <c r="Z4350" i="1" s="1"/>
  <c r="AA4350" i="1" s="1"/>
  <c r="U1238" i="1"/>
  <c r="Y1238" i="1" s="1"/>
  <c r="Z1238" i="1" s="1"/>
  <c r="AA1238" i="1" s="1"/>
  <c r="V2400" i="1"/>
  <c r="U3357" i="1"/>
  <c r="U3706" i="1"/>
  <c r="V2803" i="1"/>
  <c r="U1535" i="1"/>
  <c r="Y1535" i="1" s="1"/>
  <c r="Z1535" i="1" s="1"/>
  <c r="AA1535" i="1" s="1"/>
  <c r="U714" i="1"/>
  <c r="V3292" i="1"/>
  <c r="Y3292" i="1" s="1"/>
  <c r="Z3292" i="1" s="1"/>
  <c r="AA3292" i="1" s="1"/>
  <c r="U4308" i="1"/>
  <c r="U1215" i="1"/>
  <c r="V4097" i="1"/>
  <c r="U1811" i="1"/>
  <c r="Y1811" i="1" s="1"/>
  <c r="Z1811" i="1" s="1"/>
  <c r="AA1811" i="1" s="1"/>
  <c r="U4882" i="1"/>
  <c r="V4217" i="1"/>
  <c r="U3839" i="1"/>
  <c r="U1430" i="1"/>
  <c r="Y1427" i="1"/>
  <c r="Z1427" i="1" s="1"/>
  <c r="AA1427" i="1" s="1"/>
  <c r="V4728" i="1"/>
  <c r="V3287" i="1"/>
  <c r="Y702" i="1"/>
  <c r="Z702" i="1" s="1"/>
  <c r="AA702" i="1" s="1"/>
  <c r="V2510" i="1"/>
  <c r="Y2510" i="1" s="1"/>
  <c r="Z2510" i="1" s="1"/>
  <c r="AA2510" i="1" s="1"/>
  <c r="U3622" i="1"/>
  <c r="V4019" i="1"/>
  <c r="Y4019" i="1" s="1"/>
  <c r="Z4019" i="1" s="1"/>
  <c r="AA4019" i="1" s="1"/>
  <c r="V4049" i="1"/>
  <c r="V4614" i="1"/>
  <c r="V4567" i="1"/>
  <c r="V3704" i="1"/>
  <c r="V3574" i="1"/>
  <c r="V2558" i="1"/>
  <c r="Y2558" i="1" s="1"/>
  <c r="Z2558" i="1" s="1"/>
  <c r="AA2558" i="1" s="1"/>
  <c r="V1511" i="1"/>
  <c r="V1465" i="1"/>
  <c r="U1111" i="1"/>
  <c r="Y1111" i="1" s="1"/>
  <c r="Z1111" i="1" s="1"/>
  <c r="AA1111" i="1" s="1"/>
  <c r="Y1401" i="1"/>
  <c r="Z1401" i="1" s="1"/>
  <c r="AA1401" i="1" s="1"/>
  <c r="U2109" i="1"/>
  <c r="V2060" i="1"/>
  <c r="Y2060" i="1" s="1"/>
  <c r="Z2060" i="1" s="1"/>
  <c r="AA2060" i="1" s="1"/>
  <c r="U3919" i="1"/>
  <c r="V722" i="1"/>
  <c r="Y722" i="1" s="1"/>
  <c r="Z722" i="1" s="1"/>
  <c r="AA722" i="1" s="1"/>
  <c r="U2317" i="1"/>
  <c r="V821" i="1"/>
  <c r="Y821" i="1" s="1"/>
  <c r="Z821" i="1" s="1"/>
  <c r="AA821" i="1" s="1"/>
  <c r="U2188" i="1"/>
  <c r="U1320" i="1"/>
  <c r="U1500" i="1"/>
  <c r="V2669" i="1"/>
  <c r="V4301" i="1"/>
  <c r="V3314" i="1"/>
  <c r="U201" i="1"/>
  <c r="V1039" i="1"/>
  <c r="Y1039" i="1" s="1"/>
  <c r="Z1039" i="1" s="1"/>
  <c r="AA1039" i="1" s="1"/>
  <c r="V3411" i="1"/>
  <c r="V1504" i="1"/>
  <c r="V2571" i="1"/>
  <c r="V1063" i="1"/>
  <c r="Y1063" i="1" s="1"/>
  <c r="Z1063" i="1" s="1"/>
  <c r="AA1063" i="1" s="1"/>
  <c r="V1103" i="1"/>
  <c r="U4165" i="1"/>
  <c r="Y4165" i="1" s="1"/>
  <c r="Z4165" i="1" s="1"/>
  <c r="AA4165" i="1" s="1"/>
  <c r="V4690" i="1"/>
  <c r="V2317" i="1"/>
  <c r="V3554" i="1"/>
  <c r="V4205" i="1"/>
  <c r="Y4205" i="1" s="1"/>
  <c r="Z4205" i="1" s="1"/>
  <c r="AA4205" i="1" s="1"/>
  <c r="U1922" i="1"/>
  <c r="Y1922" i="1" s="1"/>
  <c r="Z1922" i="1" s="1"/>
  <c r="AA1922" i="1" s="1"/>
  <c r="U247" i="1"/>
  <c r="Y247" i="1" s="1"/>
  <c r="Z247" i="1" s="1"/>
  <c r="AA247" i="1" s="1"/>
  <c r="U2270" i="1"/>
  <c r="Y2270" i="1" s="1"/>
  <c r="Z2270" i="1" s="1"/>
  <c r="AA2270" i="1" s="1"/>
  <c r="V2499" i="1"/>
  <c r="U2023" i="1"/>
  <c r="U115" i="1"/>
  <c r="Y115" i="1" s="1"/>
  <c r="Z115" i="1" s="1"/>
  <c r="AA115" i="1" s="1"/>
  <c r="V1700" i="1"/>
  <c r="Y766" i="1"/>
  <c r="Z766" i="1" s="1"/>
  <c r="AA766" i="1" s="1"/>
  <c r="U1793" i="1"/>
  <c r="V148" i="1"/>
  <c r="V1493" i="1"/>
  <c r="U3249" i="1"/>
  <c r="Y3249" i="1" s="1"/>
  <c r="Z3249" i="1" s="1"/>
  <c r="AA3249" i="1" s="1"/>
  <c r="U3553" i="1"/>
  <c r="V4255" i="1"/>
  <c r="Y4255" i="1" s="1"/>
  <c r="Z4255" i="1" s="1"/>
  <c r="AA4255" i="1" s="1"/>
  <c r="U2647" i="1"/>
  <c r="U1994" i="1"/>
  <c r="V2188" i="1"/>
  <c r="Y633" i="1"/>
  <c r="Z633" i="1" s="1"/>
  <c r="AA633" i="1" s="1"/>
  <c r="Y2484" i="1"/>
  <c r="Z2484" i="1" s="1"/>
  <c r="AA2484" i="1" s="1"/>
  <c r="Y1673" i="1"/>
  <c r="Z1673" i="1" s="1"/>
  <c r="AA1673" i="1" s="1"/>
  <c r="Y3979" i="1"/>
  <c r="Z3979" i="1" s="1"/>
  <c r="AA3979" i="1" s="1"/>
  <c r="Y2772" i="1"/>
  <c r="Z2772" i="1" s="1"/>
  <c r="AA2772" i="1" s="1"/>
  <c r="Y2284" i="1"/>
  <c r="Z2284" i="1" s="1"/>
  <c r="AA2284" i="1" s="1"/>
  <c r="Y4158" i="1"/>
  <c r="Z4158" i="1" s="1"/>
  <c r="AA4158" i="1" s="1"/>
  <c r="U2659" i="1"/>
  <c r="Y2659" i="1" s="1"/>
  <c r="Z2659" i="1" s="1"/>
  <c r="AA2659" i="1" s="1"/>
  <c r="V76" i="1"/>
  <c r="Y76" i="1" s="1"/>
  <c r="Z76" i="1" s="1"/>
  <c r="AA76" i="1" s="1"/>
  <c r="V2795" i="1"/>
  <c r="U784" i="1"/>
  <c r="Y784" i="1" s="1"/>
  <c r="Z784" i="1" s="1"/>
  <c r="AA784" i="1" s="1"/>
  <c r="U3818" i="1"/>
  <c r="V2023" i="1"/>
  <c r="Y4209" i="1"/>
  <c r="Z4209" i="1" s="1"/>
  <c r="AA4209" i="1" s="1"/>
  <c r="V1261" i="1"/>
  <c r="Y1261" i="1" s="1"/>
  <c r="Z1261" i="1" s="1"/>
  <c r="AA1261" i="1" s="1"/>
  <c r="U96" i="1"/>
  <c r="V546" i="1"/>
  <c r="U2089" i="1"/>
  <c r="V285" i="1"/>
  <c r="U4443" i="1"/>
  <c r="Y4443" i="1" s="1"/>
  <c r="Z4443" i="1" s="1"/>
  <c r="AA4443" i="1" s="1"/>
  <c r="V1378" i="1"/>
  <c r="U13" i="1"/>
  <c r="V160" i="1"/>
  <c r="Y160" i="1" s="1"/>
  <c r="Z160" i="1" s="1"/>
  <c r="AA160" i="1" s="1"/>
  <c r="U3000" i="1"/>
  <c r="V878" i="1"/>
  <c r="U398" i="1"/>
  <c r="Y398" i="1" s="1"/>
  <c r="Z398" i="1" s="1"/>
  <c r="AA398" i="1" s="1"/>
  <c r="V717" i="1"/>
  <c r="U3576" i="1"/>
  <c r="Y3576" i="1" s="1"/>
  <c r="Z3576" i="1" s="1"/>
  <c r="AA3576" i="1" s="1"/>
  <c r="U559" i="1"/>
  <c r="Y559" i="1" s="1"/>
  <c r="Z559" i="1" s="1"/>
  <c r="AA559" i="1" s="1"/>
  <c r="V4076" i="1"/>
  <c r="U2755" i="1"/>
  <c r="V3583" i="1"/>
  <c r="U1908" i="1"/>
  <c r="Y1908" i="1" s="1"/>
  <c r="Z1908" i="1" s="1"/>
  <c r="AA1908" i="1" s="1"/>
  <c r="V1993" i="1"/>
  <c r="V3813" i="1"/>
  <c r="Y3813" i="1" s="1"/>
  <c r="Z3813" i="1" s="1"/>
  <c r="AA3813" i="1" s="1"/>
  <c r="V1126" i="1"/>
  <c r="V2718" i="1"/>
  <c r="V747" i="1"/>
  <c r="V4048" i="1"/>
  <c r="V1159" i="1"/>
  <c r="Y1159" i="1" s="1"/>
  <c r="Z1159" i="1" s="1"/>
  <c r="AA1159" i="1" s="1"/>
  <c r="U412" i="1"/>
  <c r="U450" i="1"/>
  <c r="Y450" i="1" s="1"/>
  <c r="Z450" i="1" s="1"/>
  <c r="AA450" i="1" s="1"/>
  <c r="U4200" i="1"/>
  <c r="Y4200" i="1" s="1"/>
  <c r="Z4200" i="1" s="1"/>
  <c r="AA4200" i="1" s="1"/>
  <c r="V2973" i="1"/>
  <c r="U2236" i="1"/>
  <c r="V2025" i="1"/>
  <c r="V491" i="1"/>
  <c r="V966" i="1"/>
  <c r="V706" i="1"/>
  <c r="U3411" i="1"/>
  <c r="U3704" i="1"/>
  <c r="U4279" i="1"/>
  <c r="Y4279" i="1" s="1"/>
  <c r="Z4279" i="1" s="1"/>
  <c r="AA4279" i="1" s="1"/>
  <c r="U2571" i="1"/>
  <c r="U4068" i="1"/>
  <c r="U2925" i="1"/>
  <c r="U1511" i="1"/>
  <c r="U2470" i="1"/>
  <c r="Y2470" i="1" s="1"/>
  <c r="Z2470" i="1" s="1"/>
  <c r="AA2470" i="1" s="1"/>
  <c r="U883" i="1"/>
  <c r="Y883" i="1" s="1"/>
  <c r="Z883" i="1" s="1"/>
  <c r="AA883" i="1" s="1"/>
  <c r="U786" i="1"/>
  <c r="Y786" i="1" s="1"/>
  <c r="Z786" i="1" s="1"/>
  <c r="AA786" i="1" s="1"/>
  <c r="V1532" i="1"/>
  <c r="Y1532" i="1" s="1"/>
  <c r="Z1532" i="1" s="1"/>
  <c r="AA1532" i="1" s="1"/>
  <c r="U148" i="1"/>
  <c r="U1315" i="1"/>
  <c r="Y1315" i="1" s="1"/>
  <c r="Z1315" i="1" s="1"/>
  <c r="AA1315" i="1" s="1"/>
  <c r="U4063" i="1"/>
  <c r="V1636" i="1"/>
  <c r="Y1636" i="1" s="1"/>
  <c r="Z1636" i="1" s="1"/>
  <c r="AA1636" i="1" s="1"/>
  <c r="U1669" i="1"/>
  <c r="U202" i="1"/>
  <c r="Y202" i="1" s="1"/>
  <c r="Z202" i="1" s="1"/>
  <c r="AA202" i="1" s="1"/>
  <c r="U4567" i="1"/>
  <c r="U540" i="1"/>
  <c r="U2846" i="1"/>
  <c r="Y999" i="1"/>
  <c r="Z999" i="1" s="1"/>
  <c r="AA999" i="1" s="1"/>
  <c r="U1251" i="1"/>
  <c r="Y1251" i="1" s="1"/>
  <c r="Z1251" i="1" s="1"/>
  <c r="AA1251" i="1" s="1"/>
  <c r="U2939" i="1"/>
  <c r="Y746" i="1"/>
  <c r="Z746" i="1" s="1"/>
  <c r="AA746" i="1" s="1"/>
  <c r="U3831" i="1"/>
  <c r="U3574" i="1"/>
  <c r="U3382" i="1"/>
  <c r="U992" i="1"/>
  <c r="Y992" i="1" s="1"/>
  <c r="Z992" i="1" s="1"/>
  <c r="AA992" i="1" s="1"/>
  <c r="U3038" i="1"/>
  <c r="U772" i="1"/>
  <c r="Y772" i="1" s="1"/>
  <c r="Z772" i="1" s="1"/>
  <c r="AA772" i="1" s="1"/>
  <c r="U1855" i="1"/>
  <c r="U2085" i="1"/>
  <c r="Y2085" i="1" s="1"/>
  <c r="Z2085" i="1" s="1"/>
  <c r="AA2085" i="1" s="1"/>
  <c r="U547" i="1"/>
  <c r="U4301" i="1"/>
  <c r="U3019" i="1"/>
  <c r="U1103" i="1"/>
  <c r="U1199" i="1"/>
  <c r="U2445" i="1"/>
  <c r="Y3309" i="1"/>
  <c r="Z3309" i="1" s="1"/>
  <c r="AA3309" i="1" s="1"/>
  <c r="U59" i="1"/>
  <c r="U1770" i="1"/>
  <c r="Y1770" i="1" s="1"/>
  <c r="Z1770" i="1" s="1"/>
  <c r="AA1770" i="1" s="1"/>
  <c r="U2348" i="1"/>
  <c r="U1859" i="1"/>
  <c r="Y1859" i="1" s="1"/>
  <c r="Z1859" i="1" s="1"/>
  <c r="AA1859" i="1" s="1"/>
  <c r="V1779" i="1"/>
  <c r="Y1779" i="1" s="1"/>
  <c r="Z1779" i="1" s="1"/>
  <c r="AA1779" i="1" s="1"/>
  <c r="V1670" i="1"/>
  <c r="V3724" i="1"/>
  <c r="V919" i="1"/>
  <c r="V4160" i="1"/>
  <c r="V3235" i="1"/>
  <c r="V2813" i="1"/>
  <c r="U79" i="1"/>
  <c r="U491" i="1"/>
  <c r="U1633" i="1"/>
  <c r="U2359" i="1"/>
  <c r="Y4352" i="1"/>
  <c r="Z4352" i="1" s="1"/>
  <c r="AA4352" i="1" s="1"/>
  <c r="V2611" i="1"/>
  <c r="U1670" i="1"/>
  <c r="U3724" i="1"/>
  <c r="U919" i="1"/>
  <c r="U4160" i="1"/>
  <c r="U3235" i="1"/>
  <c r="U2813" i="1"/>
  <c r="U1449" i="1"/>
  <c r="V2810" i="1"/>
  <c r="U1142" i="1"/>
  <c r="Y2586" i="1"/>
  <c r="Z2586" i="1" s="1"/>
  <c r="AA2586" i="1" s="1"/>
  <c r="Y1652" i="1"/>
  <c r="Z1652" i="1" s="1"/>
  <c r="AA1652" i="1" s="1"/>
  <c r="U715" i="1"/>
  <c r="Y715" i="1" s="1"/>
  <c r="Z715" i="1" s="1"/>
  <c r="AA715" i="1" s="1"/>
  <c r="Y362" i="1"/>
  <c r="Z362" i="1" s="1"/>
  <c r="AA362" i="1" s="1"/>
  <c r="U3297" i="1"/>
  <c r="Y3297" i="1" s="1"/>
  <c r="Z3297" i="1" s="1"/>
  <c r="AA3297" i="1" s="1"/>
  <c r="Y511" i="1"/>
  <c r="Z511" i="1" s="1"/>
  <c r="AA511" i="1" s="1"/>
  <c r="U2973" i="1"/>
  <c r="V201" i="1"/>
  <c r="V4400" i="1"/>
  <c r="V4216" i="1"/>
  <c r="V524" i="1"/>
  <c r="V62" i="1"/>
  <c r="Y62" i="1" s="1"/>
  <c r="Z62" i="1" s="1"/>
  <c r="AA62" i="1" s="1"/>
  <c r="Y3087" i="1"/>
  <c r="Z3087" i="1" s="1"/>
  <c r="AA3087" i="1" s="1"/>
  <c r="Y4257" i="1"/>
  <c r="Z4257" i="1" s="1"/>
  <c r="AA4257" i="1" s="1"/>
  <c r="Y2652" i="1"/>
  <c r="Z2652" i="1" s="1"/>
  <c r="AA2652" i="1" s="1"/>
  <c r="V4338" i="1"/>
  <c r="U320" i="1"/>
  <c r="V3507" i="1"/>
  <c r="U4264" i="1"/>
  <c r="Y4264" i="1" s="1"/>
  <c r="Z4264" i="1" s="1"/>
  <c r="AA4264" i="1" s="1"/>
  <c r="V2200" i="1"/>
  <c r="Y2200" i="1" s="1"/>
  <c r="Z2200" i="1" s="1"/>
  <c r="AA2200" i="1" s="1"/>
  <c r="U1688" i="1"/>
  <c r="Y1688" i="1" s="1"/>
  <c r="Z1688" i="1" s="1"/>
  <c r="AA1688" i="1" s="1"/>
  <c r="U2025" i="1"/>
  <c r="Y2025" i="1" s="1"/>
  <c r="Z2025" i="1" s="1"/>
  <c r="AA2025" i="1" s="1"/>
  <c r="V4167" i="1"/>
  <c r="V2527" i="1"/>
  <c r="Y2527" i="1" s="1"/>
  <c r="Z2527" i="1" s="1"/>
  <c r="AA2527" i="1" s="1"/>
  <c r="V3100" i="1"/>
  <c r="U4755" i="1"/>
  <c r="V4828" i="1"/>
  <c r="V4321" i="1"/>
  <c r="Y4321" i="1" s="1"/>
  <c r="Z4321" i="1" s="1"/>
  <c r="AA4321" i="1" s="1"/>
  <c r="U3279" i="1"/>
  <c r="Y3279" i="1" s="1"/>
  <c r="Z3279" i="1" s="1"/>
  <c r="AA3279" i="1" s="1"/>
  <c r="U429" i="1"/>
  <c r="Y429" i="1" s="1"/>
  <c r="Z429" i="1" s="1"/>
  <c r="AA429" i="1" s="1"/>
  <c r="Y2692" i="1"/>
  <c r="Z2692" i="1" s="1"/>
  <c r="AA2692" i="1" s="1"/>
  <c r="V676" i="1"/>
  <c r="Y676" i="1" s="1"/>
  <c r="Z676" i="1" s="1"/>
  <c r="AA676" i="1" s="1"/>
  <c r="Y3647" i="1"/>
  <c r="Z3647" i="1" s="1"/>
  <c r="AA3647" i="1" s="1"/>
  <c r="U3460" i="1"/>
  <c r="V4272" i="1"/>
  <c r="U4220" i="1"/>
  <c r="Y4220" i="1" s="1"/>
  <c r="Z4220" i="1" s="1"/>
  <c r="AA4220" i="1" s="1"/>
  <c r="U279" i="1"/>
  <c r="Y279" i="1" s="1"/>
  <c r="Z279" i="1" s="1"/>
  <c r="AA279" i="1" s="1"/>
  <c r="V1793" i="1"/>
  <c r="U2580" i="1"/>
  <c r="Y2580" i="1" s="1"/>
  <c r="Z2580" i="1" s="1"/>
  <c r="AA2580" i="1" s="1"/>
  <c r="U427" i="1"/>
  <c r="Y427" i="1" s="1"/>
  <c r="Z427" i="1" s="1"/>
  <c r="AA427" i="1" s="1"/>
  <c r="V2971" i="1"/>
  <c r="V1711" i="1"/>
  <c r="U847" i="1"/>
  <c r="U4216" i="1"/>
  <c r="U4167" i="1"/>
  <c r="U2140" i="1"/>
  <c r="U213" i="1"/>
  <c r="Y213" i="1" s="1"/>
  <c r="Z213" i="1" s="1"/>
  <c r="AA213" i="1" s="1"/>
  <c r="U4134" i="1"/>
  <c r="V2483" i="1"/>
  <c r="U587" i="1"/>
  <c r="Y1846" i="1"/>
  <c r="Z1846" i="1" s="1"/>
  <c r="AA1846" i="1" s="1"/>
  <c r="U3408" i="1"/>
  <c r="Y3408" i="1" s="1"/>
  <c r="Z3408" i="1" s="1"/>
  <c r="AA3408" i="1" s="1"/>
  <c r="V170" i="1"/>
  <c r="V356" i="1"/>
  <c r="U2678" i="1"/>
  <c r="U1314" i="1"/>
  <c r="Y3417" i="1"/>
  <c r="Z3417" i="1" s="1"/>
  <c r="AA3417" i="1" s="1"/>
  <c r="V748" i="1"/>
  <c r="V2597" i="1"/>
  <c r="U4380" i="1"/>
  <c r="V1232" i="1"/>
  <c r="U306" i="1"/>
  <c r="V1444" i="1"/>
  <c r="Y1444" i="1" s="1"/>
  <c r="Z1444" i="1" s="1"/>
  <c r="AA1444" i="1" s="1"/>
  <c r="U315" i="1"/>
  <c r="Y315" i="1" s="1"/>
  <c r="Z315" i="1" s="1"/>
  <c r="AA315" i="1" s="1"/>
  <c r="V2414" i="1"/>
  <c r="U170" i="1"/>
  <c r="U2942" i="1"/>
  <c r="Y2942" i="1" s="1"/>
  <c r="Z2942" i="1" s="1"/>
  <c r="AA2942" i="1" s="1"/>
  <c r="V3989" i="1"/>
  <c r="U356" i="1"/>
  <c r="U584" i="1"/>
  <c r="Y584" i="1" s="1"/>
  <c r="Z584" i="1" s="1"/>
  <c r="AA584" i="1" s="1"/>
  <c r="V1736" i="1"/>
  <c r="V2635" i="1"/>
  <c r="V4041" i="1"/>
  <c r="V2380" i="1"/>
  <c r="V44" i="1"/>
  <c r="V587" i="1"/>
  <c r="V2439" i="1"/>
  <c r="Y2439" i="1" s="1"/>
  <c r="Z2439" i="1" s="1"/>
  <c r="AA2439" i="1" s="1"/>
  <c r="U4272" i="1"/>
  <c r="V555" i="1"/>
  <c r="U58" i="1"/>
  <c r="Y58" i="1" s="1"/>
  <c r="Z58" i="1" s="1"/>
  <c r="AA58" i="1" s="1"/>
  <c r="U2971" i="1"/>
  <c r="V3781" i="1"/>
  <c r="U2810" i="1"/>
  <c r="U1416" i="1"/>
  <c r="V1719" i="1"/>
  <c r="Y1719" i="1" s="1"/>
  <c r="Z1719" i="1" s="1"/>
  <c r="AA1719" i="1" s="1"/>
  <c r="Y313" i="1"/>
  <c r="Z313" i="1" s="1"/>
  <c r="AA313" i="1" s="1"/>
  <c r="V4085" i="1"/>
  <c r="U349" i="1"/>
  <c r="Y349" i="1" s="1"/>
  <c r="Z349" i="1" s="1"/>
  <c r="AA349" i="1" s="1"/>
  <c r="U2209" i="1"/>
  <c r="Y2209" i="1" s="1"/>
  <c r="Z2209" i="1" s="1"/>
  <c r="AA2209" i="1" s="1"/>
  <c r="V1807" i="1"/>
  <c r="U4633" i="1"/>
  <c r="Y4633" i="1" s="1"/>
  <c r="Z4633" i="1" s="1"/>
  <c r="AA4633" i="1" s="1"/>
  <c r="V3169" i="1"/>
  <c r="Y3169" i="1" s="1"/>
  <c r="Z3169" i="1" s="1"/>
  <c r="AA3169" i="1" s="1"/>
  <c r="U2635" i="1"/>
  <c r="V3736" i="1"/>
  <c r="U2481" i="1"/>
  <c r="V3048" i="1"/>
  <c r="Y3048" i="1" s="1"/>
  <c r="Z3048" i="1" s="1"/>
  <c r="AA3048" i="1" s="1"/>
  <c r="U4041" i="1"/>
  <c r="V4558" i="1"/>
  <c r="V3697" i="1"/>
  <c r="Y3697" i="1" s="1"/>
  <c r="Z3697" i="1" s="1"/>
  <c r="AA3697" i="1" s="1"/>
  <c r="V3825" i="1"/>
  <c r="V3966" i="1"/>
  <c r="U4281" i="1"/>
  <c r="U4161" i="1"/>
  <c r="U4846" i="1"/>
  <c r="U2356" i="1"/>
  <c r="Y2356" i="1" s="1"/>
  <c r="Z2356" i="1" s="1"/>
  <c r="AA2356" i="1" s="1"/>
  <c r="U3851" i="1"/>
  <c r="U873" i="1"/>
  <c r="U527" i="1"/>
  <c r="U1634" i="1"/>
  <c r="Y1634" i="1" s="1"/>
  <c r="Z1634" i="1" s="1"/>
  <c r="AA1634" i="1" s="1"/>
  <c r="U2105" i="1"/>
  <c r="U2248" i="1"/>
  <c r="U2351" i="1"/>
  <c r="U2218" i="1"/>
  <c r="U314" i="1"/>
  <c r="Y314" i="1" s="1"/>
  <c r="Z314" i="1" s="1"/>
  <c r="AA314" i="1" s="1"/>
  <c r="V2104" i="1"/>
  <c r="U4327" i="1"/>
  <c r="V1236" i="1"/>
  <c r="Y1236" i="1" s="1"/>
  <c r="Z1236" i="1" s="1"/>
  <c r="AA1236" i="1" s="1"/>
  <c r="U3088" i="1"/>
  <c r="V896" i="1"/>
  <c r="U445" i="1"/>
  <c r="Y445" i="1" s="1"/>
  <c r="Z445" i="1" s="1"/>
  <c r="AA445" i="1" s="1"/>
  <c r="V2167" i="1"/>
  <c r="U1268" i="1"/>
  <c r="V1410" i="1"/>
  <c r="Y1410" i="1" s="1"/>
  <c r="Z1410" i="1" s="1"/>
  <c r="AA1410" i="1" s="1"/>
  <c r="U1096" i="1"/>
  <c r="Y1096" i="1" s="1"/>
  <c r="Z1096" i="1" s="1"/>
  <c r="AA1096" i="1" s="1"/>
  <c r="V4064" i="1"/>
  <c r="Y4064" i="1" s="1"/>
  <c r="Z4064" i="1" s="1"/>
  <c r="AA4064" i="1" s="1"/>
  <c r="U2318" i="1"/>
  <c r="Y2318" i="1" s="1"/>
  <c r="Z2318" i="1" s="1"/>
  <c r="AA2318" i="1" s="1"/>
  <c r="V3719" i="1"/>
  <c r="Y3719" i="1" s="1"/>
  <c r="Z3719" i="1" s="1"/>
  <c r="AA3719" i="1" s="1"/>
  <c r="U385" i="1"/>
  <c r="V3464" i="1"/>
  <c r="Y3464" i="1" s="1"/>
  <c r="Z3464" i="1" s="1"/>
  <c r="AA3464" i="1" s="1"/>
  <c r="U1812" i="1"/>
  <c r="Y1812" i="1" s="1"/>
  <c r="Z1812" i="1" s="1"/>
  <c r="AA1812" i="1" s="1"/>
  <c r="V996" i="1"/>
  <c r="Y996" i="1" s="1"/>
  <c r="Z996" i="1" s="1"/>
  <c r="AA996" i="1" s="1"/>
  <c r="V863" i="1"/>
  <c r="V956" i="1"/>
  <c r="V2719" i="1"/>
  <c r="Y2719" i="1" s="1"/>
  <c r="Z2719" i="1" s="1"/>
  <c r="AA2719" i="1" s="1"/>
  <c r="V1515" i="1"/>
  <c r="U1609" i="1"/>
  <c r="Y1609" i="1" s="1"/>
  <c r="Z1609" i="1" s="1"/>
  <c r="AA1609" i="1" s="1"/>
  <c r="U2682" i="1"/>
  <c r="Y2682" i="1" s="1"/>
  <c r="Z2682" i="1" s="1"/>
  <c r="AA2682" i="1" s="1"/>
  <c r="U3198" i="1"/>
  <c r="U2855" i="1"/>
  <c r="U456" i="1"/>
  <c r="U369" i="1"/>
  <c r="U2542" i="1"/>
  <c r="U2380" i="1"/>
  <c r="U2196" i="1"/>
  <c r="Y2196" i="1" s="1"/>
  <c r="Z2196" i="1" s="1"/>
  <c r="AA2196" i="1" s="1"/>
  <c r="Y1511" i="1" l="1"/>
  <c r="Z1511" i="1" s="1"/>
  <c r="AA1511" i="1" s="1"/>
  <c r="Y1038" i="1"/>
  <c r="Z1038" i="1" s="1"/>
  <c r="AA1038" i="1" s="1"/>
  <c r="Y4878" i="1"/>
  <c r="Z4878" i="1" s="1"/>
  <c r="AA4878" i="1" s="1"/>
  <c r="Y848" i="1"/>
  <c r="Z848" i="1" s="1"/>
  <c r="AA848" i="1" s="1"/>
  <c r="Y2501" i="1"/>
  <c r="Z2501" i="1" s="1"/>
  <c r="AA2501" i="1" s="1"/>
  <c r="Y2904" i="1"/>
  <c r="Z2904" i="1" s="1"/>
  <c r="AA2904" i="1" s="1"/>
  <c r="Y3541" i="1"/>
  <c r="Z3541" i="1" s="1"/>
  <c r="AA3541" i="1" s="1"/>
  <c r="Y4213" i="1"/>
  <c r="Z4213" i="1" s="1"/>
  <c r="AA4213" i="1" s="1"/>
  <c r="Y887" i="1"/>
  <c r="Z887" i="1" s="1"/>
  <c r="AA887" i="1" s="1"/>
  <c r="Y4790" i="1"/>
  <c r="Z4790" i="1" s="1"/>
  <c r="AA4790" i="1" s="1"/>
  <c r="Y4860" i="1"/>
  <c r="Z4860" i="1" s="1"/>
  <c r="AA4860" i="1" s="1"/>
  <c r="Y3096" i="1"/>
  <c r="Z3096" i="1" s="1"/>
  <c r="AA3096" i="1" s="1"/>
  <c r="Y3677" i="1"/>
  <c r="Z3677" i="1" s="1"/>
  <c r="AA3677" i="1" s="1"/>
  <c r="Y2726" i="1"/>
  <c r="Z2726" i="1" s="1"/>
  <c r="AA2726" i="1" s="1"/>
  <c r="Y3821" i="1"/>
  <c r="Z3821" i="1" s="1"/>
  <c r="AA3821" i="1" s="1"/>
  <c r="Y4035" i="1"/>
  <c r="Z4035" i="1" s="1"/>
  <c r="AA4035" i="1" s="1"/>
  <c r="Y2269" i="1"/>
  <c r="Z2269" i="1" s="1"/>
  <c r="AA2269" i="1" s="1"/>
  <c r="Y2027" i="1"/>
  <c r="Z2027" i="1" s="1"/>
  <c r="AA2027" i="1" s="1"/>
  <c r="Y659" i="1"/>
  <c r="Z659" i="1" s="1"/>
  <c r="AA659" i="1" s="1"/>
  <c r="Y752" i="1"/>
  <c r="Z752" i="1" s="1"/>
  <c r="AA752" i="1" s="1"/>
  <c r="Y2217" i="1"/>
  <c r="Z2217" i="1" s="1"/>
  <c r="AA2217" i="1" s="1"/>
  <c r="Y4342" i="1"/>
  <c r="Z4342" i="1" s="1"/>
  <c r="AA4342" i="1" s="1"/>
  <c r="Y3696" i="1"/>
  <c r="Z3696" i="1" s="1"/>
  <c r="AA3696" i="1" s="1"/>
  <c r="Y4099" i="1"/>
  <c r="Z4099" i="1" s="1"/>
  <c r="AA4099" i="1" s="1"/>
  <c r="Y2480" i="1"/>
  <c r="Z2480" i="1" s="1"/>
  <c r="AA2480" i="1" s="1"/>
  <c r="Y4841" i="1"/>
  <c r="Z4841" i="1" s="1"/>
  <c r="AA4841" i="1" s="1"/>
  <c r="Y4867" i="1"/>
  <c r="Z4867" i="1" s="1"/>
  <c r="AA4867" i="1" s="1"/>
  <c r="Y341" i="1"/>
  <c r="Z341" i="1" s="1"/>
  <c r="AA341" i="1" s="1"/>
  <c r="Y4749" i="1"/>
  <c r="Z4749" i="1" s="1"/>
  <c r="AA4749" i="1" s="1"/>
  <c r="Y709" i="1"/>
  <c r="Z709" i="1" s="1"/>
  <c r="AA709" i="1" s="1"/>
  <c r="Y3112" i="1"/>
  <c r="Z3112" i="1" s="1"/>
  <c r="AA3112" i="1" s="1"/>
  <c r="Y237" i="1"/>
  <c r="Z237" i="1" s="1"/>
  <c r="AA237" i="1" s="1"/>
  <c r="Y2478" i="1"/>
  <c r="Z2478" i="1" s="1"/>
  <c r="AA2478" i="1" s="1"/>
  <c r="Y1481" i="1"/>
  <c r="Z1481" i="1" s="1"/>
  <c r="AA1481" i="1" s="1"/>
  <c r="Y3761" i="1"/>
  <c r="Z3761" i="1" s="1"/>
  <c r="AA3761" i="1" s="1"/>
  <c r="Y3635" i="1"/>
  <c r="Z3635" i="1" s="1"/>
  <c r="AA3635" i="1" s="1"/>
  <c r="Y192" i="1"/>
  <c r="Z192" i="1" s="1"/>
  <c r="AA192" i="1" s="1"/>
  <c r="Y4472" i="1"/>
  <c r="Z4472" i="1" s="1"/>
  <c r="AA4472" i="1" s="1"/>
  <c r="Y1706" i="1"/>
  <c r="Z1706" i="1" s="1"/>
  <c r="AA1706" i="1" s="1"/>
  <c r="Y4531" i="1"/>
  <c r="Z4531" i="1" s="1"/>
  <c r="AA4531" i="1" s="1"/>
  <c r="Y4581" i="1"/>
  <c r="Z4581" i="1" s="1"/>
  <c r="AA4581" i="1" s="1"/>
  <c r="Y1508" i="1"/>
  <c r="Z1508" i="1" s="1"/>
  <c r="AA1508" i="1" s="1"/>
  <c r="Y1845" i="1"/>
  <c r="Z1845" i="1" s="1"/>
  <c r="AA1845" i="1" s="1"/>
  <c r="Y1557" i="1"/>
  <c r="Z1557" i="1" s="1"/>
  <c r="AA1557" i="1" s="1"/>
  <c r="Y689" i="1"/>
  <c r="Z689" i="1" s="1"/>
  <c r="AA689" i="1" s="1"/>
  <c r="Y4525" i="1"/>
  <c r="Z4525" i="1" s="1"/>
  <c r="AA4525" i="1" s="1"/>
  <c r="Y9" i="1"/>
  <c r="Z9" i="1" s="1"/>
  <c r="AA9" i="1" s="1"/>
  <c r="Y3898" i="1"/>
  <c r="Z3898" i="1" s="1"/>
  <c r="AA3898" i="1" s="1"/>
  <c r="Y4276" i="1"/>
  <c r="Z4276" i="1" s="1"/>
  <c r="AA4276" i="1" s="1"/>
  <c r="Y665" i="1"/>
  <c r="Z665" i="1" s="1"/>
  <c r="AA665" i="1" s="1"/>
  <c r="Y2992" i="1"/>
  <c r="Z2992" i="1" s="1"/>
  <c r="AA2992" i="1" s="1"/>
  <c r="Y3182" i="1"/>
  <c r="Z3182" i="1" s="1"/>
  <c r="AA3182" i="1" s="1"/>
  <c r="Y1724" i="1"/>
  <c r="Z1724" i="1" s="1"/>
  <c r="AA1724" i="1" s="1"/>
  <c r="Y4461" i="1"/>
  <c r="Z4461" i="1" s="1"/>
  <c r="AA4461" i="1" s="1"/>
  <c r="Y3530" i="1"/>
  <c r="Z3530" i="1" s="1"/>
  <c r="AA3530" i="1" s="1"/>
  <c r="Y2718" i="1"/>
  <c r="Z2718" i="1" s="1"/>
  <c r="AA2718" i="1" s="1"/>
  <c r="Y2362" i="1"/>
  <c r="Z2362" i="1" s="1"/>
  <c r="AA2362" i="1" s="1"/>
  <c r="Y4801" i="1"/>
  <c r="Z4801" i="1" s="1"/>
  <c r="AA4801" i="1" s="1"/>
  <c r="Y1993" i="1"/>
  <c r="Z1993" i="1" s="1"/>
  <c r="AA1993" i="1" s="1"/>
  <c r="Y3756" i="1"/>
  <c r="Z3756" i="1" s="1"/>
  <c r="AA3756" i="1" s="1"/>
  <c r="Y4837" i="1"/>
  <c r="Z4837" i="1" s="1"/>
  <c r="AA4837" i="1" s="1"/>
  <c r="Y3682" i="1"/>
  <c r="Z3682" i="1" s="1"/>
  <c r="AA3682" i="1" s="1"/>
  <c r="Y2907" i="1"/>
  <c r="Z2907" i="1" s="1"/>
  <c r="AA2907" i="1" s="1"/>
  <c r="Y4045" i="1"/>
  <c r="Z4045" i="1" s="1"/>
  <c r="AA4045" i="1" s="1"/>
  <c r="Y1458" i="1"/>
  <c r="Z1458" i="1" s="1"/>
  <c r="AA1458" i="1" s="1"/>
  <c r="Y1452" i="1"/>
  <c r="Z1452" i="1" s="1"/>
  <c r="AA1452" i="1" s="1"/>
  <c r="Y1137" i="1"/>
  <c r="Z1137" i="1" s="1"/>
  <c r="AA1137" i="1" s="1"/>
  <c r="Y1827" i="1"/>
  <c r="Z1827" i="1" s="1"/>
  <c r="AA1827" i="1" s="1"/>
  <c r="Y4809" i="1"/>
  <c r="Z4809" i="1" s="1"/>
  <c r="AA4809" i="1" s="1"/>
  <c r="Y2303" i="1"/>
  <c r="Z2303" i="1" s="1"/>
  <c r="AA2303" i="1" s="1"/>
  <c r="Y2837" i="1"/>
  <c r="Z2837" i="1" s="1"/>
  <c r="AA2837" i="1" s="1"/>
  <c r="Y4666" i="1"/>
  <c r="Z4666" i="1" s="1"/>
  <c r="AA4666" i="1" s="1"/>
  <c r="Y1597" i="1"/>
  <c r="Z1597" i="1" s="1"/>
  <c r="AA1597" i="1" s="1"/>
  <c r="Y4547" i="1"/>
  <c r="Z4547" i="1" s="1"/>
  <c r="AA4547" i="1" s="1"/>
  <c r="Y4575" i="1"/>
  <c r="Z4575" i="1" s="1"/>
  <c r="AA4575" i="1" s="1"/>
  <c r="Y3579" i="1"/>
  <c r="Z3579" i="1" s="1"/>
  <c r="AA3579" i="1" s="1"/>
  <c r="Y1146" i="1"/>
  <c r="Z1146" i="1" s="1"/>
  <c r="AA1146" i="1" s="1"/>
  <c r="Y4049" i="1"/>
  <c r="Z4049" i="1" s="1"/>
  <c r="AA4049" i="1" s="1"/>
  <c r="Y2351" i="1"/>
  <c r="Z2351" i="1" s="1"/>
  <c r="AA2351" i="1" s="1"/>
  <c r="Y2414" i="1"/>
  <c r="Z2414" i="1" s="1"/>
  <c r="AA2414" i="1" s="1"/>
  <c r="Y3382" i="1"/>
  <c r="Z3382" i="1" s="1"/>
  <c r="AA3382" i="1" s="1"/>
  <c r="Y3553" i="1"/>
  <c r="Z3553" i="1" s="1"/>
  <c r="AA3553" i="1" s="1"/>
  <c r="Y3426" i="1"/>
  <c r="Z3426" i="1" s="1"/>
  <c r="AA3426" i="1" s="1"/>
  <c r="Y1515" i="1"/>
  <c r="Z1515" i="1" s="1"/>
  <c r="AA1515" i="1" s="1"/>
  <c r="Y896" i="1"/>
  <c r="Z896" i="1" s="1"/>
  <c r="AA896" i="1" s="1"/>
  <c r="Y4338" i="1"/>
  <c r="Z4338" i="1" s="1"/>
  <c r="AA4338" i="1" s="1"/>
  <c r="Y2088" i="1"/>
  <c r="Z2088" i="1" s="1"/>
  <c r="AA2088" i="1" s="1"/>
  <c r="Y2781" i="1"/>
  <c r="Z2781" i="1" s="1"/>
  <c r="AA2781" i="1" s="1"/>
  <c r="Y874" i="1"/>
  <c r="Z874" i="1" s="1"/>
  <c r="AA874" i="1" s="1"/>
  <c r="Y653" i="1"/>
  <c r="Z653" i="1" s="1"/>
  <c r="AA653" i="1" s="1"/>
  <c r="Y4438" i="1"/>
  <c r="Z4438" i="1" s="1"/>
  <c r="AA4438" i="1" s="1"/>
  <c r="Y3646" i="1"/>
  <c r="Z3646" i="1" s="1"/>
  <c r="AA3646" i="1" s="1"/>
  <c r="Y608" i="1"/>
  <c r="Z608" i="1" s="1"/>
  <c r="AA608" i="1" s="1"/>
  <c r="Y3809" i="1"/>
  <c r="Z3809" i="1" s="1"/>
  <c r="AA3809" i="1" s="1"/>
  <c r="Y4170" i="1"/>
  <c r="Z4170" i="1" s="1"/>
  <c r="AA4170" i="1" s="1"/>
  <c r="Y96" i="1"/>
  <c r="Z96" i="1" s="1"/>
  <c r="AA96" i="1" s="1"/>
  <c r="Y3480" i="1"/>
  <c r="Z3480" i="1" s="1"/>
  <c r="AA3480" i="1" s="1"/>
  <c r="Y769" i="1"/>
  <c r="Z769" i="1" s="1"/>
  <c r="AA769" i="1" s="1"/>
  <c r="Y564" i="1"/>
  <c r="Z564" i="1" s="1"/>
  <c r="AA564" i="1" s="1"/>
  <c r="Y4431" i="1"/>
  <c r="Z4431" i="1" s="1"/>
  <c r="AA4431" i="1" s="1"/>
  <c r="Y1582" i="1"/>
  <c r="Z1582" i="1" s="1"/>
  <c r="AA1582" i="1" s="1"/>
  <c r="Y2822" i="1"/>
  <c r="Z2822" i="1" s="1"/>
  <c r="AA2822" i="1" s="1"/>
  <c r="Y801" i="1"/>
  <c r="Z801" i="1" s="1"/>
  <c r="AA801" i="1" s="1"/>
  <c r="Y3700" i="1"/>
  <c r="Z3700" i="1" s="1"/>
  <c r="AA3700" i="1" s="1"/>
  <c r="Y2592" i="1"/>
  <c r="Z2592" i="1" s="1"/>
  <c r="AA2592" i="1" s="1"/>
  <c r="Y4216" i="1"/>
  <c r="Z4216" i="1" s="1"/>
  <c r="AA4216" i="1" s="1"/>
  <c r="Y3889" i="1"/>
  <c r="Z3889" i="1" s="1"/>
  <c r="AA3889" i="1" s="1"/>
  <c r="Y737" i="1"/>
  <c r="Z737" i="1" s="1"/>
  <c r="AA737" i="1" s="1"/>
  <c r="Y1691" i="1"/>
  <c r="Z1691" i="1" s="1"/>
  <c r="AA1691" i="1" s="1"/>
  <c r="Y4787" i="1"/>
  <c r="Z4787" i="1" s="1"/>
  <c r="AA4787" i="1" s="1"/>
  <c r="Y3851" i="1"/>
  <c r="Z3851" i="1" s="1"/>
  <c r="AA3851" i="1" s="1"/>
  <c r="Y3235" i="1"/>
  <c r="Z3235" i="1" s="1"/>
  <c r="AA3235" i="1" s="1"/>
  <c r="Y3038" i="1"/>
  <c r="Z3038" i="1" s="1"/>
  <c r="AA3038" i="1" s="1"/>
  <c r="Y4698" i="1"/>
  <c r="Z4698" i="1" s="1"/>
  <c r="AA4698" i="1" s="1"/>
  <c r="Y4008" i="1"/>
  <c r="Z4008" i="1" s="1"/>
  <c r="AA4008" i="1" s="1"/>
  <c r="Y1231" i="1"/>
  <c r="Z1231" i="1" s="1"/>
  <c r="AA1231" i="1" s="1"/>
  <c r="Y4842" i="1"/>
  <c r="Z4842" i="1" s="1"/>
  <c r="AA4842" i="1" s="1"/>
  <c r="Y2814" i="1"/>
  <c r="Z2814" i="1" s="1"/>
  <c r="AA2814" i="1" s="1"/>
  <c r="Y1069" i="1"/>
  <c r="Z1069" i="1" s="1"/>
  <c r="AA1069" i="1" s="1"/>
  <c r="Y3657" i="1"/>
  <c r="Z3657" i="1" s="1"/>
  <c r="AA3657" i="1" s="1"/>
  <c r="Y796" i="1"/>
  <c r="Z796" i="1" s="1"/>
  <c r="AA796" i="1" s="1"/>
  <c r="Y4661" i="1"/>
  <c r="Z4661" i="1" s="1"/>
  <c r="AA4661" i="1" s="1"/>
  <c r="Y4095" i="1"/>
  <c r="Z4095" i="1" s="1"/>
  <c r="AA4095" i="1" s="1"/>
  <c r="Y3531" i="1"/>
  <c r="Z3531" i="1" s="1"/>
  <c r="AA3531" i="1" s="1"/>
  <c r="Y2231" i="1"/>
  <c r="Z2231" i="1" s="1"/>
  <c r="AA2231" i="1" s="1"/>
  <c r="Y4897" i="1"/>
  <c r="Z4897" i="1" s="1"/>
  <c r="AA4897" i="1" s="1"/>
  <c r="Y2498" i="1"/>
  <c r="Z2498" i="1" s="1"/>
  <c r="AA2498" i="1" s="1"/>
  <c r="Y3875" i="1"/>
  <c r="Z3875" i="1" s="1"/>
  <c r="AA3875" i="1" s="1"/>
  <c r="Y2850" i="1"/>
  <c r="Z2850" i="1" s="1"/>
  <c r="AA2850" i="1" s="1"/>
  <c r="Y2698" i="1"/>
  <c r="Z2698" i="1" s="1"/>
  <c r="AA2698" i="1" s="1"/>
  <c r="Y631" i="1"/>
  <c r="Z631" i="1" s="1"/>
  <c r="AA631" i="1" s="1"/>
  <c r="Y417" i="1"/>
  <c r="Z417" i="1" s="1"/>
  <c r="AA417" i="1" s="1"/>
  <c r="Y1738" i="1"/>
  <c r="Z1738" i="1" s="1"/>
  <c r="AA1738" i="1" s="1"/>
  <c r="Y4452" i="1"/>
  <c r="Z4452" i="1" s="1"/>
  <c r="AA4452" i="1" s="1"/>
  <c r="Y1519" i="1"/>
  <c r="Z1519" i="1" s="1"/>
  <c r="AA1519" i="1" s="1"/>
  <c r="Y252" i="1"/>
  <c r="Z252" i="1" s="1"/>
  <c r="AA252" i="1" s="1"/>
  <c r="Y1097" i="1"/>
  <c r="Z1097" i="1" s="1"/>
  <c r="AA1097" i="1" s="1"/>
  <c r="Y2621" i="1"/>
  <c r="Z2621" i="1" s="1"/>
  <c r="AA2621" i="1" s="1"/>
  <c r="Y1366" i="1"/>
  <c r="Z1366" i="1" s="1"/>
  <c r="AA1366" i="1" s="1"/>
  <c r="Y1112" i="1"/>
  <c r="Z1112" i="1" s="1"/>
  <c r="AA1112" i="1" s="1"/>
  <c r="Y1726" i="1"/>
  <c r="Z1726" i="1" s="1"/>
  <c r="AA1726" i="1" s="1"/>
  <c r="Y643" i="1"/>
  <c r="Z643" i="1" s="1"/>
  <c r="AA643" i="1" s="1"/>
  <c r="Y4671" i="1"/>
  <c r="Z4671" i="1" s="1"/>
  <c r="AA4671" i="1" s="1"/>
  <c r="Y3262" i="1"/>
  <c r="Z3262" i="1" s="1"/>
  <c r="AA3262" i="1" s="1"/>
  <c r="Y4769" i="1"/>
  <c r="Z4769" i="1" s="1"/>
  <c r="AA4769" i="1" s="1"/>
  <c r="Y3303" i="1"/>
  <c r="Z3303" i="1" s="1"/>
  <c r="AA3303" i="1" s="1"/>
  <c r="Y2497" i="1"/>
  <c r="Z2497" i="1" s="1"/>
  <c r="AA2497" i="1" s="1"/>
  <c r="Y3244" i="1"/>
  <c r="Z3244" i="1" s="1"/>
  <c r="AA3244" i="1" s="1"/>
  <c r="Y2330" i="1"/>
  <c r="Z2330" i="1" s="1"/>
  <c r="AA2330" i="1" s="1"/>
  <c r="Y4780" i="1"/>
  <c r="Z4780" i="1" s="1"/>
  <c r="AA4780" i="1" s="1"/>
  <c r="Y2218" i="1"/>
  <c r="Z2218" i="1" s="1"/>
  <c r="AA2218" i="1" s="1"/>
  <c r="Y4076" i="1"/>
  <c r="Z4076" i="1" s="1"/>
  <c r="AA4076" i="1" s="1"/>
  <c r="Y4097" i="1"/>
  <c r="Z4097" i="1" s="1"/>
  <c r="AA4097" i="1" s="1"/>
  <c r="Y2515" i="1"/>
  <c r="Z2515" i="1" s="1"/>
  <c r="AA2515" i="1" s="1"/>
  <c r="Y507" i="1"/>
  <c r="Z507" i="1" s="1"/>
  <c r="AA507" i="1" s="1"/>
  <c r="Y3599" i="1"/>
  <c r="Z3599" i="1" s="1"/>
  <c r="AA3599" i="1" s="1"/>
  <c r="Y2729" i="1"/>
  <c r="Z2729" i="1" s="1"/>
  <c r="AA2729" i="1" s="1"/>
  <c r="Y3613" i="1"/>
  <c r="Z3613" i="1" s="1"/>
  <c r="AA3613" i="1" s="1"/>
  <c r="Y3888" i="1"/>
  <c r="Z3888" i="1" s="1"/>
  <c r="AA3888" i="1" s="1"/>
  <c r="Y4729" i="1"/>
  <c r="Z4729" i="1" s="1"/>
  <c r="AA4729" i="1" s="1"/>
  <c r="Y3897" i="1"/>
  <c r="Z3897" i="1" s="1"/>
  <c r="AA3897" i="1" s="1"/>
  <c r="Y4597" i="1"/>
  <c r="Z4597" i="1" s="1"/>
  <c r="AA4597" i="1" s="1"/>
  <c r="Y1131" i="1"/>
  <c r="Z1131" i="1" s="1"/>
  <c r="AA1131" i="1" s="1"/>
  <c r="Y4231" i="1"/>
  <c r="Z4231" i="1" s="1"/>
  <c r="AA4231" i="1" s="1"/>
  <c r="Y3639" i="1"/>
  <c r="Z3639" i="1" s="1"/>
  <c r="AA3639" i="1" s="1"/>
  <c r="Y920" i="1"/>
  <c r="Z920" i="1" s="1"/>
  <c r="AA920" i="1" s="1"/>
  <c r="Y3214" i="1"/>
  <c r="Z3214" i="1" s="1"/>
  <c r="AA3214" i="1" s="1"/>
  <c r="Y3085" i="1"/>
  <c r="Z3085" i="1" s="1"/>
  <c r="AA3085" i="1" s="1"/>
  <c r="Y1241" i="1"/>
  <c r="Z1241" i="1" s="1"/>
  <c r="AA1241" i="1" s="1"/>
  <c r="Y1414" i="1"/>
  <c r="Z1414" i="1" s="1"/>
  <c r="AA1414" i="1" s="1"/>
  <c r="Y353" i="1"/>
  <c r="Z353" i="1" s="1"/>
  <c r="AA353" i="1" s="1"/>
  <c r="Y1248" i="1"/>
  <c r="Z1248" i="1" s="1"/>
  <c r="AA1248" i="1" s="1"/>
  <c r="Y3723" i="1"/>
  <c r="Z3723" i="1" s="1"/>
  <c r="AA3723" i="1" s="1"/>
  <c r="Y2059" i="1"/>
  <c r="Z2059" i="1" s="1"/>
  <c r="AA2059" i="1" s="1"/>
  <c r="Y3690" i="1"/>
  <c r="Z3690" i="1" s="1"/>
  <c r="AA3690" i="1" s="1"/>
  <c r="Y142" i="1"/>
  <c r="Z142" i="1" s="1"/>
  <c r="AA142" i="1" s="1"/>
  <c r="Y965" i="1"/>
  <c r="Z965" i="1" s="1"/>
  <c r="AA965" i="1" s="1"/>
  <c r="Y4208" i="1"/>
  <c r="Z4208" i="1" s="1"/>
  <c r="AA4208" i="1" s="1"/>
  <c r="Y3968" i="1"/>
  <c r="Z3968" i="1" s="1"/>
  <c r="AA3968" i="1" s="1"/>
  <c r="Y837" i="1"/>
  <c r="Z837" i="1" s="1"/>
  <c r="AA837" i="1" s="1"/>
  <c r="Y4735" i="1"/>
  <c r="Z4735" i="1" s="1"/>
  <c r="AA4735" i="1" s="1"/>
  <c r="Y1526" i="1"/>
  <c r="Z1526" i="1" s="1"/>
  <c r="AA1526" i="1" s="1"/>
  <c r="Y2350" i="1"/>
  <c r="Z2350" i="1" s="1"/>
  <c r="AA2350" i="1" s="1"/>
  <c r="Y688" i="1"/>
  <c r="Z688" i="1" s="1"/>
  <c r="AA688" i="1" s="1"/>
  <c r="Y4207" i="1"/>
  <c r="Z4207" i="1" s="1"/>
  <c r="AA4207" i="1" s="1"/>
  <c r="Y4162" i="1"/>
  <c r="Z4162" i="1" s="1"/>
  <c r="AA4162" i="1" s="1"/>
  <c r="Y2681" i="1"/>
  <c r="Z2681" i="1" s="1"/>
  <c r="AA2681" i="1" s="1"/>
  <c r="Y2056" i="1"/>
  <c r="Z2056" i="1" s="1"/>
  <c r="AA2056" i="1" s="1"/>
  <c r="Y3676" i="1"/>
  <c r="Z3676" i="1" s="1"/>
  <c r="AA3676" i="1" s="1"/>
  <c r="Y3879" i="1"/>
  <c r="Z3879" i="1" s="1"/>
  <c r="AA3879" i="1" s="1"/>
  <c r="Y1527" i="1"/>
  <c r="Z1527" i="1" s="1"/>
  <c r="AA1527" i="1" s="1"/>
  <c r="Y2751" i="1"/>
  <c r="Z2751" i="1" s="1"/>
  <c r="AA2751" i="1" s="1"/>
  <c r="Y4890" i="1"/>
  <c r="Z4890" i="1" s="1"/>
  <c r="AA4890" i="1" s="1"/>
  <c r="Y3689" i="1"/>
  <c r="Z3689" i="1" s="1"/>
  <c r="AA3689" i="1" s="1"/>
  <c r="Y3887" i="1"/>
  <c r="Z3887" i="1" s="1"/>
  <c r="AA3887" i="1" s="1"/>
  <c r="Y3354" i="1"/>
  <c r="Z3354" i="1" s="1"/>
  <c r="AA3354" i="1" s="1"/>
  <c r="Y1420" i="1"/>
  <c r="Z1420" i="1" s="1"/>
  <c r="AA1420" i="1" s="1"/>
  <c r="Y2326" i="1"/>
  <c r="Z2326" i="1" s="1"/>
  <c r="AA2326" i="1" s="1"/>
  <c r="Y4675" i="1"/>
  <c r="Z4675" i="1" s="1"/>
  <c r="AA4675" i="1" s="1"/>
  <c r="Y159" i="1"/>
  <c r="Z159" i="1" s="1"/>
  <c r="AA159" i="1" s="1"/>
  <c r="Y3222" i="1"/>
  <c r="Z3222" i="1" s="1"/>
  <c r="AA3222" i="1" s="1"/>
  <c r="Y1654" i="1"/>
  <c r="Z1654" i="1" s="1"/>
  <c r="AA1654" i="1" s="1"/>
  <c r="Y2083" i="1"/>
  <c r="Z2083" i="1" s="1"/>
  <c r="AA2083" i="1" s="1"/>
  <c r="Y522" i="1"/>
  <c r="Z522" i="1" s="1"/>
  <c r="AA522" i="1" s="1"/>
  <c r="Y2311" i="1"/>
  <c r="Z2311" i="1" s="1"/>
  <c r="AA2311" i="1" s="1"/>
  <c r="Y1817" i="1"/>
  <c r="Z1817" i="1" s="1"/>
  <c r="AA1817" i="1" s="1"/>
  <c r="Y1319" i="1"/>
  <c r="Z1319" i="1" s="1"/>
  <c r="AA1319" i="1" s="1"/>
  <c r="Y1546" i="1"/>
  <c r="Z1546" i="1" s="1"/>
  <c r="AA1546" i="1" s="1"/>
  <c r="Y4494" i="1"/>
  <c r="Z4494" i="1" s="1"/>
  <c r="AA4494" i="1" s="1"/>
  <c r="Y3891" i="1"/>
  <c r="Z3891" i="1" s="1"/>
  <c r="AA3891" i="1" s="1"/>
  <c r="Y4658" i="1"/>
  <c r="Z4658" i="1" s="1"/>
  <c r="AA4658" i="1" s="1"/>
  <c r="Y3260" i="1"/>
  <c r="Z3260" i="1" s="1"/>
  <c r="AA3260" i="1" s="1"/>
  <c r="Y4293" i="1"/>
  <c r="Z4293" i="1" s="1"/>
  <c r="AA4293" i="1" s="1"/>
  <c r="Y673" i="1"/>
  <c r="Z673" i="1" s="1"/>
  <c r="AA673" i="1" s="1"/>
  <c r="Y1628" i="1"/>
  <c r="Z1628" i="1" s="1"/>
  <c r="AA1628" i="1" s="1"/>
  <c r="Y4235" i="1"/>
  <c r="Z4235" i="1" s="1"/>
  <c r="AA4235" i="1" s="1"/>
  <c r="Y2578" i="1"/>
  <c r="Z2578" i="1" s="1"/>
  <c r="AA2578" i="1" s="1"/>
  <c r="Y1255" i="1"/>
  <c r="Z1255" i="1" s="1"/>
  <c r="AA1255" i="1" s="1"/>
  <c r="Y3695" i="1"/>
  <c r="Z3695" i="1" s="1"/>
  <c r="AA3695" i="1" s="1"/>
  <c r="Y4425" i="1"/>
  <c r="Z4425" i="1" s="1"/>
  <c r="AA4425" i="1" s="1"/>
  <c r="Y674" i="1"/>
  <c r="Z674" i="1" s="1"/>
  <c r="AA674" i="1" s="1"/>
  <c r="Y3177" i="1"/>
  <c r="Z3177" i="1" s="1"/>
  <c r="AA3177" i="1" s="1"/>
  <c r="Y4374" i="1"/>
  <c r="Z4374" i="1" s="1"/>
  <c r="AA4374" i="1" s="1"/>
  <c r="Y2537" i="1"/>
  <c r="Z2537" i="1" s="1"/>
  <c r="AA2537" i="1" s="1"/>
  <c r="Y4737" i="1"/>
  <c r="Z4737" i="1" s="1"/>
  <c r="AA4737" i="1" s="1"/>
  <c r="Y52" i="1"/>
  <c r="Z52" i="1" s="1"/>
  <c r="AA52" i="1" s="1"/>
  <c r="Y1800" i="1"/>
  <c r="Z1800" i="1" s="1"/>
  <c r="AA1800" i="1" s="1"/>
  <c r="Y3634" i="1"/>
  <c r="Z3634" i="1" s="1"/>
  <c r="AA3634" i="1" s="1"/>
  <c r="Y4457" i="1"/>
  <c r="Z4457" i="1" s="1"/>
  <c r="AA4457" i="1" s="1"/>
  <c r="Y4814" i="1"/>
  <c r="Z4814" i="1" s="1"/>
  <c r="AA4814" i="1" s="1"/>
  <c r="Y3276" i="1"/>
  <c r="Z3276" i="1" s="1"/>
  <c r="AA3276" i="1" s="1"/>
  <c r="Y3681" i="1"/>
  <c r="Z3681" i="1" s="1"/>
  <c r="AA3681" i="1" s="1"/>
  <c r="Y2662" i="1"/>
  <c r="Z2662" i="1" s="1"/>
  <c r="AA2662" i="1" s="1"/>
  <c r="Y3519" i="1"/>
  <c r="Z3519" i="1" s="1"/>
  <c r="AA3519" i="1" s="1"/>
  <c r="Y3704" i="1"/>
  <c r="Z3704" i="1" s="1"/>
  <c r="AA3704" i="1" s="1"/>
  <c r="Y4308" i="1"/>
  <c r="Z4308" i="1" s="1"/>
  <c r="AA4308" i="1" s="1"/>
  <c r="Y257" i="1"/>
  <c r="Z257" i="1" s="1"/>
  <c r="AA257" i="1" s="1"/>
  <c r="Y4733" i="1"/>
  <c r="Z4733" i="1" s="1"/>
  <c r="AA4733" i="1" s="1"/>
  <c r="Y1388" i="1"/>
  <c r="Z1388" i="1" s="1"/>
  <c r="AA1388" i="1" s="1"/>
  <c r="Y3757" i="1"/>
  <c r="Z3757" i="1" s="1"/>
  <c r="AA3757" i="1" s="1"/>
  <c r="Y2792" i="1"/>
  <c r="Z2792" i="1" s="1"/>
  <c r="AA2792" i="1" s="1"/>
  <c r="Y1425" i="1"/>
  <c r="Z1425" i="1" s="1"/>
  <c r="AA1425" i="1" s="1"/>
  <c r="Y2399" i="1"/>
  <c r="Z2399" i="1" s="1"/>
  <c r="AA2399" i="1" s="1"/>
  <c r="Y1473" i="1"/>
  <c r="Z1473" i="1" s="1"/>
  <c r="AA1473" i="1" s="1"/>
  <c r="Y4256" i="1"/>
  <c r="Z4256" i="1" s="1"/>
  <c r="AA4256" i="1" s="1"/>
  <c r="Y4858" i="1"/>
  <c r="Z4858" i="1" s="1"/>
  <c r="AA4858" i="1" s="1"/>
  <c r="Y3004" i="1"/>
  <c r="Z3004" i="1" s="1"/>
  <c r="AA3004" i="1" s="1"/>
  <c r="Y1068" i="1"/>
  <c r="Z1068" i="1" s="1"/>
  <c r="AA1068" i="1" s="1"/>
  <c r="Y3479" i="1"/>
  <c r="Z3479" i="1" s="1"/>
  <c r="AA3479" i="1" s="1"/>
  <c r="Y3899" i="1"/>
  <c r="Z3899" i="1" s="1"/>
  <c r="AA3899" i="1" s="1"/>
  <c r="Y4799" i="1"/>
  <c r="Z4799" i="1" s="1"/>
  <c r="AA4799" i="1" s="1"/>
  <c r="Y3794" i="1"/>
  <c r="Z3794" i="1" s="1"/>
  <c r="AA3794" i="1" s="1"/>
  <c r="Y2305" i="1"/>
  <c r="Z2305" i="1" s="1"/>
  <c r="AA2305" i="1" s="1"/>
  <c r="Y4551" i="1"/>
  <c r="Z4551" i="1" s="1"/>
  <c r="AA4551" i="1" s="1"/>
  <c r="Y4611" i="1"/>
  <c r="Z4611" i="1" s="1"/>
  <c r="AA4611" i="1" s="1"/>
  <c r="Y35" i="1"/>
  <c r="Z35" i="1" s="1"/>
  <c r="AA35" i="1" s="1"/>
  <c r="Y2095" i="1"/>
  <c r="Z2095" i="1" s="1"/>
  <c r="AA2095" i="1" s="1"/>
  <c r="Y3217" i="1"/>
  <c r="Z3217" i="1" s="1"/>
  <c r="AA3217" i="1" s="1"/>
  <c r="Y574" i="1"/>
  <c r="Z574" i="1" s="1"/>
  <c r="AA574" i="1" s="1"/>
  <c r="Y2579" i="1"/>
  <c r="Z2579" i="1" s="1"/>
  <c r="AA2579" i="1" s="1"/>
  <c r="Y344" i="1"/>
  <c r="Z344" i="1" s="1"/>
  <c r="AA344" i="1" s="1"/>
  <c r="Y2418" i="1"/>
  <c r="Z2418" i="1" s="1"/>
  <c r="AA2418" i="1" s="1"/>
  <c r="Y3753" i="1"/>
  <c r="Z3753" i="1" s="1"/>
  <c r="AA3753" i="1" s="1"/>
  <c r="Y1603" i="1"/>
  <c r="Z1603" i="1" s="1"/>
  <c r="AA1603" i="1" s="1"/>
  <c r="Y2683" i="1"/>
  <c r="Z2683" i="1" s="1"/>
  <c r="AA2683" i="1" s="1"/>
  <c r="Y3201" i="1"/>
  <c r="Z3201" i="1" s="1"/>
  <c r="AA3201" i="1" s="1"/>
  <c r="Y1391" i="1"/>
  <c r="Z1391" i="1" s="1"/>
  <c r="AA1391" i="1" s="1"/>
  <c r="Y1938" i="1"/>
  <c r="Z1938" i="1" s="1"/>
  <c r="AA1938" i="1" s="1"/>
  <c r="Y2463" i="1"/>
  <c r="Z2463" i="1" s="1"/>
  <c r="AA2463" i="1" s="1"/>
  <c r="Y4382" i="1"/>
  <c r="Z4382" i="1" s="1"/>
  <c r="AA4382" i="1" s="1"/>
  <c r="Y4277" i="1"/>
  <c r="Z4277" i="1" s="1"/>
  <c r="AA4277" i="1" s="1"/>
  <c r="Y677" i="1"/>
  <c r="Z677" i="1" s="1"/>
  <c r="AA677" i="1" s="1"/>
  <c r="Y637" i="1"/>
  <c r="Z637" i="1" s="1"/>
  <c r="AA637" i="1" s="1"/>
  <c r="Y4221" i="1"/>
  <c r="Z4221" i="1" s="1"/>
  <c r="AA4221" i="1" s="1"/>
  <c r="Y2103" i="1"/>
  <c r="Z2103" i="1" s="1"/>
  <c r="AA2103" i="1" s="1"/>
  <c r="Y834" i="1"/>
  <c r="Z834" i="1" s="1"/>
  <c r="AA834" i="1" s="1"/>
  <c r="Y4228" i="1"/>
  <c r="Z4228" i="1" s="1"/>
  <c r="AA4228" i="1" s="1"/>
  <c r="Y2855" i="1"/>
  <c r="Z2855" i="1" s="1"/>
  <c r="AA2855" i="1" s="1"/>
  <c r="Y2803" i="1"/>
  <c r="Z2803" i="1" s="1"/>
  <c r="AA2803" i="1" s="1"/>
  <c r="Y1928" i="1"/>
  <c r="Z1928" i="1" s="1"/>
  <c r="AA1928" i="1" s="1"/>
  <c r="Y3705" i="1"/>
  <c r="Z3705" i="1" s="1"/>
  <c r="AA3705" i="1" s="1"/>
  <c r="Y3407" i="1"/>
  <c r="Z3407" i="1" s="1"/>
  <c r="AA3407" i="1" s="1"/>
  <c r="Y4497" i="1"/>
  <c r="Z4497" i="1" s="1"/>
  <c r="AA4497" i="1" s="1"/>
  <c r="Y4688" i="1"/>
  <c r="Z4688" i="1" s="1"/>
  <c r="AA4688" i="1" s="1"/>
  <c r="Y1077" i="1"/>
  <c r="Z1077" i="1" s="1"/>
  <c r="AA1077" i="1" s="1"/>
  <c r="Y1405" i="1"/>
  <c r="Z1405" i="1" s="1"/>
  <c r="AA1405" i="1" s="1"/>
  <c r="Y42" i="1"/>
  <c r="Z42" i="1" s="1"/>
  <c r="AA42" i="1" s="1"/>
  <c r="Y1744" i="1"/>
  <c r="Z1744" i="1" s="1"/>
  <c r="AA1744" i="1" s="1"/>
  <c r="Y4582" i="1"/>
  <c r="Z4582" i="1" s="1"/>
  <c r="AA4582" i="1" s="1"/>
  <c r="Y1085" i="1"/>
  <c r="Z1085" i="1" s="1"/>
  <c r="AA1085" i="1" s="1"/>
  <c r="Y2581" i="1"/>
  <c r="Z2581" i="1" s="1"/>
  <c r="AA2581" i="1" s="1"/>
  <c r="Y657" i="1"/>
  <c r="Z657" i="1" s="1"/>
  <c r="AA657" i="1" s="1"/>
  <c r="Y2699" i="1"/>
  <c r="Z2699" i="1" s="1"/>
  <c r="AA2699" i="1" s="1"/>
  <c r="Y4560" i="1"/>
  <c r="Z4560" i="1" s="1"/>
  <c r="AA4560" i="1" s="1"/>
  <c r="Y3003" i="1"/>
  <c r="Z3003" i="1" s="1"/>
  <c r="AA3003" i="1" s="1"/>
  <c r="Y4672" i="1"/>
  <c r="Z4672" i="1" s="1"/>
  <c r="AA4672" i="1" s="1"/>
  <c r="Y4684" i="1"/>
  <c r="Z4684" i="1" s="1"/>
  <c r="AA4684" i="1" s="1"/>
  <c r="Y3040" i="1"/>
  <c r="Z3040" i="1" s="1"/>
  <c r="AA3040" i="1" s="1"/>
  <c r="Y4" i="1"/>
  <c r="Z4" i="1" s="1"/>
  <c r="AA4" i="1" s="1"/>
  <c r="Y3505" i="1"/>
  <c r="Z3505" i="1" s="1"/>
  <c r="AA3505" i="1" s="1"/>
  <c r="Y111" i="1"/>
  <c r="Z111" i="1" s="1"/>
  <c r="AA111" i="1" s="1"/>
  <c r="Y4241" i="1"/>
  <c r="Z4241" i="1" s="1"/>
  <c r="AA4241" i="1" s="1"/>
  <c r="Y3951" i="1"/>
  <c r="Z3951" i="1" s="1"/>
  <c r="AA3951" i="1" s="1"/>
  <c r="Y3735" i="1"/>
  <c r="Z3735" i="1" s="1"/>
  <c r="AA3735" i="1" s="1"/>
  <c r="Y375" i="1"/>
  <c r="Z375" i="1" s="1"/>
  <c r="AA375" i="1" s="1"/>
  <c r="Y1207" i="1"/>
  <c r="Z1207" i="1" s="1"/>
  <c r="AA1207" i="1" s="1"/>
  <c r="Y204" i="1"/>
  <c r="Z204" i="1" s="1"/>
  <c r="AA204" i="1" s="1"/>
  <c r="Y2991" i="1"/>
  <c r="Z2991" i="1" s="1"/>
  <c r="AA2991" i="1" s="1"/>
  <c r="Y4268" i="1"/>
  <c r="Z4268" i="1" s="1"/>
  <c r="AA4268" i="1" s="1"/>
  <c r="Y235" i="1"/>
  <c r="Z235" i="1" s="1"/>
  <c r="AA235" i="1" s="1"/>
  <c r="Y1898" i="1"/>
  <c r="Z1898" i="1" s="1"/>
  <c r="AA1898" i="1" s="1"/>
  <c r="Y877" i="1"/>
  <c r="Z877" i="1" s="1"/>
  <c r="AA877" i="1" s="1"/>
  <c r="Y2019" i="1"/>
  <c r="Z2019" i="1" s="1"/>
  <c r="AA2019" i="1" s="1"/>
  <c r="Y47" i="1"/>
  <c r="Z47" i="1" s="1"/>
  <c r="AA47" i="1" s="1"/>
  <c r="Y1257" i="1"/>
  <c r="Z1257" i="1" s="1"/>
  <c r="AA1257" i="1" s="1"/>
  <c r="Y2988" i="1"/>
  <c r="Z2988" i="1" s="1"/>
  <c r="AA2988" i="1" s="1"/>
  <c r="Y3537" i="1"/>
  <c r="Z3537" i="1" s="1"/>
  <c r="AA3537" i="1" s="1"/>
  <c r="Y866" i="1"/>
  <c r="Z866" i="1" s="1"/>
  <c r="AA866" i="1" s="1"/>
  <c r="Y2207" i="1"/>
  <c r="Z2207" i="1" s="1"/>
  <c r="AA2207" i="1" s="1"/>
  <c r="Y4505" i="1"/>
  <c r="Z4505" i="1" s="1"/>
  <c r="AA4505" i="1" s="1"/>
  <c r="Y3264" i="1"/>
  <c r="Z3264" i="1" s="1"/>
  <c r="AA3264" i="1" s="1"/>
  <c r="Y2764" i="1"/>
  <c r="Z2764" i="1" s="1"/>
  <c r="AA2764" i="1" s="1"/>
  <c r="Y4804" i="1"/>
  <c r="Z4804" i="1" s="1"/>
  <c r="AA4804" i="1" s="1"/>
  <c r="Y4492" i="1"/>
  <c r="Z4492" i="1" s="1"/>
  <c r="AA4492" i="1" s="1"/>
  <c r="Y3799" i="1"/>
  <c r="Z3799" i="1" s="1"/>
  <c r="AA3799" i="1" s="1"/>
  <c r="Y2619" i="1"/>
  <c r="Z2619" i="1" s="1"/>
  <c r="AA2619" i="1" s="1"/>
  <c r="Y2167" i="1"/>
  <c r="Z2167" i="1" s="1"/>
  <c r="AA2167" i="1" s="1"/>
  <c r="Y1416" i="1"/>
  <c r="Z1416" i="1" s="1"/>
  <c r="AA1416" i="1" s="1"/>
  <c r="Y285" i="1"/>
  <c r="Z285" i="1" s="1"/>
  <c r="AA285" i="1" s="1"/>
  <c r="Y4898" i="1"/>
  <c r="Z4898" i="1" s="1"/>
  <c r="AA4898" i="1" s="1"/>
  <c r="Y3458" i="1"/>
  <c r="Z3458" i="1" s="1"/>
  <c r="AA3458" i="1" s="1"/>
  <c r="Y3872" i="1"/>
  <c r="Z3872" i="1" s="1"/>
  <c r="AA3872" i="1" s="1"/>
  <c r="Y4000" i="1"/>
  <c r="Z4000" i="1" s="1"/>
  <c r="AA4000" i="1" s="1"/>
  <c r="Y3446" i="1"/>
  <c r="Z3446" i="1" s="1"/>
  <c r="AA3446" i="1" s="1"/>
  <c r="Y2895" i="1"/>
  <c r="Z2895" i="1" s="1"/>
  <c r="AA2895" i="1" s="1"/>
  <c r="Y414" i="1"/>
  <c r="Z414" i="1" s="1"/>
  <c r="AA414" i="1" s="1"/>
  <c r="Y1004" i="1"/>
  <c r="Z1004" i="1" s="1"/>
  <c r="AA1004" i="1" s="1"/>
  <c r="Y319" i="1"/>
  <c r="Z319" i="1" s="1"/>
  <c r="AA319" i="1" s="1"/>
  <c r="Y4320" i="1"/>
  <c r="Z4320" i="1" s="1"/>
  <c r="AA4320" i="1" s="1"/>
  <c r="Y388" i="1"/>
  <c r="Z388" i="1" s="1"/>
  <c r="AA388" i="1" s="1"/>
  <c r="Y3228" i="1"/>
  <c r="Z3228" i="1" s="1"/>
  <c r="AA3228" i="1" s="1"/>
  <c r="Y4133" i="1"/>
  <c r="Z4133" i="1" s="1"/>
  <c r="AA4133" i="1" s="1"/>
  <c r="Y249" i="1"/>
  <c r="Z249" i="1" s="1"/>
  <c r="AA249" i="1" s="1"/>
  <c r="Y1353" i="1"/>
  <c r="Z1353" i="1" s="1"/>
  <c r="AA1353" i="1" s="1"/>
  <c r="Y2801" i="1"/>
  <c r="Z2801" i="1" s="1"/>
  <c r="AA2801" i="1" s="1"/>
  <c r="Y3746" i="1"/>
  <c r="Z3746" i="1" s="1"/>
  <c r="AA3746" i="1" s="1"/>
  <c r="Y3614" i="1"/>
  <c r="Z3614" i="1" s="1"/>
  <c r="AA3614" i="1" s="1"/>
  <c r="Y3188" i="1"/>
  <c r="Z3188" i="1" s="1"/>
  <c r="AA3188" i="1" s="1"/>
  <c r="Y2364" i="1"/>
  <c r="Z2364" i="1" s="1"/>
  <c r="AA2364" i="1" s="1"/>
  <c r="Y1219" i="1"/>
  <c r="Z1219" i="1" s="1"/>
  <c r="AA1219" i="1" s="1"/>
  <c r="Y3204" i="1"/>
  <c r="Z3204" i="1" s="1"/>
  <c r="AA3204" i="1" s="1"/>
  <c r="Y3496" i="1"/>
  <c r="Z3496" i="1" s="1"/>
  <c r="AA3496" i="1" s="1"/>
  <c r="Y2464" i="1"/>
  <c r="Z2464" i="1" s="1"/>
  <c r="AA2464" i="1" s="1"/>
  <c r="Y68" i="1"/>
  <c r="Z68" i="1" s="1"/>
  <c r="AA68" i="1" s="1"/>
  <c r="Y3611" i="1"/>
  <c r="Z3611" i="1" s="1"/>
  <c r="AA3611" i="1" s="1"/>
  <c r="Y1858" i="1"/>
  <c r="Z1858" i="1" s="1"/>
  <c r="AA1858" i="1" s="1"/>
  <c r="Y296" i="1"/>
  <c r="Z296" i="1" s="1"/>
  <c r="AA296" i="1" s="1"/>
  <c r="Y1630" i="1"/>
  <c r="Z1630" i="1" s="1"/>
  <c r="AA1630" i="1" s="1"/>
  <c r="Y4094" i="1"/>
  <c r="Z4094" i="1" s="1"/>
  <c r="AA4094" i="1" s="1"/>
  <c r="Y3088" i="1"/>
  <c r="Z3088" i="1" s="1"/>
  <c r="AA3088" i="1" s="1"/>
  <c r="Y4161" i="1"/>
  <c r="Z4161" i="1" s="1"/>
  <c r="AA4161" i="1" s="1"/>
  <c r="Y2483" i="1"/>
  <c r="Z2483" i="1" s="1"/>
  <c r="AA2483" i="1" s="1"/>
  <c r="Y2348" i="1"/>
  <c r="Z2348" i="1" s="1"/>
  <c r="AA2348" i="1" s="1"/>
  <c r="Y3583" i="1"/>
  <c r="Z3583" i="1" s="1"/>
  <c r="AA3583" i="1" s="1"/>
  <c r="Y3000" i="1"/>
  <c r="Z3000" i="1" s="1"/>
  <c r="AA3000" i="1" s="1"/>
  <c r="Y1430" i="1"/>
  <c r="Z1430" i="1" s="1"/>
  <c r="AA1430" i="1" s="1"/>
  <c r="Y4020" i="1"/>
  <c r="Z4020" i="1" s="1"/>
  <c r="AA4020" i="1" s="1"/>
  <c r="Y4319" i="1"/>
  <c r="Z4319" i="1" s="1"/>
  <c r="AA4319" i="1" s="1"/>
  <c r="Y1060" i="1"/>
  <c r="Z1060" i="1" s="1"/>
  <c r="AA1060" i="1" s="1"/>
  <c r="Y1578" i="1"/>
  <c r="Z1578" i="1" s="1"/>
  <c r="AA1578" i="1" s="1"/>
  <c r="Y4859" i="1"/>
  <c r="Z4859" i="1" s="1"/>
  <c r="AA4859" i="1" s="1"/>
  <c r="Y4529" i="1"/>
  <c r="Z4529" i="1" s="1"/>
  <c r="AA4529" i="1" s="1"/>
  <c r="Y3049" i="1"/>
  <c r="Z3049" i="1" s="1"/>
  <c r="AA3049" i="1" s="1"/>
  <c r="Y1370" i="1"/>
  <c r="Z1370" i="1" s="1"/>
  <c r="AA1370" i="1" s="1"/>
  <c r="Y3320" i="1"/>
  <c r="Z3320" i="1" s="1"/>
  <c r="AA3320" i="1" s="1"/>
  <c r="Y1363" i="1"/>
  <c r="Z1363" i="1" s="1"/>
  <c r="AA1363" i="1" s="1"/>
  <c r="Y1886" i="1"/>
  <c r="Z1886" i="1" s="1"/>
  <c r="AA1886" i="1" s="1"/>
  <c r="Y2521" i="1"/>
  <c r="Z2521" i="1" s="1"/>
  <c r="AA2521" i="1" s="1"/>
  <c r="Y2522" i="1"/>
  <c r="Z2522" i="1" s="1"/>
  <c r="AA2522" i="1" s="1"/>
  <c r="Y1070" i="1"/>
  <c r="Z1070" i="1" s="1"/>
  <c r="AA1070" i="1" s="1"/>
  <c r="Y748" i="1"/>
  <c r="Z748" i="1" s="1"/>
  <c r="AA748" i="1" s="1"/>
  <c r="Y847" i="1"/>
  <c r="Z847" i="1" s="1"/>
  <c r="AA847" i="1" s="1"/>
  <c r="Y4521" i="1"/>
  <c r="Z4521" i="1" s="1"/>
  <c r="AA4521" i="1" s="1"/>
  <c r="Y2755" i="1"/>
  <c r="Z2755" i="1" s="1"/>
  <c r="AA2755" i="1" s="1"/>
  <c r="Y2524" i="1"/>
  <c r="Z2524" i="1" s="1"/>
  <c r="AA2524" i="1" s="1"/>
  <c r="Y4923" i="1"/>
  <c r="Z4923" i="1" s="1"/>
  <c r="AA4923" i="1" s="1"/>
  <c r="Y3074" i="1"/>
  <c r="Z3074" i="1" s="1"/>
  <c r="AA3074" i="1" s="1"/>
  <c r="Y4641" i="1"/>
  <c r="Z4641" i="1" s="1"/>
  <c r="AA4641" i="1" s="1"/>
  <c r="Y4823" i="1"/>
  <c r="Z4823" i="1" s="1"/>
  <c r="AA4823" i="1" s="1"/>
  <c r="Y3789" i="1"/>
  <c r="Z3789" i="1" s="1"/>
  <c r="AA3789" i="1" s="1"/>
  <c r="Y2714" i="1"/>
  <c r="Z2714" i="1" s="1"/>
  <c r="AA2714" i="1" s="1"/>
  <c r="Y2741" i="1"/>
  <c r="Z2741" i="1" s="1"/>
  <c r="AA2741" i="1" s="1"/>
  <c r="Y4454" i="1"/>
  <c r="Z4454" i="1" s="1"/>
  <c r="AA4454" i="1" s="1"/>
  <c r="Y2720" i="1"/>
  <c r="Z2720" i="1" s="1"/>
  <c r="AA2720" i="1" s="1"/>
  <c r="Y1053" i="1"/>
  <c r="Z1053" i="1" s="1"/>
  <c r="AA1053" i="1" s="1"/>
  <c r="Y3123" i="1"/>
  <c r="Z3123" i="1" s="1"/>
  <c r="AA3123" i="1" s="1"/>
  <c r="Y4584" i="1"/>
  <c r="Z4584" i="1" s="1"/>
  <c r="AA4584" i="1" s="1"/>
  <c r="Y4250" i="1"/>
  <c r="Z4250" i="1" s="1"/>
  <c r="AA4250" i="1" s="1"/>
  <c r="Y4024" i="1"/>
  <c r="Z4024" i="1" s="1"/>
  <c r="AA4024" i="1" s="1"/>
  <c r="Y3261" i="1"/>
  <c r="Z3261" i="1" s="1"/>
  <c r="AA3261" i="1" s="1"/>
  <c r="Y3344" i="1"/>
  <c r="Z3344" i="1" s="1"/>
  <c r="AA3344" i="1" s="1"/>
  <c r="Y4826" i="1"/>
  <c r="Z4826" i="1" s="1"/>
  <c r="AA4826" i="1" s="1"/>
  <c r="Y333" i="1"/>
  <c r="Z333" i="1" s="1"/>
  <c r="AA333" i="1" s="1"/>
  <c r="Y1314" i="1"/>
  <c r="Z1314" i="1" s="1"/>
  <c r="AA1314" i="1" s="1"/>
  <c r="Y1449" i="1"/>
  <c r="Z1449" i="1" s="1"/>
  <c r="AA1449" i="1" s="1"/>
  <c r="Y2573" i="1"/>
  <c r="Z2573" i="1" s="1"/>
  <c r="AA2573" i="1" s="1"/>
  <c r="Y4071" i="1"/>
  <c r="Z4071" i="1" s="1"/>
  <c r="AA4071" i="1" s="1"/>
  <c r="Y3966" i="1"/>
  <c r="Z3966" i="1" s="1"/>
  <c r="AA3966" i="1" s="1"/>
  <c r="Y3100" i="1"/>
  <c r="Z3100" i="1" s="1"/>
  <c r="AA3100" i="1" s="1"/>
  <c r="Y2813" i="1"/>
  <c r="Z2813" i="1" s="1"/>
  <c r="AA2813" i="1" s="1"/>
  <c r="Y2611" i="1"/>
  <c r="Z2611" i="1" s="1"/>
  <c r="AA2611" i="1" s="1"/>
  <c r="Y2236" i="1"/>
  <c r="Z2236" i="1" s="1"/>
  <c r="AA2236" i="1" s="1"/>
  <c r="Y13" i="1"/>
  <c r="Z13" i="1" s="1"/>
  <c r="AA13" i="1" s="1"/>
  <c r="Y4690" i="1"/>
  <c r="Z4690" i="1" s="1"/>
  <c r="AA4690" i="1" s="1"/>
  <c r="Y2109" i="1"/>
  <c r="Z2109" i="1" s="1"/>
  <c r="AA2109" i="1" s="1"/>
  <c r="Y3005" i="1"/>
  <c r="Z3005" i="1" s="1"/>
  <c r="AA3005" i="1" s="1"/>
  <c r="Y1649" i="1"/>
  <c r="Z1649" i="1" s="1"/>
  <c r="AA1649" i="1" s="1"/>
  <c r="Y4429" i="1"/>
  <c r="Z4429" i="1" s="1"/>
  <c r="AA4429" i="1" s="1"/>
  <c r="Y591" i="1"/>
  <c r="Z591" i="1" s="1"/>
  <c r="AA591" i="1" s="1"/>
  <c r="Y4819" i="1"/>
  <c r="Z4819" i="1" s="1"/>
  <c r="AA4819" i="1" s="1"/>
  <c r="Y4503" i="1"/>
  <c r="Z4503" i="1" s="1"/>
  <c r="AA4503" i="1" s="1"/>
  <c r="Y4485" i="1"/>
  <c r="Z4485" i="1" s="1"/>
  <c r="AA4485" i="1" s="1"/>
  <c r="Y4750" i="1"/>
  <c r="Z4750" i="1" s="1"/>
  <c r="AA4750" i="1" s="1"/>
  <c r="Y3604" i="1"/>
  <c r="Z3604" i="1" s="1"/>
  <c r="AA3604" i="1" s="1"/>
  <c r="Y3449" i="1"/>
  <c r="Z3449" i="1" s="1"/>
  <c r="AA3449" i="1" s="1"/>
  <c r="Y4260" i="1"/>
  <c r="Z4260" i="1" s="1"/>
  <c r="AA4260" i="1" s="1"/>
  <c r="Y4827" i="1"/>
  <c r="Z4827" i="1" s="1"/>
  <c r="AA4827" i="1" s="1"/>
  <c r="Y4653" i="1"/>
  <c r="Z4653" i="1" s="1"/>
  <c r="AA4653" i="1" s="1"/>
  <c r="Y4731" i="1"/>
  <c r="Z4731" i="1" s="1"/>
  <c r="AA4731" i="1" s="1"/>
  <c r="Y929" i="1"/>
  <c r="Z929" i="1" s="1"/>
  <c r="AA929" i="1" s="1"/>
  <c r="Y4712" i="1"/>
  <c r="Z4712" i="1" s="1"/>
  <c r="AA4712" i="1" s="1"/>
  <c r="Y208" i="1"/>
  <c r="Z208" i="1" s="1"/>
  <c r="AA208" i="1" s="1"/>
  <c r="Y757" i="1"/>
  <c r="Z757" i="1" s="1"/>
  <c r="AA757" i="1" s="1"/>
  <c r="Y4348" i="1"/>
  <c r="Z4348" i="1" s="1"/>
  <c r="AA4348" i="1" s="1"/>
  <c r="Y4065" i="1"/>
  <c r="Z4065" i="1" s="1"/>
  <c r="AA4065" i="1" s="1"/>
  <c r="Y4356" i="1"/>
  <c r="Z4356" i="1" s="1"/>
  <c r="AA4356" i="1" s="1"/>
  <c r="Y3252" i="1"/>
  <c r="Z3252" i="1" s="1"/>
  <c r="AA3252" i="1" s="1"/>
  <c r="Y3679" i="1"/>
  <c r="Z3679" i="1" s="1"/>
  <c r="AA3679" i="1" s="1"/>
  <c r="Y3471" i="1"/>
  <c r="Z3471" i="1" s="1"/>
  <c r="AA3471" i="1" s="1"/>
  <c r="Y3941" i="1"/>
  <c r="Z3941" i="1" s="1"/>
  <c r="AA3941" i="1" s="1"/>
  <c r="Y1113" i="1"/>
  <c r="Z1113" i="1" s="1"/>
  <c r="AA1113" i="1" s="1"/>
  <c r="Y4566" i="1"/>
  <c r="Z4566" i="1" s="1"/>
  <c r="AA4566" i="1" s="1"/>
  <c r="Y4572" i="1"/>
  <c r="Z4572" i="1" s="1"/>
  <c r="AA4572" i="1" s="1"/>
  <c r="Y3803" i="1"/>
  <c r="Z3803" i="1" s="1"/>
  <c r="AA3803" i="1" s="1"/>
  <c r="Y4704" i="1"/>
  <c r="Z4704" i="1" s="1"/>
  <c r="AA4704" i="1" s="1"/>
  <c r="Y4370" i="1"/>
  <c r="Z4370" i="1" s="1"/>
  <c r="AA4370" i="1" s="1"/>
  <c r="Y664" i="1"/>
  <c r="Z664" i="1" s="1"/>
  <c r="AA664" i="1" s="1"/>
  <c r="Y4265" i="1"/>
  <c r="Z4265" i="1" s="1"/>
  <c r="AA4265" i="1" s="1"/>
  <c r="Y3305" i="1"/>
  <c r="Z3305" i="1" s="1"/>
  <c r="AA3305" i="1" s="1"/>
  <c r="Y218" i="1"/>
  <c r="Z218" i="1" s="1"/>
  <c r="AA218" i="1" s="1"/>
  <c r="Y1393" i="1"/>
  <c r="Z1393" i="1" s="1"/>
  <c r="AA1393" i="1" s="1"/>
  <c r="Y4415" i="1"/>
  <c r="Z4415" i="1" s="1"/>
  <c r="AA4415" i="1" s="1"/>
  <c r="Y4683" i="1"/>
  <c r="Z4683" i="1" s="1"/>
  <c r="AA4683" i="1" s="1"/>
  <c r="Y2033" i="1"/>
  <c r="Z2033" i="1" s="1"/>
  <c r="AA2033" i="1" s="1"/>
  <c r="Y3378" i="1"/>
  <c r="Z3378" i="1" s="1"/>
  <c r="AA3378" i="1" s="1"/>
  <c r="Y3550" i="1"/>
  <c r="Z3550" i="1" s="1"/>
  <c r="AA3550" i="1" s="1"/>
  <c r="Y2224" i="1"/>
  <c r="Z2224" i="1" s="1"/>
  <c r="AA2224" i="1" s="1"/>
  <c r="Y1173" i="1"/>
  <c r="Z1173" i="1" s="1"/>
  <c r="AA1173" i="1" s="1"/>
  <c r="Y4070" i="1"/>
  <c r="Z4070" i="1" s="1"/>
  <c r="AA4070" i="1" s="1"/>
  <c r="Y3046" i="1"/>
  <c r="Z3046" i="1" s="1"/>
  <c r="AA3046" i="1" s="1"/>
  <c r="Y4777" i="1"/>
  <c r="Z4777" i="1" s="1"/>
  <c r="AA4777" i="1" s="1"/>
  <c r="Y1399" i="1"/>
  <c r="Z1399" i="1" s="1"/>
  <c r="AA1399" i="1" s="1"/>
  <c r="Y1222" i="1"/>
  <c r="Z1222" i="1" s="1"/>
  <c r="AA1222" i="1" s="1"/>
  <c r="Y619" i="1"/>
  <c r="Z619" i="1" s="1"/>
  <c r="AA619" i="1" s="1"/>
  <c r="Y1074" i="1"/>
  <c r="Z1074" i="1" s="1"/>
  <c r="AA1074" i="1" s="1"/>
  <c r="Y2361" i="1"/>
  <c r="Z2361" i="1" s="1"/>
  <c r="AA2361" i="1" s="1"/>
  <c r="Y1839" i="1"/>
  <c r="Z1839" i="1" s="1"/>
  <c r="AA1839" i="1" s="1"/>
  <c r="Y815" i="1"/>
  <c r="Z815" i="1" s="1"/>
  <c r="AA815" i="1" s="1"/>
  <c r="Y134" i="1"/>
  <c r="Z134" i="1" s="1"/>
  <c r="AA134" i="1" s="1"/>
  <c r="Y878" i="1"/>
  <c r="Z878" i="1" s="1"/>
  <c r="AA878" i="1" s="1"/>
  <c r="Y546" i="1"/>
  <c r="Z546" i="1" s="1"/>
  <c r="AA546" i="1" s="1"/>
  <c r="Y2071" i="1"/>
  <c r="Z2071" i="1" s="1"/>
  <c r="AA2071" i="1" s="1"/>
  <c r="Y3742" i="1"/>
  <c r="Z3742" i="1" s="1"/>
  <c r="AA3742" i="1" s="1"/>
  <c r="Y1165" i="1"/>
  <c r="Z1165" i="1" s="1"/>
  <c r="AA1165" i="1" s="1"/>
  <c r="Y1921" i="1"/>
  <c r="Z1921" i="1" s="1"/>
  <c r="AA1921" i="1" s="1"/>
  <c r="Y2328" i="1"/>
  <c r="Z2328" i="1" s="1"/>
  <c r="AA2328" i="1" s="1"/>
  <c r="Y2696" i="1"/>
  <c r="Z2696" i="1" s="1"/>
  <c r="AA2696" i="1" s="1"/>
  <c r="Y2897" i="1"/>
  <c r="Z2897" i="1" s="1"/>
  <c r="AA2897" i="1" s="1"/>
  <c r="Y3482" i="1"/>
  <c r="Z3482" i="1" s="1"/>
  <c r="AA3482" i="1" s="1"/>
  <c r="Y3854" i="1"/>
  <c r="Z3854" i="1" s="1"/>
  <c r="AA3854" i="1" s="1"/>
  <c r="Y2643" i="1"/>
  <c r="Z2643" i="1" s="1"/>
  <c r="AA2643" i="1" s="1"/>
  <c r="Y1856" i="1"/>
  <c r="Z1856" i="1" s="1"/>
  <c r="AA1856" i="1" s="1"/>
  <c r="Y4888" i="1"/>
  <c r="Z4888" i="1" s="1"/>
  <c r="AA4888" i="1" s="1"/>
  <c r="Y2888" i="1"/>
  <c r="Z2888" i="1" s="1"/>
  <c r="AA2888" i="1" s="1"/>
  <c r="Y5" i="1"/>
  <c r="Z5" i="1" s="1"/>
  <c r="AA5" i="1" s="1"/>
  <c r="Y1774" i="1"/>
  <c r="Z1774" i="1" s="1"/>
  <c r="AA1774" i="1" s="1"/>
  <c r="Y2612" i="1"/>
  <c r="Z2612" i="1" s="1"/>
  <c r="AA2612" i="1" s="1"/>
  <c r="Y1587" i="1"/>
  <c r="Z1587" i="1" s="1"/>
  <c r="AA1587" i="1" s="1"/>
  <c r="Y867" i="1"/>
  <c r="Z867" i="1" s="1"/>
  <c r="AA867" i="1" s="1"/>
  <c r="Y2017" i="1"/>
  <c r="Z2017" i="1" s="1"/>
  <c r="AA2017" i="1" s="1"/>
  <c r="Y3908" i="1"/>
  <c r="Z3908" i="1" s="1"/>
  <c r="AA3908" i="1" s="1"/>
  <c r="Y1899" i="1"/>
  <c r="Z1899" i="1" s="1"/>
  <c r="AA1899" i="1" s="1"/>
  <c r="Y4060" i="1"/>
  <c r="Z4060" i="1" s="1"/>
  <c r="AA4060" i="1" s="1"/>
  <c r="Y3694" i="1"/>
  <c r="Z3694" i="1" s="1"/>
  <c r="AA3694" i="1" s="1"/>
  <c r="Y2333" i="1"/>
  <c r="Z2333" i="1" s="1"/>
  <c r="AA2333" i="1" s="1"/>
  <c r="Y3585" i="1"/>
  <c r="Z3585" i="1" s="1"/>
  <c r="AA3585" i="1" s="1"/>
  <c r="Y3736" i="1"/>
  <c r="Z3736" i="1" s="1"/>
  <c r="AA3736" i="1" s="1"/>
  <c r="Y785" i="1"/>
  <c r="Z785" i="1" s="1"/>
  <c r="AA785" i="1" s="1"/>
  <c r="Y4907" i="1"/>
  <c r="Z4907" i="1" s="1"/>
  <c r="AA4907" i="1" s="1"/>
  <c r="Y4831" i="1"/>
  <c r="Z4831" i="1" s="1"/>
  <c r="AA4831" i="1" s="1"/>
  <c r="Y339" i="1"/>
  <c r="Z339" i="1" s="1"/>
  <c r="AA339" i="1" s="1"/>
  <c r="Y697" i="1"/>
  <c r="Z697" i="1" s="1"/>
  <c r="AA697" i="1" s="1"/>
  <c r="Y3805" i="1"/>
  <c r="Z3805" i="1" s="1"/>
  <c r="AA3805" i="1" s="1"/>
  <c r="Y949" i="1"/>
  <c r="Z949" i="1" s="1"/>
  <c r="AA949" i="1" s="1"/>
  <c r="Y276" i="1"/>
  <c r="Z276" i="1" s="1"/>
  <c r="AA276" i="1" s="1"/>
  <c r="Y3312" i="1"/>
  <c r="Z3312" i="1" s="1"/>
  <c r="AA3312" i="1" s="1"/>
  <c r="Y3254" i="1"/>
  <c r="Z3254" i="1" s="1"/>
  <c r="AA3254" i="1" s="1"/>
  <c r="Y86" i="1"/>
  <c r="Z86" i="1" s="1"/>
  <c r="AA86" i="1" s="1"/>
  <c r="Y2717" i="1"/>
  <c r="Z2717" i="1" s="1"/>
  <c r="AA2717" i="1" s="1"/>
  <c r="Y4541" i="1"/>
  <c r="Z4541" i="1" s="1"/>
  <c r="AA4541" i="1" s="1"/>
  <c r="Y3779" i="1"/>
  <c r="Z3779" i="1" s="1"/>
  <c r="AA3779" i="1" s="1"/>
  <c r="Y2158" i="1"/>
  <c r="Z2158" i="1" s="1"/>
  <c r="AA2158" i="1" s="1"/>
  <c r="Y3693" i="1"/>
  <c r="Z3693" i="1" s="1"/>
  <c r="AA3693" i="1" s="1"/>
  <c r="Y4850" i="1"/>
  <c r="Z4850" i="1" s="1"/>
  <c r="AA4850" i="1" s="1"/>
  <c r="Y1622" i="1"/>
  <c r="Z1622" i="1" s="1"/>
  <c r="AA1622" i="1" s="1"/>
  <c r="Y4310" i="1"/>
  <c r="Z4310" i="1" s="1"/>
  <c r="AA4310" i="1" s="1"/>
  <c r="Y4682" i="1"/>
  <c r="Z4682" i="1" s="1"/>
  <c r="AA4682" i="1" s="1"/>
  <c r="Y4719" i="1"/>
  <c r="Z4719" i="1" s="1"/>
  <c r="AA4719" i="1" s="1"/>
  <c r="Y1308" i="1"/>
  <c r="Z1308" i="1" s="1"/>
  <c r="AA1308" i="1" s="1"/>
  <c r="Y4639" i="1"/>
  <c r="Z4639" i="1" s="1"/>
  <c r="AA4639" i="1" s="1"/>
  <c r="Y1376" i="1"/>
  <c r="Z1376" i="1" s="1"/>
  <c r="AA1376" i="1" s="1"/>
  <c r="Y1440" i="1"/>
  <c r="Z1440" i="1" s="1"/>
  <c r="AA1440" i="1" s="1"/>
  <c r="Y798" i="1"/>
  <c r="Z798" i="1" s="1"/>
  <c r="AA798" i="1" s="1"/>
  <c r="Y2192" i="1"/>
  <c r="Z2192" i="1" s="1"/>
  <c r="AA2192" i="1" s="1"/>
  <c r="Y2081" i="1"/>
  <c r="Z2081" i="1" s="1"/>
  <c r="AA2081" i="1" s="1"/>
  <c r="Y145" i="1"/>
  <c r="Z145" i="1" s="1"/>
  <c r="AA145" i="1" s="1"/>
  <c r="Y1849" i="1"/>
  <c r="Z1849" i="1" s="1"/>
  <c r="AA1849" i="1" s="1"/>
  <c r="Y650" i="1"/>
  <c r="Z650" i="1" s="1"/>
  <c r="AA650" i="1" s="1"/>
  <c r="Y3056" i="1"/>
  <c r="Z3056" i="1" s="1"/>
  <c r="AA3056" i="1" s="1"/>
  <c r="Y4705" i="1"/>
  <c r="Z4705" i="1" s="1"/>
  <c r="AA4705" i="1" s="1"/>
  <c r="Y3399" i="1"/>
  <c r="Z3399" i="1" s="1"/>
  <c r="AA3399" i="1" s="1"/>
  <c r="Y2561" i="1"/>
  <c r="Z2561" i="1" s="1"/>
  <c r="AA2561" i="1" s="1"/>
  <c r="Y2688" i="1"/>
  <c r="Z2688" i="1" s="1"/>
  <c r="AA2688" i="1" s="1"/>
  <c r="Y3385" i="1"/>
  <c r="Z3385" i="1" s="1"/>
  <c r="AA3385" i="1" s="1"/>
  <c r="Y3" i="1"/>
  <c r="Z3" i="1" s="1"/>
  <c r="AA3" i="1" s="1"/>
  <c r="Y2545" i="1"/>
  <c r="Z2545" i="1" s="1"/>
  <c r="AA2545" i="1" s="1"/>
  <c r="Y84" i="1"/>
  <c r="Z84" i="1" s="1"/>
  <c r="AA84" i="1" s="1"/>
  <c r="Y888" i="1"/>
  <c r="Z888" i="1" s="1"/>
  <c r="AA888" i="1" s="1"/>
  <c r="Y2093" i="1"/>
  <c r="Z2093" i="1" s="1"/>
  <c r="AA2093" i="1" s="1"/>
  <c r="Y3052" i="1"/>
  <c r="Z3052" i="1" s="1"/>
  <c r="AA3052" i="1" s="1"/>
  <c r="Y261" i="1"/>
  <c r="Z261" i="1" s="1"/>
  <c r="AA261" i="1" s="1"/>
  <c r="Y4360" i="1"/>
  <c r="Z4360" i="1" s="1"/>
  <c r="AA4360" i="1" s="1"/>
  <c r="Y4717" i="1"/>
  <c r="Z4717" i="1" s="1"/>
  <c r="AA4717" i="1" s="1"/>
  <c r="Y3307" i="1"/>
  <c r="Z3307" i="1" s="1"/>
  <c r="AA3307" i="1" s="1"/>
  <c r="Y2100" i="1"/>
  <c r="Z2100" i="1" s="1"/>
  <c r="AA2100" i="1" s="1"/>
  <c r="Y2476" i="1"/>
  <c r="Z2476" i="1" s="1"/>
  <c r="AA2476" i="1" s="1"/>
  <c r="Y263" i="1"/>
  <c r="Z263" i="1" s="1"/>
  <c r="AA263" i="1" s="1"/>
  <c r="Y4797" i="1"/>
  <c r="Z4797" i="1" s="1"/>
  <c r="AA4797" i="1" s="1"/>
  <c r="Y3566" i="1"/>
  <c r="Z3566" i="1" s="1"/>
  <c r="AA3566" i="1" s="1"/>
  <c r="Y4441" i="1"/>
  <c r="Z4441" i="1" s="1"/>
  <c r="AA4441" i="1" s="1"/>
  <c r="Y2131" i="1"/>
  <c r="Z2131" i="1" s="1"/>
  <c r="AA2131" i="1" s="1"/>
  <c r="Y652" i="1"/>
  <c r="Z652" i="1" s="1"/>
  <c r="AA652" i="1" s="1"/>
  <c r="Y684" i="1"/>
  <c r="Z684" i="1" s="1"/>
  <c r="AA684" i="1" s="1"/>
  <c r="Y4292" i="1"/>
  <c r="Z4292" i="1" s="1"/>
  <c r="AA4292" i="1" s="1"/>
  <c r="Y4155" i="1"/>
  <c r="Z4155" i="1" s="1"/>
  <c r="AA4155" i="1" s="1"/>
  <c r="Y2630" i="1"/>
  <c r="Z2630" i="1" s="1"/>
  <c r="AA2630" i="1" s="1"/>
  <c r="Y4145" i="1"/>
  <c r="Z4145" i="1" s="1"/>
  <c r="AA4145" i="1" s="1"/>
  <c r="Y4187" i="1"/>
  <c r="Z4187" i="1" s="1"/>
  <c r="AA4187" i="1" s="1"/>
  <c r="Y3403" i="1"/>
  <c r="Z3403" i="1" s="1"/>
  <c r="AA3403" i="1" s="1"/>
  <c r="Y2776" i="1"/>
  <c r="Z2776" i="1" s="1"/>
  <c r="AA2776" i="1" s="1"/>
  <c r="Y3933" i="1"/>
  <c r="Z3933" i="1" s="1"/>
  <c r="AA3933" i="1" s="1"/>
  <c r="Y3057" i="1"/>
  <c r="Z3057" i="1" s="1"/>
  <c r="AA3057" i="1" s="1"/>
  <c r="Y3651" i="1"/>
  <c r="Z3651" i="1" s="1"/>
  <c r="AA3651" i="1" s="1"/>
  <c r="Y4339" i="1"/>
  <c r="Z4339" i="1" s="1"/>
  <c r="AA4339" i="1" s="1"/>
  <c r="Y1965" i="1"/>
  <c r="Z1965" i="1" s="1"/>
  <c r="AA1965" i="1" s="1"/>
  <c r="Y3655" i="1"/>
  <c r="Z3655" i="1" s="1"/>
  <c r="AA3655" i="1" s="1"/>
  <c r="Y394" i="1"/>
  <c r="Z394" i="1" s="1"/>
  <c r="AA394" i="1" s="1"/>
  <c r="Y4829" i="1"/>
  <c r="Z4829" i="1" s="1"/>
  <c r="AA4829" i="1" s="1"/>
  <c r="Y4739" i="1"/>
  <c r="Z4739" i="1" s="1"/>
  <c r="AA4739" i="1" s="1"/>
  <c r="Y4901" i="1"/>
  <c r="Z4901" i="1" s="1"/>
  <c r="AA4901" i="1" s="1"/>
  <c r="Y4245" i="1"/>
  <c r="Z4245" i="1" s="1"/>
  <c r="AA4245" i="1" s="1"/>
  <c r="Y2120" i="1"/>
  <c r="Z2120" i="1" s="1"/>
  <c r="AA2120" i="1" s="1"/>
  <c r="Y4562" i="1"/>
  <c r="Z4562" i="1" s="1"/>
  <c r="AA4562" i="1" s="1"/>
  <c r="Y3612" i="1"/>
  <c r="Z3612" i="1" s="1"/>
  <c r="AA3612" i="1" s="1"/>
  <c r="Y4847" i="1"/>
  <c r="Z4847" i="1" s="1"/>
  <c r="AA4847" i="1" s="1"/>
  <c r="Y3213" i="1"/>
  <c r="Z3213" i="1" s="1"/>
  <c r="AA3213" i="1" s="1"/>
  <c r="Y207" i="1"/>
  <c r="Z207" i="1" s="1"/>
  <c r="AA207" i="1" s="1"/>
  <c r="Y4418" i="1"/>
  <c r="Z4418" i="1" s="1"/>
  <c r="AA4418" i="1" s="1"/>
  <c r="Y4763" i="1"/>
  <c r="Z4763" i="1" s="1"/>
  <c r="AA4763" i="1" s="1"/>
  <c r="Y4362" i="1"/>
  <c r="Z4362" i="1" s="1"/>
  <c r="AA4362" i="1" s="1"/>
  <c r="Y4258" i="1"/>
  <c r="Z4258" i="1" s="1"/>
  <c r="AA4258" i="1" s="1"/>
  <c r="Y4868" i="1"/>
  <c r="Z4868" i="1" s="1"/>
  <c r="AA4868" i="1" s="1"/>
  <c r="Y4570" i="1"/>
  <c r="Z4570" i="1" s="1"/>
  <c r="AA4570" i="1" s="1"/>
  <c r="Y1666" i="1"/>
  <c r="Z1666" i="1" s="1"/>
  <c r="AA1666" i="1" s="1"/>
  <c r="Y3926" i="1"/>
  <c r="Z3926" i="1" s="1"/>
  <c r="AA3926" i="1" s="1"/>
  <c r="Y4326" i="1"/>
  <c r="Z4326" i="1" s="1"/>
  <c r="AA4326" i="1" s="1"/>
  <c r="Y3914" i="1"/>
  <c r="Z3914" i="1" s="1"/>
  <c r="AA3914" i="1" s="1"/>
  <c r="Y3669" i="1"/>
  <c r="Z3669" i="1" s="1"/>
  <c r="AA3669" i="1" s="1"/>
  <c r="Y1404" i="1"/>
  <c r="Z1404" i="1" s="1"/>
  <c r="AA1404" i="1" s="1"/>
  <c r="Y4685" i="1"/>
  <c r="Z4685" i="1" s="1"/>
  <c r="AA4685" i="1" s="1"/>
  <c r="Y4674" i="1"/>
  <c r="Z4674" i="1" s="1"/>
  <c r="AA4674" i="1" s="1"/>
  <c r="Y533" i="1"/>
  <c r="Z533" i="1" s="1"/>
  <c r="AA533" i="1" s="1"/>
  <c r="Y2676" i="1"/>
  <c r="Z2676" i="1" s="1"/>
  <c r="AA2676" i="1" s="1"/>
  <c r="Y104" i="1"/>
  <c r="Z104" i="1" s="1"/>
  <c r="AA104" i="1" s="1"/>
  <c r="Y1966" i="1"/>
  <c r="Z1966" i="1" s="1"/>
  <c r="AA1966" i="1" s="1"/>
  <c r="Y2853" i="1"/>
  <c r="Z2853" i="1" s="1"/>
  <c r="AA2853" i="1" s="1"/>
  <c r="Y3880" i="1"/>
  <c r="Z3880" i="1" s="1"/>
  <c r="AA3880" i="1" s="1"/>
  <c r="Y4583" i="1"/>
  <c r="Z4583" i="1" s="1"/>
  <c r="AA4583" i="1" s="1"/>
  <c r="Y3610" i="1"/>
  <c r="Z3610" i="1" s="1"/>
  <c r="AA3610" i="1" s="1"/>
  <c r="Y4539" i="1"/>
  <c r="Z4539" i="1" s="1"/>
  <c r="AA4539" i="1" s="1"/>
  <c r="Y3224" i="1"/>
  <c r="Z3224" i="1" s="1"/>
  <c r="AA3224" i="1" s="1"/>
  <c r="Y4439" i="1"/>
  <c r="Z4439" i="1" s="1"/>
  <c r="AA4439" i="1" s="1"/>
  <c r="Y2024" i="1"/>
  <c r="Z2024" i="1" s="1"/>
  <c r="AA2024" i="1" s="1"/>
  <c r="Y1395" i="1"/>
  <c r="Z1395" i="1" s="1"/>
  <c r="AA1395" i="1" s="1"/>
  <c r="Y382" i="1"/>
  <c r="Z382" i="1" s="1"/>
  <c r="AA382" i="1" s="1"/>
  <c r="Y4779" i="1"/>
  <c r="Z4779" i="1" s="1"/>
  <c r="AA4779" i="1" s="1"/>
  <c r="Y3350" i="1"/>
  <c r="Z3350" i="1" s="1"/>
  <c r="AA3350" i="1" s="1"/>
  <c r="Y2011" i="1"/>
  <c r="Z2011" i="1" s="1"/>
  <c r="AA2011" i="1" s="1"/>
  <c r="Y2208" i="1"/>
  <c r="Z2208" i="1" s="1"/>
  <c r="AA2208" i="1" s="1"/>
  <c r="Y1900" i="1"/>
  <c r="Z1900" i="1" s="1"/>
  <c r="AA1900" i="1" s="1"/>
  <c r="Y2790" i="1"/>
  <c r="Z2790" i="1" s="1"/>
  <c r="AA2790" i="1" s="1"/>
  <c r="Y857" i="1"/>
  <c r="Z857" i="1" s="1"/>
  <c r="AA857" i="1" s="1"/>
  <c r="Y3686" i="1"/>
  <c r="Z3686" i="1" s="1"/>
  <c r="AA3686" i="1" s="1"/>
  <c r="Y1088" i="1"/>
  <c r="Z1088" i="1" s="1"/>
  <c r="AA1088" i="1" s="1"/>
  <c r="Y4176" i="1"/>
  <c r="Z4176" i="1" s="1"/>
  <c r="AA4176" i="1" s="1"/>
  <c r="Y2391" i="1"/>
  <c r="Z2391" i="1" s="1"/>
  <c r="AA2391" i="1" s="1"/>
  <c r="Y4343" i="1"/>
  <c r="Z4343" i="1" s="1"/>
  <c r="AA4343" i="1" s="1"/>
  <c r="Y3253" i="1"/>
  <c r="Z3253" i="1" s="1"/>
  <c r="AA3253" i="1" s="1"/>
  <c r="Y626" i="1"/>
  <c r="Z626" i="1" s="1"/>
  <c r="AA626" i="1" s="1"/>
  <c r="Y428" i="1"/>
  <c r="Z428" i="1" s="1"/>
  <c r="AA428" i="1" s="1"/>
  <c r="Y1116" i="1"/>
  <c r="Z1116" i="1" s="1"/>
  <c r="AA1116" i="1" s="1"/>
  <c r="Y1479" i="1"/>
  <c r="Z1479" i="1" s="1"/>
  <c r="AA1479" i="1" s="1"/>
  <c r="Y3527" i="1"/>
  <c r="Z3527" i="1" s="1"/>
  <c r="AA3527" i="1" s="1"/>
  <c r="Y4117" i="1"/>
  <c r="Z4117" i="1" s="1"/>
  <c r="AA4117" i="1" s="1"/>
  <c r="Y980" i="1"/>
  <c r="Z980" i="1" s="1"/>
  <c r="AA980" i="1" s="1"/>
  <c r="Y2549" i="1"/>
  <c r="Z2549" i="1" s="1"/>
  <c r="AA2549" i="1" s="1"/>
  <c r="Y4116" i="1"/>
  <c r="Z4116" i="1" s="1"/>
  <c r="AA4116" i="1" s="1"/>
  <c r="Y3405" i="1"/>
  <c r="Z3405" i="1" s="1"/>
  <c r="AA3405" i="1" s="1"/>
  <c r="Y3691" i="1"/>
  <c r="Z3691" i="1" s="1"/>
  <c r="AA3691" i="1" s="1"/>
  <c r="Y3079" i="1"/>
  <c r="Z3079" i="1" s="1"/>
  <c r="AA3079" i="1" s="1"/>
  <c r="Y4651" i="1"/>
  <c r="Z4651" i="1" s="1"/>
  <c r="AA4651" i="1" s="1"/>
  <c r="Y101" i="1"/>
  <c r="Z101" i="1" s="1"/>
  <c r="AA101" i="1" s="1"/>
  <c r="Y2900" i="1"/>
  <c r="Z2900" i="1" s="1"/>
  <c r="AA2900" i="1" s="1"/>
  <c r="Y3269" i="1"/>
  <c r="Z3269" i="1" s="1"/>
  <c r="AA3269" i="1" s="1"/>
  <c r="Y4113" i="1"/>
  <c r="Z4113" i="1" s="1"/>
  <c r="AA4113" i="1" s="1"/>
  <c r="Y1896" i="1"/>
  <c r="Z1896" i="1" s="1"/>
  <c r="AA1896" i="1" s="1"/>
  <c r="Y3174" i="1"/>
  <c r="Z3174" i="1" s="1"/>
  <c r="AA3174" i="1" s="1"/>
  <c r="Y4724" i="1"/>
  <c r="Z4724" i="1" s="1"/>
  <c r="AA4724" i="1" s="1"/>
  <c r="Y2519" i="1"/>
  <c r="Z2519" i="1" s="1"/>
  <c r="AA2519" i="1" s="1"/>
  <c r="Y2843" i="1"/>
  <c r="Z2843" i="1" s="1"/>
  <c r="AA2843" i="1" s="1"/>
  <c r="Y3577" i="1"/>
  <c r="Z3577" i="1" s="1"/>
  <c r="AA3577" i="1" s="1"/>
  <c r="Y4455" i="1"/>
  <c r="Z4455" i="1" s="1"/>
  <c r="AA4455" i="1" s="1"/>
  <c r="Y4846" i="1"/>
  <c r="Z4846" i="1" s="1"/>
  <c r="AA4846" i="1" s="1"/>
  <c r="Y4134" i="1"/>
  <c r="Z4134" i="1" s="1"/>
  <c r="AA4134" i="1" s="1"/>
  <c r="Y2089" i="1"/>
  <c r="Z2089" i="1" s="1"/>
  <c r="AA2089" i="1" s="1"/>
  <c r="Y2104" i="1"/>
  <c r="Z2104" i="1" s="1"/>
  <c r="AA2104" i="1" s="1"/>
  <c r="Y491" i="1"/>
  <c r="Z491" i="1" s="1"/>
  <c r="AA491" i="1" s="1"/>
  <c r="Y1199" i="1"/>
  <c r="Z1199" i="1" s="1"/>
  <c r="AA1199" i="1" s="1"/>
  <c r="Y2647" i="1"/>
  <c r="Z2647" i="1" s="1"/>
  <c r="AA2647" i="1" s="1"/>
  <c r="Y475" i="1"/>
  <c r="Z475" i="1" s="1"/>
  <c r="AA475" i="1" s="1"/>
  <c r="Y3198" i="1"/>
  <c r="Z3198" i="1" s="1"/>
  <c r="AA3198" i="1" s="1"/>
  <c r="Y1268" i="1"/>
  <c r="Z1268" i="1" s="1"/>
  <c r="AA1268" i="1" s="1"/>
  <c r="Y3781" i="1"/>
  <c r="Z3781" i="1" s="1"/>
  <c r="AA3781" i="1" s="1"/>
  <c r="Y1232" i="1"/>
  <c r="Z1232" i="1" s="1"/>
  <c r="AA1232" i="1" s="1"/>
  <c r="Y2140" i="1"/>
  <c r="Z2140" i="1" s="1"/>
  <c r="AA2140" i="1" s="1"/>
  <c r="Y4400" i="1"/>
  <c r="Z4400" i="1" s="1"/>
  <c r="AA4400" i="1" s="1"/>
  <c r="Y79" i="1"/>
  <c r="Z79" i="1" s="1"/>
  <c r="AA79" i="1" s="1"/>
  <c r="Y1855" i="1"/>
  <c r="Z1855" i="1" s="1"/>
  <c r="AA1855" i="1" s="1"/>
  <c r="Y1700" i="1"/>
  <c r="Z1700" i="1" s="1"/>
  <c r="AA1700" i="1" s="1"/>
  <c r="Y2499" i="1"/>
  <c r="Z2499" i="1" s="1"/>
  <c r="AA2499" i="1" s="1"/>
  <c r="Y3357" i="1"/>
  <c r="Z3357" i="1" s="1"/>
  <c r="AA3357" i="1" s="1"/>
  <c r="Y1541" i="1"/>
  <c r="Z1541" i="1" s="1"/>
  <c r="AA1541" i="1" s="1"/>
  <c r="Y4131" i="1"/>
  <c r="Z4131" i="1" s="1"/>
  <c r="AA4131" i="1" s="1"/>
  <c r="Y3140" i="1"/>
  <c r="Z3140" i="1" s="1"/>
  <c r="AA3140" i="1" s="1"/>
  <c r="Y1496" i="1"/>
  <c r="Z1496" i="1" s="1"/>
  <c r="AA1496" i="1" s="1"/>
  <c r="Y4548" i="1"/>
  <c r="Z4548" i="1" s="1"/>
  <c r="AA4548" i="1" s="1"/>
  <c r="Y3630" i="1"/>
  <c r="Z3630" i="1" s="1"/>
  <c r="AA3630" i="1" s="1"/>
  <c r="Y4840" i="1"/>
  <c r="Z4840" i="1" s="1"/>
  <c r="AA4840" i="1" s="1"/>
  <c r="Y3942" i="1"/>
  <c r="Z3942" i="1" s="1"/>
  <c r="AA3942" i="1" s="1"/>
  <c r="Y1442" i="1"/>
  <c r="Z1442" i="1" s="1"/>
  <c r="AA1442" i="1" s="1"/>
  <c r="Y829" i="1"/>
  <c r="Z829" i="1" s="1"/>
  <c r="AA829" i="1" s="1"/>
  <c r="Y1202" i="1"/>
  <c r="Z1202" i="1" s="1"/>
  <c r="AA1202" i="1" s="1"/>
  <c r="Y623" i="1"/>
  <c r="Z623" i="1" s="1"/>
  <c r="AA623" i="1" s="1"/>
  <c r="Y346" i="1"/>
  <c r="Z346" i="1" s="1"/>
  <c r="AA346" i="1" s="1"/>
  <c r="Y4869" i="1"/>
  <c r="Z4869" i="1" s="1"/>
  <c r="AA4869" i="1" s="1"/>
  <c r="Y3435" i="1"/>
  <c r="Z3435" i="1" s="1"/>
  <c r="AA3435" i="1" s="1"/>
  <c r="Y3442" i="1"/>
  <c r="Z3442" i="1" s="1"/>
  <c r="AA3442" i="1" s="1"/>
  <c r="Y4722" i="1"/>
  <c r="Z4722" i="1" s="1"/>
  <c r="AA4722" i="1" s="1"/>
  <c r="Y4535" i="1"/>
  <c r="Z4535" i="1" s="1"/>
  <c r="AA4535" i="1" s="1"/>
  <c r="Y4818" i="1"/>
  <c r="Z4818" i="1" s="1"/>
  <c r="AA4818" i="1" s="1"/>
  <c r="Y465" i="1"/>
  <c r="Z465" i="1" s="1"/>
  <c r="AA465" i="1" s="1"/>
  <c r="Y4476" i="1"/>
  <c r="Z4476" i="1" s="1"/>
  <c r="AA4476" i="1" s="1"/>
  <c r="Y4713" i="1"/>
  <c r="Z4713" i="1" s="1"/>
  <c r="AA4713" i="1" s="1"/>
  <c r="Y4347" i="1"/>
  <c r="Z4347" i="1" s="1"/>
  <c r="AA4347" i="1" s="1"/>
  <c r="Y3094" i="1"/>
  <c r="Z3094" i="1" s="1"/>
  <c r="AA3094" i="1" s="1"/>
  <c r="Y1785" i="1"/>
  <c r="Z1785" i="1" s="1"/>
  <c r="AA1785" i="1" s="1"/>
  <c r="Y4171" i="1"/>
  <c r="Z4171" i="1" s="1"/>
  <c r="AA4171" i="1" s="1"/>
  <c r="Y4490" i="1"/>
  <c r="Z4490" i="1" s="1"/>
  <c r="AA4490" i="1" s="1"/>
  <c r="Y2065" i="1"/>
  <c r="Z2065" i="1" s="1"/>
  <c r="AA2065" i="1" s="1"/>
  <c r="Y4822" i="1"/>
  <c r="Z4822" i="1" s="1"/>
  <c r="AA4822" i="1" s="1"/>
  <c r="Y4746" i="1"/>
  <c r="Z4746" i="1" s="1"/>
  <c r="AA4746" i="1" s="1"/>
  <c r="Y4574" i="1"/>
  <c r="Z4574" i="1" s="1"/>
  <c r="AA4574" i="1" s="1"/>
  <c r="Y3298" i="1"/>
  <c r="Z3298" i="1" s="1"/>
  <c r="AA3298" i="1" s="1"/>
  <c r="Y1415" i="1"/>
  <c r="Z1415" i="1" s="1"/>
  <c r="AA1415" i="1" s="1"/>
  <c r="Y555" i="1"/>
  <c r="Z555" i="1" s="1"/>
  <c r="AA555" i="1" s="1"/>
  <c r="Y59" i="1"/>
  <c r="Z59" i="1" s="1"/>
  <c r="AA59" i="1" s="1"/>
  <c r="Y110" i="1"/>
  <c r="Z110" i="1" s="1"/>
  <c r="AA110" i="1" s="1"/>
  <c r="Y2646" i="1"/>
  <c r="Z2646" i="1" s="1"/>
  <c r="AA2646" i="1" s="1"/>
  <c r="Y2359" i="1"/>
  <c r="Z2359" i="1" s="1"/>
  <c r="AA2359" i="1" s="1"/>
  <c r="Y706" i="1"/>
  <c r="Z706" i="1" s="1"/>
  <c r="AA706" i="1" s="1"/>
  <c r="Y2453" i="1"/>
  <c r="Z2453" i="1" s="1"/>
  <c r="AA2453" i="1" s="1"/>
  <c r="Y4727" i="1"/>
  <c r="Z4727" i="1" s="1"/>
  <c r="AA4727" i="1" s="1"/>
  <c r="Y1128" i="1"/>
  <c r="Z1128" i="1" s="1"/>
  <c r="AA1128" i="1" s="1"/>
  <c r="Y3869" i="1"/>
  <c r="Z3869" i="1" s="1"/>
  <c r="AA3869" i="1" s="1"/>
  <c r="Y2542" i="1"/>
  <c r="Z2542" i="1" s="1"/>
  <c r="AA2542" i="1" s="1"/>
  <c r="Y1465" i="1"/>
  <c r="Z1465" i="1" s="1"/>
  <c r="AA1465" i="1" s="1"/>
  <c r="Y3839" i="1"/>
  <c r="Z3839" i="1" s="1"/>
  <c r="AA3839" i="1" s="1"/>
  <c r="Y2233" i="1"/>
  <c r="Z2233" i="1" s="1"/>
  <c r="AA2233" i="1" s="1"/>
  <c r="Y4096" i="1"/>
  <c r="Z4096" i="1" s="1"/>
  <c r="AA4096" i="1" s="1"/>
  <c r="Y2889" i="1"/>
  <c r="Z2889" i="1" s="1"/>
  <c r="AA2889" i="1" s="1"/>
  <c r="Y309" i="1"/>
  <c r="Z309" i="1" s="1"/>
  <c r="AA309" i="1" s="1"/>
  <c r="Y3876" i="1"/>
  <c r="Z3876" i="1" s="1"/>
  <c r="AA3876" i="1" s="1"/>
  <c r="Y1851" i="1"/>
  <c r="Z1851" i="1" s="1"/>
  <c r="AA1851" i="1" s="1"/>
  <c r="Y4291" i="1"/>
  <c r="Z4291" i="1" s="1"/>
  <c r="AA4291" i="1" s="1"/>
  <c r="Y1836" i="1"/>
  <c r="Z1836" i="1" s="1"/>
  <c r="AA1836" i="1" s="1"/>
  <c r="Y513" i="1"/>
  <c r="Z513" i="1" s="1"/>
  <c r="AA513" i="1" s="1"/>
  <c r="Y4744" i="1"/>
  <c r="Z4744" i="1" s="1"/>
  <c r="AA4744" i="1" s="1"/>
  <c r="Y2809" i="1"/>
  <c r="Z2809" i="1" s="1"/>
  <c r="AA2809" i="1" s="1"/>
  <c r="Y78" i="1"/>
  <c r="Z78" i="1" s="1"/>
  <c r="AA78" i="1" s="1"/>
  <c r="Y1066" i="1"/>
  <c r="Z1066" i="1" s="1"/>
  <c r="AA1066" i="1" s="1"/>
  <c r="Y1110" i="1"/>
  <c r="Z1110" i="1" s="1"/>
  <c r="AA1110" i="1" s="1"/>
  <c r="Y2672" i="1"/>
  <c r="Z2672" i="1" s="1"/>
  <c r="AA2672" i="1" s="1"/>
  <c r="Y730" i="1"/>
  <c r="Z730" i="1" s="1"/>
  <c r="AA730" i="1" s="1"/>
  <c r="Y3026" i="1"/>
  <c r="Z3026" i="1" s="1"/>
  <c r="AA3026" i="1" s="1"/>
  <c r="Y4670" i="1"/>
  <c r="Z4670" i="1" s="1"/>
  <c r="AA4670" i="1" s="1"/>
  <c r="Y3917" i="1"/>
  <c r="Z3917" i="1" s="1"/>
  <c r="AA3917" i="1" s="1"/>
  <c r="Y177" i="1"/>
  <c r="Z177" i="1" s="1"/>
  <c r="AA177" i="1" s="1"/>
  <c r="Y4874" i="1"/>
  <c r="Z4874" i="1" s="1"/>
  <c r="AA4874" i="1" s="1"/>
  <c r="Y1742" i="1"/>
  <c r="Z1742" i="1" s="1"/>
  <c r="AA1742" i="1" s="1"/>
  <c r="Y2105" i="1"/>
  <c r="Z2105" i="1" s="1"/>
  <c r="AA2105" i="1" s="1"/>
  <c r="Y4041" i="1"/>
  <c r="Z4041" i="1" s="1"/>
  <c r="AA4041" i="1" s="1"/>
  <c r="Y547" i="1"/>
  <c r="Z547" i="1" s="1"/>
  <c r="AA547" i="1" s="1"/>
  <c r="Y4614" i="1"/>
  <c r="Z4614" i="1" s="1"/>
  <c r="AA4614" i="1" s="1"/>
  <c r="Y4728" i="1"/>
  <c r="Z4728" i="1" s="1"/>
  <c r="AA4728" i="1" s="1"/>
  <c r="Y3508" i="1"/>
  <c r="Z3508" i="1" s="1"/>
  <c r="AA3508" i="1" s="1"/>
  <c r="Y3906" i="1"/>
  <c r="Z3906" i="1" s="1"/>
  <c r="AA3906" i="1" s="1"/>
  <c r="Y4516" i="1"/>
  <c r="Z4516" i="1" s="1"/>
  <c r="AA4516" i="1" s="1"/>
  <c r="Y1857" i="1"/>
  <c r="Z1857" i="1" s="1"/>
  <c r="AA1857" i="1" s="1"/>
  <c r="Y4709" i="1"/>
  <c r="Z4709" i="1" s="1"/>
  <c r="AA4709" i="1" s="1"/>
  <c r="Y3597" i="1"/>
  <c r="Z3597" i="1" s="1"/>
  <c r="AA3597" i="1" s="1"/>
  <c r="Y3935" i="1"/>
  <c r="Z3935" i="1" s="1"/>
  <c r="AA3935" i="1" s="1"/>
  <c r="Y2506" i="1"/>
  <c r="Z2506" i="1" s="1"/>
  <c r="AA2506" i="1" s="1"/>
  <c r="Y4368" i="1"/>
  <c r="Z4368" i="1" s="1"/>
  <c r="AA4368" i="1" s="1"/>
  <c r="Y809" i="1"/>
  <c r="Z809" i="1" s="1"/>
  <c r="AA809" i="1" s="1"/>
  <c r="Y2742" i="1"/>
  <c r="Z2742" i="1" s="1"/>
  <c r="AA2742" i="1" s="1"/>
  <c r="Y863" i="1"/>
  <c r="Z863" i="1" s="1"/>
  <c r="AA863" i="1" s="1"/>
  <c r="Y4327" i="1"/>
  <c r="Z4327" i="1" s="1"/>
  <c r="AA4327" i="1" s="1"/>
  <c r="Y1807" i="1"/>
  <c r="Z1807" i="1" s="1"/>
  <c r="AA1807" i="1" s="1"/>
  <c r="Y306" i="1"/>
  <c r="Z306" i="1" s="1"/>
  <c r="AA306" i="1" s="1"/>
  <c r="Y2678" i="1"/>
  <c r="Z2678" i="1" s="1"/>
  <c r="AA2678" i="1" s="1"/>
  <c r="Y4828" i="1"/>
  <c r="Z4828" i="1" s="1"/>
  <c r="AA4828" i="1" s="1"/>
  <c r="Y1142" i="1"/>
  <c r="Z1142" i="1" s="1"/>
  <c r="AA1142" i="1" s="1"/>
  <c r="Y540" i="1"/>
  <c r="Z540" i="1" s="1"/>
  <c r="AA540" i="1" s="1"/>
  <c r="Y2795" i="1"/>
  <c r="Z2795" i="1" s="1"/>
  <c r="AA2795" i="1" s="1"/>
  <c r="Y2669" i="1"/>
  <c r="Z2669" i="1" s="1"/>
  <c r="AA2669" i="1" s="1"/>
  <c r="Y4882" i="1"/>
  <c r="Z4882" i="1" s="1"/>
  <c r="AA4882" i="1" s="1"/>
  <c r="Y3179" i="1"/>
  <c r="Z3179" i="1" s="1"/>
  <c r="AA3179" i="1" s="1"/>
  <c r="Y3930" i="1"/>
  <c r="Z3930" i="1" s="1"/>
  <c r="AA3930" i="1" s="1"/>
  <c r="Y4238" i="1"/>
  <c r="Z4238" i="1" s="1"/>
  <c r="AA4238" i="1" s="1"/>
  <c r="Y4491" i="1"/>
  <c r="Z4491" i="1" s="1"/>
  <c r="AA4491" i="1" s="1"/>
  <c r="Y4721" i="1"/>
  <c r="Z4721" i="1" s="1"/>
  <c r="AA4721" i="1" s="1"/>
  <c r="Y4782" i="1"/>
  <c r="Z4782" i="1" s="1"/>
  <c r="AA4782" i="1" s="1"/>
  <c r="Y1318" i="1"/>
  <c r="Z1318" i="1" s="1"/>
  <c r="AA1318" i="1" s="1"/>
  <c r="Y4904" i="1"/>
  <c r="Z4904" i="1" s="1"/>
  <c r="AA4904" i="1" s="1"/>
  <c r="Y3137" i="1"/>
  <c r="Z3137" i="1" s="1"/>
  <c r="AA3137" i="1" s="1"/>
  <c r="Y3045" i="1"/>
  <c r="Z3045" i="1" s="1"/>
  <c r="AA3045" i="1" s="1"/>
  <c r="Y2599" i="1"/>
  <c r="Z2599" i="1" s="1"/>
  <c r="AA2599" i="1" s="1"/>
  <c r="Y2190" i="1"/>
  <c r="Z2190" i="1" s="1"/>
  <c r="AA2190" i="1" s="1"/>
  <c r="Y4402" i="1"/>
  <c r="Z4402" i="1" s="1"/>
  <c r="AA4402" i="1" s="1"/>
  <c r="Y3815" i="1"/>
  <c r="Z3815" i="1" s="1"/>
  <c r="AA3815" i="1" s="1"/>
  <c r="Y3006" i="1"/>
  <c r="Z3006" i="1" s="1"/>
  <c r="AA3006" i="1" s="1"/>
  <c r="Y2694" i="1"/>
  <c r="Z2694" i="1" s="1"/>
  <c r="AA2694" i="1" s="1"/>
  <c r="Y1740" i="1"/>
  <c r="Z1740" i="1" s="1"/>
  <c r="AA1740" i="1" s="1"/>
  <c r="Y1771" i="1"/>
  <c r="Z1771" i="1" s="1"/>
  <c r="AA1771" i="1" s="1"/>
  <c r="Y711" i="1"/>
  <c r="Z711" i="1" s="1"/>
  <c r="AA711" i="1" s="1"/>
  <c r="Y1358" i="1"/>
  <c r="Z1358" i="1" s="1"/>
  <c r="AA1358" i="1" s="1"/>
  <c r="Y1936" i="1"/>
  <c r="Z1936" i="1" s="1"/>
  <c r="AA1936" i="1" s="1"/>
  <c r="Y611" i="1"/>
  <c r="Z611" i="1" s="1"/>
  <c r="AA611" i="1" s="1"/>
  <c r="Y4872" i="1"/>
  <c r="Z4872" i="1" s="1"/>
  <c r="AA4872" i="1" s="1"/>
  <c r="Y2133" i="1"/>
  <c r="Z2133" i="1" s="1"/>
  <c r="AA2133" i="1" s="1"/>
  <c r="Y1258" i="1"/>
  <c r="Z1258" i="1" s="1"/>
  <c r="AA1258" i="1" s="1"/>
  <c r="Y4449" i="1"/>
  <c r="Z4449" i="1" s="1"/>
  <c r="AA4449" i="1" s="1"/>
  <c r="Y510" i="1"/>
  <c r="Z510" i="1" s="1"/>
  <c r="AA510" i="1" s="1"/>
  <c r="Y2847" i="1"/>
  <c r="Z2847" i="1" s="1"/>
  <c r="AA2847" i="1" s="1"/>
  <c r="Y844" i="1"/>
  <c r="Z844" i="1" s="1"/>
  <c r="AA844" i="1" s="1"/>
  <c r="Y4518" i="1"/>
  <c r="Z4518" i="1" s="1"/>
  <c r="AA4518" i="1" s="1"/>
  <c r="Y3754" i="1"/>
  <c r="Z3754" i="1" s="1"/>
  <c r="AA3754" i="1" s="1"/>
  <c r="Y4050" i="1"/>
  <c r="Z4050" i="1" s="1"/>
  <c r="AA4050" i="1" s="1"/>
  <c r="Y3929" i="1"/>
  <c r="Z3929" i="1" s="1"/>
  <c r="AA3929" i="1" s="1"/>
  <c r="Y1614" i="1"/>
  <c r="Z1614" i="1" s="1"/>
  <c r="AA1614" i="1" s="1"/>
  <c r="Y1638" i="1"/>
  <c r="Z1638" i="1" s="1"/>
  <c r="AA1638" i="1" s="1"/>
  <c r="Y1775" i="1"/>
  <c r="Z1775" i="1" s="1"/>
  <c r="AA1775" i="1" s="1"/>
  <c r="Y1333" i="1"/>
  <c r="Z1333" i="1" s="1"/>
  <c r="AA1333" i="1" s="1"/>
  <c r="Y8" i="1"/>
  <c r="Z8" i="1" s="1"/>
  <c r="AA8" i="1" s="1"/>
  <c r="Y2149" i="1"/>
  <c r="Z2149" i="1" s="1"/>
  <c r="AA2149" i="1" s="1"/>
  <c r="Y289" i="1"/>
  <c r="Z289" i="1" s="1"/>
  <c r="AA289" i="1" s="1"/>
  <c r="Y1787" i="1"/>
  <c r="Z1787" i="1" s="1"/>
  <c r="AA1787" i="1" s="1"/>
  <c r="Y4103" i="1"/>
  <c r="Z4103" i="1" s="1"/>
  <c r="AA4103" i="1" s="1"/>
  <c r="Y644" i="1"/>
  <c r="Z644" i="1" s="1"/>
  <c r="AA644" i="1" s="1"/>
  <c r="Y4512" i="1"/>
  <c r="Z4512" i="1" s="1"/>
  <c r="AA4512" i="1" s="1"/>
  <c r="Y1689" i="1"/>
  <c r="Z1689" i="1" s="1"/>
  <c r="AA1689" i="1" s="1"/>
  <c r="Y1024" i="1"/>
  <c r="Z1024" i="1" s="1"/>
  <c r="AA1024" i="1" s="1"/>
  <c r="Y1264" i="1"/>
  <c r="Z1264" i="1" s="1"/>
  <c r="AA1264" i="1" s="1"/>
  <c r="Y1735" i="1"/>
  <c r="Z1735" i="1" s="1"/>
  <c r="AA1735" i="1" s="1"/>
  <c r="Y2800" i="1"/>
  <c r="Z2800" i="1" s="1"/>
  <c r="AA2800" i="1" s="1"/>
  <c r="Y4820" i="1"/>
  <c r="Z4820" i="1" s="1"/>
  <c r="AA4820" i="1" s="1"/>
  <c r="Y4738" i="1"/>
  <c r="Z4738" i="1" s="1"/>
  <c r="AA4738" i="1" s="1"/>
  <c r="Y4798" i="1"/>
  <c r="Z4798" i="1" s="1"/>
  <c r="AA4798" i="1" s="1"/>
  <c r="Y550" i="1"/>
  <c r="Z550" i="1" s="1"/>
  <c r="AA550" i="1" s="1"/>
  <c r="Y4833" i="1"/>
  <c r="Z4833" i="1" s="1"/>
  <c r="AA4833" i="1" s="1"/>
  <c r="Y3301" i="1"/>
  <c r="Z3301" i="1" s="1"/>
  <c r="AA3301" i="1" s="1"/>
  <c r="Y45" i="1"/>
  <c r="Z45" i="1" s="1"/>
  <c r="AA45" i="1" s="1"/>
  <c r="Y3622" i="1"/>
  <c r="Z3622" i="1" s="1"/>
  <c r="AA3622" i="1" s="1"/>
  <c r="Y2400" i="1"/>
  <c r="Z2400" i="1" s="1"/>
  <c r="AA2400" i="1" s="1"/>
  <c r="Y1489" i="1"/>
  <c r="Z1489" i="1" s="1"/>
  <c r="AA1489" i="1" s="1"/>
  <c r="Y1008" i="1"/>
  <c r="Z1008" i="1" s="1"/>
  <c r="AA1008" i="1" s="1"/>
  <c r="Y937" i="1"/>
  <c r="Z937" i="1" s="1"/>
  <c r="AA937" i="1" s="1"/>
  <c r="Y3910" i="1"/>
  <c r="Z3910" i="1" s="1"/>
  <c r="AA3910" i="1" s="1"/>
  <c r="Y138" i="1"/>
  <c r="Z138" i="1" s="1"/>
  <c r="AA138" i="1" s="1"/>
  <c r="Y4224" i="1"/>
  <c r="Z4224" i="1" s="1"/>
  <c r="AA4224" i="1" s="1"/>
  <c r="Y4889" i="1"/>
  <c r="Z4889" i="1" s="1"/>
  <c r="AA4889" i="1" s="1"/>
  <c r="Y1469" i="1"/>
  <c r="Z1469" i="1" s="1"/>
  <c r="AA1469" i="1" s="1"/>
  <c r="Y2600" i="1"/>
  <c r="Z2600" i="1" s="1"/>
  <c r="AA2600" i="1" s="1"/>
  <c r="Y4568" i="1"/>
  <c r="Z4568" i="1" s="1"/>
  <c r="AA4568" i="1" s="1"/>
  <c r="Y3596" i="1"/>
  <c r="Z3596" i="1" s="1"/>
  <c r="AA3596" i="1" s="1"/>
  <c r="Y3563" i="1"/>
  <c r="Z3563" i="1" s="1"/>
  <c r="AA3563" i="1" s="1"/>
  <c r="Y4920" i="1"/>
  <c r="Z4920" i="1" s="1"/>
  <c r="AA4920" i="1" s="1"/>
  <c r="Y3219" i="1"/>
  <c r="Z3219" i="1" s="1"/>
  <c r="AA3219" i="1" s="1"/>
  <c r="Y103" i="1"/>
  <c r="Z103" i="1" s="1"/>
  <c r="AA103" i="1" s="1"/>
  <c r="Y3210" i="1"/>
  <c r="Z3210" i="1" s="1"/>
  <c r="AA3210" i="1" s="1"/>
  <c r="Y1759" i="1"/>
  <c r="Z1759" i="1" s="1"/>
  <c r="AA1759" i="1" s="1"/>
  <c r="Y2172" i="1"/>
  <c r="Z2172" i="1" s="1"/>
  <c r="AA2172" i="1" s="1"/>
  <c r="Y3584" i="1"/>
  <c r="Z3584" i="1" s="1"/>
  <c r="AA3584" i="1" s="1"/>
  <c r="Y1336" i="1"/>
  <c r="Z1336" i="1" s="1"/>
  <c r="AA1336" i="1" s="1"/>
  <c r="Y2373" i="1"/>
  <c r="Z2373" i="1" s="1"/>
  <c r="AA2373" i="1" s="1"/>
  <c r="Y4745" i="1"/>
  <c r="Z4745" i="1" s="1"/>
  <c r="AA4745" i="1" s="1"/>
  <c r="Y542" i="1"/>
  <c r="Z542" i="1" s="1"/>
  <c r="AA542" i="1" s="1"/>
  <c r="Y2758" i="1"/>
  <c r="Z2758" i="1" s="1"/>
  <c r="AA2758" i="1" s="1"/>
  <c r="Y4478" i="1"/>
  <c r="Z4478" i="1" s="1"/>
  <c r="AA4478" i="1" s="1"/>
  <c r="Y3349" i="1"/>
  <c r="Z3349" i="1" s="1"/>
  <c r="AA3349" i="1" s="1"/>
  <c r="Y340" i="1"/>
  <c r="Z340" i="1" s="1"/>
  <c r="AA340" i="1" s="1"/>
  <c r="Y2562" i="1"/>
  <c r="Z2562" i="1" s="1"/>
  <c r="AA2562" i="1" s="1"/>
  <c r="Y291" i="1"/>
  <c r="Z291" i="1" s="1"/>
  <c r="AA291" i="1" s="1"/>
  <c r="Y272" i="1"/>
  <c r="Z272" i="1" s="1"/>
  <c r="AA272" i="1" s="1"/>
  <c r="Y1276" i="1"/>
  <c r="Z1276" i="1" s="1"/>
  <c r="AA1276" i="1" s="1"/>
  <c r="Y870" i="1"/>
  <c r="Z870" i="1" s="1"/>
  <c r="AA870" i="1" s="1"/>
  <c r="Y1612" i="1"/>
  <c r="Z1612" i="1" s="1"/>
  <c r="AA1612" i="1" s="1"/>
  <c r="Y694" i="1"/>
  <c r="Z694" i="1" s="1"/>
  <c r="AA694" i="1" s="1"/>
  <c r="Y4459" i="1"/>
  <c r="Z4459" i="1" s="1"/>
  <c r="AA4459" i="1" s="1"/>
  <c r="Y2961" i="1"/>
  <c r="Z2961" i="1" s="1"/>
  <c r="AA2961" i="1" s="1"/>
  <c r="Y4477" i="1"/>
  <c r="Z4477" i="1" s="1"/>
  <c r="AA4477" i="1" s="1"/>
  <c r="Y121" i="1"/>
  <c r="Z121" i="1" s="1"/>
  <c r="AA121" i="1" s="1"/>
  <c r="Y2143" i="1"/>
  <c r="Z2143" i="1" s="1"/>
  <c r="AA2143" i="1" s="1"/>
  <c r="Y3266" i="1"/>
  <c r="Z3266" i="1" s="1"/>
  <c r="AA3266" i="1" s="1"/>
  <c r="Y2335" i="1"/>
  <c r="Z2335" i="1" s="1"/>
  <c r="AA2335" i="1" s="1"/>
  <c r="Y922" i="1"/>
  <c r="Z922" i="1" s="1"/>
  <c r="AA922" i="1" s="1"/>
  <c r="Y4765" i="1"/>
  <c r="Z4765" i="1" s="1"/>
  <c r="AA4765" i="1" s="1"/>
  <c r="Y4299" i="1"/>
  <c r="Z4299" i="1" s="1"/>
  <c r="AA4299" i="1" s="1"/>
  <c r="Y1398" i="1"/>
  <c r="Z1398" i="1" s="1"/>
  <c r="AA1398" i="1" s="1"/>
  <c r="Y1179" i="1"/>
  <c r="Z1179" i="1" s="1"/>
  <c r="AA1179" i="1" s="1"/>
  <c r="Y2381" i="1"/>
  <c r="Z2381" i="1" s="1"/>
  <c r="AA2381" i="1" s="1"/>
  <c r="Y3181" i="1"/>
  <c r="Z3181" i="1" s="1"/>
  <c r="AA3181" i="1" s="1"/>
  <c r="Y434" i="1"/>
  <c r="Z434" i="1" s="1"/>
  <c r="AA434" i="1" s="1"/>
  <c r="Y1015" i="1"/>
  <c r="Z1015" i="1" s="1"/>
  <c r="AA1015" i="1" s="1"/>
  <c r="Y2918" i="1"/>
  <c r="Z2918" i="1" s="1"/>
  <c r="AA2918" i="1" s="1"/>
  <c r="Y1703" i="1"/>
  <c r="Z1703" i="1" s="1"/>
  <c r="AA1703" i="1" s="1"/>
  <c r="Y487" i="1"/>
  <c r="Z487" i="1" s="1"/>
  <c r="AA487" i="1" s="1"/>
  <c r="Y3208" i="1"/>
  <c r="Z3208" i="1" s="1"/>
  <c r="AA3208" i="1" s="1"/>
  <c r="Y2160" i="1"/>
  <c r="Z2160" i="1" s="1"/>
  <c r="AA2160" i="1" s="1"/>
  <c r="Y3146" i="1"/>
  <c r="Z3146" i="1" s="1"/>
  <c r="AA3146" i="1" s="1"/>
  <c r="Y3420" i="1"/>
  <c r="Z3420" i="1" s="1"/>
  <c r="AA3420" i="1" s="1"/>
  <c r="Y1639" i="1"/>
  <c r="Z1639" i="1" s="1"/>
  <c r="AA1639" i="1" s="1"/>
  <c r="Y3766" i="1"/>
  <c r="Z3766" i="1" s="1"/>
  <c r="AA3766" i="1" s="1"/>
  <c r="Y3370" i="1"/>
  <c r="Z3370" i="1" s="1"/>
  <c r="AA3370" i="1" s="1"/>
  <c r="Y2235" i="1"/>
  <c r="Z2235" i="1" s="1"/>
  <c r="AA2235" i="1" s="1"/>
  <c r="Y73" i="1"/>
  <c r="Z73" i="1" s="1"/>
  <c r="AA73" i="1" s="1"/>
  <c r="Y765" i="1"/>
  <c r="Z765" i="1" s="1"/>
  <c r="AA765" i="1" s="1"/>
  <c r="Y2737" i="1"/>
  <c r="Z2737" i="1" s="1"/>
  <c r="AA2737" i="1" s="1"/>
  <c r="Y2602" i="1"/>
  <c r="Z2602" i="1" s="1"/>
  <c r="AA2602" i="1" s="1"/>
  <c r="Y92" i="1"/>
  <c r="Z92" i="1" s="1"/>
  <c r="AA92" i="1" s="1"/>
  <c r="Y1568" i="1"/>
  <c r="Z1568" i="1" s="1"/>
  <c r="AA1568" i="1" s="1"/>
  <c r="Y3515" i="1"/>
  <c r="Z3515" i="1" s="1"/>
  <c r="AA3515" i="1" s="1"/>
  <c r="Y3443" i="1"/>
  <c r="Z3443" i="1" s="1"/>
  <c r="AA3443" i="1" s="1"/>
  <c r="Y4795" i="1"/>
  <c r="Z4795" i="1" s="1"/>
  <c r="AA4795" i="1" s="1"/>
  <c r="Y1517" i="1"/>
  <c r="Z1517" i="1" s="1"/>
  <c r="AA1517" i="1" s="1"/>
  <c r="Y2530" i="1"/>
  <c r="Z2530" i="1" s="1"/>
  <c r="AA2530" i="1" s="1"/>
  <c r="Y1109" i="1"/>
  <c r="Z1109" i="1" s="1"/>
  <c r="AA1109" i="1" s="1"/>
  <c r="Y4620" i="1"/>
  <c r="Z4620" i="1" s="1"/>
  <c r="AA4620" i="1" s="1"/>
  <c r="Y1819" i="1"/>
  <c r="Z1819" i="1" s="1"/>
  <c r="AA1819" i="1" s="1"/>
  <c r="Y4355" i="1"/>
  <c r="Z4355" i="1" s="1"/>
  <c r="AA4355" i="1" s="1"/>
  <c r="Y4146" i="1"/>
  <c r="Z4146" i="1" s="1"/>
  <c r="AA4146" i="1" s="1"/>
  <c r="Y4640" i="1"/>
  <c r="Z4640" i="1" s="1"/>
  <c r="AA4640" i="1" s="1"/>
  <c r="Y4413" i="1"/>
  <c r="Z4413" i="1" s="1"/>
  <c r="AA4413" i="1" s="1"/>
  <c r="Y4764" i="1"/>
  <c r="Z4764" i="1" s="1"/>
  <c r="AA4764" i="1" s="1"/>
  <c r="Y2733" i="1"/>
  <c r="Z2733" i="1" s="1"/>
  <c r="AA2733" i="1" s="1"/>
  <c r="Y2577" i="1"/>
  <c r="Z2577" i="1" s="1"/>
  <c r="AA2577" i="1" s="1"/>
  <c r="Y3881" i="1"/>
  <c r="Z3881" i="1" s="1"/>
  <c r="AA3881" i="1" s="1"/>
  <c r="Y305" i="1"/>
  <c r="Z305" i="1" s="1"/>
  <c r="AA305" i="1" s="1"/>
  <c r="Y4928" i="1"/>
  <c r="Z4928" i="1" s="1"/>
  <c r="AA4928" i="1" s="1"/>
  <c r="Y4509" i="1"/>
  <c r="Z4509" i="1" s="1"/>
  <c r="AA4509" i="1" s="1"/>
  <c r="Y2005" i="1"/>
  <c r="Z2005" i="1" s="1"/>
  <c r="AA2005" i="1" s="1"/>
  <c r="Y501" i="1"/>
  <c r="Z501" i="1" s="1"/>
  <c r="AA501" i="1" s="1"/>
  <c r="Y2707" i="1"/>
  <c r="Z2707" i="1" s="1"/>
  <c r="AA2707" i="1" s="1"/>
  <c r="Y4812" i="1"/>
  <c r="Z4812" i="1" s="1"/>
  <c r="AA4812" i="1" s="1"/>
  <c r="Y1869" i="1"/>
  <c r="Z1869" i="1" s="1"/>
  <c r="AA1869" i="1" s="1"/>
  <c r="Y3699" i="1"/>
  <c r="Z3699" i="1" s="1"/>
  <c r="AA3699" i="1" s="1"/>
  <c r="Y2475" i="1"/>
  <c r="Z2475" i="1" s="1"/>
  <c r="AA2475" i="1" s="1"/>
  <c r="Y3945" i="1"/>
  <c r="Z3945" i="1" s="1"/>
  <c r="AA3945" i="1" s="1"/>
  <c r="Y4668" i="1"/>
  <c r="Z4668" i="1" s="1"/>
  <c r="AA4668" i="1" s="1"/>
  <c r="Y3808" i="1"/>
  <c r="Z3808" i="1" s="1"/>
  <c r="AA3808" i="1" s="1"/>
  <c r="Y1218" i="1"/>
  <c r="Z1218" i="1" s="1"/>
  <c r="AA1218" i="1" s="1"/>
  <c r="Y1533" i="1"/>
  <c r="Z1533" i="1" s="1"/>
  <c r="AA1533" i="1" s="1"/>
  <c r="Y4873" i="1"/>
  <c r="Z4873" i="1" s="1"/>
  <c r="AA4873" i="1" s="1"/>
  <c r="Y1408" i="1"/>
  <c r="Z1408" i="1" s="1"/>
  <c r="AA1408" i="1" s="1"/>
  <c r="Y1235" i="1"/>
  <c r="Z1235" i="1" s="1"/>
  <c r="AA1235" i="1" s="1"/>
  <c r="Y2799" i="1"/>
  <c r="Z2799" i="1" s="1"/>
  <c r="AA2799" i="1" s="1"/>
  <c r="Y3401" i="1"/>
  <c r="Z3401" i="1" s="1"/>
  <c r="AA3401" i="1" s="1"/>
  <c r="Y1711" i="1"/>
  <c r="Z1711" i="1" s="1"/>
  <c r="AA1711" i="1" s="1"/>
  <c r="Y1419" i="1"/>
  <c r="Z1419" i="1" s="1"/>
  <c r="AA1419" i="1" s="1"/>
  <c r="Y3987" i="1"/>
  <c r="Z3987" i="1" s="1"/>
  <c r="AA3987" i="1" s="1"/>
  <c r="Y1126" i="1"/>
  <c r="Z1126" i="1" s="1"/>
  <c r="AA1126" i="1" s="1"/>
  <c r="Y2854" i="1"/>
  <c r="Z2854" i="1" s="1"/>
  <c r="AA2854" i="1" s="1"/>
  <c r="Y60" i="1"/>
  <c r="Z60" i="1" s="1"/>
  <c r="AA60" i="1" s="1"/>
  <c r="Y1149" i="1"/>
  <c r="Z1149" i="1" s="1"/>
  <c r="AA1149" i="1" s="1"/>
  <c r="Y4616" i="1"/>
  <c r="Z4616" i="1" s="1"/>
  <c r="AA4616" i="1" s="1"/>
  <c r="Y399" i="1"/>
  <c r="Z399" i="1" s="1"/>
  <c r="AA399" i="1" s="1"/>
  <c r="Y4430" i="1"/>
  <c r="Z4430" i="1" s="1"/>
  <c r="AA4430" i="1" s="1"/>
  <c r="Y4150" i="1"/>
  <c r="Z4150" i="1" s="1"/>
  <c r="AA4150" i="1" s="1"/>
  <c r="Y4426" i="1"/>
  <c r="Z4426" i="1" s="1"/>
  <c r="AA4426" i="1" s="1"/>
  <c r="Y2417" i="1"/>
  <c r="Z2417" i="1" s="1"/>
  <c r="AA2417" i="1" s="1"/>
  <c r="Y4563" i="1"/>
  <c r="Z4563" i="1" s="1"/>
  <c r="AA4563" i="1" s="1"/>
  <c r="Y884" i="1"/>
  <c r="Z884" i="1" s="1"/>
  <c r="AA884" i="1" s="1"/>
  <c r="Y4462" i="1"/>
  <c r="Z4462" i="1" s="1"/>
  <c r="AA4462" i="1" s="1"/>
  <c r="Y2810" i="1"/>
  <c r="Z2810" i="1" s="1"/>
  <c r="AA2810" i="1" s="1"/>
  <c r="Y2023" i="1"/>
  <c r="Z2023" i="1" s="1"/>
  <c r="AA2023" i="1" s="1"/>
  <c r="Y3507" i="1"/>
  <c r="Z3507" i="1" s="1"/>
  <c r="AA3507" i="1" s="1"/>
  <c r="Y2415" i="1"/>
  <c r="Z2415" i="1" s="1"/>
  <c r="AA2415" i="1" s="1"/>
  <c r="Y1100" i="1"/>
  <c r="Z1100" i="1" s="1"/>
  <c r="AA1100" i="1" s="1"/>
  <c r="Y889" i="1"/>
  <c r="Z889" i="1" s="1"/>
  <c r="AA889" i="1" s="1"/>
  <c r="Y3774" i="1"/>
  <c r="Z3774" i="1" s="1"/>
  <c r="AA3774" i="1" s="1"/>
  <c r="Y3500" i="1"/>
  <c r="Z3500" i="1" s="1"/>
  <c r="AA3500" i="1" s="1"/>
  <c r="Y2642" i="1"/>
  <c r="Z2642" i="1" s="1"/>
  <c r="AA2642" i="1" s="1"/>
  <c r="Y10" i="1"/>
  <c r="Z10" i="1" s="1"/>
  <c r="AA10" i="1" s="1"/>
  <c r="Y1683" i="1"/>
  <c r="Z1683" i="1" s="1"/>
  <c r="AA1683" i="1" s="1"/>
  <c r="Y2658" i="1"/>
  <c r="Z2658" i="1" s="1"/>
  <c r="AA2658" i="1" s="1"/>
  <c r="Y4524" i="1"/>
  <c r="Z4524" i="1" s="1"/>
  <c r="AA4524" i="1" s="1"/>
  <c r="Y385" i="1"/>
  <c r="Z385" i="1" s="1"/>
  <c r="AA385" i="1" s="1"/>
  <c r="Y3687" i="1"/>
  <c r="Z3687" i="1" s="1"/>
  <c r="AA3687" i="1" s="1"/>
  <c r="Y3907" i="1"/>
  <c r="Z3907" i="1" s="1"/>
  <c r="AA3907" i="1" s="1"/>
  <c r="Y363" i="1"/>
  <c r="Z363" i="1" s="1"/>
  <c r="AA363" i="1" s="1"/>
  <c r="Y549" i="1"/>
  <c r="Z549" i="1" s="1"/>
  <c r="AA549" i="1" s="1"/>
  <c r="Y3903" i="1"/>
  <c r="Z3903" i="1" s="1"/>
  <c r="AA3903" i="1" s="1"/>
  <c r="Y763" i="1"/>
  <c r="Z763" i="1" s="1"/>
  <c r="AA763" i="1" s="1"/>
  <c r="Y4743" i="1"/>
  <c r="Z4743" i="1" s="1"/>
  <c r="AA4743" i="1" s="1"/>
  <c r="Y4630" i="1"/>
  <c r="Z4630" i="1" s="1"/>
  <c r="AA4630" i="1" s="1"/>
  <c r="Y4594" i="1"/>
  <c r="Z4594" i="1" s="1"/>
  <c r="AA4594" i="1" s="1"/>
  <c r="Y1191" i="1"/>
  <c r="Z1191" i="1" s="1"/>
  <c r="AA1191" i="1" s="1"/>
  <c r="Y39" i="1"/>
  <c r="Z39" i="1" s="1"/>
  <c r="AA39" i="1" s="1"/>
  <c r="Y3825" i="1"/>
  <c r="Z3825" i="1" s="1"/>
  <c r="AA3825" i="1" s="1"/>
  <c r="Y4085" i="1"/>
  <c r="Z4085" i="1" s="1"/>
  <c r="AA4085" i="1" s="1"/>
  <c r="Y4380" i="1"/>
  <c r="Z4380" i="1" s="1"/>
  <c r="AA4380" i="1" s="1"/>
  <c r="Y3460" i="1"/>
  <c r="Z3460" i="1" s="1"/>
  <c r="AA3460" i="1" s="1"/>
  <c r="Y3019" i="1"/>
  <c r="Z3019" i="1" s="1"/>
  <c r="AA3019" i="1" s="1"/>
  <c r="Y3831" i="1"/>
  <c r="Z3831" i="1" s="1"/>
  <c r="AA3831" i="1" s="1"/>
  <c r="Y2925" i="1"/>
  <c r="Z2925" i="1" s="1"/>
  <c r="AA2925" i="1" s="1"/>
  <c r="Y4048" i="1"/>
  <c r="Z4048" i="1" s="1"/>
  <c r="AA4048" i="1" s="1"/>
  <c r="Y1994" i="1"/>
  <c r="Z1994" i="1" s="1"/>
  <c r="AA1994" i="1" s="1"/>
  <c r="Y1500" i="1"/>
  <c r="Z1500" i="1" s="1"/>
  <c r="AA1500" i="1" s="1"/>
  <c r="Y3806" i="1"/>
  <c r="Z3806" i="1" s="1"/>
  <c r="AA3806" i="1" s="1"/>
  <c r="Y4838" i="1"/>
  <c r="Z4838" i="1" s="1"/>
  <c r="AA4838" i="1" s="1"/>
  <c r="Y4546" i="1"/>
  <c r="Z4546" i="1" s="1"/>
  <c r="AA4546" i="1" s="1"/>
  <c r="Y4337" i="1"/>
  <c r="Z4337" i="1" s="1"/>
  <c r="AA4337" i="1" s="1"/>
  <c r="Y1350" i="1"/>
  <c r="Z1350" i="1" s="1"/>
  <c r="AA1350" i="1" s="1"/>
  <c r="Y4522" i="1"/>
  <c r="Z4522" i="1" s="1"/>
  <c r="AA4522" i="1" s="1"/>
  <c r="Y459" i="1"/>
  <c r="Z459" i="1" s="1"/>
  <c r="AA459" i="1" s="1"/>
  <c r="Y1538" i="1"/>
  <c r="Z1538" i="1" s="1"/>
  <c r="AA1538" i="1" s="1"/>
  <c r="Y1780" i="1"/>
  <c r="Z1780" i="1" s="1"/>
  <c r="AA1780" i="1" s="1"/>
  <c r="Y600" i="1"/>
  <c r="Z600" i="1" s="1"/>
  <c r="AA600" i="1" s="1"/>
  <c r="Y2266" i="1"/>
  <c r="Z2266" i="1" s="1"/>
  <c r="AA2266" i="1" s="1"/>
  <c r="Y1185" i="1"/>
  <c r="Z1185" i="1" s="1"/>
  <c r="AA1185" i="1" s="1"/>
  <c r="Y893" i="1"/>
  <c r="Z893" i="1" s="1"/>
  <c r="AA893" i="1" s="1"/>
  <c r="Y3211" i="1"/>
  <c r="Z3211" i="1" s="1"/>
  <c r="AA3211" i="1" s="1"/>
  <c r="Y1012" i="1"/>
  <c r="Z1012" i="1" s="1"/>
  <c r="AA1012" i="1" s="1"/>
  <c r="Y3339" i="1"/>
  <c r="Z3339" i="1" s="1"/>
  <c r="AA3339" i="1" s="1"/>
  <c r="Y1263" i="1"/>
  <c r="Z1263" i="1" s="1"/>
  <c r="AA1263" i="1" s="1"/>
  <c r="Y1698" i="1"/>
  <c r="Z1698" i="1" s="1"/>
  <c r="AA1698" i="1" s="1"/>
  <c r="Y4203" i="1"/>
  <c r="Z4203" i="1" s="1"/>
  <c r="AA4203" i="1" s="1"/>
  <c r="Y4740" i="1"/>
  <c r="Z4740" i="1" s="1"/>
  <c r="AA4740" i="1" s="1"/>
  <c r="Y1082" i="1"/>
  <c r="Z1082" i="1" s="1"/>
  <c r="AA1082" i="1" s="1"/>
  <c r="Y2911" i="1"/>
  <c r="Z2911" i="1" s="1"/>
  <c r="AA2911" i="1" s="1"/>
  <c r="Y552" i="1"/>
  <c r="Z552" i="1" s="1"/>
  <c r="AA552" i="1" s="1"/>
  <c r="Y4210" i="1"/>
  <c r="Z4210" i="1" s="1"/>
  <c r="AA4210" i="1" s="1"/>
  <c r="Y4006" i="1"/>
  <c r="Z4006" i="1" s="1"/>
  <c r="AA4006" i="1" s="1"/>
  <c r="Y4424" i="1"/>
  <c r="Z4424" i="1" s="1"/>
  <c r="AA4424" i="1" s="1"/>
  <c r="Y3574" i="1"/>
  <c r="Z3574" i="1" s="1"/>
  <c r="AA3574" i="1" s="1"/>
  <c r="Y1736" i="1"/>
  <c r="Z1736" i="1" s="1"/>
  <c r="AA1736" i="1" s="1"/>
  <c r="Y4068" i="1"/>
  <c r="Z4068" i="1" s="1"/>
  <c r="AA4068" i="1" s="1"/>
  <c r="Y747" i="1"/>
  <c r="Z747" i="1" s="1"/>
  <c r="AA747" i="1" s="1"/>
  <c r="Y1320" i="1"/>
  <c r="Z1320" i="1" s="1"/>
  <c r="AA1320" i="1" s="1"/>
  <c r="Y3321" i="1"/>
  <c r="Z3321" i="1" s="1"/>
  <c r="AA3321" i="1" s="1"/>
  <c r="Y3985" i="1"/>
  <c r="Z3985" i="1" s="1"/>
  <c r="AA3985" i="1" s="1"/>
  <c r="Y4542" i="1"/>
  <c r="Z4542" i="1" s="1"/>
  <c r="AA4542" i="1" s="1"/>
  <c r="Y2421" i="1"/>
  <c r="Z2421" i="1" s="1"/>
  <c r="AA2421" i="1" s="1"/>
  <c r="Y4911" i="1"/>
  <c r="Z4911" i="1" s="1"/>
  <c r="AA4911" i="1" s="1"/>
  <c r="Y4805" i="1"/>
  <c r="Z4805" i="1" s="1"/>
  <c r="AA4805" i="1" s="1"/>
  <c r="Y4895" i="1"/>
  <c r="Z4895" i="1" s="1"/>
  <c r="AA4895" i="1" s="1"/>
  <c r="Y1525" i="1"/>
  <c r="Z1525" i="1" s="1"/>
  <c r="AA1525" i="1" s="1"/>
  <c r="Y679" i="1"/>
  <c r="Z679" i="1" s="1"/>
  <c r="AA679" i="1" s="1"/>
  <c r="Y1751" i="1"/>
  <c r="Z1751" i="1" s="1"/>
  <c r="AA1751" i="1" s="1"/>
  <c r="Y3476" i="1"/>
  <c r="Z3476" i="1" s="1"/>
  <c r="AA3476" i="1" s="1"/>
  <c r="Y1360" i="1"/>
  <c r="Z1360" i="1" s="1"/>
  <c r="AA1360" i="1" s="1"/>
  <c r="Y3609" i="1"/>
  <c r="Z3609" i="1" s="1"/>
  <c r="AA3609" i="1" s="1"/>
  <c r="Y2242" i="1"/>
  <c r="Z2242" i="1" s="1"/>
  <c r="AA2242" i="1" s="1"/>
  <c r="Y1351" i="1"/>
  <c r="Z1351" i="1" s="1"/>
  <c r="AA1351" i="1" s="1"/>
  <c r="Y807" i="1"/>
  <c r="Z807" i="1" s="1"/>
  <c r="AA807" i="1" s="1"/>
  <c r="Y616" i="1"/>
  <c r="Z616" i="1" s="1"/>
  <c r="AA616" i="1" s="1"/>
  <c r="Y3281" i="1"/>
  <c r="Z3281" i="1" s="1"/>
  <c r="AA3281" i="1" s="1"/>
  <c r="Y3692" i="1"/>
  <c r="Z3692" i="1" s="1"/>
  <c r="AA3692" i="1" s="1"/>
  <c r="Y1686" i="1"/>
  <c r="Z1686" i="1" s="1"/>
  <c r="AA1686" i="1" s="1"/>
  <c r="Y4066" i="1"/>
  <c r="Z4066" i="1" s="1"/>
  <c r="AA4066" i="1" s="1"/>
  <c r="Y4395" i="1"/>
  <c r="Z4395" i="1" s="1"/>
  <c r="AA4395" i="1" s="1"/>
  <c r="Y1304" i="1"/>
  <c r="Z1304" i="1" s="1"/>
  <c r="AA1304" i="1" s="1"/>
  <c r="Y3299" i="1"/>
  <c r="Z3299" i="1" s="1"/>
  <c r="AA3299" i="1" s="1"/>
  <c r="Y1983" i="1"/>
  <c r="Z1983" i="1" s="1"/>
  <c r="AA1983" i="1" s="1"/>
  <c r="Y44" i="1"/>
  <c r="Z44" i="1" s="1"/>
  <c r="AA44" i="1" s="1"/>
  <c r="Y4192" i="1"/>
  <c r="Z4192" i="1" s="1"/>
  <c r="AA4192" i="1" s="1"/>
  <c r="Y966" i="1"/>
  <c r="Z966" i="1" s="1"/>
  <c r="AA966" i="1" s="1"/>
  <c r="Y956" i="1"/>
  <c r="Z956" i="1" s="1"/>
  <c r="AA956" i="1" s="1"/>
  <c r="Y4558" i="1"/>
  <c r="Z4558" i="1" s="1"/>
  <c r="AA4558" i="1" s="1"/>
  <c r="Y2597" i="1"/>
  <c r="Z2597" i="1" s="1"/>
  <c r="AA2597" i="1" s="1"/>
  <c r="Y1633" i="1"/>
  <c r="Z1633" i="1" s="1"/>
  <c r="AA1633" i="1" s="1"/>
  <c r="Y2939" i="1"/>
  <c r="Z2939" i="1" s="1"/>
  <c r="AA2939" i="1" s="1"/>
  <c r="Y3035" i="1"/>
  <c r="Z3035" i="1" s="1"/>
  <c r="AA3035" i="1" s="1"/>
  <c r="Y3124" i="1"/>
  <c r="Z3124" i="1" s="1"/>
  <c r="AA3124" i="1" s="1"/>
  <c r="Y695" i="1"/>
  <c r="Z695" i="1" s="1"/>
  <c r="AA695" i="1" s="1"/>
  <c r="Y4759" i="1"/>
  <c r="Z4759" i="1" s="1"/>
  <c r="AA4759" i="1" s="1"/>
  <c r="Y4573" i="1"/>
  <c r="Z4573" i="1" s="1"/>
  <c r="AA4573" i="1" s="1"/>
  <c r="Y3284" i="1"/>
  <c r="Z3284" i="1" s="1"/>
  <c r="AA3284" i="1" s="1"/>
  <c r="Y3656" i="1"/>
  <c r="Z3656" i="1" s="1"/>
  <c r="AA3656" i="1" s="1"/>
  <c r="Y3386" i="1"/>
  <c r="Z3386" i="1" s="1"/>
  <c r="AA3386" i="1" s="1"/>
  <c r="Y536" i="1"/>
  <c r="Z536" i="1" s="1"/>
  <c r="AA536" i="1" s="1"/>
  <c r="Y2127" i="1"/>
  <c r="Z2127" i="1" s="1"/>
  <c r="AA2127" i="1" s="1"/>
  <c r="Y3865" i="1"/>
  <c r="Z3865" i="1" s="1"/>
  <c r="AA3865" i="1" s="1"/>
  <c r="Y2426" i="1"/>
  <c r="Z2426" i="1" s="1"/>
  <c r="AA2426" i="1" s="1"/>
  <c r="Y2448" i="1"/>
  <c r="Z2448" i="1" s="1"/>
  <c r="AA2448" i="1" s="1"/>
  <c r="Y3430" i="1"/>
  <c r="Z3430" i="1" s="1"/>
  <c r="AA3430" i="1" s="1"/>
  <c r="Y4852" i="1"/>
  <c r="Z4852" i="1" s="1"/>
  <c r="AA4852" i="1" s="1"/>
  <c r="Y2374" i="1"/>
  <c r="Z2374" i="1" s="1"/>
  <c r="AA2374" i="1" s="1"/>
  <c r="Y2956" i="1"/>
  <c r="Z2956" i="1" s="1"/>
  <c r="AA2956" i="1" s="1"/>
  <c r="Y4344" i="1"/>
  <c r="Z4344" i="1" s="1"/>
  <c r="AA4344" i="1" s="1"/>
  <c r="Y2526" i="1"/>
  <c r="Z2526" i="1" s="1"/>
  <c r="AA2526" i="1" s="1"/>
  <c r="Y4166" i="1"/>
  <c r="Z4166" i="1" s="1"/>
  <c r="AA4166" i="1" s="1"/>
  <c r="Y3625" i="1"/>
  <c r="Z3625" i="1" s="1"/>
  <c r="AA3625" i="1" s="1"/>
  <c r="Y4057" i="1"/>
  <c r="Z4057" i="1" s="1"/>
  <c r="AA4057" i="1" s="1"/>
  <c r="Y4363" i="1"/>
  <c r="Z4363" i="1" s="1"/>
  <c r="AA4363" i="1" s="1"/>
  <c r="Y4074" i="1"/>
  <c r="Z4074" i="1" s="1"/>
  <c r="AA4074" i="1" s="1"/>
  <c r="Y2162" i="1"/>
  <c r="Z2162" i="1" s="1"/>
  <c r="AA2162" i="1" s="1"/>
  <c r="Y1498" i="1"/>
  <c r="Z1498" i="1" s="1"/>
  <c r="AA1498" i="1" s="1"/>
  <c r="Y350" i="1"/>
  <c r="Z350" i="1" s="1"/>
  <c r="AA350" i="1" s="1"/>
  <c r="Y463" i="1"/>
  <c r="Z463" i="1" s="1"/>
  <c r="AA463" i="1" s="1"/>
  <c r="Y4628" i="1"/>
  <c r="Z4628" i="1" s="1"/>
  <c r="AA4628" i="1" s="1"/>
  <c r="Y4603" i="1"/>
  <c r="Z4603" i="1" s="1"/>
  <c r="AA4603" i="1" s="1"/>
  <c r="Y4700" i="1"/>
  <c r="Z4700" i="1" s="1"/>
  <c r="AA4700" i="1" s="1"/>
  <c r="Y3152" i="1"/>
  <c r="Z3152" i="1" s="1"/>
  <c r="AA3152" i="1" s="1"/>
  <c r="Y1312" i="1"/>
  <c r="Z1312" i="1" s="1"/>
  <c r="AA1312" i="1" s="1"/>
  <c r="Y587" i="1"/>
  <c r="Z587" i="1" s="1"/>
  <c r="AA587" i="1" s="1"/>
  <c r="Y527" i="1"/>
  <c r="Z527" i="1" s="1"/>
  <c r="AA527" i="1" s="1"/>
  <c r="Y524" i="1"/>
  <c r="Z524" i="1" s="1"/>
  <c r="AA524" i="1" s="1"/>
  <c r="Y717" i="1"/>
  <c r="Z717" i="1" s="1"/>
  <c r="AA717" i="1" s="1"/>
  <c r="Y3818" i="1"/>
  <c r="Z3818" i="1" s="1"/>
  <c r="AA3818" i="1" s="1"/>
  <c r="Y1215" i="1"/>
  <c r="Z1215" i="1" s="1"/>
  <c r="AA1215" i="1" s="1"/>
  <c r="Y2727" i="1"/>
  <c r="Z2727" i="1" s="1"/>
  <c r="AA2727" i="1" s="1"/>
  <c r="Y4754" i="1"/>
  <c r="Z4754" i="1" s="1"/>
  <c r="AA4754" i="1" s="1"/>
  <c r="Y4469" i="1"/>
  <c r="Z4469" i="1" s="1"/>
  <c r="AA4469" i="1" s="1"/>
  <c r="Y814" i="1"/>
  <c r="Z814" i="1" s="1"/>
  <c r="AA814" i="1" s="1"/>
  <c r="Y864" i="1"/>
  <c r="Z864" i="1" s="1"/>
  <c r="AA864" i="1" s="1"/>
  <c r="Y4598" i="1"/>
  <c r="Z4598" i="1" s="1"/>
  <c r="AA4598" i="1" s="1"/>
  <c r="Y2700" i="1"/>
  <c r="Z2700" i="1" s="1"/>
  <c r="AA2700" i="1" s="1"/>
  <c r="Y1828" i="1"/>
  <c r="Z1828" i="1" s="1"/>
  <c r="AA1828" i="1" s="1"/>
  <c r="Y3487" i="1"/>
  <c r="Z3487" i="1" s="1"/>
  <c r="AA3487" i="1" s="1"/>
  <c r="Y260" i="1"/>
  <c r="Z260" i="1" s="1"/>
  <c r="AA260" i="1" s="1"/>
  <c r="Y3848" i="1"/>
  <c r="Z3848" i="1" s="1"/>
  <c r="AA3848" i="1" s="1"/>
  <c r="Y3706" i="1"/>
  <c r="Z3706" i="1" s="1"/>
  <c r="AA3706" i="1" s="1"/>
  <c r="Y4173" i="1"/>
  <c r="Z4173" i="1" s="1"/>
  <c r="AA4173" i="1" s="1"/>
  <c r="Y3327" i="1"/>
  <c r="Z3327" i="1" s="1"/>
  <c r="AA3327" i="1" s="1"/>
  <c r="Y4167" i="1"/>
  <c r="Z4167" i="1" s="1"/>
  <c r="AA4167" i="1" s="1"/>
  <c r="Y2482" i="1"/>
  <c r="Z2482" i="1" s="1"/>
  <c r="AA2482" i="1" s="1"/>
  <c r="Y1669" i="1"/>
  <c r="Z1669" i="1" s="1"/>
  <c r="AA1669" i="1" s="1"/>
  <c r="Y3287" i="1"/>
  <c r="Z3287" i="1" s="1"/>
  <c r="AA3287" i="1" s="1"/>
  <c r="Y1556" i="1"/>
  <c r="Z1556" i="1" s="1"/>
  <c r="AA1556" i="1" s="1"/>
  <c r="Y403" i="1"/>
  <c r="Z403" i="1" s="1"/>
  <c r="AA403" i="1" s="1"/>
  <c r="Y1937" i="1"/>
  <c r="Z1937" i="1" s="1"/>
  <c r="AA1937" i="1" s="1"/>
  <c r="Y4527" i="1"/>
  <c r="Z4527" i="1" s="1"/>
  <c r="AA4527" i="1" s="1"/>
  <c r="Y4377" i="1"/>
  <c r="Z4377" i="1" s="1"/>
  <c r="AA4377" i="1" s="1"/>
  <c r="Y2347" i="1"/>
  <c r="Z2347" i="1" s="1"/>
  <c r="AA2347" i="1" s="1"/>
  <c r="Y4466" i="1"/>
  <c r="Z4466" i="1" s="1"/>
  <c r="AA4466" i="1" s="1"/>
  <c r="Y2194" i="1"/>
  <c r="Z2194" i="1" s="1"/>
  <c r="AA2194" i="1" s="1"/>
  <c r="Y3995" i="1"/>
  <c r="Z3995" i="1" s="1"/>
  <c r="AA3995" i="1" s="1"/>
  <c r="Y4734" i="1"/>
  <c r="Z4734" i="1" s="1"/>
  <c r="AA4734" i="1" s="1"/>
  <c r="Y4687" i="1"/>
  <c r="Z4687" i="1" s="1"/>
  <c r="AA4687" i="1" s="1"/>
  <c r="Y4680" i="1"/>
  <c r="Z4680" i="1" s="1"/>
  <c r="AA4680" i="1" s="1"/>
  <c r="Y1300" i="1"/>
  <c r="Z1300" i="1" s="1"/>
  <c r="AA1300" i="1" s="1"/>
  <c r="Y4414" i="1"/>
  <c r="Z4414" i="1" s="1"/>
  <c r="AA4414" i="1" s="1"/>
  <c r="Y4108" i="1"/>
  <c r="Z4108" i="1" s="1"/>
  <c r="AA4108" i="1" s="1"/>
  <c r="Y2744" i="1"/>
  <c r="Z2744" i="1" s="1"/>
  <c r="AA2744" i="1" s="1"/>
  <c r="Y797" i="1"/>
  <c r="Z797" i="1" s="1"/>
  <c r="AA797" i="1" s="1"/>
  <c r="Y3711" i="1"/>
  <c r="Z3711" i="1" s="1"/>
  <c r="AA3711" i="1" s="1"/>
  <c r="Y3989" i="1"/>
  <c r="Z3989" i="1" s="1"/>
  <c r="AA3989" i="1" s="1"/>
  <c r="Y4301" i="1"/>
  <c r="Z4301" i="1" s="1"/>
  <c r="AA4301" i="1" s="1"/>
  <c r="Y773" i="1"/>
  <c r="Z773" i="1" s="1"/>
  <c r="AA773" i="1" s="1"/>
  <c r="Y4755" i="1"/>
  <c r="Z4755" i="1" s="1"/>
  <c r="AA4755" i="1" s="1"/>
  <c r="Y873" i="1"/>
  <c r="Z873" i="1" s="1"/>
  <c r="AA873" i="1" s="1"/>
  <c r="Y2481" i="1"/>
  <c r="Z2481" i="1" s="1"/>
  <c r="AA2481" i="1" s="1"/>
  <c r="Y4160" i="1"/>
  <c r="Z4160" i="1" s="1"/>
  <c r="AA4160" i="1" s="1"/>
  <c r="Y369" i="1"/>
  <c r="Z369" i="1" s="1"/>
  <c r="AA369" i="1" s="1"/>
  <c r="Y4281" i="1"/>
  <c r="Z4281" i="1" s="1"/>
  <c r="AA4281" i="1" s="1"/>
  <c r="Y320" i="1"/>
  <c r="Z320" i="1" s="1"/>
  <c r="AA320" i="1" s="1"/>
  <c r="Y2846" i="1"/>
  <c r="Z2846" i="1" s="1"/>
  <c r="AA2846" i="1" s="1"/>
  <c r="Y148" i="1"/>
  <c r="Z148" i="1" s="1"/>
  <c r="AA148" i="1" s="1"/>
  <c r="Y2571" i="1"/>
  <c r="Z2571" i="1" s="1"/>
  <c r="AA2571" i="1" s="1"/>
  <c r="Y1493" i="1"/>
  <c r="Z1493" i="1" s="1"/>
  <c r="AA1493" i="1" s="1"/>
  <c r="Y1504" i="1"/>
  <c r="Z1504" i="1" s="1"/>
  <c r="AA1504" i="1" s="1"/>
  <c r="Y3919" i="1"/>
  <c r="Z3919" i="1" s="1"/>
  <c r="AA3919" i="1" s="1"/>
  <c r="Y4132" i="1"/>
  <c r="Z4132" i="1" s="1"/>
  <c r="AA4132" i="1" s="1"/>
  <c r="Y3977" i="1"/>
  <c r="Z3977" i="1" s="1"/>
  <c r="AA3977" i="1" s="1"/>
  <c r="Y4304" i="1"/>
  <c r="Z4304" i="1" s="1"/>
  <c r="AA4304" i="1" s="1"/>
  <c r="Y4776" i="1"/>
  <c r="Z4776" i="1" s="1"/>
  <c r="AA4776" i="1" s="1"/>
  <c r="Y457" i="1"/>
  <c r="Z457" i="1" s="1"/>
  <c r="AA457" i="1" s="1"/>
  <c r="Y3994" i="1"/>
  <c r="Z3994" i="1" s="1"/>
  <c r="AA3994" i="1" s="1"/>
  <c r="Y3650" i="1"/>
  <c r="Z3650" i="1" s="1"/>
  <c r="AA3650" i="1" s="1"/>
  <c r="Y1117" i="1"/>
  <c r="Z1117" i="1" s="1"/>
  <c r="AA1117" i="1" s="1"/>
  <c r="Y4938" i="1"/>
  <c r="Z4938" i="1" s="1"/>
  <c r="AA4938" i="1" s="1"/>
  <c r="Y4447" i="1"/>
  <c r="Z4447" i="1" s="1"/>
  <c r="AA4447" i="1" s="1"/>
  <c r="Y2923" i="1"/>
  <c r="Z2923" i="1" s="1"/>
  <c r="AA2923" i="1" s="1"/>
  <c r="Y3938" i="1"/>
  <c r="Z3938" i="1" s="1"/>
  <c r="AA3938" i="1" s="1"/>
  <c r="Y2704" i="1"/>
  <c r="Z2704" i="1" s="1"/>
  <c r="AA2704" i="1" s="1"/>
  <c r="Y577" i="1"/>
  <c r="Z577" i="1" s="1"/>
  <c r="AA577" i="1" s="1"/>
  <c r="Y3601" i="1"/>
  <c r="Z3601" i="1" s="1"/>
  <c r="AA3601" i="1" s="1"/>
  <c r="Y4508" i="1"/>
  <c r="Z4508" i="1" s="1"/>
  <c r="AA4508" i="1" s="1"/>
  <c r="Y50" i="1"/>
  <c r="Z50" i="1" s="1"/>
  <c r="AA50" i="1" s="1"/>
  <c r="Y3767" i="1"/>
  <c r="Z3767" i="1" s="1"/>
  <c r="AA3767" i="1" s="1"/>
  <c r="Y4083" i="1"/>
  <c r="Z4083" i="1" s="1"/>
  <c r="AA4083" i="1" s="1"/>
  <c r="Y3598" i="1"/>
  <c r="Z3598" i="1" s="1"/>
  <c r="AA3598" i="1" s="1"/>
  <c r="Y1484" i="1"/>
  <c r="Z1484" i="1" s="1"/>
  <c r="AA1484" i="1" s="1"/>
  <c r="Y1090" i="1"/>
  <c r="Z1090" i="1" s="1"/>
  <c r="AA1090" i="1" s="1"/>
  <c r="Y412" i="1"/>
  <c r="Z412" i="1" s="1"/>
  <c r="AA412" i="1" s="1"/>
  <c r="Y1378" i="1"/>
  <c r="Z1378" i="1" s="1"/>
  <c r="AA1378" i="1" s="1"/>
  <c r="Y3538" i="1"/>
  <c r="Z3538" i="1" s="1"/>
  <c r="AA3538" i="1" s="1"/>
  <c r="Y3826" i="1"/>
  <c r="Z3826" i="1" s="1"/>
  <c r="AA3826" i="1" s="1"/>
  <c r="Y3300" i="1"/>
  <c r="Z3300" i="1" s="1"/>
  <c r="AA3300" i="1" s="1"/>
  <c r="Y4673" i="1"/>
  <c r="Z4673" i="1" s="1"/>
  <c r="AA4673" i="1" s="1"/>
  <c r="Y456" i="1"/>
  <c r="Z456" i="1" s="1"/>
  <c r="AA456" i="1" s="1"/>
  <c r="Y2248" i="1"/>
  <c r="Z2248" i="1" s="1"/>
  <c r="AA2248" i="1" s="1"/>
  <c r="Y2635" i="1"/>
  <c r="Z2635" i="1" s="1"/>
  <c r="AA2635" i="1" s="1"/>
  <c r="Y4063" i="1"/>
  <c r="Z4063" i="1" s="1"/>
  <c r="AA4063" i="1" s="1"/>
  <c r="Y3554" i="1"/>
  <c r="Z3554" i="1" s="1"/>
  <c r="AA3554" i="1" s="1"/>
  <c r="Y3314" i="1"/>
  <c r="Z3314" i="1" s="1"/>
  <c r="AA3314" i="1" s="1"/>
  <c r="Y4530" i="1"/>
  <c r="Z4530" i="1" s="1"/>
  <c r="AA4530" i="1" s="1"/>
  <c r="Y4217" i="1"/>
  <c r="Z4217" i="1" s="1"/>
  <c r="AA4217" i="1" s="1"/>
  <c r="Y4918" i="1"/>
  <c r="Z4918" i="1" s="1"/>
  <c r="AA4918" i="1" s="1"/>
  <c r="Y548" i="1"/>
  <c r="Z548" i="1" s="1"/>
  <c r="AA548" i="1" s="1"/>
  <c r="Y4520" i="1"/>
  <c r="Z4520" i="1" s="1"/>
  <c r="AA4520" i="1" s="1"/>
  <c r="Y2066" i="1"/>
  <c r="Z2066" i="1" s="1"/>
  <c r="AA2066" i="1" s="1"/>
  <c r="Y3559" i="1"/>
  <c r="Z3559" i="1" s="1"/>
  <c r="AA3559" i="1" s="1"/>
  <c r="Y670" i="1"/>
  <c r="Z670" i="1" s="1"/>
  <c r="AA670" i="1" s="1"/>
  <c r="Y4428" i="1"/>
  <c r="Z4428" i="1" s="1"/>
  <c r="AA4428" i="1" s="1"/>
  <c r="Y4569" i="1"/>
  <c r="Z4569" i="1" s="1"/>
  <c r="AA4569" i="1" s="1"/>
  <c r="Y4484" i="1"/>
  <c r="Z4484" i="1" s="1"/>
  <c r="AA4484" i="1" s="1"/>
  <c r="Y2397" i="1"/>
  <c r="Z2397" i="1" s="1"/>
  <c r="AA2397" i="1" s="1"/>
  <c r="Y2188" i="1"/>
  <c r="Z2188" i="1" s="1"/>
  <c r="AA2188" i="1" s="1"/>
  <c r="Y4577" i="1"/>
  <c r="Z4577" i="1" s="1"/>
  <c r="AA4577" i="1" s="1"/>
  <c r="Y3237" i="1"/>
  <c r="Z3237" i="1" s="1"/>
  <c r="AA3237" i="1" s="1"/>
  <c r="Y4272" i="1"/>
  <c r="Z4272" i="1" s="1"/>
  <c r="AA4272" i="1" s="1"/>
  <c r="Y170" i="1"/>
  <c r="Z170" i="1" s="1"/>
  <c r="AA170" i="1" s="1"/>
  <c r="Y1103" i="1"/>
  <c r="Z1103" i="1" s="1"/>
  <c r="AA1103" i="1" s="1"/>
  <c r="Y3411" i="1"/>
  <c r="Z3411" i="1" s="1"/>
  <c r="AA3411" i="1" s="1"/>
  <c r="Y4473" i="1"/>
  <c r="Z4473" i="1" s="1"/>
  <c r="AA4473" i="1" s="1"/>
  <c r="Y4751" i="1"/>
  <c r="Z4751" i="1" s="1"/>
  <c r="AA4751" i="1" s="1"/>
  <c r="Y4784" i="1"/>
  <c r="Z4784" i="1" s="1"/>
  <c r="AA4784" i="1" s="1"/>
  <c r="Y3859" i="1"/>
  <c r="Z3859" i="1" s="1"/>
  <c r="AA3859" i="1" s="1"/>
  <c r="Y4336" i="1"/>
  <c r="Z4336" i="1" s="1"/>
  <c r="AA4336" i="1" s="1"/>
  <c r="Y4289" i="1"/>
  <c r="Z4289" i="1" s="1"/>
  <c r="AA4289" i="1" s="1"/>
  <c r="Y2444" i="1"/>
  <c r="Z2444" i="1" s="1"/>
  <c r="AA2444" i="1" s="1"/>
  <c r="Y2848" i="1"/>
  <c r="Z2848" i="1" s="1"/>
  <c r="AA2848" i="1" s="1"/>
  <c r="Y2949" i="1"/>
  <c r="Z2949" i="1" s="1"/>
  <c r="AA2949" i="1" s="1"/>
  <c r="Y1208" i="1"/>
  <c r="Z1208" i="1" s="1"/>
  <c r="AA1208" i="1" s="1"/>
  <c r="Y2971" i="1"/>
  <c r="Z2971" i="1" s="1"/>
  <c r="AA2971" i="1" s="1"/>
  <c r="Y356" i="1"/>
  <c r="Z356" i="1" s="1"/>
  <c r="AA356" i="1" s="1"/>
  <c r="Y2973" i="1"/>
  <c r="Z2973" i="1" s="1"/>
  <c r="AA2973" i="1" s="1"/>
  <c r="Y3724" i="1"/>
  <c r="Z3724" i="1" s="1"/>
  <c r="AA3724" i="1" s="1"/>
  <c r="Y714" i="1"/>
  <c r="Z714" i="1" s="1"/>
  <c r="AA714" i="1" s="1"/>
  <c r="Y3591" i="1"/>
  <c r="Z3591" i="1" s="1"/>
  <c r="AA3591" i="1" s="1"/>
  <c r="Y2389" i="1"/>
  <c r="Z2389" i="1" s="1"/>
  <c r="AA2389" i="1" s="1"/>
  <c r="Y2429" i="1"/>
  <c r="Z2429" i="1" s="1"/>
  <c r="AA2429" i="1" s="1"/>
  <c r="Y1384" i="1"/>
  <c r="Z1384" i="1" s="1"/>
  <c r="AA1384" i="1" s="1"/>
  <c r="Y4800" i="1"/>
  <c r="Z4800" i="1" s="1"/>
  <c r="AA4800" i="1" s="1"/>
  <c r="Y2576" i="1"/>
  <c r="Z2576" i="1" s="1"/>
  <c r="AA2576" i="1" s="1"/>
  <c r="Y2866" i="1"/>
  <c r="Z2866" i="1" s="1"/>
  <c r="AA2866" i="1" s="1"/>
  <c r="Y3802" i="1"/>
  <c r="Z3802" i="1" s="1"/>
  <c r="AA3802" i="1" s="1"/>
  <c r="Y1793" i="1"/>
  <c r="Z1793" i="1" s="1"/>
  <c r="AA1793" i="1" s="1"/>
  <c r="Y2493" i="1"/>
  <c r="Z2493" i="1" s="1"/>
  <c r="AA2493" i="1" s="1"/>
  <c r="Y3918" i="1"/>
  <c r="Z3918" i="1" s="1"/>
  <c r="AA3918" i="1" s="1"/>
  <c r="Y293" i="1"/>
  <c r="Z293" i="1" s="1"/>
  <c r="AA293" i="1" s="1"/>
  <c r="Y1670" i="1"/>
  <c r="Z1670" i="1" s="1"/>
  <c r="AA1670" i="1" s="1"/>
  <c r="Y2469" i="1"/>
  <c r="Z2469" i="1" s="1"/>
  <c r="AA2469" i="1" s="1"/>
  <c r="Y3915" i="1"/>
  <c r="Z3915" i="1" s="1"/>
  <c r="AA3915" i="1" s="1"/>
  <c r="Y1608" i="1"/>
  <c r="Z1608" i="1" s="1"/>
  <c r="AA1608" i="1" s="1"/>
  <c r="Y4678" i="1"/>
  <c r="Z4678" i="1" s="1"/>
  <c r="AA4678" i="1" s="1"/>
  <c r="Y4552" i="1"/>
  <c r="Z4552" i="1" s="1"/>
  <c r="AA4552" i="1" s="1"/>
  <c r="Y4420" i="1"/>
  <c r="Z4420" i="1" s="1"/>
  <c r="AA4420" i="1" s="1"/>
  <c r="Y4375" i="1"/>
  <c r="Z4375" i="1" s="1"/>
  <c r="AA4375" i="1" s="1"/>
  <c r="Y2437" i="1"/>
  <c r="Z2437" i="1" s="1"/>
  <c r="AA2437" i="1" s="1"/>
  <c r="Y1018" i="1"/>
  <c r="Z1018" i="1" s="1"/>
  <c r="AA1018" i="1" s="1"/>
  <c r="Y3477" i="1"/>
  <c r="Z3477" i="1" s="1"/>
  <c r="AA3477" i="1" s="1"/>
  <c r="Y3902" i="1"/>
  <c r="Z3902" i="1" s="1"/>
  <c r="AA3902" i="1" s="1"/>
  <c r="Y919" i="1"/>
  <c r="Z919" i="1" s="1"/>
  <c r="AA919" i="1" s="1"/>
  <c r="Y2445" i="1"/>
  <c r="Z2445" i="1" s="1"/>
  <c r="AA2445" i="1" s="1"/>
  <c r="Y2575" i="1"/>
  <c r="Z2575" i="1" s="1"/>
  <c r="AA2575" i="1" s="1"/>
  <c r="Y2380" i="1"/>
  <c r="Z2380" i="1" s="1"/>
  <c r="AA2380" i="1" s="1"/>
  <c r="Y4567" i="1"/>
  <c r="Z4567" i="1" s="1"/>
  <c r="AA4567" i="1" s="1"/>
  <c r="Y201" i="1"/>
  <c r="Z201" i="1" s="1"/>
  <c r="AA201" i="1" s="1"/>
  <c r="Y2317" i="1"/>
  <c r="Z2317" i="1" s="1"/>
  <c r="AA2317" i="1" s="1"/>
  <c r="Y4887" i="1"/>
  <c r="Z4887" i="1" s="1"/>
  <c r="AA4887" i="1" s="1"/>
  <c r="Y4610" i="1"/>
  <c r="Z4610" i="1" s="1"/>
  <c r="AA4610" i="1" s="1"/>
  <c r="Y4554" i="1"/>
  <c r="Z4554" i="1" s="1"/>
  <c r="AA4554" i="1" s="1"/>
  <c r="Y4480" i="1"/>
  <c r="Z4480" i="1" s="1"/>
  <c r="AA4480" i="1" s="1"/>
  <c r="Y4098" i="1"/>
  <c r="Z4098" i="1" s="1"/>
  <c r="AA4098" i="1" s="1"/>
  <c r="Y4618" i="1"/>
  <c r="Z4618" i="1" s="1"/>
  <c r="AA4618" i="1" s="1"/>
  <c r="Y4579" i="1"/>
  <c r="Z4579" i="1" s="1"/>
  <c r="AA4579" i="1" s="1"/>
  <c r="Y188" i="1"/>
  <c r="Z188" i="1" s="1"/>
  <c r="AA188" i="1" s="1"/>
  <c r="Y3433" i="1"/>
  <c r="Z3433" i="1" s="1"/>
  <c r="AA3433" i="1" s="1"/>
  <c r="Y4576" i="1"/>
  <c r="Z4576" i="1" s="1"/>
  <c r="AA4576" i="1" s="1"/>
  <c r="Y2990" i="1"/>
  <c r="Z2990" i="1" s="1"/>
  <c r="AA2990" i="1" s="1"/>
  <c r="Y424" i="1"/>
  <c r="Z424" i="1" s="1"/>
  <c r="AA424" i="1" s="1"/>
  <c r="Y4587" i="1"/>
  <c r="Z4587" i="1" s="1"/>
  <c r="AA4587" i="1" s="1"/>
  <c r="Y3962" i="1"/>
  <c r="Z3962" i="1" s="1"/>
  <c r="AA3962" i="1" s="1"/>
  <c r="Y3983" i="1"/>
  <c r="Z3983" i="1" s="1"/>
  <c r="AA3983" i="1" s="1"/>
  <c r="AE351" i="1" l="1"/>
  <c r="AG351" i="1" s="1"/>
  <c r="AE2049" i="1"/>
  <c r="AG2049" i="1" s="1"/>
  <c r="AE3884" i="1"/>
  <c r="AG3884" i="1" s="1"/>
  <c r="AC3472" i="1"/>
  <c r="AF3472" i="1" s="1"/>
  <c r="AC2507" i="1"/>
  <c r="AF2507" i="1" s="1"/>
  <c r="AC1931" i="1"/>
  <c r="AF1931" i="1" s="1"/>
  <c r="AC1978" i="1"/>
  <c r="AF1978" i="1" s="1"/>
  <c r="AC4135" i="1"/>
  <c r="AF4135" i="1" s="1"/>
  <c r="AC733" i="1"/>
  <c r="AF733" i="1" s="1"/>
  <c r="AC2610" i="1"/>
  <c r="AF2610" i="1" s="1"/>
  <c r="AC1424" i="1"/>
  <c r="AF1424" i="1" s="1"/>
  <c r="AC3798" i="1"/>
  <c r="AF3798" i="1" s="1"/>
  <c r="AC4381" i="1"/>
  <c r="AF4381" i="1" s="1"/>
  <c r="AC297" i="1"/>
  <c r="AF297" i="1" s="1"/>
  <c r="AC1271" i="1"/>
  <c r="AF1271" i="1" s="1"/>
  <c r="AC4056" i="1"/>
  <c r="AF4056" i="1" s="1"/>
  <c r="AC1595" i="1"/>
  <c r="AF1595" i="1" s="1"/>
  <c r="AC3425" i="1"/>
  <c r="AF3425" i="1" s="1"/>
  <c r="AC1332" i="1"/>
  <c r="AF1332" i="1" s="1"/>
  <c r="AC1610" i="1"/>
  <c r="AF1610" i="1" s="1"/>
  <c r="AC3036" i="1"/>
  <c r="AF3036" i="1" s="1"/>
  <c r="AC3895" i="1"/>
  <c r="AF3895" i="1" s="1"/>
  <c r="AC762" i="1"/>
  <c r="AF762" i="1" s="1"/>
  <c r="AC3982" i="1"/>
  <c r="AF3982" i="1" s="1"/>
  <c r="AC488" i="1"/>
  <c r="AF488" i="1" s="1"/>
  <c r="AC598" i="1"/>
  <c r="AF598" i="1" s="1"/>
  <c r="AC3335" i="1"/>
  <c r="AF3335" i="1" s="1"/>
  <c r="AC4047" i="1"/>
  <c r="AF4047" i="1" s="1"/>
  <c r="AC3175" i="1"/>
  <c r="AF3175" i="1" s="1"/>
  <c r="AC4322" i="1"/>
  <c r="AF4322" i="1" s="1"/>
  <c r="AC4875" i="1"/>
  <c r="AF4875" i="1" s="1"/>
  <c r="AC2295" i="1"/>
  <c r="AF2295" i="1" s="1"/>
  <c r="AC2468" i="1"/>
  <c r="AF2468" i="1" s="1"/>
  <c r="AC4091" i="1"/>
  <c r="AF4091" i="1" s="1"/>
  <c r="AC4808" i="1"/>
  <c r="AF4808" i="1" s="1"/>
  <c r="AC493" i="1"/>
  <c r="AF493" i="1" s="1"/>
  <c r="AC767" i="1"/>
  <c r="AF767" i="1" s="1"/>
  <c r="AC4900" i="1"/>
  <c r="AF4900" i="1" s="1"/>
  <c r="AC4803" i="1"/>
  <c r="AF4803" i="1" s="1"/>
  <c r="AC994" i="1"/>
  <c r="AF994" i="1" s="1"/>
  <c r="AC1860" i="1"/>
  <c r="AF1860" i="1" s="1"/>
  <c r="AC566" i="1"/>
  <c r="AF566" i="1" s="1"/>
  <c r="AC1901" i="1"/>
  <c r="AF1901" i="1" s="1"/>
  <c r="AC2531" i="1"/>
  <c r="AF2531" i="1" s="1"/>
  <c r="AC1842" i="1"/>
  <c r="AF1842" i="1" s="1"/>
  <c r="AC2145" i="1"/>
  <c r="AF2145" i="1" s="1"/>
  <c r="AC2310" i="1"/>
  <c r="AF2310" i="1" s="1"/>
  <c r="AC604" i="1"/>
  <c r="AF604" i="1" s="1"/>
  <c r="AC596" i="1"/>
  <c r="AF596" i="1" s="1"/>
  <c r="AC4635" i="1"/>
  <c r="AF4635" i="1" s="1"/>
  <c r="AC1396" i="1"/>
  <c r="AF1396" i="1" s="1"/>
  <c r="AC984" i="1"/>
  <c r="AF984" i="1" s="1"/>
  <c r="AC2108" i="1"/>
  <c r="AF2108" i="1" s="1"/>
  <c r="AC3336" i="1"/>
  <c r="AF3336" i="1" s="1"/>
  <c r="AC2875" i="1"/>
  <c r="AF2875" i="1" s="1"/>
  <c r="AC557" i="1"/>
  <c r="AF557" i="1" s="1"/>
  <c r="AC3054" i="1"/>
  <c r="AF3054" i="1" s="1"/>
  <c r="AC4493" i="1"/>
  <c r="AF4493" i="1" s="1"/>
  <c r="AC262" i="1"/>
  <c r="AF262" i="1" s="1"/>
  <c r="AC468" i="1"/>
  <c r="AF468" i="1" s="1"/>
  <c r="AC1784" i="1"/>
  <c r="AF1784" i="1" s="1"/>
  <c r="AC1732" i="1"/>
  <c r="AF1732" i="1" s="1"/>
  <c r="AC484" i="1"/>
  <c r="AF484" i="1" s="1"/>
  <c r="AC3954" i="1"/>
  <c r="AF3954" i="1" s="1"/>
  <c r="AC3911" i="1"/>
  <c r="AF3911" i="1" s="1"/>
  <c r="AC3450" i="1"/>
  <c r="AF3450" i="1" s="1"/>
  <c r="AC4886" i="1"/>
  <c r="AF4886" i="1" s="1"/>
  <c r="AC1831" i="1"/>
  <c r="AF1831" i="1" s="1"/>
  <c r="AC1309" i="1"/>
  <c r="AF1309" i="1" s="1"/>
  <c r="AC3429" i="1"/>
  <c r="AF3429" i="1" s="1"/>
  <c r="AC568" i="1"/>
  <c r="AF568" i="1" s="1"/>
  <c r="AC3780" i="1"/>
  <c r="AF3780" i="1" s="1"/>
  <c r="AC3866" i="1"/>
  <c r="AF3866" i="1" s="1"/>
  <c r="AC692" i="1"/>
  <c r="AF692" i="1" s="1"/>
  <c r="AC2560" i="1"/>
  <c r="AF2560" i="1" s="1"/>
  <c r="AC2202" i="1"/>
  <c r="AF2202" i="1" s="1"/>
  <c r="AC1868" i="1"/>
  <c r="AF1868" i="1" s="1"/>
  <c r="AC589" i="1"/>
  <c r="AF589" i="1" s="1"/>
  <c r="AC3438" i="1"/>
  <c r="AF3438" i="1" s="1"/>
  <c r="AC3084" i="1"/>
  <c r="AF3084" i="1" s="1"/>
  <c r="AC3921" i="1"/>
  <c r="AF3921" i="1" s="1"/>
  <c r="AC366" i="1"/>
  <c r="AF366" i="1" s="1"/>
  <c r="AC2989" i="1"/>
  <c r="AF2989" i="1" s="1"/>
  <c r="AC4440" i="1"/>
  <c r="AF4440" i="1" s="1"/>
  <c r="AC4331" i="1"/>
  <c r="AF4331" i="1" s="1"/>
  <c r="AC1653" i="1"/>
  <c r="AF1653" i="1" s="1"/>
  <c r="AC2423" i="1"/>
  <c r="AF2423" i="1" s="1"/>
  <c r="AC2703" i="1"/>
  <c r="AF2703" i="1" s="1"/>
  <c r="AC274" i="1"/>
  <c r="AF274" i="1" s="1"/>
  <c r="AC4112" i="1"/>
  <c r="AF4112" i="1" s="1"/>
  <c r="AC1575" i="1"/>
  <c r="AF1575" i="1" s="1"/>
  <c r="AC2185" i="1"/>
  <c r="AF2185" i="1" s="1"/>
  <c r="AC3823" i="1"/>
  <c r="AF3823" i="1" s="1"/>
  <c r="AC53" i="1"/>
  <c r="AF53" i="1" s="1"/>
  <c r="AC81" i="1"/>
  <c r="AF81" i="1" s="1"/>
  <c r="AC2716" i="1"/>
  <c r="AF2716" i="1" s="1"/>
  <c r="AC2917" i="1"/>
  <c r="AF2917" i="1" s="1"/>
  <c r="AC1773" i="1"/>
  <c r="AF1773" i="1" s="1"/>
  <c r="AC4141" i="1"/>
  <c r="AF4141" i="1" s="1"/>
  <c r="AC2152" i="1"/>
  <c r="AF2152" i="1" s="1"/>
  <c r="AC3523" i="1"/>
  <c r="AF3523" i="1" s="1"/>
  <c r="AC932" i="1"/>
  <c r="AF932" i="1" s="1"/>
  <c r="AC3517" i="1"/>
  <c r="AF3517" i="1" s="1"/>
  <c r="AC3582" i="1"/>
  <c r="AF3582" i="1" s="1"/>
  <c r="AC3070" i="1"/>
  <c r="AF3070" i="1" s="1"/>
  <c r="AC480" i="1"/>
  <c r="AF480" i="1" s="1"/>
  <c r="AC147" i="1"/>
  <c r="AF147" i="1" s="1"/>
  <c r="AC4637" i="1"/>
  <c r="AF4637" i="1" s="1"/>
  <c r="AC1671" i="1"/>
  <c r="AF1671" i="1" s="1"/>
  <c r="AC352" i="1"/>
  <c r="AF352" i="1" s="1"/>
  <c r="AC2833" i="1"/>
  <c r="AF2833" i="1" s="1"/>
  <c r="AC2927" i="1"/>
  <c r="AF2927" i="1" s="1"/>
  <c r="AC1290" i="1"/>
  <c r="AF1290" i="1" s="1"/>
  <c r="AC671" i="1"/>
  <c r="AF671" i="1" s="1"/>
  <c r="AC4230" i="1"/>
  <c r="AF4230" i="1" s="1"/>
  <c r="AC2336" i="1"/>
  <c r="AF2336" i="1" s="1"/>
  <c r="AC2211" i="1"/>
  <c r="AF2211" i="1" s="1"/>
  <c r="AC1623" i="1"/>
  <c r="AF1623" i="1" s="1"/>
  <c r="AC2606" i="1"/>
  <c r="AF2606" i="1" s="1"/>
  <c r="AC2102" i="1"/>
  <c r="AF2102" i="1" s="1"/>
  <c r="AC852" i="1"/>
  <c r="AF852" i="1" s="1"/>
  <c r="AC1823" i="1"/>
  <c r="AF1823" i="1" s="1"/>
  <c r="AC3015" i="1"/>
  <c r="AF3015" i="1" s="1"/>
  <c r="AC4532" i="1"/>
  <c r="AF4532" i="1" s="1"/>
  <c r="AC1242" i="1"/>
  <c r="AF1242" i="1" s="1"/>
  <c r="AC1377" i="1"/>
  <c r="AF1377" i="1" s="1"/>
  <c r="AC4471" i="1"/>
  <c r="AF4471" i="1" s="1"/>
  <c r="AC286" i="1"/>
  <c r="AF286" i="1" s="1"/>
  <c r="AC3489" i="1"/>
  <c r="AF3489" i="1" s="1"/>
  <c r="AC2759" i="1"/>
  <c r="AF2759" i="1" s="1"/>
  <c r="AC4046" i="1"/>
  <c r="AF4046" i="1" s="1"/>
  <c r="AC2275" i="1"/>
  <c r="AF2275" i="1" s="1"/>
  <c r="AC2291" i="1"/>
  <c r="AF2291" i="1" s="1"/>
  <c r="AC3603" i="1"/>
  <c r="AF3603" i="1" s="1"/>
  <c r="AC37" i="1"/>
  <c r="AF37" i="1" s="1"/>
  <c r="AC4092" i="1"/>
  <c r="AF4092" i="1" s="1"/>
  <c r="AC2332" i="1"/>
  <c r="AF2332" i="1" s="1"/>
  <c r="AC433" i="1"/>
  <c r="AF433" i="1" s="1"/>
  <c r="AC2970" i="1"/>
  <c r="AF2970" i="1" s="1"/>
  <c r="AC1988" i="1"/>
  <c r="AF1988" i="1" s="1"/>
  <c r="AC2342" i="1"/>
  <c r="AF2342" i="1" s="1"/>
  <c r="AC2097" i="1"/>
  <c r="AF2097" i="1" s="1"/>
  <c r="AC1950" i="1"/>
  <c r="AF1950" i="1" s="1"/>
  <c r="AC1175" i="1"/>
  <c r="AF1175" i="1" s="1"/>
  <c r="AC2851" i="1"/>
  <c r="AF2851" i="1" s="1"/>
  <c r="AC799" i="1"/>
  <c r="AF799" i="1" s="1"/>
  <c r="AC2358" i="1"/>
  <c r="AF2358" i="1" s="1"/>
  <c r="AC4921" i="1"/>
  <c r="AF4921" i="1" s="1"/>
  <c r="AC931" i="1"/>
  <c r="AF931" i="1" s="1"/>
  <c r="AC1659" i="1"/>
  <c r="AF1659" i="1" s="1"/>
  <c r="AC4770" i="1"/>
  <c r="AF4770" i="1" s="1"/>
  <c r="AC2062" i="1"/>
  <c r="AF2062" i="1" s="1"/>
  <c r="AC3380" i="1"/>
  <c r="AF3380" i="1" s="1"/>
  <c r="AC2473" i="1"/>
  <c r="AF2473" i="1" s="1"/>
  <c r="AC3674" i="1"/>
  <c r="AF3674" i="1" s="1"/>
  <c r="AC2036" i="1"/>
  <c r="AF2036" i="1" s="1"/>
  <c r="AC2986" i="1"/>
  <c r="AF2986" i="1" s="1"/>
  <c r="AC4031" i="1"/>
  <c r="AF4031" i="1" s="1"/>
  <c r="AC3414" i="1"/>
  <c r="AF3414" i="1" s="1"/>
  <c r="AC825" i="1"/>
  <c r="AF825" i="1" s="1"/>
  <c r="AC3014" i="1"/>
  <c r="AF3014" i="1" s="1"/>
  <c r="AC1046" i="1"/>
  <c r="AF1046" i="1" s="1"/>
  <c r="AC1778" i="1"/>
  <c r="AF1778" i="1" s="1"/>
  <c r="AC3007" i="1"/>
  <c r="AF3007" i="1" s="1"/>
  <c r="AC1133" i="1"/>
  <c r="AF1133" i="1" s="1"/>
  <c r="AC1963" i="1"/>
  <c r="AF1963" i="1" s="1"/>
  <c r="AC28" i="1"/>
  <c r="AF28" i="1" s="1"/>
  <c r="AC1854" i="1"/>
  <c r="AF1854" i="1" s="1"/>
  <c r="AC3514" i="1"/>
  <c r="AF3514" i="1" s="1"/>
  <c r="AC2249" i="1"/>
  <c r="AF2249" i="1" s="1"/>
  <c r="AC2928" i="1"/>
  <c r="AF2928" i="1" s="1"/>
  <c r="AC4486" i="1"/>
  <c r="AF4486" i="1" s="1"/>
  <c r="AC3494" i="1"/>
  <c r="AF3494" i="1" s="1"/>
  <c r="AC2096" i="1"/>
  <c r="AF2096" i="1" s="1"/>
  <c r="AC1030" i="1"/>
  <c r="AF1030" i="1" s="1"/>
  <c r="AC3432" i="1"/>
  <c r="AF3432" i="1" s="1"/>
  <c r="AC3670" i="1"/>
  <c r="AF3670" i="1" s="1"/>
  <c r="AC4423" i="1"/>
  <c r="AF4423" i="1" s="1"/>
  <c r="AC4392" i="1"/>
  <c r="AF4392" i="1" s="1"/>
  <c r="AC2734" i="1"/>
  <c r="AF2734" i="1" s="1"/>
  <c r="AC3209" i="1"/>
  <c r="AF3209" i="1" s="1"/>
  <c r="AC1183" i="1"/>
  <c r="AF1183" i="1" s="1"/>
  <c r="AC372" i="1"/>
  <c r="AF372" i="1" s="1"/>
  <c r="AC2820" i="1"/>
  <c r="AF2820" i="1" s="1"/>
  <c r="AC3427" i="1"/>
  <c r="AF3427" i="1" s="1"/>
  <c r="AC1224" i="1"/>
  <c r="AF1224" i="1" s="1"/>
  <c r="AC231" i="1"/>
  <c r="AF231" i="1" s="1"/>
  <c r="AC2663" i="1"/>
  <c r="AF2663" i="1" s="1"/>
  <c r="AC1316" i="1"/>
  <c r="AF1316" i="1" s="1"/>
  <c r="AC4483" i="1"/>
  <c r="AF4483" i="1" s="1"/>
  <c r="AC1349" i="1"/>
  <c r="AF1349" i="1" s="1"/>
  <c r="AC54" i="1"/>
  <c r="AF54" i="1" s="1"/>
  <c r="AC3120" i="1"/>
  <c r="AF3120" i="1" s="1"/>
  <c r="AC418" i="1"/>
  <c r="AF418" i="1" s="1"/>
  <c r="AC2946" i="1"/>
  <c r="AF2946" i="1" s="1"/>
  <c r="AC383" i="1"/>
  <c r="AF383" i="1" s="1"/>
  <c r="AC1728" i="1"/>
  <c r="AF1728" i="1" s="1"/>
  <c r="AC1072" i="1"/>
  <c r="AF1072" i="1" s="1"/>
  <c r="AC4305" i="1"/>
  <c r="AF4305" i="1" s="1"/>
  <c r="AC4910" i="1"/>
  <c r="AF4910" i="1" s="1"/>
  <c r="AC2664" i="1"/>
  <c r="AF2664" i="1" s="1"/>
  <c r="AC3955" i="1"/>
  <c r="AF3955" i="1" s="1"/>
  <c r="AC4364" i="1"/>
  <c r="AF4364" i="1" s="1"/>
  <c r="AC639" i="1"/>
  <c r="AF639" i="1" s="1"/>
  <c r="AC503" i="1"/>
  <c r="AF503" i="1" s="1"/>
  <c r="AC3750" i="1"/>
  <c r="AF3750" i="1" s="1"/>
  <c r="AC1287" i="1"/>
  <c r="AF1287" i="1" s="1"/>
  <c r="AC3437" i="1"/>
  <c r="AF3437" i="1" s="1"/>
  <c r="AC253" i="1"/>
  <c r="AF253" i="1" s="1"/>
  <c r="AC1717" i="1"/>
  <c r="AF1717" i="1" s="1"/>
  <c r="AC1169" i="1"/>
  <c r="AF1169" i="1" s="1"/>
  <c r="AC3270" i="1"/>
  <c r="AF3270" i="1" s="1"/>
  <c r="AC1877" i="1"/>
  <c r="AF1877" i="1" s="1"/>
  <c r="AC2804" i="1"/>
  <c r="AF2804" i="1" s="1"/>
  <c r="AC3932" i="1"/>
  <c r="AF3932" i="1" s="1"/>
  <c r="AC490" i="1"/>
  <c r="AF490" i="1" s="1"/>
  <c r="AC4732" i="1"/>
  <c r="AF4732" i="1" s="1"/>
  <c r="AC897" i="1"/>
  <c r="AF897" i="1" s="1"/>
  <c r="AC2838" i="1"/>
  <c r="AF2838" i="1" s="1"/>
  <c r="AC1495" i="1"/>
  <c r="AF1495" i="1" s="1"/>
  <c r="AC2679" i="1"/>
  <c r="AF2679" i="1" s="1"/>
  <c r="AC515" i="1"/>
  <c r="AF515" i="1" s="1"/>
  <c r="AC1172" i="1"/>
  <c r="AF1172" i="1" s="1"/>
  <c r="AC613" i="1"/>
  <c r="AF613" i="1" s="1"/>
  <c r="AC4844" i="1"/>
  <c r="AF4844" i="1" s="1"/>
  <c r="AC355" i="1"/>
  <c r="AF355" i="1" s="1"/>
  <c r="AC1677" i="1"/>
  <c r="AF1677" i="1" s="1"/>
  <c r="AC3637" i="1"/>
  <c r="AF3637" i="1" s="1"/>
  <c r="AC969" i="1"/>
  <c r="AF969" i="1" s="1"/>
  <c r="AC3190" i="1"/>
  <c r="AF3190" i="1" s="1"/>
  <c r="AC514" i="1"/>
  <c r="AF514" i="1" s="1"/>
  <c r="AC3828" i="1"/>
  <c r="AF3828" i="1" s="1"/>
  <c r="AC3328" i="1"/>
  <c r="AF3328" i="1" s="1"/>
  <c r="AC3827" i="1"/>
  <c r="AF3827" i="1" s="1"/>
  <c r="AC4127" i="1"/>
  <c r="AF4127" i="1" s="1"/>
  <c r="AC3467" i="1"/>
  <c r="AF3467" i="1" s="1"/>
  <c r="AC2257" i="1"/>
  <c r="AF2257" i="1" s="1"/>
  <c r="AC3250" i="1"/>
  <c r="AF3250" i="1" s="1"/>
  <c r="AC3342" i="1"/>
  <c r="AF3342" i="1" s="1"/>
  <c r="AC1237" i="1"/>
  <c r="AF1237" i="1" s="1"/>
  <c r="AC2058" i="1"/>
  <c r="AF2058" i="1" s="1"/>
  <c r="AC1464" i="1"/>
  <c r="AF1464" i="1" s="1"/>
  <c r="AC97" i="1"/>
  <c r="AF97" i="1" s="1"/>
  <c r="AC32" i="1"/>
  <c r="AF32" i="1" s="1"/>
  <c r="AC302" i="1"/>
  <c r="AF302" i="1" s="1"/>
  <c r="AC4204" i="1"/>
  <c r="AF4204" i="1" s="1"/>
  <c r="AC3041" i="1"/>
  <c r="AF3041" i="1" s="1"/>
  <c r="AC4175" i="1"/>
  <c r="AF4175" i="1" s="1"/>
  <c r="AC2805" i="1"/>
  <c r="AF2805" i="1" s="1"/>
  <c r="AC1664" i="1"/>
  <c r="AF1664" i="1" s="1"/>
  <c r="AC200" i="1"/>
  <c r="AF200" i="1" s="1"/>
  <c r="AC1256" i="1"/>
  <c r="AF1256" i="1" s="1"/>
  <c r="AC2304" i="1"/>
  <c r="AF2304" i="1" s="1"/>
  <c r="AC4378" i="1"/>
  <c r="AF4378" i="1" s="1"/>
  <c r="AC1837" i="1"/>
  <c r="AF1837" i="1" s="1"/>
  <c r="AC3600" i="1"/>
  <c r="AF3600" i="1" s="1"/>
  <c r="AC2517" i="1"/>
  <c r="AF2517" i="1" s="1"/>
  <c r="AC1246" i="1"/>
  <c r="AF1246" i="1" s="1"/>
  <c r="AC2937" i="1"/>
  <c r="AF2937" i="1" s="1"/>
  <c r="AC1386" i="1"/>
  <c r="AF1386" i="1" s="1"/>
  <c r="AC3816" i="1"/>
  <c r="AF3816" i="1" s="1"/>
  <c r="AC290" i="1"/>
  <c r="AF290" i="1" s="1"/>
  <c r="AC4925" i="1"/>
  <c r="AF4925" i="1" s="1"/>
  <c r="AC2823" i="1"/>
  <c r="AF2823" i="1" s="1"/>
  <c r="AC49" i="1"/>
  <c r="AF49" i="1" s="1"/>
  <c r="AC321" i="1"/>
  <c r="AF321" i="1" s="1"/>
  <c r="AC649" i="1"/>
  <c r="AF649" i="1" s="1"/>
  <c r="AC3265" i="1"/>
  <c r="AF3265" i="1" s="1"/>
  <c r="AC94" i="1"/>
  <c r="AF94" i="1" s="1"/>
  <c r="AC2565" i="1"/>
  <c r="AF2565" i="1" s="1"/>
  <c r="AC1777" i="1"/>
  <c r="AF1777" i="1" s="1"/>
  <c r="AC500" i="1"/>
  <c r="AF500" i="1" s="1"/>
  <c r="AC4627" i="1"/>
  <c r="AF4627" i="1" s="1"/>
  <c r="AC3118" i="1"/>
  <c r="AF3118" i="1" s="1"/>
  <c r="AC175" i="1"/>
  <c r="AF175" i="1" s="1"/>
  <c r="AC2219" i="1"/>
  <c r="AF2219" i="1" s="1"/>
  <c r="AC3273" i="1"/>
  <c r="AF3273" i="1" s="1"/>
  <c r="AC4692" i="1"/>
  <c r="AF4692" i="1" s="1"/>
  <c r="AC1027" i="1"/>
  <c r="AF1027" i="1" s="1"/>
  <c r="AC1190" i="1"/>
  <c r="AF1190" i="1" s="1"/>
  <c r="AC1572" i="1"/>
  <c r="AF1572" i="1" s="1"/>
  <c r="AC464" i="1"/>
  <c r="AF464" i="1" s="1"/>
  <c r="AC1863" i="1"/>
  <c r="AF1863" i="1" s="1"/>
  <c r="AC2314" i="1"/>
  <c r="AF2314" i="1" s="1"/>
  <c r="AC361" i="1"/>
  <c r="AF361" i="1" s="1"/>
  <c r="AC4919" i="1"/>
  <c r="AF4919" i="1" s="1"/>
  <c r="AC1903" i="1"/>
  <c r="AF1903" i="1" s="1"/>
  <c r="AC180" i="1"/>
  <c r="AF180" i="1" s="1"/>
  <c r="AC2360" i="1"/>
  <c r="AF2360" i="1" s="1"/>
  <c r="AC2028" i="1"/>
  <c r="AF2028" i="1" s="1"/>
  <c r="AC1696" i="1"/>
  <c r="AF1696" i="1" s="1"/>
  <c r="AC2862" i="1"/>
  <c r="AF2862" i="1" s="1"/>
  <c r="AC3532" i="1"/>
  <c r="AF3532" i="1" s="1"/>
  <c r="AC1152" i="1"/>
  <c r="AF1152" i="1" s="1"/>
  <c r="AC471" i="1"/>
  <c r="AF471" i="1" s="1"/>
  <c r="AC2859" i="1"/>
  <c r="AF2859" i="1" s="1"/>
  <c r="AC3509" i="1"/>
  <c r="AF3509" i="1" s="1"/>
  <c r="AC127" i="1"/>
  <c r="AF127" i="1" s="1"/>
  <c r="AC82" i="1"/>
  <c r="AF82" i="1" s="1"/>
  <c r="AC736" i="1"/>
  <c r="AF736" i="1" s="1"/>
  <c r="AC1343" i="1"/>
  <c r="AF1343" i="1" s="1"/>
  <c r="AC2234" i="1"/>
  <c r="AF2234" i="1" s="1"/>
  <c r="AC1310" i="1"/>
  <c r="AF1310" i="1" s="1"/>
  <c r="AC3501" i="1"/>
  <c r="AF3501" i="1" s="1"/>
  <c r="AC3847" i="1"/>
  <c r="AF3847" i="1" s="1"/>
  <c r="AC3016" i="1"/>
  <c r="AF3016" i="1" s="1"/>
  <c r="AC789" i="1"/>
  <c r="AF789" i="1" s="1"/>
  <c r="AC1477" i="1"/>
  <c r="AF1477" i="1" s="1"/>
  <c r="AC2695" i="1"/>
  <c r="AF2695" i="1" s="1"/>
  <c r="AC2739" i="1"/>
  <c r="AF2739" i="1" s="1"/>
  <c r="AC1940" i="1"/>
  <c r="AF1940" i="1" s="1"/>
  <c r="AC1641" i="1"/>
  <c r="AF1641" i="1" s="1"/>
  <c r="AC2763" i="1"/>
  <c r="AF2763" i="1" s="1"/>
  <c r="AC3393" i="1"/>
  <c r="AF3393" i="1" s="1"/>
  <c r="AC3632" i="1"/>
  <c r="AF3632" i="1" s="1"/>
  <c r="AC3615" i="1"/>
  <c r="AF3615" i="1" s="1"/>
  <c r="AC3093" i="1"/>
  <c r="AF3093" i="1" s="1"/>
  <c r="AC2547" i="1"/>
  <c r="AF2547" i="1" s="1"/>
  <c r="AC1044" i="1"/>
  <c r="AF1044" i="1" s="1"/>
  <c r="AC1713" i="1"/>
  <c r="AF1713" i="1" s="1"/>
  <c r="AC2551" i="1"/>
  <c r="AF2551" i="1" s="1"/>
  <c r="AC1867" i="1"/>
  <c r="AF1867" i="1" s="1"/>
  <c r="AC3158" i="1"/>
  <c r="AF3158" i="1" s="1"/>
  <c r="AC254" i="1"/>
  <c r="AF254" i="1" s="1"/>
  <c r="AC1307" i="1"/>
  <c r="AF1307" i="1" s="1"/>
  <c r="AC4760" i="1"/>
  <c r="AF4760" i="1" s="1"/>
  <c r="AC4781" i="1"/>
  <c r="AF4781" i="1" s="1"/>
  <c r="AC678" i="1"/>
  <c r="AF678" i="1" s="1"/>
  <c r="AC4500" i="1"/>
  <c r="AF4500" i="1" s="1"/>
  <c r="AC1640" i="1"/>
  <c r="AF1640" i="1" s="1"/>
  <c r="AC2869" i="1"/>
  <c r="AF2869" i="1" s="1"/>
  <c r="AC1680" i="1"/>
  <c r="AF1680" i="1" s="1"/>
  <c r="AC3160" i="1"/>
  <c r="AF3160" i="1" s="1"/>
  <c r="AC2084" i="1"/>
  <c r="AF2084" i="1" s="1"/>
  <c r="AC2161" i="1"/>
  <c r="AF2161" i="1" s="1"/>
  <c r="AC151" i="1"/>
  <c r="AF151" i="1" s="1"/>
  <c r="AC858" i="1"/>
  <c r="AF858" i="1" s="1"/>
  <c r="AC3347" i="1"/>
  <c r="AF3347" i="1" s="1"/>
  <c r="AC3747" i="1"/>
  <c r="AF3747" i="1" s="1"/>
  <c r="AC2384" i="1"/>
  <c r="AF2384" i="1" s="1"/>
  <c r="AC4102" i="1"/>
  <c r="AF4102" i="1" s="1"/>
  <c r="AC592" i="1"/>
  <c r="AF592" i="1" s="1"/>
  <c r="AC3231" i="1"/>
  <c r="AF3231" i="1" s="1"/>
  <c r="AC2387" i="1"/>
  <c r="AF2387" i="1" s="1"/>
  <c r="AC2863" i="1"/>
  <c r="AF2863" i="1" s="1"/>
  <c r="AC880" i="1"/>
  <c r="AF880" i="1" s="1"/>
  <c r="AC24" i="1"/>
  <c r="AF24" i="1" s="1"/>
  <c r="AC1714" i="1"/>
  <c r="AF1714" i="1" s="1"/>
  <c r="AC141" i="1"/>
  <c r="AF141" i="1" s="1"/>
  <c r="AC3012" i="1"/>
  <c r="AF3012" i="1" s="1"/>
  <c r="AC3810" i="1"/>
  <c r="AF3810" i="1" s="1"/>
  <c r="AC4835" i="1"/>
  <c r="AF4835" i="1" s="1"/>
  <c r="AC3364" i="1"/>
  <c r="AF3364" i="1" s="1"/>
  <c r="AC123" i="1"/>
  <c r="AF123" i="1" s="1"/>
  <c r="AC3946" i="1"/>
  <c r="AF3946" i="1" s="1"/>
  <c r="AC498" i="1"/>
  <c r="AF498" i="1" s="1"/>
  <c r="AC2559" i="1"/>
  <c r="AF2559" i="1" s="1"/>
  <c r="AC1120" i="1"/>
  <c r="AF1120" i="1" s="1"/>
  <c r="AC615" i="1"/>
  <c r="AF615" i="1" s="1"/>
  <c r="AC1982" i="1"/>
  <c r="AF1982" i="1" s="1"/>
  <c r="AC2910" i="1"/>
  <c r="AF2910" i="1" s="1"/>
  <c r="AC941" i="1"/>
  <c r="AF941" i="1" s="1"/>
  <c r="AC185" i="1"/>
  <c r="AF185" i="1" s="1"/>
  <c r="AC77" i="1"/>
  <c r="AF77" i="1" s="1"/>
  <c r="AC1294" i="1"/>
  <c r="AF1294" i="1" s="1"/>
  <c r="AC3863" i="1"/>
  <c r="AF3863" i="1" s="1"/>
  <c r="AC348" i="1"/>
  <c r="AF348" i="1" s="1"/>
  <c r="AC1461" i="1"/>
  <c r="AF1461" i="1" s="1"/>
  <c r="AC1897" i="1"/>
  <c r="AF1897" i="1" s="1"/>
  <c r="AC2667" i="1"/>
  <c r="AF2667" i="1" s="1"/>
  <c r="AC1254" i="1"/>
  <c r="AF1254" i="1" s="1"/>
  <c r="AC4464" i="1"/>
  <c r="AF4464" i="1" s="1"/>
  <c r="AC2307" i="1"/>
  <c r="AF2307" i="1" s="1"/>
  <c r="AC1838" i="1"/>
  <c r="AF1838" i="1" s="1"/>
  <c r="AC3627" i="1"/>
  <c r="AF3627" i="1" s="1"/>
  <c r="AC2000" i="1"/>
  <c r="AF2000" i="1" s="1"/>
  <c r="AC1906" i="1"/>
  <c r="AF1906" i="1" s="1"/>
  <c r="AC958" i="1"/>
  <c r="AF958" i="1" s="1"/>
  <c r="AC2119" i="1"/>
  <c r="AF2119" i="1" s="1"/>
  <c r="AC4087" i="1"/>
  <c r="AF4087" i="1" s="1"/>
  <c r="AC1565" i="1"/>
  <c r="AF1565" i="1" s="1"/>
  <c r="AC377" i="1"/>
  <c r="AF377" i="1" s="1"/>
  <c r="AC2191" i="1"/>
  <c r="AF2191" i="1" s="1"/>
  <c r="AC3752" i="1"/>
  <c r="AF3752" i="1" s="1"/>
  <c r="AC681" i="1"/>
  <c r="AF681" i="1" s="1"/>
  <c r="AC3162" i="1"/>
  <c r="AF3162" i="1" s="1"/>
  <c r="AC1885" i="1"/>
  <c r="AF1885" i="1" s="1"/>
  <c r="AC708" i="1"/>
  <c r="AF708" i="1" s="1"/>
  <c r="AC2370" i="1"/>
  <c r="AF2370" i="1" s="1"/>
  <c r="AC422" i="1"/>
  <c r="AF422" i="1" s="1"/>
  <c r="AC3543" i="1"/>
  <c r="AF3543" i="1" s="1"/>
  <c r="AC2564" i="1"/>
  <c r="AF2564" i="1" s="1"/>
  <c r="AC2728" i="1"/>
  <c r="AF2728" i="1" s="1"/>
  <c r="AC909" i="1"/>
  <c r="AF909" i="1" s="1"/>
  <c r="AC1544" i="1"/>
  <c r="AF1544" i="1" s="1"/>
  <c r="AC3071" i="1"/>
  <c r="AF3071" i="1" s="1"/>
  <c r="AC2587" i="1"/>
  <c r="AF2587" i="1" s="1"/>
  <c r="AC3957" i="1"/>
  <c r="AF3957" i="1" s="1"/>
  <c r="AC827" i="1"/>
  <c r="AF827" i="1" s="1"/>
  <c r="AC4665" i="1"/>
  <c r="AF4665" i="1" s="1"/>
  <c r="AC1306" i="1"/>
  <c r="AF1306" i="1" s="1"/>
  <c r="AC3451" i="1"/>
  <c r="AF3451" i="1" s="1"/>
  <c r="AC869" i="1"/>
  <c r="AF869" i="1" s="1"/>
  <c r="AC216" i="1"/>
  <c r="AF216" i="1" s="1"/>
  <c r="AC4154" i="1"/>
  <c r="AF4154" i="1" s="1"/>
  <c r="AC3395" i="1"/>
  <c r="AF3395" i="1" s="1"/>
  <c r="AC2832" i="1"/>
  <c r="AF2832" i="1" s="1"/>
  <c r="AC597" i="1"/>
  <c r="AF597" i="1" s="1"/>
  <c r="AC2520" i="1"/>
  <c r="AF2520" i="1" s="1"/>
  <c r="AC2532" i="1"/>
  <c r="AF2532" i="1" s="1"/>
  <c r="AC2589" i="1"/>
  <c r="AF2589" i="1" s="1"/>
  <c r="AC3771" i="1"/>
  <c r="AF3771" i="1" s="1"/>
  <c r="AC3782" i="1"/>
  <c r="AF3782" i="1" s="1"/>
  <c r="AC4710" i="1"/>
  <c r="AF4710" i="1" s="1"/>
  <c r="AC4157" i="1"/>
  <c r="AF4157" i="1" s="1"/>
  <c r="AC2213" i="1"/>
  <c r="AF2213" i="1" s="1"/>
  <c r="AC2735" i="1"/>
  <c r="AF2735" i="1" s="1"/>
  <c r="AC2797" i="1"/>
  <c r="AF2797" i="1" s="1"/>
  <c r="AC3675" i="1"/>
  <c r="AF3675" i="1" s="1"/>
  <c r="AC2638" i="1"/>
  <c r="AF2638" i="1" s="1"/>
  <c r="AC3819" i="1"/>
  <c r="AF3819" i="1" s="1"/>
  <c r="AC2385" i="1"/>
  <c r="AF2385" i="1" s="1"/>
  <c r="AC3544" i="1"/>
  <c r="AF3544" i="1" s="1"/>
  <c r="AC4118" i="1"/>
  <c r="AF4118" i="1" s="1"/>
  <c r="AC3178" i="1"/>
  <c r="AF3178" i="1" s="1"/>
  <c r="AC2383" i="1"/>
  <c r="AF2383" i="1" s="1"/>
  <c r="AC3542" i="1"/>
  <c r="AF3542" i="1" s="1"/>
  <c r="AC2980" i="1"/>
  <c r="AF2980" i="1" s="1"/>
  <c r="AC3333" i="1"/>
  <c r="AF3333" i="1" s="1"/>
  <c r="AC1285" i="1"/>
  <c r="AF1285" i="1" s="1"/>
  <c r="AC1084" i="1"/>
  <c r="AF1084" i="1" s="1"/>
  <c r="AC2245" i="1"/>
  <c r="AF2245" i="1" s="1"/>
  <c r="AC3829" i="1"/>
  <c r="AF3829" i="1" s="1"/>
  <c r="AC2256" i="1"/>
  <c r="AF2256" i="1" s="1"/>
  <c r="AC23" i="1"/>
  <c r="AF23" i="1" s="1"/>
  <c r="AC1550" i="1"/>
  <c r="AF1550" i="1" s="1"/>
  <c r="AC3905" i="1"/>
  <c r="AF3905" i="1" s="1"/>
  <c r="AC2693" i="1"/>
  <c r="AF2693" i="1" s="1"/>
  <c r="AC3763" i="1"/>
  <c r="AF3763" i="1" s="1"/>
  <c r="AC3653" i="1"/>
  <c r="AF3653" i="1" s="1"/>
  <c r="AC1448" i="1"/>
  <c r="AF1448" i="1" s="1"/>
  <c r="AC4080" i="1"/>
  <c r="AF4080" i="1" s="1"/>
  <c r="AC4514" i="1"/>
  <c r="AF4514" i="1" s="1"/>
  <c r="AC4924" i="1"/>
  <c r="AF4924" i="1" s="1"/>
  <c r="AC3166" i="1"/>
  <c r="AF3166" i="1" s="1"/>
  <c r="AC3495" i="1"/>
  <c r="AF3495" i="1" s="1"/>
  <c r="AC27" i="1"/>
  <c r="AF27" i="1" s="1"/>
  <c r="AC1278" i="1"/>
  <c r="AF1278" i="1" s="1"/>
  <c r="AC153" i="1"/>
  <c r="AF153" i="1" s="1"/>
  <c r="AC3030" i="1"/>
  <c r="AF3030" i="1" s="1"/>
  <c r="AC67" i="1"/>
  <c r="AF67" i="1" s="1"/>
  <c r="AC2825" i="1"/>
  <c r="AF2825" i="1" s="1"/>
  <c r="AC1848" i="1"/>
  <c r="AF1848" i="1" s="1"/>
  <c r="AC494" i="1"/>
  <c r="AF494" i="1" s="1"/>
  <c r="AC1662" i="1"/>
  <c r="AF1662" i="1" s="1"/>
  <c r="AC1884" i="1"/>
  <c r="AF1884" i="1" s="1"/>
  <c r="AC2940" i="1"/>
  <c r="AF2940" i="1" s="1"/>
  <c r="AC2046" i="1"/>
  <c r="AF2046" i="1" s="1"/>
  <c r="AC1620" i="1"/>
  <c r="AF1620" i="1" s="1"/>
  <c r="AC3463" i="1"/>
  <c r="AF3463" i="1" s="1"/>
  <c r="AC1682" i="1"/>
  <c r="AF1682" i="1" s="1"/>
  <c r="AC2996" i="1"/>
  <c r="AF2996" i="1" s="1"/>
  <c r="AC1510" i="1"/>
  <c r="AF1510" i="1" s="1"/>
  <c r="AC1494" i="1"/>
  <c r="AF1494" i="1" s="1"/>
  <c r="AC3663" i="1"/>
  <c r="AF3663" i="1" s="1"/>
  <c r="AC3529" i="1"/>
  <c r="AF3529" i="1" s="1"/>
  <c r="AC2267" i="1"/>
  <c r="AF2267" i="1" s="1"/>
  <c r="AC443" i="1"/>
  <c r="AF443" i="1" s="1"/>
  <c r="AC735" i="1"/>
  <c r="AF735" i="1" s="1"/>
  <c r="AC4188" i="1"/>
  <c r="AF4188" i="1" s="1"/>
  <c r="AC2905" i="1"/>
  <c r="AF2905" i="1" s="1"/>
  <c r="AC1161" i="1"/>
  <c r="AF1161" i="1" s="1"/>
  <c r="AC3109" i="1"/>
  <c r="AF3109" i="1" s="1"/>
  <c r="AC1451" i="1"/>
  <c r="AF1451" i="1" s="1"/>
  <c r="AC1635" i="1"/>
  <c r="AF1635" i="1" s="1"/>
  <c r="AC933" i="1"/>
  <c r="AF933" i="1" s="1"/>
  <c r="AC3814" i="1"/>
  <c r="AF3814" i="1" s="1"/>
  <c r="AC2594" i="1"/>
  <c r="AF2594" i="1" s="1"/>
  <c r="AC61" i="1"/>
  <c r="AF61" i="1" s="1"/>
  <c r="AC174" i="1"/>
  <c r="AF174" i="1" s="1"/>
  <c r="AC902" i="1"/>
  <c r="AF902" i="1" s="1"/>
  <c r="AC1125" i="1"/>
  <c r="AF1125" i="1" s="1"/>
  <c r="AC2467" i="1"/>
  <c r="AF2467" i="1" s="1"/>
  <c r="AC1045" i="1"/>
  <c r="AF1045" i="1" s="1"/>
  <c r="AC2660" i="1"/>
  <c r="AF2660" i="1" s="1"/>
  <c r="AC4214" i="1"/>
  <c r="AF4214" i="1" s="1"/>
  <c r="AC4072" i="1"/>
  <c r="AF4072" i="1" s="1"/>
  <c r="AC961" i="1"/>
  <c r="AF961" i="1" s="1"/>
  <c r="AC3302" i="1"/>
  <c r="AF3302" i="1" s="1"/>
  <c r="AC775" i="1"/>
  <c r="AF775" i="1" s="1"/>
  <c r="AC1026" i="1"/>
  <c r="AF1026" i="1" s="1"/>
  <c r="AC1648" i="1"/>
  <c r="AF1648" i="1" s="1"/>
  <c r="AC4394" i="1"/>
  <c r="AF4394" i="1" s="1"/>
  <c r="AC1156" i="1"/>
  <c r="AF1156" i="1" s="1"/>
  <c r="AC1042" i="1"/>
  <c r="AF1042" i="1" s="1"/>
  <c r="AC1411" i="1"/>
  <c r="AF1411" i="1" s="1"/>
  <c r="AC1593" i="1"/>
  <c r="AF1593" i="1" s="1"/>
  <c r="AC1369" i="1"/>
  <c r="AF1369" i="1" s="1"/>
  <c r="AC1102" i="1"/>
  <c r="AF1102" i="1" s="1"/>
  <c r="AC2286" i="1"/>
  <c r="AF2286" i="1" s="1"/>
  <c r="AC2274" i="1"/>
  <c r="AF2274" i="1" s="1"/>
  <c r="AC2070" i="1"/>
  <c r="AF2070" i="1" s="1"/>
  <c r="AC3568" i="1"/>
  <c r="AF3568" i="1" s="1"/>
  <c r="AC2671" i="1"/>
  <c r="AF2671" i="1" s="1"/>
  <c r="AC3389" i="1"/>
  <c r="AF3389" i="1" s="1"/>
  <c r="AC1067" i="1"/>
  <c r="AF1067" i="1" s="1"/>
  <c r="AC2393" i="1"/>
  <c r="AF2393" i="1" s="1"/>
  <c r="AC4317" i="1"/>
  <c r="AF4317" i="1" s="1"/>
  <c r="AC1743" i="1"/>
  <c r="AF1743" i="1" s="1"/>
  <c r="AC1589" i="1"/>
  <c r="AF1589" i="1" s="1"/>
  <c r="AC3277" i="1"/>
  <c r="AF3277" i="1" s="1"/>
  <c r="AC2047" i="1"/>
  <c r="AF2047" i="1" s="1"/>
  <c r="AC660" i="1"/>
  <c r="AF660" i="1" s="1"/>
  <c r="AC1275" i="1"/>
  <c r="AF1275" i="1" s="1"/>
  <c r="AC227" i="1"/>
  <c r="AF227" i="1" s="1"/>
  <c r="AC1802" i="1"/>
  <c r="AF1802" i="1" s="1"/>
  <c r="AC2982" i="1"/>
  <c r="AF2982" i="1" s="1"/>
  <c r="AC1429" i="1"/>
  <c r="AF1429" i="1" s="1"/>
  <c r="AC662" i="1"/>
  <c r="AF662" i="1" s="1"/>
  <c r="AC3846" i="1"/>
  <c r="AF3846" i="1" s="1"/>
  <c r="AC723" i="1"/>
  <c r="AF723" i="1" s="1"/>
  <c r="AC891" i="1"/>
  <c r="AF891" i="1" s="1"/>
  <c r="AC4120" i="1"/>
  <c r="AF4120" i="1" s="1"/>
  <c r="AC3811" i="1"/>
  <c r="AF3811" i="1" s="1"/>
  <c r="AC1450" i="1"/>
  <c r="AF1450" i="1" s="1"/>
  <c r="AC2146" i="1"/>
  <c r="AF2146" i="1" s="1"/>
  <c r="AC2913" i="1"/>
  <c r="AF2913" i="1" s="1"/>
  <c r="AC1583" i="1"/>
  <c r="AF1583" i="1" s="1"/>
  <c r="AC602" i="1"/>
  <c r="AF602" i="1" s="1"/>
  <c r="AC3059" i="1"/>
  <c r="AF3059" i="1" s="1"/>
  <c r="AC2118" i="1"/>
  <c r="AF2118" i="1" s="1"/>
  <c r="AC907" i="1"/>
  <c r="AF907" i="1" s="1"/>
  <c r="AC2613" i="1"/>
  <c r="AF2613" i="1" s="1"/>
  <c r="AC2504" i="1"/>
  <c r="AF2504" i="1" s="1"/>
  <c r="AC1127" i="1"/>
  <c r="AF1127" i="1" s="1"/>
  <c r="AC2607" i="1"/>
  <c r="AF2607" i="1" s="1"/>
  <c r="AC1723" i="1"/>
  <c r="AF1723" i="1" s="1"/>
  <c r="AC3953" i="1"/>
  <c r="AF3953" i="1" s="1"/>
  <c r="AC1435" i="1"/>
  <c r="AF1435" i="1" s="1"/>
  <c r="AC1718" i="1"/>
  <c r="AF1718" i="1" s="1"/>
  <c r="AC2221" i="1"/>
  <c r="AF2221" i="1" s="1"/>
  <c r="AC1144" i="1"/>
  <c r="AF1144" i="1" s="1"/>
  <c r="AC4407" i="1"/>
  <c r="AF4407" i="1" s="1"/>
  <c r="AC4793" i="1"/>
  <c r="AF4793" i="1" s="1"/>
  <c r="AC3856" i="1"/>
  <c r="AF3856" i="1" s="1"/>
  <c r="AC2762" i="1"/>
  <c r="AF2762" i="1" s="1"/>
  <c r="AC545" i="1"/>
  <c r="AF545" i="1" s="1"/>
  <c r="AC93" i="1"/>
  <c r="AF93" i="1" s="1"/>
  <c r="AC2509" i="1"/>
  <c r="AF2509" i="1" s="1"/>
  <c r="AC2201" i="1"/>
  <c r="AF2201" i="1" s="1"/>
  <c r="AC128" i="1"/>
  <c r="AF128" i="1" s="1"/>
  <c r="AC3534" i="1"/>
  <c r="AF3534" i="1" s="1"/>
  <c r="AC3765" i="1"/>
  <c r="AF3765" i="1" s="1"/>
  <c r="AC696" i="1"/>
  <c r="AF696" i="1" s="1"/>
  <c r="AC3168" i="1"/>
  <c r="AF3168" i="1" s="1"/>
  <c r="AC2689" i="1"/>
  <c r="AF2689" i="1" s="1"/>
  <c r="AC2495" i="1"/>
  <c r="AF2495" i="1" s="1"/>
  <c r="AC1520" i="1"/>
  <c r="AF1520" i="1" s="1"/>
  <c r="AC646" i="1"/>
  <c r="AF646" i="1" s="1"/>
  <c r="AC771" i="1"/>
  <c r="AF771" i="1" s="1"/>
  <c r="AC892" i="1"/>
  <c r="AF892" i="1" s="1"/>
  <c r="AC2775" i="1"/>
  <c r="AF2775" i="1" s="1"/>
  <c r="AC2465" i="1"/>
  <c r="AF2465" i="1" s="1"/>
  <c r="AC4138" i="1"/>
  <c r="AF4138" i="1" s="1"/>
  <c r="AC3230" i="1"/>
  <c r="AF3230" i="1" s="1"/>
  <c r="AC1852" i="1"/>
  <c r="AF1852" i="1" s="1"/>
  <c r="AC2590" i="1"/>
  <c r="AF2590" i="1" s="1"/>
  <c r="AC2601" i="1"/>
  <c r="AF2601" i="1" s="1"/>
  <c r="AC1554" i="1"/>
  <c r="AF1554" i="1" s="1"/>
  <c r="AC1006" i="1"/>
  <c r="AF1006" i="1" s="1"/>
  <c r="AC2134" i="1"/>
  <c r="AF2134" i="1" s="1"/>
  <c r="AC4169" i="1"/>
  <c r="AF4169" i="1" s="1"/>
  <c r="AC4303" i="1"/>
  <c r="AF4303" i="1" s="1"/>
  <c r="AC2116" i="1"/>
  <c r="AF2116" i="1" s="1"/>
  <c r="AC3227" i="1"/>
  <c r="AF3227" i="1" s="1"/>
  <c r="AC1347" i="1"/>
  <c r="AF1347" i="1" s="1"/>
  <c r="AC1984" i="1"/>
  <c r="AF1984" i="1" s="1"/>
  <c r="AC720" i="1"/>
  <c r="AF720" i="1" s="1"/>
  <c r="AC505" i="1"/>
  <c r="AF505" i="1" s="1"/>
  <c r="AC562" i="1"/>
  <c r="AF562" i="1" s="1"/>
  <c r="AC1428" i="1"/>
  <c r="AF1428" i="1" s="1"/>
  <c r="AC1151" i="1"/>
  <c r="AF1151" i="1" s="1"/>
  <c r="AC401" i="1"/>
  <c r="AF401" i="1" s="1"/>
  <c r="AC1757" i="1"/>
  <c r="AF1757" i="1" s="1"/>
  <c r="AC1338" i="1"/>
  <c r="AF1338" i="1" s="1"/>
  <c r="AC1781" i="1"/>
  <c r="AF1781" i="1" s="1"/>
  <c r="AC4236" i="1"/>
  <c r="AF4236" i="1" s="1"/>
  <c r="AC335" i="1"/>
  <c r="AF335" i="1" s="1"/>
  <c r="AC1741" i="1"/>
  <c r="AF1741" i="1" s="1"/>
  <c r="AC3641" i="1"/>
  <c r="AF3641" i="1" s="1"/>
  <c r="AC354" i="1"/>
  <c r="AF354" i="1" s="1"/>
  <c r="AC4012" i="1"/>
  <c r="AF4012" i="1" s="1"/>
  <c r="AC328" i="1"/>
  <c r="AF328" i="1" s="1"/>
  <c r="AC1501" i="1"/>
  <c r="AF1501" i="1" s="1"/>
  <c r="AC2987" i="1"/>
  <c r="AF2987" i="1" s="1"/>
  <c r="AC3991" i="1"/>
  <c r="AF3991" i="1" s="1"/>
  <c r="AC266" i="1"/>
  <c r="AF266" i="1" s="1"/>
  <c r="AC3454" i="1"/>
  <c r="AF3454" i="1" s="1"/>
  <c r="AC1291" i="1"/>
  <c r="AF1291" i="1" s="1"/>
  <c r="AC3278" i="1"/>
  <c r="AF3278" i="1" s="1"/>
  <c r="AC886" i="1"/>
  <c r="AF886" i="1" s="1"/>
  <c r="AC135" i="1"/>
  <c r="AF135" i="1" s="1"/>
  <c r="AC33" i="1"/>
  <c r="AF33" i="1" s="1"/>
  <c r="AC2246" i="1"/>
  <c r="AF2246" i="1" s="1"/>
  <c r="AC4645" i="1"/>
  <c r="AF4645" i="1" s="1"/>
  <c r="AC3083" i="1"/>
  <c r="AF3083" i="1" s="1"/>
  <c r="AC1981" i="1"/>
  <c r="AF1981" i="1" s="1"/>
  <c r="AC4296" i="1"/>
  <c r="AF4296" i="1" s="1"/>
  <c r="AC3547" i="1"/>
  <c r="AF3547" i="1" s="1"/>
  <c r="AC4931" i="1"/>
  <c r="AF4931" i="1" s="1"/>
  <c r="AC2044" i="1"/>
  <c r="AF2044" i="1" s="1"/>
  <c r="AC3104" i="1"/>
  <c r="AF3104" i="1" s="1"/>
  <c r="AC3304" i="1"/>
  <c r="AF3304" i="1" s="1"/>
  <c r="AC768" i="1"/>
  <c r="AF768" i="1" s="1"/>
  <c r="AC3971" i="1"/>
  <c r="AF3971" i="1" s="1"/>
  <c r="AC2366" i="1"/>
  <c r="AF2366" i="1" s="1"/>
  <c r="AC2015" i="1"/>
  <c r="AF2015" i="1" s="1"/>
  <c r="AC4694" i="1"/>
  <c r="AF4694" i="1" s="1"/>
  <c r="AC2544" i="1"/>
  <c r="AF2544" i="1" s="1"/>
  <c r="AC4198" i="1"/>
  <c r="AF4198" i="1" s="1"/>
  <c r="AC3361" i="1"/>
  <c r="AF3361" i="1" s="1"/>
  <c r="AC4927" i="1"/>
  <c r="AF4927" i="1" s="1"/>
  <c r="AC2706" i="1"/>
  <c r="AF2706" i="1" s="1"/>
  <c r="AC3322" i="1"/>
  <c r="AF3322" i="1" s="1"/>
  <c r="AC3518" i="1"/>
  <c r="AF3518" i="1" s="1"/>
  <c r="AC4242" i="1"/>
  <c r="AF4242" i="1" s="1"/>
  <c r="AC3516" i="1"/>
  <c r="AF3516" i="1" s="1"/>
  <c r="AC4130" i="1"/>
  <c r="AF4130" i="1" s="1"/>
  <c r="AC2227" i="1"/>
  <c r="AF2227" i="1" s="1"/>
  <c r="AC2124" i="1"/>
  <c r="AF2124" i="1" s="1"/>
  <c r="AC4775" i="1"/>
  <c r="AF4775" i="1" s="1"/>
  <c r="AC1561" i="1"/>
  <c r="AF1561" i="1" s="1"/>
  <c r="AC4263" i="1"/>
  <c r="AF4263" i="1" s="1"/>
  <c r="AC3355" i="1"/>
  <c r="AF3355" i="1" s="1"/>
  <c r="AC2984" i="1"/>
  <c r="AF2984" i="1" s="1"/>
  <c r="AC4206" i="1"/>
  <c r="AF4206" i="1" s="1"/>
  <c r="AC2890" i="1"/>
  <c r="AF2890" i="1" s="1"/>
  <c r="AC4311" i="1"/>
  <c r="AF4311" i="1" s="1"/>
  <c r="AC2117" i="1"/>
  <c r="AF2117" i="1" s="1"/>
  <c r="AC865" i="1"/>
  <c r="AF865" i="1" s="1"/>
  <c r="AC934" i="1"/>
  <c r="AF934" i="1" s="1"/>
  <c r="AC1381" i="1"/>
  <c r="AF1381" i="1" s="1"/>
  <c r="AC1252" i="1"/>
  <c r="AF1252" i="1" s="1"/>
  <c r="AC4043" i="1"/>
  <c r="AF4043" i="1" s="1"/>
  <c r="AC810" i="1"/>
  <c r="AF810" i="1" s="1"/>
  <c r="AC116" i="1"/>
  <c r="AF116" i="1" s="1"/>
  <c r="AC3540" i="1"/>
  <c r="AF3540" i="1" s="1"/>
  <c r="AC1250" i="1"/>
  <c r="AF1250" i="1" s="1"/>
  <c r="AC1613" i="1"/>
  <c r="AF1613" i="1" s="1"/>
  <c r="AC1321" i="1"/>
  <c r="AF1321" i="1" s="1"/>
  <c r="AC2130" i="1"/>
  <c r="AF2130" i="1" s="1"/>
  <c r="AC1289" i="1"/>
  <c r="AF1289" i="1" s="1"/>
  <c r="AC1325" i="1"/>
  <c r="AF1325" i="1" s="1"/>
  <c r="AC4039" i="1"/>
  <c r="AF4039" i="1" s="1"/>
  <c r="AC3564" i="1"/>
  <c r="AF3564" i="1" s="1"/>
  <c r="AC122" i="1"/>
  <c r="AF122" i="1" s="1"/>
  <c r="AC882" i="1"/>
  <c r="AF882" i="1" s="1"/>
  <c r="AC930" i="1"/>
  <c r="AF930" i="1" s="1"/>
  <c r="AC1094" i="1"/>
  <c r="AF1094" i="1" s="1"/>
  <c r="AC3812" i="1"/>
  <c r="AF3812" i="1" s="1"/>
  <c r="AC979" i="1"/>
  <c r="AF979" i="1" s="1"/>
  <c r="AC205" i="1"/>
  <c r="AF205" i="1" s="1"/>
  <c r="AC2661" i="1"/>
  <c r="AF2661" i="1" s="1"/>
  <c r="AC1265" i="1"/>
  <c r="AF1265" i="1" s="1"/>
  <c r="AC2958" i="1"/>
  <c r="AF2958" i="1" s="1"/>
  <c r="AC112" i="1"/>
  <c r="AF112" i="1" s="1"/>
  <c r="AC1870" i="1"/>
  <c r="AF1870" i="1" s="1"/>
  <c r="AC890" i="1"/>
  <c r="AF890" i="1" s="1"/>
  <c r="AC4358" i="1"/>
  <c r="AF4358" i="1" s="1"/>
  <c r="AC4005" i="1"/>
  <c r="AF4005" i="1" s="1"/>
  <c r="AC3283" i="1"/>
  <c r="AF3283" i="1" s="1"/>
  <c r="AC1445" i="1"/>
  <c r="AF1445" i="1" s="1"/>
  <c r="AC1322" i="1"/>
  <c r="AF1322" i="1" s="1"/>
  <c r="AC3545" i="1"/>
  <c r="AF3545" i="1" s="1"/>
  <c r="AC4373" i="1"/>
  <c r="AF4373" i="1" s="1"/>
  <c r="AC2173" i="1"/>
  <c r="AF2173" i="1" s="1"/>
  <c r="AC4933" i="1"/>
  <c r="AF4933" i="1" s="1"/>
  <c r="AC3119" i="1"/>
  <c r="AF3119" i="1" s="1"/>
  <c r="AC1389" i="1"/>
  <c r="AF1389" i="1" s="1"/>
  <c r="AC2079" i="1"/>
  <c r="AF2079" i="1" s="1"/>
  <c r="AC2625" i="1"/>
  <c r="AF2625" i="1" s="1"/>
  <c r="AC4387" i="1"/>
  <c r="AF4387" i="1" s="1"/>
  <c r="AC2870" i="1"/>
  <c r="AF2870" i="1" s="1"/>
  <c r="AC156" i="1"/>
  <c r="AF156" i="1" s="1"/>
  <c r="AC327" i="1"/>
  <c r="AF327" i="1" s="1"/>
  <c r="AC4328" i="1"/>
  <c r="AF4328" i="1" s="1"/>
  <c r="AC2503" i="1"/>
  <c r="AF2503" i="1" s="1"/>
  <c r="AC4345" i="1"/>
  <c r="AF4345" i="1" s="1"/>
  <c r="AC811" i="1"/>
  <c r="AF811" i="1" s="1"/>
  <c r="AC2402" i="1"/>
  <c r="AF2402" i="1" s="1"/>
  <c r="AC2981" i="1"/>
  <c r="AF2981" i="1" s="1"/>
  <c r="AC2902" i="1"/>
  <c r="AF2902" i="1" s="1"/>
  <c r="AC2965" i="1"/>
  <c r="AF2965" i="1" s="1"/>
  <c r="AC3218" i="1"/>
  <c r="AF3218" i="1" s="1"/>
  <c r="AC125" i="1"/>
  <c r="AF125" i="1" s="1"/>
  <c r="AC228" i="1"/>
  <c r="AF228" i="1" s="1"/>
  <c r="AC2538" i="1"/>
  <c r="AF2538" i="1" s="1"/>
  <c r="AC738" i="1"/>
  <c r="AF738" i="1" s="1"/>
  <c r="AC255" i="1"/>
  <c r="AF255" i="1" s="1"/>
  <c r="AC3928" i="1"/>
  <c r="AF3928" i="1" s="1"/>
  <c r="AC1472" i="1"/>
  <c r="AF1472" i="1" s="1"/>
  <c r="AC2451" i="1"/>
  <c r="AF2451" i="1" s="1"/>
  <c r="AC4185" i="1"/>
  <c r="AF4185" i="1" s="1"/>
  <c r="AC322" i="1"/>
  <c r="AF322" i="1" s="1"/>
  <c r="AC3055" i="1"/>
  <c r="AF3055" i="1" s="1"/>
  <c r="AC2555" i="1"/>
  <c r="AF2555" i="1" s="1"/>
  <c r="AC3065" i="1"/>
  <c r="AF3065" i="1" s="1"/>
  <c r="AC4359" i="1"/>
  <c r="AF4359" i="1" s="1"/>
  <c r="AC1170" i="1"/>
  <c r="AF1170" i="1" s="1"/>
  <c r="AC453" i="1"/>
  <c r="AF453" i="1" s="1"/>
  <c r="AC968" i="1"/>
  <c r="AF968" i="1" s="1"/>
  <c r="AC454" i="1"/>
  <c r="AF454" i="1" s="1"/>
  <c r="AC3790" i="1"/>
  <c r="AF3790" i="1" s="1"/>
  <c r="AC3081" i="1"/>
  <c r="AF3081" i="1" s="1"/>
  <c r="AC914" i="1"/>
  <c r="AF914" i="1" s="1"/>
  <c r="AC337" i="1"/>
  <c r="AF337" i="1" s="1"/>
  <c r="AC3623" i="1"/>
  <c r="AF3623" i="1" s="1"/>
  <c r="AC1576" i="1"/>
  <c r="AF1576" i="1" s="1"/>
  <c r="AC105" i="1"/>
  <c r="AF105" i="1" s="1"/>
  <c r="AC1299" i="1"/>
  <c r="AF1299" i="1" s="1"/>
  <c r="AC3358" i="1"/>
  <c r="AF3358" i="1" s="1"/>
  <c r="AC1283" i="1"/>
  <c r="AF1283" i="1" s="1"/>
  <c r="AC1915" i="1"/>
  <c r="AF1915" i="1" s="1"/>
  <c r="AC2099" i="1"/>
  <c r="AF2099" i="1" s="1"/>
  <c r="AC1186" i="1"/>
  <c r="AF1186" i="1" s="1"/>
  <c r="AC528" i="1"/>
  <c r="AF528" i="1" s="1"/>
  <c r="AC3029" i="1"/>
  <c r="AF3029" i="1" s="1"/>
  <c r="AC3154" i="1"/>
  <c r="AF3154" i="1" s="1"/>
  <c r="AC2798" i="1"/>
  <c r="AF2798" i="1" s="1"/>
  <c r="AC1143" i="1"/>
  <c r="AF1143" i="1" s="1"/>
  <c r="AC4011" i="1"/>
  <c r="AF4011" i="1" s="1"/>
  <c r="AC4179" i="1"/>
  <c r="AF4179" i="1" s="1"/>
  <c r="AC2395" i="1"/>
  <c r="AF2395" i="1" s="1"/>
  <c r="AC1558" i="1"/>
  <c r="AF1558" i="1" s="1"/>
  <c r="AC2711" i="1"/>
  <c r="AF2711" i="1" s="1"/>
  <c r="AC751" i="1"/>
  <c r="AF751" i="1" s="1"/>
  <c r="AC1106" i="1"/>
  <c r="AF1106" i="1" s="1"/>
  <c r="AC3286" i="1"/>
  <c r="AF3286" i="1" s="1"/>
  <c r="AC2043" i="1"/>
  <c r="AF2043" i="1" s="1"/>
  <c r="AC83" i="1"/>
  <c r="AF83" i="1" s="1"/>
  <c r="AC4191" i="1"/>
  <c r="AF4191" i="1" s="1"/>
  <c r="AC2139" i="1"/>
  <c r="AF2139" i="1" s="1"/>
  <c r="AC3205" i="1"/>
  <c r="AF3205" i="1" s="1"/>
  <c r="AC130" i="1"/>
  <c r="AF130" i="1" s="1"/>
  <c r="AC3447" i="1"/>
  <c r="AF3447" i="1" s="1"/>
  <c r="AC2877" i="1"/>
  <c r="AF2877" i="1" s="1"/>
  <c r="AC4862" i="1"/>
  <c r="AF4862" i="1" s="1"/>
  <c r="AC1247" i="1"/>
  <c r="AF1247" i="1" s="1"/>
  <c r="AC2401" i="1"/>
  <c r="AF2401" i="1" s="1"/>
  <c r="AC2686" i="1"/>
  <c r="AF2686" i="1" s="1"/>
  <c r="AC3027" i="1"/>
  <c r="AF3027" i="1" s="1"/>
  <c r="AC3710" i="1"/>
  <c r="AF3710" i="1" s="1"/>
  <c r="AC928" i="1"/>
  <c r="AF928" i="1" s="1"/>
  <c r="AC2811" i="1"/>
  <c r="AF2811" i="1" s="1"/>
  <c r="AC1460" i="1"/>
  <c r="AF1460" i="1" s="1"/>
  <c r="AC3267" i="1"/>
  <c r="AF3267" i="1" s="1"/>
  <c r="AC2840" i="1"/>
  <c r="AF2840" i="1" s="1"/>
  <c r="AC2237" i="1"/>
  <c r="AF2237" i="1" s="1"/>
  <c r="AC256" i="1"/>
  <c r="AF256" i="1" s="1"/>
  <c r="AC3560" i="1"/>
  <c r="AF3560" i="1" s="1"/>
  <c r="AC2944" i="1"/>
  <c r="AF2944" i="1" s="1"/>
  <c r="AC1443" i="1"/>
  <c r="AF1443" i="1" s="1"/>
  <c r="AC1079" i="1"/>
  <c r="AF1079" i="1" s="1"/>
  <c r="AC1660" i="1"/>
  <c r="AF1660" i="1" s="1"/>
  <c r="AC924" i="1"/>
  <c r="AF924" i="1" s="1"/>
  <c r="AC3836" i="1"/>
  <c r="AF3836" i="1" s="1"/>
  <c r="AC900" i="1"/>
  <c r="AF900" i="1" s="1"/>
  <c r="AC2216" i="1"/>
  <c r="AF2216" i="1" s="1"/>
  <c r="AC4178" i="1"/>
  <c r="AF4178" i="1" s="1"/>
  <c r="AC4184" i="1"/>
  <c r="AF4184" i="1" s="1"/>
  <c r="AC855" i="1"/>
  <c r="AF855" i="1" s="1"/>
  <c r="AC3967" i="1"/>
  <c r="AF3967" i="1" s="1"/>
  <c r="AC2640" i="1"/>
  <c r="AF2640" i="1" s="1"/>
  <c r="AC3268" i="1"/>
  <c r="AF3268" i="1" s="1"/>
  <c r="AC916" i="1"/>
  <c r="AF916" i="1" s="1"/>
  <c r="AC4225" i="1"/>
  <c r="AF4225" i="1" s="1"/>
  <c r="AC280" i="1"/>
  <c r="AF280" i="1" s="1"/>
  <c r="AC2110" i="1"/>
  <c r="AF2110" i="1" s="1"/>
  <c r="AC1286" i="1"/>
  <c r="AF1286" i="1" s="1"/>
  <c r="AC683" i="1"/>
  <c r="AF683" i="1" s="1"/>
  <c r="AC3149" i="1"/>
  <c r="AF3149" i="1" s="1"/>
  <c r="AC1804" i="1"/>
  <c r="AF1804" i="1" s="1"/>
  <c r="AC1134" i="1"/>
  <c r="AF1134" i="1" s="1"/>
  <c r="AC2252" i="1"/>
  <c r="AF2252" i="1" s="1"/>
  <c r="AC2086" i="1"/>
  <c r="AF2086" i="1" s="1"/>
  <c r="AC2528" i="1"/>
  <c r="AF2528" i="1" s="1"/>
  <c r="AC3988" i="1"/>
  <c r="AF3988" i="1" s="1"/>
  <c r="AC3317" i="1"/>
  <c r="AF3317" i="1" s="1"/>
  <c r="AC2783" i="1"/>
  <c r="AF2783" i="1" s="1"/>
  <c r="AC2034" i="1"/>
  <c r="AF2034" i="1" s="1"/>
  <c r="AC1239" i="1"/>
  <c r="AF1239" i="1" s="1"/>
  <c r="AC2830" i="1"/>
  <c r="AF2830" i="1" s="1"/>
  <c r="AC3638" i="1"/>
  <c r="AF3638" i="1" s="1"/>
  <c r="AC3031" i="1"/>
  <c r="AF3031" i="1" s="1"/>
  <c r="AC1301" i="1"/>
  <c r="AF1301" i="1" s="1"/>
  <c r="AC4222" i="1"/>
  <c r="AF4222" i="1" s="1"/>
  <c r="AC437" i="1"/>
  <c r="AF437" i="1" s="1"/>
  <c r="AC3291" i="1"/>
  <c r="AF3291" i="1" s="1"/>
  <c r="AC2985" i="1"/>
  <c r="AF2985" i="1" s="1"/>
  <c r="AC4067" i="1"/>
  <c r="AF4067" i="1" s="1"/>
  <c r="AC905" i="1"/>
  <c r="AF905" i="1" s="1"/>
  <c r="AC2300" i="1"/>
  <c r="AF2300" i="1" s="1"/>
  <c r="AC1891" i="1"/>
  <c r="AF1891" i="1" s="1"/>
  <c r="AC1228" i="1"/>
  <c r="AF1228" i="1" s="1"/>
  <c r="AC2157" i="1"/>
  <c r="AF2157" i="1" s="1"/>
  <c r="AC534" i="1"/>
  <c r="AF534" i="1" s="1"/>
  <c r="AC1580" i="1"/>
  <c r="AF1580" i="1" s="1"/>
  <c r="AC3927" i="1"/>
  <c r="AF3927" i="1" s="1"/>
  <c r="AC4202" i="1"/>
  <c r="AF4202" i="1" s="1"/>
  <c r="AC553" i="1"/>
  <c r="AF553" i="1" s="1"/>
  <c r="AC2016" i="1"/>
  <c r="AF2016" i="1" s="1"/>
  <c r="AC2265" i="1"/>
  <c r="AF2265" i="1" s="1"/>
  <c r="AC4002" i="1"/>
  <c r="AF4002" i="1" s="1"/>
  <c r="AC3709" i="1"/>
  <c r="AF3709" i="1" s="1"/>
  <c r="AC2461" i="1"/>
  <c r="AF2461" i="1" s="1"/>
  <c r="AC1005" i="1"/>
  <c r="AF1005" i="1" s="1"/>
  <c r="AC4126" i="1"/>
  <c r="AF4126" i="1" s="1"/>
  <c r="AC1459" i="1"/>
  <c r="AF1459" i="1" s="1"/>
  <c r="AC3098" i="1"/>
  <c r="AF3098" i="1" s="1"/>
  <c r="AC2251" i="1"/>
  <c r="AF2251" i="1" s="1"/>
  <c r="AC951" i="1"/>
  <c r="AF951" i="1" s="1"/>
  <c r="AC2494" i="1"/>
  <c r="AF2494" i="1" s="1"/>
  <c r="AC2533" i="1"/>
  <c r="AF2533" i="1" s="1"/>
  <c r="AC4189" i="1"/>
  <c r="AF4189" i="1" s="1"/>
  <c r="AC1786" i="1"/>
  <c r="AF1786" i="1" s="1"/>
  <c r="AC307" i="1"/>
  <c r="AF307" i="1" s="1"/>
  <c r="AC182" i="1"/>
  <c r="AF182" i="1" s="1"/>
  <c r="AC1487" i="1"/>
  <c r="AF1487" i="1" s="1"/>
  <c r="AC4896" i="1"/>
  <c r="AF4896" i="1" s="1"/>
  <c r="AC4397" i="1"/>
  <c r="AF4397" i="1" s="1"/>
  <c r="AC3155" i="1"/>
  <c r="AF3155" i="1" s="1"/>
  <c r="AC4600" i="1"/>
  <c r="AF4600" i="1" s="1"/>
  <c r="AC3861" i="1"/>
  <c r="AF3861" i="1" s="1"/>
  <c r="AC3242" i="1"/>
  <c r="AF3242" i="1" s="1"/>
  <c r="AC1645" i="1"/>
  <c r="AF1645" i="1" s="1"/>
  <c r="AC3348" i="1"/>
  <c r="AF3348" i="1" s="1"/>
  <c r="AC2908" i="1"/>
  <c r="AF2908" i="1" s="1"/>
  <c r="AC1365" i="1"/>
  <c r="AF1365" i="1" s="1"/>
  <c r="AC1437" i="1"/>
  <c r="AF1437" i="1" s="1"/>
  <c r="AC2168" i="1"/>
  <c r="AF2168" i="1" s="1"/>
  <c r="AC2441" i="1"/>
  <c r="AF2441" i="1" s="1"/>
  <c r="AC790" i="1"/>
  <c r="AF790" i="1" s="1"/>
  <c r="AC1486" i="1"/>
  <c r="AF1486" i="1" s="1"/>
  <c r="AC1977" i="1"/>
  <c r="AF1977" i="1" s="1"/>
  <c r="AC1947" i="1"/>
  <c r="AF1947" i="1" s="1"/>
  <c r="AC166" i="1"/>
  <c r="AF166" i="1" s="1"/>
  <c r="AC976" i="1"/>
  <c r="AF976" i="1" s="1"/>
  <c r="AC998" i="1"/>
  <c r="AF998" i="1" s="1"/>
  <c r="AC2354" i="1"/>
  <c r="AF2354" i="1" s="1"/>
  <c r="AC3673" i="1"/>
  <c r="AF3673" i="1" s="1"/>
  <c r="AC2055" i="1"/>
  <c r="AF2055" i="1" s="1"/>
  <c r="AC144" i="1"/>
  <c r="AF144" i="1" s="1"/>
  <c r="AC1274" i="1"/>
  <c r="AF1274" i="1" s="1"/>
  <c r="AC2812" i="1"/>
  <c r="AF2812" i="1" s="1"/>
  <c r="AC1446" i="1"/>
  <c r="AF1446" i="1" s="1"/>
  <c r="AC2598" i="1"/>
  <c r="AF2598" i="1" s="1"/>
  <c r="AC3053" i="1"/>
  <c r="AF3053" i="1" s="1"/>
  <c r="AC281" i="1"/>
  <c r="AF281" i="1" s="1"/>
  <c r="AC3520" i="1"/>
  <c r="AF3520" i="1" s="1"/>
  <c r="AC2550" i="1"/>
  <c r="AF2550" i="1" s="1"/>
  <c r="AC3562" i="1"/>
  <c r="AF3562" i="1" s="1"/>
  <c r="AC4839" i="1"/>
  <c r="AF4839" i="1" s="1"/>
  <c r="AC4908" i="1"/>
  <c r="AF4908" i="1" s="1"/>
  <c r="AC1311" i="1"/>
  <c r="AF1311" i="1" s="1"/>
  <c r="AC4309" i="1"/>
  <c r="AF4309" i="1" s="1"/>
  <c r="AC402" i="1"/>
  <c r="AF402" i="1" s="1"/>
  <c r="AC3978" i="1"/>
  <c r="AF3978" i="1" s="1"/>
  <c r="AC3457" i="1"/>
  <c r="AF3457" i="1" s="1"/>
  <c r="AC3143" i="1"/>
  <c r="AF3143" i="1" s="1"/>
  <c r="AC1941" i="1"/>
  <c r="AF1941" i="1" s="1"/>
  <c r="AC15" i="1"/>
  <c r="AF15" i="1" s="1"/>
  <c r="AC3139" i="1"/>
  <c r="AF3139" i="1" s="1"/>
  <c r="AC3764" i="1"/>
  <c r="AF3764" i="1" s="1"/>
  <c r="AC397" i="1"/>
  <c r="AF397" i="1" s="1"/>
  <c r="AC3101" i="1"/>
  <c r="AF3101" i="1" s="1"/>
  <c r="AC2176" i="1"/>
  <c r="AF2176" i="1" s="1"/>
  <c r="AC4659" i="1"/>
  <c r="AF4659" i="1" s="1"/>
  <c r="AC2951" i="1"/>
  <c r="AF2951" i="1" s="1"/>
  <c r="AC271" i="1"/>
  <c r="AF271" i="1" s="1"/>
  <c r="AC4451" i="1"/>
  <c r="AF4451" i="1" s="1"/>
  <c r="AC1798" i="1"/>
  <c r="AF1798" i="1" s="1"/>
  <c r="AC2003" i="1"/>
  <c r="AF2003" i="1" s="1"/>
  <c r="AC364" i="1"/>
  <c r="AF364" i="1" s="1"/>
  <c r="AC107" i="1"/>
  <c r="AF107" i="1" s="1"/>
  <c r="AC1932" i="1"/>
  <c r="AF1932" i="1" s="1"/>
  <c r="AC2226" i="1"/>
  <c r="AF2226" i="1" s="1"/>
  <c r="AC3833" i="1"/>
  <c r="AF3833" i="1" s="1"/>
  <c r="AC3720" i="1"/>
  <c r="AF3720" i="1" s="1"/>
  <c r="AC537" i="1"/>
  <c r="AF537" i="1" s="1"/>
  <c r="AC4626" i="1"/>
  <c r="AF4626" i="1" s="1"/>
  <c r="AC1292" i="1"/>
  <c r="AF1292" i="1" s="1"/>
  <c r="AC74" i="1"/>
  <c r="AF74" i="1" s="1"/>
  <c r="AC985" i="1"/>
  <c r="AF985" i="1" s="1"/>
  <c r="AC1455" i="1"/>
  <c r="AF1455" i="1" s="1"/>
  <c r="AC4018" i="1"/>
  <c r="AF4018" i="1" s="1"/>
  <c r="AC1820" i="1"/>
  <c r="AF1820" i="1" s="1"/>
  <c r="AC4845" i="1"/>
  <c r="AF4845" i="1" s="1"/>
  <c r="AC4794" i="1"/>
  <c r="AF4794" i="1" s="1"/>
  <c r="AC1562" i="1"/>
  <c r="AF1562" i="1" s="1"/>
  <c r="AC743" i="1"/>
  <c r="AF743" i="1" s="1"/>
  <c r="AC845" i="1"/>
  <c r="AF845" i="1" s="1"/>
  <c r="AC3203" i="1"/>
  <c r="AF3203" i="1" s="1"/>
  <c r="AC3743" i="1"/>
  <c r="AF3743" i="1" s="1"/>
  <c r="AC1570" i="1"/>
  <c r="AF1570" i="1" s="1"/>
  <c r="AC1892" i="1"/>
  <c r="AF1892" i="1" s="1"/>
  <c r="AC4444" i="1"/>
  <c r="AF4444" i="1" s="1"/>
  <c r="AC1014" i="1"/>
  <c r="AF1014" i="1" s="1"/>
  <c r="AC1951" i="1"/>
  <c r="AF1951" i="1" s="1"/>
  <c r="AC3153" i="1"/>
  <c r="AF3153" i="1" s="1"/>
  <c r="AC2355" i="1"/>
  <c r="AF2355" i="1" s="1"/>
  <c r="AC117" i="1"/>
  <c r="AF117" i="1" s="1"/>
  <c r="AC1204" i="1"/>
  <c r="AF1204" i="1" s="1"/>
  <c r="AC1002" i="1"/>
  <c r="AF1002" i="1" s="1"/>
  <c r="AC2849" i="1"/>
  <c r="AF2849" i="1" s="1"/>
  <c r="AC4240" i="1"/>
  <c r="AF4240" i="1" s="1"/>
  <c r="AC4843" i="1"/>
  <c r="AF4843" i="1" s="1"/>
  <c r="AC921" i="1"/>
  <c r="AF921" i="1" s="1"/>
  <c r="AC1058" i="1"/>
  <c r="AF1058" i="1" s="1"/>
  <c r="AC2966" i="1"/>
  <c r="AF2966" i="1" s="1"/>
  <c r="AC3375" i="1"/>
  <c r="AF3375" i="1" s="1"/>
  <c r="AC1847" i="1"/>
  <c r="AF1847" i="1" s="1"/>
  <c r="AC1826" i="1"/>
  <c r="AF1826" i="1" s="1"/>
  <c r="AC3575" i="1"/>
  <c r="AF3575" i="1" s="1"/>
  <c r="AC3558" i="1"/>
  <c r="AF3558" i="1" s="1"/>
  <c r="AC2994" i="1"/>
  <c r="AF2994" i="1" s="1"/>
  <c r="AC2972" i="1"/>
  <c r="AF2972" i="1" s="1"/>
  <c r="AC439" i="1"/>
  <c r="AF439" i="1" s="1"/>
  <c r="AC872" i="1"/>
  <c r="AF872" i="1" s="1"/>
  <c r="AC4314" i="1"/>
  <c r="AF4314" i="1" s="1"/>
  <c r="AC1266" i="1"/>
  <c r="AF1266" i="1" s="1"/>
  <c r="AC106" i="1"/>
  <c r="AF106" i="1" s="1"/>
  <c r="AC1586" i="1"/>
  <c r="AF1586" i="1" s="1"/>
  <c r="AC2040" i="1"/>
  <c r="AF2040" i="1" s="1"/>
  <c r="AC4101" i="1"/>
  <c r="AF4101" i="1" s="1"/>
  <c r="AC63" i="1"/>
  <c r="AF63" i="1" s="1"/>
  <c r="AC2819" i="1"/>
  <c r="AF2819" i="1" s="1"/>
  <c r="AC1961" i="1"/>
  <c r="AF1961" i="1" s="1"/>
  <c r="AC4226" i="1"/>
  <c r="AF4226" i="1" s="1"/>
  <c r="AC1334" i="1"/>
  <c r="AF1334" i="1" s="1"/>
  <c r="AC1545" i="1"/>
  <c r="AF1545" i="1" s="1"/>
  <c r="AC2337" i="1"/>
  <c r="AF2337" i="1" s="1"/>
  <c r="AC3296" i="1"/>
  <c r="AF3296" i="1" s="1"/>
  <c r="AC4219" i="1"/>
  <c r="AF4219" i="1" s="1"/>
  <c r="AC277" i="1"/>
  <c r="AF277" i="1" s="1"/>
  <c r="AC4686" i="1"/>
  <c r="AF4686" i="1" s="1"/>
  <c r="AC822" i="1"/>
  <c r="AF822" i="1" s="1"/>
  <c r="AC3525" i="1"/>
  <c r="AF3525" i="1" s="1"/>
  <c r="AC3624" i="1"/>
  <c r="AF3624" i="1" s="1"/>
  <c r="AC911" i="1"/>
  <c r="AF911" i="1" s="1"/>
  <c r="AC2405" i="1"/>
  <c r="AF2405" i="1" s="1"/>
  <c r="AC2442" i="1"/>
  <c r="AF2442" i="1" s="1"/>
  <c r="AC2263" i="1"/>
  <c r="AF2263" i="1" s="1"/>
  <c r="AC2129" i="1"/>
  <c r="AF2129" i="1" s="1"/>
  <c r="AC1605" i="1"/>
  <c r="AF1605" i="1" s="1"/>
  <c r="AC3748" i="1"/>
  <c r="AF3748" i="1" s="1"/>
  <c r="AC3202" i="1"/>
  <c r="AF3202" i="1" s="1"/>
  <c r="AC1327" i="1"/>
  <c r="AF1327" i="1" s="1"/>
  <c r="AC2409" i="1"/>
  <c r="AF2409" i="1" s="1"/>
  <c r="AC1182" i="1"/>
  <c r="AF1182" i="1" s="1"/>
  <c r="AC2730" i="1"/>
  <c r="AF2730" i="1" s="1"/>
  <c r="AC3145" i="1"/>
  <c r="AF3145" i="1" s="1"/>
  <c r="AC1037" i="1"/>
  <c r="AF1037" i="1" s="1"/>
  <c r="AC2525" i="1"/>
  <c r="AF2525" i="1" s="1"/>
  <c r="AC221" i="1"/>
  <c r="AF221" i="1" s="1"/>
  <c r="AC3183" i="1"/>
  <c r="AF3183" i="1" s="1"/>
  <c r="AC3733" i="1"/>
  <c r="AF3733" i="1" s="1"/>
  <c r="AC181" i="1"/>
  <c r="AF181" i="1" s="1"/>
  <c r="AC3293" i="1"/>
  <c r="AF3293" i="1" s="1"/>
  <c r="AC1305" i="1"/>
  <c r="AF1305" i="1" s="1"/>
  <c r="AC849" i="1"/>
  <c r="AF849" i="1" s="1"/>
  <c r="AC98" i="1"/>
  <c r="AF98" i="1" s="1"/>
  <c r="AC1746" i="1"/>
  <c r="AF1746" i="1" s="1"/>
  <c r="AC975" i="1"/>
  <c r="AF975" i="1" s="1"/>
  <c r="AC1488" i="1"/>
  <c r="AF1488" i="1" s="1"/>
  <c r="AC176" i="1"/>
  <c r="AF176" i="1" s="1"/>
  <c r="AC705" i="1"/>
  <c r="AF705" i="1" s="1"/>
  <c r="AC2941" i="1"/>
  <c r="AF2941" i="1" s="1"/>
  <c r="AC179" i="1"/>
  <c r="AF179" i="1" s="1"/>
  <c r="AC16" i="1"/>
  <c r="AF16" i="1" s="1"/>
  <c r="AC2125" i="1"/>
  <c r="AF2125" i="1" s="1"/>
  <c r="AC2675" i="1"/>
  <c r="AF2675" i="1" s="1"/>
  <c r="AC3226" i="1"/>
  <c r="AF3226" i="1" s="1"/>
  <c r="AC497" i="1"/>
  <c r="AF497" i="1" s="1"/>
  <c r="AC2582" i="1"/>
  <c r="AF2582" i="1" s="1"/>
  <c r="AC800" i="1"/>
  <c r="AF800" i="1" s="1"/>
  <c r="AC3522" i="1"/>
  <c r="AF3522" i="1" s="1"/>
  <c r="AC740" i="1"/>
  <c r="AF740" i="1" s="1"/>
  <c r="AC3060" i="1"/>
  <c r="AF3060" i="1" s="1"/>
  <c r="AC3944" i="1"/>
  <c r="AF3944" i="1" s="1"/>
  <c r="AC1712" i="1"/>
  <c r="AF1712" i="1" s="1"/>
  <c r="AC1716" i="1"/>
  <c r="AF1716" i="1" s="1"/>
  <c r="AC4044" i="1"/>
  <c r="AF4044" i="1" s="1"/>
  <c r="AC1359" i="1"/>
  <c r="AF1359" i="1" s="1"/>
  <c r="AC3671" i="1"/>
  <c r="AF3671" i="1" s="1"/>
  <c r="AC1957" i="1"/>
  <c r="AF1957" i="1" s="1"/>
  <c r="AC1618" i="1"/>
  <c r="AF1618" i="1" s="1"/>
  <c r="AC2713" i="1"/>
  <c r="AF2713" i="1" s="1"/>
  <c r="AC2893" i="1"/>
  <c r="AF2893" i="1" s="1"/>
  <c r="AC3086" i="1"/>
  <c r="AF3086" i="1" s="1"/>
  <c r="AC788" i="1"/>
  <c r="AF788" i="1" s="1"/>
  <c r="AC2067" i="1"/>
  <c r="AF2067" i="1" s="1"/>
  <c r="AC1883" i="1"/>
  <c r="AF1883" i="1" s="1"/>
  <c r="AC6" i="1"/>
  <c r="AF6" i="1" s="1"/>
  <c r="AC1214" i="1"/>
  <c r="AF1214" i="1" s="1"/>
  <c r="AC1729" i="1"/>
  <c r="AF1729" i="1" s="1"/>
  <c r="AC2030" i="1"/>
  <c r="AF2030" i="1" s="1"/>
  <c r="AC1402" i="1"/>
  <c r="AF1402" i="1" s="1"/>
  <c r="AC70" i="1"/>
  <c r="AF70" i="1" s="1"/>
  <c r="AC2425" i="1"/>
  <c r="AF2425" i="1" s="1"/>
  <c r="AC2002" i="1"/>
  <c r="AF2002" i="1" s="1"/>
  <c r="AC219" i="1"/>
  <c r="AF219" i="1" s="1"/>
  <c r="AC1209" i="1"/>
  <c r="AF1209" i="1" s="1"/>
  <c r="AC4785" i="1"/>
  <c r="AF4785" i="1" s="1"/>
  <c r="AC2368" i="1"/>
  <c r="AF2368" i="1" s="1"/>
  <c r="AC365" i="1"/>
  <c r="AF365" i="1" s="1"/>
  <c r="AC143" i="1"/>
  <c r="AF143" i="1" s="1"/>
  <c r="AC3233" i="1"/>
  <c r="AF3233" i="1" s="1"/>
  <c r="AC2964" i="1"/>
  <c r="AF2964" i="1" s="1"/>
  <c r="AC2541" i="1"/>
  <c r="AF2541" i="1" s="1"/>
  <c r="AC2007" i="1"/>
  <c r="AF2007" i="1" s="1"/>
  <c r="AC1296" i="1"/>
  <c r="AF1296" i="1" s="1"/>
  <c r="AC3023" i="1"/>
  <c r="AF3023" i="1" s="1"/>
  <c r="AC3397" i="1"/>
  <c r="AF3397" i="1" s="1"/>
  <c r="AC3587" i="1"/>
  <c r="AF3587" i="1" s="1"/>
  <c r="AC554" i="1"/>
  <c r="AF554" i="1" s="1"/>
  <c r="AC3058" i="1"/>
  <c r="AF3058" i="1" s="1"/>
  <c r="AC1013" i="1"/>
  <c r="AF1013" i="1" s="1"/>
  <c r="AC2616" i="1"/>
  <c r="AF2616" i="1" s="1"/>
  <c r="AC3236" i="1"/>
  <c r="AF3236" i="1" s="1"/>
  <c r="AC2885" i="1"/>
  <c r="AF2885" i="1" s="1"/>
  <c r="AC565" i="1"/>
  <c r="AF565" i="1" s="1"/>
  <c r="AC1788" i="1"/>
  <c r="AF1788" i="1" s="1"/>
  <c r="AC2778" i="1"/>
  <c r="AF2778" i="1" s="1"/>
  <c r="AC2938" i="1"/>
  <c r="AF2938" i="1" s="1"/>
  <c r="AC3857" i="1"/>
  <c r="AF3857" i="1" s="1"/>
  <c r="AC168" i="1"/>
  <c r="AF168" i="1" s="1"/>
  <c r="AC3664" i="1"/>
  <c r="AF3664" i="1" s="1"/>
  <c r="AC1200" i="1"/>
  <c r="AF1200" i="1" s="1"/>
  <c r="AC1064" i="1"/>
  <c r="AF1064" i="1" s="1"/>
  <c r="AC1114" i="1"/>
  <c r="AF1114" i="1" s="1"/>
  <c r="AC4249" i="1"/>
  <c r="AF4249" i="1" s="1"/>
  <c r="AC4143" i="1"/>
  <c r="AF4143" i="1" s="1"/>
  <c r="AC3352" i="1"/>
  <c r="AF3352" i="1" s="1"/>
  <c r="AC3950" i="1"/>
  <c r="AF3950" i="1" s="1"/>
  <c r="AC3319" i="1"/>
  <c r="AF3319" i="1" s="1"/>
  <c r="AC779" i="1"/>
  <c r="AF779" i="1" s="1"/>
  <c r="AC2535" i="1"/>
  <c r="AF2535" i="1" s="1"/>
  <c r="AC3406" i="1"/>
  <c r="AF3406" i="1" s="1"/>
  <c r="AC2276" i="1"/>
  <c r="AF2276" i="1" s="1"/>
  <c r="AC482" i="1"/>
  <c r="AF482" i="1" s="1"/>
  <c r="AC2673" i="1"/>
  <c r="AF2673" i="1" s="1"/>
  <c r="AC651" i="1"/>
  <c r="AF651" i="1" s="1"/>
  <c r="AC3965" i="1"/>
  <c r="AF3965" i="1" s="1"/>
  <c r="AC3900" i="1"/>
  <c r="AF3900" i="1" s="1"/>
  <c r="AC3073" i="1"/>
  <c r="AF3073" i="1" s="1"/>
  <c r="AC2796" i="1"/>
  <c r="AF2796" i="1" s="1"/>
  <c r="AC2539" i="1"/>
  <c r="AF2539" i="1" s="1"/>
  <c r="AC1843" i="1"/>
  <c r="AF1843" i="1" s="1"/>
  <c r="AC2817" i="1"/>
  <c r="AF2817" i="1" s="1"/>
  <c r="AC576" i="1"/>
  <c r="AF576" i="1" s="1"/>
  <c r="AC2436" i="1"/>
  <c r="AF2436" i="1" s="1"/>
  <c r="AC2053" i="1"/>
  <c r="AF2053" i="1" s="1"/>
  <c r="AC2540" i="1"/>
  <c r="AF2540" i="1" s="1"/>
  <c r="AC4307" i="1"/>
  <c r="AF4307" i="1" s="1"/>
  <c r="AC3459" i="1"/>
  <c r="AF3459" i="1" s="1"/>
  <c r="AC496" i="1"/>
  <c r="AF496" i="1" s="1"/>
  <c r="AC3156" i="1"/>
  <c r="AF3156" i="1" s="1"/>
  <c r="AC3404" i="1"/>
  <c r="AF3404" i="1" s="1"/>
  <c r="AC1164" i="1"/>
  <c r="AF1164" i="1" s="1"/>
  <c r="AC1992" i="1"/>
  <c r="AF1992" i="1" s="1"/>
  <c r="AC1806" i="1"/>
  <c r="AF1806" i="1" s="1"/>
  <c r="AC2165" i="1"/>
  <c r="AF2165" i="1" s="1"/>
  <c r="AC4181" i="1"/>
  <c r="AF4181" i="1" s="1"/>
  <c r="AC1122" i="1"/>
  <c r="AF1122" i="1" s="1"/>
  <c r="AC301" i="1"/>
  <c r="AF301" i="1" s="1"/>
  <c r="AC1342" i="1"/>
  <c r="AF1342" i="1" s="1"/>
  <c r="AC1150" i="1"/>
  <c r="AF1150" i="1" s="1"/>
  <c r="AC3569" i="1"/>
  <c r="AF3569" i="1" s="1"/>
  <c r="AC1091" i="1"/>
  <c r="AF1091" i="1" s="1"/>
  <c r="AC3163" i="1"/>
  <c r="AF3163" i="1" s="1"/>
  <c r="AC4922" i="1"/>
  <c r="AF4922" i="1" s="1"/>
  <c r="AC2620" i="1"/>
  <c r="AF2620" i="1" s="1"/>
  <c r="AC3510" i="1"/>
  <c r="AF3510" i="1" s="1"/>
  <c r="AC1690" i="1"/>
  <c r="AF1690" i="1" s="1"/>
  <c r="AC917" i="1"/>
  <c r="AF917" i="1" s="1"/>
  <c r="AC2175" i="1"/>
  <c r="AF2175" i="1" s="1"/>
  <c r="AC4334" i="1"/>
  <c r="AF4334" i="1" s="1"/>
  <c r="AC4702" i="1"/>
  <c r="AF4702" i="1" s="1"/>
  <c r="AC1832" i="1"/>
  <c r="AF1832" i="1" s="1"/>
  <c r="AC3345" i="1"/>
  <c r="AF3345" i="1" s="1"/>
  <c r="AC3115" i="1"/>
  <c r="AF3115" i="1" s="1"/>
  <c r="AC4390" i="1"/>
  <c r="AF4390" i="1" s="1"/>
  <c r="AC3225" i="1"/>
  <c r="AF3225" i="1" s="1"/>
  <c r="AC3410" i="1"/>
  <c r="AF3410" i="1" s="1"/>
  <c r="AC2230" i="1"/>
  <c r="AF2230" i="1" s="1"/>
  <c r="AC3334" i="1"/>
  <c r="AF3334" i="1" s="1"/>
  <c r="AC139" i="1"/>
  <c r="AF139" i="1" s="1"/>
  <c r="AC3028" i="1"/>
  <c r="AF3028" i="1" s="1"/>
  <c r="AC3138" i="1"/>
  <c r="AF3138" i="1" s="1"/>
  <c r="AC3076" i="1"/>
  <c r="AF3076" i="1" s="1"/>
  <c r="AC991" i="1"/>
  <c r="AF991" i="1" s="1"/>
  <c r="AC4142" i="1"/>
  <c r="AF4142" i="1" s="1"/>
  <c r="AC2511" i="1"/>
  <c r="AF2511" i="1" s="1"/>
  <c r="AC1272" i="1"/>
  <c r="AF1272" i="1" s="1"/>
  <c r="AC2677" i="1"/>
  <c r="AF2677" i="1" s="1"/>
  <c r="AC2082" i="1"/>
  <c r="AF2082" i="1" s="1"/>
  <c r="AC745" i="1"/>
  <c r="AF745" i="1" s="1"/>
  <c r="AC449" i="1"/>
  <c r="AF449" i="1" s="1"/>
  <c r="AC1302" i="1"/>
  <c r="AF1302" i="1" s="1"/>
  <c r="AC2288" i="1"/>
  <c r="AF2288" i="1" s="1"/>
  <c r="AC2155" i="1"/>
  <c r="AF2155" i="1" s="1"/>
  <c r="AC3948" i="1"/>
  <c r="AF3948" i="1" s="1"/>
  <c r="AC1140" i="1"/>
  <c r="AF1140" i="1" s="1"/>
  <c r="AC1269" i="1"/>
  <c r="AF1269" i="1" s="1"/>
  <c r="AC520" i="1"/>
  <c r="AF520" i="1" s="1"/>
  <c r="AC452" i="1"/>
  <c r="AF452" i="1" s="1"/>
  <c r="AC3649" i="1"/>
  <c r="AF3649" i="1" s="1"/>
  <c r="AC3191" i="1"/>
  <c r="AF3191" i="1" s="1"/>
  <c r="AC1765" i="1"/>
  <c r="AF1765" i="1" s="1"/>
  <c r="AC1889" i="1"/>
  <c r="AF1889" i="1" s="1"/>
  <c r="AC620" i="1"/>
  <c r="AF620" i="1" s="1"/>
  <c r="AC1945" i="1"/>
  <c r="AF1945" i="1" s="1"/>
  <c r="AC287" i="1"/>
  <c r="AF287" i="1" s="1"/>
  <c r="AC2529" i="1"/>
  <c r="AF2529" i="1" s="1"/>
  <c r="AC1023" i="1"/>
  <c r="AF1023" i="1" s="1"/>
  <c r="AC2029" i="1"/>
  <c r="AF2029" i="1" s="1"/>
  <c r="AC2390" i="1"/>
  <c r="AF2390" i="1" s="1"/>
  <c r="AC380" i="1"/>
  <c r="AF380" i="1" s="1"/>
  <c r="AC3956" i="1"/>
  <c r="AF3956" i="1" s="1"/>
  <c r="AC3666" i="1"/>
  <c r="AF3666" i="1" s="1"/>
  <c r="AC3421" i="1"/>
  <c r="AF3421" i="1" s="1"/>
  <c r="AC1910" i="1"/>
  <c r="AF1910" i="1" s="1"/>
  <c r="AC1193" i="1"/>
  <c r="AF1193" i="1" s="1"/>
  <c r="AC582" i="1"/>
  <c r="AF582" i="1" s="1"/>
  <c r="AC2289" i="1"/>
  <c r="AF2289" i="1" s="1"/>
  <c r="AC3330" i="1"/>
  <c r="AF3330" i="1" s="1"/>
  <c r="AC638" i="1"/>
  <c r="AF638" i="1" s="1"/>
  <c r="AC438" i="1"/>
  <c r="AF438" i="1" s="1"/>
  <c r="AC1196" i="1"/>
  <c r="AF1196" i="1" s="1"/>
  <c r="AC158" i="1"/>
  <c r="AF158" i="1" s="1"/>
  <c r="AC284" i="1"/>
  <c r="AF284" i="1" s="1"/>
  <c r="AC2880" i="1"/>
  <c r="AF2880" i="1" s="1"/>
  <c r="AC2253" i="1"/>
  <c r="AF2253" i="1" s="1"/>
  <c r="AC836" i="1"/>
  <c r="AF836" i="1" s="1"/>
  <c r="AC2282" i="1"/>
  <c r="AF2282" i="1" s="1"/>
  <c r="AC2077" i="1"/>
  <c r="AF2077" i="1" s="1"/>
  <c r="AC1663" i="1"/>
  <c r="AF1663" i="1" s="1"/>
  <c r="AC2087" i="1"/>
  <c r="AF2087" i="1" s="1"/>
  <c r="AC1727" i="1"/>
  <c r="AF1727" i="1" s="1"/>
  <c r="AC2244" i="1"/>
  <c r="AF2244" i="1" s="1"/>
  <c r="AC432" i="1"/>
  <c r="AF432" i="1" s="1"/>
  <c r="AC1750" i="1"/>
  <c r="AF1750" i="1" s="1"/>
  <c r="AC732" i="1"/>
  <c r="AF732" i="1" s="1"/>
  <c r="AC2641" i="1"/>
  <c r="AF2641" i="1" s="1"/>
  <c r="AC3128" i="1"/>
  <c r="AF3128" i="1" s="1"/>
  <c r="AC4104" i="1"/>
  <c r="AF4104" i="1" s="1"/>
  <c r="AC3371" i="1"/>
  <c r="AF3371" i="1" s="1"/>
  <c r="AC1153" i="1"/>
  <c r="AF1153" i="1" s="1"/>
  <c r="AC89" i="1"/>
  <c r="AF89" i="1" s="1"/>
  <c r="AC2206" i="1"/>
  <c r="AF2206" i="1" s="1"/>
  <c r="AC3662" i="1"/>
  <c r="AF3662" i="1" s="1"/>
  <c r="AC3195" i="1"/>
  <c r="AF3195" i="1" s="1"/>
  <c r="AC4266" i="1"/>
  <c r="AF4266" i="1" s="1"/>
  <c r="AC4937" i="1"/>
  <c r="AF4937" i="1" s="1"/>
  <c r="AC2174" i="1"/>
  <c r="AF2174" i="1" s="1"/>
  <c r="AC172" i="1"/>
  <c r="AF172" i="1" s="1"/>
  <c r="AC571" i="1"/>
  <c r="AF571" i="1" s="1"/>
  <c r="AC3931" i="1"/>
  <c r="AF3931" i="1" s="1"/>
  <c r="AC1692" i="1"/>
  <c r="AF1692" i="1" s="1"/>
  <c r="AC1643" i="1"/>
  <c r="AF1643" i="1" s="1"/>
  <c r="AC2026" i="1"/>
  <c r="AF2026" i="1" s="1"/>
  <c r="AC817" i="1"/>
  <c r="AF817" i="1" s="1"/>
  <c r="AC3617" i="1"/>
  <c r="AF3617" i="1" s="1"/>
  <c r="AC4718" i="1"/>
  <c r="AF4718" i="1" s="1"/>
  <c r="AC3864" i="1"/>
  <c r="AF3864" i="1" s="1"/>
  <c r="AC2993" i="1"/>
  <c r="AF2993" i="1" s="1"/>
  <c r="AC2271" i="1"/>
  <c r="AF2271" i="1" s="1"/>
  <c r="AC330" i="1"/>
  <c r="AF330" i="1" s="1"/>
  <c r="AC1421" i="1"/>
  <c r="AF1421" i="1" s="1"/>
  <c r="AC2255" i="1"/>
  <c r="AF2255" i="1" s="1"/>
  <c r="AC1829" i="1"/>
  <c r="AF1829" i="1" s="1"/>
  <c r="AC3313" i="1"/>
  <c r="AF3313" i="1" s="1"/>
  <c r="AC2004" i="1"/>
  <c r="AF2004" i="1" s="1"/>
  <c r="AC3151" i="1"/>
  <c r="AF3151" i="1" s="1"/>
  <c r="AC3772" i="1"/>
  <c r="AF3772" i="1" s="1"/>
  <c r="AC2898" i="1"/>
  <c r="AF2898" i="1" s="1"/>
  <c r="AC3466" i="1"/>
  <c r="AF3466" i="1" s="1"/>
  <c r="AC993" i="1"/>
  <c r="AF993" i="1" s="1"/>
  <c r="AC2122" i="1"/>
  <c r="AF2122" i="1" s="1"/>
  <c r="AC1078" i="1"/>
  <c r="AF1078" i="1" s="1"/>
  <c r="AC4792" i="1"/>
  <c r="AF4792" i="1" s="1"/>
  <c r="AC824" i="1"/>
  <c r="AF824" i="1" s="1"/>
  <c r="AC793" i="1"/>
  <c r="AF793" i="1" s="1"/>
  <c r="AC1708" i="1"/>
  <c r="AF1708" i="1" s="1"/>
  <c r="AC4536" i="1"/>
  <c r="AF4536" i="1" s="1"/>
  <c r="AC387" i="1"/>
  <c r="AF387" i="1" s="1"/>
  <c r="AC3830" i="1"/>
  <c r="AF3830" i="1" s="1"/>
  <c r="AC1397" i="1"/>
  <c r="AF1397" i="1" s="1"/>
  <c r="AC4934" i="1"/>
  <c r="AF4934" i="1" s="1"/>
  <c r="AC4383" i="1"/>
  <c r="AF4383" i="1" s="1"/>
  <c r="AC846" i="1"/>
  <c r="AF846" i="1" s="1"/>
  <c r="AC283" i="1"/>
  <c r="AF283" i="1" s="1"/>
  <c r="AC2634" i="1"/>
  <c r="AF2634" i="1" s="1"/>
  <c r="AC3990" i="1"/>
  <c r="AF3990" i="1" s="1"/>
  <c r="AC421" i="1"/>
  <c r="AF421" i="1" s="1"/>
  <c r="AC2042" i="1"/>
  <c r="AF2042" i="1" s="1"/>
  <c r="AC3973" i="1"/>
  <c r="AF3973" i="1" s="1"/>
  <c r="AC1762" i="1"/>
  <c r="AF1762" i="1" s="1"/>
  <c r="AC3619" i="1"/>
  <c r="AF3619" i="1" s="1"/>
  <c r="AC2215" i="1"/>
  <c r="AF2215" i="1" s="1"/>
  <c r="AC3422" i="1"/>
  <c r="AF3422" i="1" s="1"/>
  <c r="AC1905" i="1"/>
  <c r="AF1905" i="1" s="1"/>
  <c r="AC1919" i="1"/>
  <c r="AF1919" i="1" s="1"/>
  <c r="AC1524" i="1"/>
  <c r="AF1524" i="1" s="1"/>
  <c r="AC2633" i="1"/>
  <c r="AF2633" i="1" s="1"/>
  <c r="AC1948" i="1"/>
  <c r="AF1948" i="1" s="1"/>
  <c r="AC1052" i="1"/>
  <c r="AF1052" i="1" s="1"/>
  <c r="AC4259" i="1"/>
  <c r="AF4259" i="1" s="1"/>
  <c r="AC3080" i="1"/>
  <c r="AF3080" i="1" s="1"/>
  <c r="AC2181" i="1"/>
  <c r="AF2181" i="1" s="1"/>
  <c r="AC2552" i="1"/>
  <c r="AF2552" i="1" s="1"/>
  <c r="AC1463" i="1"/>
  <c r="AF1463" i="1" s="1"/>
  <c r="AC3491" i="1"/>
  <c r="AF3491" i="1" s="1"/>
  <c r="AC1201" i="1"/>
  <c r="AF1201" i="1" s="1"/>
  <c r="AC4058" i="1"/>
  <c r="AF4058" i="1" s="1"/>
  <c r="AC343" i="1"/>
  <c r="AF343" i="1" s="1"/>
  <c r="AC1180" i="1"/>
  <c r="AF1180" i="1" s="1"/>
  <c r="AC22" i="1"/>
  <c r="AF22" i="1" s="1"/>
  <c r="AC462" i="1"/>
  <c r="AF462" i="1" s="1"/>
  <c r="AC312" i="1"/>
  <c r="AF312" i="1" s="1"/>
  <c r="AC2490" i="1"/>
  <c r="AF2490" i="1" s="1"/>
  <c r="AC1731" i="1"/>
  <c r="AF1731" i="1" s="1"/>
  <c r="AC1737" i="1"/>
  <c r="AF1737" i="1" s="1"/>
  <c r="AC525" i="1"/>
  <c r="AF525" i="1" s="1"/>
  <c r="AC2388" i="1"/>
  <c r="AF2388" i="1" s="1"/>
  <c r="AC1048" i="1"/>
  <c r="AF1048" i="1" s="1"/>
  <c r="AC585" i="1"/>
  <c r="AF585" i="1" s="1"/>
  <c r="AC2435" i="1"/>
  <c r="AF2435" i="1" s="1"/>
  <c r="AC4711" i="1"/>
  <c r="AF4711" i="1" s="1"/>
  <c r="AC3365" i="1"/>
  <c r="AF3365" i="1" s="1"/>
  <c r="AC885" i="1"/>
  <c r="AF885" i="1" s="1"/>
  <c r="AC2138" i="1"/>
  <c r="AF2138" i="1" s="1"/>
  <c r="AC881" i="1"/>
  <c r="AF881" i="1" s="1"/>
  <c r="AC4115" i="1"/>
  <c r="AF4115" i="1" s="1"/>
  <c r="AC1764" i="1"/>
  <c r="AF1764" i="1" s="1"/>
  <c r="AC1809" i="1"/>
  <c r="AF1809" i="1" s="1"/>
  <c r="AC3645" i="1"/>
  <c r="AF3645" i="1" s="1"/>
  <c r="AC2926" i="1"/>
  <c r="AF2926" i="1" s="1"/>
  <c r="AC2014" i="1"/>
  <c r="AF2014" i="1" s="1"/>
  <c r="AC1380" i="1"/>
  <c r="AF1380" i="1" s="1"/>
  <c r="AC2746" i="1"/>
  <c r="AF2746" i="1" s="1"/>
  <c r="AC2223" i="1"/>
  <c r="AF2223" i="1" s="1"/>
  <c r="AC1979" i="1"/>
  <c r="AF1979" i="1" s="1"/>
  <c r="AC131" i="1"/>
  <c r="AF131" i="1" s="1"/>
  <c r="AC579" i="1"/>
  <c r="AF579" i="1" s="1"/>
  <c r="AC140" i="1"/>
  <c r="AF140" i="1" s="1"/>
  <c r="AC680" i="1"/>
  <c r="AF680" i="1" s="1"/>
  <c r="AC3478" i="1"/>
  <c r="AF3478" i="1" s="1"/>
  <c r="AC3332" i="1"/>
  <c r="AF3332" i="1" s="1"/>
  <c r="AC1707" i="1"/>
  <c r="AF1707" i="1" s="1"/>
  <c r="AC3099" i="1"/>
  <c r="AF3099" i="1" s="1"/>
  <c r="AC3106" i="1"/>
  <c r="AF3106" i="1" s="1"/>
  <c r="AC2842" i="1"/>
  <c r="AF2842" i="1" s="1"/>
  <c r="AC2379" i="1"/>
  <c r="AF2379" i="1" s="1"/>
  <c r="AC210" i="1"/>
  <c r="AF210" i="1" s="1"/>
  <c r="AC2977" i="1"/>
  <c r="AF2977" i="1" s="1"/>
  <c r="AC2259" i="1"/>
  <c r="AF2259" i="1" s="1"/>
  <c r="AC4926" i="1"/>
  <c r="AF4926" i="1" s="1"/>
  <c r="AC3770" i="1"/>
  <c r="AF3770" i="1" s="1"/>
  <c r="AC1529" i="1"/>
  <c r="AF1529" i="1" s="1"/>
  <c r="AC940" i="1"/>
  <c r="AF940" i="1" s="1"/>
  <c r="AC2626" i="1"/>
  <c r="AF2626" i="1" s="1"/>
  <c r="AC316" i="1"/>
  <c r="AF316" i="1" s="1"/>
  <c r="AC618" i="1"/>
  <c r="AF618" i="1" s="1"/>
  <c r="AC1506" i="1"/>
  <c r="AF1506" i="1" s="1"/>
  <c r="AC3762" i="1"/>
  <c r="AF3762" i="1" s="1"/>
  <c r="AC3018" i="1"/>
  <c r="AF3018" i="1" s="1"/>
  <c r="AC3337" i="1"/>
  <c r="AF3337" i="1" s="1"/>
  <c r="AC2078" i="1"/>
  <c r="AF2078" i="1" s="1"/>
  <c r="AC3102" i="1"/>
  <c r="AF3102" i="1" s="1"/>
  <c r="AC2684" i="1"/>
  <c r="AF2684" i="1" s="1"/>
  <c r="AC2818" i="1"/>
  <c r="AF2818" i="1" s="1"/>
  <c r="AC986" i="1"/>
  <c r="AF986" i="1" s="1"/>
  <c r="AC3110" i="1"/>
  <c r="AF3110" i="1" s="1"/>
  <c r="AC1790" i="1"/>
  <c r="AF1790" i="1" s="1"/>
  <c r="AC4742" i="1"/>
  <c r="AF4742" i="1" s="1"/>
  <c r="AC2502" i="1"/>
  <c r="AF2502" i="1" s="1"/>
  <c r="AC624" i="1"/>
  <c r="AF624" i="1" s="1"/>
  <c r="AC1753" i="1"/>
  <c r="AF1753" i="1" s="1"/>
  <c r="AC1600" i="1"/>
  <c r="AF1600" i="1" s="1"/>
  <c r="AC2309" i="1"/>
  <c r="AF2309" i="1" s="1"/>
  <c r="AC332" i="1"/>
  <c r="AF332" i="1" s="1"/>
  <c r="AC1971" i="1"/>
  <c r="AF1971" i="1" s="1"/>
  <c r="AC913" i="1"/>
  <c r="AF913" i="1" s="1"/>
  <c r="AC2049" i="1"/>
  <c r="AF2049" i="1" s="1"/>
  <c r="AC3707" i="1"/>
  <c r="AF3707" i="1" s="1"/>
  <c r="AC2916" i="1"/>
  <c r="AF2916" i="1" s="1"/>
  <c r="AC3125" i="1"/>
  <c r="AF3125" i="1" s="1"/>
  <c r="AC1233" i="1"/>
  <c r="AF1233" i="1" s="1"/>
  <c r="AC470" i="1"/>
  <c r="AF470" i="1" s="1"/>
  <c r="AC161" i="1"/>
  <c r="AF161" i="1" s="1"/>
  <c r="AC1668" i="1"/>
  <c r="AF1668" i="1" s="1"/>
  <c r="AC2287" i="1"/>
  <c r="AF2287" i="1" s="1"/>
  <c r="AC1326" i="1"/>
  <c r="AF1326" i="1" s="1"/>
  <c r="AC4404" i="1"/>
  <c r="AF4404" i="1" s="1"/>
  <c r="AC2901" i="1"/>
  <c r="AF2901" i="1" s="1"/>
  <c r="AC2523" i="1"/>
  <c r="AF2523" i="1" s="1"/>
  <c r="AC938" i="1"/>
  <c r="AF938" i="1" s="1"/>
  <c r="AC1147" i="1"/>
  <c r="AF1147" i="1" s="1"/>
  <c r="AC2760" i="1"/>
  <c r="AF2760" i="1" s="1"/>
  <c r="AC3047" i="1"/>
  <c r="AF3047" i="1" s="1"/>
  <c r="AC1400" i="1"/>
  <c r="AF1400" i="1" s="1"/>
  <c r="AC483" i="1"/>
  <c r="AF483" i="1" s="1"/>
  <c r="AC3127" i="1"/>
  <c r="AF3127" i="1" s="1"/>
  <c r="AC517" i="1"/>
  <c r="AF517" i="1" s="1"/>
  <c r="AC3739" i="1"/>
  <c r="AF3739" i="1" s="1"/>
  <c r="AC2998" i="1"/>
  <c r="AF2998" i="1" s="1"/>
  <c r="AC506" i="1"/>
  <c r="AF506" i="1" s="1"/>
  <c r="AC1748" i="1"/>
  <c r="AF1748" i="1" s="1"/>
  <c r="AC3024" i="1"/>
  <c r="AF3024" i="1" s="1"/>
  <c r="AC2979" i="1"/>
  <c r="AF2979" i="1" s="1"/>
  <c r="AC3362" i="1"/>
  <c r="AF3362" i="1" s="1"/>
  <c r="AC636" i="1"/>
  <c r="AF636" i="1" s="1"/>
  <c r="AC4062" i="1"/>
  <c r="AF4062" i="1" s="1"/>
  <c r="AC1422" i="1"/>
  <c r="AF1422" i="1" s="1"/>
  <c r="AC4917" i="1"/>
  <c r="AF4917" i="1" s="1"/>
  <c r="AC2975" i="1"/>
  <c r="AF2975" i="1" s="1"/>
  <c r="AC2322" i="1"/>
  <c r="AF2322" i="1" s="1"/>
  <c r="AC3777" i="1"/>
  <c r="AF3777" i="1" s="1"/>
  <c r="AC1454" i="1"/>
  <c r="AF1454" i="1" s="1"/>
  <c r="AC3257" i="1"/>
  <c r="AF3257" i="1" s="1"/>
  <c r="AC25" i="1"/>
  <c r="AF25" i="1" s="1"/>
  <c r="AC1801" i="1"/>
  <c r="AF1801" i="1" s="1"/>
  <c r="AC1344" i="1"/>
  <c r="AF1344" i="1" s="1"/>
  <c r="AC957" i="1"/>
  <c r="AF957" i="1" s="1"/>
  <c r="AC523" i="1"/>
  <c r="AF523" i="1" s="1"/>
  <c r="AC4399" i="1"/>
  <c r="AF4399" i="1" s="1"/>
  <c r="AC3801" i="1"/>
  <c r="AF3801" i="1" s="1"/>
  <c r="AC295" i="1"/>
  <c r="AF295" i="1" s="1"/>
  <c r="AC2756" i="1"/>
  <c r="AF2756" i="1" s="1"/>
  <c r="AC698" i="1"/>
  <c r="AF698" i="1" s="1"/>
  <c r="AC1001" i="1"/>
  <c r="AF1001" i="1" s="1"/>
  <c r="AC3567" i="1"/>
  <c r="AF3567" i="1" s="1"/>
  <c r="AC3148" i="1"/>
  <c r="AF3148" i="1" s="1"/>
  <c r="AC40" i="1"/>
  <c r="AF40" i="1" s="1"/>
  <c r="AC2637" i="1"/>
  <c r="AF2637" i="1" s="1"/>
  <c r="AC4197" i="1"/>
  <c r="AF4197" i="1" s="1"/>
  <c r="AC4109" i="1"/>
  <c r="AF4109" i="1" s="1"/>
  <c r="AC823" i="1"/>
  <c r="AF823" i="1" s="1"/>
  <c r="AC3444" i="1"/>
  <c r="AF3444" i="1" s="1"/>
  <c r="AC2214" i="1"/>
  <c r="AF2214" i="1" s="1"/>
  <c r="AC3280" i="1"/>
  <c r="AF3280" i="1" s="1"/>
  <c r="AC3470" i="1"/>
  <c r="AF3470" i="1" s="1"/>
  <c r="AC4419" i="1"/>
  <c r="AF4419" i="1" s="1"/>
  <c r="AC2240" i="1"/>
  <c r="AF2240" i="1" s="1"/>
  <c r="AC384" i="1"/>
  <c r="AF384" i="1" s="1"/>
  <c r="AC2147" i="1"/>
  <c r="AF2147" i="1" s="1"/>
  <c r="AC1967" i="1"/>
  <c r="AF1967" i="1" s="1"/>
  <c r="AC2187" i="1"/>
  <c r="AF2187" i="1" s="1"/>
  <c r="AC875" i="1"/>
  <c r="AF875" i="1" s="1"/>
  <c r="AC2948" i="1"/>
  <c r="AF2948" i="1" s="1"/>
  <c r="AC3441" i="1"/>
  <c r="AF3441" i="1" s="1"/>
  <c r="AC2434" i="1"/>
  <c r="AF2434" i="1" s="1"/>
  <c r="AC2352" i="1"/>
  <c r="AF2352" i="1" s="1"/>
  <c r="AC721" i="1"/>
  <c r="AF721" i="1" s="1"/>
  <c r="AC1467" i="1"/>
  <c r="AF1467" i="1" s="1"/>
  <c r="AC485" i="1"/>
  <c r="AF485" i="1" s="1"/>
  <c r="AC3377" i="1"/>
  <c r="AF3377" i="1" s="1"/>
  <c r="AC1651" i="1"/>
  <c r="AF1651" i="1" s="1"/>
  <c r="AC1021" i="1"/>
  <c r="AF1021" i="1" s="1"/>
  <c r="AC4183" i="1"/>
  <c r="AF4183" i="1" s="1"/>
  <c r="AC2135" i="1"/>
  <c r="AF2135" i="1" s="1"/>
  <c r="AC2857" i="1"/>
  <c r="AF2857" i="1" s="1"/>
  <c r="AC1564" i="1"/>
  <c r="AF1564" i="1" s="1"/>
  <c r="AC1720" i="1"/>
  <c r="AF1720" i="1" s="1"/>
  <c r="AC3391" i="1"/>
  <c r="AF3391" i="1" s="1"/>
  <c r="AC3786" i="1"/>
  <c r="AF3786" i="1" s="1"/>
  <c r="AC1871" i="1"/>
  <c r="AF1871" i="1" s="1"/>
  <c r="AC1890" i="1"/>
  <c r="AF1890" i="1" s="1"/>
  <c r="AC729" i="1"/>
  <c r="AF729" i="1" s="1"/>
  <c r="AC3416" i="1"/>
  <c r="AF3416" i="1" s="1"/>
  <c r="AC2835" i="1"/>
  <c r="AF2835" i="1" s="1"/>
  <c r="AC2878" i="1"/>
  <c r="AF2878" i="1" s="1"/>
  <c r="AC1591" i="1"/>
  <c r="AF1591" i="1" s="1"/>
  <c r="AC3243" i="1"/>
  <c r="AF3243" i="1" s="1"/>
  <c r="AC3221" i="1"/>
  <c r="AF3221" i="1" s="1"/>
  <c r="AC3937" i="1"/>
  <c r="AF3937" i="1" s="1"/>
  <c r="AC1924" i="1"/>
  <c r="AF1924" i="1" s="1"/>
  <c r="AC206" i="1"/>
  <c r="AF206" i="1" s="1"/>
  <c r="AC3909" i="1"/>
  <c r="AF3909" i="1" s="1"/>
  <c r="AC1611" i="1"/>
  <c r="AF1611" i="1" s="1"/>
  <c r="AC3511" i="1"/>
  <c r="AF3511" i="1" s="1"/>
  <c r="AC3892" i="1"/>
  <c r="AF3892" i="1" s="1"/>
  <c r="AC3387" i="1"/>
  <c r="AF3387" i="1" s="1"/>
  <c r="AC4652" i="1"/>
  <c r="AF4652" i="1" s="1"/>
  <c r="AC1253" i="1"/>
  <c r="AF1253" i="1" s="1"/>
  <c r="AC4544" i="1"/>
  <c r="AF4544" i="1" s="1"/>
  <c r="AC3039" i="1"/>
  <c r="AF3039" i="1" s="1"/>
  <c r="AC3051" i="1"/>
  <c r="AF3051" i="1" s="1"/>
  <c r="AC3992" i="1"/>
  <c r="AF3992" i="1" s="1"/>
  <c r="AC2433" i="1"/>
  <c r="AF2433" i="1" s="1"/>
  <c r="AC3274" i="1"/>
  <c r="AF3274" i="1" s="1"/>
  <c r="AC654" i="1"/>
  <c r="AF654" i="1" s="1"/>
  <c r="AC4725" i="1"/>
  <c r="AF4725" i="1" s="1"/>
  <c r="AC146" i="1"/>
  <c r="AF146" i="1" s="1"/>
  <c r="AC1895" i="1"/>
  <c r="AF1895" i="1" s="1"/>
  <c r="AC812" i="1"/>
  <c r="AF812" i="1" s="1"/>
  <c r="AC1655" i="1"/>
  <c r="AF1655" i="1" s="1"/>
  <c r="AC630" i="1"/>
  <c r="AF630" i="1" s="1"/>
  <c r="AC3360" i="1"/>
  <c r="AF3360" i="1" s="1"/>
  <c r="AC4316" i="1"/>
  <c r="AF4316" i="1" s="1"/>
  <c r="AC2608" i="1"/>
  <c r="AF2608" i="1" s="1"/>
  <c r="AC871" i="1"/>
  <c r="AF871" i="1" s="1"/>
  <c r="AC4393" i="1"/>
  <c r="AF4393" i="1" s="1"/>
  <c r="AC233" i="1"/>
  <c r="AF233" i="1" s="1"/>
  <c r="AC2041" i="1"/>
  <c r="AF2041" i="1" s="1"/>
  <c r="AC943" i="1"/>
  <c r="AF943" i="1" s="1"/>
  <c r="AC4772" i="1"/>
  <c r="AF4772" i="1" s="1"/>
  <c r="AC2112" i="1"/>
  <c r="AF2112" i="1" s="1"/>
  <c r="AC1221" i="1"/>
  <c r="AF1221" i="1" s="1"/>
  <c r="AC251" i="1"/>
  <c r="AF251" i="1" s="1"/>
  <c r="AC4061" i="1"/>
  <c r="AF4061" i="1" s="1"/>
  <c r="AC4003" i="1"/>
  <c r="AF4003" i="1" s="1"/>
  <c r="AC1986" i="1"/>
  <c r="AF1986" i="1" s="1"/>
  <c r="AC2710" i="1"/>
  <c r="AF2710" i="1" s="1"/>
  <c r="AC1974" i="1"/>
  <c r="AF1974" i="1" s="1"/>
  <c r="AC4051" i="1"/>
  <c r="AF4051" i="1" s="1"/>
  <c r="AC2455" i="1"/>
  <c r="AF2455" i="1" s="1"/>
  <c r="AC3963" i="1"/>
  <c r="AF3963" i="1" s="1"/>
  <c r="AC3159" i="1"/>
  <c r="AF3159" i="1" s="1"/>
  <c r="AC446" i="1"/>
  <c r="AF446" i="1" s="1"/>
  <c r="AC4893" i="1"/>
  <c r="AF4893" i="1" s="1"/>
  <c r="AC1418" i="1"/>
  <c r="AF1418" i="1" s="1"/>
  <c r="AC187" i="1"/>
  <c r="AF187" i="1" s="1"/>
  <c r="AC719" i="1"/>
  <c r="AF719" i="1" s="1"/>
  <c r="AC4475" i="1"/>
  <c r="AF4475" i="1" s="1"/>
  <c r="AC436" i="1"/>
  <c r="AF436" i="1" s="1"/>
  <c r="AC3800" i="1"/>
  <c r="AF3800" i="1" s="1"/>
  <c r="AC3715" i="1"/>
  <c r="AF3715" i="1" s="1"/>
  <c r="AC1543" i="1"/>
  <c r="AF1543" i="1" s="1"/>
  <c r="AC2281" i="1"/>
  <c r="AF2281" i="1" s="1"/>
  <c r="AC4448" i="1"/>
  <c r="AF4448" i="1" s="1"/>
  <c r="AC448" i="1"/>
  <c r="AF448" i="1" s="1"/>
  <c r="AC755" i="1"/>
  <c r="AF755" i="1" s="1"/>
  <c r="AC3062" i="1"/>
  <c r="AF3062" i="1" s="1"/>
  <c r="AC509" i="1"/>
  <c r="AF509" i="1" s="1"/>
  <c r="AC4017" i="1"/>
  <c r="AF4017" i="1" s="1"/>
  <c r="AC2061" i="1"/>
  <c r="AF2061" i="1" s="1"/>
  <c r="AC1621" i="1"/>
  <c r="AF1621" i="1" s="1"/>
  <c r="AC3050" i="1"/>
  <c r="AF3050" i="1" s="1"/>
  <c r="AC51" i="1"/>
  <c r="AF51" i="1" s="1"/>
  <c r="AC2623" i="1"/>
  <c r="AF2623" i="1" s="1"/>
  <c r="AC861" i="1"/>
  <c r="AF861" i="1" s="1"/>
  <c r="AC38" i="1"/>
  <c r="AF38" i="1" s="1"/>
  <c r="AC3644" i="1"/>
  <c r="AF3644" i="1" s="1"/>
  <c r="AC3282" i="1"/>
  <c r="AF3282" i="1" s="1"/>
  <c r="AC4496" i="1"/>
  <c r="AF4496" i="1" s="1"/>
  <c r="AC4341" i="1"/>
  <c r="AF4341" i="1" s="1"/>
  <c r="AC2953" i="1"/>
  <c r="AF2953" i="1" s="1"/>
  <c r="AC3396" i="1"/>
  <c r="AF3396" i="1" s="1"/>
  <c r="AC14" i="1"/>
  <c r="AF14" i="1" s="1"/>
  <c r="AC2153" i="1"/>
  <c r="AF2153" i="1" s="1"/>
  <c r="AC3852" i="1"/>
  <c r="AF3852" i="1" s="1"/>
  <c r="AC4802" i="1"/>
  <c r="AF4802" i="1" s="1"/>
  <c r="AC685" i="1"/>
  <c r="AF685" i="1" s="1"/>
  <c r="AC4588" i="1"/>
  <c r="AF4588" i="1" s="1"/>
  <c r="AC1439" i="1"/>
  <c r="AF1439" i="1" s="1"/>
  <c r="AC1783" i="1"/>
  <c r="AF1783" i="1" s="1"/>
  <c r="AC1340" i="1"/>
  <c r="AF1340" i="1" s="1"/>
  <c r="AC2198" i="1"/>
  <c r="AF2198" i="1" s="1"/>
  <c r="AC2644" i="1"/>
  <c r="AF2644" i="1" s="1"/>
  <c r="AC3716" i="1"/>
  <c r="AF3716" i="1" s="1"/>
  <c r="AC2154" i="1"/>
  <c r="AF2154" i="1" s="1"/>
  <c r="AC4278" i="1"/>
  <c r="AF4278" i="1" s="1"/>
  <c r="AC2841" i="1"/>
  <c r="AF2841" i="1" s="1"/>
  <c r="AC4676" i="1"/>
  <c r="AF4676" i="1" s="1"/>
  <c r="AC2156" i="1"/>
  <c r="AF2156" i="1" s="1"/>
  <c r="AC3797" i="1"/>
  <c r="AF3797" i="1" s="1"/>
  <c r="AC3412" i="1"/>
  <c r="AF3412" i="1" s="1"/>
  <c r="AC3025" i="1"/>
  <c r="AF3025" i="1" s="1"/>
  <c r="AC2782" i="1"/>
  <c r="AF2782" i="1" s="1"/>
  <c r="AC126" i="1"/>
  <c r="AF126" i="1" s="1"/>
  <c r="AC3103" i="1"/>
  <c r="AF3103" i="1" s="1"/>
  <c r="AC2008" i="1"/>
  <c r="AF2008" i="1" s="1"/>
  <c r="AC1537" i="1"/>
  <c r="AF1537" i="1" s="1"/>
  <c r="AC1368" i="1"/>
  <c r="AF1368" i="1" s="1"/>
  <c r="AC1121" i="1"/>
  <c r="AF1121" i="1" s="1"/>
  <c r="AC3728" i="1"/>
  <c r="AF3728" i="1" s="1"/>
  <c r="AC4244" i="1"/>
  <c r="AF4244" i="1" s="1"/>
  <c r="AC395" i="1"/>
  <c r="AF395" i="1" s="1"/>
  <c r="AC4029" i="1"/>
  <c r="AF4029" i="1" s="1"/>
  <c r="AC1625" i="1"/>
  <c r="AF1625" i="1" s="1"/>
  <c r="AC2037" i="1"/>
  <c r="AF2037" i="1" s="1"/>
  <c r="AC1354" i="1"/>
  <c r="AF1354" i="1" s="1"/>
  <c r="AC1684" i="1"/>
  <c r="AF1684" i="1" s="1"/>
  <c r="AC2649" i="1"/>
  <c r="AF2649" i="1" s="1"/>
  <c r="AC2769" i="1"/>
  <c r="AF2769" i="1" s="1"/>
  <c r="AC603" i="1"/>
  <c r="AF603" i="1" s="1"/>
  <c r="AC336" i="1"/>
  <c r="AF336" i="1" s="1"/>
  <c r="AC3246" i="1"/>
  <c r="AF3246" i="1" s="1"/>
  <c r="AC2280" i="1"/>
  <c r="AF2280" i="1" s="1"/>
  <c r="AC3390" i="1"/>
  <c r="AF3390" i="1" s="1"/>
  <c r="AC2666" i="1"/>
  <c r="AF2666" i="1" s="1"/>
  <c r="AC983" i="1"/>
  <c r="AF983" i="1" s="1"/>
  <c r="AC194" i="1"/>
  <c r="AF194" i="1" s="1"/>
  <c r="AC1879" i="1"/>
  <c r="AF1879" i="1" s="1"/>
  <c r="AC4591" i="1"/>
  <c r="AF4591" i="1" s="1"/>
  <c r="AC2151" i="1"/>
  <c r="AF2151" i="1" s="1"/>
  <c r="AC1926" i="1"/>
  <c r="AF1926" i="1" s="1"/>
  <c r="AC4239" i="1"/>
  <c r="AF4239" i="1" s="1"/>
  <c r="AC4025" i="1"/>
  <c r="AF4025" i="1" s="1"/>
  <c r="AC2858" i="1"/>
  <c r="AF2858" i="1" s="1"/>
  <c r="AC971" i="1"/>
  <c r="AF971" i="1" s="1"/>
  <c r="AC826" i="1"/>
  <c r="AF826" i="1" s="1"/>
  <c r="AC4741" i="1"/>
  <c r="AF4741" i="1" s="1"/>
  <c r="AC1853" i="1"/>
  <c r="AF1853" i="1" s="1"/>
  <c r="AC1964" i="1"/>
  <c r="AF1964" i="1" s="1"/>
  <c r="AC19" i="1"/>
  <c r="AF19" i="1" s="1"/>
  <c r="AC4340" i="1"/>
  <c r="AF4340" i="1" s="1"/>
  <c r="AC3095" i="1"/>
  <c r="AF3095" i="1" s="1"/>
  <c r="AC390" i="1"/>
  <c r="AF390" i="1" s="1"/>
  <c r="AC1107" i="1"/>
  <c r="AF1107" i="1" s="1"/>
  <c r="AC4902" i="1"/>
  <c r="AF4902" i="1" s="1"/>
  <c r="AC759" i="1"/>
  <c r="AF759" i="1" s="1"/>
  <c r="AC1329" i="1"/>
  <c r="AF1329" i="1" s="1"/>
  <c r="AC1629" i="1"/>
  <c r="AF1629" i="1" s="1"/>
  <c r="AC2010" i="1"/>
  <c r="AF2010" i="1" s="1"/>
  <c r="AC658" i="1"/>
  <c r="AF658" i="1" s="1"/>
  <c r="AC4297" i="1"/>
  <c r="AF4297" i="1" s="1"/>
  <c r="AC599" i="1"/>
  <c r="AF599" i="1" s="1"/>
  <c r="AC2292" i="1"/>
  <c r="AF2292" i="1" s="1"/>
  <c r="AC1681" i="1"/>
  <c r="AF1681" i="1" s="1"/>
  <c r="AC347" i="1"/>
  <c r="AF347" i="1" s="1"/>
  <c r="AC2268" i="1"/>
  <c r="AF2268" i="1" s="1"/>
  <c r="AC2773" i="1"/>
  <c r="AF2773" i="1" s="1"/>
  <c r="AC2180" i="1"/>
  <c r="AF2180" i="1" s="1"/>
  <c r="AC1348" i="1"/>
  <c r="AF1348" i="1" s="1"/>
  <c r="AC1093" i="1"/>
  <c r="AF1093" i="1" s="1"/>
  <c r="AC2432" i="1"/>
  <c r="AF2432" i="1" s="1"/>
  <c r="AC2006" i="1"/>
  <c r="AF2006" i="1" s="1"/>
  <c r="AC1328" i="1"/>
  <c r="AF1328" i="1" s="1"/>
  <c r="AC379" i="1"/>
  <c r="AF379" i="1" s="1"/>
  <c r="AC4385" i="1"/>
  <c r="AF4385" i="1" s="1"/>
  <c r="AC1617" i="1"/>
  <c r="AF1617" i="1" s="1"/>
  <c r="AC3351" i="1"/>
  <c r="AF3351" i="1" s="1"/>
  <c r="AC203" i="1"/>
  <c r="AF203" i="1" s="1"/>
  <c r="AC2648" i="1"/>
  <c r="AF2648" i="1" s="1"/>
  <c r="AC3498" i="1"/>
  <c r="AF3498" i="1" s="1"/>
  <c r="AC2588" i="1"/>
  <c r="AF2588" i="1" s="1"/>
  <c r="AC2450" i="1"/>
  <c r="AF2450" i="1" s="1"/>
  <c r="AC2894" i="1"/>
  <c r="AF2894" i="1" s="1"/>
  <c r="AC2508" i="1"/>
  <c r="AF2508" i="1" s="1"/>
  <c r="AC4290" i="1"/>
  <c r="AF4290" i="1" s="1"/>
  <c r="AC2909" i="1"/>
  <c r="AF2909" i="1" s="1"/>
  <c r="AC2092" i="1"/>
  <c r="AF2092" i="1" s="1"/>
  <c r="AC4271" i="1"/>
  <c r="AF4271" i="1" s="1"/>
  <c r="AC531" i="1"/>
  <c r="AF531" i="1" s="1"/>
  <c r="AC1036" i="1"/>
  <c r="AF1036" i="1" s="1"/>
  <c r="AC954" i="1"/>
  <c r="AF954" i="1" s="1"/>
  <c r="AC3013" i="1"/>
  <c r="AF3013" i="1" s="1"/>
  <c r="AC756" i="1"/>
  <c r="AF756" i="1" s="1"/>
  <c r="AC3862" i="1"/>
  <c r="AF3862" i="1" s="1"/>
  <c r="AC1530" i="1"/>
  <c r="AF1530" i="1" s="1"/>
  <c r="AC4124" i="1"/>
  <c r="AF4124" i="1" s="1"/>
  <c r="AC1730" i="1"/>
  <c r="AF1730" i="1" s="1"/>
  <c r="AC1412" i="1"/>
  <c r="AF1412" i="1" s="1"/>
  <c r="AC1952" i="1"/>
  <c r="AF1952" i="1" s="1"/>
  <c r="AC2169" i="1"/>
  <c r="AF2169" i="1" s="1"/>
  <c r="AC1417" i="1"/>
  <c r="AF1417" i="1" s="1"/>
  <c r="AC3796" i="1"/>
  <c r="AF3796" i="1" s="1"/>
  <c r="AC2325" i="1"/>
  <c r="AF2325" i="1" s="1"/>
  <c r="AC1474" i="1"/>
  <c r="AF1474" i="1" s="1"/>
  <c r="AC3376" i="1"/>
  <c r="AF3376" i="1" s="1"/>
  <c r="AC2132" i="1"/>
  <c r="AF2132" i="1" s="1"/>
  <c r="AC3936" i="1"/>
  <c r="AF3936" i="1" s="1"/>
  <c r="AC1893" i="1"/>
  <c r="AF1893" i="1" s="1"/>
  <c r="AC1184" i="1"/>
  <c r="AF1184" i="1" s="1"/>
  <c r="AC392" i="1"/>
  <c r="AF392" i="1" s="1"/>
  <c r="AC3793" i="1"/>
  <c r="AF3793" i="1" s="1"/>
  <c r="AC4696" i="1"/>
  <c r="AF4696" i="1" s="1"/>
  <c r="AC808" i="1"/>
  <c r="AF808" i="1" s="1"/>
  <c r="AC56" i="1"/>
  <c r="AF56" i="1" s="1"/>
  <c r="AC1584" i="1"/>
  <c r="AF1584" i="1" s="1"/>
  <c r="AC4625" i="1"/>
  <c r="AF4625" i="1" s="1"/>
  <c r="AC2106" i="1"/>
  <c r="AF2106" i="1" s="1"/>
  <c r="AC248" i="1"/>
  <c r="AF248" i="1" s="1"/>
  <c r="AC4365" i="1"/>
  <c r="AF4365" i="1" s="1"/>
  <c r="AC3959" i="1"/>
  <c r="AF3959" i="1" s="1"/>
  <c r="AC2183" i="1"/>
  <c r="AF2183" i="1" s="1"/>
  <c r="AC4325" i="1"/>
  <c r="AF4325" i="1" s="1"/>
  <c r="AC152" i="1"/>
  <c r="AF152" i="1" s="1"/>
  <c r="AC43" i="1"/>
  <c r="AF43" i="1" s="1"/>
  <c r="AC1431" i="1"/>
  <c r="AF1431" i="1" s="1"/>
  <c r="AC2382" i="1"/>
  <c r="AF2382" i="1" s="1"/>
  <c r="AC656" i="1"/>
  <c r="AF656" i="1" s="1"/>
  <c r="AC3263" i="1"/>
  <c r="AF3263" i="1" s="1"/>
  <c r="AC2057" i="1"/>
  <c r="AF2057" i="1" s="1"/>
  <c r="AC1436" i="1"/>
  <c r="AF1436" i="1" s="1"/>
  <c r="AC859" i="1"/>
  <c r="AF859" i="1" s="1"/>
  <c r="AC2936" i="1"/>
  <c r="AF2936" i="1" s="1"/>
  <c r="AC4030" i="1"/>
  <c r="AF4030" i="1" s="1"/>
  <c r="AC774" i="1"/>
  <c r="AF774" i="1" s="1"/>
  <c r="AC3171" i="1"/>
  <c r="AF3171" i="1" s="1"/>
  <c r="AC3147" i="1"/>
  <c r="AF3147" i="1" s="1"/>
  <c r="AC2392" i="1"/>
  <c r="AF2392" i="1" s="1"/>
  <c r="AC3185" i="1"/>
  <c r="AF3185" i="1" s="1"/>
  <c r="AC99" i="1"/>
  <c r="AF99" i="1" s="1"/>
  <c r="AC2724" i="1"/>
  <c r="AF2724" i="1" s="1"/>
  <c r="AC193" i="1"/>
  <c r="AF193" i="1" s="1"/>
  <c r="AC1627" i="1"/>
  <c r="AF1627" i="1" s="1"/>
  <c r="AC2653" i="1"/>
  <c r="AF2653" i="1" s="1"/>
  <c r="AC2466" i="1"/>
  <c r="AF2466" i="1" s="1"/>
  <c r="AC1229" i="1"/>
  <c r="AF1229" i="1" s="1"/>
  <c r="AC3701" i="1"/>
  <c r="AF3701" i="1" s="1"/>
  <c r="AC3323" i="1"/>
  <c r="AF3323" i="1" s="1"/>
  <c r="AC1220" i="1"/>
  <c r="AF1220" i="1" s="1"/>
  <c r="AC323" i="1"/>
  <c r="AF323" i="1" s="1"/>
  <c r="AC1456" i="1"/>
  <c r="AF1456" i="1" s="1"/>
  <c r="AC2321" i="1"/>
  <c r="AF2321" i="1" s="1"/>
  <c r="AC2709" i="1"/>
  <c r="AF2709" i="1" s="1"/>
  <c r="AC3788" i="1"/>
  <c r="AF3788" i="1" s="1"/>
  <c r="AC4351" i="1"/>
  <c r="AF4351" i="1" s="1"/>
  <c r="AC20" i="1"/>
  <c r="AF20" i="1" s="1"/>
  <c r="AC1760" i="1"/>
  <c r="AF1760" i="1" s="1"/>
  <c r="AC2222" i="1"/>
  <c r="AF2222" i="1" s="1"/>
  <c r="AC1129" i="1"/>
  <c r="AF1129" i="1" s="1"/>
  <c r="AC2712" i="1"/>
  <c r="AF2712" i="1" s="1"/>
  <c r="AC1364" i="1"/>
  <c r="AF1364" i="1" s="1"/>
  <c r="AC558" i="1"/>
  <c r="AF558" i="1" s="1"/>
  <c r="AC2020" i="1"/>
  <c r="AF2020" i="1" s="1"/>
  <c r="AC1927" i="1"/>
  <c r="AF1927" i="1" s="1"/>
  <c r="AC543" i="1"/>
  <c r="AF543" i="1" s="1"/>
  <c r="AC4646" i="1"/>
  <c r="AF4646" i="1" s="1"/>
  <c r="AC3546" i="1"/>
  <c r="AF3546" i="1" s="1"/>
  <c r="AC370" i="1"/>
  <c r="AF370" i="1" s="1"/>
  <c r="AC4253" i="1"/>
  <c r="AF4253" i="1" s="1"/>
  <c r="AC1989" i="1"/>
  <c r="AF1989" i="1" s="1"/>
  <c r="AC1505" i="1"/>
  <c r="AF1505" i="1" s="1"/>
  <c r="AC1148" i="1"/>
  <c r="AF1148" i="1" s="1"/>
  <c r="AC4650" i="1"/>
  <c r="AF4650" i="1" s="1"/>
  <c r="AC2766" i="1"/>
  <c r="AF2766" i="1" s="1"/>
  <c r="AC66" i="1"/>
  <c r="AF66" i="1" s="1"/>
  <c r="AC3374" i="1"/>
  <c r="AF3374" i="1" s="1"/>
  <c r="AC3524" i="1"/>
  <c r="AF3524" i="1" s="1"/>
  <c r="AC440" i="1"/>
  <c r="AF440" i="1" s="1"/>
  <c r="AC1009" i="1"/>
  <c r="AF1009" i="1" s="1"/>
  <c r="AC3924" i="1"/>
  <c r="AF3924" i="1" s="1"/>
  <c r="AC239" i="1"/>
  <c r="AF239" i="1" s="1"/>
  <c r="AC2999" i="1"/>
  <c r="AF2999" i="1" s="1"/>
  <c r="AC1607" i="1"/>
  <c r="AF1607" i="1" s="1"/>
  <c r="AC1123" i="1"/>
  <c r="AF1123" i="1" s="1"/>
  <c r="AC512" i="1"/>
  <c r="AF512" i="1" s="1"/>
  <c r="AC4403" i="1"/>
  <c r="AF4403" i="1" s="1"/>
  <c r="AC90" i="1"/>
  <c r="AF90" i="1" s="1"/>
  <c r="AC964" i="1"/>
  <c r="AF964" i="1" s="1"/>
  <c r="AC726" i="1"/>
  <c r="AF726" i="1" s="1"/>
  <c r="AC2220" i="1"/>
  <c r="AF2220" i="1" s="1"/>
  <c r="AC3712" i="1"/>
  <c r="AF3712" i="1" s="1"/>
  <c r="AC2229" i="1"/>
  <c r="AF2229" i="1" s="1"/>
  <c r="AC2449" i="1"/>
  <c r="AF2449" i="1" s="1"/>
  <c r="AC2045" i="1"/>
  <c r="AF2045" i="1" s="1"/>
  <c r="AC581" i="1"/>
  <c r="AF581" i="1" s="1"/>
  <c r="AC3943" i="1"/>
  <c r="AF3943" i="1" s="1"/>
  <c r="AC707" i="1"/>
  <c r="AF707" i="1" s="1"/>
  <c r="AC3271" i="1"/>
  <c r="AF3271" i="1" s="1"/>
  <c r="AC1007" i="1"/>
  <c r="AF1007" i="1" s="1"/>
  <c r="AC580" i="1"/>
  <c r="AF580" i="1" s="1"/>
  <c r="AC791" i="1"/>
  <c r="AF791" i="1" s="1"/>
  <c r="AC3113" i="1"/>
  <c r="AF3113" i="1" s="1"/>
  <c r="AC1873" i="1"/>
  <c r="AF1873" i="1" s="1"/>
  <c r="AC3379" i="1"/>
  <c r="AF3379" i="1" s="1"/>
  <c r="AC1734" i="1"/>
  <c r="AF1734" i="1" s="1"/>
  <c r="AC3913" i="1"/>
  <c r="AF3913" i="1" s="1"/>
  <c r="AC225" i="1"/>
  <c r="AF225" i="1" s="1"/>
  <c r="AC1567" i="1"/>
  <c r="AF1567" i="1" s="1"/>
  <c r="AC4391" i="1"/>
  <c r="AF4391" i="1" s="1"/>
  <c r="AC1687" i="1"/>
  <c r="AF1687" i="1" s="1"/>
  <c r="AC2876" i="1"/>
  <c r="AF2876" i="1" s="1"/>
  <c r="AC526" i="1"/>
  <c r="AF526" i="1" s="1"/>
  <c r="AC85" i="1"/>
  <c r="AF85" i="1" s="1"/>
  <c r="AC4410" i="1"/>
  <c r="AF4410" i="1" s="1"/>
  <c r="AC118" i="1"/>
  <c r="AF118" i="1" s="1"/>
  <c r="AC311" i="1"/>
  <c r="AF311" i="1" s="1"/>
  <c r="AC4892" i="1"/>
  <c r="AF4892" i="1" s="1"/>
  <c r="AC4376" i="1"/>
  <c r="AF4376" i="1" s="1"/>
  <c r="AC2115" i="1"/>
  <c r="AF2115" i="1" s="1"/>
  <c r="AC1958" i="1"/>
  <c r="AF1958" i="1" s="1"/>
  <c r="AC1491" i="1"/>
  <c r="AF1491" i="1" s="1"/>
  <c r="AC610" i="1"/>
  <c r="AF610" i="1" s="1"/>
  <c r="AC575" i="1"/>
  <c r="AF575" i="1" s="1"/>
  <c r="AC3340" i="1"/>
  <c r="AF3340" i="1" s="1"/>
  <c r="AC4286" i="1"/>
  <c r="AF4286" i="1" s="1"/>
  <c r="AC2098" i="1"/>
  <c r="AF2098" i="1" s="1"/>
  <c r="AC136" i="1"/>
  <c r="AF136" i="1" s="1"/>
  <c r="AC3512" i="1"/>
  <c r="AF3512" i="1" s="1"/>
  <c r="AC2879" i="1"/>
  <c r="AF2879" i="1" s="1"/>
  <c r="AC2871" i="1"/>
  <c r="AF2871" i="1" s="1"/>
  <c r="AC4912" i="1"/>
  <c r="AF4912" i="1" s="1"/>
  <c r="AC4526" i="1"/>
  <c r="AF4526" i="1" s="1"/>
  <c r="AC1939" i="1"/>
  <c r="AF1939" i="1" s="1"/>
  <c r="AC304" i="1"/>
  <c r="AF304" i="1" s="1"/>
  <c r="AC407" i="1"/>
  <c r="AF407" i="1" s="1"/>
  <c r="AC3428" i="1"/>
  <c r="AF3428" i="1" s="1"/>
  <c r="AC3034" i="1"/>
  <c r="AF3034" i="1" s="1"/>
  <c r="AC2874" i="1"/>
  <c r="AF2874" i="1" s="1"/>
  <c r="AC3353" i="1"/>
  <c r="AF3353" i="1" s="1"/>
  <c r="AC4789" i="1"/>
  <c r="AF4789" i="1" s="1"/>
  <c r="AC3773" i="1"/>
  <c r="AF3773" i="1" s="1"/>
  <c r="AC2075" i="1"/>
  <c r="AF2075" i="1" s="1"/>
  <c r="AC3180" i="1"/>
  <c r="AF3180" i="1" s="1"/>
  <c r="AC3199" i="1"/>
  <c r="AF3199" i="1" s="1"/>
  <c r="AC936" i="1"/>
  <c r="AF936" i="1" s="1"/>
  <c r="AC2340" i="1"/>
  <c r="AF2340" i="1" s="1"/>
  <c r="AC2836" i="1"/>
  <c r="AF2836" i="1" s="1"/>
  <c r="AC3730" i="1"/>
  <c r="AF3730" i="1" s="1"/>
  <c r="AC3838" i="1"/>
  <c r="AF3838" i="1" s="1"/>
  <c r="AC2886" i="1"/>
  <c r="AF2886" i="1" s="1"/>
  <c r="AC4009" i="1"/>
  <c r="AF4009" i="1" s="1"/>
  <c r="AC699" i="1"/>
  <c r="AF699" i="1" s="1"/>
  <c r="AC406" i="1"/>
  <c r="AF406" i="1" s="1"/>
  <c r="AC4193" i="1"/>
  <c r="AF4193" i="1" s="1"/>
  <c r="AC1808" i="1"/>
  <c r="AF1808" i="1" s="1"/>
  <c r="AC4870" i="1"/>
  <c r="AF4870" i="1" s="1"/>
  <c r="AC2203" i="1"/>
  <c r="AF2203" i="1" s="1"/>
  <c r="AC270" i="1"/>
  <c r="AF270" i="1" s="1"/>
  <c r="AC2574" i="1"/>
  <c r="AF2574" i="1" s="1"/>
  <c r="AC1485" i="1"/>
  <c r="AF1485" i="1" s="1"/>
  <c r="AC1555" i="1"/>
  <c r="AF1555" i="1" s="1"/>
  <c r="AC946" i="1"/>
  <c r="AF946" i="1" s="1"/>
  <c r="AC4186" i="1"/>
  <c r="AF4186" i="1" s="1"/>
  <c r="AC4807" i="1"/>
  <c r="AF4807" i="1" s="1"/>
  <c r="AC4168" i="1"/>
  <c r="AF4168" i="1" s="1"/>
  <c r="AC4816" i="1"/>
  <c r="AF4816" i="1" s="1"/>
  <c r="AC2344" i="1"/>
  <c r="AF2344" i="1" s="1"/>
  <c r="AC331" i="1"/>
  <c r="AF331" i="1" s="1"/>
  <c r="AC3755" i="1"/>
  <c r="AF3755" i="1" s="1"/>
  <c r="AC963" i="1"/>
  <c r="AF963" i="1" s="1"/>
  <c r="AC856" i="1"/>
  <c r="AF856" i="1" s="1"/>
  <c r="AC154" i="1"/>
  <c r="AF154" i="1" s="1"/>
  <c r="AC959" i="1"/>
  <c r="AF959" i="1" s="1"/>
  <c r="AC1944" i="1"/>
  <c r="AF1944" i="1" s="1"/>
  <c r="AC1850" i="1"/>
  <c r="AF1850" i="1" s="1"/>
  <c r="AC4607" i="1"/>
  <c r="AF4607" i="1" s="1"/>
  <c r="AC1882" i="1"/>
  <c r="AF1882" i="1" s="1"/>
  <c r="AC4621" i="1"/>
  <c r="AF4621" i="1" s="1"/>
  <c r="AC2074" i="1"/>
  <c r="AF2074" i="1" s="1"/>
  <c r="AC3513" i="1"/>
  <c r="AF3513" i="1" s="1"/>
  <c r="AC3834" i="1"/>
  <c r="AF3834" i="1" s="1"/>
  <c r="AC1733" i="1"/>
  <c r="AF1733" i="1" s="1"/>
  <c r="AC1098" i="1"/>
  <c r="AF1098" i="1" s="1"/>
  <c r="AC1590" i="1"/>
  <c r="AF1590" i="1" s="1"/>
  <c r="AC1352" i="1"/>
  <c r="AF1352" i="1" s="1"/>
  <c r="AC578" i="1"/>
  <c r="AF578" i="1" s="1"/>
  <c r="AC2316" i="1"/>
  <c r="AF2316" i="1" s="1"/>
  <c r="AC1705" i="1"/>
  <c r="AF1705" i="1" s="1"/>
  <c r="AC129" i="1"/>
  <c r="AF129" i="1" s="1"/>
  <c r="AC1534" i="1"/>
  <c r="AF1534" i="1" s="1"/>
  <c r="AC2789" i="1"/>
  <c r="AF2789" i="1" s="1"/>
  <c r="AC2197" i="1"/>
  <c r="AF2197" i="1" s="1"/>
  <c r="AC997" i="1"/>
  <c r="AF997" i="1" s="1"/>
  <c r="AC1962" i="1"/>
  <c r="AF1962" i="1" s="1"/>
  <c r="AC479" i="1"/>
  <c r="AF479" i="1" s="1"/>
  <c r="AC843" i="1"/>
  <c r="AF843" i="1" s="1"/>
  <c r="AC2831" i="1"/>
  <c r="AF2831" i="1" s="1"/>
  <c r="AC2654" i="1"/>
  <c r="AF2654" i="1" s="1"/>
  <c r="AC3020" i="1"/>
  <c r="AF3020" i="1" s="1"/>
  <c r="AC1626" i="1"/>
  <c r="AF1626" i="1" s="1"/>
  <c r="AC1071" i="1"/>
  <c r="AF1071" i="1" s="1"/>
  <c r="AC805" i="1"/>
  <c r="AF805" i="1" s="1"/>
  <c r="AC899" i="1"/>
  <c r="AF899" i="1" s="1"/>
  <c r="AC1267" i="1"/>
  <c r="AF1267" i="1" s="1"/>
  <c r="AC4016" i="1"/>
  <c r="AF4016" i="1" s="1"/>
  <c r="AC2440" i="1"/>
  <c r="AF2440" i="1" s="1"/>
  <c r="AC3011" i="1"/>
  <c r="AF3011" i="1" s="1"/>
  <c r="AC1059" i="1"/>
  <c r="AF1059" i="1" s="1"/>
  <c r="AC1615" i="1"/>
  <c r="AF1615" i="1" s="1"/>
  <c r="AC430" i="1"/>
  <c r="AF430" i="1" s="1"/>
  <c r="AC3157" i="1"/>
  <c r="AF3157" i="1" s="1"/>
  <c r="AC3384" i="1"/>
  <c r="AF3384" i="1" s="1"/>
  <c r="AC3667" i="1"/>
  <c r="AF3667" i="1" s="1"/>
  <c r="AC1574" i="1"/>
  <c r="AF1574" i="1" s="1"/>
  <c r="AC1453" i="1"/>
  <c r="AF1453" i="1" s="1"/>
  <c r="AC4756" i="1"/>
  <c r="AF4756" i="1" s="1"/>
  <c r="AC903" i="1"/>
  <c r="AF903" i="1" s="1"/>
  <c r="AC3732" i="1"/>
  <c r="AF3732" i="1" s="1"/>
  <c r="AC4899" i="1"/>
  <c r="AF4899" i="1" s="1"/>
  <c r="AC1616" i="1"/>
  <c r="AF1616" i="1" s="1"/>
  <c r="AC477" i="1"/>
  <c r="AF477" i="1" s="1"/>
  <c r="AC3424" i="1"/>
  <c r="AF3424" i="1" s="1"/>
  <c r="AC2487" i="1"/>
  <c r="AF2487" i="1" s="1"/>
  <c r="AC1280" i="1"/>
  <c r="AF1280" i="1" s="1"/>
  <c r="AC3734" i="1"/>
  <c r="AF3734" i="1" s="1"/>
  <c r="AC2872" i="1"/>
  <c r="AF2872" i="1" s="1"/>
  <c r="AC1902" i="1"/>
  <c r="AF1902" i="1" s="1"/>
  <c r="AC3528" i="1"/>
  <c r="AF3528" i="1" s="1"/>
  <c r="AC1642" i="1"/>
  <c r="AF1642" i="1" s="1"/>
  <c r="AC2960" i="1"/>
  <c r="AF2960" i="1" s="1"/>
  <c r="AC1095" i="1"/>
  <c r="AF1095" i="1" s="1"/>
  <c r="AC2301" i="1"/>
  <c r="AF2301" i="1" s="1"/>
  <c r="AC1020" i="1"/>
  <c r="AF1020" i="1" s="1"/>
  <c r="AC2636" i="1"/>
  <c r="AF2636" i="1" s="1"/>
  <c r="AC224" i="1"/>
  <c r="AF224" i="1" s="1"/>
  <c r="AC1346" i="1"/>
  <c r="AF1346" i="1" s="1"/>
  <c r="AC4830" i="1"/>
  <c r="AF4830" i="1" s="1"/>
  <c r="AC1390" i="1"/>
  <c r="AF1390" i="1" s="1"/>
  <c r="AC4883" i="1"/>
  <c r="AF4883" i="1" s="1"/>
  <c r="AC308" i="1"/>
  <c r="AF308" i="1" s="1"/>
  <c r="AC2164" i="1"/>
  <c r="AF2164" i="1" s="1"/>
  <c r="AC2794" i="1"/>
  <c r="AF2794" i="1" s="1"/>
  <c r="AC1752" i="1"/>
  <c r="AF1752" i="1" s="1"/>
  <c r="AC2485" i="1"/>
  <c r="AF2485" i="1" s="1"/>
  <c r="AC795" i="1"/>
  <c r="AF795" i="1" s="1"/>
  <c r="AC1715" i="1"/>
  <c r="AF1715" i="1" s="1"/>
  <c r="AC3294" i="1"/>
  <c r="AF3294" i="1" s="1"/>
  <c r="AC1244" i="1"/>
  <c r="AF1244" i="1" s="1"/>
  <c r="AC444" i="1"/>
  <c r="AF444" i="1" s="1"/>
  <c r="AC2261" i="1"/>
  <c r="AF2261" i="1" s="1"/>
  <c r="AC298" i="1"/>
  <c r="AF298" i="1" s="1"/>
  <c r="AC978" i="1"/>
  <c r="AF978" i="1" s="1"/>
  <c r="AC3196" i="1"/>
  <c r="AF3196" i="1" s="1"/>
  <c r="AC458" i="1"/>
  <c r="AF458" i="1" s="1"/>
  <c r="AC1040" i="1"/>
  <c r="AF1040" i="1" s="1"/>
  <c r="AC3758" i="1"/>
  <c r="AF3758" i="1" s="1"/>
  <c r="AC2001" i="1"/>
  <c r="AF2001" i="1" s="1"/>
  <c r="AC1878" i="1"/>
  <c r="AF1878" i="1" s="1"/>
  <c r="AC4932" i="1"/>
  <c r="AF4932" i="1" s="1"/>
  <c r="AC108" i="1"/>
  <c r="AF108" i="1" s="1"/>
  <c r="AC1602" i="1"/>
  <c r="AF1602" i="1" s="1"/>
  <c r="AC2349" i="1"/>
  <c r="AF2349" i="1" s="1"/>
  <c r="AC4656" i="1"/>
  <c r="AF4656" i="1" s="1"/>
  <c r="AC3251" i="1"/>
  <c r="AF3251" i="1" s="1"/>
  <c r="AC4470" i="1"/>
  <c r="AF4470" i="1" s="1"/>
  <c r="AC1227" i="1"/>
  <c r="AF1227" i="1" s="1"/>
  <c r="AC2860" i="1"/>
  <c r="AF2860" i="1" s="1"/>
  <c r="AC163" i="1"/>
  <c r="AF163" i="1" s="1"/>
  <c r="AC802" i="1"/>
  <c r="AF802" i="1" s="1"/>
  <c r="AC3878" i="1"/>
  <c r="AF3878" i="1" s="1"/>
  <c r="AC2618" i="1"/>
  <c r="AF2618" i="1" s="1"/>
  <c r="AC4379" i="1"/>
  <c r="AF4379" i="1" s="1"/>
  <c r="AC3212" i="1"/>
  <c r="AF3212" i="1" s="1"/>
  <c r="AC4223" i="1"/>
  <c r="AF4223" i="1" s="1"/>
  <c r="AC3272" i="1"/>
  <c r="AF3272" i="1" s="1"/>
  <c r="AC551" i="1"/>
  <c r="AF551" i="1" s="1"/>
  <c r="AC2632" i="1"/>
  <c r="AF2632" i="1" s="1"/>
  <c r="AC3555" i="1"/>
  <c r="AF3555" i="1" s="1"/>
  <c r="AC114" i="1"/>
  <c r="AF114" i="1" s="1"/>
  <c r="AC455" i="1"/>
  <c r="AF455" i="1" s="1"/>
  <c r="AC3184" i="1"/>
  <c r="AF3184" i="1" s="1"/>
  <c r="AC4811" i="1"/>
  <c r="AF4811" i="1" s="1"/>
  <c r="AC190" i="1"/>
  <c r="AF190" i="1" s="1"/>
  <c r="AC1699" i="1"/>
  <c r="AF1699" i="1" s="1"/>
  <c r="AC820" i="1"/>
  <c r="AF820" i="1" s="1"/>
  <c r="AC4855" i="1"/>
  <c r="AF4855" i="1" s="1"/>
  <c r="AC183" i="1"/>
  <c r="AF183" i="1" s="1"/>
  <c r="AC1650" i="1"/>
  <c r="AF1650" i="1" s="1"/>
  <c r="AC840" i="1"/>
  <c r="AF840" i="1" s="1"/>
  <c r="AC2743" i="1"/>
  <c r="AF2743" i="1" s="1"/>
  <c r="AC404" i="1"/>
  <c r="AF404" i="1" s="1"/>
  <c r="AC3392" i="1"/>
  <c r="AF3392" i="1" s="1"/>
  <c r="AC1361" i="1"/>
  <c r="AF1361" i="1" s="1"/>
  <c r="AC1658" i="1"/>
  <c r="AF1658" i="1" s="1"/>
  <c r="AC211" i="1"/>
  <c r="AF211" i="1" s="1"/>
  <c r="AC4247" i="1"/>
  <c r="AF4247" i="1" s="1"/>
  <c r="AC4180" i="1"/>
  <c r="AF4180" i="1" s="1"/>
  <c r="AC1210" i="1"/>
  <c r="AF1210" i="1" s="1"/>
  <c r="AC1665" i="1"/>
  <c r="AF1665" i="1" s="1"/>
  <c r="AC2736" i="1"/>
  <c r="AF2736" i="1" s="1"/>
  <c r="AC1631" i="1"/>
  <c r="AF1631" i="1" s="1"/>
  <c r="AC2668" i="1"/>
  <c r="AF2668" i="1" s="1"/>
  <c r="AC3843" i="1"/>
  <c r="AF3843" i="1" s="1"/>
  <c r="AC960" i="1"/>
  <c r="AF960" i="1" s="1"/>
  <c r="AC4077" i="1"/>
  <c r="AF4077" i="1" s="1"/>
  <c r="AC1769" i="1"/>
  <c r="AF1769" i="1" s="1"/>
  <c r="AC724" i="1"/>
  <c r="AF724" i="1" s="1"/>
  <c r="AC481" i="1"/>
  <c r="AF481" i="1" s="1"/>
  <c r="AC2424" i="1"/>
  <c r="AF2424" i="1" s="1"/>
  <c r="AC4481" i="1"/>
  <c r="AF4481" i="1" s="1"/>
  <c r="AC87" i="1"/>
  <c r="AF87" i="1" s="1"/>
  <c r="AC3187" i="1"/>
  <c r="AF3187" i="1" s="1"/>
  <c r="AC4861" i="1"/>
  <c r="AF4861" i="1" s="1"/>
  <c r="AC4474" i="1"/>
  <c r="AF4474" i="1" s="1"/>
  <c r="AC1739" i="1"/>
  <c r="AF1739" i="1" s="1"/>
  <c r="AC474" i="1"/>
  <c r="AF474" i="1" s="1"/>
  <c r="AC157" i="1"/>
  <c r="AF157" i="1" s="1"/>
  <c r="AC3714" i="1"/>
  <c r="AF3714" i="1" s="1"/>
  <c r="AC2791" i="1"/>
  <c r="AF2791" i="1" s="1"/>
  <c r="AC2076" i="1"/>
  <c r="AF2076" i="1" s="1"/>
  <c r="AC80" i="1"/>
  <c r="AF80" i="1" s="1"/>
  <c r="AC2031" i="1"/>
  <c r="AF2031" i="1" s="1"/>
  <c r="AC1407" i="1"/>
  <c r="AF1407" i="1" s="1"/>
  <c r="AC2605" i="1"/>
  <c r="AF2605" i="1" s="1"/>
  <c r="AC3551" i="1"/>
  <c r="AF3551" i="1" s="1"/>
  <c r="AC1577" i="1"/>
  <c r="AF1577" i="1" s="1"/>
  <c r="AC3197" i="1"/>
  <c r="AF3197" i="1" s="1"/>
  <c r="AC288" i="1"/>
  <c r="AF288" i="1" s="1"/>
  <c r="AC2929" i="1"/>
  <c r="AF2929" i="1" s="1"/>
  <c r="AC234" i="1"/>
  <c r="AF234" i="1" s="1"/>
  <c r="AC3172" i="1"/>
  <c r="AF3172" i="1" s="1"/>
  <c r="AC4617" i="1"/>
  <c r="AF4617" i="1" s="1"/>
  <c r="AC1176" i="1"/>
  <c r="AF1176" i="1" s="1"/>
  <c r="AC3315" i="1"/>
  <c r="AF3315" i="1" s="1"/>
  <c r="AC2111" i="1"/>
  <c r="AF2111" i="1" s="1"/>
  <c r="AC3002" i="1"/>
  <c r="AF3002" i="1" s="1"/>
  <c r="AC647" i="1"/>
  <c r="AF647" i="1" s="1"/>
  <c r="AC1054" i="1"/>
  <c r="AF1054" i="1" s="1"/>
  <c r="AC2447" i="1"/>
  <c r="AF2447" i="1" s="1"/>
  <c r="AC972" i="1"/>
  <c r="AF972" i="1" s="1"/>
  <c r="AC2793" i="1"/>
  <c r="AF2793" i="1" s="1"/>
  <c r="AC2920" i="1"/>
  <c r="AF2920" i="1" s="1"/>
  <c r="AC2386" i="1"/>
  <c r="AF2386" i="1" s="1"/>
  <c r="AC868" i="1"/>
  <c r="AF868" i="1" s="1"/>
  <c r="AC2624" i="1"/>
  <c r="AF2624" i="1" s="1"/>
  <c r="AC1803" i="1"/>
  <c r="AF1803" i="1" s="1"/>
  <c r="AC4313" i="1"/>
  <c r="AF4313" i="1" s="1"/>
  <c r="AC447" i="1"/>
  <c r="AF447" i="1" s="1"/>
  <c r="AC2752" i="1"/>
  <c r="AF2752" i="1" s="1"/>
  <c r="AC1203" i="1"/>
  <c r="AF1203" i="1" s="1"/>
  <c r="AC91" i="1"/>
  <c r="AF91" i="1" s="1"/>
  <c r="AC3017" i="1"/>
  <c r="AF3017" i="1" s="1"/>
  <c r="AC3469" i="1"/>
  <c r="AF3469" i="1" s="1"/>
  <c r="AC2376" i="1"/>
  <c r="AF2376" i="1" s="1"/>
  <c r="AC1497" i="1"/>
  <c r="AF1497" i="1" s="1"/>
  <c r="AC4037" i="1"/>
  <c r="AF4037" i="1" s="1"/>
  <c r="AC3860" i="1"/>
  <c r="AF3860" i="1" s="1"/>
  <c r="AC4913" i="1"/>
  <c r="AF4913" i="1" s="1"/>
  <c r="AC2315" i="1"/>
  <c r="AF2315" i="1" s="1"/>
  <c r="AC502" i="1"/>
  <c r="AF502" i="1" s="1"/>
  <c r="AC3388" i="1"/>
  <c r="AF3388" i="1" s="1"/>
  <c r="AC1406" i="1"/>
  <c r="AF1406" i="1" s="1"/>
  <c r="AC2596" i="1"/>
  <c r="AF2596" i="1" s="1"/>
  <c r="AC1230" i="1"/>
  <c r="AF1230" i="1" s="1"/>
  <c r="AC3722" i="1"/>
  <c r="AF3722" i="1" s="1"/>
  <c r="AC2298" i="1"/>
  <c r="AF2298" i="1" s="1"/>
  <c r="AC3234" i="1"/>
  <c r="AF3234" i="1" s="1"/>
  <c r="AC1599" i="1"/>
  <c r="AF1599" i="1" s="1"/>
  <c r="AC2299" i="1"/>
  <c r="AF2299" i="1" s="1"/>
  <c r="AC1086" i="1"/>
  <c r="AF1086" i="1" s="1"/>
  <c r="AC119" i="1"/>
  <c r="AF119" i="1" s="1"/>
  <c r="AC2369" i="1"/>
  <c r="AF2369" i="1" s="1"/>
  <c r="AC4149" i="1"/>
  <c r="AF4149" i="1" s="1"/>
  <c r="AC226" i="1"/>
  <c r="AF226" i="1" s="1"/>
  <c r="AC4553" i="1"/>
  <c r="AF4553" i="1" s="1"/>
  <c r="AC1960" i="1"/>
  <c r="AF1960" i="1" s="1"/>
  <c r="AC2184" i="1"/>
  <c r="AF2184" i="1" s="1"/>
  <c r="AC3164" i="1"/>
  <c r="AF3164" i="1" s="1"/>
  <c r="AC342" i="1"/>
  <c r="AF342" i="1" s="1"/>
  <c r="AC1968" i="1"/>
  <c r="AF1968" i="1" s="1"/>
  <c r="AC3741" i="1"/>
  <c r="AF3741" i="1" s="1"/>
  <c r="AC2193" i="1"/>
  <c r="AF2193" i="1" s="1"/>
  <c r="AC1478" i="1"/>
  <c r="AF1478" i="1" s="1"/>
  <c r="AC1168" i="1"/>
  <c r="AF1168" i="1" s="1"/>
  <c r="AC1462" i="1"/>
  <c r="AF1462" i="1" s="1"/>
  <c r="AC2396" i="1"/>
  <c r="AF2396" i="1" s="1"/>
  <c r="AC1789" i="1"/>
  <c r="AF1789" i="1" s="1"/>
  <c r="AC2068" i="1"/>
  <c r="AF2068" i="1" s="1"/>
  <c r="AC977" i="1"/>
  <c r="AF977" i="1" s="1"/>
  <c r="AC100" i="1"/>
  <c r="AF100" i="1" s="1"/>
  <c r="AC4129" i="1"/>
  <c r="AF4129" i="1" s="1"/>
  <c r="AC1799" i="1"/>
  <c r="AF1799" i="1" s="1"/>
  <c r="AC1973" i="1"/>
  <c r="AF1973" i="1" s="1"/>
  <c r="AC2260" i="1"/>
  <c r="AF2260" i="1" s="1"/>
  <c r="AC4125" i="1"/>
  <c r="AF4125" i="1" s="1"/>
  <c r="AC4201" i="1"/>
  <c r="AF4201" i="1" s="1"/>
  <c r="AC3561" i="1"/>
  <c r="AF3561" i="1" s="1"/>
  <c r="AC2534" i="1"/>
  <c r="AF2534" i="1" s="1"/>
  <c r="AC1864" i="1"/>
  <c r="AF1864" i="1" s="1"/>
  <c r="AC1367" i="1"/>
  <c r="AF1367" i="1" s="1"/>
  <c r="AC3473" i="1"/>
  <c r="AF3473" i="1" s="1"/>
  <c r="AC389" i="1"/>
  <c r="AF389" i="1" s="1"/>
  <c r="AC29" i="1"/>
  <c r="AF29" i="1" s="1"/>
  <c r="AC373" i="1"/>
  <c r="AF373" i="1" s="1"/>
  <c r="AC4593" i="1"/>
  <c r="AF4593" i="1" s="1"/>
  <c r="AC57" i="1"/>
  <c r="AF57" i="1" s="1"/>
  <c r="AC199" i="1"/>
  <c r="AF199" i="1" s="1"/>
  <c r="AC4894" i="1"/>
  <c r="AF4894" i="1" s="1"/>
  <c r="AC4034" i="1"/>
  <c r="AF4034" i="1" s="1"/>
  <c r="AC2182" i="1"/>
  <c r="AF2182" i="1" s="1"/>
  <c r="AC4038" i="1"/>
  <c r="AF4038" i="1" s="1"/>
  <c r="AC3844" i="1"/>
  <c r="AF3844" i="1" s="1"/>
  <c r="AC3077" i="1"/>
  <c r="AF3077" i="1" s="1"/>
  <c r="AC819" i="1"/>
  <c r="AF819" i="1" s="1"/>
  <c r="AC3431" i="1"/>
  <c r="AF3431" i="1" s="1"/>
  <c r="AC3068" i="1"/>
  <c r="AF3068" i="1" s="1"/>
  <c r="AC4693" i="1"/>
  <c r="AF4693" i="1" s="1"/>
  <c r="AC1089" i="1"/>
  <c r="AF1089" i="1" s="1"/>
  <c r="AC530" i="1"/>
  <c r="AF530" i="1" s="1"/>
  <c r="AC2306" i="1"/>
  <c r="AF2306" i="1" s="1"/>
  <c r="AC2557" i="1"/>
  <c r="AF2557" i="1" s="1"/>
  <c r="AC351" i="1"/>
  <c r="AF351" i="1" s="1"/>
  <c r="AC2171" i="1"/>
  <c r="AF2171" i="1" s="1"/>
  <c r="AC655" i="1"/>
  <c r="AF655" i="1" s="1"/>
  <c r="AC133" i="1"/>
  <c r="AF133" i="1" s="1"/>
  <c r="AC2821" i="1"/>
  <c r="AF2821" i="1" s="1"/>
  <c r="AC3744" i="1"/>
  <c r="AF3744" i="1" s="1"/>
  <c r="AC1080" i="1"/>
  <c r="AF1080" i="1" s="1"/>
  <c r="AC1833" i="1"/>
  <c r="AF1833" i="1" s="1"/>
  <c r="AC2225" i="1"/>
  <c r="AF2225" i="1" s="1"/>
  <c r="AC2375" i="1"/>
  <c r="AF2375" i="1" s="1"/>
  <c r="AC2674" i="1"/>
  <c r="AF2674" i="1" s="1"/>
  <c r="AC744" i="1"/>
  <c r="AF744" i="1" s="1"/>
  <c r="AC1862" i="1"/>
  <c r="AF1862" i="1" s="1"/>
  <c r="AC1374" i="1"/>
  <c r="AF1374" i="1" s="1"/>
  <c r="AC955" i="1"/>
  <c r="AF955" i="1" s="1"/>
  <c r="AC4147" i="1"/>
  <c r="AF4147" i="1" s="1"/>
  <c r="AC2372" i="1"/>
  <c r="AF2372" i="1" s="1"/>
  <c r="AC258" i="1"/>
  <c r="AF258" i="1" s="1"/>
  <c r="AC2032" i="1"/>
  <c r="AF2032" i="1" s="1"/>
  <c r="AC2212" i="1"/>
  <c r="AF2212" i="1" s="1"/>
  <c r="AC326" i="1"/>
  <c r="AF326" i="1" s="1"/>
  <c r="AC2615" i="1"/>
  <c r="AF2615" i="1" s="1"/>
  <c r="AC614" i="1"/>
  <c r="AF614" i="1" s="1"/>
  <c r="AC828" i="1"/>
  <c r="AF828" i="1" s="1"/>
  <c r="AC3194" i="1"/>
  <c r="AF3194" i="1" s="1"/>
  <c r="AC988" i="1"/>
  <c r="AF988" i="1" s="1"/>
  <c r="AC7" i="1"/>
  <c r="AF7" i="1" s="1"/>
  <c r="AC3769" i="1"/>
  <c r="AF3769" i="1" s="1"/>
  <c r="AC4042" i="1"/>
  <c r="AF4042" i="1" s="1"/>
  <c r="AC2595" i="1"/>
  <c r="AF2595" i="1" s="1"/>
  <c r="AC3063" i="1"/>
  <c r="AF3063" i="1" s="1"/>
  <c r="AC410" i="1"/>
  <c r="AF410" i="1" s="1"/>
  <c r="AC1331" i="1"/>
  <c r="AF1331" i="1" s="1"/>
  <c r="AC1028" i="1"/>
  <c r="AF1028" i="1" s="1"/>
  <c r="AC405" i="1"/>
  <c r="AF405" i="1" s="1"/>
  <c r="AC1010" i="1"/>
  <c r="AF1010" i="1" s="1"/>
  <c r="AC839" i="1"/>
  <c r="AF839" i="1" s="1"/>
  <c r="AC3206" i="1"/>
  <c r="AF3206" i="1" s="1"/>
  <c r="AC967" i="1"/>
  <c r="AF967" i="1" s="1"/>
  <c r="AC3338" i="1"/>
  <c r="AF3338" i="1" s="1"/>
  <c r="AC1657" i="1"/>
  <c r="AF1657" i="1" s="1"/>
  <c r="AC2406" i="1"/>
  <c r="AF2406" i="1" s="1"/>
  <c r="AC2892" i="1"/>
  <c r="AF2892" i="1" s="1"/>
  <c r="AC2787" i="1"/>
  <c r="AF2787" i="1" s="1"/>
  <c r="AC310" i="1"/>
  <c r="AF310" i="1" s="1"/>
  <c r="AC3418" i="1"/>
  <c r="AF3418" i="1" s="1"/>
  <c r="AC3842" i="1"/>
  <c r="AF3842" i="1" s="1"/>
  <c r="AC244" i="1"/>
  <c r="AF244" i="1" s="1"/>
  <c r="AC2969" i="1"/>
  <c r="AF2969" i="1" s="1"/>
  <c r="AC2807" i="1"/>
  <c r="AF2807" i="1" s="1"/>
  <c r="AC3142" i="1"/>
  <c r="AF3142" i="1" s="1"/>
  <c r="AC3626" i="1"/>
  <c r="AF3626" i="1" s="1"/>
  <c r="AC607" i="1"/>
  <c r="AF607" i="1" s="1"/>
  <c r="AC31" i="1"/>
  <c r="AF31" i="1" s="1"/>
  <c r="AC1483" i="1"/>
  <c r="AF1483" i="1" s="1"/>
  <c r="AC4736" i="1"/>
  <c r="AF4736" i="1" s="1"/>
  <c r="AC4619" i="1"/>
  <c r="AF4619" i="1" s="1"/>
  <c r="AC935" i="1"/>
  <c r="AF935" i="1" s="1"/>
  <c r="AC4330" i="1"/>
  <c r="AF4330" i="1" s="1"/>
  <c r="AC908" i="1"/>
  <c r="AF908" i="1" s="1"/>
  <c r="AC4406" i="1"/>
  <c r="AF4406" i="1" s="1"/>
  <c r="AC4121" i="1"/>
  <c r="AF4121" i="1" s="1"/>
  <c r="AC2604" i="1"/>
  <c r="AF2604" i="1" s="1"/>
  <c r="AC3658" i="1"/>
  <c r="AF3658" i="1" s="1"/>
  <c r="AC4318" i="1"/>
  <c r="AF4318" i="1" s="1"/>
  <c r="AC4561" i="1"/>
  <c r="AF4561" i="1" s="1"/>
  <c r="AC2121" i="1"/>
  <c r="AF2121" i="1" s="1"/>
  <c r="AC1259" i="1"/>
  <c r="AF1259" i="1" s="1"/>
  <c r="AC2427" i="1"/>
  <c r="AF2427" i="1" s="1"/>
  <c r="AC918" i="1"/>
  <c r="AF918" i="1" s="1"/>
  <c r="AC2867" i="1"/>
  <c r="AF2867" i="1" s="1"/>
  <c r="AC413" i="1"/>
  <c r="AF413" i="1" s="1"/>
  <c r="AC803" i="1"/>
  <c r="AF803" i="1" s="1"/>
  <c r="AC1876" i="1"/>
  <c r="AF1876" i="1" s="1"/>
  <c r="AC3817" i="1"/>
  <c r="AF3817" i="1" s="1"/>
  <c r="AC1092" i="1"/>
  <c r="AF1092" i="1" s="1"/>
  <c r="AC4078" i="1"/>
  <c r="AF4078" i="1" s="1"/>
  <c r="AC544" i="1"/>
  <c r="AF544" i="1" s="1"/>
  <c r="AC3629" i="1"/>
  <c r="AF3629" i="1" s="1"/>
  <c r="AC2844" i="1"/>
  <c r="AF2844" i="1" s="1"/>
  <c r="AC906" i="1"/>
  <c r="AF906" i="1" s="1"/>
  <c r="AC3787" i="1"/>
  <c r="AF3787" i="1" s="1"/>
  <c r="AC3318" i="1"/>
  <c r="AF3318" i="1" s="1"/>
  <c r="AC2806" i="1"/>
  <c r="AF2806" i="1" s="1"/>
  <c r="AC4848" i="1"/>
  <c r="AF4848" i="1" s="1"/>
  <c r="AC195" i="1"/>
  <c r="AF195" i="1" s="1"/>
  <c r="AC4298" i="1"/>
  <c r="AF4298" i="1" s="1"/>
  <c r="AC2459" i="1"/>
  <c r="AF2459" i="1" s="1"/>
  <c r="AC3557" i="1"/>
  <c r="AF3557" i="1" s="1"/>
  <c r="AC4285" i="1"/>
  <c r="AF4285" i="1" s="1"/>
  <c r="AC2569" i="1"/>
  <c r="AF2569" i="1" s="1"/>
  <c r="AC4427" i="1"/>
  <c r="AF4427" i="1" s="1"/>
  <c r="AC1373" i="1"/>
  <c r="AF1373" i="1" s="1"/>
  <c r="AC2128" i="1"/>
  <c r="AF2128" i="1" s="1"/>
  <c r="AC3419" i="1"/>
  <c r="AF3419" i="1" s="1"/>
  <c r="AC1997" i="1"/>
  <c r="AF1997" i="1" s="1"/>
  <c r="AC783" i="1"/>
  <c r="AF783" i="1" s="1"/>
  <c r="AC1563" i="1"/>
  <c r="AF1563" i="1" s="1"/>
  <c r="AC3207" i="1"/>
  <c r="AF3207" i="1" s="1"/>
  <c r="AC209" i="1"/>
  <c r="AF209" i="1" s="1"/>
  <c r="AC4027" i="1"/>
  <c r="AF4027" i="1" s="1"/>
  <c r="AC3078" i="1"/>
  <c r="AF3078" i="1" s="1"/>
  <c r="AC3760" i="1"/>
  <c r="AF3760" i="1" s="1"/>
  <c r="AC1946" i="1"/>
  <c r="AF1946" i="1" s="1"/>
  <c r="AC2163" i="1"/>
  <c r="AF2163" i="1" s="1"/>
  <c r="AC1513" i="1"/>
  <c r="AF1513" i="1" s="1"/>
  <c r="AC3896" i="1"/>
  <c r="AF3896" i="1" s="1"/>
  <c r="AC2195" i="1"/>
  <c r="AF2195" i="1" s="1"/>
  <c r="AC3135" i="1"/>
  <c r="AF3135" i="1" s="1"/>
  <c r="AC2051" i="1"/>
  <c r="AF2051" i="1" s="1"/>
  <c r="AC292" i="1"/>
  <c r="AF292" i="1" s="1"/>
  <c r="AC4269" i="1"/>
  <c r="AF4269" i="1" s="1"/>
  <c r="AC3042" i="1"/>
  <c r="AF3042" i="1" s="1"/>
  <c r="AC1725" i="1"/>
  <c r="AF1725" i="1" s="1"/>
  <c r="AC1124" i="1"/>
  <c r="AF1124" i="1" s="1"/>
  <c r="AC2967" i="1"/>
  <c r="AF2967" i="1" s="1"/>
  <c r="AC1528" i="1"/>
  <c r="AF1528" i="1" s="1"/>
  <c r="AC1579" i="1"/>
  <c r="AF1579" i="1" s="1"/>
  <c r="AC4280" i="1"/>
  <c r="AF4280" i="1" s="1"/>
  <c r="AC1825" i="1"/>
  <c r="AF1825" i="1" s="1"/>
  <c r="AC3526" i="1"/>
  <c r="AF3526" i="1" s="1"/>
  <c r="AC3072" i="1"/>
  <c r="AF3072" i="1" s="1"/>
  <c r="AC1980" i="1"/>
  <c r="AF1980" i="1" s="1"/>
  <c r="AC1136" i="1"/>
  <c r="AF1136" i="1" s="1"/>
  <c r="AC3616" i="1"/>
  <c r="AF3616" i="1" s="1"/>
  <c r="AC451" i="1"/>
  <c r="AF451" i="1" s="1"/>
  <c r="AC1049" i="1"/>
  <c r="AF1049" i="1" s="1"/>
  <c r="AC442" i="1"/>
  <c r="AF442" i="1" s="1"/>
  <c r="AC4106" i="1"/>
  <c r="AF4106" i="1" s="1"/>
  <c r="AC2454" i="1"/>
  <c r="AF2454" i="1" s="1"/>
  <c r="AC666" i="1"/>
  <c r="AF666" i="1" s="1"/>
  <c r="AC739" i="1"/>
  <c r="AF739" i="1" s="1"/>
  <c r="AC923" i="1"/>
  <c r="AF923" i="1" s="1"/>
  <c r="AC583" i="1"/>
  <c r="AF583" i="1" s="1"/>
  <c r="AC3275" i="1"/>
  <c r="AF3275" i="1" s="1"/>
  <c r="AC26" i="1"/>
  <c r="AF26" i="1" s="1"/>
  <c r="AC275" i="1"/>
  <c r="AF275" i="1" s="1"/>
  <c r="AC3008" i="1"/>
  <c r="AF3008" i="1" s="1"/>
  <c r="AC832" i="1"/>
  <c r="AF832" i="1" s="1"/>
  <c r="AC3483" i="1"/>
  <c r="AF3483" i="1" s="1"/>
  <c r="AC2514" i="1"/>
  <c r="AF2514" i="1" s="1"/>
  <c r="AC155" i="1"/>
  <c r="AF155" i="1" s="1"/>
  <c r="AC1118" i="1"/>
  <c r="AF1118" i="1" s="1"/>
  <c r="AC4663" i="1"/>
  <c r="AF4663" i="1" s="1"/>
  <c r="AC641" i="1"/>
  <c r="AF641" i="1" s="1"/>
  <c r="AC4148" i="1"/>
  <c r="AF4148" i="1" s="1"/>
  <c r="AC3497" i="1"/>
  <c r="AF3497" i="1" s="1"/>
  <c r="AC3133" i="1"/>
  <c r="AF3133" i="1" s="1"/>
  <c r="AC2955" i="1"/>
  <c r="AF2955" i="1" s="1"/>
  <c r="AC952" i="1"/>
  <c r="AF952" i="1" s="1"/>
  <c r="AC3894" i="1"/>
  <c r="AF3894" i="1" s="1"/>
  <c r="AC1047" i="1"/>
  <c r="AF1047" i="1" s="1"/>
  <c r="AC2048" i="1"/>
  <c r="AF2048" i="1" s="1"/>
  <c r="AC1990" i="1"/>
  <c r="AF1990" i="1" s="1"/>
  <c r="AC3960" i="1"/>
  <c r="AF3960" i="1" s="1"/>
  <c r="AC1749" i="1"/>
  <c r="AF1749" i="1" s="1"/>
  <c r="AC2933" i="1"/>
  <c r="AF2933" i="1" s="1"/>
  <c r="AC504" i="1"/>
  <c r="AF504" i="1" s="1"/>
  <c r="AC635" i="1"/>
  <c r="AF635" i="1" s="1"/>
  <c r="AC2884" i="1"/>
  <c r="AF2884" i="1" s="1"/>
  <c r="AC1815" i="1"/>
  <c r="AF1815" i="1" s="1"/>
  <c r="AC648" i="1"/>
  <c r="AF648" i="1" s="1"/>
  <c r="AC3107" i="1"/>
  <c r="AF3107" i="1" s="1"/>
  <c r="AC3089" i="1"/>
  <c r="AF3089" i="1" s="1"/>
  <c r="AC3170" i="1"/>
  <c r="AF3170" i="1" s="1"/>
  <c r="AC728" i="1"/>
  <c r="AF728" i="1" s="1"/>
  <c r="AC1087" i="1"/>
  <c r="AF1087" i="1" s="1"/>
  <c r="AC3640" i="1"/>
  <c r="AF3640" i="1" s="1"/>
  <c r="AC3841" i="1"/>
  <c r="AF3841" i="1" s="1"/>
  <c r="AC2073" i="1"/>
  <c r="AF2073" i="1" s="1"/>
  <c r="AC586" i="1"/>
  <c r="AF586" i="1" s="1"/>
  <c r="AC701" i="1"/>
  <c r="AF701" i="1" s="1"/>
  <c r="AC3925" i="1"/>
  <c r="AF3925" i="1" s="1"/>
  <c r="AC1475" i="1"/>
  <c r="AF1475" i="1" s="1"/>
  <c r="AC3556" i="1"/>
  <c r="AF3556" i="1" s="1"/>
  <c r="AC628" i="1"/>
  <c r="AF628" i="1" s="1"/>
  <c r="AC1345" i="1"/>
  <c r="AF1345" i="1" s="1"/>
  <c r="AC1138" i="1"/>
  <c r="AF1138" i="1" s="1"/>
  <c r="AC4398" i="1"/>
  <c r="AF4398" i="1" s="1"/>
  <c r="AC1976" i="1"/>
  <c r="AF1976" i="1" s="1"/>
  <c r="AC3082" i="1"/>
  <c r="AF3082" i="1" s="1"/>
  <c r="AC1573" i="1"/>
  <c r="AF1573" i="1" s="1"/>
  <c r="AC415" i="1"/>
  <c r="AF415" i="1" s="1"/>
  <c r="AC3984" i="1"/>
  <c r="AF3984" i="1" s="1"/>
  <c r="AC1710" i="1"/>
  <c r="AF1710" i="1" s="1"/>
  <c r="AC478" i="1"/>
  <c r="AF478" i="1" s="1"/>
  <c r="AC3255" i="1"/>
  <c r="AF3255" i="1" s="1"/>
  <c r="AC1339" i="1"/>
  <c r="AF1339" i="1" s="1"/>
  <c r="AC2430" i="1"/>
  <c r="AF2430" i="1" s="1"/>
  <c r="AC4622" i="1"/>
  <c r="AF4622" i="1" s="1"/>
  <c r="AC3923" i="1"/>
  <c r="AF3923" i="1" s="1"/>
  <c r="AC1177" i="1"/>
  <c r="AF1177" i="1" s="1"/>
  <c r="AC640" i="1"/>
  <c r="AF640" i="1" s="1"/>
  <c r="AC4498" i="1"/>
  <c r="AF4498" i="1" s="1"/>
  <c r="AC838" i="1"/>
  <c r="AF838" i="1" s="1"/>
  <c r="AC2651" i="1"/>
  <c r="AF2651" i="1" s="1"/>
  <c r="AC4592" i="1"/>
  <c r="AF4592" i="1" s="1"/>
  <c r="AC1675" i="1"/>
  <c r="AF1675" i="1" s="1"/>
  <c r="AC64" i="1"/>
  <c r="AF64" i="1" s="1"/>
  <c r="AC1596" i="1"/>
  <c r="AF1596" i="1" s="1"/>
  <c r="AC2290" i="1"/>
  <c r="AF2290" i="1" s="1"/>
  <c r="AC2408" i="1"/>
  <c r="AF2408" i="1" s="1"/>
  <c r="AC3572" i="1"/>
  <c r="AF3572" i="1" s="1"/>
  <c r="AC3161" i="1"/>
  <c r="AF3161" i="1" s="1"/>
  <c r="AC3939" i="1"/>
  <c r="AF3939" i="1" s="1"/>
  <c r="AC1949" i="1"/>
  <c r="AF1949" i="1" s="1"/>
  <c r="AC2891" i="1"/>
  <c r="AF2891" i="1" s="1"/>
  <c r="AC4366" i="1"/>
  <c r="AF4366" i="1" s="1"/>
  <c r="AC4110" i="1"/>
  <c r="AF4110" i="1" s="1"/>
  <c r="AC2934" i="1"/>
  <c r="AF2934" i="1" s="1"/>
  <c r="AC1055" i="1"/>
  <c r="AF1055" i="1" s="1"/>
  <c r="AC2491" i="1"/>
  <c r="AF2491" i="1" s="1"/>
  <c r="AC408" i="1"/>
  <c r="AF408" i="1" s="1"/>
  <c r="AC2022" i="1"/>
  <c r="AF2022" i="1" s="1"/>
  <c r="AC833" i="1"/>
  <c r="AF833" i="1" s="1"/>
  <c r="AC486" i="1"/>
  <c r="AF486" i="1" s="1"/>
  <c r="AC232" i="1"/>
  <c r="AF232" i="1" s="1"/>
  <c r="AC165" i="1"/>
  <c r="AF165" i="1" s="1"/>
  <c r="AC467" i="1"/>
  <c r="AF467" i="1" s="1"/>
  <c r="AC3116" i="1"/>
  <c r="AF3116" i="1" s="1"/>
  <c r="AC573" i="1"/>
  <c r="AF573" i="1" s="1"/>
  <c r="AC1512" i="1"/>
  <c r="AF1512" i="1" s="1"/>
  <c r="AC4396" i="1"/>
  <c r="AF4396" i="1" s="1"/>
  <c r="AC1975" i="1"/>
  <c r="AF1975" i="1" s="1"/>
  <c r="AC4248" i="1"/>
  <c r="AF4248" i="1" s="1"/>
  <c r="AC4565" i="1"/>
  <c r="AF4565" i="1" s="1"/>
  <c r="AC495" i="1"/>
  <c r="AF495" i="1" s="1"/>
  <c r="AC3484" i="1"/>
  <c r="AF3484" i="1" s="1"/>
  <c r="AC3581" i="1"/>
  <c r="AF3581" i="1" s="1"/>
  <c r="AC396" i="1"/>
  <c r="AF396" i="1" s="1"/>
  <c r="AC3485" i="1"/>
  <c r="AF3485" i="1" s="1"/>
  <c r="AC634" i="1"/>
  <c r="AF634" i="1" s="1"/>
  <c r="AC2009" i="1"/>
  <c r="AF2009" i="1" s="1"/>
  <c r="AC3499" i="1"/>
  <c r="AF3499" i="1" s="1"/>
  <c r="AC137" i="1"/>
  <c r="AF137" i="1" s="1"/>
  <c r="AC3394" i="1"/>
  <c r="AF3394" i="1" s="1"/>
  <c r="AC3783" i="1"/>
  <c r="AF3783" i="1" s="1"/>
  <c r="AC1171" i="1"/>
  <c r="AF1171" i="1" s="1"/>
  <c r="AC3240" i="1"/>
  <c r="AF3240" i="1" s="1"/>
  <c r="AC2566" i="1"/>
  <c r="AF2566" i="1" s="1"/>
  <c r="AC2443" i="1"/>
  <c r="AF2443" i="1" s="1"/>
  <c r="AC3141" i="1"/>
  <c r="AF3141" i="1" s="1"/>
  <c r="AC2" i="1"/>
  <c r="AF2" i="1" s="1"/>
  <c r="AC4564" i="1"/>
  <c r="AF4564" i="1" s="1"/>
  <c r="AC1866" i="1"/>
  <c r="AF1866" i="1" s="1"/>
  <c r="AC1017" i="1"/>
  <c r="AF1017" i="1" s="1"/>
  <c r="AC2272" i="1"/>
  <c r="AF2272" i="1" s="1"/>
  <c r="AC2238" i="1"/>
  <c r="AF2238" i="1" s="1"/>
  <c r="AC162" i="1"/>
  <c r="AF162" i="1" s="1"/>
  <c r="AC1797" i="1"/>
  <c r="AF1797" i="1" s="1"/>
  <c r="AC3785" i="1"/>
  <c r="AF3785" i="1" s="1"/>
  <c r="AC1776" i="1"/>
  <c r="AF1776" i="1" s="1"/>
  <c r="AC2656" i="1"/>
  <c r="AF2656" i="1" s="1"/>
  <c r="AC4386" i="1"/>
  <c r="AF4386" i="1" s="1"/>
  <c r="AC3363" i="1"/>
  <c r="AF3363" i="1" s="1"/>
  <c r="AC2452" i="1"/>
  <c r="AF2452" i="1" s="1"/>
  <c r="AC590" i="1"/>
  <c r="AF590" i="1" s="1"/>
  <c r="AC2824" i="1"/>
  <c r="AF2824" i="1" s="1"/>
  <c r="AC2471" i="1"/>
  <c r="AF2471" i="1" s="1"/>
  <c r="AC3573" i="1"/>
  <c r="AF3573" i="1" s="1"/>
  <c r="AC466" i="1"/>
  <c r="AF466" i="1" s="1"/>
  <c r="AC2572" i="1"/>
  <c r="AF2572" i="1" s="1"/>
  <c r="AC4578" i="1"/>
  <c r="AF4578" i="1" s="1"/>
  <c r="AC2690" i="1"/>
  <c r="AF2690" i="1" s="1"/>
  <c r="AC3947" i="1"/>
  <c r="AF3947" i="1" s="1"/>
  <c r="AC4251" i="1"/>
  <c r="AF4251" i="1" s="1"/>
  <c r="AC2431" i="1"/>
  <c r="AF2431" i="1" s="1"/>
  <c r="AC2371" i="1"/>
  <c r="AF2371" i="1" s="1"/>
  <c r="AC764" i="1"/>
  <c r="AF764" i="1" s="1"/>
  <c r="AC3465" i="1"/>
  <c r="AF3465" i="1" s="1"/>
  <c r="AC1865" i="1"/>
  <c r="AF1865" i="1" s="1"/>
  <c r="AC2899" i="1"/>
  <c r="AF2899" i="1" s="1"/>
  <c r="AC2723" i="1"/>
  <c r="AF2723" i="1" s="1"/>
  <c r="AC2428" i="1"/>
  <c r="AF2428" i="1" s="1"/>
  <c r="AC2327" i="1"/>
  <c r="AF2327" i="1" s="1"/>
  <c r="AC1969" i="1"/>
  <c r="AF1969" i="1" s="1"/>
  <c r="AC2826" i="1"/>
  <c r="AF2826" i="1" s="1"/>
  <c r="AC4891" i="1"/>
  <c r="AF4891" i="1" s="1"/>
  <c r="AC3536" i="1"/>
  <c r="AF3536" i="1" s="1"/>
  <c r="AC1423" i="1"/>
  <c r="AF1423" i="1" s="1"/>
  <c r="AC879" i="1"/>
  <c r="AF879" i="1" s="1"/>
  <c r="AC1909" i="1"/>
  <c r="AF1909" i="1" s="1"/>
  <c r="AC606" i="1"/>
  <c r="AF606" i="1" s="1"/>
  <c r="AC178" i="1"/>
  <c r="AF178" i="1" s="1"/>
  <c r="AC223" i="1"/>
  <c r="AF223" i="1" s="1"/>
  <c r="AC2768" i="1"/>
  <c r="AF2768" i="1" s="1"/>
  <c r="AC2334" i="1"/>
  <c r="AF2334" i="1" s="1"/>
  <c r="AC2931" i="1"/>
  <c r="AF2931" i="1" s="1"/>
  <c r="AC472" i="1"/>
  <c r="AF472" i="1" s="1"/>
  <c r="AC3239" i="1"/>
  <c r="AF3239" i="1" s="1"/>
  <c r="AC238" i="1"/>
  <c r="AF238" i="1" s="1"/>
  <c r="AC1907" i="1"/>
  <c r="AF1907" i="1" s="1"/>
  <c r="AC945" i="1"/>
  <c r="AF945" i="1" s="1"/>
  <c r="AC1213" i="1"/>
  <c r="AF1213" i="1" s="1"/>
  <c r="AC1540" i="1"/>
  <c r="AF1540" i="1" s="1"/>
  <c r="AC518" i="1"/>
  <c r="AF518" i="1" s="1"/>
  <c r="AC4679" i="1"/>
  <c r="AF4679" i="1" s="1"/>
  <c r="AC2650" i="1"/>
  <c r="AF2650" i="1" s="1"/>
  <c r="AC741" i="1"/>
  <c r="AF741" i="1" s="1"/>
  <c r="AC246" i="1"/>
  <c r="AF246" i="1" s="1"/>
  <c r="AC3009" i="1"/>
  <c r="AF3009" i="1" s="1"/>
  <c r="AC1721" i="1"/>
  <c r="AF1721" i="1" s="1"/>
  <c r="AC3423" i="1"/>
  <c r="AF3423" i="1" s="1"/>
  <c r="AC1604" i="1"/>
  <c r="AF1604" i="1" s="1"/>
  <c r="AC2114" i="1"/>
  <c r="AF2114" i="1" s="1"/>
  <c r="AC632" i="1"/>
  <c r="AF632" i="1" s="1"/>
  <c r="AC2091" i="1"/>
  <c r="AF2091" i="1" s="1"/>
  <c r="AC601" i="1"/>
  <c r="AF601" i="1" s="1"/>
  <c r="AC1470" i="1"/>
  <c r="AF1470" i="1" s="1"/>
  <c r="AC2012" i="1"/>
  <c r="AF2012" i="1" s="1"/>
  <c r="AC1816" i="1"/>
  <c r="AF1816" i="1" s="1"/>
  <c r="AC120" i="1"/>
  <c r="AF120" i="1" s="1"/>
  <c r="AC4023" i="1"/>
  <c r="AF4023" i="1" s="1"/>
  <c r="AC1955" i="1"/>
  <c r="AF1955" i="1" s="1"/>
  <c r="AC2283" i="1"/>
  <c r="AF2283" i="1" s="1"/>
  <c r="AC1226" i="1"/>
  <c r="AF1226" i="1" s="1"/>
  <c r="AC3620" i="1"/>
  <c r="AF3620" i="1" s="1"/>
  <c r="AC2247" i="1"/>
  <c r="AF2247" i="1" s="1"/>
  <c r="AC609" i="1"/>
  <c r="AF609" i="1" s="1"/>
  <c r="AC4824" i="1"/>
  <c r="AF4824" i="1" s="1"/>
  <c r="AC441" i="1"/>
  <c r="AF441" i="1" s="1"/>
  <c r="AC2583" i="1"/>
  <c r="AF2583" i="1" s="1"/>
  <c r="AC2912" i="1"/>
  <c r="AF2912" i="1" s="1"/>
  <c r="AC1656" i="1"/>
  <c r="AF1656" i="1" s="1"/>
  <c r="AC538" i="1"/>
  <c r="AF538" i="1" s="1"/>
  <c r="AC1471" i="1"/>
  <c r="AF1471" i="1" s="1"/>
  <c r="AC69" i="1"/>
  <c r="AF69" i="1" s="1"/>
  <c r="AC1273" i="1"/>
  <c r="AF1273" i="1" s="1"/>
  <c r="AC1956" i="1"/>
  <c r="AF1956" i="1" s="1"/>
  <c r="AC2922" i="1"/>
  <c r="AF2922" i="1" s="1"/>
  <c r="AC2978" i="1"/>
  <c r="AF2978" i="1" s="1"/>
  <c r="AC3108" i="1"/>
  <c r="AF3108" i="1" s="1"/>
  <c r="AC3621" i="1"/>
  <c r="AF3621" i="1" s="1"/>
  <c r="AC2492" i="1"/>
  <c r="AF2492" i="1" s="1"/>
  <c r="AC2462" i="1"/>
  <c r="AF2462" i="1" s="1"/>
  <c r="AC1323" i="1"/>
  <c r="AF1323" i="1" s="1"/>
  <c r="AC947" i="1"/>
  <c r="AF947" i="1" s="1"/>
  <c r="AC2896" i="1"/>
  <c r="AF2896" i="1" s="1"/>
  <c r="AC3021" i="1"/>
  <c r="AF3021" i="1" s="1"/>
  <c r="AC1914" i="1"/>
  <c r="AF1914" i="1" s="1"/>
  <c r="AC4586" i="1"/>
  <c r="AF4586" i="1" s="1"/>
  <c r="AC3216" i="1"/>
  <c r="AF3216" i="1" s="1"/>
  <c r="AC4283" i="1"/>
  <c r="AF4283" i="1" s="1"/>
  <c r="AC2199" i="1"/>
  <c r="AF2199" i="1" s="1"/>
  <c r="AC2186" i="1"/>
  <c r="AF2186" i="1" s="1"/>
  <c r="AC661" i="1"/>
  <c r="AF661" i="1" s="1"/>
  <c r="AC2341" i="1"/>
  <c r="AF2341" i="1" s="1"/>
  <c r="AC725" i="1"/>
  <c r="AF725" i="1" s="1"/>
  <c r="AC4606" i="1"/>
  <c r="AF4606" i="1" s="1"/>
  <c r="AC2873" i="1"/>
  <c r="AF2873" i="1" s="1"/>
  <c r="AC3986" i="1"/>
  <c r="AF3986" i="1" s="1"/>
  <c r="AC2228" i="1"/>
  <c r="AF2228" i="1" s="1"/>
  <c r="AC3134" i="1"/>
  <c r="AF3134" i="1" s="1"/>
  <c r="AC2930" i="1"/>
  <c r="AF2930" i="1" s="1"/>
  <c r="AC1920" i="1"/>
  <c r="AF1920" i="1" s="1"/>
  <c r="AC3964" i="1"/>
  <c r="AF3964" i="1" s="1"/>
  <c r="AC3853" i="1"/>
  <c r="AF3853" i="1" s="1"/>
  <c r="AC2864" i="1"/>
  <c r="AF2864" i="1" s="1"/>
  <c r="AC2628" i="1"/>
  <c r="AF2628" i="1" s="1"/>
  <c r="AC989" i="1"/>
  <c r="AF989" i="1" s="1"/>
  <c r="AC236" i="1"/>
  <c r="AF236" i="1" s="1"/>
  <c r="AC4767" i="1"/>
  <c r="AF4767" i="1" s="1"/>
  <c r="AC2788" i="1"/>
  <c r="AF2788" i="1" s="1"/>
  <c r="AC1016" i="1"/>
  <c r="AF1016" i="1" s="1"/>
  <c r="AC4667" i="1"/>
  <c r="AF4667" i="1" s="1"/>
  <c r="AC264" i="1"/>
  <c r="AF264" i="1" s="1"/>
  <c r="AC4333" i="1"/>
  <c r="AF4333" i="1" s="1"/>
  <c r="AC1065" i="1"/>
  <c r="AF1065" i="1" s="1"/>
  <c r="AC3343" i="1"/>
  <c r="AF3343" i="1" s="1"/>
  <c r="AC1187" i="1"/>
  <c r="AF1187" i="1" s="1"/>
  <c r="AC981" i="1"/>
  <c r="AF981" i="1" s="1"/>
  <c r="AC2407" i="1"/>
  <c r="AF2407" i="1" s="1"/>
  <c r="AC2687" i="1"/>
  <c r="AF2687" i="1" s="1"/>
  <c r="AC561" i="1"/>
  <c r="AF561" i="1" s="1"/>
  <c r="AC904" i="1"/>
  <c r="AF904" i="1" s="1"/>
  <c r="AC2622" i="1"/>
  <c r="AF2622" i="1" s="1"/>
  <c r="AC760" i="1"/>
  <c r="AF760" i="1" s="1"/>
  <c r="AC357" i="1"/>
  <c r="AF357" i="1" s="1"/>
  <c r="AC245" i="1"/>
  <c r="AF245" i="1" s="1"/>
  <c r="AC4489" i="1"/>
  <c r="AF4489" i="1" s="1"/>
  <c r="AC2761" i="1"/>
  <c r="AF2761" i="1" s="1"/>
  <c r="AC3069" i="1"/>
  <c r="AF3069" i="1" s="1"/>
  <c r="AC4211" i="1"/>
  <c r="AF4211" i="1" s="1"/>
  <c r="AC2446" i="1"/>
  <c r="AF2446" i="1" s="1"/>
  <c r="AC1791" i="1"/>
  <c r="AF1791" i="1" s="1"/>
  <c r="AC1601" i="1"/>
  <c r="AF1601" i="1" s="1"/>
  <c r="AC1507" i="1"/>
  <c r="AF1507" i="1" s="1"/>
  <c r="AC1032" i="1"/>
  <c r="AF1032" i="1" s="1"/>
  <c r="AC750" i="1"/>
  <c r="AF750" i="1" s="1"/>
  <c r="AC3506" i="1"/>
  <c r="AF3506" i="1" s="1"/>
  <c r="AC3329" i="1"/>
  <c r="AF3329" i="1" s="1"/>
  <c r="AC95" i="1"/>
  <c r="AF95" i="1" s="1"/>
  <c r="AC1174" i="1"/>
  <c r="AF1174" i="1" s="1"/>
  <c r="AC1818" i="1"/>
  <c r="AF1818" i="1" s="1"/>
  <c r="AC1518" i="1"/>
  <c r="AF1518" i="1" s="1"/>
  <c r="AC2177" i="1"/>
  <c r="AF2177" i="1" s="1"/>
  <c r="AC1438" i="1"/>
  <c r="AF1438" i="1" s="1"/>
  <c r="AC1216" i="1"/>
  <c r="AF1216" i="1" s="1"/>
  <c r="AC939" i="1"/>
  <c r="AF939" i="1" s="1"/>
  <c r="AC4156" i="1"/>
  <c r="AF4156" i="1" s="1"/>
  <c r="AC1163" i="1"/>
  <c r="AF1163" i="1" s="1"/>
  <c r="AC2786" i="1"/>
  <c r="AF2786" i="1" s="1"/>
  <c r="AC982" i="1"/>
  <c r="AF982" i="1" s="1"/>
  <c r="AC3993" i="1"/>
  <c r="AF3993" i="1" s="1"/>
  <c r="AC831" i="1"/>
  <c r="AF831" i="1" s="1"/>
  <c r="AC499" i="1"/>
  <c r="AF499" i="1" s="1"/>
  <c r="AC1754" i="1"/>
  <c r="AF1754" i="1" s="1"/>
  <c r="AC2861" i="1"/>
  <c r="AF2861" i="1" s="1"/>
  <c r="AC1025" i="1"/>
  <c r="AF1025" i="1" s="1"/>
  <c r="AC1553" i="1"/>
  <c r="AF1553" i="1" s="1"/>
  <c r="AC1119" i="1"/>
  <c r="AF1119" i="1" s="1"/>
  <c r="AC3075" i="1"/>
  <c r="AF3075" i="1" s="1"/>
  <c r="AC3659" i="1"/>
  <c r="AF3659" i="1" s="1"/>
  <c r="AC3822" i="1"/>
  <c r="AF3822" i="1" s="1"/>
  <c r="AC2210" i="1"/>
  <c r="AF2210" i="1" s="1"/>
  <c r="AC1761" i="1"/>
  <c r="AF1761" i="1" s="1"/>
  <c r="AC4714" i="1"/>
  <c r="AF4714" i="1" s="1"/>
  <c r="AC2054" i="1"/>
  <c r="AF2054" i="1" s="1"/>
  <c r="AC2591" i="1"/>
  <c r="AF2591" i="1" s="1"/>
  <c r="AC1387" i="1"/>
  <c r="AF1387" i="1" s="1"/>
  <c r="AC2614" i="1"/>
  <c r="AF2614" i="1" s="1"/>
  <c r="AC3061" i="1"/>
  <c r="AF3061" i="1" s="1"/>
  <c r="AC1492" i="1"/>
  <c r="AF1492" i="1" s="1"/>
  <c r="AC970" i="1"/>
  <c r="AF970" i="1" s="1"/>
  <c r="AC594" i="1"/>
  <c r="AF594" i="1" s="1"/>
  <c r="AC3097" i="1"/>
  <c r="AF3097" i="1" s="1"/>
  <c r="AC4174" i="1"/>
  <c r="AF4174" i="1" s="1"/>
  <c r="AC4196" i="1"/>
  <c r="AF4196" i="1" s="1"/>
  <c r="AC2264" i="1"/>
  <c r="AF2264" i="1" s="1"/>
  <c r="AC2585" i="1"/>
  <c r="AF2585" i="1" s="1"/>
  <c r="AC1782" i="1"/>
  <c r="AF1782" i="1" s="1"/>
  <c r="AC508" i="1"/>
  <c r="AF508" i="1" s="1"/>
  <c r="AC1426" i="1"/>
  <c r="AF1426" i="1" s="1"/>
  <c r="AC2670" i="1"/>
  <c r="AF2670" i="1" s="1"/>
  <c r="AC4353" i="1"/>
  <c r="AF4353" i="1" s="1"/>
  <c r="AC1277" i="1"/>
  <c r="AF1277" i="1" s="1"/>
  <c r="AC4069" i="1"/>
  <c r="AF4069" i="1" s="1"/>
  <c r="AC3683" i="1"/>
  <c r="AF3683" i="1" s="1"/>
  <c r="AC2935" i="1"/>
  <c r="AF2935" i="1" s="1"/>
  <c r="AC2748" i="1"/>
  <c r="AF2748" i="1" s="1"/>
  <c r="AC1598" i="1"/>
  <c r="AF1598" i="1" s="1"/>
  <c r="AC2018" i="1"/>
  <c r="AF2018" i="1" s="1"/>
  <c r="AC3980" i="1"/>
  <c r="AF3980" i="1" s="1"/>
  <c r="AC1606" i="1"/>
  <c r="AF1606" i="1" s="1"/>
  <c r="AC3792" i="1"/>
  <c r="AF3792" i="1" s="1"/>
  <c r="AC1139" i="1"/>
  <c r="AF1139" i="1" s="1"/>
  <c r="AC3310" i="1"/>
  <c r="AF3310" i="1" s="1"/>
  <c r="AC1904" i="1"/>
  <c r="AF1904" i="1" s="1"/>
  <c r="AC88" i="1"/>
  <c r="AF88" i="1" s="1"/>
  <c r="AC3981" i="1"/>
  <c r="AF3981" i="1" s="1"/>
  <c r="AC4881" i="1"/>
  <c r="AF4881" i="1" s="1"/>
  <c r="AC4073" i="1"/>
  <c r="AF4073" i="1" s="1"/>
  <c r="AC944" i="1"/>
  <c r="AF944" i="1" s="1"/>
  <c r="AC278" i="1"/>
  <c r="AF278" i="1" s="1"/>
  <c r="AC1934" i="1"/>
  <c r="AF1934" i="1" s="1"/>
  <c r="AC1189" i="1"/>
  <c r="AF1189" i="1" s="1"/>
  <c r="AC267" i="1"/>
  <c r="AF267" i="1" s="1"/>
  <c r="AC4086" i="1"/>
  <c r="AF4086" i="1" s="1"/>
  <c r="AC1075" i="1"/>
  <c r="AF1075" i="1" s="1"/>
  <c r="AC2170" i="1"/>
  <c r="AF2170" i="1" s="1"/>
  <c r="AC3969" i="1"/>
  <c r="AF3969" i="1" s="1"/>
  <c r="AC1933" i="1"/>
  <c r="AF1933" i="1" s="1"/>
  <c r="AC1972" i="1"/>
  <c r="AF1972" i="1" s="1"/>
  <c r="AC3768" i="1"/>
  <c r="AF3768" i="1" s="1"/>
  <c r="AC3105" i="1"/>
  <c r="AF3105" i="1" s="1"/>
  <c r="AC393" i="1"/>
  <c r="AF393" i="1" s="1"/>
  <c r="AC1101" i="1"/>
  <c r="AF1101" i="1" s="1"/>
  <c r="AC521" i="1"/>
  <c r="AF521" i="1" s="1"/>
  <c r="AC3468" i="1"/>
  <c r="AF3468" i="1" s="1"/>
  <c r="AC2150" i="1"/>
  <c r="AF2150" i="1" s="1"/>
  <c r="AC1755" i="1"/>
  <c r="AF1755" i="1" s="1"/>
  <c r="AC718" i="1"/>
  <c r="AF718" i="1" s="1"/>
  <c r="AC675" i="1"/>
  <c r="AF675" i="1" s="1"/>
  <c r="AC1547" i="1"/>
  <c r="AF1547" i="1" s="1"/>
  <c r="AC1872" i="1"/>
  <c r="AF1872" i="1" s="1"/>
  <c r="AC2329" i="1"/>
  <c r="AF2329" i="1" s="1"/>
  <c r="AC2123" i="1"/>
  <c r="AF2123" i="1" s="1"/>
  <c r="AC1297" i="1"/>
  <c r="AF1297" i="1" s="1"/>
  <c r="AC2262" i="1"/>
  <c r="AF2262" i="1" s="1"/>
  <c r="AC4806" i="1"/>
  <c r="AF4806" i="1" s="1"/>
  <c r="AC3193" i="1"/>
  <c r="AF3193" i="1" s="1"/>
  <c r="AC4079" i="1"/>
  <c r="AF4079" i="1" s="1"/>
  <c r="AC1281" i="1"/>
  <c r="AF1281" i="1" s="1"/>
  <c r="AC3858" i="1"/>
  <c r="AF3858" i="1" s="1"/>
  <c r="AC4817" i="1"/>
  <c r="AF4817" i="1" s="1"/>
  <c r="AC4119" i="1"/>
  <c r="AF4119" i="1" s="1"/>
  <c r="AC3381" i="1"/>
  <c r="AF3381" i="1" s="1"/>
  <c r="AC3503" i="1"/>
  <c r="AF3503" i="1" s="1"/>
  <c r="AC1043" i="1"/>
  <c r="AF1043" i="1" s="1"/>
  <c r="AC198" i="1"/>
  <c r="AF198" i="1" s="1"/>
  <c r="AC3890" i="1"/>
  <c r="AF3890" i="1" s="1"/>
  <c r="AC4549" i="1"/>
  <c r="AF4549" i="1" s="1"/>
  <c r="AC1157" i="1"/>
  <c r="AF1157" i="1" s="1"/>
  <c r="AC1912" i="1"/>
  <c r="AF1912" i="1" s="1"/>
  <c r="AC113" i="1"/>
  <c r="AF113" i="1" s="1"/>
  <c r="AC217" i="1"/>
  <c r="AF217" i="1" s="1"/>
  <c r="AC2404" i="1"/>
  <c r="AF2404" i="1" s="1"/>
  <c r="AC2472" i="1"/>
  <c r="AF2472" i="1" s="1"/>
  <c r="AC4905" i="1"/>
  <c r="AF4905" i="1" s="1"/>
  <c r="AC1916" i="1"/>
  <c r="AF1916" i="1" s="1"/>
  <c r="AC593" i="1"/>
  <c r="AF593" i="1" s="1"/>
  <c r="AC4629" i="1"/>
  <c r="AF4629" i="1" s="1"/>
  <c r="AC853" i="1"/>
  <c r="AF853" i="1" s="1"/>
  <c r="AC2159" i="1"/>
  <c r="AF2159" i="1" s="1"/>
  <c r="AC4411" i="1"/>
  <c r="AF4411" i="1" s="1"/>
  <c r="AC2845" i="1"/>
  <c r="AF2845" i="1" s="1"/>
  <c r="AC1158" i="1"/>
  <c r="AF1158" i="1" s="1"/>
  <c r="AC3308" i="1"/>
  <c r="AF3308" i="1" s="1"/>
  <c r="AC927" i="1"/>
  <c r="AF927" i="1" s="1"/>
  <c r="AC3288" i="1"/>
  <c r="AF3288" i="1" s="1"/>
  <c r="AC1523" i="1"/>
  <c r="AF1523" i="1" s="1"/>
  <c r="AC3837" i="1"/>
  <c r="AF3837" i="1" s="1"/>
  <c r="AC3413" i="1"/>
  <c r="AF3413" i="1" s="1"/>
  <c r="AC2179" i="1"/>
  <c r="AF2179" i="1" s="1"/>
  <c r="AC2339" i="1"/>
  <c r="AF2339" i="1" s="1"/>
  <c r="AC1679" i="1"/>
  <c r="AF1679" i="1" s="1"/>
  <c r="AC411" i="1"/>
  <c r="AF411" i="1" s="1"/>
  <c r="AC669" i="1"/>
  <c r="AF669" i="1" s="1"/>
  <c r="AC1447" i="1"/>
  <c r="AF1447" i="1" s="1"/>
  <c r="AC4033" i="1"/>
  <c r="AF4033" i="1" s="1"/>
  <c r="AC2947" i="1"/>
  <c r="AF2947" i="1" s="1"/>
  <c r="AC2780" i="1"/>
  <c r="AF2780" i="1" s="1"/>
  <c r="AC716" i="1"/>
  <c r="AF716" i="1" s="1"/>
  <c r="AC2665" i="1"/>
  <c r="AF2665" i="1" s="1"/>
  <c r="AC4909" i="1"/>
  <c r="AF4909" i="1" s="1"/>
  <c r="AC4691" i="1"/>
  <c r="AF4691" i="1" s="1"/>
  <c r="AC1747" i="1"/>
  <c r="AF1747" i="1" s="1"/>
  <c r="AC4040" i="1"/>
  <c r="AF4040" i="1" s="1"/>
  <c r="AC1482" i="1"/>
  <c r="AF1482" i="1" s="1"/>
  <c r="AC3132" i="1"/>
  <c r="AF3132" i="1" s="1"/>
  <c r="AC391" i="1"/>
  <c r="AF391" i="1" s="1"/>
  <c r="AC1225" i="1"/>
  <c r="AF1225" i="1" s="1"/>
  <c r="AC2021" i="1"/>
  <c r="AF2021" i="1" s="1"/>
  <c r="AC3129" i="1"/>
  <c r="AF3129" i="1" s="1"/>
  <c r="AC3248" i="1"/>
  <c r="AF3248" i="1" s="1"/>
  <c r="AC1371" i="1"/>
  <c r="AF1371" i="1" s="1"/>
  <c r="AC1929" i="1"/>
  <c r="AF1929" i="1" s="1"/>
  <c r="AC265" i="1"/>
  <c r="AF265" i="1" s="1"/>
  <c r="AC3593" i="1"/>
  <c r="AF3593" i="1" s="1"/>
  <c r="AC4195" i="1"/>
  <c r="AF4195" i="1" s="1"/>
  <c r="AC1887" i="1"/>
  <c r="AF1887" i="1" s="1"/>
  <c r="AC4369" i="1"/>
  <c r="AF4369" i="1" s="1"/>
  <c r="AC1822" i="1"/>
  <c r="AF1822" i="1" s="1"/>
  <c r="AC1217" i="1"/>
  <c r="AF1217" i="1" s="1"/>
  <c r="AC2050" i="1"/>
  <c r="AF2050" i="1" s="1"/>
  <c r="AC367" i="1"/>
  <c r="AF367" i="1" s="1"/>
  <c r="AC303" i="1"/>
  <c r="AF303" i="1" s="1"/>
  <c r="AC4821" i="1"/>
  <c r="AF4821" i="1" s="1"/>
  <c r="AC1212" i="1"/>
  <c r="AF1212" i="1" s="1"/>
  <c r="AC4726" i="1"/>
  <c r="AF4726" i="1" s="1"/>
  <c r="AC862" i="1"/>
  <c r="AF862" i="1" s="1"/>
  <c r="AC3565" i="1"/>
  <c r="AF3565" i="1" s="1"/>
  <c r="AC1881" i="1"/>
  <c r="AF1881" i="1" s="1"/>
  <c r="AC1953" i="1"/>
  <c r="AF1953" i="1" s="1"/>
  <c r="AC2377" i="1"/>
  <c r="AF2377" i="1" s="1"/>
  <c r="AC2815" i="1"/>
  <c r="AF2815" i="1" s="1"/>
  <c r="AC2279" i="1"/>
  <c r="AF2279" i="1" s="1"/>
  <c r="AC1284" i="1"/>
  <c r="AF1284" i="1" s="1"/>
  <c r="AC642" i="1"/>
  <c r="AF642" i="1" s="1"/>
  <c r="AC3535" i="1"/>
  <c r="AF3535" i="1" s="1"/>
  <c r="AC3241" i="1"/>
  <c r="AF3241" i="1" s="1"/>
  <c r="AC572" i="1"/>
  <c r="AF572" i="1" s="1"/>
  <c r="AC2568" i="1"/>
  <c r="AF2568" i="1" s="1"/>
  <c r="AC241" i="1"/>
  <c r="AF241" i="1" s="1"/>
  <c r="AC3642" i="1"/>
  <c r="AF3642" i="1" s="1"/>
  <c r="AC149" i="1"/>
  <c r="AF149" i="1" s="1"/>
  <c r="AC2950" i="1"/>
  <c r="AF2950" i="1" s="1"/>
  <c r="AC2974" i="1"/>
  <c r="AF2974" i="1" s="1"/>
  <c r="AC3877" i="1"/>
  <c r="AF3877" i="1" s="1"/>
  <c r="AC48" i="1"/>
  <c r="AF48" i="1" s="1"/>
  <c r="AC2839" i="1"/>
  <c r="AF2839" i="1" s="1"/>
  <c r="AC4014" i="1"/>
  <c r="AF4014" i="1" s="1"/>
  <c r="AC1581" i="1"/>
  <c r="AF1581" i="1" s="1"/>
  <c r="AC4499" i="1"/>
  <c r="AF4499" i="1" s="1"/>
  <c r="AC212" i="1"/>
  <c r="AF212" i="1" s="1"/>
  <c r="AC2500" i="1"/>
  <c r="AF2500" i="1" s="1"/>
  <c r="AC3259" i="1"/>
  <c r="AF3259" i="1" s="1"/>
  <c r="AC3341" i="1"/>
  <c r="AF3341" i="1" s="1"/>
  <c r="AC2313" i="1"/>
  <c r="AF2313" i="1" s="1"/>
  <c r="AC1000" i="1"/>
  <c r="AF1000" i="1" s="1"/>
  <c r="AC3325" i="1"/>
  <c r="AF3325" i="1" s="1"/>
  <c r="AC4010" i="1"/>
  <c r="AF4010" i="1" s="1"/>
  <c r="AC1194" i="1"/>
  <c r="AF1194" i="1" s="1"/>
  <c r="AC1499" i="1"/>
  <c r="AF1499" i="1" s="1"/>
  <c r="AC3595" i="1"/>
  <c r="AF3595" i="1" s="1"/>
  <c r="AC1409" i="1"/>
  <c r="AF1409" i="1" s="1"/>
  <c r="AC3367" i="1"/>
  <c r="AF3367" i="1" s="1"/>
  <c r="AC3131" i="1"/>
  <c r="AF3131" i="1" s="1"/>
  <c r="AC2881" i="1"/>
  <c r="AF2881" i="1" s="1"/>
  <c r="AC894" i="1"/>
  <c r="AF894" i="1" s="1"/>
  <c r="AC4460" i="1"/>
  <c r="AF4460" i="1" s="1"/>
  <c r="AC4408" i="1"/>
  <c r="AF4408" i="1" s="1"/>
  <c r="AC3256" i="1"/>
  <c r="AF3256" i="1" s="1"/>
  <c r="AC2144" i="1"/>
  <c r="AF2144" i="1" s="1"/>
  <c r="AC2767" i="1"/>
  <c r="AF2767" i="1" s="1"/>
  <c r="AC816" i="1"/>
  <c r="AF816" i="1" s="1"/>
  <c r="AC2411" i="1"/>
  <c r="AF2411" i="1" s="1"/>
  <c r="AC4762" i="1"/>
  <c r="AF4762" i="1" s="1"/>
  <c r="AC1245" i="1"/>
  <c r="AF1245" i="1" s="1"/>
  <c r="AC374" i="1"/>
  <c r="AF374" i="1" s="1"/>
  <c r="AC4013" i="1"/>
  <c r="AF4013" i="1" s="1"/>
  <c r="AC1234" i="1"/>
  <c r="AF1234" i="1" s="1"/>
  <c r="AC2063" i="1"/>
  <c r="AF2063" i="1" s="1"/>
  <c r="AC2685" i="1"/>
  <c r="AF2685" i="1" s="1"/>
  <c r="AC1697" i="1"/>
  <c r="AF1697" i="1" s="1"/>
  <c r="AC3189" i="1"/>
  <c r="AF3189" i="1" s="1"/>
  <c r="AC2865" i="1"/>
  <c r="AF2865" i="1" s="1"/>
  <c r="AC1569" i="1"/>
  <c r="AF1569" i="1" s="1"/>
  <c r="AC2563" i="1"/>
  <c r="AF2563" i="1" s="1"/>
  <c r="AC3717" i="1"/>
  <c r="AF3717" i="1" s="1"/>
  <c r="AC1954" i="1"/>
  <c r="AF1954" i="1" s="1"/>
  <c r="AC1514" i="1"/>
  <c r="AF1514" i="1" s="1"/>
  <c r="AC294" i="1"/>
  <c r="AF294" i="1" s="1"/>
  <c r="AC1081" i="1"/>
  <c r="AF1081" i="1" s="1"/>
  <c r="AC1552" i="1"/>
  <c r="AF1552" i="1" s="1"/>
  <c r="AC1178" i="1"/>
  <c r="AF1178" i="1" s="1"/>
  <c r="AC563" i="1"/>
  <c r="AF563" i="1" s="1"/>
  <c r="AC1522" i="1"/>
  <c r="AF1522" i="1" s="1"/>
  <c r="AC1061" i="1"/>
  <c r="AF1061" i="1" s="1"/>
  <c r="AC2655" i="1"/>
  <c r="AF2655" i="1" s="1"/>
  <c r="AC1998" i="1"/>
  <c r="AF1998" i="1" s="1"/>
  <c r="AC3940" i="1"/>
  <c r="AF3940" i="1" s="1"/>
  <c r="AC2903" i="1"/>
  <c r="AF2903" i="1" s="1"/>
  <c r="AC686" i="1"/>
  <c r="AF686" i="1" s="1"/>
  <c r="AC12" i="1"/>
  <c r="AF12" i="1" s="1"/>
  <c r="AC1115" i="1"/>
  <c r="AF1115" i="1" s="1"/>
  <c r="AC269" i="1"/>
  <c r="AF269" i="1" s="1"/>
  <c r="AC3462" i="1"/>
  <c r="AF3462" i="1" s="1"/>
  <c r="AC3436" i="1"/>
  <c r="AF3436" i="1" s="1"/>
  <c r="AC2254" i="1"/>
  <c r="AF2254" i="1" s="1"/>
  <c r="AC4329" i="1"/>
  <c r="AF4329" i="1" s="1"/>
  <c r="AC2584" i="1"/>
  <c r="AF2584" i="1" s="1"/>
  <c r="AC2319" i="1"/>
  <c r="AF2319" i="1" s="1"/>
  <c r="AC4849" i="1"/>
  <c r="AF4849" i="1" s="1"/>
  <c r="AC1031" i="1"/>
  <c r="AF1031" i="1" s="1"/>
  <c r="AC1935" i="1"/>
  <c r="AF1935" i="1" s="1"/>
  <c r="AC345" i="1"/>
  <c r="AF345" i="1" s="1"/>
  <c r="AC1930" i="1"/>
  <c r="AF1930" i="1" s="1"/>
  <c r="AC2546" i="1"/>
  <c r="AF2546" i="1" s="1"/>
  <c r="AC1821" i="1"/>
  <c r="AF1821" i="1" s="1"/>
  <c r="AC2882" i="1"/>
  <c r="AF2882" i="1" s="1"/>
  <c r="AC2243" i="1"/>
  <c r="AF2243" i="1" s="1"/>
  <c r="AC895" i="1"/>
  <c r="AF895" i="1" s="1"/>
  <c r="AC3186" i="1"/>
  <c r="AF3186" i="1" s="1"/>
  <c r="AC2954" i="1"/>
  <c r="AF2954" i="1" s="1"/>
  <c r="AC974" i="1"/>
  <c r="AF974" i="1" s="1"/>
  <c r="AC806" i="1"/>
  <c r="AF806" i="1" s="1"/>
  <c r="AC700" i="1"/>
  <c r="AF700" i="1" s="1"/>
  <c r="AC777" i="1"/>
  <c r="AF777" i="1" s="1"/>
  <c r="AC830" i="1"/>
  <c r="AF830" i="1" s="1"/>
  <c r="AC2072" i="1"/>
  <c r="AF2072" i="1" s="1"/>
  <c r="AC3708" i="1"/>
  <c r="AF3708" i="1" s="1"/>
  <c r="AC2657" i="1"/>
  <c r="AF2657" i="1" s="1"/>
  <c r="AC876" i="1"/>
  <c r="AF876" i="1" s="1"/>
  <c r="AC2887" i="1"/>
  <c r="AF2887" i="1" s="1"/>
  <c r="AC3173" i="1"/>
  <c r="AF3173" i="1" s="1"/>
  <c r="AC2323" i="1"/>
  <c r="AF2323" i="1" s="1"/>
  <c r="AC1695" i="1"/>
  <c r="AF1695" i="1" s="1"/>
  <c r="AC3749" i="1"/>
  <c r="AF3749" i="1" s="1"/>
  <c r="AC4243" i="1"/>
  <c r="AF4243" i="1" s="1"/>
  <c r="AC167" i="1"/>
  <c r="AF167" i="1" s="1"/>
  <c r="AC4022" i="1"/>
  <c r="AF4022" i="1" s="1"/>
  <c r="AC912" i="1"/>
  <c r="AF912" i="1" s="1"/>
  <c r="AC1861" i="1"/>
  <c r="AF1861" i="1" s="1"/>
  <c r="AC4315" i="1"/>
  <c r="AF4315" i="1" s="1"/>
  <c r="AC3044" i="1"/>
  <c r="AF3044" i="1" s="1"/>
  <c r="AC2204" i="1"/>
  <c r="AF2204" i="1" s="1"/>
  <c r="AC3486" i="1"/>
  <c r="AF3486" i="1" s="1"/>
  <c r="AC2829" i="1"/>
  <c r="AF2829" i="1" s="1"/>
  <c r="AC2747" i="1"/>
  <c r="AF2747" i="1" s="1"/>
  <c r="AC1206" i="1"/>
  <c r="AF1206" i="1" s="1"/>
  <c r="AC132" i="1"/>
  <c r="AF132" i="1" s="1"/>
  <c r="AC4294" i="1"/>
  <c r="AF4294" i="1" s="1"/>
  <c r="AC1559" i="1"/>
  <c r="AF1559" i="1" s="1"/>
  <c r="AC3874" i="1"/>
  <c r="AF3874" i="1" s="1"/>
  <c r="AC4703" i="1"/>
  <c r="AF4703" i="1" s="1"/>
  <c r="AC1166" i="1"/>
  <c r="AF1166" i="1" s="1"/>
  <c r="AC1057" i="1"/>
  <c r="AF1057" i="1" s="1"/>
  <c r="AC4662" i="1"/>
  <c r="AF4662" i="1" s="1"/>
  <c r="AC2403" i="1"/>
  <c r="AF2403" i="1" s="1"/>
  <c r="AC4282" i="1"/>
  <c r="AF4282" i="1" s="1"/>
  <c r="AC189" i="1"/>
  <c r="AF189" i="1" s="1"/>
  <c r="AC4004" i="1"/>
  <c r="AF4004" i="1" s="1"/>
  <c r="AC2959" i="1"/>
  <c r="AF2959" i="1" s="1"/>
  <c r="AC2312" i="1"/>
  <c r="AF2312" i="1" s="1"/>
  <c r="AC2064" i="1"/>
  <c r="AF2064" i="1" s="1"/>
  <c r="AC4152" i="1"/>
  <c r="AF4152" i="1" s="1"/>
  <c r="AC1834" i="1"/>
  <c r="AF1834" i="1" s="1"/>
  <c r="AC541" i="1"/>
  <c r="AF541" i="1" s="1"/>
  <c r="AC2398" i="1"/>
  <c r="AF2398" i="1" s="1"/>
  <c r="AC3835" i="1"/>
  <c r="AF3835" i="1" s="1"/>
  <c r="AC2293" i="1"/>
  <c r="AF2293" i="1" s="1"/>
  <c r="AC3130" i="1"/>
  <c r="AF3130" i="1" s="1"/>
  <c r="AC3409" i="1"/>
  <c r="AF3409" i="1" s="1"/>
  <c r="AC2302" i="1"/>
  <c r="AF2302" i="1" s="1"/>
  <c r="AC1880" i="1"/>
  <c r="AF1880" i="1" s="1"/>
  <c r="AC3091" i="1"/>
  <c r="AF3091" i="1" s="1"/>
  <c r="AC492" i="1"/>
  <c r="AF492" i="1" s="1"/>
  <c r="AC2189" i="1"/>
  <c r="AF2189" i="1" s="1"/>
  <c r="AC1959" i="1"/>
  <c r="AF1959" i="1" s="1"/>
  <c r="AC4140" i="1"/>
  <c r="AF4140" i="1" s="1"/>
  <c r="AC926" i="1"/>
  <c r="AF926" i="1" s="1"/>
  <c r="AC1795" i="1"/>
  <c r="AF1795" i="1" s="1"/>
  <c r="AC1767" i="1"/>
  <c r="AF1767" i="1" s="1"/>
  <c r="AC556" i="1"/>
  <c r="AF556" i="1" s="1"/>
  <c r="AC1566" i="1"/>
  <c r="AF1566" i="1" s="1"/>
  <c r="AC3824" i="1"/>
  <c r="AF3824" i="1" s="1"/>
  <c r="AC645" i="1"/>
  <c r="AF645" i="1" s="1"/>
  <c r="AC2438" i="1"/>
  <c r="AF2438" i="1" s="1"/>
  <c r="AC4384" i="1"/>
  <c r="AF4384" i="1" s="1"/>
  <c r="AC3549" i="1"/>
  <c r="AF3549" i="1" s="1"/>
  <c r="AC2556" i="1"/>
  <c r="AF2556" i="1" s="1"/>
  <c r="AC850" i="1"/>
  <c r="AF850" i="1" s="1"/>
  <c r="AC169" i="1"/>
  <c r="AF169" i="1" s="1"/>
  <c r="AC2458" i="1"/>
  <c r="AF2458" i="1" s="1"/>
  <c r="AC4612" i="1"/>
  <c r="AF4612" i="1" s="1"/>
  <c r="AC2345" i="1"/>
  <c r="AF2345" i="1" s="1"/>
  <c r="AC3366" i="1"/>
  <c r="AF3366" i="1" s="1"/>
  <c r="AC621" i="1"/>
  <c r="AF621" i="1" s="1"/>
  <c r="AC1913" i="1"/>
  <c r="AF1913" i="1" s="1"/>
  <c r="AC4261" i="1"/>
  <c r="AF4261" i="1" s="1"/>
  <c r="AC1768" i="1"/>
  <c r="AF1768" i="1" s="1"/>
  <c r="AC1813" i="1"/>
  <c r="AF1813" i="1" s="1"/>
  <c r="AC4669" i="1"/>
  <c r="AF4669" i="1" s="1"/>
  <c r="AC3121" i="1"/>
  <c r="AF3121" i="1" s="1"/>
  <c r="AC1991" i="1"/>
  <c r="AF1991" i="1" s="1"/>
  <c r="AC4854" i="1"/>
  <c r="AF4854" i="1" s="1"/>
  <c r="AC3415" i="1"/>
  <c r="AF3415" i="1" s="1"/>
  <c r="AC3461" i="1"/>
  <c r="AF3461" i="1" s="1"/>
  <c r="AC2785" i="1"/>
  <c r="AF2785" i="1" s="1"/>
  <c r="AC734" i="1"/>
  <c r="AF734" i="1" s="1"/>
  <c r="AC761" i="1"/>
  <c r="AF761" i="1" s="1"/>
  <c r="AC1551" i="1"/>
  <c r="AF1551" i="1" s="1"/>
  <c r="AC2346" i="1"/>
  <c r="AF2346" i="1" s="1"/>
  <c r="AC2808" i="1"/>
  <c r="AF2808" i="1" s="1"/>
  <c r="AC240" i="1"/>
  <c r="AF240" i="1" s="1"/>
  <c r="AC1083" i="1"/>
  <c r="AF1083" i="1" s="1"/>
  <c r="AC2094" i="1"/>
  <c r="AF2094" i="1" s="1"/>
  <c r="AC3001" i="1"/>
  <c r="AF3001" i="1" s="1"/>
  <c r="AC4111" i="1"/>
  <c r="AF4111" i="1" s="1"/>
  <c r="AC2802" i="1"/>
  <c r="AF2802" i="1" s="1"/>
  <c r="AC3232" i="1"/>
  <c r="AF3232" i="1" s="1"/>
  <c r="AC1145" i="1"/>
  <c r="AF1145" i="1" s="1"/>
  <c r="AC4053" i="1"/>
  <c r="AF4053" i="1" s="1"/>
  <c r="AC973" i="1"/>
  <c r="AF973" i="1" s="1"/>
  <c r="AC2457" i="1"/>
  <c r="AF2457" i="1" s="1"/>
  <c r="AC1758" i="1"/>
  <c r="AF1758" i="1" s="1"/>
  <c r="AC4357" i="1"/>
  <c r="AF4357" i="1" s="1"/>
  <c r="AC1943" i="1"/>
  <c r="AF1943" i="1" s="1"/>
  <c r="AC3867" i="1"/>
  <c r="AF3867" i="1" s="1"/>
  <c r="AC1704" i="1"/>
  <c r="AF1704" i="1" s="1"/>
  <c r="AC1022" i="1"/>
  <c r="AF1022" i="1" s="1"/>
  <c r="AC4055" i="1"/>
  <c r="AF4055" i="1" s="1"/>
  <c r="AC792" i="1"/>
  <c r="AF792" i="1" s="1"/>
  <c r="AC4151" i="1"/>
  <c r="AF4151" i="1" s="1"/>
  <c r="AC2394" i="1"/>
  <c r="AF2394" i="1" s="1"/>
  <c r="AC3445" i="1"/>
  <c r="AF3445" i="1" s="1"/>
  <c r="AC2754" i="1"/>
  <c r="AF2754" i="1" s="1"/>
  <c r="AC1647" i="1"/>
  <c r="AF1647" i="1" s="1"/>
  <c r="AC3713" i="1"/>
  <c r="AF3713" i="1" s="1"/>
  <c r="AC2277" i="1"/>
  <c r="AF2277" i="1" s="1"/>
  <c r="AC2627" i="1"/>
  <c r="AF2627" i="1" s="1"/>
  <c r="AC2107" i="1"/>
  <c r="AF2107" i="1" s="1"/>
  <c r="AC4136" i="1"/>
  <c r="AF4136" i="1" s="1"/>
  <c r="AC1923" i="1"/>
  <c r="AF1923" i="1" s="1"/>
  <c r="AC4324" i="1"/>
  <c r="AF4324" i="1" s="1"/>
  <c r="AC1154" i="1"/>
  <c r="AF1154" i="1" s="1"/>
  <c r="AC4935" i="1"/>
  <c r="AF4935" i="1" s="1"/>
  <c r="AC2968" i="1"/>
  <c r="AF2968" i="1" s="1"/>
  <c r="AC1033" i="1"/>
  <c r="AF1033" i="1" s="1"/>
  <c r="AC2932" i="1"/>
  <c r="AF2932" i="1" s="1"/>
  <c r="AC2294" i="1"/>
  <c r="AF2294" i="1" s="1"/>
  <c r="AC1490" i="1"/>
  <c r="AF1490" i="1" s="1"/>
  <c r="AC2331" i="1"/>
  <c r="AF2331" i="1" s="1"/>
  <c r="AC778" i="1"/>
  <c r="AF778" i="1" s="1"/>
  <c r="AC1192" i="1"/>
  <c r="AF1192" i="1" s="1"/>
  <c r="AC3290" i="1"/>
  <c r="AF3290" i="1" s="1"/>
  <c r="AC2141" i="1"/>
  <c r="AF2141" i="1" s="1"/>
  <c r="AC841" i="1"/>
  <c r="AF841" i="1" s="1"/>
  <c r="AC230" i="1"/>
  <c r="AF230" i="1" s="1"/>
  <c r="AC4306" i="1"/>
  <c r="AF4306" i="1" s="1"/>
  <c r="AC2013" i="1"/>
  <c r="AF2013" i="1" s="1"/>
  <c r="AC1995" i="1"/>
  <c r="AF1995" i="1" s="1"/>
  <c r="AC1249" i="1"/>
  <c r="AF1249" i="1" s="1"/>
  <c r="AC3247" i="1"/>
  <c r="AF3247" i="1" s="1"/>
  <c r="AC41" i="1"/>
  <c r="AF41" i="1" s="1"/>
  <c r="AC2505" i="1"/>
  <c r="AF2505" i="1" s="1"/>
  <c r="AC2460" i="1"/>
  <c r="AF2460" i="1" s="1"/>
  <c r="AC2410" i="1"/>
  <c r="AF2410" i="1" s="1"/>
  <c r="AC3850" i="1"/>
  <c r="AF3850" i="1" s="1"/>
  <c r="AC1841" i="1"/>
  <c r="AF1841" i="1" s="1"/>
  <c r="AC1466" i="1"/>
  <c r="AF1466" i="1" s="1"/>
  <c r="AC300" i="1"/>
  <c r="AF300" i="1" s="1"/>
  <c r="AC1108" i="1"/>
  <c r="AF1108" i="1" s="1"/>
  <c r="AC1188" i="1"/>
  <c r="AF1188" i="1" s="1"/>
  <c r="AC3807" i="1"/>
  <c r="AF3807" i="1" s="1"/>
  <c r="AC4914" i="1"/>
  <c r="AF4914" i="1" s="1"/>
  <c r="AC4638" i="1"/>
  <c r="AF4638" i="1" s="1"/>
  <c r="AC2629" i="1"/>
  <c r="AF2629" i="1" s="1"/>
  <c r="AC3884" i="1"/>
  <c r="AF3884" i="1" s="1"/>
  <c r="AC1341" i="1"/>
  <c r="AF1341" i="1" s="1"/>
  <c r="AC770" i="1"/>
  <c r="AF770" i="1" s="1"/>
  <c r="AC3904" i="1"/>
  <c r="AF3904" i="1" s="1"/>
  <c r="AC2721" i="1"/>
  <c r="AF2721" i="1" s="1"/>
  <c r="AC1298" i="1"/>
  <c r="AF1298" i="1" s="1"/>
  <c r="AC3633" i="1"/>
  <c r="AF3633" i="1" s="1"/>
  <c r="AC420" i="1"/>
  <c r="AF420" i="1" s="1"/>
  <c r="AC4766" i="1"/>
  <c r="AF4766" i="1" s="1"/>
  <c r="AC3064" i="1"/>
  <c r="AF3064" i="1" s="1"/>
  <c r="AC3972" i="1"/>
  <c r="AF3972" i="1" s="1"/>
  <c r="AC4871" i="1"/>
  <c r="AF4871" i="1" s="1"/>
  <c r="AC4054" i="1"/>
  <c r="AF4054" i="1" s="1"/>
  <c r="AC1270" i="1"/>
  <c r="AF1270" i="1" s="1"/>
  <c r="AC2232" i="1"/>
  <c r="AF2232" i="1" s="1"/>
  <c r="AC4288" i="1"/>
  <c r="AF4288" i="1" s="1"/>
  <c r="AC3439" i="1"/>
  <c r="AF3439" i="1" s="1"/>
  <c r="AC3398" i="1"/>
  <c r="AF3398" i="1" s="1"/>
  <c r="AC617" i="1"/>
  <c r="AF617" i="1" s="1"/>
  <c r="AC529" i="1"/>
  <c r="AF529" i="1" s="1"/>
  <c r="AC1637" i="1"/>
  <c r="AF1637" i="1" s="1"/>
  <c r="AC2320" i="1"/>
  <c r="AF2320" i="1" s="1"/>
  <c r="AC2952" i="1"/>
  <c r="AF2952" i="1" s="1"/>
  <c r="AC3784" i="1"/>
  <c r="AF3784" i="1" s="1"/>
  <c r="AC2308" i="1"/>
  <c r="AF2308" i="1" s="1"/>
  <c r="AC1835" i="1"/>
  <c r="AF1835" i="1" s="1"/>
  <c r="AC3688" i="1"/>
  <c r="AF3688" i="1" s="1"/>
  <c r="AC1195" i="1"/>
  <c r="AF1195" i="1" s="1"/>
  <c r="AC1375" i="1"/>
  <c r="AF1375" i="1" s="1"/>
  <c r="AC942" i="1"/>
  <c r="AF942" i="1" s="1"/>
  <c r="AC901" i="1"/>
  <c r="AF901" i="1" s="1"/>
  <c r="AC461" i="1"/>
  <c r="AF461" i="1" s="1"/>
  <c r="AC197" i="1"/>
  <c r="AF197" i="1" s="1"/>
  <c r="AC3092" i="1"/>
  <c r="AF3092" i="1" s="1"/>
  <c r="AC34" i="1"/>
  <c r="AF34" i="1" s="1"/>
  <c r="AC629" i="1"/>
  <c r="AF629" i="1" s="1"/>
  <c r="AC2827" i="1"/>
  <c r="AF2827" i="1" s="1"/>
  <c r="AC3791" i="1"/>
  <c r="AF3791" i="1" s="1"/>
  <c r="AC1894" i="1"/>
  <c r="AF1894" i="1" s="1"/>
  <c r="AC2416" i="1"/>
  <c r="AF2416" i="1" s="1"/>
  <c r="AC758" i="1"/>
  <c r="AF758" i="1" s="1"/>
  <c r="AC214" i="1"/>
  <c r="AF214" i="1" s="1"/>
  <c r="AC3578" i="1"/>
  <c r="AF3578" i="1" s="1"/>
  <c r="AC400" i="1"/>
  <c r="AF400" i="1" s="1"/>
  <c r="AC4753" i="1"/>
  <c r="AF4753" i="1" s="1"/>
  <c r="AC1293" i="1"/>
  <c r="AF1293" i="1" s="1"/>
  <c r="AC2765" i="1"/>
  <c r="AF2765" i="1" s="1"/>
  <c r="AC2828" i="1"/>
  <c r="AF2828" i="1" s="1"/>
  <c r="AC2567" i="1"/>
  <c r="AF2567" i="1" s="1"/>
  <c r="AC1155" i="1"/>
  <c r="AF1155" i="1" s="1"/>
  <c r="AC4059" i="1"/>
  <c r="AF4059" i="1" s="1"/>
  <c r="AC1985" i="1"/>
  <c r="AF1985" i="1" s="1"/>
  <c r="AC2554" i="1"/>
  <c r="AF2554" i="1" s="1"/>
  <c r="AC1433" i="1"/>
  <c r="AF1433" i="1" s="1"/>
  <c r="AC4417" i="1"/>
  <c r="AF4417" i="1" s="1"/>
  <c r="AC1676" i="1"/>
  <c r="AF1676" i="1" s="1"/>
  <c r="AC1050" i="1"/>
  <c r="AF1050" i="1" s="1"/>
  <c r="AC171" i="1"/>
  <c r="AF171" i="1" s="1"/>
  <c r="AC948" i="1"/>
  <c r="AF948" i="1" s="1"/>
  <c r="AC2518" i="1"/>
  <c r="AF2518" i="1" s="1"/>
  <c r="AC4752" i="1"/>
  <c r="AF4752" i="1" s="1"/>
  <c r="AC3502" i="1"/>
  <c r="AF3502" i="1" s="1"/>
  <c r="AC3122" i="1"/>
  <c r="AF3122" i="1" s="1"/>
  <c r="AC419" i="1"/>
  <c r="AF419" i="1" s="1"/>
  <c r="AC2357" i="1"/>
  <c r="AF2357" i="1" s="1"/>
  <c r="AC30" i="1"/>
  <c r="AF30" i="1" s="1"/>
  <c r="AC4648" i="1"/>
  <c r="AF4648" i="1" s="1"/>
  <c r="AC3200" i="1"/>
  <c r="AF3200" i="1" s="1"/>
  <c r="AC222" i="1"/>
  <c r="AF222" i="1" s="1"/>
  <c r="AC1667" i="1"/>
  <c r="AF1667" i="1" s="1"/>
  <c r="AC2273" i="1"/>
  <c r="AF2273" i="1" s="1"/>
  <c r="AC3636" i="1"/>
  <c r="AF3636" i="1" s="1"/>
  <c r="AC3648" i="1"/>
  <c r="AF3648" i="1" s="1"/>
  <c r="AC1844" i="1"/>
  <c r="AF1844" i="1" s="1"/>
  <c r="AC3356" i="1"/>
  <c r="AF3356" i="1" s="1"/>
  <c r="AC1840" i="1"/>
  <c r="AF1840" i="1" s="1"/>
  <c r="AC2038" i="1"/>
  <c r="AF2038" i="1" s="1"/>
  <c r="AC1035" i="1"/>
  <c r="AF1035" i="1" s="1"/>
  <c r="AC186" i="1"/>
  <c r="AF186" i="1" s="1"/>
  <c r="AC3660" i="1"/>
  <c r="AF3660" i="1" s="1"/>
  <c r="AC2976" i="1"/>
  <c r="AF2976" i="1" s="1"/>
  <c r="AC2137" i="1"/>
  <c r="AF2137" i="1" s="1"/>
  <c r="AC184" i="1"/>
  <c r="AF184" i="1" s="1"/>
  <c r="AC1701" i="1"/>
  <c r="AF1701" i="1" s="1"/>
  <c r="AC2609" i="1"/>
  <c r="AF2609" i="1" s="1"/>
  <c r="AC4075" i="1"/>
  <c r="AF4075" i="1" s="1"/>
  <c r="AC3729" i="1"/>
  <c r="AF3729" i="1" s="1"/>
  <c r="AC282" i="1"/>
  <c r="AF282" i="1" s="1"/>
  <c r="AC1223" i="1"/>
  <c r="AF1223" i="1" s="1"/>
  <c r="AC4052" i="1"/>
  <c r="AF4052" i="1" s="1"/>
  <c r="AC3136" i="1"/>
  <c r="AF3136" i="1" s="1"/>
  <c r="AC3738" i="1"/>
  <c r="AF3738" i="1" s="1"/>
  <c r="AC3481" i="1"/>
  <c r="AF3481" i="1" s="1"/>
  <c r="AC595" i="1"/>
  <c r="AF595" i="1" s="1"/>
  <c r="AC3685" i="1"/>
  <c r="AF3685" i="1" s="1"/>
  <c r="AC3326" i="1"/>
  <c r="AF3326" i="1" s="1"/>
  <c r="AC2645" i="1"/>
  <c r="AF2645" i="1" s="1"/>
  <c r="AC3306" i="1"/>
  <c r="AF3306" i="1" s="1"/>
  <c r="AC2378" i="1"/>
  <c r="AF2378" i="1" s="1"/>
  <c r="AC2593" i="1"/>
  <c r="AF2593" i="1" s="1"/>
  <c r="AC1810" i="1"/>
  <c r="AF1810" i="1" s="1"/>
  <c r="AC325" i="1"/>
  <c r="AF325" i="1" s="1"/>
  <c r="AC3492" i="1"/>
  <c r="AF3492" i="1" s="1"/>
  <c r="AC3665" i="1"/>
  <c r="AF3665" i="1" s="1"/>
  <c r="AE3739" i="1" l="1"/>
  <c r="AG3739" i="1" s="1"/>
  <c r="AE2169" i="1"/>
  <c r="AG2169" i="1" s="1"/>
  <c r="AE3484" i="1"/>
  <c r="AG3484" i="1" s="1"/>
  <c r="AE185" i="1"/>
  <c r="AG185" i="1" s="1"/>
  <c r="AE517" i="1"/>
  <c r="AG517" i="1" s="1"/>
  <c r="AE3127" i="1"/>
  <c r="AG3127" i="1" s="1"/>
  <c r="X3739" i="1"/>
  <c r="X2169" i="1"/>
  <c r="X185" i="1"/>
  <c r="W3739" i="1"/>
  <c r="T3739" i="1"/>
  <c r="S3739" i="1"/>
  <c r="R3739" i="1"/>
  <c r="Q3739" i="1"/>
  <c r="P3739" i="1"/>
  <c r="O3739" i="1"/>
  <c r="W2169" i="1"/>
  <c r="T2169" i="1"/>
  <c r="S2169" i="1"/>
  <c r="R2169" i="1"/>
  <c r="Q2169" i="1"/>
  <c r="P2169" i="1"/>
  <c r="O2169" i="1"/>
  <c r="W3484" i="1"/>
  <c r="T3484" i="1"/>
  <c r="S3484" i="1"/>
  <c r="R3484" i="1"/>
  <c r="Q3484" i="1"/>
  <c r="P3484" i="1"/>
  <c r="O3484" i="1"/>
  <c r="W185" i="1"/>
  <c r="T185" i="1"/>
  <c r="S185" i="1"/>
  <c r="R185" i="1"/>
  <c r="Q185" i="1"/>
  <c r="P185" i="1"/>
  <c r="O185" i="1"/>
  <c r="W517" i="1"/>
  <c r="T517" i="1"/>
  <c r="S517" i="1"/>
  <c r="R517" i="1"/>
  <c r="Q517" i="1"/>
  <c r="P517" i="1"/>
  <c r="O517" i="1"/>
  <c r="W3127" i="1"/>
  <c r="T3127" i="1"/>
  <c r="S3127" i="1"/>
  <c r="R3127" i="1"/>
  <c r="Q3127" i="1"/>
  <c r="P3127" i="1"/>
  <c r="O3127" i="1"/>
  <c r="U517" i="1" l="1"/>
  <c r="U185" i="1"/>
  <c r="X517" i="1"/>
  <c r="U3127" i="1"/>
  <c r="X3127" i="1"/>
  <c r="X3484" i="1"/>
  <c r="U3739" i="1"/>
  <c r="V3127" i="1"/>
  <c r="V517" i="1"/>
  <c r="V185" i="1"/>
  <c r="U2169" i="1"/>
  <c r="U3484" i="1"/>
  <c r="V3484" i="1"/>
  <c r="V2169" i="1"/>
  <c r="V3739" i="1"/>
  <c r="AE256" i="1"/>
  <c r="AG256" i="1" s="1"/>
  <c r="AE1237" i="1"/>
  <c r="AG1237" i="1" s="1"/>
  <c r="AE2308" i="1"/>
  <c r="AG2308" i="1" s="1"/>
  <c r="AE20" i="1"/>
  <c r="AG20" i="1" s="1"/>
  <c r="AE3236" i="1"/>
  <c r="AG3236" i="1" s="1"/>
  <c r="AE3110" i="1"/>
  <c r="AG3110" i="1" s="1"/>
  <c r="AE2435" i="1"/>
  <c r="AG2435" i="1" s="1"/>
  <c r="AE2572" i="1"/>
  <c r="AG2572" i="1" s="1"/>
  <c r="AE3904" i="1"/>
  <c r="AG3904" i="1" s="1"/>
  <c r="AE1054" i="1"/>
  <c r="AG1054" i="1" s="1"/>
  <c r="AE3980" i="1"/>
  <c r="AG3980" i="1" s="1"/>
  <c r="AE335" i="1"/>
  <c r="AG335" i="1" s="1"/>
  <c r="AE1626" i="1"/>
  <c r="AG1626" i="1" s="1"/>
  <c r="AE789" i="1"/>
  <c r="AG789" i="1" s="1"/>
  <c r="AE628" i="1"/>
  <c r="AG628" i="1" s="1"/>
  <c r="AE3020" i="1"/>
  <c r="AG3020" i="1" s="1"/>
  <c r="AE16" i="1"/>
  <c r="AG16" i="1" s="1"/>
  <c r="AE986" i="1"/>
  <c r="AG986" i="1" s="1"/>
  <c r="AE4236" i="1"/>
  <c r="AG4236" i="1" s="1"/>
  <c r="AE841" i="1"/>
  <c r="AG841" i="1" s="1"/>
  <c r="AE4931" i="1"/>
  <c r="AG4931" i="1" s="1"/>
  <c r="AE2818" i="1"/>
  <c r="AG2818" i="1" s="1"/>
  <c r="AE1822" i="1"/>
  <c r="AG1822" i="1" s="1"/>
  <c r="AE1894" i="1"/>
  <c r="AG1894" i="1" s="1"/>
  <c r="AE3535" i="1"/>
  <c r="AG3535" i="1" s="1"/>
  <c r="AE2684" i="1"/>
  <c r="AG2684" i="1" s="1"/>
  <c r="AE4124" i="1"/>
  <c r="AG4124" i="1" s="1"/>
  <c r="AE3102" i="1"/>
  <c r="AG3102" i="1" s="1"/>
  <c r="AE2115" i="1"/>
  <c r="AG2115" i="1" s="1"/>
  <c r="AE1148" i="1"/>
  <c r="AG1148" i="1" s="1"/>
  <c r="AE2018" i="1"/>
  <c r="AG2018" i="1" s="1"/>
  <c r="AE2588" i="1"/>
  <c r="AG2588" i="1" s="1"/>
  <c r="AE2078" i="1"/>
  <c r="AG2078" i="1" s="1"/>
  <c r="AE3337" i="1"/>
  <c r="AG3337" i="1" s="1"/>
  <c r="AE151" i="1"/>
  <c r="AG151" i="1" s="1"/>
  <c r="AE483" i="1"/>
  <c r="AG483" i="1" s="1"/>
  <c r="AE1049" i="1"/>
  <c r="AG1049" i="1" s="1"/>
  <c r="X2078" i="1"/>
  <c r="W256" i="1"/>
  <c r="T256" i="1"/>
  <c r="S256" i="1"/>
  <c r="R256" i="1"/>
  <c r="Q256" i="1"/>
  <c r="P256" i="1"/>
  <c r="O256" i="1"/>
  <c r="W1237" i="1"/>
  <c r="T1237" i="1"/>
  <c r="S1237" i="1"/>
  <c r="R1237" i="1"/>
  <c r="Q1237" i="1"/>
  <c r="P1237" i="1"/>
  <c r="O1237" i="1"/>
  <c r="W2308" i="1"/>
  <c r="T2308" i="1"/>
  <c r="S2308" i="1"/>
  <c r="R2308" i="1"/>
  <c r="Q2308" i="1"/>
  <c r="P2308" i="1"/>
  <c r="O2308" i="1"/>
  <c r="W20" i="1"/>
  <c r="T20" i="1"/>
  <c r="S20" i="1"/>
  <c r="R20" i="1"/>
  <c r="Q20" i="1"/>
  <c r="P20" i="1"/>
  <c r="O20" i="1"/>
  <c r="W3236" i="1"/>
  <c r="T3236" i="1"/>
  <c r="S3236" i="1"/>
  <c r="R3236" i="1"/>
  <c r="Q3236" i="1"/>
  <c r="P3236" i="1"/>
  <c r="O3236" i="1"/>
  <c r="W3110" i="1"/>
  <c r="T3110" i="1"/>
  <c r="S3110" i="1"/>
  <c r="R3110" i="1"/>
  <c r="Q3110" i="1"/>
  <c r="P3110" i="1"/>
  <c r="O3110" i="1"/>
  <c r="W2435" i="1"/>
  <c r="T2435" i="1"/>
  <c r="S2435" i="1"/>
  <c r="R2435" i="1"/>
  <c r="Q2435" i="1"/>
  <c r="P2435" i="1"/>
  <c r="O2435" i="1"/>
  <c r="W2572" i="1"/>
  <c r="T2572" i="1"/>
  <c r="S2572" i="1"/>
  <c r="R2572" i="1"/>
  <c r="Q2572" i="1"/>
  <c r="P2572" i="1"/>
  <c r="O2572" i="1"/>
  <c r="W3904" i="1"/>
  <c r="T3904" i="1"/>
  <c r="S3904" i="1"/>
  <c r="R3904" i="1"/>
  <c r="Q3904" i="1"/>
  <c r="P3904" i="1"/>
  <c r="O3904" i="1"/>
  <c r="W1054" i="1"/>
  <c r="T1054" i="1"/>
  <c r="S1054" i="1"/>
  <c r="R1054" i="1"/>
  <c r="Q1054" i="1"/>
  <c r="P1054" i="1"/>
  <c r="O1054" i="1"/>
  <c r="W3980" i="1"/>
  <c r="T3980" i="1"/>
  <c r="S3980" i="1"/>
  <c r="R3980" i="1"/>
  <c r="Q3980" i="1"/>
  <c r="P3980" i="1"/>
  <c r="O3980" i="1"/>
  <c r="W335" i="1"/>
  <c r="T335" i="1"/>
  <c r="S335" i="1"/>
  <c r="R335" i="1"/>
  <c r="Q335" i="1"/>
  <c r="P335" i="1"/>
  <c r="O335" i="1"/>
  <c r="X1626" i="1"/>
  <c r="W1626" i="1"/>
  <c r="T1626" i="1"/>
  <c r="S1626" i="1"/>
  <c r="R1626" i="1"/>
  <c r="Q1626" i="1"/>
  <c r="P1626" i="1"/>
  <c r="O1626" i="1"/>
  <c r="W789" i="1"/>
  <c r="T789" i="1"/>
  <c r="S789" i="1"/>
  <c r="R789" i="1"/>
  <c r="Q789" i="1"/>
  <c r="P789" i="1"/>
  <c r="O789" i="1"/>
  <c r="W628" i="1"/>
  <c r="T628" i="1"/>
  <c r="S628" i="1"/>
  <c r="R628" i="1"/>
  <c r="Q628" i="1"/>
  <c r="P628" i="1"/>
  <c r="O628" i="1"/>
  <c r="W3020" i="1"/>
  <c r="T3020" i="1"/>
  <c r="S3020" i="1"/>
  <c r="R3020" i="1"/>
  <c r="Q3020" i="1"/>
  <c r="P3020" i="1"/>
  <c r="O3020" i="1"/>
  <c r="W16" i="1"/>
  <c r="T16" i="1"/>
  <c r="S16" i="1"/>
  <c r="R16" i="1"/>
  <c r="Q16" i="1"/>
  <c r="P16" i="1"/>
  <c r="O16" i="1"/>
  <c r="W986" i="1"/>
  <c r="T986" i="1"/>
  <c r="S986" i="1"/>
  <c r="R986" i="1"/>
  <c r="Q986" i="1"/>
  <c r="P986" i="1"/>
  <c r="O986" i="1"/>
  <c r="W4236" i="1"/>
  <c r="T4236" i="1"/>
  <c r="S4236" i="1"/>
  <c r="R4236" i="1"/>
  <c r="Q4236" i="1"/>
  <c r="P4236" i="1"/>
  <c r="O4236" i="1"/>
  <c r="X841" i="1"/>
  <c r="W841" i="1"/>
  <c r="T841" i="1"/>
  <c r="S841" i="1"/>
  <c r="R841" i="1"/>
  <c r="Q841" i="1"/>
  <c r="P841" i="1"/>
  <c r="O841" i="1"/>
  <c r="W4931" i="1"/>
  <c r="T4931" i="1"/>
  <c r="S4931" i="1"/>
  <c r="R4931" i="1"/>
  <c r="Q4931" i="1"/>
  <c r="P4931" i="1"/>
  <c r="O4931" i="1"/>
  <c r="W2818" i="1"/>
  <c r="T2818" i="1"/>
  <c r="S2818" i="1"/>
  <c r="R2818" i="1"/>
  <c r="Q2818" i="1"/>
  <c r="P2818" i="1"/>
  <c r="O2818" i="1"/>
  <c r="W1822" i="1"/>
  <c r="T1822" i="1"/>
  <c r="S1822" i="1"/>
  <c r="R1822" i="1"/>
  <c r="Q1822" i="1"/>
  <c r="P1822" i="1"/>
  <c r="O1822" i="1"/>
  <c r="W1894" i="1"/>
  <c r="T1894" i="1"/>
  <c r="S1894" i="1"/>
  <c r="R1894" i="1"/>
  <c r="Q1894" i="1"/>
  <c r="P1894" i="1"/>
  <c r="O1894" i="1"/>
  <c r="W3535" i="1"/>
  <c r="T3535" i="1"/>
  <c r="S3535" i="1"/>
  <c r="R3535" i="1"/>
  <c r="Q3535" i="1"/>
  <c r="P3535" i="1"/>
  <c r="O3535" i="1"/>
  <c r="W2684" i="1"/>
  <c r="T2684" i="1"/>
  <c r="S2684" i="1"/>
  <c r="R2684" i="1"/>
  <c r="Q2684" i="1"/>
  <c r="P2684" i="1"/>
  <c r="O2684" i="1"/>
  <c r="W4124" i="1"/>
  <c r="T4124" i="1"/>
  <c r="S4124" i="1"/>
  <c r="R4124" i="1"/>
  <c r="Q4124" i="1"/>
  <c r="P4124" i="1"/>
  <c r="O4124" i="1"/>
  <c r="W3102" i="1"/>
  <c r="T3102" i="1"/>
  <c r="S3102" i="1"/>
  <c r="R3102" i="1"/>
  <c r="Q3102" i="1"/>
  <c r="P3102" i="1"/>
  <c r="O3102" i="1"/>
  <c r="X2115" i="1"/>
  <c r="W2115" i="1"/>
  <c r="T2115" i="1"/>
  <c r="S2115" i="1"/>
  <c r="R2115" i="1"/>
  <c r="Q2115" i="1"/>
  <c r="P2115" i="1"/>
  <c r="O2115" i="1"/>
  <c r="W1148" i="1"/>
  <c r="T1148" i="1"/>
  <c r="S1148" i="1"/>
  <c r="R1148" i="1"/>
  <c r="Q1148" i="1"/>
  <c r="P1148" i="1"/>
  <c r="O1148" i="1"/>
  <c r="W2018" i="1"/>
  <c r="T2018" i="1"/>
  <c r="S2018" i="1"/>
  <c r="R2018" i="1"/>
  <c r="Q2018" i="1"/>
  <c r="P2018" i="1"/>
  <c r="O2018" i="1"/>
  <c r="W2588" i="1"/>
  <c r="T2588" i="1"/>
  <c r="S2588" i="1"/>
  <c r="R2588" i="1"/>
  <c r="Q2588" i="1"/>
  <c r="P2588" i="1"/>
  <c r="O2588" i="1"/>
  <c r="W2078" i="1"/>
  <c r="T2078" i="1"/>
  <c r="S2078" i="1"/>
  <c r="R2078" i="1"/>
  <c r="Q2078" i="1"/>
  <c r="P2078" i="1"/>
  <c r="O2078" i="1"/>
  <c r="W3337" i="1"/>
  <c r="T3337" i="1"/>
  <c r="S3337" i="1"/>
  <c r="R3337" i="1"/>
  <c r="Q3337" i="1"/>
  <c r="P3337" i="1"/>
  <c r="O3337" i="1"/>
  <c r="W151" i="1"/>
  <c r="T151" i="1"/>
  <c r="S151" i="1"/>
  <c r="R151" i="1"/>
  <c r="Q151" i="1"/>
  <c r="P151" i="1"/>
  <c r="O151" i="1"/>
  <c r="W483" i="1"/>
  <c r="T483" i="1"/>
  <c r="S483" i="1"/>
  <c r="R483" i="1"/>
  <c r="Q483" i="1"/>
  <c r="P483" i="1"/>
  <c r="O483" i="1"/>
  <c r="W1049" i="1"/>
  <c r="T1049" i="1"/>
  <c r="S1049" i="1"/>
  <c r="R1049" i="1"/>
  <c r="Q1049" i="1"/>
  <c r="P1049" i="1"/>
  <c r="O1049" i="1"/>
  <c r="Y185" i="1" l="1"/>
  <c r="Z185" i="1" s="1"/>
  <c r="AA185" i="1" s="1"/>
  <c r="Y517" i="1"/>
  <c r="Z517" i="1" s="1"/>
  <c r="AA517" i="1" s="1"/>
  <c r="Y3127" i="1"/>
  <c r="Z3127" i="1" s="1"/>
  <c r="AA3127" i="1" s="1"/>
  <c r="X2818" i="1"/>
  <c r="X4931" i="1"/>
  <c r="Y3739" i="1"/>
  <c r="Z3739" i="1" s="1"/>
  <c r="AA3739" i="1" s="1"/>
  <c r="Y3484" i="1"/>
  <c r="Z3484" i="1" s="1"/>
  <c r="AA3484" i="1" s="1"/>
  <c r="Y2169" i="1"/>
  <c r="Z2169" i="1" s="1"/>
  <c r="AA2169" i="1" s="1"/>
  <c r="U2115" i="1"/>
  <c r="U3102" i="1"/>
  <c r="U16" i="1"/>
  <c r="X2588" i="1"/>
  <c r="U4931" i="1"/>
  <c r="U841" i="1"/>
  <c r="U1054" i="1"/>
  <c r="U2078" i="1"/>
  <c r="U1049" i="1"/>
  <c r="U3020" i="1"/>
  <c r="U1894" i="1"/>
  <c r="U2588" i="1"/>
  <c r="U3535" i="1"/>
  <c r="U3110" i="1"/>
  <c r="X1049" i="1"/>
  <c r="X1894" i="1"/>
  <c r="X1054" i="1"/>
  <c r="X1237" i="1"/>
  <c r="X2684" i="1"/>
  <c r="X3337" i="1"/>
  <c r="X986" i="1"/>
  <c r="X3236" i="1"/>
  <c r="X1148" i="1"/>
  <c r="X3102" i="1"/>
  <c r="X483" i="1"/>
  <c r="X3110" i="1"/>
  <c r="X20" i="1"/>
  <c r="X3535" i="1"/>
  <c r="X256" i="1"/>
  <c r="X3904" i="1"/>
  <c r="X2572" i="1"/>
  <c r="X789" i="1"/>
  <c r="X335" i="1"/>
  <c r="X16" i="1"/>
  <c r="X3020" i="1"/>
  <c r="V1049" i="1"/>
  <c r="V483" i="1"/>
  <c r="V151" i="1"/>
  <c r="X151" i="1"/>
  <c r="V3337" i="1"/>
  <c r="V2078" i="1"/>
  <c r="V2588" i="1"/>
  <c r="V2018" i="1"/>
  <c r="X2018" i="1"/>
  <c r="V1148" i="1"/>
  <c r="V2115" i="1"/>
  <c r="V3102" i="1"/>
  <c r="V4124" i="1"/>
  <c r="X4124" i="1"/>
  <c r="V2684" i="1"/>
  <c r="V3535" i="1"/>
  <c r="V1894" i="1"/>
  <c r="V1822" i="1"/>
  <c r="X1822" i="1"/>
  <c r="V2818" i="1"/>
  <c r="V4931" i="1"/>
  <c r="V841" i="1"/>
  <c r="V4236" i="1"/>
  <c r="X4236" i="1"/>
  <c r="V986" i="1"/>
  <c r="V16" i="1"/>
  <c r="V3020" i="1"/>
  <c r="V628" i="1"/>
  <c r="X628" i="1"/>
  <c r="V789" i="1"/>
  <c r="V1626" i="1"/>
  <c r="V335" i="1"/>
  <c r="V3980" i="1"/>
  <c r="X3980" i="1"/>
  <c r="V1054" i="1"/>
  <c r="V3904" i="1"/>
  <c r="V2572" i="1"/>
  <c r="V2435" i="1"/>
  <c r="X2435" i="1"/>
  <c r="V3110" i="1"/>
  <c r="V3236" i="1"/>
  <c r="V20" i="1"/>
  <c r="V2308" i="1"/>
  <c r="X2308" i="1"/>
  <c r="V1237" i="1"/>
  <c r="V256" i="1"/>
  <c r="U256" i="1"/>
  <c r="U151" i="1"/>
  <c r="U3337" i="1"/>
  <c r="U2018" i="1"/>
  <c r="U1148" i="1"/>
  <c r="U4124" i="1"/>
  <c r="U2684" i="1"/>
  <c r="U1822" i="1"/>
  <c r="U2818" i="1"/>
  <c r="U4236" i="1"/>
  <c r="U986" i="1"/>
  <c r="U628" i="1"/>
  <c r="U789" i="1"/>
  <c r="U335" i="1"/>
  <c r="U3980" i="1"/>
  <c r="U2572" i="1"/>
  <c r="U2435" i="1"/>
  <c r="U20" i="1"/>
  <c r="U2308" i="1"/>
  <c r="U483" i="1"/>
  <c r="U1626" i="1"/>
  <c r="U3904" i="1"/>
  <c r="U3236" i="1"/>
  <c r="U1237" i="1"/>
  <c r="W1781" i="1"/>
  <c r="T1781" i="1"/>
  <c r="S1781" i="1"/>
  <c r="R1781" i="1"/>
  <c r="Q1781" i="1"/>
  <c r="P1781" i="1"/>
  <c r="O1781" i="1"/>
  <c r="AE1781" i="1"/>
  <c r="AG1781" i="1" s="1"/>
  <c r="W1530" i="1"/>
  <c r="T1530" i="1"/>
  <c r="S1530" i="1"/>
  <c r="R1530" i="1"/>
  <c r="Q1530" i="1"/>
  <c r="P1530" i="1"/>
  <c r="O1530" i="1"/>
  <c r="AE1530" i="1"/>
  <c r="AG1530" i="1" s="1"/>
  <c r="W2896" i="1"/>
  <c r="T2896" i="1"/>
  <c r="S2896" i="1"/>
  <c r="R2896" i="1"/>
  <c r="Q2896" i="1"/>
  <c r="P2896" i="1"/>
  <c r="O2896" i="1"/>
  <c r="AE2896" i="1"/>
  <c r="AG2896" i="1" s="1"/>
  <c r="W1272" i="1"/>
  <c r="T1272" i="1"/>
  <c r="S1272" i="1"/>
  <c r="R1272" i="1"/>
  <c r="Q1272" i="1"/>
  <c r="P1272" i="1"/>
  <c r="O1272" i="1"/>
  <c r="AE1272" i="1"/>
  <c r="AG1272" i="1" s="1"/>
  <c r="W4544" i="1"/>
  <c r="T4544" i="1"/>
  <c r="S4544" i="1"/>
  <c r="R4544" i="1"/>
  <c r="Q4544" i="1"/>
  <c r="P4544" i="1"/>
  <c r="O4544" i="1"/>
  <c r="AE4544" i="1"/>
  <c r="AG4544" i="1" s="1"/>
  <c r="W163" i="1"/>
  <c r="T163" i="1"/>
  <c r="S163" i="1"/>
  <c r="R163" i="1"/>
  <c r="Q163" i="1"/>
  <c r="P163" i="1"/>
  <c r="O163" i="1"/>
  <c r="AE163" i="1"/>
  <c r="AG163" i="1" s="1"/>
  <c r="W938" i="1"/>
  <c r="T938" i="1"/>
  <c r="S938" i="1"/>
  <c r="R938" i="1"/>
  <c r="Q938" i="1"/>
  <c r="P938" i="1"/>
  <c r="O938" i="1"/>
  <c r="AE938" i="1"/>
  <c r="AG938" i="1" s="1"/>
  <c r="W3018" i="1"/>
  <c r="T3018" i="1"/>
  <c r="S3018" i="1"/>
  <c r="R3018" i="1"/>
  <c r="Q3018" i="1"/>
  <c r="P3018" i="1"/>
  <c r="O3018" i="1"/>
  <c r="AE3018" i="1"/>
  <c r="AG3018" i="1" s="1"/>
  <c r="W2161" i="1"/>
  <c r="T2161" i="1"/>
  <c r="S2161" i="1"/>
  <c r="R2161" i="1"/>
  <c r="Q2161" i="1"/>
  <c r="P2161" i="1"/>
  <c r="O2161" i="1"/>
  <c r="AE2161" i="1"/>
  <c r="AG2161" i="1" s="1"/>
  <c r="W4474" i="1"/>
  <c r="T4474" i="1"/>
  <c r="S4474" i="1"/>
  <c r="R4474" i="1"/>
  <c r="Q4474" i="1"/>
  <c r="P4474" i="1"/>
  <c r="O4474" i="1"/>
  <c r="AE4474" i="1"/>
  <c r="AG4474" i="1" s="1"/>
  <c r="W909" i="1"/>
  <c r="T909" i="1"/>
  <c r="S909" i="1"/>
  <c r="R909" i="1"/>
  <c r="Q909" i="1"/>
  <c r="P909" i="1"/>
  <c r="O909" i="1"/>
  <c r="AE909" i="1"/>
  <c r="AG909" i="1" s="1"/>
  <c r="W453" i="1"/>
  <c r="T453" i="1"/>
  <c r="S453" i="1"/>
  <c r="R453" i="1"/>
  <c r="Q453" i="1"/>
  <c r="P453" i="1"/>
  <c r="O453" i="1"/>
  <c r="AE453" i="1"/>
  <c r="AG453" i="1" s="1"/>
  <c r="W4340" i="1"/>
  <c r="T4340" i="1"/>
  <c r="S4340" i="1"/>
  <c r="R4340" i="1"/>
  <c r="Q4340" i="1"/>
  <c r="P4340" i="1"/>
  <c r="O4340" i="1"/>
  <c r="AE4340" i="1"/>
  <c r="AG4340" i="1" s="1"/>
  <c r="X4340" i="1"/>
  <c r="W1601" i="1"/>
  <c r="T1601" i="1"/>
  <c r="S1601" i="1"/>
  <c r="R1601" i="1"/>
  <c r="Q1601" i="1"/>
  <c r="P1601" i="1"/>
  <c r="O1601" i="1"/>
  <c r="AE1601" i="1"/>
  <c r="AG1601" i="1" s="1"/>
  <c r="W2084" i="1"/>
  <c r="T2084" i="1"/>
  <c r="S2084" i="1"/>
  <c r="R2084" i="1"/>
  <c r="Q2084" i="1"/>
  <c r="P2084" i="1"/>
  <c r="O2084" i="1"/>
  <c r="AE2084" i="1"/>
  <c r="AG2084" i="1" s="1"/>
  <c r="W642" i="1"/>
  <c r="T642" i="1"/>
  <c r="S642" i="1"/>
  <c r="R642" i="1"/>
  <c r="Q642" i="1"/>
  <c r="P642" i="1"/>
  <c r="O642" i="1"/>
  <c r="AE642" i="1"/>
  <c r="AG642" i="1" s="1"/>
  <c r="W1200" i="1"/>
  <c r="T1200" i="1"/>
  <c r="S1200" i="1"/>
  <c r="R1200" i="1"/>
  <c r="Q1200" i="1"/>
  <c r="P1200" i="1"/>
  <c r="O1200" i="1"/>
  <c r="AE1200" i="1"/>
  <c r="AG1200" i="1" s="1"/>
  <c r="W2933" i="1"/>
  <c r="T2933" i="1"/>
  <c r="S2933" i="1"/>
  <c r="R2933" i="1"/>
  <c r="Q2933" i="1"/>
  <c r="P2933" i="1"/>
  <c r="O2933" i="1"/>
  <c r="AE2933" i="1"/>
  <c r="AG2933" i="1" s="1"/>
  <c r="W802" i="1"/>
  <c r="T802" i="1"/>
  <c r="S802" i="1"/>
  <c r="R802" i="1"/>
  <c r="Q802" i="1"/>
  <c r="P802" i="1"/>
  <c r="O802" i="1"/>
  <c r="AE802" i="1"/>
  <c r="AG802" i="1" s="1"/>
  <c r="W3160" i="1"/>
  <c r="T3160" i="1"/>
  <c r="S3160" i="1"/>
  <c r="R3160" i="1"/>
  <c r="Q3160" i="1"/>
  <c r="P3160" i="1"/>
  <c r="O3160" i="1"/>
  <c r="AE3160" i="1"/>
  <c r="AG3160" i="1" s="1"/>
  <c r="W2454" i="1"/>
  <c r="T2454" i="1"/>
  <c r="S2454" i="1"/>
  <c r="R2454" i="1"/>
  <c r="Q2454" i="1"/>
  <c r="P2454" i="1"/>
  <c r="O2454" i="1"/>
  <c r="AE2454" i="1"/>
  <c r="AG2454" i="1" s="1"/>
  <c r="X2454" i="1"/>
  <c r="W2394" i="1"/>
  <c r="T2394" i="1"/>
  <c r="S2394" i="1"/>
  <c r="R2394" i="1"/>
  <c r="Q2394" i="1"/>
  <c r="P2394" i="1"/>
  <c r="O2394" i="1"/>
  <c r="AE2394" i="1"/>
  <c r="AG2394" i="1" s="1"/>
  <c r="X2394" i="1"/>
  <c r="W1627" i="1"/>
  <c r="T1627" i="1"/>
  <c r="S1627" i="1"/>
  <c r="R1627" i="1"/>
  <c r="Q1627" i="1"/>
  <c r="P1627" i="1"/>
  <c r="O1627" i="1"/>
  <c r="AE1627" i="1"/>
  <c r="AG1627" i="1" s="1"/>
  <c r="X1627" i="1"/>
  <c r="W2927" i="1"/>
  <c r="T2927" i="1"/>
  <c r="S2927" i="1"/>
  <c r="R2927" i="1"/>
  <c r="Q2927" i="1"/>
  <c r="P2927" i="1"/>
  <c r="O2927" i="1"/>
  <c r="AE2927" i="1"/>
  <c r="AG2927" i="1" s="1"/>
  <c r="W2403" i="1"/>
  <c r="T2403" i="1"/>
  <c r="S2403" i="1"/>
  <c r="R2403" i="1"/>
  <c r="Q2403" i="1"/>
  <c r="P2403" i="1"/>
  <c r="O2403" i="1"/>
  <c r="AE2403" i="1"/>
  <c r="AG2403" i="1" s="1"/>
  <c r="W326" i="1"/>
  <c r="T326" i="1"/>
  <c r="S326" i="1"/>
  <c r="R326" i="1"/>
  <c r="Q326" i="1"/>
  <c r="P326" i="1"/>
  <c r="O326" i="1"/>
  <c r="AE326" i="1"/>
  <c r="AG326" i="1" s="1"/>
  <c r="W1284" i="1"/>
  <c r="T1284" i="1"/>
  <c r="S1284" i="1"/>
  <c r="R1284" i="1"/>
  <c r="Q1284" i="1"/>
  <c r="P1284" i="1"/>
  <c r="O1284" i="1"/>
  <c r="AE1284" i="1"/>
  <c r="AG1284" i="1" s="1"/>
  <c r="X1284" i="1"/>
  <c r="W2604" i="1"/>
  <c r="T2604" i="1"/>
  <c r="S2604" i="1"/>
  <c r="R2604" i="1"/>
  <c r="Q2604" i="1"/>
  <c r="P2604" i="1"/>
  <c r="O2604" i="1"/>
  <c r="AE2604" i="1"/>
  <c r="AG2604" i="1" s="1"/>
  <c r="W1680" i="1"/>
  <c r="T1680" i="1"/>
  <c r="S1680" i="1"/>
  <c r="R1680" i="1"/>
  <c r="Q1680" i="1"/>
  <c r="P1680" i="1"/>
  <c r="O1680" i="1"/>
  <c r="AE1680" i="1"/>
  <c r="AG1680" i="1" s="1"/>
  <c r="W2616" i="1"/>
  <c r="T2616" i="1"/>
  <c r="S2616" i="1"/>
  <c r="R2616" i="1"/>
  <c r="Q2616" i="1"/>
  <c r="P2616" i="1"/>
  <c r="O2616" i="1"/>
  <c r="AE2616" i="1"/>
  <c r="AG2616" i="1" s="1"/>
  <c r="W2859" i="1"/>
  <c r="T2859" i="1"/>
  <c r="S2859" i="1"/>
  <c r="R2859" i="1"/>
  <c r="Q2859" i="1"/>
  <c r="P2859" i="1"/>
  <c r="O2859" i="1"/>
  <c r="AE2859" i="1"/>
  <c r="AG2859" i="1" s="1"/>
  <c r="W4662" i="1"/>
  <c r="T4662" i="1"/>
  <c r="S4662" i="1"/>
  <c r="R4662" i="1"/>
  <c r="Q4662" i="1"/>
  <c r="P4662" i="1"/>
  <c r="O4662" i="1"/>
  <c r="AE4662" i="1"/>
  <c r="AG4662" i="1" s="1"/>
  <c r="W1057" i="1"/>
  <c r="T1057" i="1"/>
  <c r="S1057" i="1"/>
  <c r="R1057" i="1"/>
  <c r="Q1057" i="1"/>
  <c r="P1057" i="1"/>
  <c r="O1057" i="1"/>
  <c r="AE1057" i="1"/>
  <c r="AG1057" i="1" s="1"/>
  <c r="W933" i="1"/>
  <c r="T933" i="1"/>
  <c r="S933" i="1"/>
  <c r="R933" i="1"/>
  <c r="Q933" i="1"/>
  <c r="P933" i="1"/>
  <c r="O933" i="1"/>
  <c r="AE933" i="1"/>
  <c r="AG933" i="1" s="1"/>
  <c r="W1338" i="1"/>
  <c r="T1338" i="1"/>
  <c r="S1338" i="1"/>
  <c r="R1338" i="1"/>
  <c r="Q1338" i="1"/>
  <c r="P1338" i="1"/>
  <c r="O1338" i="1"/>
  <c r="AE1338" i="1"/>
  <c r="AG1338" i="1" s="1"/>
  <c r="W2938" i="1"/>
  <c r="T2938" i="1"/>
  <c r="S2938" i="1"/>
  <c r="R2938" i="1"/>
  <c r="Q2938" i="1"/>
  <c r="P2938" i="1"/>
  <c r="O2938" i="1"/>
  <c r="AE2938" i="1"/>
  <c r="AG2938" i="1" s="1"/>
  <c r="W1485" i="1"/>
  <c r="T1485" i="1"/>
  <c r="S1485" i="1"/>
  <c r="R1485" i="1"/>
  <c r="Q1485" i="1"/>
  <c r="P1485" i="1"/>
  <c r="O1485" i="1"/>
  <c r="AE1485" i="1"/>
  <c r="AG1485" i="1" s="1"/>
  <c r="W4151" i="1"/>
  <c r="T4151" i="1"/>
  <c r="S4151" i="1"/>
  <c r="R4151" i="1"/>
  <c r="Q4151" i="1"/>
  <c r="P4151" i="1"/>
  <c r="O4151" i="1"/>
  <c r="AE4151" i="1"/>
  <c r="AG4151" i="1" s="1"/>
  <c r="W2596" i="1"/>
  <c r="T2596" i="1"/>
  <c r="S2596" i="1"/>
  <c r="R2596" i="1"/>
  <c r="Q2596" i="1"/>
  <c r="P2596" i="1"/>
  <c r="O2596" i="1"/>
  <c r="AE2596" i="1"/>
  <c r="AG2596" i="1" s="1"/>
  <c r="X2596" i="1"/>
  <c r="W3200" i="1"/>
  <c r="T3200" i="1"/>
  <c r="S3200" i="1"/>
  <c r="R3200" i="1"/>
  <c r="Q3200" i="1"/>
  <c r="P3200" i="1"/>
  <c r="O3200" i="1"/>
  <c r="AE3200" i="1"/>
  <c r="AG3200" i="1" s="1"/>
  <c r="W3410" i="1"/>
  <c r="T3410" i="1"/>
  <c r="S3410" i="1"/>
  <c r="R3410" i="1"/>
  <c r="Q3410" i="1"/>
  <c r="P3410" i="1"/>
  <c r="O3410" i="1"/>
  <c r="AE3410" i="1"/>
  <c r="AG3410" i="1" s="1"/>
  <c r="W2012" i="1"/>
  <c r="T2012" i="1"/>
  <c r="S2012" i="1"/>
  <c r="R2012" i="1"/>
  <c r="Q2012" i="1"/>
  <c r="P2012" i="1"/>
  <c r="O2012" i="1"/>
  <c r="AE2012" i="1"/>
  <c r="AG2012" i="1" s="1"/>
  <c r="X2012" i="1"/>
  <c r="W1757" i="1"/>
  <c r="T1757" i="1"/>
  <c r="S1757" i="1"/>
  <c r="R1757" i="1"/>
  <c r="Q1757" i="1"/>
  <c r="P1757" i="1"/>
  <c r="O1757" i="1"/>
  <c r="AE1757" i="1"/>
  <c r="AG1757" i="1" s="1"/>
  <c r="W206" i="1"/>
  <c r="T206" i="1"/>
  <c r="S206" i="1"/>
  <c r="R206" i="1"/>
  <c r="Q206" i="1"/>
  <c r="P206" i="1"/>
  <c r="O206" i="1"/>
  <c r="AE206" i="1"/>
  <c r="AG206" i="1" s="1"/>
  <c r="W2869" i="1"/>
  <c r="T2869" i="1"/>
  <c r="S2869" i="1"/>
  <c r="R2869" i="1"/>
  <c r="Q2869" i="1"/>
  <c r="P2869" i="1"/>
  <c r="O2869" i="1"/>
  <c r="AE2869" i="1"/>
  <c r="AG2869" i="1" s="1"/>
  <c r="X2869" i="1"/>
  <c r="W2302" i="1"/>
  <c r="T2302" i="1"/>
  <c r="S2302" i="1"/>
  <c r="R2302" i="1"/>
  <c r="Q2302" i="1"/>
  <c r="P2302" i="1"/>
  <c r="O2302" i="1"/>
  <c r="AE2302" i="1"/>
  <c r="AG2302" i="1" s="1"/>
  <c r="W3118" i="1"/>
  <c r="T3118" i="1"/>
  <c r="S3118" i="1"/>
  <c r="R3118" i="1"/>
  <c r="Q3118" i="1"/>
  <c r="P3118" i="1"/>
  <c r="O3118" i="1"/>
  <c r="AE3118" i="1"/>
  <c r="AG3118" i="1" s="1"/>
  <c r="W1640" i="1"/>
  <c r="T1640" i="1"/>
  <c r="S1640" i="1"/>
  <c r="R1640" i="1"/>
  <c r="Q1640" i="1"/>
  <c r="P1640" i="1"/>
  <c r="O1640" i="1"/>
  <c r="AE1640" i="1"/>
  <c r="AG1640" i="1" s="1"/>
  <c r="W3793" i="1"/>
  <c r="T3793" i="1"/>
  <c r="S3793" i="1"/>
  <c r="R3793" i="1"/>
  <c r="Q3793" i="1"/>
  <c r="P3793" i="1"/>
  <c r="O3793" i="1"/>
  <c r="AE3793" i="1"/>
  <c r="AG3793" i="1" s="1"/>
  <c r="W4830" i="1"/>
  <c r="T4830" i="1"/>
  <c r="S4830" i="1"/>
  <c r="R4830" i="1"/>
  <c r="Q4830" i="1"/>
  <c r="P4830" i="1"/>
  <c r="O4830" i="1"/>
  <c r="AE4830" i="1"/>
  <c r="AG4830" i="1" s="1"/>
  <c r="W1813" i="1"/>
  <c r="T1813" i="1"/>
  <c r="S1813" i="1"/>
  <c r="R1813" i="1"/>
  <c r="Q1813" i="1"/>
  <c r="P1813" i="1"/>
  <c r="O1813" i="1"/>
  <c r="AE1813" i="1"/>
  <c r="AG1813" i="1" s="1"/>
  <c r="W1598" i="1"/>
  <c r="T1598" i="1"/>
  <c r="S1598" i="1"/>
  <c r="R1598" i="1"/>
  <c r="Q1598" i="1"/>
  <c r="P1598" i="1"/>
  <c r="O1598" i="1"/>
  <c r="AE1598" i="1"/>
  <c r="AG1598" i="1" s="1"/>
  <c r="W3801" i="1"/>
  <c r="T3801" i="1"/>
  <c r="S3801" i="1"/>
  <c r="R3801" i="1"/>
  <c r="Q3801" i="1"/>
  <c r="P3801" i="1"/>
  <c r="O3801" i="1"/>
  <c r="AE3801" i="1"/>
  <c r="AG3801" i="1" s="1"/>
  <c r="W4180" i="1"/>
  <c r="T4180" i="1"/>
  <c r="S4180" i="1"/>
  <c r="R4180" i="1"/>
  <c r="Q4180" i="1"/>
  <c r="P4180" i="1"/>
  <c r="O4180" i="1"/>
  <c r="AE4180" i="1"/>
  <c r="AG4180" i="1" s="1"/>
  <c r="X4180" i="1"/>
  <c r="W2941" i="1"/>
  <c r="T2941" i="1"/>
  <c r="S2941" i="1"/>
  <c r="R2941" i="1"/>
  <c r="Q2941" i="1"/>
  <c r="P2941" i="1"/>
  <c r="O2941" i="1"/>
  <c r="AE2941" i="1"/>
  <c r="AG2941" i="1" s="1"/>
  <c r="W3762" i="1"/>
  <c r="T3762" i="1"/>
  <c r="S3762" i="1"/>
  <c r="R3762" i="1"/>
  <c r="Q3762" i="1"/>
  <c r="P3762" i="1"/>
  <c r="O3762" i="1"/>
  <c r="AE3762" i="1"/>
  <c r="AG3762" i="1" s="1"/>
  <c r="W1749" i="1"/>
  <c r="T1749" i="1"/>
  <c r="S1749" i="1"/>
  <c r="R1749" i="1"/>
  <c r="Q1749" i="1"/>
  <c r="P1749" i="1"/>
  <c r="O1749" i="1"/>
  <c r="AE1749" i="1"/>
  <c r="AG1749" i="1" s="1"/>
  <c r="X1749" i="1"/>
  <c r="W701" i="1"/>
  <c r="T701" i="1"/>
  <c r="S701" i="1"/>
  <c r="R701" i="1"/>
  <c r="Q701" i="1"/>
  <c r="P701" i="1"/>
  <c r="O701" i="1"/>
  <c r="AE701" i="1"/>
  <c r="AG701" i="1" s="1"/>
  <c r="W1506" i="1"/>
  <c r="T1506" i="1"/>
  <c r="S1506" i="1"/>
  <c r="R1506" i="1"/>
  <c r="Q1506" i="1"/>
  <c r="P1506" i="1"/>
  <c r="O1506" i="1"/>
  <c r="AE1506" i="1"/>
  <c r="AG1506" i="1" s="1"/>
  <c r="X1506" i="1"/>
  <c r="W2073" i="1"/>
  <c r="T2073" i="1"/>
  <c r="S2073" i="1"/>
  <c r="R2073" i="1"/>
  <c r="Q2073" i="1"/>
  <c r="P2073" i="1"/>
  <c r="O2073" i="1"/>
  <c r="AE2073" i="1"/>
  <c r="AG2073" i="1" s="1"/>
  <c r="W1958" i="1"/>
  <c r="T1958" i="1"/>
  <c r="S1958" i="1"/>
  <c r="R1958" i="1"/>
  <c r="Q1958" i="1"/>
  <c r="P1958" i="1"/>
  <c r="O1958" i="1"/>
  <c r="AE1958" i="1"/>
  <c r="AG1958" i="1" s="1"/>
  <c r="W2322" i="1"/>
  <c r="T2322" i="1"/>
  <c r="S2322" i="1"/>
  <c r="R2322" i="1"/>
  <c r="Q2322" i="1"/>
  <c r="P2322" i="1"/>
  <c r="O2322" i="1"/>
  <c r="AE2322" i="1"/>
  <c r="AG2322" i="1" s="1"/>
  <c r="W4648" i="1"/>
  <c r="T4648" i="1"/>
  <c r="S4648" i="1"/>
  <c r="R4648" i="1"/>
  <c r="Q4648" i="1"/>
  <c r="P4648" i="1"/>
  <c r="O4648" i="1"/>
  <c r="AE4648" i="1"/>
  <c r="AG4648" i="1" s="1"/>
  <c r="W618" i="1"/>
  <c r="T618" i="1"/>
  <c r="S618" i="1"/>
  <c r="R618" i="1"/>
  <c r="Q618" i="1"/>
  <c r="P618" i="1"/>
  <c r="O618" i="1"/>
  <c r="AE618" i="1"/>
  <c r="AG618" i="1" s="1"/>
  <c r="X618" i="1"/>
  <c r="W2833" i="1"/>
  <c r="T2833" i="1"/>
  <c r="S2833" i="1"/>
  <c r="R2833" i="1"/>
  <c r="Q2833" i="1"/>
  <c r="P2833" i="1"/>
  <c r="O2833" i="1"/>
  <c r="AE2833" i="1"/>
  <c r="AG2833" i="1" s="1"/>
  <c r="X2833" i="1"/>
  <c r="W1166" i="1"/>
  <c r="T1166" i="1"/>
  <c r="S1166" i="1"/>
  <c r="R1166" i="1"/>
  <c r="Q1166" i="1"/>
  <c r="P1166" i="1"/>
  <c r="O1166" i="1"/>
  <c r="AE1166" i="1"/>
  <c r="AG1166" i="1" s="1"/>
  <c r="W316" i="1"/>
  <c r="T316" i="1"/>
  <c r="S316" i="1"/>
  <c r="R316" i="1"/>
  <c r="Q316" i="1"/>
  <c r="P316" i="1"/>
  <c r="O316" i="1"/>
  <c r="AE316" i="1"/>
  <c r="AG316" i="1" s="1"/>
  <c r="W352" i="1"/>
  <c r="T352" i="1"/>
  <c r="S352" i="1"/>
  <c r="R352" i="1"/>
  <c r="Q352" i="1"/>
  <c r="P352" i="1"/>
  <c r="O352" i="1"/>
  <c r="AE352" i="1"/>
  <c r="AG352" i="1" s="1"/>
  <c r="W1671" i="1"/>
  <c r="T1671" i="1"/>
  <c r="S1671" i="1"/>
  <c r="R1671" i="1"/>
  <c r="Q1671" i="1"/>
  <c r="P1671" i="1"/>
  <c r="O1671" i="1"/>
  <c r="AE1671" i="1"/>
  <c r="AG1671" i="1" s="1"/>
  <c r="W3172" i="1"/>
  <c r="T3172" i="1"/>
  <c r="S3172" i="1"/>
  <c r="R3172" i="1"/>
  <c r="Q3172" i="1"/>
  <c r="P3172" i="1"/>
  <c r="O3172" i="1"/>
  <c r="AE3172" i="1"/>
  <c r="AG3172" i="1" s="1"/>
  <c r="X3172" i="1"/>
  <c r="W3641" i="1"/>
  <c r="T3641" i="1"/>
  <c r="S3641" i="1"/>
  <c r="R3641" i="1"/>
  <c r="Q3641" i="1"/>
  <c r="P3641" i="1"/>
  <c r="O3641" i="1"/>
  <c r="AE3641" i="1"/>
  <c r="AG3641" i="1" s="1"/>
  <c r="X3641" i="1"/>
  <c r="W2008" i="1"/>
  <c r="T2008" i="1"/>
  <c r="S2008" i="1"/>
  <c r="R2008" i="1"/>
  <c r="Q2008" i="1"/>
  <c r="P2008" i="1"/>
  <c r="O2008" i="1"/>
  <c r="AE2008" i="1"/>
  <c r="AG2008" i="1" s="1"/>
  <c r="W2271" i="1"/>
  <c r="T2271" i="1"/>
  <c r="S2271" i="1"/>
  <c r="R2271" i="1"/>
  <c r="Q2271" i="1"/>
  <c r="P2271" i="1"/>
  <c r="O2271" i="1"/>
  <c r="AE2271" i="1"/>
  <c r="AG2271" i="1" s="1"/>
  <c r="X2271" i="1"/>
  <c r="W4703" i="1"/>
  <c r="T4703" i="1"/>
  <c r="S4703" i="1"/>
  <c r="R4703" i="1"/>
  <c r="Q4703" i="1"/>
  <c r="P4703" i="1"/>
  <c r="O4703" i="1"/>
  <c r="AE4703" i="1"/>
  <c r="AG4703" i="1" s="1"/>
  <c r="X4703" i="1"/>
  <c r="W401" i="1"/>
  <c r="T401" i="1"/>
  <c r="S401" i="1"/>
  <c r="R401" i="1"/>
  <c r="Q401" i="1"/>
  <c r="P401" i="1"/>
  <c r="O401" i="1"/>
  <c r="AE401" i="1"/>
  <c r="AG401" i="1" s="1"/>
  <c r="W1844" i="1"/>
  <c r="T1844" i="1"/>
  <c r="S1844" i="1"/>
  <c r="R1844" i="1"/>
  <c r="Q1844" i="1"/>
  <c r="P1844" i="1"/>
  <c r="O1844" i="1"/>
  <c r="AE1844" i="1"/>
  <c r="AG1844" i="1" s="1"/>
  <c r="X1844" i="1"/>
  <c r="W4637" i="1"/>
  <c r="T4637" i="1"/>
  <c r="S4637" i="1"/>
  <c r="R4637" i="1"/>
  <c r="Q4637" i="1"/>
  <c r="P4637" i="1"/>
  <c r="O4637" i="1"/>
  <c r="AE4637" i="1"/>
  <c r="AG4637" i="1" s="1"/>
  <c r="X4637" i="1"/>
  <c r="W1332" i="1"/>
  <c r="T1332" i="1"/>
  <c r="S1332" i="1"/>
  <c r="R1332" i="1"/>
  <c r="Q1332" i="1"/>
  <c r="P1332" i="1"/>
  <c r="O1332" i="1"/>
  <c r="AE1332" i="1"/>
  <c r="AG1332" i="1" s="1"/>
  <c r="W4043" i="1"/>
  <c r="T4043" i="1"/>
  <c r="S4043" i="1"/>
  <c r="R4043" i="1"/>
  <c r="Q4043" i="1"/>
  <c r="P4043" i="1"/>
  <c r="O4043" i="1"/>
  <c r="AE4043" i="1"/>
  <c r="AG4043" i="1" s="1"/>
  <c r="W791" i="1"/>
  <c r="T791" i="1"/>
  <c r="S791" i="1"/>
  <c r="R791" i="1"/>
  <c r="Q791" i="1"/>
  <c r="P791" i="1"/>
  <c r="O791" i="1"/>
  <c r="AE791" i="1"/>
  <c r="AG791" i="1" s="1"/>
  <c r="W2626" i="1"/>
  <c r="T2626" i="1"/>
  <c r="S2626" i="1"/>
  <c r="R2626" i="1"/>
  <c r="Q2626" i="1"/>
  <c r="P2626" i="1"/>
  <c r="O2626" i="1"/>
  <c r="AE2626" i="1"/>
  <c r="AG2626" i="1" s="1"/>
  <c r="X2626" i="1"/>
  <c r="W726" i="1"/>
  <c r="T726" i="1"/>
  <c r="S726" i="1"/>
  <c r="R726" i="1"/>
  <c r="Q726" i="1"/>
  <c r="P726" i="1"/>
  <c r="O726" i="1"/>
  <c r="AE726" i="1"/>
  <c r="AG726" i="1" s="1"/>
  <c r="W1151" i="1"/>
  <c r="T1151" i="1"/>
  <c r="S1151" i="1"/>
  <c r="R1151" i="1"/>
  <c r="Q1151" i="1"/>
  <c r="P1151" i="1"/>
  <c r="O1151" i="1"/>
  <c r="AE1151" i="1"/>
  <c r="AG1151" i="1" s="1"/>
  <c r="W607" i="1"/>
  <c r="T607" i="1"/>
  <c r="S607" i="1"/>
  <c r="R607" i="1"/>
  <c r="Q607" i="1"/>
  <c r="P607" i="1"/>
  <c r="O607" i="1"/>
  <c r="AE607" i="1"/>
  <c r="AG607" i="1" s="1"/>
  <c r="W2930" i="1"/>
  <c r="T2930" i="1"/>
  <c r="S2930" i="1"/>
  <c r="R2930" i="1"/>
  <c r="Q2930" i="1"/>
  <c r="P2930" i="1"/>
  <c r="O2930" i="1"/>
  <c r="AE2930" i="1"/>
  <c r="AG2930" i="1" s="1"/>
  <c r="W147" i="1"/>
  <c r="T147" i="1"/>
  <c r="S147" i="1"/>
  <c r="R147" i="1"/>
  <c r="Q147" i="1"/>
  <c r="P147" i="1"/>
  <c r="O147" i="1"/>
  <c r="AE147" i="1"/>
  <c r="AG147" i="1" s="1"/>
  <c r="X147" i="1"/>
  <c r="W1013" i="1"/>
  <c r="T1013" i="1"/>
  <c r="S1013" i="1"/>
  <c r="R1013" i="1"/>
  <c r="Q1013" i="1"/>
  <c r="P1013" i="1"/>
  <c r="O1013" i="1"/>
  <c r="AE1013" i="1"/>
  <c r="AG1013" i="1" s="1"/>
  <c r="W479" i="1"/>
  <c r="T479" i="1"/>
  <c r="S479" i="1"/>
  <c r="R479" i="1"/>
  <c r="Q479" i="1"/>
  <c r="P479" i="1"/>
  <c r="O479" i="1"/>
  <c r="AE479" i="1"/>
  <c r="AG479" i="1" s="1"/>
  <c r="W4311" i="1"/>
  <c r="T4311" i="1"/>
  <c r="S4311" i="1"/>
  <c r="R4311" i="1"/>
  <c r="Q4311" i="1"/>
  <c r="P4311" i="1"/>
  <c r="O4311" i="1"/>
  <c r="AE4311" i="1"/>
  <c r="AG4311" i="1" s="1"/>
  <c r="W1916" i="1"/>
  <c r="T1916" i="1"/>
  <c r="S1916" i="1"/>
  <c r="R1916" i="1"/>
  <c r="Q1916" i="1"/>
  <c r="P1916" i="1"/>
  <c r="O1916" i="1"/>
  <c r="AE1916" i="1"/>
  <c r="AG1916" i="1" s="1"/>
  <c r="W280" i="1"/>
  <c r="T280" i="1"/>
  <c r="S280" i="1"/>
  <c r="R280" i="1"/>
  <c r="Q280" i="1"/>
  <c r="P280" i="1"/>
  <c r="O280" i="1"/>
  <c r="AE280" i="1"/>
  <c r="AG280" i="1" s="1"/>
  <c r="W1400" i="1"/>
  <c r="T1400" i="1"/>
  <c r="S1400" i="1"/>
  <c r="R1400" i="1"/>
  <c r="Q1400" i="1"/>
  <c r="P1400" i="1"/>
  <c r="O1400" i="1"/>
  <c r="AE1400" i="1"/>
  <c r="AG1400" i="1" s="1"/>
  <c r="X1400" i="1"/>
  <c r="W180" i="1"/>
  <c r="T180" i="1"/>
  <c r="S180" i="1"/>
  <c r="R180" i="1"/>
  <c r="Q180" i="1"/>
  <c r="P180" i="1"/>
  <c r="O180" i="1"/>
  <c r="AE180" i="1"/>
  <c r="AG180" i="1" s="1"/>
  <c r="W1390" i="1"/>
  <c r="T1390" i="1"/>
  <c r="S1390" i="1"/>
  <c r="R1390" i="1"/>
  <c r="Q1390" i="1"/>
  <c r="P1390" i="1"/>
  <c r="O1390" i="1"/>
  <c r="AE1390" i="1"/>
  <c r="AG1390" i="1" s="1"/>
  <c r="W3342" i="1"/>
  <c r="T3342" i="1"/>
  <c r="S3342" i="1"/>
  <c r="R3342" i="1"/>
  <c r="Q3342" i="1"/>
  <c r="P3342" i="1"/>
  <c r="O3342" i="1"/>
  <c r="AE3342" i="1"/>
  <c r="AG3342" i="1" s="1"/>
  <c r="W904" i="1"/>
  <c r="T904" i="1"/>
  <c r="S904" i="1"/>
  <c r="R904" i="1"/>
  <c r="Q904" i="1"/>
  <c r="P904" i="1"/>
  <c r="O904" i="1"/>
  <c r="AE904" i="1"/>
  <c r="AG904" i="1" s="1"/>
  <c r="W374" i="1"/>
  <c r="T374" i="1"/>
  <c r="S374" i="1"/>
  <c r="R374" i="1"/>
  <c r="Q374" i="1"/>
  <c r="P374" i="1"/>
  <c r="O374" i="1"/>
  <c r="AE374" i="1"/>
  <c r="AG374" i="1" s="1"/>
  <c r="W1428" i="1"/>
  <c r="T1428" i="1"/>
  <c r="S1428" i="1"/>
  <c r="R1428" i="1"/>
  <c r="Q1428" i="1"/>
  <c r="P1428" i="1"/>
  <c r="O1428" i="1"/>
  <c r="AE1428" i="1"/>
  <c r="AG1428" i="1" s="1"/>
  <c r="X1428" i="1"/>
  <c r="W2944" i="1"/>
  <c r="T2944" i="1"/>
  <c r="S2944" i="1"/>
  <c r="R2944" i="1"/>
  <c r="Q2944" i="1"/>
  <c r="P2944" i="1"/>
  <c r="O2944" i="1"/>
  <c r="AE2944" i="1"/>
  <c r="AG2944" i="1" s="1"/>
  <c r="W891" i="1"/>
  <c r="T891" i="1"/>
  <c r="S891" i="1"/>
  <c r="R891" i="1"/>
  <c r="Q891" i="1"/>
  <c r="P891" i="1"/>
  <c r="O891" i="1"/>
  <c r="AE891" i="1"/>
  <c r="AG891" i="1" s="1"/>
  <c r="X891" i="1"/>
  <c r="W2748" i="1"/>
  <c r="T2748" i="1"/>
  <c r="S2748" i="1"/>
  <c r="R2748" i="1"/>
  <c r="Q2748" i="1"/>
  <c r="P2748" i="1"/>
  <c r="O2748" i="1"/>
  <c r="AE2748" i="1"/>
  <c r="AG2748" i="1" s="1"/>
  <c r="X2748" i="1"/>
  <c r="W471" i="1"/>
  <c r="T471" i="1"/>
  <c r="S471" i="1"/>
  <c r="R471" i="1"/>
  <c r="Q471" i="1"/>
  <c r="P471" i="1"/>
  <c r="O471" i="1"/>
  <c r="AE471" i="1"/>
  <c r="AG471" i="1" s="1"/>
  <c r="W3268" i="1"/>
  <c r="T3268" i="1"/>
  <c r="S3268" i="1"/>
  <c r="R3268" i="1"/>
  <c r="Q3268" i="1"/>
  <c r="P3268" i="1"/>
  <c r="O3268" i="1"/>
  <c r="AE3268" i="1"/>
  <c r="AG3268" i="1" s="1"/>
  <c r="W2908" i="1"/>
  <c r="T2908" i="1"/>
  <c r="S2908" i="1"/>
  <c r="R2908" i="1"/>
  <c r="Q2908" i="1"/>
  <c r="P2908" i="1"/>
  <c r="O2908" i="1"/>
  <c r="AE2908" i="1"/>
  <c r="AG2908" i="1" s="1"/>
  <c r="W3516" i="1"/>
  <c r="T3516" i="1"/>
  <c r="S3516" i="1"/>
  <c r="R3516" i="1"/>
  <c r="Q3516" i="1"/>
  <c r="P3516" i="1"/>
  <c r="O3516" i="1"/>
  <c r="AE3516" i="1"/>
  <c r="AG3516" i="1" s="1"/>
  <c r="X3516" i="1"/>
  <c r="W4357" i="1"/>
  <c r="T4357" i="1"/>
  <c r="S4357" i="1"/>
  <c r="R4357" i="1"/>
  <c r="Q4357" i="1"/>
  <c r="P4357" i="1"/>
  <c r="O4357" i="1"/>
  <c r="AE4357" i="1"/>
  <c r="AG4357" i="1" s="1"/>
  <c r="W1227" i="1"/>
  <c r="T1227" i="1"/>
  <c r="S1227" i="1"/>
  <c r="R1227" i="1"/>
  <c r="Q1227" i="1"/>
  <c r="P1227" i="1"/>
  <c r="O1227" i="1"/>
  <c r="AE1227" i="1"/>
  <c r="AG1227" i="1" s="1"/>
  <c r="X1227" i="1"/>
  <c r="W2724" i="1"/>
  <c r="T2724" i="1"/>
  <c r="S2724" i="1"/>
  <c r="R2724" i="1"/>
  <c r="Q2724" i="1"/>
  <c r="P2724" i="1"/>
  <c r="O2724" i="1"/>
  <c r="AE2724" i="1"/>
  <c r="AG2724" i="1" s="1"/>
  <c r="W964" i="1"/>
  <c r="T964" i="1"/>
  <c r="S964" i="1"/>
  <c r="R964" i="1"/>
  <c r="Q964" i="1"/>
  <c r="P964" i="1"/>
  <c r="O964" i="1"/>
  <c r="AE964" i="1"/>
  <c r="AG964" i="1" s="1"/>
  <c r="W561" i="1"/>
  <c r="T561" i="1"/>
  <c r="S561" i="1"/>
  <c r="R561" i="1"/>
  <c r="Q561" i="1"/>
  <c r="P561" i="1"/>
  <c r="O561" i="1"/>
  <c r="AE561" i="1"/>
  <c r="AG561" i="1" s="1"/>
  <c r="W2559" i="1"/>
  <c r="T2559" i="1"/>
  <c r="S2559" i="1"/>
  <c r="R2559" i="1"/>
  <c r="Q2559" i="1"/>
  <c r="P2559" i="1"/>
  <c r="O2559" i="1"/>
  <c r="AE2559" i="1"/>
  <c r="AG2559" i="1" s="1"/>
  <c r="W593" i="1"/>
  <c r="T593" i="1"/>
  <c r="S593" i="1"/>
  <c r="R593" i="1"/>
  <c r="Q593" i="1"/>
  <c r="P593" i="1"/>
  <c r="O593" i="1"/>
  <c r="AE593" i="1"/>
  <c r="AG593" i="1" s="1"/>
  <c r="W4351" i="1"/>
  <c r="T4351" i="1"/>
  <c r="S4351" i="1"/>
  <c r="R4351" i="1"/>
  <c r="Q4351" i="1"/>
  <c r="P4351" i="1"/>
  <c r="O4351" i="1"/>
  <c r="AE4351" i="1"/>
  <c r="AG4351" i="1" s="1"/>
  <c r="X4351" i="1"/>
  <c r="W4440" i="1"/>
  <c r="T4440" i="1"/>
  <c r="S4440" i="1"/>
  <c r="R4440" i="1"/>
  <c r="Q4440" i="1"/>
  <c r="P4440" i="1"/>
  <c r="O4440" i="1"/>
  <c r="AE4440" i="1"/>
  <c r="AG4440" i="1" s="1"/>
  <c r="W3016" i="1"/>
  <c r="T3016" i="1"/>
  <c r="S3016" i="1"/>
  <c r="R3016" i="1"/>
  <c r="Q3016" i="1"/>
  <c r="P3016" i="1"/>
  <c r="O3016" i="1"/>
  <c r="AE3016" i="1"/>
  <c r="AG3016" i="1" s="1"/>
  <c r="W4157" i="1"/>
  <c r="T4157" i="1"/>
  <c r="S4157" i="1"/>
  <c r="R4157" i="1"/>
  <c r="Q4157" i="1"/>
  <c r="P4157" i="1"/>
  <c r="O4157" i="1"/>
  <c r="AE4157" i="1"/>
  <c r="AG4157" i="1" s="1"/>
  <c r="X4157" i="1"/>
  <c r="W3469" i="1"/>
  <c r="T3469" i="1"/>
  <c r="S3469" i="1"/>
  <c r="R3469" i="1"/>
  <c r="Q3469" i="1"/>
  <c r="P3469" i="1"/>
  <c r="O3469" i="1"/>
  <c r="AE3469" i="1"/>
  <c r="AG3469" i="1" s="1"/>
  <c r="W3431" i="1"/>
  <c r="T3431" i="1"/>
  <c r="S3431" i="1"/>
  <c r="R3431" i="1"/>
  <c r="Q3431" i="1"/>
  <c r="P3431" i="1"/>
  <c r="O3431" i="1"/>
  <c r="AE3431" i="1"/>
  <c r="AG3431" i="1" s="1"/>
  <c r="W470" i="1"/>
  <c r="T470" i="1"/>
  <c r="S470" i="1"/>
  <c r="R470" i="1"/>
  <c r="Q470" i="1"/>
  <c r="P470" i="1"/>
  <c r="O470" i="1"/>
  <c r="AE470" i="1"/>
  <c r="AG470" i="1" s="1"/>
  <c r="W4532" i="1"/>
  <c r="T4532" i="1"/>
  <c r="S4532" i="1"/>
  <c r="R4532" i="1"/>
  <c r="Q4532" i="1"/>
  <c r="P4532" i="1"/>
  <c r="O4532" i="1"/>
  <c r="AE4532" i="1"/>
  <c r="AG4532" i="1" s="1"/>
  <c r="W165" i="1"/>
  <c r="T165" i="1"/>
  <c r="S165" i="1"/>
  <c r="R165" i="1"/>
  <c r="Q165" i="1"/>
  <c r="P165" i="1"/>
  <c r="O165" i="1"/>
  <c r="AE165" i="1"/>
  <c r="AG165" i="1" s="1"/>
  <c r="W1431" i="1"/>
  <c r="T1431" i="1"/>
  <c r="S1431" i="1"/>
  <c r="R1431" i="1"/>
  <c r="Q1431" i="1"/>
  <c r="P1431" i="1"/>
  <c r="O1431" i="1"/>
  <c r="AE1431" i="1"/>
  <c r="AG1431" i="1" s="1"/>
  <c r="W1696" i="1"/>
  <c r="T1696" i="1"/>
  <c r="S1696" i="1"/>
  <c r="R1696" i="1"/>
  <c r="Q1696" i="1"/>
  <c r="P1696" i="1"/>
  <c r="O1696" i="1"/>
  <c r="AE1696" i="1"/>
  <c r="AG1696" i="1" s="1"/>
  <c r="W3812" i="1"/>
  <c r="T3812" i="1"/>
  <c r="S3812" i="1"/>
  <c r="R3812" i="1"/>
  <c r="Q3812" i="1"/>
  <c r="P3812" i="1"/>
  <c r="O3812" i="1"/>
  <c r="AE3812" i="1"/>
  <c r="AG3812" i="1" s="1"/>
  <c r="W1768" i="1"/>
  <c r="T1768" i="1"/>
  <c r="S1768" i="1"/>
  <c r="R1768" i="1"/>
  <c r="Q1768" i="1"/>
  <c r="P1768" i="1"/>
  <c r="O1768" i="1"/>
  <c r="AE1768" i="1"/>
  <c r="AG1768" i="1" s="1"/>
  <c r="X1768" i="1"/>
  <c r="W4932" i="1"/>
  <c r="T4932" i="1"/>
  <c r="S4932" i="1"/>
  <c r="R4932" i="1"/>
  <c r="Q4932" i="1"/>
  <c r="P4932" i="1"/>
  <c r="O4932" i="1"/>
  <c r="AE4932" i="1"/>
  <c r="AG4932" i="1" s="1"/>
  <c r="W4499" i="1"/>
  <c r="T4499" i="1"/>
  <c r="S4499" i="1"/>
  <c r="R4499" i="1"/>
  <c r="Q4499" i="1"/>
  <c r="P4499" i="1"/>
  <c r="O4499" i="1"/>
  <c r="AE4499" i="1"/>
  <c r="AG4499" i="1" s="1"/>
  <c r="W705" i="1"/>
  <c r="T705" i="1"/>
  <c r="S705" i="1"/>
  <c r="R705" i="1"/>
  <c r="Q705" i="1"/>
  <c r="P705" i="1"/>
  <c r="O705" i="1"/>
  <c r="AE705" i="1"/>
  <c r="AG705" i="1" s="1"/>
  <c r="W1989" i="1"/>
  <c r="T1989" i="1"/>
  <c r="S1989" i="1"/>
  <c r="R1989" i="1"/>
  <c r="Q1989" i="1"/>
  <c r="P1989" i="1"/>
  <c r="O1989" i="1"/>
  <c r="AE1989" i="1"/>
  <c r="AG1989" i="1" s="1"/>
  <c r="X1989" i="1"/>
  <c r="W1023" i="1"/>
  <c r="T1023" i="1"/>
  <c r="S1023" i="1"/>
  <c r="R1023" i="1"/>
  <c r="Q1023" i="1"/>
  <c r="P1023" i="1"/>
  <c r="O1023" i="1"/>
  <c r="AE1023" i="1"/>
  <c r="AG1023" i="1" s="1"/>
  <c r="W2582" i="1"/>
  <c r="T2582" i="1"/>
  <c r="S2582" i="1"/>
  <c r="R2582" i="1"/>
  <c r="Q2582" i="1"/>
  <c r="P2582" i="1"/>
  <c r="O2582" i="1"/>
  <c r="AE2582" i="1"/>
  <c r="AG2582" i="1" s="1"/>
  <c r="W700" i="1"/>
  <c r="T700" i="1"/>
  <c r="S700" i="1"/>
  <c r="R700" i="1"/>
  <c r="Q700" i="1"/>
  <c r="P700" i="1"/>
  <c r="O700" i="1"/>
  <c r="AE700" i="1"/>
  <c r="AG700" i="1" s="1"/>
  <c r="W940" i="1"/>
  <c r="T940" i="1"/>
  <c r="S940" i="1"/>
  <c r="R940" i="1"/>
  <c r="Q940" i="1"/>
  <c r="P940" i="1"/>
  <c r="O940" i="1"/>
  <c r="AE940" i="1"/>
  <c r="AG940" i="1" s="1"/>
  <c r="W2687" i="1"/>
  <c r="T2687" i="1"/>
  <c r="S2687" i="1"/>
  <c r="R2687" i="1"/>
  <c r="Q2687" i="1"/>
  <c r="P2687" i="1"/>
  <c r="O2687" i="1"/>
  <c r="AE2687" i="1"/>
  <c r="AG2687" i="1" s="1"/>
  <c r="W265" i="1"/>
  <c r="T265" i="1"/>
  <c r="S265" i="1"/>
  <c r="R265" i="1"/>
  <c r="Q265" i="1"/>
  <c r="P265" i="1"/>
  <c r="O265" i="1"/>
  <c r="AE265" i="1"/>
  <c r="AG265" i="1" s="1"/>
  <c r="W3784" i="1"/>
  <c r="T3784" i="1"/>
  <c r="S3784" i="1"/>
  <c r="R3784" i="1"/>
  <c r="Q3784" i="1"/>
  <c r="P3784" i="1"/>
  <c r="O3784" i="1"/>
  <c r="AE3784" i="1"/>
  <c r="AG3784" i="1" s="1"/>
  <c r="W2874" i="1"/>
  <c r="T2874" i="1"/>
  <c r="S2874" i="1"/>
  <c r="R2874" i="1"/>
  <c r="Q2874" i="1"/>
  <c r="P2874" i="1"/>
  <c r="O2874" i="1"/>
  <c r="AE2874" i="1"/>
  <c r="AG2874" i="1" s="1"/>
  <c r="W478" i="1"/>
  <c r="T478" i="1"/>
  <c r="S478" i="1"/>
  <c r="R478" i="1"/>
  <c r="Q478" i="1"/>
  <c r="P478" i="1"/>
  <c r="O478" i="1"/>
  <c r="AE478" i="1"/>
  <c r="AG478" i="1" s="1"/>
  <c r="W2876" i="1"/>
  <c r="T2876" i="1"/>
  <c r="S2876" i="1"/>
  <c r="R2876" i="1"/>
  <c r="Q2876" i="1"/>
  <c r="P2876" i="1"/>
  <c r="O2876" i="1"/>
  <c r="AE2876" i="1"/>
  <c r="AG2876" i="1" s="1"/>
  <c r="X2876" i="1"/>
  <c r="W4565" i="1"/>
  <c r="T4565" i="1"/>
  <c r="S4565" i="1"/>
  <c r="R4565" i="1"/>
  <c r="Q4565" i="1"/>
  <c r="P4565" i="1"/>
  <c r="O4565" i="1"/>
  <c r="AE4565" i="1"/>
  <c r="AG4565" i="1" s="1"/>
  <c r="W828" i="1"/>
  <c r="T828" i="1"/>
  <c r="S828" i="1"/>
  <c r="R828" i="1"/>
  <c r="Q828" i="1"/>
  <c r="P828" i="1"/>
  <c r="O828" i="1"/>
  <c r="AE828" i="1"/>
  <c r="AG828" i="1" s="1"/>
  <c r="W4663" i="1"/>
  <c r="T4663" i="1"/>
  <c r="S4663" i="1"/>
  <c r="R4663" i="1"/>
  <c r="Q4663" i="1"/>
  <c r="P4663" i="1"/>
  <c r="O4663" i="1"/>
  <c r="AE4663" i="1"/>
  <c r="AG4663" i="1" s="1"/>
  <c r="W4821" i="1"/>
  <c r="T4821" i="1"/>
  <c r="S4821" i="1"/>
  <c r="R4821" i="1"/>
  <c r="Q4821" i="1"/>
  <c r="P4821" i="1"/>
  <c r="O4821" i="1"/>
  <c r="AE4821" i="1"/>
  <c r="AG4821" i="1" s="1"/>
  <c r="W4500" i="1"/>
  <c r="T4500" i="1"/>
  <c r="S4500" i="1"/>
  <c r="R4500" i="1"/>
  <c r="Q4500" i="1"/>
  <c r="P4500" i="1"/>
  <c r="O4500" i="1"/>
  <c r="AE4500" i="1"/>
  <c r="AG4500" i="1" s="1"/>
  <c r="W3967" i="1"/>
  <c r="T3967" i="1"/>
  <c r="S3967" i="1"/>
  <c r="R3967" i="1"/>
  <c r="Q3967" i="1"/>
  <c r="P3967" i="1"/>
  <c r="O3967" i="1"/>
  <c r="AE3967" i="1"/>
  <c r="AG3967" i="1" s="1"/>
  <c r="W2786" i="1"/>
  <c r="T2786" i="1"/>
  <c r="S2786" i="1"/>
  <c r="R2786" i="1"/>
  <c r="Q2786" i="1"/>
  <c r="P2786" i="1"/>
  <c r="O2786" i="1"/>
  <c r="AE2786" i="1"/>
  <c r="AG2786" i="1" s="1"/>
  <c r="X2786" i="1"/>
  <c r="W3394" i="1"/>
  <c r="T3394" i="1"/>
  <c r="S3394" i="1"/>
  <c r="R3394" i="1"/>
  <c r="Q3394" i="1"/>
  <c r="P3394" i="1"/>
  <c r="O3394" i="1"/>
  <c r="AE3394" i="1"/>
  <c r="AG3394" i="1" s="1"/>
  <c r="W943" i="1"/>
  <c r="T943" i="1"/>
  <c r="S943" i="1"/>
  <c r="R943" i="1"/>
  <c r="Q943" i="1"/>
  <c r="P943" i="1"/>
  <c r="O943" i="1"/>
  <c r="AE943" i="1"/>
  <c r="AG943" i="1" s="1"/>
  <c r="W678" i="1"/>
  <c r="T678" i="1"/>
  <c r="S678" i="1"/>
  <c r="R678" i="1"/>
  <c r="Q678" i="1"/>
  <c r="P678" i="1"/>
  <c r="O678" i="1"/>
  <c r="AE678" i="1"/>
  <c r="AG678" i="1" s="1"/>
  <c r="W4726" i="1"/>
  <c r="T4726" i="1"/>
  <c r="S4726" i="1"/>
  <c r="R4726" i="1"/>
  <c r="Q4726" i="1"/>
  <c r="P4726" i="1"/>
  <c r="O4726" i="1"/>
  <c r="AE4726" i="1"/>
  <c r="AG4726" i="1" s="1"/>
  <c r="X4726" i="1"/>
  <c r="W176" i="1"/>
  <c r="T176" i="1"/>
  <c r="S176" i="1"/>
  <c r="R176" i="1"/>
  <c r="Q176" i="1"/>
  <c r="P176" i="1"/>
  <c r="O176" i="1"/>
  <c r="AE176" i="1"/>
  <c r="AG176" i="1" s="1"/>
  <c r="W2174" i="1"/>
  <c r="T2174" i="1"/>
  <c r="S2174" i="1"/>
  <c r="R2174" i="1"/>
  <c r="Q2174" i="1"/>
  <c r="P2174" i="1"/>
  <c r="O2174" i="1"/>
  <c r="AE2174" i="1"/>
  <c r="AG2174" i="1" s="1"/>
  <c r="W2313" i="1"/>
  <c r="T2313" i="1"/>
  <c r="S2313" i="1"/>
  <c r="R2313" i="1"/>
  <c r="Q2313" i="1"/>
  <c r="P2313" i="1"/>
  <c r="O2313" i="1"/>
  <c r="AE2313" i="1"/>
  <c r="AG2313" i="1" s="1"/>
  <c r="W3642" i="1"/>
  <c r="T3642" i="1"/>
  <c r="S3642" i="1"/>
  <c r="R3642" i="1"/>
  <c r="Q3642" i="1"/>
  <c r="P3642" i="1"/>
  <c r="O3642" i="1"/>
  <c r="AE3642" i="1"/>
  <c r="AG3642" i="1" s="1"/>
  <c r="W671" i="1"/>
  <c r="T671" i="1"/>
  <c r="S671" i="1"/>
  <c r="R671" i="1"/>
  <c r="Q671" i="1"/>
  <c r="P671" i="1"/>
  <c r="O671" i="1"/>
  <c r="AE671" i="1"/>
  <c r="AG671" i="1" s="1"/>
  <c r="W2485" i="1"/>
  <c r="T2485" i="1"/>
  <c r="S2485" i="1"/>
  <c r="R2485" i="1"/>
  <c r="Q2485" i="1"/>
  <c r="P2485" i="1"/>
  <c r="O2485" i="1"/>
  <c r="AE2485" i="1"/>
  <c r="AG2485" i="1" s="1"/>
  <c r="W223" i="1"/>
  <c r="T223" i="1"/>
  <c r="S223" i="1"/>
  <c r="R223" i="1"/>
  <c r="Q223" i="1"/>
  <c r="P223" i="1"/>
  <c r="O223" i="1"/>
  <c r="AE223" i="1"/>
  <c r="AG223" i="1" s="1"/>
  <c r="W2892" i="1"/>
  <c r="T2892" i="1"/>
  <c r="S2892" i="1"/>
  <c r="R2892" i="1"/>
  <c r="Q2892" i="1"/>
  <c r="P2892" i="1"/>
  <c r="O2892" i="1"/>
  <c r="AE2892" i="1"/>
  <c r="AG2892" i="1" s="1"/>
  <c r="W1050" i="1"/>
  <c r="T1050" i="1"/>
  <c r="S1050" i="1"/>
  <c r="R1050" i="1"/>
  <c r="Q1050" i="1"/>
  <c r="P1050" i="1"/>
  <c r="O1050" i="1"/>
  <c r="AE1050" i="1"/>
  <c r="AG1050" i="1" s="1"/>
  <c r="W2860" i="1"/>
  <c r="T2860" i="1"/>
  <c r="S2860" i="1"/>
  <c r="R2860" i="1"/>
  <c r="Q2860" i="1"/>
  <c r="P2860" i="1"/>
  <c r="O2860" i="1"/>
  <c r="AE2860" i="1"/>
  <c r="AG2860" i="1" s="1"/>
  <c r="W1290" i="1"/>
  <c r="T1290" i="1"/>
  <c r="S1290" i="1"/>
  <c r="R1290" i="1"/>
  <c r="Q1290" i="1"/>
  <c r="P1290" i="1"/>
  <c r="O1290" i="1"/>
  <c r="AE1290" i="1"/>
  <c r="AG1290" i="1" s="1"/>
  <c r="W3044" i="1"/>
  <c r="T3044" i="1"/>
  <c r="S3044" i="1"/>
  <c r="R3044" i="1"/>
  <c r="Q3044" i="1"/>
  <c r="P3044" i="1"/>
  <c r="O3044" i="1"/>
  <c r="AE3044" i="1"/>
  <c r="AG3044" i="1" s="1"/>
  <c r="W4627" i="1"/>
  <c r="T4627" i="1"/>
  <c r="S4627" i="1"/>
  <c r="R4627" i="1"/>
  <c r="Q4627" i="1"/>
  <c r="P4627" i="1"/>
  <c r="O4627" i="1"/>
  <c r="AE4627" i="1"/>
  <c r="AG4627" i="1" s="1"/>
  <c r="W1364" i="1"/>
  <c r="T1364" i="1"/>
  <c r="S1364" i="1"/>
  <c r="R1364" i="1"/>
  <c r="Q1364" i="1"/>
  <c r="P1364" i="1"/>
  <c r="O1364" i="1"/>
  <c r="AE1364" i="1"/>
  <c r="AG1364" i="1" s="1"/>
  <c r="W1254" i="1"/>
  <c r="T1254" i="1"/>
  <c r="S1254" i="1"/>
  <c r="R1254" i="1"/>
  <c r="Q1254" i="1"/>
  <c r="P1254" i="1"/>
  <c r="O1254" i="1"/>
  <c r="AE1254" i="1"/>
  <c r="AG1254" i="1" s="1"/>
  <c r="W1758" i="1"/>
  <c r="T1758" i="1"/>
  <c r="S1758" i="1"/>
  <c r="R1758" i="1"/>
  <c r="Q1758" i="1"/>
  <c r="P1758" i="1"/>
  <c r="O1758" i="1"/>
  <c r="AE1758" i="1"/>
  <c r="AG1758" i="1" s="1"/>
  <c r="W1253" i="1"/>
  <c r="T1253" i="1"/>
  <c r="S1253" i="1"/>
  <c r="R1253" i="1"/>
  <c r="Q1253" i="1"/>
  <c r="P1253" i="1"/>
  <c r="O1253" i="1"/>
  <c r="AE1253" i="1"/>
  <c r="AG1253" i="1" s="1"/>
  <c r="X1253" i="1"/>
  <c r="W1175" i="1"/>
  <c r="T1175" i="1"/>
  <c r="S1175" i="1"/>
  <c r="R1175" i="1"/>
  <c r="Q1175" i="1"/>
  <c r="P1175" i="1"/>
  <c r="O1175" i="1"/>
  <c r="AE1175" i="1"/>
  <c r="AG1175" i="1" s="1"/>
  <c r="W770" i="1"/>
  <c r="T770" i="1"/>
  <c r="S770" i="1"/>
  <c r="R770" i="1"/>
  <c r="Q770" i="1"/>
  <c r="P770" i="1"/>
  <c r="O770" i="1"/>
  <c r="AE770" i="1"/>
  <c r="AG770" i="1" s="1"/>
  <c r="W4781" i="1"/>
  <c r="T4781" i="1"/>
  <c r="S4781" i="1"/>
  <c r="R4781" i="1"/>
  <c r="Q4781" i="1"/>
  <c r="P4781" i="1"/>
  <c r="O4781" i="1"/>
  <c r="AE4781" i="1"/>
  <c r="AG4781" i="1" s="1"/>
  <c r="X4781" i="1"/>
  <c r="W2614" i="1"/>
  <c r="T2614" i="1"/>
  <c r="S2614" i="1"/>
  <c r="R2614" i="1"/>
  <c r="Q2614" i="1"/>
  <c r="P2614" i="1"/>
  <c r="O2614" i="1"/>
  <c r="AE2614" i="1"/>
  <c r="AG2614" i="1" s="1"/>
  <c r="W4025" i="1"/>
  <c r="T4025" i="1"/>
  <c r="S4025" i="1"/>
  <c r="R4025" i="1"/>
  <c r="Q4025" i="1"/>
  <c r="P4025" i="1"/>
  <c r="O4025" i="1"/>
  <c r="AE4025" i="1"/>
  <c r="AG4025" i="1" s="1"/>
  <c r="W155" i="1"/>
  <c r="T155" i="1"/>
  <c r="S155" i="1"/>
  <c r="R155" i="1"/>
  <c r="Q155" i="1"/>
  <c r="P155" i="1"/>
  <c r="O155" i="1"/>
  <c r="AE155" i="1"/>
  <c r="AG155" i="1" s="1"/>
  <c r="W1611" i="1"/>
  <c r="T1611" i="1"/>
  <c r="S1611" i="1"/>
  <c r="R1611" i="1"/>
  <c r="Q1611" i="1"/>
  <c r="P1611" i="1"/>
  <c r="O1611" i="1"/>
  <c r="AE1611" i="1"/>
  <c r="AG1611" i="1" s="1"/>
  <c r="W446" i="1"/>
  <c r="T446" i="1"/>
  <c r="S446" i="1"/>
  <c r="R446" i="1"/>
  <c r="Q446" i="1"/>
  <c r="P446" i="1"/>
  <c r="O446" i="1"/>
  <c r="AE446" i="1"/>
  <c r="AG446" i="1" s="1"/>
  <c r="W2851" i="1"/>
  <c r="T2851" i="1"/>
  <c r="S2851" i="1"/>
  <c r="R2851" i="1"/>
  <c r="Q2851" i="1"/>
  <c r="P2851" i="1"/>
  <c r="O2851" i="1"/>
  <c r="AE2851" i="1"/>
  <c r="AG2851" i="1" s="1"/>
  <c r="W1033" i="1"/>
  <c r="T1033" i="1"/>
  <c r="S1033" i="1"/>
  <c r="R1033" i="1"/>
  <c r="Q1033" i="1"/>
  <c r="P1033" i="1"/>
  <c r="O1033" i="1"/>
  <c r="AE1033" i="1"/>
  <c r="AG1033" i="1" s="1"/>
  <c r="W1529" i="1"/>
  <c r="T1529" i="1"/>
  <c r="S1529" i="1"/>
  <c r="R1529" i="1"/>
  <c r="Q1529" i="1"/>
  <c r="P1529" i="1"/>
  <c r="O1529" i="1"/>
  <c r="AE1529" i="1"/>
  <c r="AG1529" i="1" s="1"/>
  <c r="W4149" i="1"/>
  <c r="T4149" i="1"/>
  <c r="S4149" i="1"/>
  <c r="R4149" i="1"/>
  <c r="Q4149" i="1"/>
  <c r="P4149" i="1"/>
  <c r="O4149" i="1"/>
  <c r="AE4149" i="1"/>
  <c r="AG4149" i="1" s="1"/>
  <c r="W161" i="1"/>
  <c r="T161" i="1"/>
  <c r="S161" i="1"/>
  <c r="R161" i="1"/>
  <c r="Q161" i="1"/>
  <c r="P161" i="1"/>
  <c r="O161" i="1"/>
  <c r="AE161" i="1"/>
  <c r="AG161" i="1" s="1"/>
  <c r="W2279" i="1"/>
  <c r="T2279" i="1"/>
  <c r="S2279" i="1"/>
  <c r="R2279" i="1"/>
  <c r="Q2279" i="1"/>
  <c r="P2279" i="1"/>
  <c r="O2279" i="1"/>
  <c r="AE2279" i="1"/>
  <c r="AG2279" i="1" s="1"/>
  <c r="X2279" i="1"/>
  <c r="W6" i="1"/>
  <c r="T6" i="1"/>
  <c r="S6" i="1"/>
  <c r="R6" i="1"/>
  <c r="Q6" i="1"/>
  <c r="P6" i="1"/>
  <c r="O6" i="1"/>
  <c r="AE6" i="1"/>
  <c r="AG6" i="1" s="1"/>
  <c r="W3429" i="1"/>
  <c r="T3429" i="1"/>
  <c r="S3429" i="1"/>
  <c r="R3429" i="1"/>
  <c r="Q3429" i="1"/>
  <c r="P3429" i="1"/>
  <c r="O3429" i="1"/>
  <c r="AE3429" i="1"/>
  <c r="AG3429" i="1" s="1"/>
  <c r="W1463" i="1"/>
  <c r="T1463" i="1"/>
  <c r="S1463" i="1"/>
  <c r="R1463" i="1"/>
  <c r="Q1463" i="1"/>
  <c r="P1463" i="1"/>
  <c r="O1463" i="1"/>
  <c r="AE1463" i="1"/>
  <c r="AG1463" i="1" s="1"/>
  <c r="W246" i="1"/>
  <c r="T246" i="1"/>
  <c r="S246" i="1"/>
  <c r="R246" i="1"/>
  <c r="Q246" i="1"/>
  <c r="P246" i="1"/>
  <c r="O246" i="1"/>
  <c r="AE246" i="1"/>
  <c r="AG246" i="1" s="1"/>
  <c r="W4652" i="1"/>
  <c r="T4652" i="1"/>
  <c r="S4652" i="1"/>
  <c r="R4652" i="1"/>
  <c r="Q4652" i="1"/>
  <c r="P4652" i="1"/>
  <c r="O4652" i="1"/>
  <c r="AE4652" i="1"/>
  <c r="AG4652" i="1" s="1"/>
  <c r="W1323" i="1"/>
  <c r="T1323" i="1"/>
  <c r="S1323" i="1"/>
  <c r="R1323" i="1"/>
  <c r="Q1323" i="1"/>
  <c r="P1323" i="1"/>
  <c r="O1323" i="1"/>
  <c r="AE1323" i="1"/>
  <c r="AG1323" i="1" s="1"/>
  <c r="W2459" i="1"/>
  <c r="T2459" i="1"/>
  <c r="S2459" i="1"/>
  <c r="R2459" i="1"/>
  <c r="Q2459" i="1"/>
  <c r="P2459" i="1"/>
  <c r="O2459" i="1"/>
  <c r="AE2459" i="1"/>
  <c r="AG2459" i="1" s="1"/>
  <c r="W351" i="1"/>
  <c r="T351" i="1"/>
  <c r="S351" i="1"/>
  <c r="R351" i="1"/>
  <c r="Q351" i="1"/>
  <c r="P351" i="1"/>
  <c r="O351" i="1"/>
  <c r="W2282" i="1"/>
  <c r="T2282" i="1"/>
  <c r="S2282" i="1"/>
  <c r="R2282" i="1"/>
  <c r="Q2282" i="1"/>
  <c r="P2282" i="1"/>
  <c r="O2282" i="1"/>
  <c r="AE2282" i="1"/>
  <c r="AG2282" i="1" s="1"/>
  <c r="W1909" i="1"/>
  <c r="T1909" i="1"/>
  <c r="S1909" i="1"/>
  <c r="R1909" i="1"/>
  <c r="Q1909" i="1"/>
  <c r="P1909" i="1"/>
  <c r="O1909" i="1"/>
  <c r="AE1909" i="1"/>
  <c r="AG1909" i="1" s="1"/>
  <c r="W3713" i="1"/>
  <c r="T3713" i="1"/>
  <c r="S3713" i="1"/>
  <c r="R3713" i="1"/>
  <c r="Q3713" i="1"/>
  <c r="P3713" i="1"/>
  <c r="O3713" i="1"/>
  <c r="AE3713" i="1"/>
  <c r="AG3713" i="1" s="1"/>
  <c r="W4760" i="1"/>
  <c r="T4760" i="1"/>
  <c r="S4760" i="1"/>
  <c r="R4760" i="1"/>
  <c r="Q4760" i="1"/>
  <c r="P4760" i="1"/>
  <c r="O4760" i="1"/>
  <c r="AE4760" i="1"/>
  <c r="AG4760" i="1" s="1"/>
  <c r="W2396" i="1"/>
  <c r="T2396" i="1"/>
  <c r="S2396" i="1"/>
  <c r="R2396" i="1"/>
  <c r="Q2396" i="1"/>
  <c r="P2396" i="1"/>
  <c r="O2396" i="1"/>
  <c r="AE2396" i="1"/>
  <c r="AG2396" i="1" s="1"/>
  <c r="W30" i="1"/>
  <c r="T30" i="1"/>
  <c r="S30" i="1"/>
  <c r="R30" i="1"/>
  <c r="Q30" i="1"/>
  <c r="P30" i="1"/>
  <c r="O30" i="1"/>
  <c r="AE30" i="1"/>
  <c r="AG30" i="1" s="1"/>
  <c r="W1488" i="1"/>
  <c r="T1488" i="1"/>
  <c r="S1488" i="1"/>
  <c r="R1488" i="1"/>
  <c r="Q1488" i="1"/>
  <c r="P1488" i="1"/>
  <c r="O1488" i="1"/>
  <c r="AE1488" i="1"/>
  <c r="AG1488" i="1" s="1"/>
  <c r="W502" i="1"/>
  <c r="T502" i="1"/>
  <c r="S502" i="1"/>
  <c r="R502" i="1"/>
  <c r="Q502" i="1"/>
  <c r="P502" i="1"/>
  <c r="O502" i="1"/>
  <c r="AE502" i="1"/>
  <c r="AG502" i="1" s="1"/>
  <c r="X502" i="1"/>
  <c r="W562" i="1"/>
  <c r="T562" i="1"/>
  <c r="S562" i="1"/>
  <c r="R562" i="1"/>
  <c r="Q562" i="1"/>
  <c r="P562" i="1"/>
  <c r="O562" i="1"/>
  <c r="AE562" i="1"/>
  <c r="AG562" i="1" s="1"/>
  <c r="W443" i="1"/>
  <c r="T443" i="1"/>
  <c r="S443" i="1"/>
  <c r="R443" i="1"/>
  <c r="Q443" i="1"/>
  <c r="P443" i="1"/>
  <c r="O443" i="1"/>
  <c r="AE443" i="1"/>
  <c r="AG443" i="1" s="1"/>
  <c r="X443" i="1"/>
  <c r="W975" i="1"/>
  <c r="T975" i="1"/>
  <c r="S975" i="1"/>
  <c r="R975" i="1"/>
  <c r="Q975" i="1"/>
  <c r="P975" i="1"/>
  <c r="O975" i="1"/>
  <c r="AE975" i="1"/>
  <c r="AG975" i="1" s="1"/>
  <c r="W2331" i="1"/>
  <c r="T2331" i="1"/>
  <c r="S2331" i="1"/>
  <c r="R2331" i="1"/>
  <c r="Q2331" i="1"/>
  <c r="P2331" i="1"/>
  <c r="O2331" i="1"/>
  <c r="AE2331" i="1"/>
  <c r="AG2331" i="1" s="1"/>
  <c r="X2331" i="1"/>
  <c r="W1746" i="1"/>
  <c r="T1746" i="1"/>
  <c r="S1746" i="1"/>
  <c r="R1746" i="1"/>
  <c r="Q1746" i="1"/>
  <c r="P1746" i="1"/>
  <c r="O1746" i="1"/>
  <c r="AE1746" i="1"/>
  <c r="AG1746" i="1" s="1"/>
  <c r="W3409" i="1"/>
  <c r="T3409" i="1"/>
  <c r="S3409" i="1"/>
  <c r="R3409" i="1"/>
  <c r="Q3409" i="1"/>
  <c r="P3409" i="1"/>
  <c r="O3409" i="1"/>
  <c r="AE3409" i="1"/>
  <c r="AG3409" i="1" s="1"/>
  <c r="W77" i="1"/>
  <c r="T77" i="1"/>
  <c r="S77" i="1"/>
  <c r="R77" i="1"/>
  <c r="Q77" i="1"/>
  <c r="P77" i="1"/>
  <c r="O77" i="1"/>
  <c r="AE77" i="1"/>
  <c r="AG77" i="1" s="1"/>
  <c r="W2968" i="1"/>
  <c r="T2968" i="1"/>
  <c r="S2968" i="1"/>
  <c r="R2968" i="1"/>
  <c r="Q2968" i="1"/>
  <c r="P2968" i="1"/>
  <c r="O2968" i="1"/>
  <c r="AE2968" i="1"/>
  <c r="AG2968" i="1" s="1"/>
  <c r="W505" i="1"/>
  <c r="T505" i="1"/>
  <c r="S505" i="1"/>
  <c r="R505" i="1"/>
  <c r="Q505" i="1"/>
  <c r="P505" i="1"/>
  <c r="O505" i="1"/>
  <c r="AE505" i="1"/>
  <c r="AG505" i="1" s="1"/>
  <c r="W1341" i="1"/>
  <c r="T1341" i="1"/>
  <c r="S1341" i="1"/>
  <c r="R1341" i="1"/>
  <c r="Q1341" i="1"/>
  <c r="P1341" i="1"/>
  <c r="O1341" i="1"/>
  <c r="AE1341" i="1"/>
  <c r="AG1341" i="1" s="1"/>
  <c r="W1252" i="1"/>
  <c r="T1252" i="1"/>
  <c r="S1252" i="1"/>
  <c r="R1252" i="1"/>
  <c r="Q1252" i="1"/>
  <c r="P1252" i="1"/>
  <c r="O1252" i="1"/>
  <c r="AE1252" i="1"/>
  <c r="AG1252" i="1" s="1"/>
  <c r="W421" i="1"/>
  <c r="T421" i="1"/>
  <c r="S421" i="1"/>
  <c r="R421" i="1"/>
  <c r="Q421" i="1"/>
  <c r="P421" i="1"/>
  <c r="O421" i="1"/>
  <c r="AE421" i="1"/>
  <c r="AG421" i="1" s="1"/>
  <c r="W29" i="1"/>
  <c r="T29" i="1"/>
  <c r="S29" i="1"/>
  <c r="R29" i="1"/>
  <c r="Q29" i="1"/>
  <c r="P29" i="1"/>
  <c r="O29" i="1"/>
  <c r="AE29" i="1"/>
  <c r="AG29" i="1" s="1"/>
  <c r="W3862" i="1"/>
  <c r="T3862" i="1"/>
  <c r="S3862" i="1"/>
  <c r="R3862" i="1"/>
  <c r="Q3862" i="1"/>
  <c r="P3862" i="1"/>
  <c r="O3862" i="1"/>
  <c r="AE3862" i="1"/>
  <c r="AG3862" i="1" s="1"/>
  <c r="W2341" i="1"/>
  <c r="T2341" i="1"/>
  <c r="S2341" i="1"/>
  <c r="R2341" i="1"/>
  <c r="Q2341" i="1"/>
  <c r="P2341" i="1"/>
  <c r="O2341" i="1"/>
  <c r="AE2341" i="1"/>
  <c r="AG2341" i="1" s="1"/>
  <c r="W1883" i="1"/>
  <c r="T1883" i="1"/>
  <c r="S1883" i="1"/>
  <c r="R1883" i="1"/>
  <c r="Q1883" i="1"/>
  <c r="P1883" i="1"/>
  <c r="O1883" i="1"/>
  <c r="AE1883" i="1"/>
  <c r="AG1883" i="1" s="1"/>
  <c r="W1466" i="1"/>
  <c r="T1466" i="1"/>
  <c r="S1466" i="1"/>
  <c r="R1466" i="1"/>
  <c r="Q1466" i="1"/>
  <c r="P1466" i="1"/>
  <c r="O1466" i="1"/>
  <c r="AE1466" i="1"/>
  <c r="AG1466" i="1" s="1"/>
  <c r="W3450" i="1"/>
  <c r="T3450" i="1"/>
  <c r="S3450" i="1"/>
  <c r="R3450" i="1"/>
  <c r="Q3450" i="1"/>
  <c r="P3450" i="1"/>
  <c r="O3450" i="1"/>
  <c r="AE3450" i="1"/>
  <c r="AG3450" i="1" s="1"/>
  <c r="W2529" i="1"/>
  <c r="T2529" i="1"/>
  <c r="S2529" i="1"/>
  <c r="R2529" i="1"/>
  <c r="Q2529" i="1"/>
  <c r="P2529" i="1"/>
  <c r="O2529" i="1"/>
  <c r="AE2529" i="1"/>
  <c r="AG2529" i="1" s="1"/>
  <c r="W167" i="1"/>
  <c r="T167" i="1"/>
  <c r="S167" i="1"/>
  <c r="R167" i="1"/>
  <c r="Q167" i="1"/>
  <c r="P167" i="1"/>
  <c r="O167" i="1"/>
  <c r="AE167" i="1"/>
  <c r="AG167" i="1" s="1"/>
  <c r="W1180" i="1"/>
  <c r="T1180" i="1"/>
  <c r="S1180" i="1"/>
  <c r="R1180" i="1"/>
  <c r="Q1180" i="1"/>
  <c r="P1180" i="1"/>
  <c r="O1180" i="1"/>
  <c r="AE1180" i="1"/>
  <c r="AG1180" i="1" s="1"/>
  <c r="W4178" i="1"/>
  <c r="T4178" i="1"/>
  <c r="S4178" i="1"/>
  <c r="R4178" i="1"/>
  <c r="Q4178" i="1"/>
  <c r="P4178" i="1"/>
  <c r="O4178" i="1"/>
  <c r="AE4178" i="1"/>
  <c r="AG4178" i="1" s="1"/>
  <c r="W484" i="1"/>
  <c r="T484" i="1"/>
  <c r="S484" i="1"/>
  <c r="R484" i="1"/>
  <c r="Q484" i="1"/>
  <c r="P484" i="1"/>
  <c r="O484" i="1"/>
  <c r="AE484" i="1"/>
  <c r="AG484" i="1" s="1"/>
  <c r="W3892" i="1"/>
  <c r="T3892" i="1"/>
  <c r="S3892" i="1"/>
  <c r="R3892" i="1"/>
  <c r="Q3892" i="1"/>
  <c r="P3892" i="1"/>
  <c r="O3892" i="1"/>
  <c r="AE3892" i="1"/>
  <c r="AG3892" i="1" s="1"/>
  <c r="W139" i="1"/>
  <c r="T139" i="1"/>
  <c r="S139" i="1"/>
  <c r="R139" i="1"/>
  <c r="Q139" i="1"/>
  <c r="P139" i="1"/>
  <c r="O139" i="1"/>
  <c r="AE139" i="1"/>
  <c r="AG139" i="1" s="1"/>
  <c r="W3129" i="1"/>
  <c r="T3129" i="1"/>
  <c r="S3129" i="1"/>
  <c r="R3129" i="1"/>
  <c r="Q3129" i="1"/>
  <c r="P3129" i="1"/>
  <c r="O3129" i="1"/>
  <c r="AE3129" i="1"/>
  <c r="AG3129" i="1" s="1"/>
  <c r="W3348" i="1"/>
  <c r="T3348" i="1"/>
  <c r="S3348" i="1"/>
  <c r="R3348" i="1"/>
  <c r="Q3348" i="1"/>
  <c r="P3348" i="1"/>
  <c r="O3348" i="1"/>
  <c r="AE3348" i="1"/>
  <c r="AG3348" i="1" s="1"/>
  <c r="W4913" i="1"/>
  <c r="T4913" i="1"/>
  <c r="S4913" i="1"/>
  <c r="R4913" i="1"/>
  <c r="Q4913" i="1"/>
  <c r="P4913" i="1"/>
  <c r="O4913" i="1"/>
  <c r="AE4913" i="1"/>
  <c r="AG4913" i="1" s="1"/>
  <c r="W4206" i="1"/>
  <c r="T4206" i="1"/>
  <c r="S4206" i="1"/>
  <c r="R4206" i="1"/>
  <c r="Q4206" i="1"/>
  <c r="P4206" i="1"/>
  <c r="O4206" i="1"/>
  <c r="AE4206" i="1"/>
  <c r="AG4206" i="1" s="1"/>
  <c r="W500" i="1"/>
  <c r="T500" i="1"/>
  <c r="S500" i="1"/>
  <c r="R500" i="1"/>
  <c r="Q500" i="1"/>
  <c r="P500" i="1"/>
  <c r="O500" i="1"/>
  <c r="AE500" i="1"/>
  <c r="AG500" i="1" s="1"/>
  <c r="W230" i="1"/>
  <c r="T230" i="1"/>
  <c r="S230" i="1"/>
  <c r="R230" i="1"/>
  <c r="Q230" i="1"/>
  <c r="P230" i="1"/>
  <c r="O230" i="1"/>
  <c r="AE230" i="1"/>
  <c r="AG230" i="1" s="1"/>
  <c r="W3626" i="1"/>
  <c r="T3626" i="1"/>
  <c r="S3626" i="1"/>
  <c r="R3626" i="1"/>
  <c r="Q3626" i="1"/>
  <c r="P3626" i="1"/>
  <c r="O3626" i="1"/>
  <c r="AE3626" i="1"/>
  <c r="AG3626" i="1" s="1"/>
  <c r="W1808" i="1"/>
  <c r="T1808" i="1"/>
  <c r="S1808" i="1"/>
  <c r="R1808" i="1"/>
  <c r="Q1808" i="1"/>
  <c r="P1808" i="1"/>
  <c r="O1808" i="1"/>
  <c r="AE1808" i="1"/>
  <c r="AG1808" i="1" s="1"/>
  <c r="W2547" i="1"/>
  <c r="T2547" i="1"/>
  <c r="S2547" i="1"/>
  <c r="R2547" i="1"/>
  <c r="Q2547" i="1"/>
  <c r="P2547" i="1"/>
  <c r="O2547" i="1"/>
  <c r="AE2547" i="1"/>
  <c r="AG2547" i="1" s="1"/>
  <c r="W3042" i="1"/>
  <c r="T3042" i="1"/>
  <c r="S3042" i="1"/>
  <c r="R3042" i="1"/>
  <c r="Q3042" i="1"/>
  <c r="P3042" i="1"/>
  <c r="O3042" i="1"/>
  <c r="AE3042" i="1"/>
  <c r="AG3042" i="1" s="1"/>
  <c r="W98" i="1"/>
  <c r="T98" i="1"/>
  <c r="S98" i="1"/>
  <c r="R98" i="1"/>
  <c r="Q98" i="1"/>
  <c r="P98" i="1"/>
  <c r="O98" i="1"/>
  <c r="AE98" i="1"/>
  <c r="AG98" i="1" s="1"/>
  <c r="W1982" i="1"/>
  <c r="T1982" i="1"/>
  <c r="S1982" i="1"/>
  <c r="R1982" i="1"/>
  <c r="Q1982" i="1"/>
  <c r="P1982" i="1"/>
  <c r="O1982" i="1"/>
  <c r="AE1982" i="1"/>
  <c r="AG1982" i="1" s="1"/>
  <c r="X1982" i="1"/>
  <c r="W1955" i="1"/>
  <c r="T1955" i="1"/>
  <c r="S1955" i="1"/>
  <c r="R1955" i="1"/>
  <c r="Q1955" i="1"/>
  <c r="P1955" i="1"/>
  <c r="O1955" i="1"/>
  <c r="AE1955" i="1"/>
  <c r="AG1955" i="1" s="1"/>
  <c r="X1955" i="1"/>
  <c r="W720" i="1"/>
  <c r="T720" i="1"/>
  <c r="S720" i="1"/>
  <c r="R720" i="1"/>
  <c r="Q720" i="1"/>
  <c r="P720" i="1"/>
  <c r="O720" i="1"/>
  <c r="AE720" i="1"/>
  <c r="AG720" i="1" s="1"/>
  <c r="W2237" i="1"/>
  <c r="T2237" i="1"/>
  <c r="S2237" i="1"/>
  <c r="R2237" i="1"/>
  <c r="Q2237" i="1"/>
  <c r="P2237" i="1"/>
  <c r="O2237" i="1"/>
  <c r="AE2237" i="1"/>
  <c r="AG2237" i="1" s="1"/>
  <c r="W1572" i="1"/>
  <c r="T1572" i="1"/>
  <c r="S1572" i="1"/>
  <c r="R1572" i="1"/>
  <c r="Q1572" i="1"/>
  <c r="P1572" i="1"/>
  <c r="O1572" i="1"/>
  <c r="AE1572" i="1"/>
  <c r="AG1572" i="1" s="1"/>
  <c r="W2212" i="1"/>
  <c r="T2212" i="1"/>
  <c r="S2212" i="1"/>
  <c r="R2212" i="1"/>
  <c r="Q2212" i="1"/>
  <c r="P2212" i="1"/>
  <c r="O2212" i="1"/>
  <c r="AE2212" i="1"/>
  <c r="AG2212" i="1" s="1"/>
  <c r="W2640" i="1"/>
  <c r="T2640" i="1"/>
  <c r="S2640" i="1"/>
  <c r="R2640" i="1"/>
  <c r="Q2640" i="1"/>
  <c r="P2640" i="1"/>
  <c r="O2640" i="1"/>
  <c r="AE2640" i="1"/>
  <c r="AG2640" i="1" s="1"/>
  <c r="W1307" i="1"/>
  <c r="T1307" i="1"/>
  <c r="S1307" i="1"/>
  <c r="R1307" i="1"/>
  <c r="Q1307" i="1"/>
  <c r="P1307" i="1"/>
  <c r="O1307" i="1"/>
  <c r="AE1307" i="1"/>
  <c r="AG1307" i="1" s="1"/>
  <c r="W3770" i="1"/>
  <c r="T3770" i="1"/>
  <c r="S3770" i="1"/>
  <c r="R3770" i="1"/>
  <c r="Q3770" i="1"/>
  <c r="P3770" i="1"/>
  <c r="O3770" i="1"/>
  <c r="AE3770" i="1"/>
  <c r="AG3770" i="1" s="1"/>
  <c r="W90" i="1"/>
  <c r="T90" i="1"/>
  <c r="S90" i="1"/>
  <c r="R90" i="1"/>
  <c r="Q90" i="1"/>
  <c r="P90" i="1"/>
  <c r="O90" i="1"/>
  <c r="AE90" i="1"/>
  <c r="AG90" i="1" s="1"/>
  <c r="W4926" i="1"/>
  <c r="T4926" i="1"/>
  <c r="S4926" i="1"/>
  <c r="R4926" i="1"/>
  <c r="Q4926" i="1"/>
  <c r="P4926" i="1"/>
  <c r="O4926" i="1"/>
  <c r="AE4926" i="1"/>
  <c r="AG4926" i="1" s="1"/>
  <c r="W1984" i="1"/>
  <c r="T1984" i="1"/>
  <c r="S1984" i="1"/>
  <c r="R1984" i="1"/>
  <c r="Q1984" i="1"/>
  <c r="P1984" i="1"/>
  <c r="O1984" i="1"/>
  <c r="AE1984" i="1"/>
  <c r="AG1984" i="1" s="1"/>
  <c r="W932" i="1"/>
  <c r="T932" i="1"/>
  <c r="S932" i="1"/>
  <c r="R932" i="1"/>
  <c r="Q932" i="1"/>
  <c r="P932" i="1"/>
  <c r="O932" i="1"/>
  <c r="AE932" i="1"/>
  <c r="AG932" i="1" s="1"/>
  <c r="W4214" i="1"/>
  <c r="T4214" i="1"/>
  <c r="S4214" i="1"/>
  <c r="R4214" i="1"/>
  <c r="Q4214" i="1"/>
  <c r="P4214" i="1"/>
  <c r="O4214" i="1"/>
  <c r="AE4214" i="1"/>
  <c r="AG4214" i="1" s="1"/>
  <c r="W2074" i="1"/>
  <c r="T2074" i="1"/>
  <c r="S2074" i="1"/>
  <c r="R2074" i="1"/>
  <c r="Q2074" i="1"/>
  <c r="P2074" i="1"/>
  <c r="O2074" i="1"/>
  <c r="AE2074" i="1"/>
  <c r="AG2074" i="1" s="1"/>
  <c r="W3034" i="1"/>
  <c r="T3034" i="1"/>
  <c r="S3034" i="1"/>
  <c r="R3034" i="1"/>
  <c r="Q3034" i="1"/>
  <c r="P3034" i="1"/>
  <c r="O3034" i="1"/>
  <c r="AE3034" i="1"/>
  <c r="AG3034" i="1" s="1"/>
  <c r="W3444" i="1"/>
  <c r="T3444" i="1"/>
  <c r="S3444" i="1"/>
  <c r="R3444" i="1"/>
  <c r="Q3444" i="1"/>
  <c r="P3444" i="1"/>
  <c r="O3444" i="1"/>
  <c r="AE3444" i="1"/>
  <c r="AG3444" i="1" s="1"/>
  <c r="W1201" i="1"/>
  <c r="T1201" i="1"/>
  <c r="S1201" i="1"/>
  <c r="R1201" i="1"/>
  <c r="Q1201" i="1"/>
  <c r="P1201" i="1"/>
  <c r="O1201" i="1"/>
  <c r="AE1201" i="1"/>
  <c r="AG1201" i="1" s="1"/>
  <c r="W1872" i="1"/>
  <c r="T1872" i="1"/>
  <c r="S1872" i="1"/>
  <c r="R1872" i="1"/>
  <c r="Q1872" i="1"/>
  <c r="P1872" i="1"/>
  <c r="O1872" i="1"/>
  <c r="AE1872" i="1"/>
  <c r="AG1872" i="1" s="1"/>
  <c r="X1872" i="1"/>
  <c r="W849" i="1"/>
  <c r="T849" i="1"/>
  <c r="S849" i="1"/>
  <c r="R849" i="1"/>
  <c r="Q849" i="1"/>
  <c r="P849" i="1"/>
  <c r="O849" i="1"/>
  <c r="AE849" i="1"/>
  <c r="AG849" i="1" s="1"/>
  <c r="W624" i="1"/>
  <c r="T624" i="1"/>
  <c r="S624" i="1"/>
  <c r="R624" i="1"/>
  <c r="Q624" i="1"/>
  <c r="P624" i="1"/>
  <c r="O624" i="1"/>
  <c r="AE624" i="1"/>
  <c r="AG624" i="1" s="1"/>
  <c r="W2775" i="1"/>
  <c r="T2775" i="1"/>
  <c r="S2775" i="1"/>
  <c r="R2775" i="1"/>
  <c r="Q2775" i="1"/>
  <c r="P2775" i="1"/>
  <c r="O2775" i="1"/>
  <c r="AE2775" i="1"/>
  <c r="AG2775" i="1" s="1"/>
  <c r="W1397" i="1"/>
  <c r="T1397" i="1"/>
  <c r="S1397" i="1"/>
  <c r="R1397" i="1"/>
  <c r="Q1397" i="1"/>
  <c r="P1397" i="1"/>
  <c r="O1397" i="1"/>
  <c r="AE1397" i="1"/>
  <c r="AG1397" i="1" s="1"/>
  <c r="W3874" i="1"/>
  <c r="T3874" i="1"/>
  <c r="S3874" i="1"/>
  <c r="R3874" i="1"/>
  <c r="Q3874" i="1"/>
  <c r="P3874" i="1"/>
  <c r="O3874" i="1"/>
  <c r="AE3874" i="1"/>
  <c r="AG3874" i="1" s="1"/>
  <c r="W3025" i="1"/>
  <c r="T3025" i="1"/>
  <c r="S3025" i="1"/>
  <c r="R3025" i="1"/>
  <c r="Q3025" i="1"/>
  <c r="P3025" i="1"/>
  <c r="O3025" i="1"/>
  <c r="AE3025" i="1"/>
  <c r="AG3025" i="1" s="1"/>
  <c r="W1645" i="1"/>
  <c r="T1645" i="1"/>
  <c r="S1645" i="1"/>
  <c r="R1645" i="1"/>
  <c r="Q1645" i="1"/>
  <c r="P1645" i="1"/>
  <c r="O1645" i="1"/>
  <c r="AE1645" i="1"/>
  <c r="AG1645" i="1" s="1"/>
  <c r="W1305" i="1"/>
  <c r="T1305" i="1"/>
  <c r="S1305" i="1"/>
  <c r="R1305" i="1"/>
  <c r="Q1305" i="1"/>
  <c r="P1305" i="1"/>
  <c r="O1305" i="1"/>
  <c r="AE1305" i="1"/>
  <c r="AG1305" i="1" s="1"/>
  <c r="W721" i="1"/>
  <c r="T721" i="1"/>
  <c r="S721" i="1"/>
  <c r="R721" i="1"/>
  <c r="Q721" i="1"/>
  <c r="P721" i="1"/>
  <c r="O721" i="1"/>
  <c r="AE721" i="1"/>
  <c r="AG721" i="1" s="1"/>
  <c r="W3242" i="1"/>
  <c r="T3242" i="1"/>
  <c r="S3242" i="1"/>
  <c r="R3242" i="1"/>
  <c r="Q3242" i="1"/>
  <c r="P3242" i="1"/>
  <c r="O3242" i="1"/>
  <c r="AE3242" i="1"/>
  <c r="AG3242" i="1" s="1"/>
  <c r="W2153" i="1"/>
  <c r="T2153" i="1"/>
  <c r="S2153" i="1"/>
  <c r="R2153" i="1"/>
  <c r="Q2153" i="1"/>
  <c r="P2153" i="1"/>
  <c r="O2153" i="1"/>
  <c r="AE2153" i="1"/>
  <c r="AG2153" i="1" s="1"/>
  <c r="X2153" i="1"/>
  <c r="W3387" i="1"/>
  <c r="T3387" i="1"/>
  <c r="S3387" i="1"/>
  <c r="R3387" i="1"/>
  <c r="Q3387" i="1"/>
  <c r="P3387" i="1"/>
  <c r="O3387" i="1"/>
  <c r="AE3387" i="1"/>
  <c r="AG3387" i="1" s="1"/>
  <c r="W1036" i="1"/>
  <c r="T1036" i="1"/>
  <c r="S1036" i="1"/>
  <c r="R1036" i="1"/>
  <c r="Q1036" i="1"/>
  <c r="P1036" i="1"/>
  <c r="O1036" i="1"/>
  <c r="AE1036" i="1"/>
  <c r="AG1036" i="1" s="1"/>
  <c r="W4376" i="1"/>
  <c r="T4376" i="1"/>
  <c r="S4376" i="1"/>
  <c r="R4376" i="1"/>
  <c r="Q4376" i="1"/>
  <c r="P4376" i="1"/>
  <c r="O4376" i="1"/>
  <c r="AE4376" i="1"/>
  <c r="AG4376" i="1" s="1"/>
  <c r="W2259" i="1"/>
  <c r="T2259" i="1"/>
  <c r="S2259" i="1"/>
  <c r="R2259" i="1"/>
  <c r="Q2259" i="1"/>
  <c r="P2259" i="1"/>
  <c r="O2259" i="1"/>
  <c r="AE2259" i="1"/>
  <c r="AG2259" i="1" s="1"/>
  <c r="X2259" i="1"/>
  <c r="W430" i="1"/>
  <c r="T430" i="1"/>
  <c r="S430" i="1"/>
  <c r="R430" i="1"/>
  <c r="Q430" i="1"/>
  <c r="P430" i="1"/>
  <c r="O430" i="1"/>
  <c r="AE430" i="1"/>
  <c r="AG430" i="1" s="1"/>
  <c r="X430" i="1"/>
  <c r="W1606" i="1"/>
  <c r="T1606" i="1"/>
  <c r="S1606" i="1"/>
  <c r="R1606" i="1"/>
  <c r="Q1606" i="1"/>
  <c r="P1606" i="1"/>
  <c r="O1606" i="1"/>
  <c r="AE1606" i="1"/>
  <c r="AG1606" i="1" s="1"/>
  <c r="W531" i="1"/>
  <c r="T531" i="1"/>
  <c r="S531" i="1"/>
  <c r="R531" i="1"/>
  <c r="Q531" i="1"/>
  <c r="P531" i="1"/>
  <c r="O531" i="1"/>
  <c r="AE531" i="1"/>
  <c r="AG531" i="1" s="1"/>
  <c r="X531" i="1"/>
  <c r="W22" i="1"/>
  <c r="T22" i="1"/>
  <c r="S22" i="1"/>
  <c r="R22" i="1"/>
  <c r="Q22" i="1"/>
  <c r="P22" i="1"/>
  <c r="O22" i="1"/>
  <c r="AE22" i="1"/>
  <c r="AG22" i="1" s="1"/>
  <c r="W1187" i="1"/>
  <c r="T1187" i="1"/>
  <c r="S1187" i="1"/>
  <c r="R1187" i="1"/>
  <c r="Q1187" i="1"/>
  <c r="P1187" i="1"/>
  <c r="O1187" i="1"/>
  <c r="AE1187" i="1"/>
  <c r="AG1187" i="1" s="1"/>
  <c r="W648" i="1"/>
  <c r="T648" i="1"/>
  <c r="S648" i="1"/>
  <c r="R648" i="1"/>
  <c r="Q648" i="1"/>
  <c r="P648" i="1"/>
  <c r="O648" i="1"/>
  <c r="AE648" i="1"/>
  <c r="AG648" i="1" s="1"/>
  <c r="W4239" i="1"/>
  <c r="T4239" i="1"/>
  <c r="S4239" i="1"/>
  <c r="R4239" i="1"/>
  <c r="Q4239" i="1"/>
  <c r="P4239" i="1"/>
  <c r="O4239" i="1"/>
  <c r="AE4239" i="1"/>
  <c r="AG4239" i="1" s="1"/>
  <c r="W254" i="1"/>
  <c r="T254" i="1"/>
  <c r="S254" i="1"/>
  <c r="R254" i="1"/>
  <c r="Q254" i="1"/>
  <c r="P254" i="1"/>
  <c r="O254" i="1"/>
  <c r="AE254" i="1"/>
  <c r="AG254" i="1" s="1"/>
  <c r="W523" i="1"/>
  <c r="T523" i="1"/>
  <c r="S523" i="1"/>
  <c r="R523" i="1"/>
  <c r="Q523" i="1"/>
  <c r="P523" i="1"/>
  <c r="O523" i="1"/>
  <c r="AE523" i="1"/>
  <c r="AG523" i="1" s="1"/>
  <c r="W1075" i="1"/>
  <c r="T1075" i="1"/>
  <c r="S1075" i="1"/>
  <c r="R1075" i="1"/>
  <c r="Q1075" i="1"/>
  <c r="P1075" i="1"/>
  <c r="O1075" i="1"/>
  <c r="AE1075" i="1"/>
  <c r="AG1075" i="1" s="1"/>
  <c r="W2407" i="1"/>
  <c r="T2407" i="1"/>
  <c r="S2407" i="1"/>
  <c r="R2407" i="1"/>
  <c r="Q2407" i="1"/>
  <c r="P2407" i="1"/>
  <c r="O2407" i="1"/>
  <c r="AE2407" i="1"/>
  <c r="AG2407" i="1" s="1"/>
  <c r="W1795" i="1"/>
  <c r="T1795" i="1"/>
  <c r="S1795" i="1"/>
  <c r="R1795" i="1"/>
  <c r="Q1795" i="1"/>
  <c r="P1795" i="1"/>
  <c r="O1795" i="1"/>
  <c r="AE1795" i="1"/>
  <c r="AG1795" i="1" s="1"/>
  <c r="W3095" i="1"/>
  <c r="T3095" i="1"/>
  <c r="S3095" i="1"/>
  <c r="R3095" i="1"/>
  <c r="Q3095" i="1"/>
  <c r="P3095" i="1"/>
  <c r="O3095" i="1"/>
  <c r="AE3095" i="1"/>
  <c r="AG3095" i="1" s="1"/>
  <c r="W3225" i="1"/>
  <c r="T3225" i="1"/>
  <c r="S3225" i="1"/>
  <c r="R3225" i="1"/>
  <c r="Q3225" i="1"/>
  <c r="P3225" i="1"/>
  <c r="O3225" i="1"/>
  <c r="AE3225" i="1"/>
  <c r="AG3225" i="1" s="1"/>
  <c r="W934" i="1"/>
  <c r="T934" i="1"/>
  <c r="S934" i="1"/>
  <c r="R934" i="1"/>
  <c r="Q934" i="1"/>
  <c r="P934" i="1"/>
  <c r="O934" i="1"/>
  <c r="AE934" i="1"/>
  <c r="AG934" i="1" s="1"/>
  <c r="W287" i="1"/>
  <c r="T287" i="1"/>
  <c r="S287" i="1"/>
  <c r="R287" i="1"/>
  <c r="Q287" i="1"/>
  <c r="P287" i="1"/>
  <c r="O287" i="1"/>
  <c r="AE287" i="1"/>
  <c r="AG287" i="1" s="1"/>
  <c r="W413" i="1"/>
  <c r="T413" i="1"/>
  <c r="S413" i="1"/>
  <c r="R413" i="1"/>
  <c r="Q413" i="1"/>
  <c r="P413" i="1"/>
  <c r="O413" i="1"/>
  <c r="AE413" i="1"/>
  <c r="AG413" i="1" s="1"/>
  <c r="W1762" i="1"/>
  <c r="T1762" i="1"/>
  <c r="S1762" i="1"/>
  <c r="R1762" i="1"/>
  <c r="Q1762" i="1"/>
  <c r="P1762" i="1"/>
  <c r="O1762" i="1"/>
  <c r="AE1762" i="1"/>
  <c r="AG1762" i="1" s="1"/>
  <c r="W126" i="1"/>
  <c r="T126" i="1"/>
  <c r="S126" i="1"/>
  <c r="R126" i="1"/>
  <c r="Q126" i="1"/>
  <c r="P126" i="1"/>
  <c r="O126" i="1"/>
  <c r="AE126" i="1"/>
  <c r="AG126" i="1" s="1"/>
  <c r="W1784" i="1"/>
  <c r="T1784" i="1"/>
  <c r="S1784" i="1"/>
  <c r="R1784" i="1"/>
  <c r="Q1784" i="1"/>
  <c r="P1784" i="1"/>
  <c r="O1784" i="1"/>
  <c r="AE1784" i="1"/>
  <c r="AG1784" i="1" s="1"/>
  <c r="X1784" i="1"/>
  <c r="W3093" i="1"/>
  <c r="T3093" i="1"/>
  <c r="S3093" i="1"/>
  <c r="R3093" i="1"/>
  <c r="Q3093" i="1"/>
  <c r="P3093" i="1"/>
  <c r="O3093" i="1"/>
  <c r="AE3093" i="1"/>
  <c r="AG3093" i="1" s="1"/>
  <c r="W1576" i="1"/>
  <c r="T1576" i="1"/>
  <c r="S1576" i="1"/>
  <c r="R1576" i="1"/>
  <c r="Q1576" i="1"/>
  <c r="P1576" i="1"/>
  <c r="O1576" i="1"/>
  <c r="AE1576" i="1"/>
  <c r="AG1576" i="1" s="1"/>
  <c r="W1934" i="1"/>
  <c r="T1934" i="1"/>
  <c r="S1934" i="1"/>
  <c r="R1934" i="1"/>
  <c r="Q1934" i="1"/>
  <c r="P1934" i="1"/>
  <c r="O1934" i="1"/>
  <c r="AE1934" i="1"/>
  <c r="AG1934" i="1" s="1"/>
  <c r="W2067" i="1"/>
  <c r="T2067" i="1"/>
  <c r="S2067" i="1"/>
  <c r="R2067" i="1"/>
  <c r="Q2067" i="1"/>
  <c r="P2067" i="1"/>
  <c r="O2067" i="1"/>
  <c r="AE2067" i="1"/>
  <c r="AG2067" i="1" s="1"/>
  <c r="X2067" i="1"/>
  <c r="W3513" i="1"/>
  <c r="T3513" i="1"/>
  <c r="S3513" i="1"/>
  <c r="R3513" i="1"/>
  <c r="Q3513" i="1"/>
  <c r="P3513" i="1"/>
  <c r="O3513" i="1"/>
  <c r="AE3513" i="1"/>
  <c r="AG3513" i="1" s="1"/>
  <c r="W133" i="1"/>
  <c r="T133" i="1"/>
  <c r="S133" i="1"/>
  <c r="R133" i="1"/>
  <c r="Q133" i="1"/>
  <c r="P133" i="1"/>
  <c r="O133" i="1"/>
  <c r="AE133" i="1"/>
  <c r="AG133" i="1" s="1"/>
  <c r="W4561" i="1"/>
  <c r="T4561" i="1"/>
  <c r="S4561" i="1"/>
  <c r="R4561" i="1"/>
  <c r="Q4561" i="1"/>
  <c r="P4561" i="1"/>
  <c r="O4561" i="1"/>
  <c r="AE4561" i="1"/>
  <c r="AG4561" i="1" s="1"/>
  <c r="W3406" i="1"/>
  <c r="T3406" i="1"/>
  <c r="S3406" i="1"/>
  <c r="R3406" i="1"/>
  <c r="Q3406" i="1"/>
  <c r="P3406" i="1"/>
  <c r="O3406" i="1"/>
  <c r="AE3406" i="1"/>
  <c r="AG3406" i="1" s="1"/>
  <c r="W1974" i="1"/>
  <c r="T1974" i="1"/>
  <c r="S1974" i="1"/>
  <c r="R1974" i="1"/>
  <c r="Q1974" i="1"/>
  <c r="P1974" i="1"/>
  <c r="O1974" i="1"/>
  <c r="AE1974" i="1"/>
  <c r="AG1974" i="1" s="1"/>
  <c r="W3428" i="1"/>
  <c r="T3428" i="1"/>
  <c r="S3428" i="1"/>
  <c r="R3428" i="1"/>
  <c r="Q3428" i="1"/>
  <c r="P3428" i="1"/>
  <c r="O3428" i="1"/>
  <c r="AE3428" i="1"/>
  <c r="AG3428" i="1" s="1"/>
  <c r="W2294" i="1"/>
  <c r="T2294" i="1"/>
  <c r="S2294" i="1"/>
  <c r="R2294" i="1"/>
  <c r="Q2294" i="1"/>
  <c r="P2294" i="1"/>
  <c r="O2294" i="1"/>
  <c r="AE2294" i="1"/>
  <c r="AG2294" i="1" s="1"/>
  <c r="W545" i="1"/>
  <c r="T545" i="1"/>
  <c r="S545" i="1"/>
  <c r="R545" i="1"/>
  <c r="Q545" i="1"/>
  <c r="P545" i="1"/>
  <c r="O545" i="1"/>
  <c r="AE545" i="1"/>
  <c r="AG545" i="1" s="1"/>
  <c r="W792" i="1"/>
  <c r="T792" i="1"/>
  <c r="S792" i="1"/>
  <c r="R792" i="1"/>
  <c r="Q792" i="1"/>
  <c r="P792" i="1"/>
  <c r="O792" i="1"/>
  <c r="AE792" i="1"/>
  <c r="AG792" i="1" s="1"/>
  <c r="W3293" i="1"/>
  <c r="T3293" i="1"/>
  <c r="S3293" i="1"/>
  <c r="R3293" i="1"/>
  <c r="Q3293" i="1"/>
  <c r="P3293" i="1"/>
  <c r="O3293" i="1"/>
  <c r="AE3293" i="1"/>
  <c r="AG3293" i="1" s="1"/>
  <c r="X3293" i="1"/>
  <c r="W3973" i="1"/>
  <c r="T3973" i="1"/>
  <c r="S3973" i="1"/>
  <c r="R3973" i="1"/>
  <c r="Q3973" i="1"/>
  <c r="P3973" i="1"/>
  <c r="O3973" i="1"/>
  <c r="AE3973" i="1"/>
  <c r="AG3973" i="1" s="1"/>
  <c r="W2977" i="1"/>
  <c r="T2977" i="1"/>
  <c r="S2977" i="1"/>
  <c r="R2977" i="1"/>
  <c r="Q2977" i="1"/>
  <c r="P2977" i="1"/>
  <c r="O2977" i="1"/>
  <c r="AE2977" i="1"/>
  <c r="AG2977" i="1" s="1"/>
  <c r="W1152" i="1"/>
  <c r="T1152" i="1"/>
  <c r="S1152" i="1"/>
  <c r="R1152" i="1"/>
  <c r="Q1152" i="1"/>
  <c r="P1152" i="1"/>
  <c r="O1152" i="1"/>
  <c r="AE1152" i="1"/>
  <c r="AG1152" i="1" s="1"/>
  <c r="W4536" i="1"/>
  <c r="T4536" i="1"/>
  <c r="S4536" i="1"/>
  <c r="R4536" i="1"/>
  <c r="Q4536" i="1"/>
  <c r="P4536" i="1"/>
  <c r="O4536" i="1"/>
  <c r="AE4536" i="1"/>
  <c r="AG4536" i="1" s="1"/>
  <c r="W4905" i="1"/>
  <c r="T4905" i="1"/>
  <c r="S4905" i="1"/>
  <c r="R4905" i="1"/>
  <c r="Q4905" i="1"/>
  <c r="P4905" i="1"/>
  <c r="O4905" i="1"/>
  <c r="AE4905" i="1"/>
  <c r="AG4905" i="1" s="1"/>
  <c r="W1880" i="1"/>
  <c r="T1880" i="1"/>
  <c r="S1880" i="1"/>
  <c r="R1880" i="1"/>
  <c r="Q1880" i="1"/>
  <c r="P1880" i="1"/>
  <c r="O1880" i="1"/>
  <c r="AE1880" i="1"/>
  <c r="AG1880" i="1" s="1"/>
  <c r="W1347" i="1"/>
  <c r="T1347" i="1"/>
  <c r="S1347" i="1"/>
  <c r="R1347" i="1"/>
  <c r="Q1347" i="1"/>
  <c r="P1347" i="1"/>
  <c r="O1347" i="1"/>
  <c r="AE1347" i="1"/>
  <c r="AG1347" i="1" s="1"/>
  <c r="W1930" i="1"/>
  <c r="T1930" i="1"/>
  <c r="S1930" i="1"/>
  <c r="R1930" i="1"/>
  <c r="Q1930" i="1"/>
  <c r="P1930" i="1"/>
  <c r="O1930" i="1"/>
  <c r="AE1930" i="1"/>
  <c r="AG1930" i="1" s="1"/>
  <c r="W2886" i="1"/>
  <c r="T2886" i="1"/>
  <c r="S2886" i="1"/>
  <c r="R2886" i="1"/>
  <c r="Q2886" i="1"/>
  <c r="P2886" i="1"/>
  <c r="O2886" i="1"/>
  <c r="AE2886" i="1"/>
  <c r="AG2886" i="1" s="1"/>
  <c r="W3620" i="1"/>
  <c r="T3620" i="1"/>
  <c r="S3620" i="1"/>
  <c r="R3620" i="1"/>
  <c r="Q3620" i="1"/>
  <c r="P3620" i="1"/>
  <c r="O3620" i="1"/>
  <c r="AE3620" i="1"/>
  <c r="AG3620" i="1" s="1"/>
  <c r="W3511" i="1"/>
  <c r="T3511" i="1"/>
  <c r="S3511" i="1"/>
  <c r="R3511" i="1"/>
  <c r="Q3511" i="1"/>
  <c r="P3511" i="1"/>
  <c r="O3511" i="1"/>
  <c r="AE3511" i="1"/>
  <c r="AG3511" i="1" s="1"/>
  <c r="W1246" i="1"/>
  <c r="T1246" i="1"/>
  <c r="S1246" i="1"/>
  <c r="R1246" i="1"/>
  <c r="Q1246" i="1"/>
  <c r="P1246" i="1"/>
  <c r="O1246" i="1"/>
  <c r="AE1246" i="1"/>
  <c r="AG1246" i="1" s="1"/>
  <c r="X1246" i="1"/>
  <c r="W4711" i="1"/>
  <c r="T4711" i="1"/>
  <c r="S4711" i="1"/>
  <c r="R4711" i="1"/>
  <c r="Q4711" i="1"/>
  <c r="P4711" i="1"/>
  <c r="O4711" i="1"/>
  <c r="AE4711" i="1"/>
  <c r="AG4711" i="1" s="1"/>
  <c r="X4711" i="1"/>
  <c r="W3227" i="1"/>
  <c r="T3227" i="1"/>
  <c r="S3227" i="1"/>
  <c r="R3227" i="1"/>
  <c r="Q3227" i="1"/>
  <c r="P3227" i="1"/>
  <c r="O3227" i="1"/>
  <c r="AE3227" i="1"/>
  <c r="AG3227" i="1" s="1"/>
  <c r="W181" i="1"/>
  <c r="T181" i="1"/>
  <c r="S181" i="1"/>
  <c r="R181" i="1"/>
  <c r="Q181" i="1"/>
  <c r="P181" i="1"/>
  <c r="O181" i="1"/>
  <c r="AE181" i="1"/>
  <c r="AG181" i="1" s="1"/>
  <c r="W3384" i="1"/>
  <c r="T3384" i="1"/>
  <c r="S3384" i="1"/>
  <c r="R3384" i="1"/>
  <c r="Q3384" i="1"/>
  <c r="P3384" i="1"/>
  <c r="O3384" i="1"/>
  <c r="AE3384" i="1"/>
  <c r="AG3384" i="1" s="1"/>
  <c r="W3412" i="1"/>
  <c r="T3412" i="1"/>
  <c r="S3412" i="1"/>
  <c r="R3412" i="1"/>
  <c r="Q3412" i="1"/>
  <c r="P3412" i="1"/>
  <c r="O3412" i="1"/>
  <c r="AE3412" i="1"/>
  <c r="AG3412" i="1" s="1"/>
  <c r="W2472" i="1"/>
  <c r="T2472" i="1"/>
  <c r="S2472" i="1"/>
  <c r="R2472" i="1"/>
  <c r="Q2472" i="1"/>
  <c r="P2472" i="1"/>
  <c r="O2472" i="1"/>
  <c r="AE2472" i="1"/>
  <c r="AG2472" i="1" s="1"/>
  <c r="W4390" i="1"/>
  <c r="T4390" i="1"/>
  <c r="S4390" i="1"/>
  <c r="R4390" i="1"/>
  <c r="Q4390" i="1"/>
  <c r="P4390" i="1"/>
  <c r="O4390" i="1"/>
  <c r="AE4390" i="1"/>
  <c r="AG4390" i="1" s="1"/>
  <c r="W918" i="1"/>
  <c r="T918" i="1"/>
  <c r="S918" i="1"/>
  <c r="R918" i="1"/>
  <c r="Q918" i="1"/>
  <c r="P918" i="1"/>
  <c r="O918" i="1"/>
  <c r="AE918" i="1"/>
  <c r="AG918" i="1" s="1"/>
  <c r="W2728" i="1"/>
  <c r="T2728" i="1"/>
  <c r="S2728" i="1"/>
  <c r="R2728" i="1"/>
  <c r="Q2728" i="1"/>
  <c r="P2728" i="1"/>
  <c r="O2728" i="1"/>
  <c r="AE2728" i="1"/>
  <c r="AG2728" i="1" s="1"/>
  <c r="W480" i="1"/>
  <c r="T480" i="1"/>
  <c r="S480" i="1"/>
  <c r="R480" i="1"/>
  <c r="Q480" i="1"/>
  <c r="P480" i="1"/>
  <c r="O480" i="1"/>
  <c r="AE480" i="1"/>
  <c r="AG480" i="1" s="1"/>
  <c r="W2273" i="1"/>
  <c r="T2273" i="1"/>
  <c r="S2273" i="1"/>
  <c r="R2273" i="1"/>
  <c r="Q2273" i="1"/>
  <c r="P2273" i="1"/>
  <c r="O2273" i="1"/>
  <c r="AE2273" i="1"/>
  <c r="AG2273" i="1" s="1"/>
  <c r="W4111" i="1"/>
  <c r="T4111" i="1"/>
  <c r="S4111" i="1"/>
  <c r="R4111" i="1"/>
  <c r="Q4111" i="1"/>
  <c r="P4111" i="1"/>
  <c r="O4111" i="1"/>
  <c r="AE4111" i="1"/>
  <c r="AG4111" i="1" s="1"/>
  <c r="W729" i="1"/>
  <c r="T729" i="1"/>
  <c r="S729" i="1"/>
  <c r="R729" i="1"/>
  <c r="Q729" i="1"/>
  <c r="P729" i="1"/>
  <c r="O729" i="1"/>
  <c r="AE729" i="1"/>
  <c r="AG729" i="1" s="1"/>
  <c r="W1226" i="1"/>
  <c r="T1226" i="1"/>
  <c r="S1226" i="1"/>
  <c r="R1226" i="1"/>
  <c r="Q1226" i="1"/>
  <c r="P1226" i="1"/>
  <c r="O1226" i="1"/>
  <c r="AE1226" i="1"/>
  <c r="AG1226" i="1" s="1"/>
  <c r="W210" i="1"/>
  <c r="T210" i="1"/>
  <c r="S210" i="1"/>
  <c r="R210" i="1"/>
  <c r="Q210" i="1"/>
  <c r="P210" i="1"/>
  <c r="O210" i="1"/>
  <c r="AE210" i="1"/>
  <c r="AG210" i="1" s="1"/>
  <c r="W816" i="1"/>
  <c r="T816" i="1"/>
  <c r="S816" i="1"/>
  <c r="R816" i="1"/>
  <c r="Q816" i="1"/>
  <c r="P816" i="1"/>
  <c r="O816" i="1"/>
  <c r="AE816" i="1"/>
  <c r="AG816" i="1" s="1"/>
  <c r="W1653" i="1"/>
  <c r="T1653" i="1"/>
  <c r="S1653" i="1"/>
  <c r="R1653" i="1"/>
  <c r="Q1653" i="1"/>
  <c r="P1653" i="1"/>
  <c r="O1653" i="1"/>
  <c r="AE1653" i="1"/>
  <c r="AG1653" i="1" s="1"/>
  <c r="W1439" i="1"/>
  <c r="T1439" i="1"/>
  <c r="S1439" i="1"/>
  <c r="R1439" i="1"/>
  <c r="Q1439" i="1"/>
  <c r="P1439" i="1"/>
  <c r="O1439" i="1"/>
  <c r="AE1439" i="1"/>
  <c r="AG1439" i="1" s="1"/>
  <c r="W1876" i="1"/>
  <c r="T1876" i="1"/>
  <c r="S1876" i="1"/>
  <c r="R1876" i="1"/>
  <c r="Q1876" i="1"/>
  <c r="P1876" i="1"/>
  <c r="O1876" i="1"/>
  <c r="AE1876" i="1"/>
  <c r="AG1876" i="1" s="1"/>
  <c r="W3083" i="1"/>
  <c r="T3083" i="1"/>
  <c r="S3083" i="1"/>
  <c r="R3083" i="1"/>
  <c r="Q3083" i="1"/>
  <c r="P3083" i="1"/>
  <c r="O3083" i="1"/>
  <c r="AE3083" i="1"/>
  <c r="AG3083" i="1" s="1"/>
  <c r="W1725" i="1"/>
  <c r="T1725" i="1"/>
  <c r="S1725" i="1"/>
  <c r="R1725" i="1"/>
  <c r="Q1725" i="1"/>
  <c r="P1725" i="1"/>
  <c r="O1725" i="1"/>
  <c r="AE1725" i="1"/>
  <c r="AG1725" i="1" s="1"/>
  <c r="W179" i="1"/>
  <c r="T179" i="1"/>
  <c r="S179" i="1"/>
  <c r="R179" i="1"/>
  <c r="Q179" i="1"/>
  <c r="P179" i="1"/>
  <c r="O179" i="1"/>
  <c r="AE179" i="1"/>
  <c r="AG179" i="1" s="1"/>
  <c r="W4271" i="1"/>
  <c r="T4271" i="1"/>
  <c r="S4271" i="1"/>
  <c r="R4271" i="1"/>
  <c r="Q4271" i="1"/>
  <c r="P4271" i="1"/>
  <c r="O4271" i="1"/>
  <c r="AE4271" i="1"/>
  <c r="AG4271" i="1" s="1"/>
  <c r="W3170" i="1"/>
  <c r="T3170" i="1"/>
  <c r="S3170" i="1"/>
  <c r="R3170" i="1"/>
  <c r="Q3170" i="1"/>
  <c r="P3170" i="1"/>
  <c r="O3170" i="1"/>
  <c r="AE3170" i="1"/>
  <c r="AG3170" i="1" s="1"/>
  <c r="W2873" i="1"/>
  <c r="T2873" i="1"/>
  <c r="S2873" i="1"/>
  <c r="R2873" i="1"/>
  <c r="Q2873" i="1"/>
  <c r="P2873" i="1"/>
  <c r="O2873" i="1"/>
  <c r="AE2873" i="1"/>
  <c r="AG2873" i="1" s="1"/>
  <c r="X2873" i="1"/>
  <c r="W1890" i="1"/>
  <c r="T1890" i="1"/>
  <c r="S1890" i="1"/>
  <c r="R1890" i="1"/>
  <c r="Q1890" i="1"/>
  <c r="P1890" i="1"/>
  <c r="O1890" i="1"/>
  <c r="AE1890" i="1"/>
  <c r="AG1890" i="1" s="1"/>
  <c r="W1600" i="1"/>
  <c r="T1600" i="1"/>
  <c r="S1600" i="1"/>
  <c r="R1600" i="1"/>
  <c r="Q1600" i="1"/>
  <c r="P1600" i="1"/>
  <c r="O1600" i="1"/>
  <c r="AE1600" i="1"/>
  <c r="AG1600" i="1" s="1"/>
  <c r="W3058" i="1"/>
  <c r="T3058" i="1"/>
  <c r="S3058" i="1"/>
  <c r="R3058" i="1"/>
  <c r="Q3058" i="1"/>
  <c r="P3058" i="1"/>
  <c r="O3058" i="1"/>
  <c r="AE3058" i="1"/>
  <c r="AG3058" i="1" s="1"/>
  <c r="X3058" i="1"/>
  <c r="W3861" i="1"/>
  <c r="T3861" i="1"/>
  <c r="S3861" i="1"/>
  <c r="R3861" i="1"/>
  <c r="Q3861" i="1"/>
  <c r="P3861" i="1"/>
  <c r="O3861" i="1"/>
  <c r="AE3861" i="1"/>
  <c r="AG3861" i="1" s="1"/>
  <c r="W4369" i="1"/>
  <c r="T4369" i="1"/>
  <c r="S4369" i="1"/>
  <c r="R4369" i="1"/>
  <c r="Q4369" i="1"/>
  <c r="P4369" i="1"/>
  <c r="O4369" i="1"/>
  <c r="AE4369" i="1"/>
  <c r="AG4369" i="1" s="1"/>
  <c r="W2246" i="1"/>
  <c r="T2246" i="1"/>
  <c r="S2246" i="1"/>
  <c r="R2246" i="1"/>
  <c r="Q2246" i="1"/>
  <c r="P2246" i="1"/>
  <c r="O2246" i="1"/>
  <c r="AE2246" i="1"/>
  <c r="AG2246" i="1" s="1"/>
  <c r="W482" i="1"/>
  <c r="T482" i="1"/>
  <c r="S482" i="1"/>
  <c r="R482" i="1"/>
  <c r="Q482" i="1"/>
  <c r="P482" i="1"/>
  <c r="O482" i="1"/>
  <c r="AE482" i="1"/>
  <c r="AG482" i="1" s="1"/>
  <c r="W1675" i="1"/>
  <c r="T1675" i="1"/>
  <c r="S1675" i="1"/>
  <c r="R1675" i="1"/>
  <c r="Q1675" i="1"/>
  <c r="P1675" i="1"/>
  <c r="O1675" i="1"/>
  <c r="AE1675" i="1"/>
  <c r="AG1675" i="1" s="1"/>
  <c r="W3971" i="1"/>
  <c r="T3971" i="1"/>
  <c r="S3971" i="1"/>
  <c r="R3971" i="1"/>
  <c r="Q3971" i="1"/>
  <c r="P3971" i="1"/>
  <c r="O3971" i="1"/>
  <c r="AE3971" i="1"/>
  <c r="AG3971" i="1" s="1"/>
  <c r="X3971" i="1"/>
  <c r="W2122" i="1"/>
  <c r="T2122" i="1"/>
  <c r="S2122" i="1"/>
  <c r="R2122" i="1"/>
  <c r="Q2122" i="1"/>
  <c r="P2122" i="1"/>
  <c r="O2122" i="1"/>
  <c r="AE2122" i="1"/>
  <c r="AG2122" i="1" s="1"/>
  <c r="W154" i="1"/>
  <c r="T154" i="1"/>
  <c r="S154" i="1"/>
  <c r="R154" i="1"/>
  <c r="Q154" i="1"/>
  <c r="P154" i="1"/>
  <c r="O154" i="1"/>
  <c r="AE154" i="1"/>
  <c r="AG154" i="1" s="1"/>
  <c r="W3733" i="1"/>
  <c r="T3733" i="1"/>
  <c r="S3733" i="1"/>
  <c r="R3733" i="1"/>
  <c r="Q3733" i="1"/>
  <c r="P3733" i="1"/>
  <c r="O3733" i="1"/>
  <c r="AE3733" i="1"/>
  <c r="AG3733" i="1" s="1"/>
  <c r="W3239" i="1"/>
  <c r="T3239" i="1"/>
  <c r="S3239" i="1"/>
  <c r="R3239" i="1"/>
  <c r="Q3239" i="1"/>
  <c r="P3239" i="1"/>
  <c r="O3239" i="1"/>
  <c r="AE3239" i="1"/>
  <c r="AG3239" i="1" s="1"/>
  <c r="W4460" i="1"/>
  <c r="T4460" i="1"/>
  <c r="S4460" i="1"/>
  <c r="R4460" i="1"/>
  <c r="Q4460" i="1"/>
  <c r="P4460" i="1"/>
  <c r="O4460" i="1"/>
  <c r="AE4460" i="1"/>
  <c r="AG4460" i="1" s="1"/>
  <c r="W3338" i="1"/>
  <c r="T3338" i="1"/>
  <c r="S3338" i="1"/>
  <c r="R3338" i="1"/>
  <c r="Q3338" i="1"/>
  <c r="P3338" i="1"/>
  <c r="O3338" i="1"/>
  <c r="AE3338" i="1"/>
  <c r="AG3338" i="1" s="1"/>
  <c r="X3338" i="1"/>
  <c r="W1518" i="1"/>
  <c r="T1518" i="1"/>
  <c r="S1518" i="1"/>
  <c r="R1518" i="1"/>
  <c r="Q1518" i="1"/>
  <c r="P1518" i="1"/>
  <c r="O1518" i="1"/>
  <c r="AE1518" i="1"/>
  <c r="AG1518" i="1" s="1"/>
  <c r="W882" i="1"/>
  <c r="T882" i="1"/>
  <c r="S882" i="1"/>
  <c r="R882" i="1"/>
  <c r="Q882" i="1"/>
  <c r="P882" i="1"/>
  <c r="O882" i="1"/>
  <c r="AE882" i="1"/>
  <c r="AG882" i="1" s="1"/>
  <c r="W3055" i="1"/>
  <c r="T3055" i="1"/>
  <c r="S3055" i="1"/>
  <c r="R3055" i="1"/>
  <c r="Q3055" i="1"/>
  <c r="P3055" i="1"/>
  <c r="O3055" i="1"/>
  <c r="AE3055" i="1"/>
  <c r="AG3055" i="1" s="1"/>
  <c r="W4694" i="1"/>
  <c r="T4694" i="1"/>
  <c r="S4694" i="1"/>
  <c r="R4694" i="1"/>
  <c r="Q4694" i="1"/>
  <c r="P4694" i="1"/>
  <c r="O4694" i="1"/>
  <c r="AE4694" i="1"/>
  <c r="AG4694" i="1" s="1"/>
  <c r="W3895" i="1"/>
  <c r="T3895" i="1"/>
  <c r="S3895" i="1"/>
  <c r="R3895" i="1"/>
  <c r="Q3895" i="1"/>
  <c r="P3895" i="1"/>
  <c r="O3895" i="1"/>
  <c r="AE3895" i="1"/>
  <c r="AG3895" i="1" s="1"/>
  <c r="W3623" i="1"/>
  <c r="T3623" i="1"/>
  <c r="S3623" i="1"/>
  <c r="R3623" i="1"/>
  <c r="Q3623" i="1"/>
  <c r="P3623" i="1"/>
  <c r="O3623" i="1"/>
  <c r="AE3623" i="1"/>
  <c r="AG3623" i="1" s="1"/>
  <c r="W3414" i="1"/>
  <c r="T3414" i="1"/>
  <c r="S3414" i="1"/>
  <c r="R3414" i="1"/>
  <c r="Q3414" i="1"/>
  <c r="P3414" i="1"/>
  <c r="O3414" i="1"/>
  <c r="AE3414" i="1"/>
  <c r="AG3414" i="1" s="1"/>
  <c r="X3414" i="1"/>
  <c r="W2901" i="1"/>
  <c r="T2901" i="1"/>
  <c r="S2901" i="1"/>
  <c r="R2901" i="1"/>
  <c r="Q2901" i="1"/>
  <c r="P2901" i="1"/>
  <c r="O2901" i="1"/>
  <c r="AE2901" i="1"/>
  <c r="AG2901" i="1" s="1"/>
  <c r="X2901" i="1"/>
  <c r="W2332" i="1"/>
  <c r="T2332" i="1"/>
  <c r="S2332" i="1"/>
  <c r="R2332" i="1"/>
  <c r="Q2332" i="1"/>
  <c r="P2332" i="1"/>
  <c r="O2332" i="1"/>
  <c r="AE2332" i="1"/>
  <c r="AG2332" i="1" s="1"/>
  <c r="W1708" i="1"/>
  <c r="T1708" i="1"/>
  <c r="S1708" i="1"/>
  <c r="R1708" i="1"/>
  <c r="Q1708" i="1"/>
  <c r="P1708" i="1"/>
  <c r="O1708" i="1"/>
  <c r="AE1708" i="1"/>
  <c r="AG1708" i="1" s="1"/>
  <c r="X1708" i="1"/>
  <c r="W4403" i="1"/>
  <c r="T4403" i="1"/>
  <c r="S4403" i="1"/>
  <c r="R4403" i="1"/>
  <c r="Q4403" i="1"/>
  <c r="P4403" i="1"/>
  <c r="O4403" i="1"/>
  <c r="AE4403" i="1"/>
  <c r="AG4403" i="1" s="1"/>
  <c r="W1170" i="1"/>
  <c r="T1170" i="1"/>
  <c r="S1170" i="1"/>
  <c r="R1170" i="1"/>
  <c r="Q1170" i="1"/>
  <c r="P1170" i="1"/>
  <c r="O1170" i="1"/>
  <c r="AE1170" i="1"/>
  <c r="AG1170" i="1" s="1"/>
  <c r="X1170" i="1"/>
  <c r="W1547" i="1"/>
  <c r="T1547" i="1"/>
  <c r="S1547" i="1"/>
  <c r="R1547" i="1"/>
  <c r="Q1547" i="1"/>
  <c r="P1547" i="1"/>
  <c r="O1547" i="1"/>
  <c r="AE1547" i="1"/>
  <c r="AG1547" i="1" s="1"/>
  <c r="W343" i="1"/>
  <c r="T343" i="1"/>
  <c r="S343" i="1"/>
  <c r="R343" i="1"/>
  <c r="Q343" i="1"/>
  <c r="P343" i="1"/>
  <c r="O343" i="1"/>
  <c r="AE343" i="1"/>
  <c r="AG343" i="1" s="1"/>
  <c r="W4600" i="1"/>
  <c r="T4600" i="1"/>
  <c r="S4600" i="1"/>
  <c r="R4600" i="1"/>
  <c r="Q4600" i="1"/>
  <c r="P4600" i="1"/>
  <c r="O4600" i="1"/>
  <c r="AE4600" i="1"/>
  <c r="AG4600" i="1" s="1"/>
  <c r="W2092" i="1"/>
  <c r="T2092" i="1"/>
  <c r="S2092" i="1"/>
  <c r="R2092" i="1"/>
  <c r="Q2092" i="1"/>
  <c r="P2092" i="1"/>
  <c r="O2092" i="1"/>
  <c r="AE2092" i="1"/>
  <c r="AG2092" i="1" s="1"/>
  <c r="W468" i="1"/>
  <c r="T468" i="1"/>
  <c r="S468" i="1"/>
  <c r="R468" i="1"/>
  <c r="Q468" i="1"/>
  <c r="P468" i="1"/>
  <c r="O468" i="1"/>
  <c r="AE468" i="1"/>
  <c r="AG468" i="1" s="1"/>
  <c r="W3183" i="1"/>
  <c r="T3183" i="1"/>
  <c r="S3183" i="1"/>
  <c r="R3183" i="1"/>
  <c r="Q3183" i="1"/>
  <c r="P3183" i="1"/>
  <c r="O3183" i="1"/>
  <c r="AE3183" i="1"/>
  <c r="AG3183" i="1" s="1"/>
  <c r="W1190" i="1"/>
  <c r="T1190" i="1"/>
  <c r="S1190" i="1"/>
  <c r="R1190" i="1"/>
  <c r="Q1190" i="1"/>
  <c r="P1190" i="1"/>
  <c r="O1190" i="1"/>
  <c r="AE1190" i="1"/>
  <c r="AG1190" i="1" s="1"/>
  <c r="W654" i="1"/>
  <c r="T654" i="1"/>
  <c r="S654" i="1"/>
  <c r="R654" i="1"/>
  <c r="Q654" i="1"/>
  <c r="P654" i="1"/>
  <c r="O654" i="1"/>
  <c r="AE654" i="1"/>
  <c r="AG654" i="1" s="1"/>
  <c r="W2594" i="1"/>
  <c r="T2594" i="1"/>
  <c r="S2594" i="1"/>
  <c r="R2594" i="1"/>
  <c r="Q2594" i="1"/>
  <c r="P2594" i="1"/>
  <c r="O2594" i="1"/>
  <c r="AE2594" i="1"/>
  <c r="AG2594" i="1" s="1"/>
  <c r="W304" i="1"/>
  <c r="T304" i="1"/>
  <c r="S304" i="1"/>
  <c r="R304" i="1"/>
  <c r="Q304" i="1"/>
  <c r="P304" i="1"/>
  <c r="O304" i="1"/>
  <c r="AE304" i="1"/>
  <c r="AG304" i="1" s="1"/>
  <c r="W4619" i="1"/>
  <c r="T4619" i="1"/>
  <c r="S4619" i="1"/>
  <c r="R4619" i="1"/>
  <c r="Q4619" i="1"/>
  <c r="P4619" i="1"/>
  <c r="O4619" i="1"/>
  <c r="AE4619" i="1"/>
  <c r="AG4619" i="1" s="1"/>
  <c r="W3943" i="1"/>
  <c r="T3943" i="1"/>
  <c r="S3943" i="1"/>
  <c r="R3943" i="1"/>
  <c r="Q3943" i="1"/>
  <c r="P3943" i="1"/>
  <c r="O3943" i="1"/>
  <c r="AE3943" i="1"/>
  <c r="AG3943" i="1" s="1"/>
  <c r="W2987" i="1"/>
  <c r="T2987" i="1"/>
  <c r="S2987" i="1"/>
  <c r="R2987" i="1"/>
  <c r="Q2987" i="1"/>
  <c r="P2987" i="1"/>
  <c r="O2987" i="1"/>
  <c r="AE2987" i="1"/>
  <c r="AG2987" i="1" s="1"/>
  <c r="X2987" i="1"/>
  <c r="W3142" i="1"/>
  <c r="T3142" i="1"/>
  <c r="S3142" i="1"/>
  <c r="R3142" i="1"/>
  <c r="Q3142" i="1"/>
  <c r="P3142" i="1"/>
  <c r="O3142" i="1"/>
  <c r="AE3142" i="1"/>
  <c r="AG3142" i="1" s="1"/>
  <c r="W3206" i="1"/>
  <c r="T3206" i="1"/>
  <c r="S3206" i="1"/>
  <c r="R3206" i="1"/>
  <c r="Q3206" i="1"/>
  <c r="P3206" i="1"/>
  <c r="O3206" i="1"/>
  <c r="AE3206" i="1"/>
  <c r="AG3206" i="1" s="1"/>
  <c r="W935" i="1"/>
  <c r="T935" i="1"/>
  <c r="S935" i="1"/>
  <c r="R935" i="1"/>
  <c r="Q935" i="1"/>
  <c r="P935" i="1"/>
  <c r="O935" i="1"/>
  <c r="AE935" i="1"/>
  <c r="AG935" i="1" s="1"/>
  <c r="W1453" i="1"/>
  <c r="T1453" i="1"/>
  <c r="S1453" i="1"/>
  <c r="R1453" i="1"/>
  <c r="Q1453" i="1"/>
  <c r="P1453" i="1"/>
  <c r="O1453" i="1"/>
  <c r="AE1453" i="1"/>
  <c r="AG1453" i="1" s="1"/>
  <c r="W221" i="1"/>
  <c r="T221" i="1"/>
  <c r="S221" i="1"/>
  <c r="R221" i="1"/>
  <c r="Q221" i="1"/>
  <c r="P221" i="1"/>
  <c r="O221" i="1"/>
  <c r="AE221" i="1"/>
  <c r="AG221" i="1" s="1"/>
  <c r="W3371" i="1"/>
  <c r="T3371" i="1"/>
  <c r="S3371" i="1"/>
  <c r="R3371" i="1"/>
  <c r="Q3371" i="1"/>
  <c r="P3371" i="1"/>
  <c r="O3371" i="1"/>
  <c r="AE3371" i="1"/>
  <c r="AG3371" i="1" s="1"/>
  <c r="W1777" i="1"/>
  <c r="T1777" i="1"/>
  <c r="S1777" i="1"/>
  <c r="R1777" i="1"/>
  <c r="Q1777" i="1"/>
  <c r="P1777" i="1"/>
  <c r="O1777" i="1"/>
  <c r="AE1777" i="1"/>
  <c r="AG1777" i="1" s="1"/>
  <c r="W832" i="1"/>
  <c r="T832" i="1"/>
  <c r="S832" i="1"/>
  <c r="R832" i="1"/>
  <c r="Q832" i="1"/>
  <c r="P832" i="1"/>
  <c r="O832" i="1"/>
  <c r="AE832" i="1"/>
  <c r="AG832" i="1" s="1"/>
  <c r="W4937" i="1"/>
  <c r="T4937" i="1"/>
  <c r="S4937" i="1"/>
  <c r="R4937" i="1"/>
  <c r="Q4937" i="1"/>
  <c r="P4937" i="1"/>
  <c r="O4937" i="1"/>
  <c r="AE4937" i="1"/>
  <c r="AG4937" i="1" s="1"/>
  <c r="W4253" i="1"/>
  <c r="T4253" i="1"/>
  <c r="S4253" i="1"/>
  <c r="R4253" i="1"/>
  <c r="Q4253" i="1"/>
  <c r="P4253" i="1"/>
  <c r="O4253" i="1"/>
  <c r="AE4253" i="1"/>
  <c r="AG4253" i="1" s="1"/>
  <c r="W1841" i="1"/>
  <c r="T1841" i="1"/>
  <c r="S1841" i="1"/>
  <c r="R1841" i="1"/>
  <c r="Q1841" i="1"/>
  <c r="P1841" i="1"/>
  <c r="O1841" i="1"/>
  <c r="AE1841" i="1"/>
  <c r="AG1841" i="1" s="1"/>
  <c r="W262" i="1"/>
  <c r="T262" i="1"/>
  <c r="S262" i="1"/>
  <c r="R262" i="1"/>
  <c r="Q262" i="1"/>
  <c r="P262" i="1"/>
  <c r="O262" i="1"/>
  <c r="AE262" i="1"/>
  <c r="AG262" i="1" s="1"/>
  <c r="X262" i="1"/>
  <c r="W2450" i="1"/>
  <c r="T2450" i="1"/>
  <c r="S2450" i="1"/>
  <c r="R2450" i="1"/>
  <c r="Q2450" i="1"/>
  <c r="P2450" i="1"/>
  <c r="O2450" i="1"/>
  <c r="AE2450" i="1"/>
  <c r="AG2450" i="1" s="1"/>
  <c r="X2450" i="1"/>
  <c r="W99" i="1"/>
  <c r="T99" i="1"/>
  <c r="S99" i="1"/>
  <c r="R99" i="1"/>
  <c r="Q99" i="1"/>
  <c r="P99" i="1"/>
  <c r="O99" i="1"/>
  <c r="AE99" i="1"/>
  <c r="AG99" i="1" s="1"/>
  <c r="X99" i="1"/>
  <c r="W203" i="1"/>
  <c r="T203" i="1"/>
  <c r="S203" i="1"/>
  <c r="R203" i="1"/>
  <c r="Q203" i="1"/>
  <c r="P203" i="1"/>
  <c r="O203" i="1"/>
  <c r="AE203" i="1"/>
  <c r="AG203" i="1" s="1"/>
  <c r="W3830" i="1"/>
  <c r="T3830" i="1"/>
  <c r="S3830" i="1"/>
  <c r="R3830" i="1"/>
  <c r="Q3830" i="1"/>
  <c r="P3830" i="1"/>
  <c r="O3830" i="1"/>
  <c r="AE3830" i="1"/>
  <c r="AG3830" i="1" s="1"/>
  <c r="W3250" i="1"/>
  <c r="T3250" i="1"/>
  <c r="S3250" i="1"/>
  <c r="R3250" i="1"/>
  <c r="Q3250" i="1"/>
  <c r="P3250" i="1"/>
  <c r="O3250" i="1"/>
  <c r="AE3250" i="1"/>
  <c r="AG3250" i="1" s="1"/>
  <c r="W1602" i="1"/>
  <c r="T1602" i="1"/>
  <c r="S1602" i="1"/>
  <c r="R1602" i="1"/>
  <c r="Q1602" i="1"/>
  <c r="P1602" i="1"/>
  <c r="O1602" i="1"/>
  <c r="AE1602" i="1"/>
  <c r="AG1602" i="1" s="1"/>
  <c r="W132" i="1"/>
  <c r="T132" i="1"/>
  <c r="S132" i="1"/>
  <c r="R132" i="1"/>
  <c r="Q132" i="1"/>
  <c r="P132" i="1"/>
  <c r="O132" i="1"/>
  <c r="AE132" i="1"/>
  <c r="AG132" i="1" s="1"/>
  <c r="W3275" i="1"/>
  <c r="T3275" i="1"/>
  <c r="S3275" i="1"/>
  <c r="R3275" i="1"/>
  <c r="Q3275" i="1"/>
  <c r="P3275" i="1"/>
  <c r="O3275" i="1"/>
  <c r="AE3275" i="1"/>
  <c r="AG3275" i="1" s="1"/>
  <c r="X3275" i="1"/>
  <c r="W1573" i="1"/>
  <c r="T1573" i="1"/>
  <c r="S1573" i="1"/>
  <c r="R1573" i="1"/>
  <c r="Q1573" i="1"/>
  <c r="P1573" i="1"/>
  <c r="O1573" i="1"/>
  <c r="AE1573" i="1"/>
  <c r="AG1573" i="1" s="1"/>
  <c r="W1610" i="1"/>
  <c r="T1610" i="1"/>
  <c r="S1610" i="1"/>
  <c r="R1610" i="1"/>
  <c r="Q1610" i="1"/>
  <c r="P1610" i="1"/>
  <c r="O1610" i="1"/>
  <c r="AE1610" i="1"/>
  <c r="AG1610" i="1" s="1"/>
  <c r="W3664" i="1"/>
  <c r="T3664" i="1"/>
  <c r="S3664" i="1"/>
  <c r="R3664" i="1"/>
  <c r="Q3664" i="1"/>
  <c r="P3664" i="1"/>
  <c r="O3664" i="1"/>
  <c r="AE3664" i="1"/>
  <c r="AG3664" i="1" s="1"/>
  <c r="W123" i="1"/>
  <c r="T123" i="1"/>
  <c r="S123" i="1"/>
  <c r="R123" i="1"/>
  <c r="Q123" i="1"/>
  <c r="P123" i="1"/>
  <c r="O123" i="1"/>
  <c r="AE123" i="1"/>
  <c r="AG123" i="1" s="1"/>
  <c r="W2091" i="1"/>
  <c r="T2091" i="1"/>
  <c r="S2091" i="1"/>
  <c r="R2091" i="1"/>
  <c r="Q2091" i="1"/>
  <c r="P2091" i="1"/>
  <c r="O2091" i="1"/>
  <c r="AE2091" i="1"/>
  <c r="AG2091" i="1" s="1"/>
  <c r="W3120" i="1"/>
  <c r="T3120" i="1"/>
  <c r="S3120" i="1"/>
  <c r="R3120" i="1"/>
  <c r="Q3120" i="1"/>
  <c r="P3120" i="1"/>
  <c r="O3120" i="1"/>
  <c r="AE3120" i="1"/>
  <c r="AG3120" i="1" s="1"/>
  <c r="W298" i="1"/>
  <c r="T298" i="1"/>
  <c r="S298" i="1"/>
  <c r="R298" i="1"/>
  <c r="Q298" i="1"/>
  <c r="P298" i="1"/>
  <c r="O298" i="1"/>
  <c r="AE298" i="1"/>
  <c r="AG298" i="1" s="1"/>
  <c r="W861" i="1"/>
  <c r="T861" i="1"/>
  <c r="S861" i="1"/>
  <c r="R861" i="1"/>
  <c r="Q861" i="1"/>
  <c r="P861" i="1"/>
  <c r="O861" i="1"/>
  <c r="AE861" i="1"/>
  <c r="AG861" i="1" s="1"/>
  <c r="W3115" i="1"/>
  <c r="T3115" i="1"/>
  <c r="S3115" i="1"/>
  <c r="R3115" i="1"/>
  <c r="Q3115" i="1"/>
  <c r="P3115" i="1"/>
  <c r="O3115" i="1"/>
  <c r="AE3115" i="1"/>
  <c r="AG3115" i="1" s="1"/>
  <c r="W2398" i="1"/>
  <c r="T2398" i="1"/>
  <c r="S2398" i="1"/>
  <c r="R2398" i="1"/>
  <c r="Q2398" i="1"/>
  <c r="P2398" i="1"/>
  <c r="O2398" i="1"/>
  <c r="AE2398" i="1"/>
  <c r="AG2398" i="1" s="1"/>
  <c r="W696" i="1"/>
  <c r="T696" i="1"/>
  <c r="S696" i="1"/>
  <c r="R696" i="1"/>
  <c r="Q696" i="1"/>
  <c r="P696" i="1"/>
  <c r="O696" i="1"/>
  <c r="AE696" i="1"/>
  <c r="AG696" i="1" s="1"/>
  <c r="X696" i="1"/>
  <c r="W1138" i="1"/>
  <c r="T1138" i="1"/>
  <c r="S1138" i="1"/>
  <c r="R1138" i="1"/>
  <c r="Q1138" i="1"/>
  <c r="P1138" i="1"/>
  <c r="O1138" i="1"/>
  <c r="AE1138" i="1"/>
  <c r="AG1138" i="1" s="1"/>
  <c r="W2565" i="1"/>
  <c r="T2565" i="1"/>
  <c r="S2565" i="1"/>
  <c r="R2565" i="1"/>
  <c r="Q2565" i="1"/>
  <c r="P2565" i="1"/>
  <c r="O2565" i="1"/>
  <c r="AE2565" i="1"/>
  <c r="AG2565" i="1" s="1"/>
  <c r="W1513" i="1"/>
  <c r="T1513" i="1"/>
  <c r="S1513" i="1"/>
  <c r="R1513" i="1"/>
  <c r="Q1513" i="1"/>
  <c r="P1513" i="1"/>
  <c r="O1513" i="1"/>
  <c r="AE1513" i="1"/>
  <c r="AG1513" i="1" s="1"/>
  <c r="W2257" i="1"/>
  <c r="T2257" i="1"/>
  <c r="S2257" i="1"/>
  <c r="R2257" i="1"/>
  <c r="Q2257" i="1"/>
  <c r="P2257" i="1"/>
  <c r="O2257" i="1"/>
  <c r="AE2257" i="1"/>
  <c r="AG2257" i="1" s="1"/>
  <c r="W2863" i="1"/>
  <c r="T2863" i="1"/>
  <c r="S2863" i="1"/>
  <c r="R2863" i="1"/>
  <c r="Q2863" i="1"/>
  <c r="P2863" i="1"/>
  <c r="O2863" i="1"/>
  <c r="AE2863" i="1"/>
  <c r="AG2863" i="1" s="1"/>
  <c r="W3419" i="1"/>
  <c r="T3419" i="1"/>
  <c r="S3419" i="1"/>
  <c r="R3419" i="1"/>
  <c r="Q3419" i="1"/>
  <c r="P3419" i="1"/>
  <c r="O3419" i="1"/>
  <c r="AE3419" i="1"/>
  <c r="AG3419" i="1" s="1"/>
  <c r="X3419" i="1"/>
  <c r="W3267" i="1"/>
  <c r="T3267" i="1"/>
  <c r="S3267" i="1"/>
  <c r="R3267" i="1"/>
  <c r="Q3267" i="1"/>
  <c r="P3267" i="1"/>
  <c r="O3267" i="1"/>
  <c r="AE3267" i="1"/>
  <c r="AG3267" i="1" s="1"/>
  <c r="W2840" i="1"/>
  <c r="T2840" i="1"/>
  <c r="S2840" i="1"/>
  <c r="R2840" i="1"/>
  <c r="Q2840" i="1"/>
  <c r="P2840" i="1"/>
  <c r="O2840" i="1"/>
  <c r="AE2840" i="1"/>
  <c r="AG2840" i="1" s="1"/>
  <c r="W2821" i="1"/>
  <c r="T2821" i="1"/>
  <c r="S2821" i="1"/>
  <c r="R2821" i="1"/>
  <c r="Q2821" i="1"/>
  <c r="P2821" i="1"/>
  <c r="O2821" i="1"/>
  <c r="AE2821" i="1"/>
  <c r="AG2821" i="1" s="1"/>
  <c r="W1421" i="1"/>
  <c r="T1421" i="1"/>
  <c r="S1421" i="1"/>
  <c r="R1421" i="1"/>
  <c r="Q1421" i="1"/>
  <c r="P1421" i="1"/>
  <c r="O1421" i="1"/>
  <c r="AE1421" i="1"/>
  <c r="AG1421" i="1" s="1"/>
  <c r="W3467" i="1"/>
  <c r="T3467" i="1"/>
  <c r="S3467" i="1"/>
  <c r="R3467" i="1"/>
  <c r="Q3467" i="1"/>
  <c r="P3467" i="1"/>
  <c r="O3467" i="1"/>
  <c r="AE3467" i="1"/>
  <c r="AG3467" i="1" s="1"/>
  <c r="W112" i="1"/>
  <c r="T112" i="1"/>
  <c r="S112" i="1"/>
  <c r="R112" i="1"/>
  <c r="Q112" i="1"/>
  <c r="P112" i="1"/>
  <c r="O112" i="1"/>
  <c r="AE112" i="1"/>
  <c r="AG112" i="1" s="1"/>
  <c r="W2660" i="1"/>
  <c r="T2660" i="1"/>
  <c r="S2660" i="1"/>
  <c r="R2660" i="1"/>
  <c r="Q2660" i="1"/>
  <c r="P2660" i="1"/>
  <c r="O2660" i="1"/>
  <c r="AE2660" i="1"/>
  <c r="AG2660" i="1" s="1"/>
  <c r="W961" i="1"/>
  <c r="T961" i="1"/>
  <c r="S961" i="1"/>
  <c r="R961" i="1"/>
  <c r="Q961" i="1"/>
  <c r="P961" i="1"/>
  <c r="O961" i="1"/>
  <c r="AE961" i="1"/>
  <c r="AG961" i="1" s="1"/>
  <c r="X961" i="1"/>
  <c r="W94" i="1"/>
  <c r="T94" i="1"/>
  <c r="S94" i="1"/>
  <c r="R94" i="1"/>
  <c r="Q94" i="1"/>
  <c r="P94" i="1"/>
  <c r="O94" i="1"/>
  <c r="AE94" i="1"/>
  <c r="AG94" i="1" s="1"/>
  <c r="W2094" i="1"/>
  <c r="T2094" i="1"/>
  <c r="S2094" i="1"/>
  <c r="R2094" i="1"/>
  <c r="Q2094" i="1"/>
  <c r="P2094" i="1"/>
  <c r="O2094" i="1"/>
  <c r="AE2094" i="1"/>
  <c r="AG2094" i="1" s="1"/>
  <c r="W3785" i="1"/>
  <c r="T3785" i="1"/>
  <c r="S3785" i="1"/>
  <c r="R3785" i="1"/>
  <c r="Q3785" i="1"/>
  <c r="P3785" i="1"/>
  <c r="O3785" i="1"/>
  <c r="AE3785" i="1"/>
  <c r="AG3785" i="1" s="1"/>
  <c r="X3785" i="1"/>
  <c r="W3782" i="1"/>
  <c r="T3782" i="1"/>
  <c r="S3782" i="1"/>
  <c r="R3782" i="1"/>
  <c r="Q3782" i="1"/>
  <c r="P3782" i="1"/>
  <c r="O3782" i="1"/>
  <c r="AE3782" i="1"/>
  <c r="AG3782" i="1" s="1"/>
  <c r="W1635" i="1"/>
  <c r="T1635" i="1"/>
  <c r="S1635" i="1"/>
  <c r="R1635" i="1"/>
  <c r="Q1635" i="1"/>
  <c r="P1635" i="1"/>
  <c r="O1635" i="1"/>
  <c r="AE1635" i="1"/>
  <c r="AG1635" i="1" s="1"/>
  <c r="W390" i="1"/>
  <c r="T390" i="1"/>
  <c r="S390" i="1"/>
  <c r="R390" i="1"/>
  <c r="Q390" i="1"/>
  <c r="P390" i="1"/>
  <c r="O390" i="1"/>
  <c r="AE390" i="1"/>
  <c r="AG390" i="1" s="1"/>
  <c r="W901" i="1"/>
  <c r="T901" i="1"/>
  <c r="S901" i="1"/>
  <c r="R901" i="1"/>
  <c r="Q901" i="1"/>
  <c r="P901" i="1"/>
  <c r="O901" i="1"/>
  <c r="AE901" i="1"/>
  <c r="AG901" i="1" s="1"/>
  <c r="W3185" i="1"/>
  <c r="T3185" i="1"/>
  <c r="S3185" i="1"/>
  <c r="R3185" i="1"/>
  <c r="Q3185" i="1"/>
  <c r="P3185" i="1"/>
  <c r="O3185" i="1"/>
  <c r="AE3185" i="1"/>
  <c r="AG3185" i="1" s="1"/>
  <c r="W3155" i="1"/>
  <c r="T3155" i="1"/>
  <c r="S3155" i="1"/>
  <c r="R3155" i="1"/>
  <c r="Q3155" i="1"/>
  <c r="P3155" i="1"/>
  <c r="O3155" i="1"/>
  <c r="AE3155" i="1"/>
  <c r="AG3155" i="1" s="1"/>
  <c r="X3155" i="1"/>
  <c r="W4127" i="1"/>
  <c r="T4127" i="1"/>
  <c r="S4127" i="1"/>
  <c r="R4127" i="1"/>
  <c r="Q4127" i="1"/>
  <c r="P4127" i="1"/>
  <c r="O4127" i="1"/>
  <c r="AE4127" i="1"/>
  <c r="AG4127" i="1" s="1"/>
  <c r="W3308" i="1"/>
  <c r="T3308" i="1"/>
  <c r="S3308" i="1"/>
  <c r="R3308" i="1"/>
  <c r="Q3308" i="1"/>
  <c r="P3308" i="1"/>
  <c r="O3308" i="1"/>
  <c r="AE3308" i="1"/>
  <c r="AG3308" i="1" s="1"/>
  <c r="W2525" i="1"/>
  <c r="T2525" i="1"/>
  <c r="S2525" i="1"/>
  <c r="R2525" i="1"/>
  <c r="Q2525" i="1"/>
  <c r="P2525" i="1"/>
  <c r="O2525" i="1"/>
  <c r="AE2525" i="1"/>
  <c r="AG2525" i="1" s="1"/>
  <c r="W1095" i="1"/>
  <c r="T1095" i="1"/>
  <c r="S1095" i="1"/>
  <c r="R1095" i="1"/>
  <c r="Q1095" i="1"/>
  <c r="P1095" i="1"/>
  <c r="O1095" i="1"/>
  <c r="AE1095" i="1"/>
  <c r="AG1095" i="1" s="1"/>
  <c r="W1512" i="1"/>
  <c r="T1512" i="1"/>
  <c r="S1512" i="1"/>
  <c r="R1512" i="1"/>
  <c r="Q1512" i="1"/>
  <c r="P1512" i="1"/>
  <c r="O1512" i="1"/>
  <c r="AE1512" i="1"/>
  <c r="AG1512" i="1" s="1"/>
  <c r="W1206" i="1"/>
  <c r="T1206" i="1"/>
  <c r="S1206" i="1"/>
  <c r="R1206" i="1"/>
  <c r="Q1206" i="1"/>
  <c r="P1206" i="1"/>
  <c r="O1206" i="1"/>
  <c r="AE1206" i="1"/>
  <c r="AG1206" i="1" s="1"/>
  <c r="W2262" i="1"/>
  <c r="T2262" i="1"/>
  <c r="S2262" i="1"/>
  <c r="R2262" i="1"/>
  <c r="Q2262" i="1"/>
  <c r="P2262" i="1"/>
  <c r="O2262" i="1"/>
  <c r="AE2262" i="1"/>
  <c r="AG2262" i="1" s="1"/>
  <c r="W1945" i="1"/>
  <c r="T1945" i="1"/>
  <c r="S1945" i="1"/>
  <c r="R1945" i="1"/>
  <c r="Q1945" i="1"/>
  <c r="P1945" i="1"/>
  <c r="O1945" i="1"/>
  <c r="AE1945" i="1"/>
  <c r="AG1945" i="1" s="1"/>
  <c r="W2958" i="1"/>
  <c r="T2958" i="1"/>
  <c r="S2958" i="1"/>
  <c r="R2958" i="1"/>
  <c r="Q2958" i="1"/>
  <c r="P2958" i="1"/>
  <c r="O2958" i="1"/>
  <c r="AE2958" i="1"/>
  <c r="AG2958" i="1" s="1"/>
  <c r="W1460" i="1"/>
  <c r="T1460" i="1"/>
  <c r="S1460" i="1"/>
  <c r="R1460" i="1"/>
  <c r="Q1460" i="1"/>
  <c r="P1460" i="1"/>
  <c r="O1460" i="1"/>
  <c r="AE1460" i="1"/>
  <c r="AG1460" i="1" s="1"/>
  <c r="W2673" i="1"/>
  <c r="T2673" i="1"/>
  <c r="S2673" i="1"/>
  <c r="R2673" i="1"/>
  <c r="Q2673" i="1"/>
  <c r="P2673" i="1"/>
  <c r="O2673" i="1"/>
  <c r="AE2673" i="1"/>
  <c r="AG2673" i="1" s="1"/>
  <c r="W1083" i="1"/>
  <c r="T1083" i="1"/>
  <c r="S1083" i="1"/>
  <c r="R1083" i="1"/>
  <c r="Q1083" i="1"/>
  <c r="P1083" i="1"/>
  <c r="O1083" i="1"/>
  <c r="AE1083" i="1"/>
  <c r="AG1083" i="1" s="1"/>
  <c r="W64" i="1"/>
  <c r="T64" i="1"/>
  <c r="S64" i="1"/>
  <c r="R64" i="1"/>
  <c r="Q64" i="1"/>
  <c r="P64" i="1"/>
  <c r="O64" i="1"/>
  <c r="AE64" i="1"/>
  <c r="AG64" i="1" s="1"/>
  <c r="X64" i="1"/>
  <c r="W486" i="1"/>
  <c r="T486" i="1"/>
  <c r="S486" i="1"/>
  <c r="R486" i="1"/>
  <c r="Q486" i="1"/>
  <c r="P486" i="1"/>
  <c r="O486" i="1"/>
  <c r="AE486" i="1"/>
  <c r="AG486" i="1" s="1"/>
  <c r="W1037" i="1"/>
  <c r="T1037" i="1"/>
  <c r="S1037" i="1"/>
  <c r="R1037" i="1"/>
  <c r="Q1037" i="1"/>
  <c r="P1037" i="1"/>
  <c r="O1037" i="1"/>
  <c r="AE1037" i="1"/>
  <c r="AG1037" i="1" s="1"/>
  <c r="W4824" i="1"/>
  <c r="T4824" i="1"/>
  <c r="S4824" i="1"/>
  <c r="R4824" i="1"/>
  <c r="Q4824" i="1"/>
  <c r="P4824" i="1"/>
  <c r="O4824" i="1"/>
  <c r="AE4824" i="1"/>
  <c r="AG4824" i="1" s="1"/>
  <c r="W3145" i="1"/>
  <c r="T3145" i="1"/>
  <c r="S3145" i="1"/>
  <c r="R3145" i="1"/>
  <c r="Q3145" i="1"/>
  <c r="P3145" i="1"/>
  <c r="O3145" i="1"/>
  <c r="AE3145" i="1"/>
  <c r="AG3145" i="1" s="1"/>
  <c r="W2535" i="1"/>
  <c r="T2535" i="1"/>
  <c r="S2535" i="1"/>
  <c r="R2535" i="1"/>
  <c r="Q2535" i="1"/>
  <c r="P2535" i="1"/>
  <c r="O2535" i="1"/>
  <c r="AE2535" i="1"/>
  <c r="AG2535" i="1" s="1"/>
  <c r="W2502" i="1"/>
  <c r="T2502" i="1"/>
  <c r="S2502" i="1"/>
  <c r="R2502" i="1"/>
  <c r="Q2502" i="1"/>
  <c r="P2502" i="1"/>
  <c r="O2502" i="1"/>
  <c r="AE2502" i="1"/>
  <c r="AG2502" i="1" s="1"/>
  <c r="W3847" i="1"/>
  <c r="T3847" i="1"/>
  <c r="S3847" i="1"/>
  <c r="R3847" i="1"/>
  <c r="Q3847" i="1"/>
  <c r="P3847" i="1"/>
  <c r="O3847" i="1"/>
  <c r="AE3847" i="1"/>
  <c r="AG3847" i="1" s="1"/>
  <c r="W3838" i="1"/>
  <c r="T3838" i="1"/>
  <c r="S3838" i="1"/>
  <c r="R3838" i="1"/>
  <c r="Q3838" i="1"/>
  <c r="P3838" i="1"/>
  <c r="O3838" i="1"/>
  <c r="AE3838" i="1"/>
  <c r="AG3838" i="1" s="1"/>
  <c r="W162" i="1"/>
  <c r="T162" i="1"/>
  <c r="S162" i="1"/>
  <c r="R162" i="1"/>
  <c r="Q162" i="1"/>
  <c r="P162" i="1"/>
  <c r="O162" i="1"/>
  <c r="AE162" i="1"/>
  <c r="AG162" i="1" s="1"/>
  <c r="W2357" i="1"/>
  <c r="T2357" i="1"/>
  <c r="S2357" i="1"/>
  <c r="R2357" i="1"/>
  <c r="Q2357" i="1"/>
  <c r="P2357" i="1"/>
  <c r="O2357" i="1"/>
  <c r="AE2357" i="1"/>
  <c r="AG2357" i="1" s="1"/>
  <c r="W4404" i="1"/>
  <c r="T4404" i="1"/>
  <c r="S4404" i="1"/>
  <c r="R4404" i="1"/>
  <c r="Q4404" i="1"/>
  <c r="P4404" i="1"/>
  <c r="O4404" i="1"/>
  <c r="AE4404" i="1"/>
  <c r="AG4404" i="1" s="1"/>
  <c r="W3986" i="1"/>
  <c r="T3986" i="1"/>
  <c r="S3986" i="1"/>
  <c r="R3986" i="1"/>
  <c r="Q3986" i="1"/>
  <c r="P3986" i="1"/>
  <c r="O3986" i="1"/>
  <c r="AE3986" i="1"/>
  <c r="AG3986" i="1" s="1"/>
  <c r="X3986" i="1"/>
  <c r="W4325" i="1"/>
  <c r="T4325" i="1"/>
  <c r="S4325" i="1"/>
  <c r="R4325" i="1"/>
  <c r="Q4325" i="1"/>
  <c r="P4325" i="1"/>
  <c r="O4325" i="1"/>
  <c r="AE4325" i="1"/>
  <c r="AG4325" i="1" s="1"/>
  <c r="X4325" i="1"/>
  <c r="W2379" i="1"/>
  <c r="T2379" i="1"/>
  <c r="S2379" i="1"/>
  <c r="R2379" i="1"/>
  <c r="Q2379" i="1"/>
  <c r="P2379" i="1"/>
  <c r="O2379" i="1"/>
  <c r="AE2379" i="1"/>
  <c r="AG2379" i="1" s="1"/>
  <c r="W1451" i="1"/>
  <c r="T1451" i="1"/>
  <c r="S1451" i="1"/>
  <c r="R1451" i="1"/>
  <c r="Q1451" i="1"/>
  <c r="P1451" i="1"/>
  <c r="O1451" i="1"/>
  <c r="AE1451" i="1"/>
  <c r="AG1451" i="1" s="1"/>
  <c r="W666" i="1"/>
  <c r="T666" i="1"/>
  <c r="S666" i="1"/>
  <c r="R666" i="1"/>
  <c r="Q666" i="1"/>
  <c r="P666" i="1"/>
  <c r="O666" i="1"/>
  <c r="AE666" i="1"/>
  <c r="AG666" i="1" s="1"/>
  <c r="W806" i="1"/>
  <c r="T806" i="1"/>
  <c r="S806" i="1"/>
  <c r="R806" i="1"/>
  <c r="Q806" i="1"/>
  <c r="P806" i="1"/>
  <c r="O806" i="1"/>
  <c r="AE806" i="1"/>
  <c r="AG806" i="1" s="1"/>
  <c r="W2187" i="1"/>
  <c r="T2187" i="1"/>
  <c r="S2187" i="1"/>
  <c r="R2187" i="1"/>
  <c r="Q2187" i="1"/>
  <c r="P2187" i="1"/>
  <c r="O2187" i="1"/>
  <c r="AE2187" i="1"/>
  <c r="AG2187" i="1" s="1"/>
  <c r="W3991" i="1"/>
  <c r="T3991" i="1"/>
  <c r="S3991" i="1"/>
  <c r="R3991" i="1"/>
  <c r="Q3991" i="1"/>
  <c r="P3991" i="1"/>
  <c r="O3991" i="1"/>
  <c r="AE3991" i="1"/>
  <c r="AG3991" i="1" s="1"/>
  <c r="W1289" i="1"/>
  <c r="T1289" i="1"/>
  <c r="S1289" i="1"/>
  <c r="R1289" i="1"/>
  <c r="Q1289" i="1"/>
  <c r="P1289" i="1"/>
  <c r="O1289" i="1"/>
  <c r="AE1289" i="1"/>
  <c r="AG1289" i="1" s="1"/>
  <c r="W2449" i="1"/>
  <c r="T2449" i="1"/>
  <c r="S2449" i="1"/>
  <c r="R2449" i="1"/>
  <c r="Q2449" i="1"/>
  <c r="P2449" i="1"/>
  <c r="O2449" i="1"/>
  <c r="AE2449" i="1"/>
  <c r="AG2449" i="1" s="1"/>
  <c r="W1045" i="1"/>
  <c r="T1045" i="1"/>
  <c r="S1045" i="1"/>
  <c r="R1045" i="1"/>
  <c r="Q1045" i="1"/>
  <c r="P1045" i="1"/>
  <c r="O1045" i="1"/>
  <c r="AE1045" i="1"/>
  <c r="AG1045" i="1" s="1"/>
  <c r="X1045" i="1"/>
  <c r="W3603" i="1"/>
  <c r="T3603" i="1"/>
  <c r="S3603" i="1"/>
  <c r="R3603" i="1"/>
  <c r="Q3603" i="1"/>
  <c r="P3603" i="1"/>
  <c r="O3603" i="1"/>
  <c r="AE3603" i="1"/>
  <c r="AG3603" i="1" s="1"/>
  <c r="W2503" i="1"/>
  <c r="T2503" i="1"/>
  <c r="S2503" i="1"/>
  <c r="R2503" i="1"/>
  <c r="Q2503" i="1"/>
  <c r="P2503" i="1"/>
  <c r="O2503" i="1"/>
  <c r="AE2503" i="1"/>
  <c r="AG2503" i="1" s="1"/>
  <c r="X2503" i="1"/>
  <c r="W2116" i="1"/>
  <c r="T2116" i="1"/>
  <c r="S2116" i="1"/>
  <c r="R2116" i="1"/>
  <c r="Q2116" i="1"/>
  <c r="P2116" i="1"/>
  <c r="O2116" i="1"/>
  <c r="AE2116" i="1"/>
  <c r="AG2116" i="1" s="1"/>
  <c r="W1668" i="1"/>
  <c r="T1668" i="1"/>
  <c r="S1668" i="1"/>
  <c r="R1668" i="1"/>
  <c r="Q1668" i="1"/>
  <c r="P1668" i="1"/>
  <c r="O1668" i="1"/>
  <c r="AE1668" i="1"/>
  <c r="AG1668" i="1" s="1"/>
  <c r="W4317" i="1"/>
  <c r="T4317" i="1"/>
  <c r="S4317" i="1"/>
  <c r="R4317" i="1"/>
  <c r="Q4317" i="1"/>
  <c r="P4317" i="1"/>
  <c r="O4317" i="1"/>
  <c r="AE4317" i="1"/>
  <c r="AG4317" i="1" s="1"/>
  <c r="W554" i="1"/>
  <c r="T554" i="1"/>
  <c r="S554" i="1"/>
  <c r="R554" i="1"/>
  <c r="Q554" i="1"/>
  <c r="P554" i="1"/>
  <c r="O554" i="1"/>
  <c r="AE554" i="1"/>
  <c r="AG554" i="1" s="1"/>
  <c r="W2950" i="1"/>
  <c r="T2950" i="1"/>
  <c r="S2950" i="1"/>
  <c r="R2950" i="1"/>
  <c r="Q2950" i="1"/>
  <c r="P2950" i="1"/>
  <c r="O2950" i="1"/>
  <c r="AE2950" i="1"/>
  <c r="AG2950" i="1" s="1"/>
  <c r="W4909" i="1"/>
  <c r="T4909" i="1"/>
  <c r="S4909" i="1"/>
  <c r="R4909" i="1"/>
  <c r="Q4909" i="1"/>
  <c r="P4909" i="1"/>
  <c r="O4909" i="1"/>
  <c r="AE4909" i="1"/>
  <c r="AG4909" i="1" s="1"/>
  <c r="W2267" i="1"/>
  <c r="T2267" i="1"/>
  <c r="S2267" i="1"/>
  <c r="R2267" i="1"/>
  <c r="Q2267" i="1"/>
  <c r="P2267" i="1"/>
  <c r="O2267" i="1"/>
  <c r="AE2267" i="1"/>
  <c r="AG2267" i="1" s="1"/>
  <c r="X2267" i="1"/>
  <c r="W758" i="1"/>
  <c r="T758" i="1"/>
  <c r="S758" i="1"/>
  <c r="R758" i="1"/>
  <c r="Q758" i="1"/>
  <c r="P758" i="1"/>
  <c r="O758" i="1"/>
  <c r="AE758" i="1"/>
  <c r="AG758" i="1" s="1"/>
  <c r="W573" i="1"/>
  <c r="T573" i="1"/>
  <c r="S573" i="1"/>
  <c r="R573" i="1"/>
  <c r="Q573" i="1"/>
  <c r="P573" i="1"/>
  <c r="O573" i="1"/>
  <c r="AE573" i="1"/>
  <c r="AG573" i="1" s="1"/>
  <c r="W37" i="1"/>
  <c r="T37" i="1"/>
  <c r="S37" i="1"/>
  <c r="R37" i="1"/>
  <c r="Q37" i="1"/>
  <c r="P37" i="1"/>
  <c r="O37" i="1"/>
  <c r="AE37" i="1"/>
  <c r="AG37" i="1" s="1"/>
  <c r="W3173" i="1"/>
  <c r="T3173" i="1"/>
  <c r="S3173" i="1"/>
  <c r="R3173" i="1"/>
  <c r="Q3173" i="1"/>
  <c r="P3173" i="1"/>
  <c r="O3173" i="1"/>
  <c r="AE3173" i="1"/>
  <c r="AG3173" i="1" s="1"/>
  <c r="W777" i="1"/>
  <c r="T777" i="1"/>
  <c r="S777" i="1"/>
  <c r="R777" i="1"/>
  <c r="Q777" i="1"/>
  <c r="P777" i="1"/>
  <c r="O777" i="1"/>
  <c r="AE777" i="1"/>
  <c r="AG777" i="1" s="1"/>
  <c r="W3135" i="1"/>
  <c r="T3135" i="1"/>
  <c r="S3135" i="1"/>
  <c r="R3135" i="1"/>
  <c r="Q3135" i="1"/>
  <c r="P3135" i="1"/>
  <c r="O3135" i="1"/>
  <c r="AE3135" i="1"/>
  <c r="AG3135" i="1" s="1"/>
  <c r="W1025" i="1"/>
  <c r="T1025" i="1"/>
  <c r="S1025" i="1"/>
  <c r="R1025" i="1"/>
  <c r="Q1025" i="1"/>
  <c r="P1025" i="1"/>
  <c r="O1025" i="1"/>
  <c r="AE1025" i="1"/>
  <c r="AG1025" i="1" s="1"/>
  <c r="W1486" i="1"/>
  <c r="T1486" i="1"/>
  <c r="S1486" i="1"/>
  <c r="R1486" i="1"/>
  <c r="Q1486" i="1"/>
  <c r="P1486" i="1"/>
  <c r="O1486" i="1"/>
  <c r="AE1486" i="1"/>
  <c r="AG1486" i="1" s="1"/>
  <c r="W4046" i="1"/>
  <c r="T4046" i="1"/>
  <c r="S4046" i="1"/>
  <c r="R4046" i="1"/>
  <c r="Q4046" i="1"/>
  <c r="P4046" i="1"/>
  <c r="O4046" i="1"/>
  <c r="AE4046" i="1"/>
  <c r="AG4046" i="1" s="1"/>
  <c r="W2887" i="1"/>
  <c r="T2887" i="1"/>
  <c r="S2887" i="1"/>
  <c r="R2887" i="1"/>
  <c r="Q2887" i="1"/>
  <c r="P2887" i="1"/>
  <c r="O2887" i="1"/>
  <c r="AE2887" i="1"/>
  <c r="AG2887" i="1" s="1"/>
  <c r="W2555" i="1"/>
  <c r="T2555" i="1"/>
  <c r="S2555" i="1"/>
  <c r="R2555" i="1"/>
  <c r="Q2555" i="1"/>
  <c r="P2555" i="1"/>
  <c r="O2555" i="1"/>
  <c r="AE2555" i="1"/>
  <c r="AG2555" i="1" s="1"/>
  <c r="W2124" i="1"/>
  <c r="T2124" i="1"/>
  <c r="S2124" i="1"/>
  <c r="R2124" i="1"/>
  <c r="Q2124" i="1"/>
  <c r="P2124" i="1"/>
  <c r="O2124" i="1"/>
  <c r="AE2124" i="1"/>
  <c r="AG2124" i="1" s="1"/>
  <c r="W1470" i="1"/>
  <c r="T1470" i="1"/>
  <c r="S1470" i="1"/>
  <c r="R1470" i="1"/>
  <c r="Q1470" i="1"/>
  <c r="P1470" i="1"/>
  <c r="O1470" i="1"/>
  <c r="AE1470" i="1"/>
  <c r="AG1470" i="1" s="1"/>
  <c r="W3860" i="1"/>
  <c r="T3860" i="1"/>
  <c r="S3860" i="1"/>
  <c r="R3860" i="1"/>
  <c r="Q3860" i="1"/>
  <c r="P3860" i="1"/>
  <c r="O3860" i="1"/>
  <c r="AE3860" i="1"/>
  <c r="AG3860" i="1" s="1"/>
  <c r="W3777" i="1"/>
  <c r="T3777" i="1"/>
  <c r="S3777" i="1"/>
  <c r="R3777" i="1"/>
  <c r="Q3777" i="1"/>
  <c r="P3777" i="1"/>
  <c r="O3777" i="1"/>
  <c r="AE3777" i="1"/>
  <c r="AG3777" i="1" s="1"/>
  <c r="W1926" i="1"/>
  <c r="T1926" i="1"/>
  <c r="S1926" i="1"/>
  <c r="R1926" i="1"/>
  <c r="Q1926" i="1"/>
  <c r="P1926" i="1"/>
  <c r="O1926" i="1"/>
  <c r="AE1926" i="1"/>
  <c r="AG1926" i="1" s="1"/>
  <c r="W3282" i="1"/>
  <c r="T3282" i="1"/>
  <c r="S3282" i="1"/>
  <c r="R3282" i="1"/>
  <c r="Q3282" i="1"/>
  <c r="P3282" i="1"/>
  <c r="O3282" i="1"/>
  <c r="AE3282" i="1"/>
  <c r="AG3282" i="1" s="1"/>
  <c r="W33" i="1"/>
  <c r="T33" i="1"/>
  <c r="S33" i="1"/>
  <c r="R33" i="1"/>
  <c r="Q33" i="1"/>
  <c r="P33" i="1"/>
  <c r="O33" i="1"/>
  <c r="AE33" i="1"/>
  <c r="AG33" i="1" s="1"/>
  <c r="X33" i="1"/>
  <c r="W544" i="1"/>
  <c r="T544" i="1"/>
  <c r="S544" i="1"/>
  <c r="R544" i="1"/>
  <c r="Q544" i="1"/>
  <c r="P544" i="1"/>
  <c r="O544" i="1"/>
  <c r="AE544" i="1"/>
  <c r="AG544" i="1" s="1"/>
  <c r="X544" i="1"/>
  <c r="W1710" i="1"/>
  <c r="T1710" i="1"/>
  <c r="S1710" i="1"/>
  <c r="R1710" i="1"/>
  <c r="Q1710" i="1"/>
  <c r="P1710" i="1"/>
  <c r="O1710" i="1"/>
  <c r="AE1710" i="1"/>
  <c r="AG1710" i="1" s="1"/>
  <c r="W3492" i="1"/>
  <c r="T3492" i="1"/>
  <c r="S3492" i="1"/>
  <c r="R3492" i="1"/>
  <c r="Q3492" i="1"/>
  <c r="P3492" i="1"/>
  <c r="O3492" i="1"/>
  <c r="AE3492" i="1"/>
  <c r="AG3492" i="1" s="1"/>
  <c r="W3522" i="1"/>
  <c r="T3522" i="1"/>
  <c r="S3522" i="1"/>
  <c r="R3522" i="1"/>
  <c r="Q3522" i="1"/>
  <c r="P3522" i="1"/>
  <c r="O3522" i="1"/>
  <c r="AE3522" i="1"/>
  <c r="AG3522" i="1" s="1"/>
  <c r="X3522" i="1"/>
  <c r="W865" i="1"/>
  <c r="T865" i="1"/>
  <c r="S865" i="1"/>
  <c r="R865" i="1"/>
  <c r="Q865" i="1"/>
  <c r="P865" i="1"/>
  <c r="O865" i="1"/>
  <c r="AE865" i="1"/>
  <c r="AG865" i="1" s="1"/>
  <c r="X865" i="1"/>
  <c r="W1871" i="1"/>
  <c r="T1871" i="1"/>
  <c r="S1871" i="1"/>
  <c r="R1871" i="1"/>
  <c r="Q1871" i="1"/>
  <c r="P1871" i="1"/>
  <c r="O1871" i="1"/>
  <c r="AE1871" i="1"/>
  <c r="AG1871" i="1" s="1"/>
  <c r="W274" i="1"/>
  <c r="T274" i="1"/>
  <c r="S274" i="1"/>
  <c r="R274" i="1"/>
  <c r="Q274" i="1"/>
  <c r="P274" i="1"/>
  <c r="O274" i="1"/>
  <c r="AE274" i="1"/>
  <c r="AG274" i="1" s="1"/>
  <c r="W3911" i="1"/>
  <c r="T3911" i="1"/>
  <c r="S3911" i="1"/>
  <c r="R3911" i="1"/>
  <c r="Q3911" i="1"/>
  <c r="P3911" i="1"/>
  <c r="O3911" i="1"/>
  <c r="AE3911" i="1"/>
  <c r="AG3911" i="1" s="1"/>
  <c r="W957" i="1"/>
  <c r="T957" i="1"/>
  <c r="S957" i="1"/>
  <c r="R957" i="1"/>
  <c r="Q957" i="1"/>
  <c r="P957" i="1"/>
  <c r="O957" i="1"/>
  <c r="AE957" i="1"/>
  <c r="AG957" i="1" s="1"/>
  <c r="W3193" i="1"/>
  <c r="T3193" i="1"/>
  <c r="S3193" i="1"/>
  <c r="R3193" i="1"/>
  <c r="Q3193" i="1"/>
  <c r="P3193" i="1"/>
  <c r="O3193" i="1"/>
  <c r="AE3193" i="1"/>
  <c r="AG3193" i="1" s="1"/>
  <c r="W2762" i="1"/>
  <c r="T2762" i="1"/>
  <c r="S2762" i="1"/>
  <c r="R2762" i="1"/>
  <c r="Q2762" i="1"/>
  <c r="P2762" i="1"/>
  <c r="O2762" i="1"/>
  <c r="AE2762" i="1"/>
  <c r="AG2762" i="1" s="1"/>
  <c r="W4793" i="1"/>
  <c r="T4793" i="1"/>
  <c r="S4793" i="1"/>
  <c r="R4793" i="1"/>
  <c r="Q4793" i="1"/>
  <c r="P4793" i="1"/>
  <c r="O4793" i="1"/>
  <c r="AE4793" i="1"/>
  <c r="AG4793" i="1" s="1"/>
  <c r="X4793" i="1"/>
  <c r="W4296" i="1"/>
  <c r="T4296" i="1"/>
  <c r="S4296" i="1"/>
  <c r="R4296" i="1"/>
  <c r="Q4296" i="1"/>
  <c r="P4296" i="1"/>
  <c r="O4296" i="1"/>
  <c r="AE4296" i="1"/>
  <c r="AG4296" i="1" s="1"/>
  <c r="W1907" i="1"/>
  <c r="T1907" i="1"/>
  <c r="S1907" i="1"/>
  <c r="R1907" i="1"/>
  <c r="Q1907" i="1"/>
  <c r="P1907" i="1"/>
  <c r="O1907" i="1"/>
  <c r="AE1907" i="1"/>
  <c r="AG1907" i="1" s="1"/>
  <c r="W2815" i="1"/>
  <c r="T2815" i="1"/>
  <c r="S2815" i="1"/>
  <c r="R2815" i="1"/>
  <c r="Q2815" i="1"/>
  <c r="P2815" i="1"/>
  <c r="O2815" i="1"/>
  <c r="AE2815" i="1"/>
  <c r="AG2815" i="1" s="1"/>
  <c r="W894" i="1"/>
  <c r="T894" i="1"/>
  <c r="S894" i="1"/>
  <c r="R894" i="1"/>
  <c r="Q894" i="1"/>
  <c r="P894" i="1"/>
  <c r="O894" i="1"/>
  <c r="AE894" i="1"/>
  <c r="AG894" i="1" s="1"/>
  <c r="W3345" i="1"/>
  <c r="T3345" i="1"/>
  <c r="S3345" i="1"/>
  <c r="R3345" i="1"/>
  <c r="Q3345" i="1"/>
  <c r="P3345" i="1"/>
  <c r="O3345" i="1"/>
  <c r="AE3345" i="1"/>
  <c r="AG3345" i="1" s="1"/>
  <c r="W158" i="1"/>
  <c r="T158" i="1"/>
  <c r="S158" i="1"/>
  <c r="R158" i="1"/>
  <c r="Q158" i="1"/>
  <c r="P158" i="1"/>
  <c r="O158" i="1"/>
  <c r="AE158" i="1"/>
  <c r="AG158" i="1" s="1"/>
  <c r="X158" i="1"/>
  <c r="W3644" i="1"/>
  <c r="T3644" i="1"/>
  <c r="S3644" i="1"/>
  <c r="R3644" i="1"/>
  <c r="Q3644" i="1"/>
  <c r="P3644" i="1"/>
  <c r="O3644" i="1"/>
  <c r="AE3644" i="1"/>
  <c r="AG3644" i="1" s="1"/>
  <c r="W2730" i="1"/>
  <c r="T2730" i="1"/>
  <c r="S2730" i="1"/>
  <c r="R2730" i="1"/>
  <c r="Q2730" i="1"/>
  <c r="P2730" i="1"/>
  <c r="O2730" i="1"/>
  <c r="AE2730" i="1"/>
  <c r="AG2730" i="1" s="1"/>
  <c r="W2173" i="1"/>
  <c r="T2173" i="1"/>
  <c r="S2173" i="1"/>
  <c r="R2173" i="1"/>
  <c r="Q2173" i="1"/>
  <c r="P2173" i="1"/>
  <c r="O2173" i="1"/>
  <c r="AE2173" i="1"/>
  <c r="AG2173" i="1" s="1"/>
  <c r="W3827" i="1"/>
  <c r="T3827" i="1"/>
  <c r="S3827" i="1"/>
  <c r="R3827" i="1"/>
  <c r="Q3827" i="1"/>
  <c r="P3827" i="1"/>
  <c r="O3827" i="1"/>
  <c r="AE3827" i="1"/>
  <c r="AG3827" i="1" s="1"/>
  <c r="W205" i="1"/>
  <c r="T205" i="1"/>
  <c r="S205" i="1"/>
  <c r="R205" i="1"/>
  <c r="Q205" i="1"/>
  <c r="P205" i="1"/>
  <c r="O205" i="1"/>
  <c r="AE205" i="1"/>
  <c r="AG205" i="1" s="1"/>
  <c r="W3884" i="1"/>
  <c r="T3884" i="1"/>
  <c r="S3884" i="1"/>
  <c r="R3884" i="1"/>
  <c r="Q3884" i="1"/>
  <c r="P3884" i="1"/>
  <c r="O3884" i="1"/>
  <c r="W2386" i="1"/>
  <c r="T2386" i="1"/>
  <c r="S2386" i="1"/>
  <c r="R2386" i="1"/>
  <c r="Q2386" i="1"/>
  <c r="P2386" i="1"/>
  <c r="O2386" i="1"/>
  <c r="AE2386" i="1"/>
  <c r="AG2386" i="1" s="1"/>
  <c r="X2386" i="1"/>
  <c r="W788" i="1"/>
  <c r="T788" i="1"/>
  <c r="S788" i="1"/>
  <c r="R788" i="1"/>
  <c r="Q788" i="1"/>
  <c r="P788" i="1"/>
  <c r="O788" i="1"/>
  <c r="AE788" i="1"/>
  <c r="AG788" i="1" s="1"/>
  <c r="W512" i="1"/>
  <c r="T512" i="1"/>
  <c r="S512" i="1"/>
  <c r="R512" i="1"/>
  <c r="Q512" i="1"/>
  <c r="P512" i="1"/>
  <c r="O512" i="1"/>
  <c r="AE512" i="1"/>
  <c r="AG512" i="1" s="1"/>
  <c r="W1044" i="1"/>
  <c r="T1044" i="1"/>
  <c r="S1044" i="1"/>
  <c r="R1044" i="1"/>
  <c r="Q1044" i="1"/>
  <c r="P1044" i="1"/>
  <c r="O1044" i="1"/>
  <c r="AE1044" i="1"/>
  <c r="AG1044" i="1" s="1"/>
  <c r="W1832" i="1"/>
  <c r="T1832" i="1"/>
  <c r="S1832" i="1"/>
  <c r="R1832" i="1"/>
  <c r="Q1832" i="1"/>
  <c r="P1832" i="1"/>
  <c r="O1832" i="1"/>
  <c r="AE1832" i="1"/>
  <c r="AG1832" i="1" s="1"/>
  <c r="W3377" i="1"/>
  <c r="T3377" i="1"/>
  <c r="S3377" i="1"/>
  <c r="R3377" i="1"/>
  <c r="Q3377" i="1"/>
  <c r="P3377" i="1"/>
  <c r="O3377" i="1"/>
  <c r="AE3377" i="1"/>
  <c r="AG3377" i="1" s="1"/>
  <c r="X3377" i="1"/>
  <c r="W2667" i="1"/>
  <c r="T2667" i="1"/>
  <c r="S2667" i="1"/>
  <c r="R2667" i="1"/>
  <c r="Q2667" i="1"/>
  <c r="P2667" i="1"/>
  <c r="O2667" i="1"/>
  <c r="AE2667" i="1"/>
  <c r="AG2667" i="1" s="1"/>
  <c r="W997" i="1"/>
  <c r="T997" i="1"/>
  <c r="S997" i="1"/>
  <c r="R997" i="1"/>
  <c r="Q997" i="1"/>
  <c r="P997" i="1"/>
  <c r="O997" i="1"/>
  <c r="AE997" i="1"/>
  <c r="AG997" i="1" s="1"/>
  <c r="W1665" i="1"/>
  <c r="T1665" i="1"/>
  <c r="S1665" i="1"/>
  <c r="R1665" i="1"/>
  <c r="Q1665" i="1"/>
  <c r="P1665" i="1"/>
  <c r="O1665" i="1"/>
  <c r="AE1665" i="1"/>
  <c r="AG1665" i="1" s="1"/>
  <c r="W675" i="1"/>
  <c r="T675" i="1"/>
  <c r="S675" i="1"/>
  <c r="R675" i="1"/>
  <c r="Q675" i="1"/>
  <c r="P675" i="1"/>
  <c r="O675" i="1"/>
  <c r="AE675" i="1"/>
  <c r="AG675" i="1" s="1"/>
  <c r="W4072" i="1"/>
  <c r="T4072" i="1"/>
  <c r="S4072" i="1"/>
  <c r="R4072" i="1"/>
  <c r="Q4072" i="1"/>
  <c r="P4072" i="1"/>
  <c r="O4072" i="1"/>
  <c r="AE4072" i="1"/>
  <c r="AG4072" i="1" s="1"/>
  <c r="W1589" i="1"/>
  <c r="T1589" i="1"/>
  <c r="S1589" i="1"/>
  <c r="R1589" i="1"/>
  <c r="Q1589" i="1"/>
  <c r="P1589" i="1"/>
  <c r="O1589" i="1"/>
  <c r="AE1589" i="1"/>
  <c r="AG1589" i="1" s="1"/>
  <c r="W455" i="1"/>
  <c r="T455" i="1"/>
  <c r="S455" i="1"/>
  <c r="R455" i="1"/>
  <c r="Q455" i="1"/>
  <c r="P455" i="1"/>
  <c r="O455" i="1"/>
  <c r="AE455" i="1"/>
  <c r="AG455" i="1" s="1"/>
  <c r="X455" i="1"/>
  <c r="W2170" i="1"/>
  <c r="T2170" i="1"/>
  <c r="S2170" i="1"/>
  <c r="R2170" i="1"/>
  <c r="Q2170" i="1"/>
  <c r="P2170" i="1"/>
  <c r="O2170" i="1"/>
  <c r="AE2170" i="1"/>
  <c r="AG2170" i="1" s="1"/>
  <c r="W1833" i="1"/>
  <c r="T1833" i="1"/>
  <c r="S1833" i="1"/>
  <c r="R1833" i="1"/>
  <c r="Q1833" i="1"/>
  <c r="P1833" i="1"/>
  <c r="O1833" i="1"/>
  <c r="AE1833" i="1"/>
  <c r="AG1833" i="1" s="1"/>
  <c r="W741" i="1"/>
  <c r="T741" i="1"/>
  <c r="S741" i="1"/>
  <c r="R741" i="1"/>
  <c r="Q741" i="1"/>
  <c r="P741" i="1"/>
  <c r="O741" i="1"/>
  <c r="AE741" i="1"/>
  <c r="AG741" i="1" s="1"/>
  <c r="W1182" i="1"/>
  <c r="T1182" i="1"/>
  <c r="S1182" i="1"/>
  <c r="R1182" i="1"/>
  <c r="Q1182" i="1"/>
  <c r="P1182" i="1"/>
  <c r="O1182" i="1"/>
  <c r="AE1182" i="1"/>
  <c r="AG1182" i="1" s="1"/>
  <c r="W3824" i="1"/>
  <c r="T3824" i="1"/>
  <c r="S3824" i="1"/>
  <c r="R3824" i="1"/>
  <c r="Q3824" i="1"/>
  <c r="P3824" i="1"/>
  <c r="O3824" i="1"/>
  <c r="AE3824" i="1"/>
  <c r="AG3824" i="1" s="1"/>
  <c r="W2811" i="1"/>
  <c r="T2811" i="1"/>
  <c r="S2811" i="1"/>
  <c r="R2811" i="1"/>
  <c r="Q2811" i="1"/>
  <c r="P2811" i="1"/>
  <c r="O2811" i="1"/>
  <c r="AE2811" i="1"/>
  <c r="AG2811" i="1" s="1"/>
  <c r="W4204" i="1"/>
  <c r="T4204" i="1"/>
  <c r="S4204" i="1"/>
  <c r="R4204" i="1"/>
  <c r="Q4204" i="1"/>
  <c r="P4204" i="1"/>
  <c r="O4204" i="1"/>
  <c r="AE4204" i="1"/>
  <c r="AG4204" i="1" s="1"/>
  <c r="W2409" i="1"/>
  <c r="T2409" i="1"/>
  <c r="S2409" i="1"/>
  <c r="R2409" i="1"/>
  <c r="Q2409" i="1"/>
  <c r="P2409" i="1"/>
  <c r="O2409" i="1"/>
  <c r="AE2409" i="1"/>
  <c r="AG2409" i="1" s="1"/>
  <c r="W1094" i="1"/>
  <c r="T1094" i="1"/>
  <c r="S1094" i="1"/>
  <c r="R1094" i="1"/>
  <c r="Q1094" i="1"/>
  <c r="P1094" i="1"/>
  <c r="O1094" i="1"/>
  <c r="AE1094" i="1"/>
  <c r="AG1094" i="1" s="1"/>
  <c r="W1327" i="1"/>
  <c r="T1327" i="1"/>
  <c r="S1327" i="1"/>
  <c r="R1327" i="1"/>
  <c r="Q1327" i="1"/>
  <c r="P1327" i="1"/>
  <c r="O1327" i="1"/>
  <c r="AE1327" i="1"/>
  <c r="AG1327" i="1" s="1"/>
  <c r="W3158" i="1"/>
  <c r="T3158" i="1"/>
  <c r="S3158" i="1"/>
  <c r="R3158" i="1"/>
  <c r="Q3158" i="1"/>
  <c r="P3158" i="1"/>
  <c r="O3158" i="1"/>
  <c r="AE3158" i="1"/>
  <c r="AG3158" i="1" s="1"/>
  <c r="X3158" i="1"/>
  <c r="W1402" i="1"/>
  <c r="T1402" i="1"/>
  <c r="S1402" i="1"/>
  <c r="R1402" i="1"/>
  <c r="Q1402" i="1"/>
  <c r="P1402" i="1"/>
  <c r="O1402" i="1"/>
  <c r="AE1402" i="1"/>
  <c r="AG1402" i="1" s="1"/>
  <c r="W886" i="1"/>
  <c r="T886" i="1"/>
  <c r="S886" i="1"/>
  <c r="R886" i="1"/>
  <c r="Q886" i="1"/>
  <c r="P886" i="1"/>
  <c r="O886" i="1"/>
  <c r="AE886" i="1"/>
  <c r="AG886" i="1" s="1"/>
  <c r="W3051" i="1"/>
  <c r="T3051" i="1"/>
  <c r="S3051" i="1"/>
  <c r="R3051" i="1"/>
  <c r="Q3051" i="1"/>
  <c r="P3051" i="1"/>
  <c r="O3051" i="1"/>
  <c r="AE3051" i="1"/>
  <c r="AG3051" i="1" s="1"/>
  <c r="W1929" i="1"/>
  <c r="T1929" i="1"/>
  <c r="S1929" i="1"/>
  <c r="R1929" i="1"/>
  <c r="Q1929" i="1"/>
  <c r="P1929" i="1"/>
  <c r="O1929" i="1"/>
  <c r="AE1929" i="1"/>
  <c r="AG1929" i="1" s="1"/>
  <c r="W2243" i="1"/>
  <c r="T2243" i="1"/>
  <c r="S2243" i="1"/>
  <c r="R2243" i="1"/>
  <c r="Q2243" i="1"/>
  <c r="P2243" i="1"/>
  <c r="O2243" i="1"/>
  <c r="AE2243" i="1"/>
  <c r="AG2243" i="1" s="1"/>
  <c r="X2243" i="1"/>
  <c r="W1705" i="1"/>
  <c r="T1705" i="1"/>
  <c r="S1705" i="1"/>
  <c r="R1705" i="1"/>
  <c r="Q1705" i="1"/>
  <c r="P1705" i="1"/>
  <c r="O1705" i="1"/>
  <c r="AE1705" i="1"/>
  <c r="AG1705" i="1" s="1"/>
  <c r="W4471" i="1"/>
  <c r="T4471" i="1"/>
  <c r="S4471" i="1"/>
  <c r="R4471" i="1"/>
  <c r="Q4471" i="1"/>
  <c r="P4471" i="1"/>
  <c r="O4471" i="1"/>
  <c r="AE4471" i="1"/>
  <c r="AG4471" i="1" s="1"/>
  <c r="W3329" i="1"/>
  <c r="T3329" i="1"/>
  <c r="S3329" i="1"/>
  <c r="R3329" i="1"/>
  <c r="Q3329" i="1"/>
  <c r="P3329" i="1"/>
  <c r="O3329" i="1"/>
  <c r="AE3329" i="1"/>
  <c r="AG3329" i="1" s="1"/>
  <c r="X3329" i="1"/>
  <c r="W54" i="1"/>
  <c r="T54" i="1"/>
  <c r="S54" i="1"/>
  <c r="R54" i="1"/>
  <c r="Q54" i="1"/>
  <c r="P54" i="1"/>
  <c r="O54" i="1"/>
  <c r="AE54" i="1"/>
  <c r="AG54" i="1" s="1"/>
  <c r="W4762" i="1"/>
  <c r="T4762" i="1"/>
  <c r="S4762" i="1"/>
  <c r="R4762" i="1"/>
  <c r="Q4762" i="1"/>
  <c r="P4762" i="1"/>
  <c r="O4762" i="1"/>
  <c r="AE4762" i="1"/>
  <c r="AG4762" i="1" s="1"/>
  <c r="X4762" i="1"/>
  <c r="W4498" i="1"/>
  <c r="T4498" i="1"/>
  <c r="S4498" i="1"/>
  <c r="R4498" i="1"/>
  <c r="Q4498" i="1"/>
  <c r="P4498" i="1"/>
  <c r="O4498" i="1"/>
  <c r="AE4498" i="1"/>
  <c r="AG4498" i="1" s="1"/>
  <c r="X4498" i="1"/>
  <c r="W3835" i="1"/>
  <c r="T3835" i="1"/>
  <c r="S3835" i="1"/>
  <c r="R3835" i="1"/>
  <c r="Q3835" i="1"/>
  <c r="P3835" i="1"/>
  <c r="O3835" i="1"/>
  <c r="AE3835" i="1"/>
  <c r="AG3835" i="1" s="1"/>
  <c r="W2152" i="1"/>
  <c r="T2152" i="1"/>
  <c r="S2152" i="1"/>
  <c r="R2152" i="1"/>
  <c r="Q2152" i="1"/>
  <c r="P2152" i="1"/>
  <c r="O2152" i="1"/>
  <c r="AE2152" i="1"/>
  <c r="AG2152" i="1" s="1"/>
  <c r="W1864" i="1"/>
  <c r="T1864" i="1"/>
  <c r="S1864" i="1"/>
  <c r="R1864" i="1"/>
  <c r="Q1864" i="1"/>
  <c r="P1864" i="1"/>
  <c r="O1864" i="1"/>
  <c r="AE1864" i="1"/>
  <c r="AG1864" i="1" s="1"/>
  <c r="W122" i="1"/>
  <c r="T122" i="1"/>
  <c r="S122" i="1"/>
  <c r="R122" i="1"/>
  <c r="Q122" i="1"/>
  <c r="P122" i="1"/>
  <c r="O122" i="1"/>
  <c r="AE122" i="1"/>
  <c r="AG122" i="1" s="1"/>
  <c r="X122" i="1"/>
  <c r="W3972" i="1"/>
  <c r="T3972" i="1"/>
  <c r="S3972" i="1"/>
  <c r="R3972" i="1"/>
  <c r="Q3972" i="1"/>
  <c r="P3972" i="1"/>
  <c r="O3972" i="1"/>
  <c r="AE3972" i="1"/>
  <c r="AG3972" i="1" s="1"/>
  <c r="W4263" i="1"/>
  <c r="T4263" i="1"/>
  <c r="S4263" i="1"/>
  <c r="R4263" i="1"/>
  <c r="Q4263" i="1"/>
  <c r="P4263" i="1"/>
  <c r="O4263" i="1"/>
  <c r="AE4263" i="1"/>
  <c r="AG4263" i="1" s="1"/>
  <c r="W3529" i="1"/>
  <c r="T3529" i="1"/>
  <c r="S3529" i="1"/>
  <c r="R3529" i="1"/>
  <c r="Q3529" i="1"/>
  <c r="P3529" i="1"/>
  <c r="O3529" i="1"/>
  <c r="AE3529" i="1"/>
  <c r="AG3529" i="1" s="1"/>
  <c r="W4816" i="1"/>
  <c r="T4816" i="1"/>
  <c r="S4816" i="1"/>
  <c r="R4816" i="1"/>
  <c r="Q4816" i="1"/>
  <c r="P4816" i="1"/>
  <c r="O4816" i="1"/>
  <c r="AE4816" i="1"/>
  <c r="AG4816" i="1" s="1"/>
  <c r="W1250" i="1"/>
  <c r="T1250" i="1"/>
  <c r="S1250" i="1"/>
  <c r="R1250" i="1"/>
  <c r="Q1250" i="1"/>
  <c r="P1250" i="1"/>
  <c r="O1250" i="1"/>
  <c r="AE1250" i="1"/>
  <c r="AG1250" i="1" s="1"/>
  <c r="W2427" i="1"/>
  <c r="T2427" i="1"/>
  <c r="S2427" i="1"/>
  <c r="R2427" i="1"/>
  <c r="Q2427" i="1"/>
  <c r="P2427" i="1"/>
  <c r="O2427" i="1"/>
  <c r="AE2427" i="1"/>
  <c r="AG2427" i="1" s="1"/>
  <c r="W2264" i="1"/>
  <c r="T2264" i="1"/>
  <c r="S2264" i="1"/>
  <c r="R2264" i="1"/>
  <c r="Q2264" i="1"/>
  <c r="P2264" i="1"/>
  <c r="O2264" i="1"/>
  <c r="AE2264" i="1"/>
  <c r="AG2264" i="1" s="1"/>
  <c r="W2443" i="1"/>
  <c r="T2443" i="1"/>
  <c r="S2443" i="1"/>
  <c r="R2443" i="1"/>
  <c r="Q2443" i="1"/>
  <c r="P2443" i="1"/>
  <c r="O2443" i="1"/>
  <c r="AE2443" i="1"/>
  <c r="AG2443" i="1" s="1"/>
  <c r="W2788" i="1"/>
  <c r="T2788" i="1"/>
  <c r="S2788" i="1"/>
  <c r="R2788" i="1"/>
  <c r="Q2788" i="1"/>
  <c r="P2788" i="1"/>
  <c r="O2788" i="1"/>
  <c r="AE2788" i="1"/>
  <c r="AG2788" i="1" s="1"/>
  <c r="X2788" i="1"/>
  <c r="W4005" i="1"/>
  <c r="T4005" i="1"/>
  <c r="S4005" i="1"/>
  <c r="R4005" i="1"/>
  <c r="Q4005" i="1"/>
  <c r="P4005" i="1"/>
  <c r="O4005" i="1"/>
  <c r="AE4005" i="1"/>
  <c r="AG4005" i="1" s="1"/>
  <c r="W4031" i="1"/>
  <c r="T4031" i="1"/>
  <c r="S4031" i="1"/>
  <c r="R4031" i="1"/>
  <c r="Q4031" i="1"/>
  <c r="P4031" i="1"/>
  <c r="O4031" i="1"/>
  <c r="AE4031" i="1"/>
  <c r="AG4031" i="1" s="1"/>
  <c r="W1676" i="1"/>
  <c r="T1676" i="1"/>
  <c r="S1676" i="1"/>
  <c r="R1676" i="1"/>
  <c r="Q1676" i="1"/>
  <c r="P1676" i="1"/>
  <c r="O1676" i="1"/>
  <c r="AE1676" i="1"/>
  <c r="AG1676" i="1" s="1"/>
  <c r="X1676" i="1"/>
  <c r="W95" i="1"/>
  <c r="T95" i="1"/>
  <c r="S95" i="1"/>
  <c r="R95" i="1"/>
  <c r="Q95" i="1"/>
  <c r="P95" i="1"/>
  <c r="O95" i="1"/>
  <c r="AE95" i="1"/>
  <c r="AG95" i="1" s="1"/>
  <c r="W1867" i="1"/>
  <c r="T1867" i="1"/>
  <c r="S1867" i="1"/>
  <c r="R1867" i="1"/>
  <c r="Q1867" i="1"/>
  <c r="P1867" i="1"/>
  <c r="O1867" i="1"/>
  <c r="AE1867" i="1"/>
  <c r="AG1867" i="1" s="1"/>
  <c r="W2807" i="1"/>
  <c r="T2807" i="1"/>
  <c r="S2807" i="1"/>
  <c r="R2807" i="1"/>
  <c r="Q2807" i="1"/>
  <c r="P2807" i="1"/>
  <c r="O2807" i="1"/>
  <c r="AE2807" i="1"/>
  <c r="AG2807" i="1" s="1"/>
  <c r="W1754" i="1"/>
  <c r="T1754" i="1"/>
  <c r="S1754" i="1"/>
  <c r="R1754" i="1"/>
  <c r="Q1754" i="1"/>
  <c r="P1754" i="1"/>
  <c r="O1754" i="1"/>
  <c r="AE1754" i="1"/>
  <c r="AG1754" i="1" s="1"/>
  <c r="X1754" i="1"/>
  <c r="W3788" i="1"/>
  <c r="T3788" i="1"/>
  <c r="S3788" i="1"/>
  <c r="R3788" i="1"/>
  <c r="Q3788" i="1"/>
  <c r="P3788" i="1"/>
  <c r="O3788" i="1"/>
  <c r="AE3788" i="1"/>
  <c r="AG3788" i="1" s="1"/>
  <c r="W2216" i="1"/>
  <c r="T2216" i="1"/>
  <c r="S2216" i="1"/>
  <c r="R2216" i="1"/>
  <c r="Q2216" i="1"/>
  <c r="P2216" i="1"/>
  <c r="O2216" i="1"/>
  <c r="AE2216" i="1"/>
  <c r="AG2216" i="1" s="1"/>
  <c r="X2216" i="1"/>
  <c r="W4397" i="1"/>
  <c r="T4397" i="1"/>
  <c r="S4397" i="1"/>
  <c r="R4397" i="1"/>
  <c r="Q4397" i="1"/>
  <c r="P4397" i="1"/>
  <c r="O4397" i="1"/>
  <c r="AE4397" i="1"/>
  <c r="AG4397" i="1" s="1"/>
  <c r="W2632" i="1"/>
  <c r="T2632" i="1"/>
  <c r="S2632" i="1"/>
  <c r="R2632" i="1"/>
  <c r="Q2632" i="1"/>
  <c r="P2632" i="1"/>
  <c r="O2632" i="1"/>
  <c r="AE2632" i="1"/>
  <c r="AG2632" i="1" s="1"/>
  <c r="W2768" i="1"/>
  <c r="T2768" i="1"/>
  <c r="S2768" i="1"/>
  <c r="R2768" i="1"/>
  <c r="Q2768" i="1"/>
  <c r="P2768" i="1"/>
  <c r="O2768" i="1"/>
  <c r="AE2768" i="1"/>
  <c r="AG2768" i="1" s="1"/>
  <c r="W3771" i="1"/>
  <c r="T3771" i="1"/>
  <c r="S3771" i="1"/>
  <c r="R3771" i="1"/>
  <c r="Q3771" i="1"/>
  <c r="P3771" i="1"/>
  <c r="O3771" i="1"/>
  <c r="AE3771" i="1"/>
  <c r="AG3771" i="1" s="1"/>
  <c r="X3771" i="1"/>
  <c r="W4802" i="1"/>
  <c r="T4802" i="1"/>
  <c r="S4802" i="1"/>
  <c r="R4802" i="1"/>
  <c r="Q4802" i="1"/>
  <c r="P4802" i="1"/>
  <c r="O4802" i="1"/>
  <c r="AE4802" i="1"/>
  <c r="AG4802" i="1" s="1"/>
  <c r="W3364" i="1"/>
  <c r="T3364" i="1"/>
  <c r="S3364" i="1"/>
  <c r="R3364" i="1"/>
  <c r="Q3364" i="1"/>
  <c r="P3364" i="1"/>
  <c r="O3364" i="1"/>
  <c r="AE3364" i="1"/>
  <c r="AG3364" i="1" s="1"/>
  <c r="X3364" i="1"/>
  <c r="W4486" i="1"/>
  <c r="T4486" i="1"/>
  <c r="S4486" i="1"/>
  <c r="R4486" i="1"/>
  <c r="Q4486" i="1"/>
  <c r="P4486" i="1"/>
  <c r="O4486" i="1"/>
  <c r="AE4486" i="1"/>
  <c r="AG4486" i="1" s="1"/>
  <c r="W4378" i="1"/>
  <c r="T4378" i="1"/>
  <c r="S4378" i="1"/>
  <c r="R4378" i="1"/>
  <c r="Q4378" i="1"/>
  <c r="P4378" i="1"/>
  <c r="O4378" i="1"/>
  <c r="AE4378" i="1"/>
  <c r="AG4378" i="1" s="1"/>
  <c r="W2881" i="1"/>
  <c r="T2881" i="1"/>
  <c r="S2881" i="1"/>
  <c r="R2881" i="1"/>
  <c r="Q2881" i="1"/>
  <c r="P2881" i="1"/>
  <c r="O2881" i="1"/>
  <c r="AE2881" i="1"/>
  <c r="AG2881" i="1" s="1"/>
  <c r="W2163" i="1"/>
  <c r="T2163" i="1"/>
  <c r="S2163" i="1"/>
  <c r="R2163" i="1"/>
  <c r="Q2163" i="1"/>
  <c r="P2163" i="1"/>
  <c r="O2163" i="1"/>
  <c r="AE2163" i="1"/>
  <c r="AG2163" i="1" s="1"/>
  <c r="X2163" i="1"/>
  <c r="W3783" i="1"/>
  <c r="T3783" i="1"/>
  <c r="S3783" i="1"/>
  <c r="R3783" i="1"/>
  <c r="Q3783" i="1"/>
  <c r="P3783" i="1"/>
  <c r="O3783" i="1"/>
  <c r="AE3783" i="1"/>
  <c r="AG3783" i="1" s="1"/>
  <c r="W2393" i="1"/>
  <c r="T2393" i="1"/>
  <c r="S2393" i="1"/>
  <c r="R2393" i="1"/>
  <c r="Q2393" i="1"/>
  <c r="P2393" i="1"/>
  <c r="O2393" i="1"/>
  <c r="AE2393" i="1"/>
  <c r="AG2393" i="1" s="1"/>
  <c r="W3663" i="1"/>
  <c r="T3663" i="1"/>
  <c r="S3663" i="1"/>
  <c r="R3663" i="1"/>
  <c r="Q3663" i="1"/>
  <c r="P3663" i="1"/>
  <c r="O3663" i="1"/>
  <c r="AE3663" i="1"/>
  <c r="AG3663" i="1" s="1"/>
  <c r="W2180" i="1"/>
  <c r="T2180" i="1"/>
  <c r="S2180" i="1"/>
  <c r="R2180" i="1"/>
  <c r="Q2180" i="1"/>
  <c r="P2180" i="1"/>
  <c r="O2180" i="1"/>
  <c r="AE2180" i="1"/>
  <c r="AG2180" i="1" s="1"/>
  <c r="X2180" i="1"/>
  <c r="W2805" i="1"/>
  <c r="T2805" i="1"/>
  <c r="S2805" i="1"/>
  <c r="R2805" i="1"/>
  <c r="Q2805" i="1"/>
  <c r="P2805" i="1"/>
  <c r="O2805" i="1"/>
  <c r="AE2805" i="1"/>
  <c r="AG2805" i="1" s="1"/>
  <c r="W3202" i="1"/>
  <c r="T3202" i="1"/>
  <c r="S3202" i="1"/>
  <c r="R3202" i="1"/>
  <c r="Q3202" i="1"/>
  <c r="P3202" i="1"/>
  <c r="O3202" i="1"/>
  <c r="AE3202" i="1"/>
  <c r="AG3202" i="1" s="1"/>
  <c r="W1939" i="1"/>
  <c r="T1939" i="1"/>
  <c r="S1939" i="1"/>
  <c r="R1939" i="1"/>
  <c r="Q1939" i="1"/>
  <c r="P1939" i="1"/>
  <c r="O1939" i="1"/>
  <c r="AE1939" i="1"/>
  <c r="AG1939" i="1" s="1"/>
  <c r="W2404" i="1"/>
  <c r="T2404" i="1"/>
  <c r="S2404" i="1"/>
  <c r="R2404" i="1"/>
  <c r="Q2404" i="1"/>
  <c r="P2404" i="1"/>
  <c r="O2404" i="1"/>
  <c r="AE2404" i="1"/>
  <c r="AG2404" i="1" s="1"/>
  <c r="W3701" i="1"/>
  <c r="T3701" i="1"/>
  <c r="S3701" i="1"/>
  <c r="R3701" i="1"/>
  <c r="Q3701" i="1"/>
  <c r="P3701" i="1"/>
  <c r="O3701" i="1"/>
  <c r="AE3701" i="1"/>
  <c r="AG3701" i="1" s="1"/>
  <c r="W2690" i="1"/>
  <c r="T2690" i="1"/>
  <c r="S2690" i="1"/>
  <c r="R2690" i="1"/>
  <c r="Q2690" i="1"/>
  <c r="P2690" i="1"/>
  <c r="O2690" i="1"/>
  <c r="AE2690" i="1"/>
  <c r="AG2690" i="1" s="1"/>
  <c r="W1866" i="1"/>
  <c r="T1866" i="1"/>
  <c r="S1866" i="1"/>
  <c r="R1866" i="1"/>
  <c r="Q1866" i="1"/>
  <c r="P1866" i="1"/>
  <c r="O1866" i="1"/>
  <c r="AE1866" i="1"/>
  <c r="AG1866" i="1" s="1"/>
  <c r="W4919" i="1"/>
  <c r="T4919" i="1"/>
  <c r="S4919" i="1"/>
  <c r="R4919" i="1"/>
  <c r="Q4919" i="1"/>
  <c r="P4919" i="1"/>
  <c r="O4919" i="1"/>
  <c r="AE4919" i="1"/>
  <c r="AG4919" i="1" s="1"/>
  <c r="W972" i="1"/>
  <c r="T972" i="1"/>
  <c r="S972" i="1"/>
  <c r="R972" i="1"/>
  <c r="Q972" i="1"/>
  <c r="P972" i="1"/>
  <c r="O972" i="1"/>
  <c r="AE972" i="1"/>
  <c r="AG972" i="1" s="1"/>
  <c r="W3009" i="1"/>
  <c r="T3009" i="1"/>
  <c r="S3009" i="1"/>
  <c r="R3009" i="1"/>
  <c r="Q3009" i="1"/>
  <c r="P3009" i="1"/>
  <c r="O3009" i="1"/>
  <c r="AE3009" i="1"/>
  <c r="AG3009" i="1" s="1"/>
  <c r="X3009" i="1"/>
  <c r="W485" i="1"/>
  <c r="T485" i="1"/>
  <c r="S485" i="1"/>
  <c r="R485" i="1"/>
  <c r="Q485" i="1"/>
  <c r="P485" i="1"/>
  <c r="O485" i="1"/>
  <c r="AE485" i="1"/>
  <c r="AG485" i="1" s="1"/>
  <c r="W2177" i="1"/>
  <c r="T2177" i="1"/>
  <c r="S2177" i="1"/>
  <c r="R2177" i="1"/>
  <c r="Q2177" i="1"/>
  <c r="P2177" i="1"/>
  <c r="O2177" i="1"/>
  <c r="AE2177" i="1"/>
  <c r="AG2177" i="1" s="1"/>
  <c r="X2177" i="1"/>
  <c r="W366" i="1"/>
  <c r="T366" i="1"/>
  <c r="S366" i="1"/>
  <c r="R366" i="1"/>
  <c r="Q366" i="1"/>
  <c r="P366" i="1"/>
  <c r="O366" i="1"/>
  <c r="AE366" i="1"/>
  <c r="AG366" i="1" s="1"/>
  <c r="W172" i="1"/>
  <c r="T172" i="1"/>
  <c r="S172" i="1"/>
  <c r="R172" i="1"/>
  <c r="Q172" i="1"/>
  <c r="P172" i="1"/>
  <c r="O172" i="1"/>
  <c r="AE172" i="1"/>
  <c r="AG172" i="1" s="1"/>
  <c r="W1544" i="1"/>
  <c r="T1544" i="1"/>
  <c r="S1544" i="1"/>
  <c r="R1544" i="1"/>
  <c r="Q1544" i="1"/>
  <c r="P1544" i="1"/>
  <c r="O1544" i="1"/>
  <c r="AE1544" i="1"/>
  <c r="AG1544" i="1" s="1"/>
  <c r="X1544" i="1"/>
  <c r="W3665" i="1"/>
  <c r="T3665" i="1"/>
  <c r="S3665" i="1"/>
  <c r="R3665" i="1"/>
  <c r="Q3665" i="1"/>
  <c r="P3665" i="1"/>
  <c r="O3665" i="1"/>
  <c r="AE3665" i="1"/>
  <c r="AG3665" i="1" s="1"/>
  <c r="W586" i="1"/>
  <c r="T586" i="1"/>
  <c r="S586" i="1"/>
  <c r="R586" i="1"/>
  <c r="Q586" i="1"/>
  <c r="P586" i="1"/>
  <c r="O586" i="1"/>
  <c r="AE586" i="1"/>
  <c r="AG586" i="1" s="1"/>
  <c r="W2518" i="1"/>
  <c r="T2518" i="1"/>
  <c r="S2518" i="1"/>
  <c r="R2518" i="1"/>
  <c r="Q2518" i="1"/>
  <c r="P2518" i="1"/>
  <c r="O2518" i="1"/>
  <c r="AE2518" i="1"/>
  <c r="AG2518" i="1" s="1"/>
  <c r="X2518" i="1"/>
  <c r="W4861" i="1"/>
  <c r="T4861" i="1"/>
  <c r="S4861" i="1"/>
  <c r="R4861" i="1"/>
  <c r="Q4861" i="1"/>
  <c r="P4861" i="1"/>
  <c r="O4861" i="1"/>
  <c r="AE4861" i="1"/>
  <c r="AG4861" i="1" s="1"/>
  <c r="X4861" i="1"/>
  <c r="W4896" i="1"/>
  <c r="T4896" i="1"/>
  <c r="S4896" i="1"/>
  <c r="R4896" i="1"/>
  <c r="Q4896" i="1"/>
  <c r="P4896" i="1"/>
  <c r="O4896" i="1"/>
  <c r="AE4896" i="1"/>
  <c r="AG4896" i="1" s="1"/>
  <c r="W2047" i="1"/>
  <c r="T2047" i="1"/>
  <c r="S2047" i="1"/>
  <c r="R2047" i="1"/>
  <c r="Q2047" i="1"/>
  <c r="P2047" i="1"/>
  <c r="O2047" i="1"/>
  <c r="AE2047" i="1"/>
  <c r="AG2047" i="1" s="1"/>
  <c r="X2047" i="1"/>
  <c r="W2802" i="1"/>
  <c r="T2802" i="1"/>
  <c r="S2802" i="1"/>
  <c r="R2802" i="1"/>
  <c r="Q2802" i="1"/>
  <c r="P2802" i="1"/>
  <c r="O2802" i="1"/>
  <c r="AE2802" i="1"/>
  <c r="AG2802" i="1" s="1"/>
  <c r="W2378" i="1"/>
  <c r="T2378" i="1"/>
  <c r="S2378" i="1"/>
  <c r="R2378" i="1"/>
  <c r="Q2378" i="1"/>
  <c r="P2378" i="1"/>
  <c r="O2378" i="1"/>
  <c r="AE2378" i="1"/>
  <c r="AG2378" i="1" s="1"/>
  <c r="W4303" i="1"/>
  <c r="T4303" i="1"/>
  <c r="S4303" i="1"/>
  <c r="R4303" i="1"/>
  <c r="Q4303" i="1"/>
  <c r="P4303" i="1"/>
  <c r="O4303" i="1"/>
  <c r="AE4303" i="1"/>
  <c r="AG4303" i="1" s="1"/>
  <c r="W81" i="1"/>
  <c r="T81" i="1"/>
  <c r="S81" i="1"/>
  <c r="R81" i="1"/>
  <c r="Q81" i="1"/>
  <c r="P81" i="1"/>
  <c r="O81" i="1"/>
  <c r="AE81" i="1"/>
  <c r="AG81" i="1" s="1"/>
  <c r="X81" i="1"/>
  <c r="W1566" i="1"/>
  <c r="T1566" i="1"/>
  <c r="S1566" i="1"/>
  <c r="R1566" i="1"/>
  <c r="Q1566" i="1"/>
  <c r="P1566" i="1"/>
  <c r="O1566" i="1"/>
  <c r="AE1566" i="1"/>
  <c r="AG1566" i="1" s="1"/>
  <c r="W1487" i="1"/>
  <c r="T1487" i="1"/>
  <c r="S1487" i="1"/>
  <c r="R1487" i="1"/>
  <c r="Q1487" i="1"/>
  <c r="P1487" i="1"/>
  <c r="O1487" i="1"/>
  <c r="AE1487" i="1"/>
  <c r="AG1487" i="1" s="1"/>
  <c r="W2487" i="1"/>
  <c r="T2487" i="1"/>
  <c r="S2487" i="1"/>
  <c r="R2487" i="1"/>
  <c r="Q2487" i="1"/>
  <c r="P2487" i="1"/>
  <c r="O2487" i="1"/>
  <c r="AE2487" i="1"/>
  <c r="AG2487" i="1" s="1"/>
  <c r="X2487" i="1"/>
  <c r="W2712" i="1"/>
  <c r="T2712" i="1"/>
  <c r="S2712" i="1"/>
  <c r="R2712" i="1"/>
  <c r="Q2712" i="1"/>
  <c r="P2712" i="1"/>
  <c r="O2712" i="1"/>
  <c r="AE2712" i="1"/>
  <c r="AG2712" i="1" s="1"/>
  <c r="W2392" i="1"/>
  <c r="T2392" i="1"/>
  <c r="S2392" i="1"/>
  <c r="R2392" i="1"/>
  <c r="Q2392" i="1"/>
  <c r="P2392" i="1"/>
  <c r="O2392" i="1"/>
  <c r="AE2392" i="1"/>
  <c r="AG2392" i="1" s="1"/>
  <c r="X2392" i="1"/>
  <c r="W4298" i="1"/>
  <c r="T4298" i="1"/>
  <c r="S4298" i="1"/>
  <c r="R4298" i="1"/>
  <c r="Q4298" i="1"/>
  <c r="P4298" i="1"/>
  <c r="O4298" i="1"/>
  <c r="AE4298" i="1"/>
  <c r="AG4298" i="1" s="1"/>
  <c r="W2610" i="1"/>
  <c r="T2610" i="1"/>
  <c r="S2610" i="1"/>
  <c r="R2610" i="1"/>
  <c r="Q2610" i="1"/>
  <c r="P2610" i="1"/>
  <c r="O2610" i="1"/>
  <c r="AE2610" i="1"/>
  <c r="AG2610" i="1" s="1"/>
  <c r="X2610" i="1"/>
  <c r="W3540" i="1"/>
  <c r="T3540" i="1"/>
  <c r="S3540" i="1"/>
  <c r="R3540" i="1"/>
  <c r="Q3540" i="1"/>
  <c r="P3540" i="1"/>
  <c r="O3540" i="1"/>
  <c r="AE3540" i="1"/>
  <c r="AG3540" i="1" s="1"/>
  <c r="W4359" i="1"/>
  <c r="T4359" i="1"/>
  <c r="S4359" i="1"/>
  <c r="R4359" i="1"/>
  <c r="Q4359" i="1"/>
  <c r="P4359" i="1"/>
  <c r="O4359" i="1"/>
  <c r="AE4359" i="1"/>
  <c r="AG4359" i="1" s="1"/>
  <c r="X4359" i="1"/>
  <c r="W3353" i="1"/>
  <c r="T3353" i="1"/>
  <c r="S3353" i="1"/>
  <c r="R3353" i="1"/>
  <c r="Q3353" i="1"/>
  <c r="P3353" i="1"/>
  <c r="O3353" i="1"/>
  <c r="AE3353" i="1"/>
  <c r="AG3353" i="1" s="1"/>
  <c r="W2552" i="1"/>
  <c r="T2552" i="1"/>
  <c r="S2552" i="1"/>
  <c r="R2552" i="1"/>
  <c r="Q2552" i="1"/>
  <c r="P2552" i="1"/>
  <c r="O2552" i="1"/>
  <c r="AE2552" i="1"/>
  <c r="AG2552" i="1" s="1"/>
  <c r="X2552" i="1"/>
  <c r="W3441" i="1"/>
  <c r="T3441" i="1"/>
  <c r="S3441" i="1"/>
  <c r="R3441" i="1"/>
  <c r="Q3441" i="1"/>
  <c r="P3441" i="1"/>
  <c r="O3441" i="1"/>
  <c r="AE3441" i="1"/>
  <c r="AG3441" i="1" s="1"/>
  <c r="W3748" i="1"/>
  <c r="T3748" i="1"/>
  <c r="S3748" i="1"/>
  <c r="R3748" i="1"/>
  <c r="Q3748" i="1"/>
  <c r="P3748" i="1"/>
  <c r="O3748" i="1"/>
  <c r="AE3748" i="1"/>
  <c r="AG3748" i="1" s="1"/>
  <c r="W2058" i="1"/>
  <c r="T2058" i="1"/>
  <c r="S2058" i="1"/>
  <c r="R2058" i="1"/>
  <c r="Q2058" i="1"/>
  <c r="P2058" i="1"/>
  <c r="O2058" i="1"/>
  <c r="AE2058" i="1"/>
  <c r="AG2058" i="1" s="1"/>
  <c r="X2058" i="1"/>
  <c r="W3318" i="1"/>
  <c r="T3318" i="1"/>
  <c r="S3318" i="1"/>
  <c r="R3318" i="1"/>
  <c r="Q3318" i="1"/>
  <c r="P3318" i="1"/>
  <c r="O3318" i="1"/>
  <c r="AE3318" i="1"/>
  <c r="AG3318" i="1" s="1"/>
  <c r="W740" i="1"/>
  <c r="T740" i="1"/>
  <c r="S740" i="1"/>
  <c r="R740" i="1"/>
  <c r="Q740" i="1"/>
  <c r="P740" i="1"/>
  <c r="O740" i="1"/>
  <c r="AE740" i="1"/>
  <c r="AG740" i="1" s="1"/>
  <c r="W2806" i="1"/>
  <c r="T2806" i="1"/>
  <c r="S2806" i="1"/>
  <c r="R2806" i="1"/>
  <c r="Q2806" i="1"/>
  <c r="P2806" i="1"/>
  <c r="O2806" i="1"/>
  <c r="AE2806" i="1"/>
  <c r="AG2806" i="1" s="1"/>
  <c r="W2665" i="1"/>
  <c r="T2665" i="1"/>
  <c r="S2665" i="1"/>
  <c r="R2665" i="1"/>
  <c r="Q2665" i="1"/>
  <c r="P2665" i="1"/>
  <c r="O2665" i="1"/>
  <c r="AE2665" i="1"/>
  <c r="AG2665" i="1" s="1"/>
  <c r="X2665" i="1"/>
  <c r="W4315" i="1"/>
  <c r="T4315" i="1"/>
  <c r="S4315" i="1"/>
  <c r="R4315" i="1"/>
  <c r="Q4315" i="1"/>
  <c r="P4315" i="1"/>
  <c r="O4315" i="1"/>
  <c r="AE4315" i="1"/>
  <c r="AG4315" i="1" s="1"/>
  <c r="X4315" i="1"/>
  <c r="W1528" i="1"/>
  <c r="T1528" i="1"/>
  <c r="S1528" i="1"/>
  <c r="R1528" i="1"/>
  <c r="Q1528" i="1"/>
  <c r="P1528" i="1"/>
  <c r="O1528" i="1"/>
  <c r="AE1528" i="1"/>
  <c r="AG1528" i="1" s="1"/>
  <c r="W954" i="1"/>
  <c r="T954" i="1"/>
  <c r="S954" i="1"/>
  <c r="R954" i="1"/>
  <c r="Q954" i="1"/>
  <c r="P954" i="1"/>
  <c r="O954" i="1"/>
  <c r="AE954" i="1"/>
  <c r="AG954" i="1" s="1"/>
  <c r="W3341" i="1"/>
  <c r="T3341" i="1"/>
  <c r="S3341" i="1"/>
  <c r="R3341" i="1"/>
  <c r="Q3341" i="1"/>
  <c r="P3341" i="1"/>
  <c r="O3341" i="1"/>
  <c r="AE3341" i="1"/>
  <c r="AG3341" i="1" s="1"/>
  <c r="X3341" i="1"/>
  <c r="W830" i="1"/>
  <c r="T830" i="1"/>
  <c r="S830" i="1"/>
  <c r="R830" i="1"/>
  <c r="Q830" i="1"/>
  <c r="P830" i="1"/>
  <c r="O830" i="1"/>
  <c r="AE830" i="1"/>
  <c r="AG830" i="1" s="1"/>
  <c r="W3418" i="1"/>
  <c r="T3418" i="1"/>
  <c r="S3418" i="1"/>
  <c r="R3418" i="1"/>
  <c r="Q3418" i="1"/>
  <c r="P3418" i="1"/>
  <c r="O3418" i="1"/>
  <c r="AE3418" i="1"/>
  <c r="AG3418" i="1" s="1"/>
  <c r="X3418" i="1"/>
  <c r="W408" i="1"/>
  <c r="T408" i="1"/>
  <c r="S408" i="1"/>
  <c r="R408" i="1"/>
  <c r="Q408" i="1"/>
  <c r="P408" i="1"/>
  <c r="O408" i="1"/>
  <c r="AE408" i="1"/>
  <c r="AG408" i="1" s="1"/>
  <c r="X408" i="1"/>
  <c r="W1349" i="1"/>
  <c r="T1349" i="1"/>
  <c r="S1349" i="1"/>
  <c r="R1349" i="1"/>
  <c r="Q1349" i="1"/>
  <c r="P1349" i="1"/>
  <c r="O1349" i="1"/>
  <c r="AE1349" i="1"/>
  <c r="AG1349" i="1" s="1"/>
  <c r="X1349" i="1"/>
  <c r="W2624" i="1"/>
  <c r="T2624" i="1"/>
  <c r="S2624" i="1"/>
  <c r="R2624" i="1"/>
  <c r="Q2624" i="1"/>
  <c r="P2624" i="1"/>
  <c r="O2624" i="1"/>
  <c r="AE2624" i="1"/>
  <c r="AG2624" i="1" s="1"/>
  <c r="W1605" i="1"/>
  <c r="T1605" i="1"/>
  <c r="S1605" i="1"/>
  <c r="R1605" i="1"/>
  <c r="Q1605" i="1"/>
  <c r="P1605" i="1"/>
  <c r="O1605" i="1"/>
  <c r="AE1605" i="1"/>
  <c r="AG1605" i="1" s="1"/>
  <c r="W1331" i="1"/>
  <c r="T1331" i="1"/>
  <c r="S1331" i="1"/>
  <c r="R1331" i="1"/>
  <c r="Q1331" i="1"/>
  <c r="P1331" i="1"/>
  <c r="O1331" i="1"/>
  <c r="AE1331" i="1"/>
  <c r="AG1331" i="1" s="1"/>
  <c r="X1331" i="1"/>
  <c r="W2583" i="1"/>
  <c r="T2583" i="1"/>
  <c r="S2583" i="1"/>
  <c r="R2583" i="1"/>
  <c r="Q2583" i="1"/>
  <c r="P2583" i="1"/>
  <c r="O2583" i="1"/>
  <c r="AE2583" i="1"/>
  <c r="AG2583" i="1" s="1"/>
  <c r="X2583" i="1"/>
  <c r="W3147" i="1"/>
  <c r="T3147" i="1"/>
  <c r="S3147" i="1"/>
  <c r="R3147" i="1"/>
  <c r="Q3147" i="1"/>
  <c r="P3147" i="1"/>
  <c r="O3147" i="1"/>
  <c r="AE3147" i="1"/>
  <c r="AG3147" i="1" s="1"/>
  <c r="W3015" i="1"/>
  <c r="T3015" i="1"/>
  <c r="S3015" i="1"/>
  <c r="R3015" i="1"/>
  <c r="Q3015" i="1"/>
  <c r="P3015" i="1"/>
  <c r="O3015" i="1"/>
  <c r="AE3015" i="1"/>
  <c r="AG3015" i="1" s="1"/>
  <c r="W1494" i="1"/>
  <c r="T1494" i="1"/>
  <c r="S1494" i="1"/>
  <c r="R1494" i="1"/>
  <c r="Q1494" i="1"/>
  <c r="P1494" i="1"/>
  <c r="O1494" i="1"/>
  <c r="AE1494" i="1"/>
  <c r="AG1494" i="1" s="1"/>
  <c r="X1494" i="1"/>
  <c r="W1510" i="1"/>
  <c r="T1510" i="1"/>
  <c r="S1510" i="1"/>
  <c r="R1510" i="1"/>
  <c r="Q1510" i="1"/>
  <c r="P1510" i="1"/>
  <c r="O1510" i="1"/>
  <c r="AE1510" i="1"/>
  <c r="AG1510" i="1" s="1"/>
  <c r="W1968" i="1"/>
  <c r="T1968" i="1"/>
  <c r="S1968" i="1"/>
  <c r="R1968" i="1"/>
  <c r="Q1968" i="1"/>
  <c r="P1968" i="1"/>
  <c r="O1968" i="1"/>
  <c r="AE1968" i="1"/>
  <c r="AG1968" i="1" s="1"/>
  <c r="X1968" i="1"/>
  <c r="W2473" i="1"/>
  <c r="T2473" i="1"/>
  <c r="S2473" i="1"/>
  <c r="R2473" i="1"/>
  <c r="Q2473" i="1"/>
  <c r="P2473" i="1"/>
  <c r="O2473" i="1"/>
  <c r="AE2473" i="1"/>
  <c r="AG2473" i="1" s="1"/>
  <c r="W3313" i="1"/>
  <c r="T3313" i="1"/>
  <c r="S3313" i="1"/>
  <c r="R3313" i="1"/>
  <c r="Q3313" i="1"/>
  <c r="P3313" i="1"/>
  <c r="O3313" i="1"/>
  <c r="AE3313" i="1"/>
  <c r="AG3313" i="1" s="1"/>
  <c r="X3313" i="1"/>
  <c r="W2129" i="1"/>
  <c r="T2129" i="1"/>
  <c r="S2129" i="1"/>
  <c r="R2129" i="1"/>
  <c r="Q2129" i="1"/>
  <c r="P2129" i="1"/>
  <c r="O2129" i="1"/>
  <c r="AE2129" i="1"/>
  <c r="AG2129" i="1" s="1"/>
  <c r="W4875" i="1"/>
  <c r="T4875" i="1"/>
  <c r="S4875" i="1"/>
  <c r="R4875" i="1"/>
  <c r="Q4875" i="1"/>
  <c r="P4875" i="1"/>
  <c r="O4875" i="1"/>
  <c r="AE4875" i="1"/>
  <c r="AG4875" i="1" s="1"/>
  <c r="W3374" i="1"/>
  <c r="T3374" i="1"/>
  <c r="S3374" i="1"/>
  <c r="R3374" i="1"/>
  <c r="Q3374" i="1"/>
  <c r="P3374" i="1"/>
  <c r="O3374" i="1"/>
  <c r="AE3374" i="1"/>
  <c r="AG3374" i="1" s="1"/>
  <c r="W988" i="1"/>
  <c r="T988" i="1"/>
  <c r="S988" i="1"/>
  <c r="R988" i="1"/>
  <c r="Q988" i="1"/>
  <c r="P988" i="1"/>
  <c r="O988" i="1"/>
  <c r="AE988" i="1"/>
  <c r="AG988" i="1" s="1"/>
  <c r="X988" i="1"/>
  <c r="W3786" i="1"/>
  <c r="T3786" i="1"/>
  <c r="S3786" i="1"/>
  <c r="R3786" i="1"/>
  <c r="Q3786" i="1"/>
  <c r="P3786" i="1"/>
  <c r="O3786" i="1"/>
  <c r="AE3786" i="1"/>
  <c r="AG3786" i="1" s="1"/>
  <c r="W655" i="1"/>
  <c r="T655" i="1"/>
  <c r="S655" i="1"/>
  <c r="R655" i="1"/>
  <c r="Q655" i="1"/>
  <c r="P655" i="1"/>
  <c r="O655" i="1"/>
  <c r="AE655" i="1"/>
  <c r="AG655" i="1" s="1"/>
  <c r="X655" i="1"/>
  <c r="W4493" i="1"/>
  <c r="T4493" i="1"/>
  <c r="S4493" i="1"/>
  <c r="R4493" i="1"/>
  <c r="Q4493" i="1"/>
  <c r="P4493" i="1"/>
  <c r="O4493" i="1"/>
  <c r="AE4493" i="1"/>
  <c r="AG4493" i="1" s="1"/>
  <c r="X4493" i="1"/>
  <c r="W3587" i="1"/>
  <c r="T3587" i="1"/>
  <c r="S3587" i="1"/>
  <c r="R3587" i="1"/>
  <c r="Q3587" i="1"/>
  <c r="P3587" i="1"/>
  <c r="O3587" i="1"/>
  <c r="AE3587" i="1"/>
  <c r="AG3587" i="1" s="1"/>
  <c r="W1969" i="1"/>
  <c r="T1969" i="1"/>
  <c r="S1969" i="1"/>
  <c r="R1969" i="1"/>
  <c r="Q1969" i="1"/>
  <c r="P1969" i="1"/>
  <c r="O1969" i="1"/>
  <c r="AE1969" i="1"/>
  <c r="AG1969" i="1" s="1"/>
  <c r="X1969" i="1"/>
  <c r="W182" i="1"/>
  <c r="T182" i="1"/>
  <c r="S182" i="1"/>
  <c r="R182" i="1"/>
  <c r="Q182" i="1"/>
  <c r="P182" i="1"/>
  <c r="O182" i="1"/>
  <c r="AE182" i="1"/>
  <c r="AG182" i="1" s="1"/>
  <c r="W4646" i="1"/>
  <c r="T4646" i="1"/>
  <c r="S4646" i="1"/>
  <c r="R4646" i="1"/>
  <c r="Q4646" i="1"/>
  <c r="P4646" i="1"/>
  <c r="O4646" i="1"/>
  <c r="AE4646" i="1"/>
  <c r="AG4646" i="1" s="1"/>
  <c r="W361" i="1"/>
  <c r="T361" i="1"/>
  <c r="S361" i="1"/>
  <c r="R361" i="1"/>
  <c r="Q361" i="1"/>
  <c r="P361" i="1"/>
  <c r="O361" i="1"/>
  <c r="AE361" i="1"/>
  <c r="AG361" i="1" s="1"/>
  <c r="X361" i="1"/>
  <c r="W3878" i="1"/>
  <c r="T3878" i="1"/>
  <c r="S3878" i="1"/>
  <c r="R3878" i="1"/>
  <c r="Q3878" i="1"/>
  <c r="P3878" i="1"/>
  <c r="O3878" i="1"/>
  <c r="AE3878" i="1"/>
  <c r="AG3878" i="1" s="1"/>
  <c r="W2144" i="1"/>
  <c r="T2144" i="1"/>
  <c r="S2144" i="1"/>
  <c r="R2144" i="1"/>
  <c r="Q2144" i="1"/>
  <c r="P2144" i="1"/>
  <c r="O2144" i="1"/>
  <c r="AE2144" i="1"/>
  <c r="AG2144" i="1" s="1"/>
  <c r="W1447" i="1"/>
  <c r="T1447" i="1"/>
  <c r="S1447" i="1"/>
  <c r="R1447" i="1"/>
  <c r="Q1447" i="1"/>
  <c r="P1447" i="1"/>
  <c r="O1447" i="1"/>
  <c r="AE1447" i="1"/>
  <c r="AG1447" i="1" s="1"/>
  <c r="X1447" i="1"/>
  <c r="W4741" i="1"/>
  <c r="T4741" i="1"/>
  <c r="S4741" i="1"/>
  <c r="R4741" i="1"/>
  <c r="Q4741" i="1"/>
  <c r="P4741" i="1"/>
  <c r="O4741" i="1"/>
  <c r="AE4741" i="1"/>
  <c r="AG4741" i="1" s="1"/>
  <c r="W3836" i="1"/>
  <c r="T3836" i="1"/>
  <c r="S3836" i="1"/>
  <c r="R3836" i="1"/>
  <c r="Q3836" i="1"/>
  <c r="P3836" i="1"/>
  <c r="O3836" i="1"/>
  <c r="AE3836" i="1"/>
  <c r="AG3836" i="1" s="1"/>
  <c r="W2913" i="1"/>
  <c r="T2913" i="1"/>
  <c r="S2913" i="1"/>
  <c r="R2913" i="1"/>
  <c r="Q2913" i="1"/>
  <c r="P2913" i="1"/>
  <c r="O2913" i="1"/>
  <c r="AE2913" i="1"/>
  <c r="AG2913" i="1" s="1"/>
  <c r="W900" i="1"/>
  <c r="T900" i="1"/>
  <c r="S900" i="1"/>
  <c r="R900" i="1"/>
  <c r="Q900" i="1"/>
  <c r="P900" i="1"/>
  <c r="O900" i="1"/>
  <c r="AE900" i="1"/>
  <c r="AG900" i="1" s="1"/>
  <c r="W2824" i="1"/>
  <c r="T2824" i="1"/>
  <c r="S2824" i="1"/>
  <c r="R2824" i="1"/>
  <c r="Q2824" i="1"/>
  <c r="P2824" i="1"/>
  <c r="O2824" i="1"/>
  <c r="AE2824" i="1"/>
  <c r="AG2824" i="1" s="1"/>
  <c r="X2824" i="1"/>
  <c r="W3086" i="1"/>
  <c r="T3086" i="1"/>
  <c r="S3086" i="1"/>
  <c r="R3086" i="1"/>
  <c r="Q3086" i="1"/>
  <c r="P3086" i="1"/>
  <c r="O3086" i="1"/>
  <c r="AE3086" i="1"/>
  <c r="AG3086" i="1" s="1"/>
  <c r="W4481" i="1"/>
  <c r="T4481" i="1"/>
  <c r="S4481" i="1"/>
  <c r="R4481" i="1"/>
  <c r="Q4481" i="1"/>
  <c r="P4481" i="1"/>
  <c r="O4481" i="1"/>
  <c r="AE4481" i="1"/>
  <c r="AG4481" i="1" s="1"/>
  <c r="W1773" i="1"/>
  <c r="T1773" i="1"/>
  <c r="S1773" i="1"/>
  <c r="R1773" i="1"/>
  <c r="Q1773" i="1"/>
  <c r="P1773" i="1"/>
  <c r="O1773" i="1"/>
  <c r="AE1773" i="1"/>
  <c r="AG1773" i="1" s="1"/>
  <c r="X1773" i="1"/>
  <c r="W2773" i="1"/>
  <c r="T2773" i="1"/>
  <c r="S2773" i="1"/>
  <c r="R2773" i="1"/>
  <c r="Q2773" i="1"/>
  <c r="P2773" i="1"/>
  <c r="O2773" i="1"/>
  <c r="AE2773" i="1"/>
  <c r="AG2773" i="1" s="1"/>
  <c r="W2996" i="1"/>
  <c r="T2996" i="1"/>
  <c r="S2996" i="1"/>
  <c r="R2996" i="1"/>
  <c r="Q2996" i="1"/>
  <c r="P2996" i="1"/>
  <c r="O2996" i="1"/>
  <c r="AE2996" i="1"/>
  <c r="AG2996" i="1" s="1"/>
  <c r="W1682" i="1"/>
  <c r="T1682" i="1"/>
  <c r="S1682" i="1"/>
  <c r="R1682" i="1"/>
  <c r="Q1682" i="1"/>
  <c r="P1682" i="1"/>
  <c r="O1682" i="1"/>
  <c r="AE1682" i="1"/>
  <c r="AG1682" i="1" s="1"/>
  <c r="W3397" i="1"/>
  <c r="T3397" i="1"/>
  <c r="S3397" i="1"/>
  <c r="R3397" i="1"/>
  <c r="Q3397" i="1"/>
  <c r="P3397" i="1"/>
  <c r="O3397" i="1"/>
  <c r="AE3397" i="1"/>
  <c r="AG3397" i="1" s="1"/>
  <c r="W2263" i="1"/>
  <c r="T2263" i="1"/>
  <c r="S2263" i="1"/>
  <c r="R2263" i="1"/>
  <c r="Q2263" i="1"/>
  <c r="P2263" i="1"/>
  <c r="O2263" i="1"/>
  <c r="AE2263" i="1"/>
  <c r="AG2263" i="1" s="1"/>
  <c r="W2304" i="1"/>
  <c r="T2304" i="1"/>
  <c r="S2304" i="1"/>
  <c r="R2304" i="1"/>
  <c r="Q2304" i="1"/>
  <c r="P2304" i="1"/>
  <c r="O2304" i="1"/>
  <c r="AE2304" i="1"/>
  <c r="AG2304" i="1" s="1"/>
  <c r="X2304" i="1"/>
  <c r="W2147" i="1"/>
  <c r="T2147" i="1"/>
  <c r="S2147" i="1"/>
  <c r="R2147" i="1"/>
  <c r="Q2147" i="1"/>
  <c r="P2147" i="1"/>
  <c r="O2147" i="1"/>
  <c r="AE2147" i="1"/>
  <c r="AG2147" i="1" s="1"/>
  <c r="W2442" i="1"/>
  <c r="T2442" i="1"/>
  <c r="S2442" i="1"/>
  <c r="R2442" i="1"/>
  <c r="Q2442" i="1"/>
  <c r="P2442" i="1"/>
  <c r="O2442" i="1"/>
  <c r="AE2442" i="1"/>
  <c r="AG2442" i="1" s="1"/>
  <c r="W2183" i="1"/>
  <c r="T2183" i="1"/>
  <c r="S2183" i="1"/>
  <c r="R2183" i="1"/>
  <c r="Q2183" i="1"/>
  <c r="P2183" i="1"/>
  <c r="O2183" i="1"/>
  <c r="AE2183" i="1"/>
  <c r="AG2183" i="1" s="1"/>
  <c r="W2030" i="1"/>
  <c r="T2030" i="1"/>
  <c r="S2030" i="1"/>
  <c r="R2030" i="1"/>
  <c r="Q2030" i="1"/>
  <c r="P2030" i="1"/>
  <c r="O2030" i="1"/>
  <c r="AE2030" i="1"/>
  <c r="AG2030" i="1" s="1"/>
  <c r="W525" i="1"/>
  <c r="T525" i="1"/>
  <c r="S525" i="1"/>
  <c r="R525" i="1"/>
  <c r="Q525" i="1"/>
  <c r="P525" i="1"/>
  <c r="O525" i="1"/>
  <c r="AE525" i="1"/>
  <c r="AG525" i="1" s="1"/>
  <c r="W2651" i="1"/>
  <c r="T2651" i="1"/>
  <c r="S2651" i="1"/>
  <c r="R2651" i="1"/>
  <c r="Q2651" i="1"/>
  <c r="P2651" i="1"/>
  <c r="O2651" i="1"/>
  <c r="AE2651" i="1"/>
  <c r="AG2651" i="1" s="1"/>
  <c r="X2651" i="1"/>
  <c r="W982" i="1"/>
  <c r="T982" i="1"/>
  <c r="S982" i="1"/>
  <c r="R982" i="1"/>
  <c r="Q982" i="1"/>
  <c r="P982" i="1"/>
  <c r="O982" i="1"/>
  <c r="AE982" i="1"/>
  <c r="AG982" i="1" s="1"/>
  <c r="X982" i="1"/>
  <c r="W1577" i="1"/>
  <c r="T1577" i="1"/>
  <c r="S1577" i="1"/>
  <c r="R1577" i="1"/>
  <c r="Q1577" i="1"/>
  <c r="P1577" i="1"/>
  <c r="O1577" i="1"/>
  <c r="AE1577" i="1"/>
  <c r="AG1577" i="1" s="1"/>
  <c r="W4058" i="1"/>
  <c r="T4058" i="1"/>
  <c r="S4058" i="1"/>
  <c r="R4058" i="1"/>
  <c r="Q4058" i="1"/>
  <c r="P4058" i="1"/>
  <c r="O4058" i="1"/>
  <c r="AE4058" i="1"/>
  <c r="AG4058" i="1" s="1"/>
  <c r="W3964" i="1"/>
  <c r="T3964" i="1"/>
  <c r="S3964" i="1"/>
  <c r="R3964" i="1"/>
  <c r="Q3964" i="1"/>
  <c r="P3964" i="1"/>
  <c r="O3964" i="1"/>
  <c r="AE3964" i="1"/>
  <c r="AG3964" i="1" s="1"/>
  <c r="W4328" i="1"/>
  <c r="T4328" i="1"/>
  <c r="S4328" i="1"/>
  <c r="R4328" i="1"/>
  <c r="Q4328" i="1"/>
  <c r="P4328" i="1"/>
  <c r="O4328" i="1"/>
  <c r="AE4328" i="1"/>
  <c r="AG4328" i="1" s="1"/>
  <c r="X4328" i="1"/>
  <c r="W4702" i="1"/>
  <c r="T4702" i="1"/>
  <c r="S4702" i="1"/>
  <c r="R4702" i="1"/>
  <c r="Q4702" i="1"/>
  <c r="P4702" i="1"/>
  <c r="O4702" i="1"/>
  <c r="AE4702" i="1"/>
  <c r="AG4702" i="1" s="1"/>
  <c r="W3463" i="1"/>
  <c r="T3463" i="1"/>
  <c r="S3463" i="1"/>
  <c r="R3463" i="1"/>
  <c r="Q3463" i="1"/>
  <c r="P3463" i="1"/>
  <c r="O3463" i="1"/>
  <c r="AE3463" i="1"/>
  <c r="AG3463" i="1" s="1"/>
  <c r="W615" i="1"/>
  <c r="T615" i="1"/>
  <c r="S615" i="1"/>
  <c r="R615" i="1"/>
  <c r="Q615" i="1"/>
  <c r="P615" i="1"/>
  <c r="O615" i="1"/>
  <c r="AE615" i="1"/>
  <c r="AG615" i="1" s="1"/>
  <c r="W1217" i="1"/>
  <c r="T1217" i="1"/>
  <c r="S1217" i="1"/>
  <c r="R1217" i="1"/>
  <c r="Q1217" i="1"/>
  <c r="P1217" i="1"/>
  <c r="O1217" i="1"/>
  <c r="AE1217" i="1"/>
  <c r="AG1217" i="1" s="1"/>
  <c r="X1217" i="1"/>
  <c r="W2587" i="1"/>
  <c r="T2587" i="1"/>
  <c r="S2587" i="1"/>
  <c r="R2587" i="1"/>
  <c r="Q2587" i="1"/>
  <c r="P2587" i="1"/>
  <c r="O2587" i="1"/>
  <c r="AE2587" i="1"/>
  <c r="AG2587" i="1" s="1"/>
  <c r="W4483" i="1"/>
  <c r="T4483" i="1"/>
  <c r="S4483" i="1"/>
  <c r="R4483" i="1"/>
  <c r="Q4483" i="1"/>
  <c r="P4483" i="1"/>
  <c r="O4483" i="1"/>
  <c r="AE4483" i="1"/>
  <c r="AG4483" i="1" s="1"/>
  <c r="W127" i="1"/>
  <c r="T127" i="1"/>
  <c r="S127" i="1"/>
  <c r="R127" i="1"/>
  <c r="Q127" i="1"/>
  <c r="P127" i="1"/>
  <c r="O127" i="1"/>
  <c r="AE127" i="1"/>
  <c r="AG127" i="1" s="1"/>
  <c r="X127" i="1"/>
  <c r="W4419" i="1"/>
  <c r="T4419" i="1"/>
  <c r="S4419" i="1"/>
  <c r="R4419" i="1"/>
  <c r="Q4419" i="1"/>
  <c r="P4419" i="1"/>
  <c r="O4419" i="1"/>
  <c r="AE4419" i="1"/>
  <c r="AG4419" i="1" s="1"/>
  <c r="W307" i="1"/>
  <c r="T307" i="1"/>
  <c r="S307" i="1"/>
  <c r="R307" i="1"/>
  <c r="Q307" i="1"/>
  <c r="P307" i="1"/>
  <c r="O307" i="1"/>
  <c r="AE307" i="1"/>
  <c r="AG307" i="1" s="1"/>
  <c r="W3234" i="1"/>
  <c r="T3234" i="1"/>
  <c r="S3234" i="1"/>
  <c r="R3234" i="1"/>
  <c r="Q3234" i="1"/>
  <c r="P3234" i="1"/>
  <c r="O3234" i="1"/>
  <c r="AE3234" i="1"/>
  <c r="AG3234" i="1" s="1"/>
  <c r="W278" i="1"/>
  <c r="T278" i="1"/>
  <c r="S278" i="1"/>
  <c r="R278" i="1"/>
  <c r="Q278" i="1"/>
  <c r="P278" i="1"/>
  <c r="O278" i="1"/>
  <c r="AE278" i="1"/>
  <c r="AG278" i="1" s="1"/>
  <c r="X278" i="1"/>
  <c r="W4334" i="1"/>
  <c r="T4334" i="1"/>
  <c r="S4334" i="1"/>
  <c r="R4334" i="1"/>
  <c r="Q4334" i="1"/>
  <c r="P4334" i="1"/>
  <c r="O4334" i="1"/>
  <c r="AE4334" i="1"/>
  <c r="AG4334" i="1" s="1"/>
  <c r="W556" i="1"/>
  <c r="T556" i="1"/>
  <c r="S556" i="1"/>
  <c r="R556" i="1"/>
  <c r="Q556" i="1"/>
  <c r="P556" i="1"/>
  <c r="O556" i="1"/>
  <c r="AE556" i="1"/>
  <c r="AG556" i="1" s="1"/>
  <c r="X556" i="1"/>
  <c r="W3993" i="1"/>
  <c r="T3993" i="1"/>
  <c r="S3993" i="1"/>
  <c r="R3993" i="1"/>
  <c r="Q3993" i="1"/>
  <c r="P3993" i="1"/>
  <c r="O3993" i="1"/>
  <c r="AE3993" i="1"/>
  <c r="AG3993" i="1" s="1"/>
  <c r="W3494" i="1"/>
  <c r="T3494" i="1"/>
  <c r="S3494" i="1"/>
  <c r="R3494" i="1"/>
  <c r="Q3494" i="1"/>
  <c r="P3494" i="1"/>
  <c r="O3494" i="1"/>
  <c r="AE3494" i="1"/>
  <c r="AG3494" i="1" s="1"/>
  <c r="X3494" i="1"/>
  <c r="W3023" i="1"/>
  <c r="T3023" i="1"/>
  <c r="S3023" i="1"/>
  <c r="R3023" i="1"/>
  <c r="Q3023" i="1"/>
  <c r="P3023" i="1"/>
  <c r="O3023" i="1"/>
  <c r="AE3023" i="1"/>
  <c r="AG3023" i="1" s="1"/>
  <c r="W2175" i="1"/>
  <c r="T2175" i="1"/>
  <c r="S2175" i="1"/>
  <c r="R2175" i="1"/>
  <c r="Q2175" i="1"/>
  <c r="P2175" i="1"/>
  <c r="O2175" i="1"/>
  <c r="AE2175" i="1"/>
  <c r="AG2175" i="1" s="1"/>
  <c r="W2405" i="1"/>
  <c r="T2405" i="1"/>
  <c r="S2405" i="1"/>
  <c r="R2405" i="1"/>
  <c r="Q2405" i="1"/>
  <c r="P2405" i="1"/>
  <c r="O2405" i="1"/>
  <c r="AE2405" i="1"/>
  <c r="AG2405" i="1" s="1"/>
  <c r="X2405" i="1"/>
  <c r="W911" i="1"/>
  <c r="T911" i="1"/>
  <c r="S911" i="1"/>
  <c r="R911" i="1"/>
  <c r="Q911" i="1"/>
  <c r="P911" i="1"/>
  <c r="O911" i="1"/>
  <c r="AE911" i="1"/>
  <c r="AG911" i="1" s="1"/>
  <c r="X911" i="1"/>
  <c r="W1245" i="1"/>
  <c r="T1245" i="1"/>
  <c r="S1245" i="1"/>
  <c r="R1245" i="1"/>
  <c r="Q1245" i="1"/>
  <c r="P1245" i="1"/>
  <c r="O1245" i="1"/>
  <c r="AE1245" i="1"/>
  <c r="AG1245" i="1" s="1"/>
  <c r="W137" i="1"/>
  <c r="T137" i="1"/>
  <c r="S137" i="1"/>
  <c r="R137" i="1"/>
  <c r="Q137" i="1"/>
  <c r="P137" i="1"/>
  <c r="O137" i="1"/>
  <c r="AE137" i="1"/>
  <c r="AG137" i="1" s="1"/>
  <c r="W3078" i="1"/>
  <c r="T3078" i="1"/>
  <c r="S3078" i="1"/>
  <c r="R3078" i="1"/>
  <c r="Q3078" i="1"/>
  <c r="P3078" i="1"/>
  <c r="O3078" i="1"/>
  <c r="AE3078" i="1"/>
  <c r="AG3078" i="1" s="1"/>
  <c r="X3078" i="1"/>
  <c r="W241" i="1"/>
  <c r="T241" i="1"/>
  <c r="S241" i="1"/>
  <c r="R241" i="1"/>
  <c r="Q241" i="1"/>
  <c r="P241" i="1"/>
  <c r="O241" i="1"/>
  <c r="AE241" i="1"/>
  <c r="AG241" i="1" s="1"/>
  <c r="W581" i="1"/>
  <c r="T581" i="1"/>
  <c r="S581" i="1"/>
  <c r="R581" i="1"/>
  <c r="Q581" i="1"/>
  <c r="P581" i="1"/>
  <c r="O581" i="1"/>
  <c r="AE581" i="1"/>
  <c r="AG581" i="1" s="1"/>
  <c r="W4398" i="1"/>
  <c r="T4398" i="1"/>
  <c r="S4398" i="1"/>
  <c r="R4398" i="1"/>
  <c r="Q4398" i="1"/>
  <c r="P4398" i="1"/>
  <c r="O4398" i="1"/>
  <c r="AE4398" i="1"/>
  <c r="AG4398" i="1" s="1"/>
  <c r="W1620" i="1"/>
  <c r="T1620" i="1"/>
  <c r="S1620" i="1"/>
  <c r="R1620" i="1"/>
  <c r="Q1620" i="1"/>
  <c r="P1620" i="1"/>
  <c r="O1620" i="1"/>
  <c r="AE1620" i="1"/>
  <c r="AG1620" i="1" s="1"/>
  <c r="X1620" i="1"/>
  <c r="W917" i="1"/>
  <c r="T917" i="1"/>
  <c r="S917" i="1"/>
  <c r="R917" i="1"/>
  <c r="Q917" i="1"/>
  <c r="P917" i="1"/>
  <c r="O917" i="1"/>
  <c r="AE917" i="1"/>
  <c r="AG917" i="1" s="1"/>
  <c r="W4195" i="1"/>
  <c r="T4195" i="1"/>
  <c r="S4195" i="1"/>
  <c r="R4195" i="1"/>
  <c r="Q4195" i="1"/>
  <c r="P4195" i="1"/>
  <c r="O4195" i="1"/>
  <c r="AE4195" i="1"/>
  <c r="AG4195" i="1" s="1"/>
  <c r="W1897" i="1"/>
  <c r="T1897" i="1"/>
  <c r="S1897" i="1"/>
  <c r="R1897" i="1"/>
  <c r="Q1897" i="1"/>
  <c r="P1897" i="1"/>
  <c r="O1897" i="1"/>
  <c r="AE1897" i="1"/>
  <c r="AG1897" i="1" s="1"/>
  <c r="W3624" i="1"/>
  <c r="T3624" i="1"/>
  <c r="S3624" i="1"/>
  <c r="R3624" i="1"/>
  <c r="Q3624" i="1"/>
  <c r="P3624" i="1"/>
  <c r="O3624" i="1"/>
  <c r="AE3624" i="1"/>
  <c r="AG3624" i="1" s="1"/>
  <c r="X3624" i="1"/>
  <c r="W1326" i="1"/>
  <c r="T1326" i="1"/>
  <c r="S1326" i="1"/>
  <c r="R1326" i="1"/>
  <c r="Q1326" i="1"/>
  <c r="P1326" i="1"/>
  <c r="O1326" i="1"/>
  <c r="AE1326" i="1"/>
  <c r="AG1326" i="1" s="1"/>
  <c r="X1326" i="1"/>
  <c r="W2864" i="1"/>
  <c r="T2864" i="1"/>
  <c r="S2864" i="1"/>
  <c r="R2864" i="1"/>
  <c r="Q2864" i="1"/>
  <c r="P2864" i="1"/>
  <c r="O2864" i="1"/>
  <c r="AE2864" i="1"/>
  <c r="AG2864" i="1" s="1"/>
  <c r="W2001" i="1"/>
  <c r="T2001" i="1"/>
  <c r="S2001" i="1"/>
  <c r="R2001" i="1"/>
  <c r="Q2001" i="1"/>
  <c r="P2001" i="1"/>
  <c r="O2001" i="1"/>
  <c r="AE2001" i="1"/>
  <c r="AG2001" i="1" s="1"/>
  <c r="X2001" i="1"/>
  <c r="W1786" i="1"/>
  <c r="T1786" i="1"/>
  <c r="S1786" i="1"/>
  <c r="R1786" i="1"/>
  <c r="Q1786" i="1"/>
  <c r="P1786" i="1"/>
  <c r="O1786" i="1"/>
  <c r="AE1786" i="1"/>
  <c r="AG1786" i="1" s="1"/>
  <c r="W1418" i="1"/>
  <c r="T1418" i="1"/>
  <c r="S1418" i="1"/>
  <c r="R1418" i="1"/>
  <c r="Q1418" i="1"/>
  <c r="P1418" i="1"/>
  <c r="O1418" i="1"/>
  <c r="AE1418" i="1"/>
  <c r="AG1418" i="1" s="1"/>
  <c r="X1418" i="1"/>
  <c r="W1158" i="1"/>
  <c r="T1158" i="1"/>
  <c r="S1158" i="1"/>
  <c r="R1158" i="1"/>
  <c r="Q1158" i="1"/>
  <c r="P1158" i="1"/>
  <c r="O1158" i="1"/>
  <c r="AE1158" i="1"/>
  <c r="AG1158" i="1" s="1"/>
  <c r="W942" i="1"/>
  <c r="T942" i="1"/>
  <c r="S942" i="1"/>
  <c r="R942" i="1"/>
  <c r="Q942" i="1"/>
  <c r="P942" i="1"/>
  <c r="O942" i="1"/>
  <c r="AE942" i="1"/>
  <c r="AG942" i="1" s="1"/>
  <c r="W3708" i="1"/>
  <c r="T3708" i="1"/>
  <c r="S3708" i="1"/>
  <c r="R3708" i="1"/>
  <c r="Q3708" i="1"/>
  <c r="P3708" i="1"/>
  <c r="O3708" i="1"/>
  <c r="AE3708" i="1"/>
  <c r="AG3708" i="1" s="1"/>
  <c r="W3065" i="1"/>
  <c r="T3065" i="1"/>
  <c r="S3065" i="1"/>
  <c r="R3065" i="1"/>
  <c r="Q3065" i="1"/>
  <c r="P3065" i="1"/>
  <c r="O3065" i="1"/>
  <c r="AE3065" i="1"/>
  <c r="AG3065" i="1" s="1"/>
  <c r="W3525" i="1"/>
  <c r="T3525" i="1"/>
  <c r="S3525" i="1"/>
  <c r="R3525" i="1"/>
  <c r="Q3525" i="1"/>
  <c r="P3525" i="1"/>
  <c r="O3525" i="1"/>
  <c r="AE3525" i="1"/>
  <c r="AG3525" i="1" s="1"/>
  <c r="W1767" i="1"/>
  <c r="T1767" i="1"/>
  <c r="S1767" i="1"/>
  <c r="R1767" i="1"/>
  <c r="Q1767" i="1"/>
  <c r="P1767" i="1"/>
  <c r="O1767" i="1"/>
  <c r="AE1767" i="1"/>
  <c r="AG1767" i="1" s="1"/>
  <c r="X1767" i="1"/>
  <c r="W1741" i="1"/>
  <c r="T1741" i="1"/>
  <c r="S1741" i="1"/>
  <c r="R1741" i="1"/>
  <c r="Q1741" i="1"/>
  <c r="P1741" i="1"/>
  <c r="O1741" i="1"/>
  <c r="AE1741" i="1"/>
  <c r="AG1741" i="1" s="1"/>
  <c r="W1729" i="1"/>
  <c r="T1729" i="1"/>
  <c r="S1729" i="1"/>
  <c r="R1729" i="1"/>
  <c r="Q1729" i="1"/>
  <c r="P1729" i="1"/>
  <c r="O1729" i="1"/>
  <c r="AE1729" i="1"/>
  <c r="AG1729" i="1" s="1"/>
  <c r="W3659" i="1"/>
  <c r="T3659" i="1"/>
  <c r="S3659" i="1"/>
  <c r="R3659" i="1"/>
  <c r="Q3659" i="1"/>
  <c r="P3659" i="1"/>
  <c r="O3659" i="1"/>
  <c r="AE3659" i="1"/>
  <c r="AG3659" i="1" s="1"/>
  <c r="W2842" i="1"/>
  <c r="T2842" i="1"/>
  <c r="S2842" i="1"/>
  <c r="R2842" i="1"/>
  <c r="Q2842" i="1"/>
  <c r="P2842" i="1"/>
  <c r="O2842" i="1"/>
  <c r="AE2842" i="1"/>
  <c r="AG2842" i="1" s="1"/>
  <c r="X2842" i="1"/>
  <c r="W2159" i="1"/>
  <c r="T2159" i="1"/>
  <c r="S2159" i="1"/>
  <c r="R2159" i="1"/>
  <c r="Q2159" i="1"/>
  <c r="P2159" i="1"/>
  <c r="O2159" i="1"/>
  <c r="AE2159" i="1"/>
  <c r="AG2159" i="1" s="1"/>
  <c r="W19" i="1"/>
  <c r="T19" i="1"/>
  <c r="S19" i="1"/>
  <c r="R19" i="1"/>
  <c r="Q19" i="1"/>
  <c r="P19" i="1"/>
  <c r="O19" i="1"/>
  <c r="AE19" i="1"/>
  <c r="AG19" i="1" s="1"/>
  <c r="W1737" i="1"/>
  <c r="T1737" i="1"/>
  <c r="S1737" i="1"/>
  <c r="R1737" i="1"/>
  <c r="Q1737" i="1"/>
  <c r="P1737" i="1"/>
  <c r="O1737" i="1"/>
  <c r="AE1737" i="1"/>
  <c r="AG1737" i="1" s="1"/>
  <c r="X1737" i="1"/>
  <c r="W4079" i="1"/>
  <c r="T4079" i="1"/>
  <c r="S4079" i="1"/>
  <c r="R4079" i="1"/>
  <c r="Q4079" i="1"/>
  <c r="P4079" i="1"/>
  <c r="O4079" i="1"/>
  <c r="AE4079" i="1"/>
  <c r="AG4079" i="1" s="1"/>
  <c r="W411" i="1"/>
  <c r="T411" i="1"/>
  <c r="S411" i="1"/>
  <c r="R411" i="1"/>
  <c r="Q411" i="1"/>
  <c r="P411" i="1"/>
  <c r="O411" i="1"/>
  <c r="AE411" i="1"/>
  <c r="AG411" i="1" s="1"/>
  <c r="W345" i="1"/>
  <c r="T345" i="1"/>
  <c r="S345" i="1"/>
  <c r="R345" i="1"/>
  <c r="Q345" i="1"/>
  <c r="P345" i="1"/>
  <c r="O345" i="1"/>
  <c r="AE345" i="1"/>
  <c r="AG345" i="1" s="1"/>
  <c r="W3328" i="1"/>
  <c r="T3328" i="1"/>
  <c r="S3328" i="1"/>
  <c r="R3328" i="1"/>
  <c r="Q3328" i="1"/>
  <c r="P3328" i="1"/>
  <c r="O3328" i="1"/>
  <c r="AE3328" i="1"/>
  <c r="AG3328" i="1" s="1"/>
  <c r="W1195" i="1"/>
  <c r="T1195" i="1"/>
  <c r="S1195" i="1"/>
  <c r="R1195" i="1"/>
  <c r="Q1195" i="1"/>
  <c r="P1195" i="1"/>
  <c r="O1195" i="1"/>
  <c r="AE1195" i="1"/>
  <c r="AG1195" i="1" s="1"/>
  <c r="X1195" i="1"/>
  <c r="W1561" i="1"/>
  <c r="T1561" i="1"/>
  <c r="S1561" i="1"/>
  <c r="R1561" i="1"/>
  <c r="Q1561" i="1"/>
  <c r="P1561" i="1"/>
  <c r="O1561" i="1"/>
  <c r="AE1561" i="1"/>
  <c r="AG1561" i="1" s="1"/>
  <c r="W3109" i="1"/>
  <c r="T3109" i="1"/>
  <c r="S3109" i="1"/>
  <c r="R3109" i="1"/>
  <c r="Q3109" i="1"/>
  <c r="P3109" i="1"/>
  <c r="O3109" i="1"/>
  <c r="AE3109" i="1"/>
  <c r="AG3109" i="1" s="1"/>
  <c r="W2928" i="1"/>
  <c r="T2928" i="1"/>
  <c r="S2928" i="1"/>
  <c r="R2928" i="1"/>
  <c r="Q2928" i="1"/>
  <c r="P2928" i="1"/>
  <c r="O2928" i="1"/>
  <c r="AE2928" i="1"/>
  <c r="AG2928" i="1" s="1"/>
  <c r="W822" i="1"/>
  <c r="T822" i="1"/>
  <c r="S822" i="1"/>
  <c r="R822" i="1"/>
  <c r="Q822" i="1"/>
  <c r="P822" i="1"/>
  <c r="O822" i="1"/>
  <c r="AE822" i="1"/>
  <c r="AG822" i="1" s="1"/>
  <c r="W2036" i="1"/>
  <c r="T2036" i="1"/>
  <c r="S2036" i="1"/>
  <c r="R2036" i="1"/>
  <c r="Q2036" i="1"/>
  <c r="P2036" i="1"/>
  <c r="O2036" i="1"/>
  <c r="AE2036" i="1"/>
  <c r="AG2036" i="1" s="1"/>
  <c r="X2036" i="1"/>
  <c r="W3894" i="1"/>
  <c r="T3894" i="1"/>
  <c r="S3894" i="1"/>
  <c r="R3894" i="1"/>
  <c r="Q3894" i="1"/>
  <c r="P3894" i="1"/>
  <c r="O3894" i="1"/>
  <c r="AE3894" i="1"/>
  <c r="AG3894" i="1" s="1"/>
  <c r="W718" i="1"/>
  <c r="T718" i="1"/>
  <c r="S718" i="1"/>
  <c r="R718" i="1"/>
  <c r="Q718" i="1"/>
  <c r="P718" i="1"/>
  <c r="O718" i="1"/>
  <c r="AE718" i="1"/>
  <c r="AG718" i="1" s="1"/>
  <c r="W4282" i="1"/>
  <c r="T4282" i="1"/>
  <c r="S4282" i="1"/>
  <c r="R4282" i="1"/>
  <c r="Q4282" i="1"/>
  <c r="P4282" i="1"/>
  <c r="O4282" i="1"/>
  <c r="AE4282" i="1"/>
  <c r="AG4282" i="1" s="1"/>
  <c r="W492" i="1"/>
  <c r="T492" i="1"/>
  <c r="S492" i="1"/>
  <c r="R492" i="1"/>
  <c r="Q492" i="1"/>
  <c r="P492" i="1"/>
  <c r="O492" i="1"/>
  <c r="AE492" i="1"/>
  <c r="AG492" i="1" s="1"/>
  <c r="W4313" i="1"/>
  <c r="T4313" i="1"/>
  <c r="S4313" i="1"/>
  <c r="R4313" i="1"/>
  <c r="Q4313" i="1"/>
  <c r="P4313" i="1"/>
  <c r="O4313" i="1"/>
  <c r="AE4313" i="1"/>
  <c r="AG4313" i="1" s="1"/>
  <c r="X4313" i="1"/>
  <c r="W3828" i="1"/>
  <c r="T3828" i="1"/>
  <c r="S3828" i="1"/>
  <c r="R3828" i="1"/>
  <c r="Q3828" i="1"/>
  <c r="P3828" i="1"/>
  <c r="O3828" i="1"/>
  <c r="AE3828" i="1"/>
  <c r="AG3828" i="1" s="1"/>
  <c r="W308" i="1"/>
  <c r="T308" i="1"/>
  <c r="S308" i="1"/>
  <c r="R308" i="1"/>
  <c r="Q308" i="1"/>
  <c r="P308" i="1"/>
  <c r="O308" i="1"/>
  <c r="AE308" i="1"/>
  <c r="AG308" i="1" s="1"/>
  <c r="W4039" i="1"/>
  <c r="T4039" i="1"/>
  <c r="S4039" i="1"/>
  <c r="R4039" i="1"/>
  <c r="Q4039" i="1"/>
  <c r="P4039" i="1"/>
  <c r="O4039" i="1"/>
  <c r="AE4039" i="1"/>
  <c r="AG4039" i="1" s="1"/>
  <c r="W2424" i="1"/>
  <c r="T2424" i="1"/>
  <c r="S2424" i="1"/>
  <c r="R2424" i="1"/>
  <c r="Q2424" i="1"/>
  <c r="P2424" i="1"/>
  <c r="O2424" i="1"/>
  <c r="AE2424" i="1"/>
  <c r="AG2424" i="1" s="1"/>
  <c r="W3103" i="1"/>
  <c r="T3103" i="1"/>
  <c r="S3103" i="1"/>
  <c r="R3103" i="1"/>
  <c r="Q3103" i="1"/>
  <c r="P3103" i="1"/>
  <c r="O3103" i="1"/>
  <c r="AE3103" i="1"/>
  <c r="AG3103" i="1" s="1"/>
  <c r="W3674" i="1"/>
  <c r="T3674" i="1"/>
  <c r="S3674" i="1"/>
  <c r="R3674" i="1"/>
  <c r="Q3674" i="1"/>
  <c r="P3674" i="1"/>
  <c r="O3674" i="1"/>
  <c r="AE3674" i="1"/>
  <c r="AG3674" i="1" s="1"/>
  <c r="X3674" i="1"/>
  <c r="W1010" i="1"/>
  <c r="T1010" i="1"/>
  <c r="S1010" i="1"/>
  <c r="R1010" i="1"/>
  <c r="Q1010" i="1"/>
  <c r="P1010" i="1"/>
  <c r="O1010" i="1"/>
  <c r="AE1010" i="1"/>
  <c r="AG1010" i="1" s="1"/>
  <c r="W2151" i="1"/>
  <c r="T2151" i="1"/>
  <c r="S2151" i="1"/>
  <c r="R2151" i="1"/>
  <c r="Q2151" i="1"/>
  <c r="P2151" i="1"/>
  <c r="O2151" i="1"/>
  <c r="AE2151" i="1"/>
  <c r="AG2151" i="1" s="1"/>
  <c r="X2151" i="1"/>
  <c r="W97" i="1"/>
  <c r="T97" i="1"/>
  <c r="S97" i="1"/>
  <c r="R97" i="1"/>
  <c r="Q97" i="1"/>
  <c r="P97" i="1"/>
  <c r="O97" i="1"/>
  <c r="AE97" i="1"/>
  <c r="AG97" i="1" s="1"/>
  <c r="W4686" i="1"/>
  <c r="T4686" i="1"/>
  <c r="S4686" i="1"/>
  <c r="R4686" i="1"/>
  <c r="Q4686" i="1"/>
  <c r="P4686" i="1"/>
  <c r="O4686" i="1"/>
  <c r="AE4686" i="1"/>
  <c r="AG4686" i="1" s="1"/>
  <c r="X4686" i="1"/>
  <c r="W3132" i="1"/>
  <c r="T3132" i="1"/>
  <c r="S3132" i="1"/>
  <c r="R3132" i="1"/>
  <c r="Q3132" i="1"/>
  <c r="P3132" i="1"/>
  <c r="O3132" i="1"/>
  <c r="AE3132" i="1"/>
  <c r="AG3132" i="1" s="1"/>
  <c r="W4667" i="1"/>
  <c r="T4667" i="1"/>
  <c r="S4667" i="1"/>
  <c r="R4667" i="1"/>
  <c r="Q4667" i="1"/>
  <c r="P4667" i="1"/>
  <c r="O4667" i="1"/>
  <c r="AE4667" i="1"/>
  <c r="AG4667" i="1" s="1"/>
  <c r="W3758" i="1"/>
  <c r="T3758" i="1"/>
  <c r="S3758" i="1"/>
  <c r="R3758" i="1"/>
  <c r="Q3758" i="1"/>
  <c r="P3758" i="1"/>
  <c r="O3758" i="1"/>
  <c r="AE3758" i="1"/>
  <c r="AG3758" i="1" s="1"/>
  <c r="W1233" i="1"/>
  <c r="T1233" i="1"/>
  <c r="S1233" i="1"/>
  <c r="R1233" i="1"/>
  <c r="Q1233" i="1"/>
  <c r="P1233" i="1"/>
  <c r="O1233" i="1"/>
  <c r="AE1233" i="1"/>
  <c r="AG1233" i="1" s="1"/>
  <c r="W277" i="1"/>
  <c r="T277" i="1"/>
  <c r="S277" i="1"/>
  <c r="R277" i="1"/>
  <c r="Q277" i="1"/>
  <c r="P277" i="1"/>
  <c r="O277" i="1"/>
  <c r="AE277" i="1"/>
  <c r="AG277" i="1" s="1"/>
  <c r="X277" i="1"/>
  <c r="W184" i="1"/>
  <c r="T184" i="1"/>
  <c r="S184" i="1"/>
  <c r="R184" i="1"/>
  <c r="Q184" i="1"/>
  <c r="P184" i="1"/>
  <c r="O184" i="1"/>
  <c r="AE184" i="1"/>
  <c r="AG184" i="1" s="1"/>
  <c r="W4219" i="1"/>
  <c r="T4219" i="1"/>
  <c r="S4219" i="1"/>
  <c r="R4219" i="1"/>
  <c r="Q4219" i="1"/>
  <c r="P4219" i="1"/>
  <c r="O4219" i="1"/>
  <c r="AE4219" i="1"/>
  <c r="AG4219" i="1" s="1"/>
  <c r="W267" i="1"/>
  <c r="T267" i="1"/>
  <c r="S267" i="1"/>
  <c r="R267" i="1"/>
  <c r="Q267" i="1"/>
  <c r="P267" i="1"/>
  <c r="O267" i="1"/>
  <c r="AE267" i="1"/>
  <c r="AG267" i="1" s="1"/>
  <c r="W3567" i="1"/>
  <c r="T3567" i="1"/>
  <c r="S3567" i="1"/>
  <c r="R3567" i="1"/>
  <c r="Q3567" i="1"/>
  <c r="P3567" i="1"/>
  <c r="O3567" i="1"/>
  <c r="AE3567" i="1"/>
  <c r="AG3567" i="1" s="1"/>
  <c r="W410" i="1"/>
  <c r="T410" i="1"/>
  <c r="S410" i="1"/>
  <c r="R410" i="1"/>
  <c r="Q410" i="1"/>
  <c r="P410" i="1"/>
  <c r="O410" i="1"/>
  <c r="AE410" i="1"/>
  <c r="AG410" i="1" s="1"/>
  <c r="W928" i="1"/>
  <c r="T928" i="1"/>
  <c r="S928" i="1"/>
  <c r="R928" i="1"/>
  <c r="Q928" i="1"/>
  <c r="P928" i="1"/>
  <c r="O928" i="1"/>
  <c r="AE928" i="1"/>
  <c r="AG928" i="1" s="1"/>
  <c r="X928" i="1"/>
  <c r="W2644" i="1"/>
  <c r="T2644" i="1"/>
  <c r="S2644" i="1"/>
  <c r="R2644" i="1"/>
  <c r="Q2644" i="1"/>
  <c r="P2644" i="1"/>
  <c r="O2644" i="1"/>
  <c r="AE2644" i="1"/>
  <c r="AG2644" i="1" s="1"/>
  <c r="W1647" i="1"/>
  <c r="T1647" i="1"/>
  <c r="S1647" i="1"/>
  <c r="R1647" i="1"/>
  <c r="Q1647" i="1"/>
  <c r="P1647" i="1"/>
  <c r="O1647" i="1"/>
  <c r="AE1647" i="1"/>
  <c r="AG1647" i="1" s="1"/>
  <c r="W3380" i="1"/>
  <c r="T3380" i="1"/>
  <c r="S3380" i="1"/>
  <c r="R3380" i="1"/>
  <c r="Q3380" i="1"/>
  <c r="P3380" i="1"/>
  <c r="O3380" i="1"/>
  <c r="AE3380" i="1"/>
  <c r="AG3380" i="1" s="1"/>
  <c r="W1935" i="1"/>
  <c r="T1935" i="1"/>
  <c r="S1935" i="1"/>
  <c r="R1935" i="1"/>
  <c r="Q1935" i="1"/>
  <c r="P1935" i="1"/>
  <c r="O1935" i="1"/>
  <c r="AE1935" i="1"/>
  <c r="AG1935" i="1" s="1"/>
  <c r="X1935" i="1"/>
  <c r="W2046" i="1"/>
  <c r="T2046" i="1"/>
  <c r="S2046" i="1"/>
  <c r="R2046" i="1"/>
  <c r="Q2046" i="1"/>
  <c r="P2046" i="1"/>
  <c r="O2046" i="1"/>
  <c r="AE2046" i="1"/>
  <c r="AG2046" i="1" s="1"/>
  <c r="W400" i="1"/>
  <c r="T400" i="1"/>
  <c r="S400" i="1"/>
  <c r="R400" i="1"/>
  <c r="Q400" i="1"/>
  <c r="P400" i="1"/>
  <c r="O400" i="1"/>
  <c r="AE400" i="1"/>
  <c r="AG400" i="1" s="1"/>
  <c r="W3948" i="1"/>
  <c r="T3948" i="1"/>
  <c r="S3948" i="1"/>
  <c r="R3948" i="1"/>
  <c r="Q3948" i="1"/>
  <c r="P3948" i="1"/>
  <c r="O3948" i="1"/>
  <c r="AE3948" i="1"/>
  <c r="AG3948" i="1" s="1"/>
  <c r="W1377" i="1"/>
  <c r="T1377" i="1"/>
  <c r="S1377" i="1"/>
  <c r="R1377" i="1"/>
  <c r="Q1377" i="1"/>
  <c r="P1377" i="1"/>
  <c r="O1377" i="1"/>
  <c r="AE1377" i="1"/>
  <c r="AG1377" i="1" s="1"/>
  <c r="W2893" i="1"/>
  <c r="T2893" i="1"/>
  <c r="S2893" i="1"/>
  <c r="R2893" i="1"/>
  <c r="Q2893" i="1"/>
  <c r="P2893" i="1"/>
  <c r="O2893" i="1"/>
  <c r="AE2893" i="1"/>
  <c r="AG2893" i="1" s="1"/>
  <c r="W1309" i="1"/>
  <c r="T1309" i="1"/>
  <c r="S1309" i="1"/>
  <c r="R1309" i="1"/>
  <c r="Q1309" i="1"/>
  <c r="P1309" i="1"/>
  <c r="O1309" i="1"/>
  <c r="AE1309" i="1"/>
  <c r="AG1309" i="1" s="1"/>
  <c r="X1309" i="1"/>
  <c r="W2858" i="1"/>
  <c r="T2858" i="1"/>
  <c r="S2858" i="1"/>
  <c r="R2858" i="1"/>
  <c r="Q2858" i="1"/>
  <c r="P2858" i="1"/>
  <c r="O2858" i="1"/>
  <c r="AE2858" i="1"/>
  <c r="AG2858" i="1" s="1"/>
  <c r="W529" i="1"/>
  <c r="T529" i="1"/>
  <c r="S529" i="1"/>
  <c r="R529" i="1"/>
  <c r="Q529" i="1"/>
  <c r="P529" i="1"/>
  <c r="O529" i="1"/>
  <c r="AE529" i="1"/>
  <c r="AG529" i="1" s="1"/>
  <c r="X529" i="1"/>
  <c r="W4037" i="1"/>
  <c r="T4037" i="1"/>
  <c r="S4037" i="1"/>
  <c r="R4037" i="1"/>
  <c r="Q4037" i="1"/>
  <c r="P4037" i="1"/>
  <c r="O4037" i="1"/>
  <c r="AE4037" i="1"/>
  <c r="AG4037" i="1" s="1"/>
  <c r="X4037" i="1"/>
  <c r="W347" i="1"/>
  <c r="T347" i="1"/>
  <c r="S347" i="1"/>
  <c r="R347" i="1"/>
  <c r="Q347" i="1"/>
  <c r="P347" i="1"/>
  <c r="O347" i="1"/>
  <c r="AE347" i="1"/>
  <c r="AG347" i="1" s="1"/>
  <c r="W939" i="1"/>
  <c r="T939" i="1"/>
  <c r="S939" i="1"/>
  <c r="R939" i="1"/>
  <c r="Q939" i="1"/>
  <c r="P939" i="1"/>
  <c r="O939" i="1"/>
  <c r="AE939" i="1"/>
  <c r="AG939" i="1" s="1"/>
  <c r="W4261" i="1"/>
  <c r="T4261" i="1"/>
  <c r="S4261" i="1"/>
  <c r="R4261" i="1"/>
  <c r="Q4261" i="1"/>
  <c r="P4261" i="1"/>
  <c r="O4261" i="1"/>
  <c r="AE4261" i="1"/>
  <c r="AG4261" i="1" s="1"/>
  <c r="W2551" i="1"/>
  <c r="T2551" i="1"/>
  <c r="S2551" i="1"/>
  <c r="R2551" i="1"/>
  <c r="Q2551" i="1"/>
  <c r="P2551" i="1"/>
  <c r="O2551" i="1"/>
  <c r="AE2551" i="1"/>
  <c r="AG2551" i="1" s="1"/>
  <c r="W1280" i="1"/>
  <c r="T1280" i="1"/>
  <c r="S1280" i="1"/>
  <c r="R1280" i="1"/>
  <c r="Q1280" i="1"/>
  <c r="P1280" i="1"/>
  <c r="O1280" i="1"/>
  <c r="AE1280" i="1"/>
  <c r="AG1280" i="1" s="1"/>
  <c r="W337" i="1"/>
  <c r="T337" i="1"/>
  <c r="S337" i="1"/>
  <c r="R337" i="1"/>
  <c r="Q337" i="1"/>
  <c r="P337" i="1"/>
  <c r="O337" i="1"/>
  <c r="AE337" i="1"/>
  <c r="AG337" i="1" s="1"/>
  <c r="W790" i="1"/>
  <c r="T790" i="1"/>
  <c r="S790" i="1"/>
  <c r="R790" i="1"/>
  <c r="Q790" i="1"/>
  <c r="P790" i="1"/>
  <c r="O790" i="1"/>
  <c r="AE790" i="1"/>
  <c r="AG790" i="1" s="1"/>
  <c r="W3248" i="1"/>
  <c r="T3248" i="1"/>
  <c r="S3248" i="1"/>
  <c r="R3248" i="1"/>
  <c r="Q3248" i="1"/>
  <c r="P3248" i="1"/>
  <c r="O3248" i="1"/>
  <c r="AE3248" i="1"/>
  <c r="AG3248" i="1" s="1"/>
  <c r="X3248" i="1"/>
  <c r="W739" i="1"/>
  <c r="T739" i="1"/>
  <c r="S739" i="1"/>
  <c r="R739" i="1"/>
  <c r="Q739" i="1"/>
  <c r="P739" i="1"/>
  <c r="O739" i="1"/>
  <c r="AE739" i="1"/>
  <c r="AG739" i="1" s="1"/>
  <c r="X739" i="1"/>
  <c r="W1067" i="1"/>
  <c r="T1067" i="1"/>
  <c r="S1067" i="1"/>
  <c r="R1067" i="1"/>
  <c r="Q1067" i="1"/>
  <c r="P1067" i="1"/>
  <c r="O1067" i="1"/>
  <c r="AE1067" i="1"/>
  <c r="AG1067" i="1" s="1"/>
  <c r="W4054" i="1"/>
  <c r="T4054" i="1"/>
  <c r="S4054" i="1"/>
  <c r="R4054" i="1"/>
  <c r="Q4054" i="1"/>
  <c r="P4054" i="1"/>
  <c r="O4054" i="1"/>
  <c r="AE4054" i="1"/>
  <c r="AG4054" i="1" s="1"/>
  <c r="W4591" i="1"/>
  <c r="T4591" i="1"/>
  <c r="S4591" i="1"/>
  <c r="R4591" i="1"/>
  <c r="Q4591" i="1"/>
  <c r="P4591" i="1"/>
  <c r="O4591" i="1"/>
  <c r="AE4591" i="1"/>
  <c r="AG4591" i="1" s="1"/>
  <c r="W4242" i="1"/>
  <c r="T4242" i="1"/>
  <c r="S4242" i="1"/>
  <c r="R4242" i="1"/>
  <c r="Q4242" i="1"/>
  <c r="P4242" i="1"/>
  <c r="O4242" i="1"/>
  <c r="AE4242" i="1"/>
  <c r="AG4242" i="1" s="1"/>
  <c r="W4622" i="1"/>
  <c r="T4622" i="1"/>
  <c r="S4622" i="1"/>
  <c r="R4622" i="1"/>
  <c r="Q4622" i="1"/>
  <c r="P4622" i="1"/>
  <c r="O4622" i="1"/>
  <c r="AE4622" i="1"/>
  <c r="AG4622" i="1" s="1"/>
  <c r="W728" i="1"/>
  <c r="T728" i="1"/>
  <c r="S728" i="1"/>
  <c r="R728" i="1"/>
  <c r="Q728" i="1"/>
  <c r="P728" i="1"/>
  <c r="O728" i="1"/>
  <c r="AE728" i="1"/>
  <c r="AG728" i="1" s="1"/>
  <c r="W1667" i="1"/>
  <c r="T1667" i="1"/>
  <c r="S1667" i="1"/>
  <c r="R1667" i="1"/>
  <c r="Q1667" i="1"/>
  <c r="P1667" i="1"/>
  <c r="O1667" i="1"/>
  <c r="AE1667" i="1"/>
  <c r="AG1667" i="1" s="1"/>
  <c r="W2618" i="1"/>
  <c r="T2618" i="1"/>
  <c r="S2618" i="1"/>
  <c r="R2618" i="1"/>
  <c r="Q2618" i="1"/>
  <c r="P2618" i="1"/>
  <c r="O2618" i="1"/>
  <c r="AE2618" i="1"/>
  <c r="AG2618" i="1" s="1"/>
  <c r="W2121" i="1"/>
  <c r="T2121" i="1"/>
  <c r="S2121" i="1"/>
  <c r="R2121" i="1"/>
  <c r="Q2121" i="1"/>
  <c r="P2121" i="1"/>
  <c r="O2121" i="1"/>
  <c r="AE2121" i="1"/>
  <c r="AG2121" i="1" s="1"/>
  <c r="W571" i="1"/>
  <c r="T571" i="1"/>
  <c r="S571" i="1"/>
  <c r="R571" i="1"/>
  <c r="Q571" i="1"/>
  <c r="P571" i="1"/>
  <c r="O571" i="1"/>
  <c r="AE571" i="1"/>
  <c r="AG571" i="1" s="1"/>
  <c r="W3921" i="1"/>
  <c r="T3921" i="1"/>
  <c r="S3921" i="1"/>
  <c r="R3921" i="1"/>
  <c r="Q3921" i="1"/>
  <c r="P3921" i="1"/>
  <c r="O3921" i="1"/>
  <c r="AE3921" i="1"/>
  <c r="AG3921" i="1" s="1"/>
  <c r="X3921" i="1"/>
  <c r="W1690" i="1"/>
  <c r="T1690" i="1"/>
  <c r="S1690" i="1"/>
  <c r="R1690" i="1"/>
  <c r="Q1690" i="1"/>
  <c r="P1690" i="1"/>
  <c r="O1690" i="1"/>
  <c r="AE1690" i="1"/>
  <c r="AG1690" i="1" s="1"/>
  <c r="W3296" i="1"/>
  <c r="T3296" i="1"/>
  <c r="S3296" i="1"/>
  <c r="R3296" i="1"/>
  <c r="Q3296" i="1"/>
  <c r="P3296" i="1"/>
  <c r="O3296" i="1"/>
  <c r="AE3296" i="1"/>
  <c r="AG3296" i="1" s="1"/>
  <c r="W2940" i="1"/>
  <c r="T2940" i="1"/>
  <c r="S2940" i="1"/>
  <c r="R2940" i="1"/>
  <c r="Q2940" i="1"/>
  <c r="P2940" i="1"/>
  <c r="O2940" i="1"/>
  <c r="AE2940" i="1"/>
  <c r="AG2940" i="1" s="1"/>
  <c r="W4417" i="1"/>
  <c r="T4417" i="1"/>
  <c r="S4417" i="1"/>
  <c r="R4417" i="1"/>
  <c r="Q4417" i="1"/>
  <c r="P4417" i="1"/>
  <c r="O4417" i="1"/>
  <c r="AE4417" i="1"/>
  <c r="AG4417" i="1" s="1"/>
  <c r="W744" i="1"/>
  <c r="T744" i="1"/>
  <c r="S744" i="1"/>
  <c r="R744" i="1"/>
  <c r="Q744" i="1"/>
  <c r="P744" i="1"/>
  <c r="O744" i="1"/>
  <c r="AE744" i="1"/>
  <c r="AG744" i="1" s="1"/>
  <c r="X744" i="1"/>
  <c r="W3629" i="1"/>
  <c r="T3629" i="1"/>
  <c r="S3629" i="1"/>
  <c r="R3629" i="1"/>
  <c r="Q3629" i="1"/>
  <c r="P3629" i="1"/>
  <c r="O3629" i="1"/>
  <c r="AE3629" i="1"/>
  <c r="AG3629" i="1" s="1"/>
  <c r="W946" i="1"/>
  <c r="T946" i="1"/>
  <c r="S946" i="1"/>
  <c r="R946" i="1"/>
  <c r="Q946" i="1"/>
  <c r="P946" i="1"/>
  <c r="O946" i="1"/>
  <c r="AE946" i="1"/>
  <c r="AG946" i="1" s="1"/>
  <c r="W514" i="1"/>
  <c r="T514" i="1"/>
  <c r="S514" i="1"/>
  <c r="R514" i="1"/>
  <c r="Q514" i="1"/>
  <c r="P514" i="1"/>
  <c r="O514" i="1"/>
  <c r="AE514" i="1"/>
  <c r="AG514" i="1" s="1"/>
  <c r="W4189" i="1"/>
  <c r="T4189" i="1"/>
  <c r="S4189" i="1"/>
  <c r="R4189" i="1"/>
  <c r="Q4189" i="1"/>
  <c r="P4189" i="1"/>
  <c r="O4189" i="1"/>
  <c r="AE4189" i="1"/>
  <c r="AG4189" i="1" s="1"/>
  <c r="W868" i="1"/>
  <c r="T868" i="1"/>
  <c r="S868" i="1"/>
  <c r="R868" i="1"/>
  <c r="Q868" i="1"/>
  <c r="P868" i="1"/>
  <c r="O868" i="1"/>
  <c r="AE868" i="1"/>
  <c r="AG868" i="1" s="1"/>
  <c r="X868" i="1"/>
  <c r="W3054" i="1"/>
  <c r="T3054" i="1"/>
  <c r="S3054" i="1"/>
  <c r="R3054" i="1"/>
  <c r="Q3054" i="1"/>
  <c r="P3054" i="1"/>
  <c r="O3054" i="1"/>
  <c r="AE3054" i="1"/>
  <c r="AG3054" i="1" s="1"/>
  <c r="W224" i="1"/>
  <c r="T224" i="1"/>
  <c r="S224" i="1"/>
  <c r="R224" i="1"/>
  <c r="Q224" i="1"/>
  <c r="P224" i="1"/>
  <c r="O224" i="1"/>
  <c r="AE224" i="1"/>
  <c r="AG224" i="1" s="1"/>
  <c r="W1884" i="1"/>
  <c r="T1884" i="1"/>
  <c r="S1884" i="1"/>
  <c r="R1884" i="1"/>
  <c r="Q1884" i="1"/>
  <c r="P1884" i="1"/>
  <c r="O1884" i="1"/>
  <c r="AE1884" i="1"/>
  <c r="AG1884" i="1" s="1"/>
  <c r="W2812" i="1"/>
  <c r="T2812" i="1"/>
  <c r="S2812" i="1"/>
  <c r="R2812" i="1"/>
  <c r="Q2812" i="1"/>
  <c r="P2812" i="1"/>
  <c r="O2812" i="1"/>
  <c r="AE2812" i="1"/>
  <c r="AG2812" i="1" s="1"/>
  <c r="X2812" i="1"/>
  <c r="W1728" i="1"/>
  <c r="T1728" i="1"/>
  <c r="S1728" i="1"/>
  <c r="R1728" i="1"/>
  <c r="Q1728" i="1"/>
  <c r="P1728" i="1"/>
  <c r="O1728" i="1"/>
  <c r="AE1728" i="1"/>
  <c r="AG1728" i="1" s="1"/>
  <c r="W557" i="1"/>
  <c r="T557" i="1"/>
  <c r="S557" i="1"/>
  <c r="R557" i="1"/>
  <c r="Q557" i="1"/>
  <c r="P557" i="1"/>
  <c r="O557" i="1"/>
  <c r="AE557" i="1"/>
  <c r="AG557" i="1" s="1"/>
  <c r="W1879" i="1"/>
  <c r="T1879" i="1"/>
  <c r="S1879" i="1"/>
  <c r="R1879" i="1"/>
  <c r="Q1879" i="1"/>
  <c r="P1879" i="1"/>
  <c r="O1879" i="1"/>
  <c r="AE1879" i="1"/>
  <c r="AG1879" i="1" s="1"/>
  <c r="W392" i="1"/>
  <c r="T392" i="1"/>
  <c r="S392" i="1"/>
  <c r="R392" i="1"/>
  <c r="Q392" i="1"/>
  <c r="P392" i="1"/>
  <c r="O392" i="1"/>
  <c r="AE392" i="1"/>
  <c r="AG392" i="1" s="1"/>
  <c r="X392" i="1"/>
  <c r="W2589" i="1"/>
  <c r="T2589" i="1"/>
  <c r="S2589" i="1"/>
  <c r="R2589" i="1"/>
  <c r="Q2589" i="1"/>
  <c r="P2589" i="1"/>
  <c r="O2589" i="1"/>
  <c r="AE2589" i="1"/>
  <c r="AG2589" i="1" s="1"/>
  <c r="W2337" i="1"/>
  <c r="T2337" i="1"/>
  <c r="S2337" i="1"/>
  <c r="R2337" i="1"/>
  <c r="Q2337" i="1"/>
  <c r="P2337" i="1"/>
  <c r="O2337" i="1"/>
  <c r="AE2337" i="1"/>
  <c r="AG2337" i="1" s="1"/>
  <c r="W3347" i="1"/>
  <c r="T3347" i="1"/>
  <c r="S3347" i="1"/>
  <c r="R3347" i="1"/>
  <c r="Q3347" i="1"/>
  <c r="P3347" i="1"/>
  <c r="O3347" i="1"/>
  <c r="AE3347" i="1"/>
  <c r="AG3347" i="1" s="1"/>
  <c r="W240" i="1"/>
  <c r="T240" i="1"/>
  <c r="S240" i="1"/>
  <c r="R240" i="1"/>
  <c r="Q240" i="1"/>
  <c r="P240" i="1"/>
  <c r="O240" i="1"/>
  <c r="AE240" i="1"/>
  <c r="AG240" i="1" s="1"/>
  <c r="X240" i="1"/>
  <c r="W2591" i="1"/>
  <c r="T2591" i="1"/>
  <c r="S2591" i="1"/>
  <c r="R2591" i="1"/>
  <c r="Q2591" i="1"/>
  <c r="P2591" i="1"/>
  <c r="O2591" i="1"/>
  <c r="AE2591" i="1"/>
  <c r="AG2591" i="1" s="1"/>
  <c r="X2591" i="1"/>
  <c r="W26" i="1"/>
  <c r="T26" i="1"/>
  <c r="S26" i="1"/>
  <c r="R26" i="1"/>
  <c r="Q26" i="1"/>
  <c r="P26" i="1"/>
  <c r="O26" i="1"/>
  <c r="AE26" i="1"/>
  <c r="AG26" i="1" s="1"/>
  <c r="W2096" i="1"/>
  <c r="T2096" i="1"/>
  <c r="S2096" i="1"/>
  <c r="R2096" i="1"/>
  <c r="Q2096" i="1"/>
  <c r="P2096" i="1"/>
  <c r="O2096" i="1"/>
  <c r="AE2096" i="1"/>
  <c r="AG2096" i="1" s="1"/>
  <c r="W4803" i="1"/>
  <c r="T4803" i="1"/>
  <c r="S4803" i="1"/>
  <c r="R4803" i="1"/>
  <c r="Q4803" i="1"/>
  <c r="P4803" i="1"/>
  <c r="O4803" i="1"/>
  <c r="AE4803" i="1"/>
  <c r="AG4803" i="1" s="1"/>
  <c r="X4803" i="1"/>
  <c r="W1071" i="1"/>
  <c r="T1071" i="1"/>
  <c r="S1071" i="1"/>
  <c r="R1071" i="1"/>
  <c r="Q1071" i="1"/>
  <c r="P1071" i="1"/>
  <c r="O1071" i="1"/>
  <c r="AE1071" i="1"/>
  <c r="AG1071" i="1" s="1"/>
  <c r="W1681" i="1"/>
  <c r="T1681" i="1"/>
  <c r="S1681" i="1"/>
  <c r="R1681" i="1"/>
  <c r="Q1681" i="1"/>
  <c r="P1681" i="1"/>
  <c r="O1681" i="1"/>
  <c r="AE1681" i="1"/>
  <c r="AG1681" i="1" s="1"/>
  <c r="W1259" i="1"/>
  <c r="T1259" i="1"/>
  <c r="S1259" i="1"/>
  <c r="R1259" i="1"/>
  <c r="Q1259" i="1"/>
  <c r="P1259" i="1"/>
  <c r="O1259" i="1"/>
  <c r="AE1259" i="1"/>
  <c r="AG1259" i="1" s="1"/>
  <c r="X1259" i="1"/>
  <c r="W322" i="1"/>
  <c r="T322" i="1"/>
  <c r="S322" i="1"/>
  <c r="R322" i="1"/>
  <c r="Q322" i="1"/>
  <c r="P322" i="1"/>
  <c r="O322" i="1"/>
  <c r="AE322" i="1"/>
  <c r="AG322" i="1" s="1"/>
  <c r="W1967" i="1"/>
  <c r="T1967" i="1"/>
  <c r="S1967" i="1"/>
  <c r="R1967" i="1"/>
  <c r="Q1967" i="1"/>
  <c r="P1967" i="1"/>
  <c r="O1967" i="1"/>
  <c r="AE1967" i="1"/>
  <c r="AG1967" i="1" s="1"/>
  <c r="W2723" i="1"/>
  <c r="T2723" i="1"/>
  <c r="S2723" i="1"/>
  <c r="R2723" i="1"/>
  <c r="Q2723" i="1"/>
  <c r="P2723" i="1"/>
  <c r="O2723" i="1"/>
  <c r="AE2723" i="1"/>
  <c r="AG2723" i="1" s="1"/>
  <c r="W3084" i="1"/>
  <c r="T3084" i="1"/>
  <c r="S3084" i="1"/>
  <c r="R3084" i="1"/>
  <c r="Q3084" i="1"/>
  <c r="P3084" i="1"/>
  <c r="O3084" i="1"/>
  <c r="AE3084" i="1"/>
  <c r="AG3084" i="1" s="1"/>
  <c r="W1679" i="1"/>
  <c r="T1679" i="1"/>
  <c r="S1679" i="1"/>
  <c r="R1679" i="1"/>
  <c r="Q1679" i="1"/>
  <c r="P1679" i="1"/>
  <c r="O1679" i="1"/>
  <c r="AE1679" i="1"/>
  <c r="AG1679" i="1" s="1"/>
  <c r="W3334" i="1"/>
  <c r="T3334" i="1"/>
  <c r="S3334" i="1"/>
  <c r="R3334" i="1"/>
  <c r="Q3334" i="1"/>
  <c r="P3334" i="1"/>
  <c r="O3334" i="1"/>
  <c r="AE3334" i="1"/>
  <c r="AG3334" i="1" s="1"/>
  <c r="W4285" i="1"/>
  <c r="T4285" i="1"/>
  <c r="S4285" i="1"/>
  <c r="R4285" i="1"/>
  <c r="Q4285" i="1"/>
  <c r="P4285" i="1"/>
  <c r="O4285" i="1"/>
  <c r="AE4285" i="1"/>
  <c r="AG4285" i="1" s="1"/>
  <c r="W3518" i="1"/>
  <c r="T3518" i="1"/>
  <c r="S3518" i="1"/>
  <c r="R3518" i="1"/>
  <c r="Q3518" i="1"/>
  <c r="P3518" i="1"/>
  <c r="O3518" i="1"/>
  <c r="AE3518" i="1"/>
  <c r="AG3518" i="1" s="1"/>
  <c r="W2511" i="1"/>
  <c r="T2511" i="1"/>
  <c r="S2511" i="1"/>
  <c r="R2511" i="1"/>
  <c r="Q2511" i="1"/>
  <c r="P2511" i="1"/>
  <c r="O2511" i="1"/>
  <c r="AE2511" i="1"/>
  <c r="AG2511" i="1" s="1"/>
  <c r="W994" i="1"/>
  <c r="T994" i="1"/>
  <c r="S994" i="1"/>
  <c r="R994" i="1"/>
  <c r="Q994" i="1"/>
  <c r="P994" i="1"/>
  <c r="O994" i="1"/>
  <c r="AE994" i="1"/>
  <c r="AG994" i="1" s="1"/>
  <c r="W2564" i="1"/>
  <c r="T2564" i="1"/>
  <c r="S2564" i="1"/>
  <c r="R2564" i="1"/>
  <c r="Q2564" i="1"/>
  <c r="P2564" i="1"/>
  <c r="O2564" i="1"/>
  <c r="AE2564" i="1"/>
  <c r="AG2564" i="1" s="1"/>
  <c r="W1733" i="1"/>
  <c r="T1733" i="1"/>
  <c r="S1733" i="1"/>
  <c r="R1733" i="1"/>
  <c r="Q1733" i="1"/>
  <c r="P1733" i="1"/>
  <c r="O1733" i="1"/>
  <c r="AE1733" i="1"/>
  <c r="AG1733" i="1" s="1"/>
  <c r="X1733" i="1"/>
  <c r="W1031" i="1"/>
  <c r="T1031" i="1"/>
  <c r="S1031" i="1"/>
  <c r="R1031" i="1"/>
  <c r="Q1031" i="1"/>
  <c r="P1031" i="1"/>
  <c r="O1031" i="1"/>
  <c r="AE1031" i="1"/>
  <c r="AG1031" i="1" s="1"/>
  <c r="X1031" i="1"/>
  <c r="W3510" i="1"/>
  <c r="T3510" i="1"/>
  <c r="S3510" i="1"/>
  <c r="R3510" i="1"/>
  <c r="Q3510" i="1"/>
  <c r="P3510" i="1"/>
  <c r="O3510" i="1"/>
  <c r="AE3510" i="1"/>
  <c r="AG3510" i="1" s="1"/>
  <c r="W3388" i="1"/>
  <c r="T3388" i="1"/>
  <c r="S3388" i="1"/>
  <c r="R3388" i="1"/>
  <c r="Q3388" i="1"/>
  <c r="P3388" i="1"/>
  <c r="O3388" i="1"/>
  <c r="AE3388" i="1"/>
  <c r="AG3388" i="1" s="1"/>
  <c r="W3791" i="1"/>
  <c r="T3791" i="1"/>
  <c r="S3791" i="1"/>
  <c r="R3791" i="1"/>
  <c r="Q3791" i="1"/>
  <c r="P3791" i="1"/>
  <c r="O3791" i="1"/>
  <c r="AE3791" i="1"/>
  <c r="AG3791" i="1" s="1"/>
  <c r="W2377" i="1"/>
  <c r="T2377" i="1"/>
  <c r="S2377" i="1"/>
  <c r="R2377" i="1"/>
  <c r="Q2377" i="1"/>
  <c r="P2377" i="1"/>
  <c r="O2377" i="1"/>
  <c r="AE2377" i="1"/>
  <c r="AG2377" i="1" s="1"/>
  <c r="W1637" i="1"/>
  <c r="T1637" i="1"/>
  <c r="S1637" i="1"/>
  <c r="R1637" i="1"/>
  <c r="Q1637" i="1"/>
  <c r="P1637" i="1"/>
  <c r="O1637" i="1"/>
  <c r="AE1637" i="1"/>
  <c r="AG1637" i="1" s="1"/>
  <c r="W3710" i="1"/>
  <c r="T3710" i="1"/>
  <c r="S3710" i="1"/>
  <c r="R3710" i="1"/>
  <c r="Q3710" i="1"/>
  <c r="P3710" i="1"/>
  <c r="O3710" i="1"/>
  <c r="AE3710" i="1"/>
  <c r="AG3710" i="1" s="1"/>
  <c r="X3710" i="1"/>
  <c r="W303" i="1"/>
  <c r="T303" i="1"/>
  <c r="S303" i="1"/>
  <c r="R303" i="1"/>
  <c r="Q303" i="1"/>
  <c r="P303" i="1"/>
  <c r="O303" i="1"/>
  <c r="AE303" i="1"/>
  <c r="AG303" i="1" s="1"/>
  <c r="W3361" i="1"/>
  <c r="T3361" i="1"/>
  <c r="S3361" i="1"/>
  <c r="R3361" i="1"/>
  <c r="Q3361" i="1"/>
  <c r="P3361" i="1"/>
  <c r="O3361" i="1"/>
  <c r="AE3361" i="1"/>
  <c r="AG3361" i="1" s="1"/>
  <c r="W2462" i="1"/>
  <c r="T2462" i="1"/>
  <c r="S2462" i="1"/>
  <c r="R2462" i="1"/>
  <c r="Q2462" i="1"/>
  <c r="P2462" i="1"/>
  <c r="O2462" i="1"/>
  <c r="AE2462" i="1"/>
  <c r="AG2462" i="1" s="1"/>
  <c r="W3990" i="1"/>
  <c r="T3990" i="1"/>
  <c r="S3990" i="1"/>
  <c r="R3990" i="1"/>
  <c r="Q3990" i="1"/>
  <c r="P3990" i="1"/>
  <c r="O3990" i="1"/>
  <c r="AE3990" i="1"/>
  <c r="AG3990" i="1" s="1"/>
  <c r="W2636" i="1"/>
  <c r="T2636" i="1"/>
  <c r="S2636" i="1"/>
  <c r="R2636" i="1"/>
  <c r="Q2636" i="1"/>
  <c r="P2636" i="1"/>
  <c r="O2636" i="1"/>
  <c r="AE2636" i="1"/>
  <c r="AG2636" i="1" s="1"/>
  <c r="W3551" i="1"/>
  <c r="T3551" i="1"/>
  <c r="S3551" i="1"/>
  <c r="R3551" i="1"/>
  <c r="Q3551" i="1"/>
  <c r="P3551" i="1"/>
  <c r="O3551" i="1"/>
  <c r="AE3551" i="1"/>
  <c r="AG3551" i="1" s="1"/>
  <c r="W2650" i="1"/>
  <c r="T2650" i="1"/>
  <c r="S2650" i="1"/>
  <c r="R2650" i="1"/>
  <c r="Q2650" i="1"/>
  <c r="P2650" i="1"/>
  <c r="O2650" i="1"/>
  <c r="AE2650" i="1"/>
  <c r="AG2650" i="1" s="1"/>
  <c r="W2390" i="1"/>
  <c r="T2390" i="1"/>
  <c r="S2390" i="1"/>
  <c r="R2390" i="1"/>
  <c r="Q2390" i="1"/>
  <c r="P2390" i="1"/>
  <c r="O2390" i="1"/>
  <c r="AE2390" i="1"/>
  <c r="AG2390" i="1" s="1"/>
  <c r="W876" i="1"/>
  <c r="T876" i="1"/>
  <c r="S876" i="1"/>
  <c r="R876" i="1"/>
  <c r="Q876" i="1"/>
  <c r="P876" i="1"/>
  <c r="O876" i="1"/>
  <c r="AE876" i="1"/>
  <c r="AG876" i="1" s="1"/>
  <c r="W2532" i="1"/>
  <c r="T2532" i="1"/>
  <c r="S2532" i="1"/>
  <c r="R2532" i="1"/>
  <c r="Q2532" i="1"/>
  <c r="P2532" i="1"/>
  <c r="O2532" i="1"/>
  <c r="AE2532" i="1"/>
  <c r="AG2532" i="1" s="1"/>
  <c r="W1196" i="1"/>
  <c r="T1196" i="1"/>
  <c r="S1196" i="1"/>
  <c r="R1196" i="1"/>
  <c r="Q1196" i="1"/>
  <c r="P1196" i="1"/>
  <c r="O1196" i="1"/>
  <c r="AE1196" i="1"/>
  <c r="AG1196" i="1" s="1"/>
  <c r="W3648" i="1"/>
  <c r="T3648" i="1"/>
  <c r="S3648" i="1"/>
  <c r="R3648" i="1"/>
  <c r="Q3648" i="1"/>
  <c r="P3648" i="1"/>
  <c r="O3648" i="1"/>
  <c r="AE3648" i="1"/>
  <c r="AG3648" i="1" s="1"/>
  <c r="X3648" i="1"/>
  <c r="W3064" i="1"/>
  <c r="T3064" i="1"/>
  <c r="S3064" i="1"/>
  <c r="R3064" i="1"/>
  <c r="Q3064" i="1"/>
  <c r="P3064" i="1"/>
  <c r="O3064" i="1"/>
  <c r="AE3064" i="1"/>
  <c r="AG3064" i="1" s="1"/>
  <c r="W2960" i="1"/>
  <c r="T2960" i="1"/>
  <c r="S2960" i="1"/>
  <c r="R2960" i="1"/>
  <c r="Q2960" i="1"/>
  <c r="P2960" i="1"/>
  <c r="O2960" i="1"/>
  <c r="AE2960" i="1"/>
  <c r="AG2960" i="1" s="1"/>
  <c r="W3001" i="1"/>
  <c r="T3001" i="1"/>
  <c r="S3001" i="1"/>
  <c r="R3001" i="1"/>
  <c r="Q3001" i="1"/>
  <c r="P3001" i="1"/>
  <c r="O3001" i="1"/>
  <c r="AE3001" i="1"/>
  <c r="AG3001" i="1" s="1"/>
  <c r="W2306" i="1"/>
  <c r="T2306" i="1"/>
  <c r="S2306" i="1"/>
  <c r="R2306" i="1"/>
  <c r="Q2306" i="1"/>
  <c r="P2306" i="1"/>
  <c r="O2306" i="1"/>
  <c r="AE2306" i="1"/>
  <c r="AG2306" i="1" s="1"/>
  <c r="W2430" i="1"/>
  <c r="T2430" i="1"/>
  <c r="S2430" i="1"/>
  <c r="R2430" i="1"/>
  <c r="Q2430" i="1"/>
  <c r="P2430" i="1"/>
  <c r="O2430" i="1"/>
  <c r="AE2430" i="1"/>
  <c r="AG2430" i="1" s="1"/>
  <c r="W3817" i="1"/>
  <c r="T3817" i="1"/>
  <c r="S3817" i="1"/>
  <c r="R3817" i="1"/>
  <c r="Q3817" i="1"/>
  <c r="P3817" i="1"/>
  <c r="O3817" i="1"/>
  <c r="AE3817" i="1"/>
  <c r="AG3817" i="1" s="1"/>
  <c r="W1316" i="1"/>
  <c r="T1316" i="1"/>
  <c r="S1316" i="1"/>
  <c r="R1316" i="1"/>
  <c r="Q1316" i="1"/>
  <c r="P1316" i="1"/>
  <c r="O1316" i="1"/>
  <c r="AE1316" i="1"/>
  <c r="AG1316" i="1" s="1"/>
  <c r="W1545" i="1"/>
  <c r="T1545" i="1"/>
  <c r="S1545" i="1"/>
  <c r="R1545" i="1"/>
  <c r="Q1545" i="1"/>
  <c r="P1545" i="1"/>
  <c r="O1545" i="1"/>
  <c r="AE1545" i="1"/>
  <c r="AG1545" i="1" s="1"/>
  <c r="X1545" i="1"/>
  <c r="W3265" i="1"/>
  <c r="T3265" i="1"/>
  <c r="S3265" i="1"/>
  <c r="R3265" i="1"/>
  <c r="Q3265" i="1"/>
  <c r="P3265" i="1"/>
  <c r="O3265" i="1"/>
  <c r="AE3265" i="1"/>
  <c r="AG3265" i="1" s="1"/>
  <c r="W168" i="1"/>
  <c r="T168" i="1"/>
  <c r="S168" i="1"/>
  <c r="R168" i="1"/>
  <c r="Q168" i="1"/>
  <c r="P168" i="1"/>
  <c r="O168" i="1"/>
  <c r="AE168" i="1"/>
  <c r="AG168" i="1" s="1"/>
  <c r="W636" i="1"/>
  <c r="T636" i="1"/>
  <c r="S636" i="1"/>
  <c r="R636" i="1"/>
  <c r="Q636" i="1"/>
  <c r="P636" i="1"/>
  <c r="O636" i="1"/>
  <c r="AE636" i="1"/>
  <c r="AG636" i="1" s="1"/>
  <c r="W3438" i="1"/>
  <c r="T3438" i="1"/>
  <c r="S3438" i="1"/>
  <c r="R3438" i="1"/>
  <c r="Q3438" i="1"/>
  <c r="P3438" i="1"/>
  <c r="O3438" i="1"/>
  <c r="AE3438" i="1"/>
  <c r="AG3438" i="1" s="1"/>
  <c r="W2491" i="1"/>
  <c r="T2491" i="1"/>
  <c r="S2491" i="1"/>
  <c r="R2491" i="1"/>
  <c r="Q2491" i="1"/>
  <c r="P2491" i="1"/>
  <c r="O2491" i="1"/>
  <c r="AE2491" i="1"/>
  <c r="AG2491" i="1" s="1"/>
  <c r="W3340" i="1"/>
  <c r="T3340" i="1"/>
  <c r="S3340" i="1"/>
  <c r="R3340" i="1"/>
  <c r="Q3340" i="1"/>
  <c r="P3340" i="1"/>
  <c r="O3340" i="1"/>
  <c r="AE3340" i="1"/>
  <c r="AG3340" i="1" s="1"/>
  <c r="W2620" i="1"/>
  <c r="T2620" i="1"/>
  <c r="S2620" i="1"/>
  <c r="R2620" i="1"/>
  <c r="Q2620" i="1"/>
  <c r="P2620" i="1"/>
  <c r="O2620" i="1"/>
  <c r="AE2620" i="1"/>
  <c r="AG2620" i="1" s="1"/>
  <c r="W2457" i="1"/>
  <c r="T2457" i="1"/>
  <c r="S2457" i="1"/>
  <c r="R2457" i="1"/>
  <c r="Q2457" i="1"/>
  <c r="P2457" i="1"/>
  <c r="O2457" i="1"/>
  <c r="AE2457" i="1"/>
  <c r="AG2457" i="1" s="1"/>
  <c r="W3543" i="1"/>
  <c r="T3543" i="1"/>
  <c r="S3543" i="1"/>
  <c r="R3543" i="1"/>
  <c r="Q3543" i="1"/>
  <c r="P3543" i="1"/>
  <c r="O3543" i="1"/>
  <c r="AE3543" i="1"/>
  <c r="AG3543" i="1" s="1"/>
  <c r="W1080" i="1"/>
  <c r="T1080" i="1"/>
  <c r="S1080" i="1"/>
  <c r="R1080" i="1"/>
  <c r="Q1080" i="1"/>
  <c r="P1080" i="1"/>
  <c r="O1080" i="1"/>
  <c r="AE1080" i="1"/>
  <c r="AG1080" i="1" s="1"/>
  <c r="W1662" i="1"/>
  <c r="T1662" i="1"/>
  <c r="S1662" i="1"/>
  <c r="R1662" i="1"/>
  <c r="Q1662" i="1"/>
  <c r="P1662" i="1"/>
  <c r="O1662" i="1"/>
  <c r="AE1662" i="1"/>
  <c r="AG1662" i="1" s="1"/>
  <c r="W3396" i="1"/>
  <c r="T3396" i="1"/>
  <c r="S3396" i="1"/>
  <c r="R3396" i="1"/>
  <c r="Q3396" i="1"/>
  <c r="P3396" i="1"/>
  <c r="O3396" i="1"/>
  <c r="AE3396" i="1"/>
  <c r="AG3396" i="1" s="1"/>
  <c r="W3556" i="1"/>
  <c r="T3556" i="1"/>
  <c r="S3556" i="1"/>
  <c r="R3556" i="1"/>
  <c r="Q3556" i="1"/>
  <c r="P3556" i="1"/>
  <c r="O3556" i="1"/>
  <c r="AE3556" i="1"/>
  <c r="AG3556" i="1" s="1"/>
  <c r="X3556" i="1"/>
  <c r="W2249" i="1"/>
  <c r="T2249" i="1"/>
  <c r="S2249" i="1"/>
  <c r="R2249" i="1"/>
  <c r="Q2249" i="1"/>
  <c r="P2249" i="1"/>
  <c r="O2249" i="1"/>
  <c r="AE2249" i="1"/>
  <c r="AG2249" i="1" s="1"/>
  <c r="W3857" i="1"/>
  <c r="T3857" i="1"/>
  <c r="S3857" i="1"/>
  <c r="R3857" i="1"/>
  <c r="Q3857" i="1"/>
  <c r="P3857" i="1"/>
  <c r="O3857" i="1"/>
  <c r="AE3857" i="1"/>
  <c r="AG3857" i="1" s="1"/>
  <c r="W2340" i="1"/>
  <c r="T2340" i="1"/>
  <c r="S2340" i="1"/>
  <c r="R2340" i="1"/>
  <c r="Q2340" i="1"/>
  <c r="P2340" i="1"/>
  <c r="O2340" i="1"/>
  <c r="AE2340" i="1"/>
  <c r="AG2340" i="1" s="1"/>
  <c r="X2340" i="1"/>
  <c r="W3850" i="1"/>
  <c r="T3850" i="1"/>
  <c r="S3850" i="1"/>
  <c r="R3850" i="1"/>
  <c r="Q3850" i="1"/>
  <c r="P3850" i="1"/>
  <c r="O3850" i="1"/>
  <c r="AE3850" i="1"/>
  <c r="AG3850" i="1" s="1"/>
  <c r="W2352" i="1"/>
  <c r="T2352" i="1"/>
  <c r="S2352" i="1"/>
  <c r="R2352" i="1"/>
  <c r="Q2352" i="1"/>
  <c r="P2352" i="1"/>
  <c r="O2352" i="1"/>
  <c r="AE2352" i="1"/>
  <c r="AG2352" i="1" s="1"/>
  <c r="W3514" i="1"/>
  <c r="T3514" i="1"/>
  <c r="S3514" i="1"/>
  <c r="R3514" i="1"/>
  <c r="Q3514" i="1"/>
  <c r="P3514" i="1"/>
  <c r="O3514" i="1"/>
  <c r="AE3514" i="1"/>
  <c r="AG3514" i="1" s="1"/>
  <c r="X3514" i="1"/>
  <c r="W2022" i="1"/>
  <c r="T2022" i="1"/>
  <c r="S2022" i="1"/>
  <c r="R2022" i="1"/>
  <c r="Q2022" i="1"/>
  <c r="P2022" i="1"/>
  <c r="O2022" i="1"/>
  <c r="AE2022" i="1"/>
  <c r="AG2022" i="1" s="1"/>
  <c r="W2663" i="1"/>
  <c r="T2663" i="1"/>
  <c r="S2663" i="1"/>
  <c r="R2663" i="1"/>
  <c r="Q2663" i="1"/>
  <c r="P2663" i="1"/>
  <c r="O2663" i="1"/>
  <c r="AE2663" i="1"/>
  <c r="AG2663" i="1" s="1"/>
  <c r="W707" i="1"/>
  <c r="T707" i="1"/>
  <c r="S707" i="1"/>
  <c r="R707" i="1"/>
  <c r="Q707" i="1"/>
  <c r="P707" i="1"/>
  <c r="O707" i="1"/>
  <c r="AE707" i="1"/>
  <c r="AG707" i="1" s="1"/>
  <c r="W217" i="1"/>
  <c r="T217" i="1"/>
  <c r="S217" i="1"/>
  <c r="R217" i="1"/>
  <c r="Q217" i="1"/>
  <c r="P217" i="1"/>
  <c r="O217" i="1"/>
  <c r="AE217" i="1"/>
  <c r="AG217" i="1" s="1"/>
  <c r="W1563" i="1"/>
  <c r="T1563" i="1"/>
  <c r="S1563" i="1"/>
  <c r="R1563" i="1"/>
  <c r="Q1563" i="1"/>
  <c r="P1563" i="1"/>
  <c r="O1563" i="1"/>
  <c r="AE1563" i="1"/>
  <c r="AG1563" i="1" s="1"/>
  <c r="W461" i="1"/>
  <c r="T461" i="1"/>
  <c r="S461" i="1"/>
  <c r="R461" i="1"/>
  <c r="Q461" i="1"/>
  <c r="P461" i="1"/>
  <c r="O461" i="1"/>
  <c r="AE461" i="1"/>
  <c r="AG461" i="1" s="1"/>
  <c r="W1334" i="1"/>
  <c r="T1334" i="1"/>
  <c r="S1334" i="1"/>
  <c r="R1334" i="1"/>
  <c r="Q1334" i="1"/>
  <c r="P1334" i="1"/>
  <c r="O1334" i="1"/>
  <c r="AE1334" i="1"/>
  <c r="AG1334" i="1" s="1"/>
  <c r="W438" i="1"/>
  <c r="T438" i="1"/>
  <c r="S438" i="1"/>
  <c r="R438" i="1"/>
  <c r="Q438" i="1"/>
  <c r="P438" i="1"/>
  <c r="O438" i="1"/>
  <c r="AE438" i="1"/>
  <c r="AG438" i="1" s="1"/>
  <c r="W2763" i="1"/>
  <c r="T2763" i="1"/>
  <c r="S2763" i="1"/>
  <c r="R2763" i="1"/>
  <c r="Q2763" i="1"/>
  <c r="P2763" i="1"/>
  <c r="O2763" i="1"/>
  <c r="AE2763" i="1"/>
  <c r="AG2763" i="1" s="1"/>
  <c r="W3389" i="1"/>
  <c r="T3389" i="1"/>
  <c r="S3389" i="1"/>
  <c r="R3389" i="1"/>
  <c r="Q3389" i="1"/>
  <c r="P3389" i="1"/>
  <c r="O3389" i="1"/>
  <c r="AE3389" i="1"/>
  <c r="AG3389" i="1" s="1"/>
  <c r="W3688" i="1"/>
  <c r="T3688" i="1"/>
  <c r="S3688" i="1"/>
  <c r="R3688" i="1"/>
  <c r="Q3688" i="1"/>
  <c r="P3688" i="1"/>
  <c r="O3688" i="1"/>
  <c r="AE3688" i="1"/>
  <c r="AG3688" i="1" s="1"/>
  <c r="W3984" i="1"/>
  <c r="T3984" i="1"/>
  <c r="S3984" i="1"/>
  <c r="R3984" i="1"/>
  <c r="Q3984" i="1"/>
  <c r="P3984" i="1"/>
  <c r="O3984" i="1"/>
  <c r="AE3984" i="1"/>
  <c r="AG3984" i="1" s="1"/>
  <c r="W2910" i="1"/>
  <c r="T2910" i="1"/>
  <c r="S2910" i="1"/>
  <c r="R2910" i="1"/>
  <c r="Q2910" i="1"/>
  <c r="P2910" i="1"/>
  <c r="O2910" i="1"/>
  <c r="AE2910" i="1"/>
  <c r="AG2910" i="1" s="1"/>
  <c r="W4185" i="1"/>
  <c r="T4185" i="1"/>
  <c r="S4185" i="1"/>
  <c r="R4185" i="1"/>
  <c r="Q4185" i="1"/>
  <c r="P4185" i="1"/>
  <c r="O4185" i="1"/>
  <c r="AE4185" i="1"/>
  <c r="AG4185" i="1" s="1"/>
  <c r="X4185" i="1"/>
  <c r="W1040" i="1"/>
  <c r="T1040" i="1"/>
  <c r="S1040" i="1"/>
  <c r="R1040" i="1"/>
  <c r="Q1040" i="1"/>
  <c r="P1040" i="1"/>
  <c r="O1040" i="1"/>
  <c r="AE1040" i="1"/>
  <c r="AG1040" i="1" s="1"/>
  <c r="W2989" i="1"/>
  <c r="T2989" i="1"/>
  <c r="S2989" i="1"/>
  <c r="R2989" i="1"/>
  <c r="Q2989" i="1"/>
  <c r="P2989" i="1"/>
  <c r="O2989" i="1"/>
  <c r="AE2989" i="1"/>
  <c r="AG2989" i="1" s="1"/>
  <c r="W3302" i="1"/>
  <c r="T3302" i="1"/>
  <c r="S3302" i="1"/>
  <c r="R3302" i="1"/>
  <c r="Q3302" i="1"/>
  <c r="P3302" i="1"/>
  <c r="O3302" i="1"/>
  <c r="AE3302" i="1"/>
  <c r="AG3302" i="1" s="1"/>
  <c r="W113" i="1"/>
  <c r="T113" i="1"/>
  <c r="S113" i="1"/>
  <c r="R113" i="1"/>
  <c r="Q113" i="1"/>
  <c r="P113" i="1"/>
  <c r="O113" i="1"/>
  <c r="AE113" i="1"/>
  <c r="AG113" i="1" s="1"/>
  <c r="W4226" i="1"/>
  <c r="T4226" i="1"/>
  <c r="S4226" i="1"/>
  <c r="R4226" i="1"/>
  <c r="Q4226" i="1"/>
  <c r="P4226" i="1"/>
  <c r="O4226" i="1"/>
  <c r="AE4226" i="1"/>
  <c r="AG4226" i="1" s="1"/>
  <c r="X4226" i="1"/>
  <c r="W973" i="1"/>
  <c r="T973" i="1"/>
  <c r="S973" i="1"/>
  <c r="R973" i="1"/>
  <c r="Q973" i="1"/>
  <c r="P973" i="1"/>
  <c r="O973" i="1"/>
  <c r="AE973" i="1"/>
  <c r="AG973" i="1" s="1"/>
  <c r="W2875" i="1"/>
  <c r="T2875" i="1"/>
  <c r="S2875" i="1"/>
  <c r="R2875" i="1"/>
  <c r="Q2875" i="1"/>
  <c r="P2875" i="1"/>
  <c r="O2875" i="1"/>
  <c r="AE2875" i="1"/>
  <c r="AG2875" i="1" s="1"/>
  <c r="W3008" i="1"/>
  <c r="T3008" i="1"/>
  <c r="S3008" i="1"/>
  <c r="R3008" i="1"/>
  <c r="Q3008" i="1"/>
  <c r="P3008" i="1"/>
  <c r="O3008" i="1"/>
  <c r="AE3008" i="1"/>
  <c r="AG3008" i="1" s="1"/>
  <c r="W4910" i="1"/>
  <c r="T4910" i="1"/>
  <c r="S4910" i="1"/>
  <c r="R4910" i="1"/>
  <c r="Q4910" i="1"/>
  <c r="P4910" i="1"/>
  <c r="O4910" i="1"/>
  <c r="AE4910" i="1"/>
  <c r="AG4910" i="1" s="1"/>
  <c r="W768" i="1"/>
  <c r="T768" i="1"/>
  <c r="S768" i="1"/>
  <c r="R768" i="1"/>
  <c r="Q768" i="1"/>
  <c r="P768" i="1"/>
  <c r="O768" i="1"/>
  <c r="AE768" i="1"/>
  <c r="AG768" i="1" s="1"/>
  <c r="X768" i="1"/>
  <c r="W1168" i="1"/>
  <c r="T1168" i="1"/>
  <c r="S1168" i="1"/>
  <c r="R1168" i="1"/>
  <c r="Q1168" i="1"/>
  <c r="P1168" i="1"/>
  <c r="O1168" i="1"/>
  <c r="AE1168" i="1"/>
  <c r="AG1168" i="1" s="1"/>
  <c r="W3423" i="1"/>
  <c r="T3423" i="1"/>
  <c r="S3423" i="1"/>
  <c r="R3423" i="1"/>
  <c r="Q3423" i="1"/>
  <c r="P3423" i="1"/>
  <c r="O3423" i="1"/>
  <c r="AE3423" i="1"/>
  <c r="AG3423" i="1" s="1"/>
  <c r="W4156" i="1"/>
  <c r="T4156" i="1"/>
  <c r="S4156" i="1"/>
  <c r="R4156" i="1"/>
  <c r="Q4156" i="1"/>
  <c r="P4156" i="1"/>
  <c r="O4156" i="1"/>
  <c r="AE4156" i="1"/>
  <c r="AG4156" i="1" s="1"/>
  <c r="X4156" i="1"/>
  <c r="W2533" i="1"/>
  <c r="T2533" i="1"/>
  <c r="S2533" i="1"/>
  <c r="R2533" i="1"/>
  <c r="Q2533" i="1"/>
  <c r="P2533" i="1"/>
  <c r="O2533" i="1"/>
  <c r="AE2533" i="1"/>
  <c r="AG2533" i="1" s="1"/>
  <c r="W2062" i="1"/>
  <c r="T2062" i="1"/>
  <c r="S2062" i="1"/>
  <c r="R2062" i="1"/>
  <c r="Q2062" i="1"/>
  <c r="P2062" i="1"/>
  <c r="O2062" i="1"/>
  <c r="AE2062" i="1"/>
  <c r="AG2062" i="1" s="1"/>
  <c r="W3593" i="1"/>
  <c r="T3593" i="1"/>
  <c r="S3593" i="1"/>
  <c r="R3593" i="1"/>
  <c r="Q3593" i="1"/>
  <c r="P3593" i="1"/>
  <c r="O3593" i="1"/>
  <c r="AE3593" i="1"/>
  <c r="AG3593" i="1" s="1"/>
  <c r="W1961" i="1"/>
  <c r="T1961" i="1"/>
  <c r="S1961" i="1"/>
  <c r="R1961" i="1"/>
  <c r="Q1961" i="1"/>
  <c r="P1961" i="1"/>
  <c r="O1961" i="1"/>
  <c r="AE1961" i="1"/>
  <c r="AG1961" i="1" s="1"/>
  <c r="W2132" i="1"/>
  <c r="T2132" i="1"/>
  <c r="S2132" i="1"/>
  <c r="R2132" i="1"/>
  <c r="Q2132" i="1"/>
  <c r="P2132" i="1"/>
  <c r="O2132" i="1"/>
  <c r="AE2132" i="1"/>
  <c r="AG2132" i="1" s="1"/>
  <c r="W275" i="1"/>
  <c r="T275" i="1"/>
  <c r="S275" i="1"/>
  <c r="R275" i="1"/>
  <c r="Q275" i="1"/>
  <c r="P275" i="1"/>
  <c r="O275" i="1"/>
  <c r="AE275" i="1"/>
  <c r="AG275" i="1" s="1"/>
  <c r="W3190" i="1"/>
  <c r="T3190" i="1"/>
  <c r="S3190" i="1"/>
  <c r="R3190" i="1"/>
  <c r="Q3190" i="1"/>
  <c r="P3190" i="1"/>
  <c r="O3190" i="1"/>
  <c r="AE3190" i="1"/>
  <c r="AG3190" i="1" s="1"/>
  <c r="X3190" i="1"/>
  <c r="W4077" i="1"/>
  <c r="T4077" i="1"/>
  <c r="S4077" i="1"/>
  <c r="R4077" i="1"/>
  <c r="Q4077" i="1"/>
  <c r="P4077" i="1"/>
  <c r="O4077" i="1"/>
  <c r="AE4077" i="1"/>
  <c r="AG4077" i="1" s="1"/>
  <c r="W2979" i="1"/>
  <c r="T2979" i="1"/>
  <c r="S2979" i="1"/>
  <c r="R2979" i="1"/>
  <c r="Q2979" i="1"/>
  <c r="P2979" i="1"/>
  <c r="O2979" i="1"/>
  <c r="AE2979" i="1"/>
  <c r="AG2979" i="1" s="1"/>
  <c r="W1461" i="1"/>
  <c r="T1461" i="1"/>
  <c r="S1461" i="1"/>
  <c r="R1461" i="1"/>
  <c r="Q1461" i="1"/>
  <c r="P1461" i="1"/>
  <c r="O1461" i="1"/>
  <c r="AE1461" i="1"/>
  <c r="AG1461" i="1" s="1"/>
  <c r="W4912" i="1"/>
  <c r="T4912" i="1"/>
  <c r="S4912" i="1"/>
  <c r="R4912" i="1"/>
  <c r="Q4912" i="1"/>
  <c r="P4912" i="1"/>
  <c r="O4912" i="1"/>
  <c r="AE4912" i="1"/>
  <c r="AG4912" i="1" s="1"/>
  <c r="X4912" i="1"/>
  <c r="W494" i="1"/>
  <c r="T494" i="1"/>
  <c r="S494" i="1"/>
  <c r="R494" i="1"/>
  <c r="Q494" i="1"/>
  <c r="P494" i="1"/>
  <c r="O494" i="1"/>
  <c r="AE494" i="1"/>
  <c r="AG494" i="1" s="1"/>
  <c r="W4693" i="1"/>
  <c r="T4693" i="1"/>
  <c r="S4693" i="1"/>
  <c r="R4693" i="1"/>
  <c r="Q4693" i="1"/>
  <c r="P4693" i="1"/>
  <c r="O4693" i="1"/>
  <c r="AE4693" i="1"/>
  <c r="AG4693" i="1" s="1"/>
  <c r="W1567" i="1"/>
  <c r="T1567" i="1"/>
  <c r="S1567" i="1"/>
  <c r="R1567" i="1"/>
  <c r="Q1567" i="1"/>
  <c r="P1567" i="1"/>
  <c r="O1567" i="1"/>
  <c r="AE1567" i="1"/>
  <c r="AG1567" i="1" s="1"/>
  <c r="W2819" i="1"/>
  <c r="T2819" i="1"/>
  <c r="S2819" i="1"/>
  <c r="R2819" i="1"/>
  <c r="Q2819" i="1"/>
  <c r="P2819" i="1"/>
  <c r="O2819" i="1"/>
  <c r="AE2819" i="1"/>
  <c r="AG2819" i="1" s="1"/>
  <c r="W1913" i="1"/>
  <c r="T1913" i="1"/>
  <c r="S1913" i="1"/>
  <c r="R1913" i="1"/>
  <c r="Q1913" i="1"/>
  <c r="P1913" i="1"/>
  <c r="O1913" i="1"/>
  <c r="AE1913" i="1"/>
  <c r="AG1913" i="1" s="1"/>
  <c r="W3125" i="1"/>
  <c r="T3125" i="1"/>
  <c r="S3125" i="1"/>
  <c r="R3125" i="1"/>
  <c r="Q3125" i="1"/>
  <c r="P3125" i="1"/>
  <c r="O3125" i="1"/>
  <c r="AE3125" i="1"/>
  <c r="AG3125" i="1" s="1"/>
  <c r="W879" i="1"/>
  <c r="T879" i="1"/>
  <c r="S879" i="1"/>
  <c r="R879" i="1"/>
  <c r="Q879" i="1"/>
  <c r="P879" i="1"/>
  <c r="O879" i="1"/>
  <c r="AE879" i="1"/>
  <c r="AG879" i="1" s="1"/>
  <c r="W4464" i="1"/>
  <c r="T4464" i="1"/>
  <c r="S4464" i="1"/>
  <c r="R4464" i="1"/>
  <c r="Q4464" i="1"/>
  <c r="P4464" i="1"/>
  <c r="O4464" i="1"/>
  <c r="AE4464" i="1"/>
  <c r="AG4464" i="1" s="1"/>
  <c r="W105" i="1"/>
  <c r="T105" i="1"/>
  <c r="S105" i="1"/>
  <c r="R105" i="1"/>
  <c r="Q105" i="1"/>
  <c r="P105" i="1"/>
  <c r="O105" i="1"/>
  <c r="AE105" i="1"/>
  <c r="AG105" i="1" s="1"/>
  <c r="W2452" i="1"/>
  <c r="T2452" i="1"/>
  <c r="S2452" i="1"/>
  <c r="R2452" i="1"/>
  <c r="Q2452" i="1"/>
  <c r="P2452" i="1"/>
  <c r="O2452" i="1"/>
  <c r="AE2452" i="1"/>
  <c r="AG2452" i="1" s="1"/>
  <c r="W3106" i="1"/>
  <c r="T3106" i="1"/>
  <c r="S3106" i="1"/>
  <c r="R3106" i="1"/>
  <c r="Q3106" i="1"/>
  <c r="P3106" i="1"/>
  <c r="O3106" i="1"/>
  <c r="AE3106" i="1"/>
  <c r="AG3106" i="1" s="1"/>
  <c r="W4770" i="1"/>
  <c r="T4770" i="1"/>
  <c r="S4770" i="1"/>
  <c r="R4770" i="1"/>
  <c r="Q4770" i="1"/>
  <c r="P4770" i="1"/>
  <c r="O4770" i="1"/>
  <c r="AE4770" i="1"/>
  <c r="AG4770" i="1" s="1"/>
  <c r="W1192" i="1"/>
  <c r="T1192" i="1"/>
  <c r="S1192" i="1"/>
  <c r="R1192" i="1"/>
  <c r="Q1192" i="1"/>
  <c r="P1192" i="1"/>
  <c r="O1192" i="1"/>
  <c r="AE1192" i="1"/>
  <c r="AG1192" i="1" s="1"/>
  <c r="W302" i="1"/>
  <c r="T302" i="1"/>
  <c r="S302" i="1"/>
  <c r="R302" i="1"/>
  <c r="Q302" i="1"/>
  <c r="P302" i="1"/>
  <c r="O302" i="1"/>
  <c r="AE302" i="1"/>
  <c r="AG302" i="1" s="1"/>
  <c r="W4141" i="1"/>
  <c r="T4141" i="1"/>
  <c r="S4141" i="1"/>
  <c r="R4141" i="1"/>
  <c r="Q4141" i="1"/>
  <c r="P4141" i="1"/>
  <c r="O4141" i="1"/>
  <c r="AE4141" i="1"/>
  <c r="AG4141" i="1" s="1"/>
  <c r="W2410" i="1"/>
  <c r="T2410" i="1"/>
  <c r="S2410" i="1"/>
  <c r="R2410" i="1"/>
  <c r="Q2410" i="1"/>
  <c r="P2410" i="1"/>
  <c r="O2410" i="1"/>
  <c r="AE2410" i="1"/>
  <c r="AG2410" i="1" s="1"/>
  <c r="W422" i="1"/>
  <c r="T422" i="1"/>
  <c r="S422" i="1"/>
  <c r="R422" i="1"/>
  <c r="Q422" i="1"/>
  <c r="P422" i="1"/>
  <c r="O422" i="1"/>
  <c r="AE422" i="1"/>
  <c r="AG422" i="1" s="1"/>
  <c r="W2198" i="1"/>
  <c r="T2198" i="1"/>
  <c r="S2198" i="1"/>
  <c r="R2198" i="1"/>
  <c r="Q2198" i="1"/>
  <c r="P2198" i="1"/>
  <c r="O2198" i="1"/>
  <c r="AE2198" i="1"/>
  <c r="AG2198" i="1" s="1"/>
  <c r="W373" i="1"/>
  <c r="T373" i="1"/>
  <c r="S373" i="1"/>
  <c r="R373" i="1"/>
  <c r="Q373" i="1"/>
  <c r="P373" i="1"/>
  <c r="O373" i="1"/>
  <c r="AE373" i="1"/>
  <c r="AG373" i="1" s="1"/>
  <c r="W2685" i="1"/>
  <c r="T2685" i="1"/>
  <c r="S2685" i="1"/>
  <c r="R2685" i="1"/>
  <c r="Q2685" i="1"/>
  <c r="P2685" i="1"/>
  <c r="O2685" i="1"/>
  <c r="AE2685" i="1"/>
  <c r="AG2685" i="1" s="1"/>
  <c r="W2460" i="1"/>
  <c r="T2460" i="1"/>
  <c r="S2460" i="1"/>
  <c r="R2460" i="1"/>
  <c r="Q2460" i="1"/>
  <c r="P2460" i="1"/>
  <c r="O2460" i="1"/>
  <c r="AE2460" i="1"/>
  <c r="AG2460" i="1" s="1"/>
  <c r="W3278" i="1"/>
  <c r="T3278" i="1"/>
  <c r="S3278" i="1"/>
  <c r="R3278" i="1"/>
  <c r="Q3278" i="1"/>
  <c r="P3278" i="1"/>
  <c r="O3278" i="1"/>
  <c r="AE3278" i="1"/>
  <c r="AG3278" i="1" s="1"/>
  <c r="W2778" i="1"/>
  <c r="T2778" i="1"/>
  <c r="S2778" i="1"/>
  <c r="R2778" i="1"/>
  <c r="Q2778" i="1"/>
  <c r="P2778" i="1"/>
  <c r="O2778" i="1"/>
  <c r="AE2778" i="1"/>
  <c r="AG2778" i="1" s="1"/>
  <c r="W458" i="1"/>
  <c r="T458" i="1"/>
  <c r="S458" i="1"/>
  <c r="R458" i="1"/>
  <c r="Q458" i="1"/>
  <c r="P458" i="1"/>
  <c r="O458" i="1"/>
  <c r="AE458" i="1"/>
  <c r="AG458" i="1" s="1"/>
  <c r="W174" i="1"/>
  <c r="T174" i="1"/>
  <c r="S174" i="1"/>
  <c r="R174" i="1"/>
  <c r="Q174" i="1"/>
  <c r="P174" i="1"/>
  <c r="O174" i="1"/>
  <c r="AE174" i="1"/>
  <c r="AG174" i="1" s="1"/>
  <c r="W118" i="1"/>
  <c r="T118" i="1"/>
  <c r="S118" i="1"/>
  <c r="R118" i="1"/>
  <c r="Q118" i="1"/>
  <c r="P118" i="1"/>
  <c r="O118" i="1"/>
  <c r="AE118" i="1"/>
  <c r="AG118" i="1" s="1"/>
  <c r="W4922" i="1"/>
  <c r="T4922" i="1"/>
  <c r="S4922" i="1"/>
  <c r="R4922" i="1"/>
  <c r="Q4922" i="1"/>
  <c r="P4922" i="1"/>
  <c r="O4922" i="1"/>
  <c r="AE4922" i="1"/>
  <c r="AG4922" i="1" s="1"/>
  <c r="W3163" i="1"/>
  <c r="T3163" i="1"/>
  <c r="S3163" i="1"/>
  <c r="R3163" i="1"/>
  <c r="Q3163" i="1"/>
  <c r="P3163" i="1"/>
  <c r="O3163" i="1"/>
  <c r="AE3163" i="1"/>
  <c r="AG3163" i="1" s="1"/>
  <c r="W3063" i="1"/>
  <c r="T3063" i="1"/>
  <c r="S3063" i="1"/>
  <c r="R3063" i="1"/>
  <c r="Q3063" i="1"/>
  <c r="P3063" i="1"/>
  <c r="O3063" i="1"/>
  <c r="AE3063" i="1"/>
  <c r="AG3063" i="1" s="1"/>
  <c r="W63" i="1"/>
  <c r="T63" i="1"/>
  <c r="S63" i="1"/>
  <c r="R63" i="1"/>
  <c r="Q63" i="1"/>
  <c r="P63" i="1"/>
  <c r="O63" i="1"/>
  <c r="AE63" i="1"/>
  <c r="AG63" i="1" s="1"/>
  <c r="W2796" i="1"/>
  <c r="T2796" i="1"/>
  <c r="S2796" i="1"/>
  <c r="R2796" i="1"/>
  <c r="Q2796" i="1"/>
  <c r="P2796" i="1"/>
  <c r="O2796" i="1"/>
  <c r="AE2796" i="1"/>
  <c r="AG2796" i="1" s="1"/>
  <c r="W3546" i="1"/>
  <c r="T3546" i="1"/>
  <c r="S3546" i="1"/>
  <c r="R3546" i="1"/>
  <c r="Q3546" i="1"/>
  <c r="P3546" i="1"/>
  <c r="O3546" i="1"/>
  <c r="AE3546" i="1"/>
  <c r="AG3546" i="1" s="1"/>
  <c r="W3336" i="1"/>
  <c r="T3336" i="1"/>
  <c r="S3336" i="1"/>
  <c r="R3336" i="1"/>
  <c r="Q3336" i="1"/>
  <c r="P3336" i="1"/>
  <c r="O3336" i="1"/>
  <c r="AE3336" i="1"/>
  <c r="AG3336" i="1" s="1"/>
  <c r="W1848" i="1"/>
  <c r="T1848" i="1"/>
  <c r="S1848" i="1"/>
  <c r="R1848" i="1"/>
  <c r="Q1848" i="1"/>
  <c r="P1848" i="1"/>
  <c r="O1848" i="1"/>
  <c r="AE1848" i="1"/>
  <c r="AG1848" i="1" s="1"/>
  <c r="X1848" i="1"/>
  <c r="W4121" i="1"/>
  <c r="T4121" i="1"/>
  <c r="S4121" i="1"/>
  <c r="R4121" i="1"/>
  <c r="Q4121" i="1"/>
  <c r="P4121" i="1"/>
  <c r="O4121" i="1"/>
  <c r="AE4121" i="1"/>
  <c r="AG4121" i="1" s="1"/>
  <c r="W389" i="1"/>
  <c r="T389" i="1"/>
  <c r="S389" i="1"/>
  <c r="R389" i="1"/>
  <c r="Q389" i="1"/>
  <c r="P389" i="1"/>
  <c r="O389" i="1"/>
  <c r="AE389" i="1"/>
  <c r="AG389" i="1" s="1"/>
  <c r="W4197" i="1"/>
  <c r="T4197" i="1"/>
  <c r="S4197" i="1"/>
  <c r="R4197" i="1"/>
  <c r="Q4197" i="1"/>
  <c r="P4197" i="1"/>
  <c r="O4197" i="1"/>
  <c r="AE4197" i="1"/>
  <c r="AG4197" i="1" s="1"/>
  <c r="W4101" i="1"/>
  <c r="T4101" i="1"/>
  <c r="S4101" i="1"/>
  <c r="R4101" i="1"/>
  <c r="Q4101" i="1"/>
  <c r="P4101" i="1"/>
  <c r="O4101" i="1"/>
  <c r="AE4101" i="1"/>
  <c r="AG4101" i="1" s="1"/>
  <c r="W2494" i="1"/>
  <c r="T2494" i="1"/>
  <c r="S2494" i="1"/>
  <c r="R2494" i="1"/>
  <c r="Q2494" i="1"/>
  <c r="P2494" i="1"/>
  <c r="O2494" i="1"/>
  <c r="AE2494" i="1"/>
  <c r="AG2494" i="1" s="1"/>
  <c r="W1055" i="1"/>
  <c r="T1055" i="1"/>
  <c r="S1055" i="1"/>
  <c r="R1055" i="1"/>
  <c r="Q1055" i="1"/>
  <c r="P1055" i="1"/>
  <c r="O1055" i="1"/>
  <c r="AE1055" i="1"/>
  <c r="AG1055" i="1" s="1"/>
  <c r="W2054" i="1"/>
  <c r="T2054" i="1"/>
  <c r="S2054" i="1"/>
  <c r="R2054" i="1"/>
  <c r="Q2054" i="1"/>
  <c r="P2054" i="1"/>
  <c r="O2054" i="1"/>
  <c r="AE2054" i="1"/>
  <c r="AG2054" i="1" s="1"/>
  <c r="W640" i="1"/>
  <c r="T640" i="1"/>
  <c r="S640" i="1"/>
  <c r="R640" i="1"/>
  <c r="Q640" i="1"/>
  <c r="P640" i="1"/>
  <c r="O640" i="1"/>
  <c r="AE640" i="1"/>
  <c r="AG640" i="1" s="1"/>
  <c r="W3959" i="1"/>
  <c r="T3959" i="1"/>
  <c r="S3959" i="1"/>
  <c r="R3959" i="1"/>
  <c r="Q3959" i="1"/>
  <c r="P3959" i="1"/>
  <c r="O3959" i="1"/>
  <c r="AE3959" i="1"/>
  <c r="AG3959" i="1" s="1"/>
  <c r="W1663" i="1"/>
  <c r="T1663" i="1"/>
  <c r="S1663" i="1"/>
  <c r="R1663" i="1"/>
  <c r="Q1663" i="1"/>
  <c r="P1663" i="1"/>
  <c r="O1663" i="1"/>
  <c r="AE1663" i="1"/>
  <c r="AG1663" i="1" s="1"/>
  <c r="W4318" i="1"/>
  <c r="T4318" i="1"/>
  <c r="S4318" i="1"/>
  <c r="R4318" i="1"/>
  <c r="Q4318" i="1"/>
  <c r="P4318" i="1"/>
  <c r="O4318" i="1"/>
  <c r="AE4318" i="1"/>
  <c r="AG4318" i="1" s="1"/>
  <c r="X4318" i="1"/>
  <c r="W1433" i="1"/>
  <c r="T1433" i="1"/>
  <c r="S1433" i="1"/>
  <c r="R1433" i="1"/>
  <c r="Q1433" i="1"/>
  <c r="P1433" i="1"/>
  <c r="O1433" i="1"/>
  <c r="AE1433" i="1"/>
  <c r="AG1433" i="1" s="1"/>
  <c r="W1212" i="1"/>
  <c r="T1212" i="1"/>
  <c r="S1212" i="1"/>
  <c r="R1212" i="1"/>
  <c r="Q1212" i="1"/>
  <c r="P1212" i="1"/>
  <c r="O1212" i="1"/>
  <c r="AE1212" i="1"/>
  <c r="AG1212" i="1" s="1"/>
  <c r="W499" i="1"/>
  <c r="T499" i="1"/>
  <c r="S499" i="1"/>
  <c r="R499" i="1"/>
  <c r="Q499" i="1"/>
  <c r="P499" i="1"/>
  <c r="O499" i="1"/>
  <c r="AE499" i="1"/>
  <c r="AG499" i="1" s="1"/>
  <c r="W3491" i="1"/>
  <c r="T3491" i="1"/>
  <c r="S3491" i="1"/>
  <c r="R3491" i="1"/>
  <c r="Q3491" i="1"/>
  <c r="P3491" i="1"/>
  <c r="O3491" i="1"/>
  <c r="AE3491" i="1"/>
  <c r="AG3491" i="1" s="1"/>
  <c r="W51" i="1"/>
  <c r="T51" i="1"/>
  <c r="S51" i="1"/>
  <c r="R51" i="1"/>
  <c r="Q51" i="1"/>
  <c r="P51" i="1"/>
  <c r="O51" i="1"/>
  <c r="AE51" i="1"/>
  <c r="AG51" i="1" s="1"/>
  <c r="W719" i="1"/>
  <c r="T719" i="1"/>
  <c r="S719" i="1"/>
  <c r="R719" i="1"/>
  <c r="Q719" i="1"/>
  <c r="P719" i="1"/>
  <c r="O719" i="1"/>
  <c r="AE719" i="1"/>
  <c r="AG719" i="1" s="1"/>
  <c r="W231" i="1"/>
  <c r="T231" i="1"/>
  <c r="S231" i="1"/>
  <c r="R231" i="1"/>
  <c r="Q231" i="1"/>
  <c r="P231" i="1"/>
  <c r="O231" i="1"/>
  <c r="AE231" i="1"/>
  <c r="AG231" i="1" s="1"/>
  <c r="W3024" i="1"/>
  <c r="T3024" i="1"/>
  <c r="S3024" i="1"/>
  <c r="R3024" i="1"/>
  <c r="Q3024" i="1"/>
  <c r="P3024" i="1"/>
  <c r="O3024" i="1"/>
  <c r="AE3024" i="1"/>
  <c r="AG3024" i="1" s="1"/>
  <c r="X3024" i="1"/>
  <c r="W1275" i="1"/>
  <c r="T1275" i="1"/>
  <c r="S1275" i="1"/>
  <c r="R1275" i="1"/>
  <c r="Q1275" i="1"/>
  <c r="P1275" i="1"/>
  <c r="O1275" i="1"/>
  <c r="AE1275" i="1"/>
  <c r="AG1275" i="1" s="1"/>
  <c r="W1265" i="1"/>
  <c r="T1265" i="1"/>
  <c r="S1265" i="1"/>
  <c r="R1265" i="1"/>
  <c r="Q1265" i="1"/>
  <c r="P1265" i="1"/>
  <c r="O1265" i="1"/>
  <c r="AE1265" i="1"/>
  <c r="AG1265" i="1" s="1"/>
  <c r="W4692" i="1"/>
  <c r="T4692" i="1"/>
  <c r="S4692" i="1"/>
  <c r="R4692" i="1"/>
  <c r="Q4692" i="1"/>
  <c r="P4692" i="1"/>
  <c r="O4692" i="1"/>
  <c r="AE4692" i="1"/>
  <c r="AG4692" i="1" s="1"/>
  <c r="W4606" i="1"/>
  <c r="T4606" i="1"/>
  <c r="S4606" i="1"/>
  <c r="R4606" i="1"/>
  <c r="Q4606" i="1"/>
  <c r="P4606" i="1"/>
  <c r="O4606" i="1"/>
  <c r="AE4606" i="1"/>
  <c r="AG4606" i="1" s="1"/>
  <c r="W638" i="1"/>
  <c r="T638" i="1"/>
  <c r="S638" i="1"/>
  <c r="R638" i="1"/>
  <c r="Q638" i="1"/>
  <c r="P638" i="1"/>
  <c r="O638" i="1"/>
  <c r="AE638" i="1"/>
  <c r="AG638" i="1" s="1"/>
  <c r="W3391" i="1"/>
  <c r="T3391" i="1"/>
  <c r="S3391" i="1"/>
  <c r="R3391" i="1"/>
  <c r="Q3391" i="1"/>
  <c r="P3391" i="1"/>
  <c r="O3391" i="1"/>
  <c r="AE3391" i="1"/>
  <c r="AG3391" i="1" s="1"/>
  <c r="W2339" i="1"/>
  <c r="T2339" i="1"/>
  <c r="S2339" i="1"/>
  <c r="R2339" i="1"/>
  <c r="Q2339" i="1"/>
  <c r="P2339" i="1"/>
  <c r="O2339" i="1"/>
  <c r="AE2339" i="1"/>
  <c r="AG2339" i="1" s="1"/>
  <c r="W1296" i="1"/>
  <c r="T1296" i="1"/>
  <c r="S1296" i="1"/>
  <c r="R1296" i="1"/>
  <c r="Q1296" i="1"/>
  <c r="P1296" i="1"/>
  <c r="O1296" i="1"/>
  <c r="AE1296" i="1"/>
  <c r="AG1296" i="1" s="1"/>
  <c r="W1755" i="1"/>
  <c r="T1755" i="1"/>
  <c r="S1755" i="1"/>
  <c r="R1755" i="1"/>
  <c r="Q1755" i="1"/>
  <c r="P1755" i="1"/>
  <c r="O1755" i="1"/>
  <c r="AE1755" i="1"/>
  <c r="AG1755" i="1" s="1"/>
  <c r="W2759" i="1"/>
  <c r="T2759" i="1"/>
  <c r="S2759" i="1"/>
  <c r="R2759" i="1"/>
  <c r="Q2759" i="1"/>
  <c r="P2759" i="1"/>
  <c r="O2759" i="1"/>
  <c r="AE2759" i="1"/>
  <c r="AG2759" i="1" s="1"/>
  <c r="W2713" i="1"/>
  <c r="T2713" i="1"/>
  <c r="S2713" i="1"/>
  <c r="R2713" i="1"/>
  <c r="Q2713" i="1"/>
  <c r="P2713" i="1"/>
  <c r="O2713" i="1"/>
  <c r="AE2713" i="1"/>
  <c r="AG2713" i="1" s="1"/>
  <c r="W969" i="1"/>
  <c r="T969" i="1"/>
  <c r="S969" i="1"/>
  <c r="R969" i="1"/>
  <c r="Q969" i="1"/>
  <c r="P969" i="1"/>
  <c r="O969" i="1"/>
  <c r="AE969" i="1"/>
  <c r="AG969" i="1" s="1"/>
  <c r="W890" i="1"/>
  <c r="T890" i="1"/>
  <c r="S890" i="1"/>
  <c r="R890" i="1"/>
  <c r="Q890" i="1"/>
  <c r="P890" i="1"/>
  <c r="O890" i="1"/>
  <c r="AE890" i="1"/>
  <c r="AG890" i="1" s="1"/>
  <c r="W948" i="1"/>
  <c r="T948" i="1"/>
  <c r="S948" i="1"/>
  <c r="R948" i="1"/>
  <c r="Q948" i="1"/>
  <c r="P948" i="1"/>
  <c r="O948" i="1"/>
  <c r="AE948" i="1"/>
  <c r="AG948" i="1" s="1"/>
  <c r="W2978" i="1"/>
  <c r="T2978" i="1"/>
  <c r="S2978" i="1"/>
  <c r="R2978" i="1"/>
  <c r="Q2978" i="1"/>
  <c r="P2978" i="1"/>
  <c r="O2978" i="1"/>
  <c r="AE2978" i="1"/>
  <c r="AG2978" i="1" s="1"/>
  <c r="W1821" i="1"/>
  <c r="T1821" i="1"/>
  <c r="S1821" i="1"/>
  <c r="R1821" i="1"/>
  <c r="Q1821" i="1"/>
  <c r="P1821" i="1"/>
  <c r="O1821" i="1"/>
  <c r="AE1821" i="1"/>
  <c r="AG1821" i="1" s="1"/>
  <c r="W755" i="1"/>
  <c r="T755" i="1"/>
  <c r="S755" i="1"/>
  <c r="R755" i="1"/>
  <c r="Q755" i="1"/>
  <c r="P755" i="1"/>
  <c r="O755" i="1"/>
  <c r="AE755" i="1"/>
  <c r="AG755" i="1" s="1"/>
  <c r="W2468" i="1"/>
  <c r="T2468" i="1"/>
  <c r="S2468" i="1"/>
  <c r="R2468" i="1"/>
  <c r="Q2468" i="1"/>
  <c r="P2468" i="1"/>
  <c r="O2468" i="1"/>
  <c r="AE2468" i="1"/>
  <c r="AG2468" i="1" s="1"/>
  <c r="W661" i="1"/>
  <c r="T661" i="1"/>
  <c r="S661" i="1"/>
  <c r="R661" i="1"/>
  <c r="Q661" i="1"/>
  <c r="P661" i="1"/>
  <c r="O661" i="1"/>
  <c r="AE661" i="1"/>
  <c r="AG661" i="1" s="1"/>
  <c r="W194" i="1"/>
  <c r="T194" i="1"/>
  <c r="S194" i="1"/>
  <c r="R194" i="1"/>
  <c r="Q194" i="1"/>
  <c r="P194" i="1"/>
  <c r="O194" i="1"/>
  <c r="AE194" i="1"/>
  <c r="AG194" i="1" s="1"/>
  <c r="W589" i="1"/>
  <c r="T589" i="1"/>
  <c r="S589" i="1"/>
  <c r="R589" i="1"/>
  <c r="Q589" i="1"/>
  <c r="P589" i="1"/>
  <c r="O589" i="1"/>
  <c r="AE589" i="1"/>
  <c r="AG589" i="1" s="1"/>
  <c r="W3637" i="1"/>
  <c r="T3637" i="1"/>
  <c r="S3637" i="1"/>
  <c r="R3637" i="1"/>
  <c r="Q3637" i="1"/>
  <c r="P3637" i="1"/>
  <c r="O3637" i="1"/>
  <c r="AE3637" i="1"/>
  <c r="AG3637" i="1" s="1"/>
  <c r="W967" i="1"/>
  <c r="T967" i="1"/>
  <c r="S967" i="1"/>
  <c r="R967" i="1"/>
  <c r="Q967" i="1"/>
  <c r="P967" i="1"/>
  <c r="O967" i="1"/>
  <c r="AE967" i="1"/>
  <c r="AG967" i="1" s="1"/>
  <c r="W4017" i="1"/>
  <c r="T4017" i="1"/>
  <c r="S4017" i="1"/>
  <c r="R4017" i="1"/>
  <c r="Q4017" i="1"/>
  <c r="P4017" i="1"/>
  <c r="O4017" i="1"/>
  <c r="AE4017" i="1"/>
  <c r="AG4017" i="1" s="1"/>
  <c r="W3027" i="1"/>
  <c r="T3027" i="1"/>
  <c r="S3027" i="1"/>
  <c r="R3027" i="1"/>
  <c r="Q3027" i="1"/>
  <c r="P3027" i="1"/>
  <c r="O3027" i="1"/>
  <c r="AE3027" i="1"/>
  <c r="AG3027" i="1" s="1"/>
  <c r="W1964" i="1"/>
  <c r="T1964" i="1"/>
  <c r="S1964" i="1"/>
  <c r="R1964" i="1"/>
  <c r="Q1964" i="1"/>
  <c r="P1964" i="1"/>
  <c r="O1964" i="1"/>
  <c r="AE1964" i="1"/>
  <c r="AG1964" i="1" s="1"/>
  <c r="W1854" i="1"/>
  <c r="T1854" i="1"/>
  <c r="S1854" i="1"/>
  <c r="R1854" i="1"/>
  <c r="Q1854" i="1"/>
  <c r="P1854" i="1"/>
  <c r="O1854" i="1"/>
  <c r="AE1854" i="1"/>
  <c r="AG1854" i="1" s="1"/>
  <c r="W2507" i="1"/>
  <c r="T2507" i="1"/>
  <c r="S2507" i="1"/>
  <c r="R2507" i="1"/>
  <c r="Q2507" i="1"/>
  <c r="P2507" i="1"/>
  <c r="O2507" i="1"/>
  <c r="AE2507" i="1"/>
  <c r="AG2507" i="1" s="1"/>
  <c r="W1052" i="1"/>
  <c r="T1052" i="1"/>
  <c r="S1052" i="1"/>
  <c r="R1052" i="1"/>
  <c r="Q1052" i="1"/>
  <c r="P1052" i="1"/>
  <c r="O1052" i="1"/>
  <c r="AE1052" i="1"/>
  <c r="AG1052" i="1" s="1"/>
  <c r="W116" i="1"/>
  <c r="T116" i="1"/>
  <c r="S116" i="1"/>
  <c r="R116" i="1"/>
  <c r="Q116" i="1"/>
  <c r="P116" i="1"/>
  <c r="O116" i="1"/>
  <c r="AE116" i="1"/>
  <c r="AG116" i="1" s="1"/>
  <c r="W951" i="1"/>
  <c r="T951" i="1"/>
  <c r="S951" i="1"/>
  <c r="R951" i="1"/>
  <c r="Q951" i="1"/>
  <c r="P951" i="1"/>
  <c r="O951" i="1"/>
  <c r="AE951" i="1"/>
  <c r="AG951" i="1" s="1"/>
  <c r="W1677" i="1"/>
  <c r="T1677" i="1"/>
  <c r="S1677" i="1"/>
  <c r="R1677" i="1"/>
  <c r="Q1677" i="1"/>
  <c r="P1677" i="1"/>
  <c r="O1677" i="1"/>
  <c r="AE1677" i="1"/>
  <c r="AG1677" i="1" s="1"/>
  <c r="X1677" i="1"/>
  <c r="W1788" i="1"/>
  <c r="T1788" i="1"/>
  <c r="S1788" i="1"/>
  <c r="R1788" i="1"/>
  <c r="Q1788" i="1"/>
  <c r="P1788" i="1"/>
  <c r="O1788" i="1"/>
  <c r="AE1788" i="1"/>
  <c r="AG1788" i="1" s="1"/>
  <c r="W2261" i="1"/>
  <c r="T2261" i="1"/>
  <c r="S2261" i="1"/>
  <c r="R2261" i="1"/>
  <c r="Q2261" i="1"/>
  <c r="P2261" i="1"/>
  <c r="O2261" i="1"/>
  <c r="AE2261" i="1"/>
  <c r="AG2261" i="1" s="1"/>
  <c r="W2251" i="1"/>
  <c r="T2251" i="1"/>
  <c r="S2251" i="1"/>
  <c r="R2251" i="1"/>
  <c r="Q2251" i="1"/>
  <c r="P2251" i="1"/>
  <c r="O2251" i="1"/>
  <c r="AE2251" i="1"/>
  <c r="AG2251" i="1" s="1"/>
  <c r="W1491" i="1"/>
  <c r="T1491" i="1"/>
  <c r="S1491" i="1"/>
  <c r="R1491" i="1"/>
  <c r="Q1491" i="1"/>
  <c r="P1491" i="1"/>
  <c r="O1491" i="1"/>
  <c r="AE1491" i="1"/>
  <c r="AG1491" i="1" s="1"/>
  <c r="W1225" i="1"/>
  <c r="T1225" i="1"/>
  <c r="S1225" i="1"/>
  <c r="R1225" i="1"/>
  <c r="Q1225" i="1"/>
  <c r="P1225" i="1"/>
  <c r="O1225" i="1"/>
  <c r="AE1225" i="1"/>
  <c r="AG1225" i="1" s="1"/>
  <c r="W3171" i="1"/>
  <c r="T3171" i="1"/>
  <c r="S3171" i="1"/>
  <c r="R3171" i="1"/>
  <c r="Q3171" i="1"/>
  <c r="P3171" i="1"/>
  <c r="O3171" i="1"/>
  <c r="AE3171" i="1"/>
  <c r="AG3171" i="1" s="1"/>
  <c r="W800" i="1"/>
  <c r="T800" i="1"/>
  <c r="S800" i="1"/>
  <c r="R800" i="1"/>
  <c r="Q800" i="1"/>
  <c r="P800" i="1"/>
  <c r="O800" i="1"/>
  <c r="AE800" i="1"/>
  <c r="AG800" i="1" s="1"/>
  <c r="W970" i="1"/>
  <c r="T970" i="1"/>
  <c r="S970" i="1"/>
  <c r="R970" i="1"/>
  <c r="Q970" i="1"/>
  <c r="P970" i="1"/>
  <c r="O970" i="1"/>
  <c r="AE970" i="1"/>
  <c r="AG970" i="1" s="1"/>
  <c r="X970" i="1"/>
  <c r="W2520" i="1"/>
  <c r="T2520" i="1"/>
  <c r="S2520" i="1"/>
  <c r="R2520" i="1"/>
  <c r="Q2520" i="1"/>
  <c r="P2520" i="1"/>
  <c r="O2520" i="1"/>
  <c r="AE2520" i="1"/>
  <c r="AG2520" i="1" s="1"/>
  <c r="W186" i="1"/>
  <c r="T186" i="1"/>
  <c r="S186" i="1"/>
  <c r="R186" i="1"/>
  <c r="Q186" i="1"/>
  <c r="P186" i="1"/>
  <c r="O186" i="1"/>
  <c r="AE186" i="1"/>
  <c r="AG186" i="1" s="1"/>
  <c r="W4051" i="1"/>
  <c r="T4051" i="1"/>
  <c r="S4051" i="1"/>
  <c r="R4051" i="1"/>
  <c r="Q4051" i="1"/>
  <c r="P4051" i="1"/>
  <c r="O4051" i="1"/>
  <c r="AE4051" i="1"/>
  <c r="AG4051" i="1" s="1"/>
  <c r="W1701" i="1"/>
  <c r="T1701" i="1"/>
  <c r="S1701" i="1"/>
  <c r="R1701" i="1"/>
  <c r="Q1701" i="1"/>
  <c r="P1701" i="1"/>
  <c r="O1701" i="1"/>
  <c r="AE1701" i="1"/>
  <c r="AG1701" i="1" s="1"/>
  <c r="W2554" i="1"/>
  <c r="T2554" i="1"/>
  <c r="S2554" i="1"/>
  <c r="R2554" i="1"/>
  <c r="Q2554" i="1"/>
  <c r="P2554" i="1"/>
  <c r="O2554" i="1"/>
  <c r="AE2554" i="1"/>
  <c r="AG2554" i="1" s="1"/>
  <c r="W2287" i="1"/>
  <c r="T2287" i="1"/>
  <c r="S2287" i="1"/>
  <c r="R2287" i="1"/>
  <c r="Q2287" i="1"/>
  <c r="P2287" i="1"/>
  <c r="O2287" i="1"/>
  <c r="AE2287" i="1"/>
  <c r="AG2287" i="1" s="1"/>
  <c r="W716" i="1"/>
  <c r="T716" i="1"/>
  <c r="S716" i="1"/>
  <c r="R716" i="1"/>
  <c r="Q716" i="1"/>
  <c r="P716" i="1"/>
  <c r="O716" i="1"/>
  <c r="AE716" i="1"/>
  <c r="AG716" i="1" s="1"/>
  <c r="W2606" i="1"/>
  <c r="T2606" i="1"/>
  <c r="S2606" i="1"/>
  <c r="R2606" i="1"/>
  <c r="Q2606" i="1"/>
  <c r="P2606" i="1"/>
  <c r="O2606" i="1"/>
  <c r="AE2606" i="1"/>
  <c r="AG2606" i="1" s="1"/>
  <c r="W1723" i="1"/>
  <c r="T1723" i="1"/>
  <c r="S1723" i="1"/>
  <c r="R1723" i="1"/>
  <c r="Q1723" i="1"/>
  <c r="P1723" i="1"/>
  <c r="O1723" i="1"/>
  <c r="AE1723" i="1"/>
  <c r="AG1723" i="1" s="1"/>
  <c r="W2150" i="1"/>
  <c r="T2150" i="1"/>
  <c r="S2150" i="1"/>
  <c r="R2150" i="1"/>
  <c r="Q2150" i="1"/>
  <c r="P2150" i="1"/>
  <c r="O2150" i="1"/>
  <c r="AE2150" i="1"/>
  <c r="AG2150" i="1" s="1"/>
  <c r="W2040" i="1"/>
  <c r="T2040" i="1"/>
  <c r="S2040" i="1"/>
  <c r="R2040" i="1"/>
  <c r="Q2040" i="1"/>
  <c r="P2040" i="1"/>
  <c r="O2040" i="1"/>
  <c r="AE2040" i="1"/>
  <c r="AG2040" i="1" s="1"/>
  <c r="W632" i="1"/>
  <c r="T632" i="1"/>
  <c r="S632" i="1"/>
  <c r="R632" i="1"/>
  <c r="Q632" i="1"/>
  <c r="P632" i="1"/>
  <c r="O632" i="1"/>
  <c r="AE632" i="1"/>
  <c r="AG632" i="1" s="1"/>
  <c r="W2544" i="1"/>
  <c r="T2544" i="1"/>
  <c r="S2544" i="1"/>
  <c r="R2544" i="1"/>
  <c r="Q2544" i="1"/>
  <c r="P2544" i="1"/>
  <c r="O2544" i="1"/>
  <c r="AE2544" i="1"/>
  <c r="AG2544" i="1" s="1"/>
  <c r="W504" i="1"/>
  <c r="T504" i="1"/>
  <c r="S504" i="1"/>
  <c r="R504" i="1"/>
  <c r="Q504" i="1"/>
  <c r="P504" i="1"/>
  <c r="O504" i="1"/>
  <c r="AE504" i="1"/>
  <c r="AG504" i="1" s="1"/>
  <c r="W1950" i="1"/>
  <c r="T1950" i="1"/>
  <c r="S1950" i="1"/>
  <c r="R1950" i="1"/>
  <c r="Q1950" i="1"/>
  <c r="P1950" i="1"/>
  <c r="O1950" i="1"/>
  <c r="AE1950" i="1"/>
  <c r="AG1950" i="1" s="1"/>
  <c r="W3251" i="1"/>
  <c r="T3251" i="1"/>
  <c r="S3251" i="1"/>
  <c r="R3251" i="1"/>
  <c r="Q3251" i="1"/>
  <c r="P3251" i="1"/>
  <c r="O3251" i="1"/>
  <c r="AE3251" i="1"/>
  <c r="AG3251" i="1" s="1"/>
  <c r="W823" i="1"/>
  <c r="T823" i="1"/>
  <c r="S823" i="1"/>
  <c r="R823" i="1"/>
  <c r="Q823" i="1"/>
  <c r="P823" i="1"/>
  <c r="O823" i="1"/>
  <c r="AE823" i="1"/>
  <c r="AG823" i="1" s="1"/>
  <c r="W2292" i="1"/>
  <c r="T2292" i="1"/>
  <c r="S2292" i="1"/>
  <c r="R2292" i="1"/>
  <c r="Q2292" i="1"/>
  <c r="P2292" i="1"/>
  <c r="O2292" i="1"/>
  <c r="AE2292" i="1"/>
  <c r="AG2292" i="1" s="1"/>
  <c r="X2292" i="1"/>
  <c r="W2948" i="1"/>
  <c r="T2948" i="1"/>
  <c r="S2948" i="1"/>
  <c r="R2948" i="1"/>
  <c r="Q2948" i="1"/>
  <c r="P2948" i="1"/>
  <c r="O2948" i="1"/>
  <c r="AE2948" i="1"/>
  <c r="AG2948" i="1" s="1"/>
  <c r="W1586" i="1"/>
  <c r="T1586" i="1"/>
  <c r="S1586" i="1"/>
  <c r="R1586" i="1"/>
  <c r="Q1586" i="1"/>
  <c r="P1586" i="1"/>
  <c r="O1586" i="1"/>
  <c r="AE1586" i="1"/>
  <c r="AG1586" i="1" s="1"/>
  <c r="W4135" i="1"/>
  <c r="T4135" i="1"/>
  <c r="S4135" i="1"/>
  <c r="R4135" i="1"/>
  <c r="Q4135" i="1"/>
  <c r="P4135" i="1"/>
  <c r="O4135" i="1"/>
  <c r="AE4135" i="1"/>
  <c r="AG4135" i="1" s="1"/>
  <c r="W2595" i="1"/>
  <c r="T2595" i="1"/>
  <c r="S2595" i="1"/>
  <c r="R2595" i="1"/>
  <c r="Q2595" i="1"/>
  <c r="P2595" i="1"/>
  <c r="O2595" i="1"/>
  <c r="AE2595" i="1"/>
  <c r="AG2595" i="1" s="1"/>
  <c r="W2607" i="1"/>
  <c r="T2607" i="1"/>
  <c r="S2607" i="1"/>
  <c r="R2607" i="1"/>
  <c r="Q2607" i="1"/>
  <c r="P2607" i="1"/>
  <c r="O2607" i="1"/>
  <c r="AE2607" i="1"/>
  <c r="AG2607" i="1" s="1"/>
  <c r="W1617" i="1"/>
  <c r="T1617" i="1"/>
  <c r="S1617" i="1"/>
  <c r="R1617" i="1"/>
  <c r="Q1617" i="1"/>
  <c r="P1617" i="1"/>
  <c r="O1617" i="1"/>
  <c r="AE1617" i="1"/>
  <c r="AG1617" i="1" s="1"/>
  <c r="W2861" i="1"/>
  <c r="T2861" i="1"/>
  <c r="S2861" i="1"/>
  <c r="R2861" i="1"/>
  <c r="Q2861" i="1"/>
  <c r="P2861" i="1"/>
  <c r="O2861" i="1"/>
  <c r="AE2861" i="1"/>
  <c r="AG2861" i="1" s="1"/>
  <c r="W2225" i="1"/>
  <c r="T2225" i="1"/>
  <c r="S2225" i="1"/>
  <c r="R2225" i="1"/>
  <c r="Q2225" i="1"/>
  <c r="P2225" i="1"/>
  <c r="O2225" i="1"/>
  <c r="AE2225" i="1"/>
  <c r="AG2225" i="1" s="1"/>
  <c r="W1868" i="1"/>
  <c r="T1868" i="1"/>
  <c r="S1868" i="1"/>
  <c r="R1868" i="1"/>
  <c r="Q1868" i="1"/>
  <c r="P1868" i="1"/>
  <c r="O1868" i="1"/>
  <c r="AE1868" i="1"/>
  <c r="AG1868" i="1" s="1"/>
  <c r="W3098" i="1"/>
  <c r="T3098" i="1"/>
  <c r="S3098" i="1"/>
  <c r="R3098" i="1"/>
  <c r="Q3098" i="1"/>
  <c r="P3098" i="1"/>
  <c r="O3098" i="1"/>
  <c r="AE3098" i="1"/>
  <c r="AG3098" i="1" s="1"/>
  <c r="W1321" i="1"/>
  <c r="T1321" i="1"/>
  <c r="S1321" i="1"/>
  <c r="R1321" i="1"/>
  <c r="Q1321" i="1"/>
  <c r="P1321" i="1"/>
  <c r="O1321" i="1"/>
  <c r="AE1321" i="1"/>
  <c r="AG1321" i="1" s="1"/>
  <c r="W245" i="1"/>
  <c r="T245" i="1"/>
  <c r="S245" i="1"/>
  <c r="R245" i="1"/>
  <c r="Q245" i="1"/>
  <c r="P245" i="1"/>
  <c r="O245" i="1"/>
  <c r="AE245" i="1"/>
  <c r="AG245" i="1" s="1"/>
  <c r="W355" i="1"/>
  <c r="T355" i="1"/>
  <c r="S355" i="1"/>
  <c r="R355" i="1"/>
  <c r="Q355" i="1"/>
  <c r="P355" i="1"/>
  <c r="O355" i="1"/>
  <c r="AE355" i="1"/>
  <c r="AG355" i="1" s="1"/>
  <c r="W4718" i="1"/>
  <c r="T4718" i="1"/>
  <c r="S4718" i="1"/>
  <c r="R4718" i="1"/>
  <c r="Q4718" i="1"/>
  <c r="P4718" i="1"/>
  <c r="O4718" i="1"/>
  <c r="AE4718" i="1"/>
  <c r="AG4718" i="1" s="1"/>
  <c r="W4650" i="1"/>
  <c r="T4650" i="1"/>
  <c r="S4650" i="1"/>
  <c r="R4650" i="1"/>
  <c r="Q4650" i="1"/>
  <c r="P4650" i="1"/>
  <c r="O4650" i="1"/>
  <c r="AE4650" i="1"/>
  <c r="AG4650" i="1" s="1"/>
  <c r="W649" i="1"/>
  <c r="T649" i="1"/>
  <c r="S649" i="1"/>
  <c r="R649" i="1"/>
  <c r="Q649" i="1"/>
  <c r="P649" i="1"/>
  <c r="O649" i="1"/>
  <c r="AE649" i="1"/>
  <c r="AG649" i="1" s="1"/>
  <c r="W3617" i="1"/>
  <c r="T3617" i="1"/>
  <c r="S3617" i="1"/>
  <c r="R3617" i="1"/>
  <c r="Q3617" i="1"/>
  <c r="P3617" i="1"/>
  <c r="O3617" i="1"/>
  <c r="AE3617" i="1"/>
  <c r="AG3617" i="1" s="1"/>
  <c r="W541" i="1"/>
  <c r="T541" i="1"/>
  <c r="S541" i="1"/>
  <c r="R541" i="1"/>
  <c r="Q541" i="1"/>
  <c r="P541" i="1"/>
  <c r="O541" i="1"/>
  <c r="AE541" i="1"/>
  <c r="AG541" i="1" s="1"/>
  <c r="W2743" i="1"/>
  <c r="T2743" i="1"/>
  <c r="S2743" i="1"/>
  <c r="R2743" i="1"/>
  <c r="Q2743" i="1"/>
  <c r="P2743" i="1"/>
  <c r="O2743" i="1"/>
  <c r="AE2743" i="1"/>
  <c r="AG2743" i="1" s="1"/>
  <c r="W1136" i="1"/>
  <c r="T1136" i="1"/>
  <c r="S1136" i="1"/>
  <c r="R1136" i="1"/>
  <c r="Q1136" i="1"/>
  <c r="P1136" i="1"/>
  <c r="O1136" i="1"/>
  <c r="AE1136" i="1"/>
  <c r="AG1136" i="1" s="1"/>
  <c r="W1091" i="1"/>
  <c r="T1091" i="1"/>
  <c r="S1091" i="1"/>
  <c r="R1091" i="1"/>
  <c r="Q1091" i="1"/>
  <c r="P1091" i="1"/>
  <c r="O1091" i="1"/>
  <c r="AE1091" i="1"/>
  <c r="AG1091" i="1" s="1"/>
  <c r="W1459" i="1"/>
  <c r="T1459" i="1"/>
  <c r="S1459" i="1"/>
  <c r="R1459" i="1"/>
  <c r="Q1459" i="1"/>
  <c r="P1459" i="1"/>
  <c r="O1459" i="1"/>
  <c r="AE1459" i="1"/>
  <c r="AG1459" i="1" s="1"/>
  <c r="W2825" i="1"/>
  <c r="T2825" i="1"/>
  <c r="S2825" i="1"/>
  <c r="R2825" i="1"/>
  <c r="Q2825" i="1"/>
  <c r="P2825" i="1"/>
  <c r="O2825" i="1"/>
  <c r="AE2825" i="1"/>
  <c r="AG2825" i="1" s="1"/>
  <c r="W4126" i="1"/>
  <c r="T4126" i="1"/>
  <c r="S4126" i="1"/>
  <c r="R4126" i="1"/>
  <c r="Q4126" i="1"/>
  <c r="P4126" i="1"/>
  <c r="O4126" i="1"/>
  <c r="AE4126" i="1"/>
  <c r="AG4126" i="1" s="1"/>
  <c r="W3159" i="1"/>
  <c r="T3159" i="1"/>
  <c r="S3159" i="1"/>
  <c r="R3159" i="1"/>
  <c r="Q3159" i="1"/>
  <c r="P3159" i="1"/>
  <c r="O3159" i="1"/>
  <c r="AE3159" i="1"/>
  <c r="AG3159" i="1" s="1"/>
  <c r="W3485" i="1"/>
  <c r="T3485" i="1"/>
  <c r="S3485" i="1"/>
  <c r="R3485" i="1"/>
  <c r="Q3485" i="1"/>
  <c r="P3485" i="1"/>
  <c r="O3485" i="1"/>
  <c r="AE3485" i="1"/>
  <c r="AG3485" i="1" s="1"/>
  <c r="W4341" i="1"/>
  <c r="T4341" i="1"/>
  <c r="S4341" i="1"/>
  <c r="R4341" i="1"/>
  <c r="Q4341" i="1"/>
  <c r="P4341" i="1"/>
  <c r="O4341" i="1"/>
  <c r="AE4341" i="1"/>
  <c r="AG4341" i="1" s="1"/>
  <c r="W2007" i="1"/>
  <c r="T2007" i="1"/>
  <c r="S2007" i="1"/>
  <c r="R2007" i="1"/>
  <c r="Q2007" i="1"/>
  <c r="P2007" i="1"/>
  <c r="O2007" i="1"/>
  <c r="AE2007" i="1"/>
  <c r="AG2007" i="1" s="1"/>
  <c r="W106" i="1"/>
  <c r="T106" i="1"/>
  <c r="S106" i="1"/>
  <c r="R106" i="1"/>
  <c r="Q106" i="1"/>
  <c r="P106" i="1"/>
  <c r="O106" i="1"/>
  <c r="AE106" i="1"/>
  <c r="AG106" i="1" s="1"/>
  <c r="W442" i="1"/>
  <c r="T442" i="1"/>
  <c r="S442" i="1"/>
  <c r="R442" i="1"/>
  <c r="Q442" i="1"/>
  <c r="P442" i="1"/>
  <c r="O442" i="1"/>
  <c r="AE442" i="1"/>
  <c r="AG442" i="1" s="1"/>
  <c r="W4053" i="1"/>
  <c r="T4053" i="1"/>
  <c r="S4053" i="1"/>
  <c r="R4053" i="1"/>
  <c r="Q4053" i="1"/>
  <c r="P4053" i="1"/>
  <c r="O4053" i="1"/>
  <c r="AE4053" i="1"/>
  <c r="AG4053" i="1" s="1"/>
  <c r="W2615" i="1"/>
  <c r="T2615" i="1"/>
  <c r="S2615" i="1"/>
  <c r="R2615" i="1"/>
  <c r="Q2615" i="1"/>
  <c r="P2615" i="1"/>
  <c r="O2615" i="1"/>
  <c r="AE2615" i="1"/>
  <c r="AG2615" i="1" s="1"/>
  <c r="W3216" i="1"/>
  <c r="T3216" i="1"/>
  <c r="S3216" i="1"/>
  <c r="R3216" i="1"/>
  <c r="Q3216" i="1"/>
  <c r="P3216" i="1"/>
  <c r="O3216" i="1"/>
  <c r="AE3216" i="1"/>
  <c r="AG3216" i="1" s="1"/>
  <c r="W2671" i="1"/>
  <c r="T2671" i="1"/>
  <c r="S2671" i="1"/>
  <c r="R2671" i="1"/>
  <c r="Q2671" i="1"/>
  <c r="P2671" i="1"/>
  <c r="O2671" i="1"/>
  <c r="AE2671" i="1"/>
  <c r="AG2671" i="1" s="1"/>
  <c r="W4244" i="1"/>
  <c r="T4244" i="1"/>
  <c r="S4244" i="1"/>
  <c r="R4244" i="1"/>
  <c r="Q4244" i="1"/>
  <c r="P4244" i="1"/>
  <c r="O4244" i="1"/>
  <c r="AE4244" i="1"/>
  <c r="AG4244" i="1" s="1"/>
  <c r="W2808" i="1"/>
  <c r="T2808" i="1"/>
  <c r="S2808" i="1"/>
  <c r="R2808" i="1"/>
  <c r="Q2808" i="1"/>
  <c r="P2808" i="1"/>
  <c r="O2808" i="1"/>
  <c r="AE2808" i="1"/>
  <c r="AG2808" i="1" s="1"/>
  <c r="W2118" i="1"/>
  <c r="T2118" i="1"/>
  <c r="S2118" i="1"/>
  <c r="R2118" i="1"/>
  <c r="Q2118" i="1"/>
  <c r="P2118" i="1"/>
  <c r="O2118" i="1"/>
  <c r="AE2118" i="1"/>
  <c r="AG2118" i="1" s="1"/>
  <c r="W1005" i="1"/>
  <c r="T1005" i="1"/>
  <c r="S1005" i="1"/>
  <c r="R1005" i="1"/>
  <c r="Q1005" i="1"/>
  <c r="P1005" i="1"/>
  <c r="O1005" i="1"/>
  <c r="AE1005" i="1"/>
  <c r="AG1005" i="1" s="1"/>
  <c r="W3099" i="1"/>
  <c r="T3099" i="1"/>
  <c r="S3099" i="1"/>
  <c r="R3099" i="1"/>
  <c r="Q3099" i="1"/>
  <c r="P3099" i="1"/>
  <c r="O3099" i="1"/>
  <c r="AE3099" i="1"/>
  <c r="AG3099" i="1" s="1"/>
  <c r="W2686" i="1"/>
  <c r="T2686" i="1"/>
  <c r="S2686" i="1"/>
  <c r="R2686" i="1"/>
  <c r="Q2686" i="1"/>
  <c r="P2686" i="1"/>
  <c r="O2686" i="1"/>
  <c r="AE2686" i="1"/>
  <c r="AG2686" i="1" s="1"/>
  <c r="W2401" i="1"/>
  <c r="T2401" i="1"/>
  <c r="S2401" i="1"/>
  <c r="R2401" i="1"/>
  <c r="Q2401" i="1"/>
  <c r="P2401" i="1"/>
  <c r="O2401" i="1"/>
  <c r="AE2401" i="1"/>
  <c r="AG2401" i="1" s="1"/>
  <c r="W1956" i="1"/>
  <c r="T1956" i="1"/>
  <c r="S1956" i="1"/>
  <c r="R1956" i="1"/>
  <c r="Q1956" i="1"/>
  <c r="P1956" i="1"/>
  <c r="O1956" i="1"/>
  <c r="AE1956" i="1"/>
  <c r="AG1956" i="1" s="1"/>
  <c r="W3810" i="1"/>
  <c r="T3810" i="1"/>
  <c r="S3810" i="1"/>
  <c r="R3810" i="1"/>
  <c r="Q3810" i="1"/>
  <c r="P3810" i="1"/>
  <c r="O3810" i="1"/>
  <c r="AE3810" i="1"/>
  <c r="AG3810" i="1" s="1"/>
  <c r="X3810" i="1"/>
  <c r="W384" i="1"/>
  <c r="T384" i="1"/>
  <c r="S384" i="1"/>
  <c r="R384" i="1"/>
  <c r="Q384" i="1"/>
  <c r="P384" i="1"/>
  <c r="O384" i="1"/>
  <c r="AE384" i="1"/>
  <c r="AG384" i="1" s="1"/>
  <c r="W441" i="1"/>
  <c r="T441" i="1"/>
  <c r="S441" i="1"/>
  <c r="R441" i="1"/>
  <c r="Q441" i="1"/>
  <c r="P441" i="1"/>
  <c r="O441" i="1"/>
  <c r="AE441" i="1"/>
  <c r="AG441" i="1" s="1"/>
  <c r="W1912" i="1"/>
  <c r="T1912" i="1"/>
  <c r="S1912" i="1"/>
  <c r="R1912" i="1"/>
  <c r="Q1912" i="1"/>
  <c r="P1912" i="1"/>
  <c r="O1912" i="1"/>
  <c r="AE1912" i="1"/>
  <c r="AG1912" i="1" s="1"/>
  <c r="W617" i="1"/>
  <c r="T617" i="1"/>
  <c r="S617" i="1"/>
  <c r="R617" i="1"/>
  <c r="Q617" i="1"/>
  <c r="P617" i="1"/>
  <c r="O617" i="1"/>
  <c r="AE617" i="1"/>
  <c r="AG617" i="1" s="1"/>
  <c r="W4003" i="1"/>
  <c r="T4003" i="1"/>
  <c r="S4003" i="1"/>
  <c r="R4003" i="1"/>
  <c r="Q4003" i="1"/>
  <c r="P4003" i="1"/>
  <c r="O4003" i="1"/>
  <c r="AE4003" i="1"/>
  <c r="AG4003" i="1" s="1"/>
  <c r="W983" i="1"/>
  <c r="T983" i="1"/>
  <c r="S983" i="1"/>
  <c r="R983" i="1"/>
  <c r="Q983" i="1"/>
  <c r="P983" i="1"/>
  <c r="O983" i="1"/>
  <c r="AE983" i="1"/>
  <c r="AG983" i="1" s="1"/>
  <c r="W1266" i="1"/>
  <c r="T1266" i="1"/>
  <c r="S1266" i="1"/>
  <c r="R1266" i="1"/>
  <c r="Q1266" i="1"/>
  <c r="P1266" i="1"/>
  <c r="O1266" i="1"/>
  <c r="AE1266" i="1"/>
  <c r="AG1266" i="1" s="1"/>
  <c r="W2240" i="1"/>
  <c r="T2240" i="1"/>
  <c r="S2240" i="1"/>
  <c r="R2240" i="1"/>
  <c r="Q2240" i="1"/>
  <c r="P2240" i="1"/>
  <c r="O2240" i="1"/>
  <c r="AE2240" i="1"/>
  <c r="AG2240" i="1" s="1"/>
  <c r="X2240" i="1"/>
  <c r="W2370" i="1"/>
  <c r="T2370" i="1"/>
  <c r="S2370" i="1"/>
  <c r="R2370" i="1"/>
  <c r="Q2370" i="1"/>
  <c r="P2370" i="1"/>
  <c r="O2370" i="1"/>
  <c r="AE2370" i="1"/>
  <c r="AG2370" i="1" s="1"/>
  <c r="W2461" i="1"/>
  <c r="T2461" i="1"/>
  <c r="S2461" i="1"/>
  <c r="R2461" i="1"/>
  <c r="Q2461" i="1"/>
  <c r="P2461" i="1"/>
  <c r="O2461" i="1"/>
  <c r="AE2461" i="1"/>
  <c r="AG2461" i="1" s="1"/>
  <c r="W1642" i="1"/>
  <c r="T1642" i="1"/>
  <c r="S1642" i="1"/>
  <c r="R1642" i="1"/>
  <c r="Q1642" i="1"/>
  <c r="P1642" i="1"/>
  <c r="O1642" i="1"/>
  <c r="AE1642" i="1"/>
  <c r="AG1642" i="1" s="1"/>
  <c r="W3709" i="1"/>
  <c r="T3709" i="1"/>
  <c r="S3709" i="1"/>
  <c r="R3709" i="1"/>
  <c r="Q3709" i="1"/>
  <c r="P3709" i="1"/>
  <c r="O3709" i="1"/>
  <c r="AE3709" i="1"/>
  <c r="AG3709" i="1" s="1"/>
  <c r="W4314" i="1"/>
  <c r="T4314" i="1"/>
  <c r="S4314" i="1"/>
  <c r="R4314" i="1"/>
  <c r="Q4314" i="1"/>
  <c r="P4314" i="1"/>
  <c r="O4314" i="1"/>
  <c r="AE4314" i="1"/>
  <c r="AG4314" i="1" s="1"/>
  <c r="W1348" i="1"/>
  <c r="T1348" i="1"/>
  <c r="S1348" i="1"/>
  <c r="R1348" i="1"/>
  <c r="Q1348" i="1"/>
  <c r="P1348" i="1"/>
  <c r="O1348" i="1"/>
  <c r="AE1348" i="1"/>
  <c r="AG1348" i="1" s="1"/>
  <c r="W855" i="1"/>
  <c r="T855" i="1"/>
  <c r="S855" i="1"/>
  <c r="R855" i="1"/>
  <c r="Q855" i="1"/>
  <c r="P855" i="1"/>
  <c r="O855" i="1"/>
  <c r="AE855" i="1"/>
  <c r="AG855" i="1" s="1"/>
  <c r="W2947" i="1"/>
  <c r="T2947" i="1"/>
  <c r="S2947" i="1"/>
  <c r="R2947" i="1"/>
  <c r="Q2947" i="1"/>
  <c r="P2947" i="1"/>
  <c r="O2947" i="1"/>
  <c r="AE2947" i="1"/>
  <c r="AG2947" i="1" s="1"/>
  <c r="W2114" i="1"/>
  <c r="T2114" i="1"/>
  <c r="S2114" i="1"/>
  <c r="R2114" i="1"/>
  <c r="Q2114" i="1"/>
  <c r="P2114" i="1"/>
  <c r="O2114" i="1"/>
  <c r="AE2114" i="1"/>
  <c r="AG2114" i="1" s="1"/>
  <c r="W3039" i="1"/>
  <c r="T3039" i="1"/>
  <c r="S3039" i="1"/>
  <c r="R3039" i="1"/>
  <c r="Q3039" i="1"/>
  <c r="P3039" i="1"/>
  <c r="O3039" i="1"/>
  <c r="AE3039" i="1"/>
  <c r="AG3039" i="1" s="1"/>
  <c r="W916" i="1"/>
  <c r="T916" i="1"/>
  <c r="S916" i="1"/>
  <c r="R916" i="1"/>
  <c r="Q916" i="1"/>
  <c r="P916" i="1"/>
  <c r="O916" i="1"/>
  <c r="AE916" i="1"/>
  <c r="AG916" i="1" s="1"/>
  <c r="W875" i="1"/>
  <c r="T875" i="1"/>
  <c r="S875" i="1"/>
  <c r="R875" i="1"/>
  <c r="Q875" i="1"/>
  <c r="P875" i="1"/>
  <c r="O875" i="1"/>
  <c r="AE875" i="1"/>
  <c r="AG875" i="1" s="1"/>
  <c r="W4407" i="1"/>
  <c r="T4407" i="1"/>
  <c r="S4407" i="1"/>
  <c r="R4407" i="1"/>
  <c r="Q4407" i="1"/>
  <c r="P4407" i="1"/>
  <c r="O4407" i="1"/>
  <c r="AE4407" i="1"/>
  <c r="AG4407" i="1" s="1"/>
  <c r="W1424" i="1"/>
  <c r="T1424" i="1"/>
  <c r="S1424" i="1"/>
  <c r="R1424" i="1"/>
  <c r="Q1424" i="1"/>
  <c r="P1424" i="1"/>
  <c r="O1424" i="1"/>
  <c r="AE1424" i="1"/>
  <c r="AG1424" i="1" s="1"/>
  <c r="W1087" i="1"/>
  <c r="T1087" i="1"/>
  <c r="S1087" i="1"/>
  <c r="R1087" i="1"/>
  <c r="Q1087" i="1"/>
  <c r="P1087" i="1"/>
  <c r="O1087" i="1"/>
  <c r="AE1087" i="1"/>
  <c r="AG1087" i="1" s="1"/>
  <c r="W963" i="1"/>
  <c r="T963" i="1"/>
  <c r="S963" i="1"/>
  <c r="R963" i="1"/>
  <c r="Q963" i="1"/>
  <c r="P963" i="1"/>
  <c r="O963" i="1"/>
  <c r="AE963" i="1"/>
  <c r="AG963" i="1" s="1"/>
  <c r="W67" i="1"/>
  <c r="T67" i="1"/>
  <c r="S67" i="1"/>
  <c r="R67" i="1"/>
  <c r="Q67" i="1"/>
  <c r="P67" i="1"/>
  <c r="O67" i="1"/>
  <c r="AE67" i="1"/>
  <c r="AG67" i="1" s="1"/>
  <c r="W2634" i="1"/>
  <c r="T2634" i="1"/>
  <c r="S2634" i="1"/>
  <c r="R2634" i="1"/>
  <c r="Q2634" i="1"/>
  <c r="P2634" i="1"/>
  <c r="O2634" i="1"/>
  <c r="AE2634" i="1"/>
  <c r="AG2634" i="1" s="1"/>
  <c r="W4002" i="1"/>
  <c r="T4002" i="1"/>
  <c r="S4002" i="1"/>
  <c r="R4002" i="1"/>
  <c r="Q4002" i="1"/>
  <c r="P4002" i="1"/>
  <c r="O4002" i="1"/>
  <c r="AE4002" i="1"/>
  <c r="AG4002" i="1" s="1"/>
  <c r="W4679" i="1"/>
  <c r="T4679" i="1"/>
  <c r="S4679" i="1"/>
  <c r="R4679" i="1"/>
  <c r="Q4679" i="1"/>
  <c r="P4679" i="1"/>
  <c r="O4679" i="1"/>
  <c r="AE4679" i="1"/>
  <c r="AG4679" i="1" s="1"/>
  <c r="W1815" i="1"/>
  <c r="T1815" i="1"/>
  <c r="S1815" i="1"/>
  <c r="R1815" i="1"/>
  <c r="Q1815" i="1"/>
  <c r="P1815" i="1"/>
  <c r="O1815" i="1"/>
  <c r="AE1815" i="1"/>
  <c r="AG1815" i="1" s="1"/>
  <c r="W4013" i="1"/>
  <c r="T4013" i="1"/>
  <c r="S4013" i="1"/>
  <c r="R4013" i="1"/>
  <c r="Q4013" i="1"/>
  <c r="P4013" i="1"/>
  <c r="O4013" i="1"/>
  <c r="AE4013" i="1"/>
  <c r="AG4013" i="1" s="1"/>
  <c r="W3330" i="1"/>
  <c r="T3330" i="1"/>
  <c r="S3330" i="1"/>
  <c r="R3330" i="1"/>
  <c r="Q3330" i="1"/>
  <c r="P3330" i="1"/>
  <c r="O3330" i="1"/>
  <c r="AE3330" i="1"/>
  <c r="AG3330" i="1" s="1"/>
  <c r="W1247" i="1"/>
  <c r="T1247" i="1"/>
  <c r="S1247" i="1"/>
  <c r="R1247" i="1"/>
  <c r="Q1247" i="1"/>
  <c r="P1247" i="1"/>
  <c r="O1247" i="1"/>
  <c r="AE1247" i="1"/>
  <c r="AG1247" i="1" s="1"/>
  <c r="W1834" i="1"/>
  <c r="T1834" i="1"/>
  <c r="S1834" i="1"/>
  <c r="R1834" i="1"/>
  <c r="Q1834" i="1"/>
  <c r="P1834" i="1"/>
  <c r="O1834" i="1"/>
  <c r="AE1834" i="1"/>
  <c r="AG1834" i="1" s="1"/>
  <c r="W2408" i="1"/>
  <c r="T2408" i="1"/>
  <c r="S2408" i="1"/>
  <c r="R2408" i="1"/>
  <c r="Q2408" i="1"/>
  <c r="P2408" i="1"/>
  <c r="O2408" i="1"/>
  <c r="AE2408" i="1"/>
  <c r="AG2408" i="1" s="1"/>
  <c r="W3846" i="1"/>
  <c r="T3846" i="1"/>
  <c r="S3846" i="1"/>
  <c r="R3846" i="1"/>
  <c r="Q3846" i="1"/>
  <c r="P3846" i="1"/>
  <c r="O3846" i="1"/>
  <c r="AE3846" i="1"/>
  <c r="AG3846" i="1" s="1"/>
  <c r="W4862" i="1"/>
  <c r="T4862" i="1"/>
  <c r="S4862" i="1"/>
  <c r="R4862" i="1"/>
  <c r="Q4862" i="1"/>
  <c r="P4862" i="1"/>
  <c r="O4862" i="1"/>
  <c r="AE4862" i="1"/>
  <c r="AG4862" i="1" s="1"/>
  <c r="W3797" i="1"/>
  <c r="T3797" i="1"/>
  <c r="S3797" i="1"/>
  <c r="R3797" i="1"/>
  <c r="Q3797" i="1"/>
  <c r="P3797" i="1"/>
  <c r="O3797" i="1"/>
  <c r="AE3797" i="1"/>
  <c r="AG3797" i="1" s="1"/>
  <c r="W783" i="1"/>
  <c r="T783" i="1"/>
  <c r="S783" i="1"/>
  <c r="R783" i="1"/>
  <c r="Q783" i="1"/>
  <c r="P783" i="1"/>
  <c r="O783" i="1"/>
  <c r="AE783" i="1"/>
  <c r="AG783" i="1" s="1"/>
  <c r="W774" i="1"/>
  <c r="T774" i="1"/>
  <c r="S774" i="1"/>
  <c r="R774" i="1"/>
  <c r="Q774" i="1"/>
  <c r="P774" i="1"/>
  <c r="O774" i="1"/>
  <c r="AE774" i="1"/>
  <c r="AG774" i="1" s="1"/>
  <c r="W2929" i="1"/>
  <c r="T2929" i="1"/>
  <c r="S2929" i="1"/>
  <c r="R2929" i="1"/>
  <c r="Q2929" i="1"/>
  <c r="P2929" i="1"/>
  <c r="O2929" i="1"/>
  <c r="AE2929" i="1"/>
  <c r="AG2929" i="1" s="1"/>
  <c r="W4033" i="1"/>
  <c r="T4033" i="1"/>
  <c r="S4033" i="1"/>
  <c r="R4033" i="1"/>
  <c r="Q4033" i="1"/>
  <c r="P4033" i="1"/>
  <c r="O4033" i="1"/>
  <c r="AE4033" i="1"/>
  <c r="AG4033" i="1" s="1"/>
  <c r="W872" i="1"/>
  <c r="T872" i="1"/>
  <c r="S872" i="1"/>
  <c r="R872" i="1"/>
  <c r="Q872" i="1"/>
  <c r="P872" i="1"/>
  <c r="O872" i="1"/>
  <c r="AE872" i="1"/>
  <c r="AG872" i="1" s="1"/>
  <c r="W1157" i="1"/>
  <c r="T1157" i="1"/>
  <c r="S1157" i="1"/>
  <c r="R1157" i="1"/>
  <c r="Q1157" i="1"/>
  <c r="P1157" i="1"/>
  <c r="O1157" i="1"/>
  <c r="AE1157" i="1"/>
  <c r="AG1157" i="1" s="1"/>
  <c r="W464" i="1"/>
  <c r="T464" i="1"/>
  <c r="S464" i="1"/>
  <c r="R464" i="1"/>
  <c r="Q464" i="1"/>
  <c r="P464" i="1"/>
  <c r="O464" i="1"/>
  <c r="AE464" i="1"/>
  <c r="AG464" i="1" s="1"/>
  <c r="W2974" i="1"/>
  <c r="T2974" i="1"/>
  <c r="S2974" i="1"/>
  <c r="R2974" i="1"/>
  <c r="Q2974" i="1"/>
  <c r="P2974" i="1"/>
  <c r="O2974" i="1"/>
  <c r="AE2974" i="1"/>
  <c r="AG2974" i="1" s="1"/>
  <c r="W1407" i="1"/>
  <c r="T1407" i="1"/>
  <c r="S1407" i="1"/>
  <c r="R1407" i="1"/>
  <c r="Q1407" i="1"/>
  <c r="P1407" i="1"/>
  <c r="O1407" i="1"/>
  <c r="AE1407" i="1"/>
  <c r="AG1407" i="1" s="1"/>
  <c r="W836" i="1"/>
  <c r="T836" i="1"/>
  <c r="S836" i="1"/>
  <c r="R836" i="1"/>
  <c r="Q836" i="1"/>
  <c r="P836" i="1"/>
  <c r="O836" i="1"/>
  <c r="AE836" i="1"/>
  <c r="AG836" i="1" s="1"/>
  <c r="W3273" i="1"/>
  <c r="T3273" i="1"/>
  <c r="S3273" i="1"/>
  <c r="R3273" i="1"/>
  <c r="Q3273" i="1"/>
  <c r="P3273" i="1"/>
  <c r="O3273" i="1"/>
  <c r="AE3273" i="1"/>
  <c r="AG3273" i="1" s="1"/>
  <c r="W2505" i="1"/>
  <c r="T2505" i="1"/>
  <c r="S2505" i="1"/>
  <c r="R2505" i="1"/>
  <c r="Q2505" i="1"/>
  <c r="P2505" i="1"/>
  <c r="O2505" i="1"/>
  <c r="AE2505" i="1"/>
  <c r="AG2505" i="1" s="1"/>
  <c r="W28" i="1"/>
  <c r="T28" i="1"/>
  <c r="S28" i="1"/>
  <c r="R28" i="1"/>
  <c r="Q28" i="1"/>
  <c r="P28" i="1"/>
  <c r="O28" i="1"/>
  <c r="AE28" i="1"/>
  <c r="AG28" i="1" s="1"/>
  <c r="W2108" i="1"/>
  <c r="T2108" i="1"/>
  <c r="S2108" i="1"/>
  <c r="R2108" i="1"/>
  <c r="Q2108" i="1"/>
  <c r="P2108" i="1"/>
  <c r="O2108" i="1"/>
  <c r="AE2108" i="1"/>
  <c r="AG2108" i="1" s="1"/>
  <c r="W817" i="1"/>
  <c r="T817" i="1"/>
  <c r="S817" i="1"/>
  <c r="R817" i="1"/>
  <c r="Q817" i="1"/>
  <c r="P817" i="1"/>
  <c r="O817" i="1"/>
  <c r="AE817" i="1"/>
  <c r="AG817" i="1" s="1"/>
  <c r="W439" i="1"/>
  <c r="T439" i="1"/>
  <c r="S439" i="1"/>
  <c r="R439" i="1"/>
  <c r="Q439" i="1"/>
  <c r="P439" i="1"/>
  <c r="O439" i="1"/>
  <c r="AE439" i="1"/>
  <c r="AG439" i="1" s="1"/>
  <c r="W3969" i="1"/>
  <c r="T3969" i="1"/>
  <c r="S3969" i="1"/>
  <c r="R3969" i="1"/>
  <c r="Q3969" i="1"/>
  <c r="P3969" i="1"/>
  <c r="O3969" i="1"/>
  <c r="AE3969" i="1"/>
  <c r="AG3969" i="1" s="1"/>
  <c r="W327" i="1"/>
  <c r="T327" i="1"/>
  <c r="S327" i="1"/>
  <c r="R327" i="1"/>
  <c r="Q327" i="1"/>
  <c r="P327" i="1"/>
  <c r="O327" i="1"/>
  <c r="AE327" i="1"/>
  <c r="AG327" i="1" s="1"/>
  <c r="W3509" i="1"/>
  <c r="T3509" i="1"/>
  <c r="S3509" i="1"/>
  <c r="R3509" i="1"/>
  <c r="Q3509" i="1"/>
  <c r="P3509" i="1"/>
  <c r="O3509" i="1"/>
  <c r="AE3509" i="1"/>
  <c r="AG3509" i="1" s="1"/>
  <c r="W2666" i="1"/>
  <c r="T2666" i="1"/>
  <c r="S2666" i="1"/>
  <c r="R2666" i="1"/>
  <c r="Q2666" i="1"/>
  <c r="P2666" i="1"/>
  <c r="O2666" i="1"/>
  <c r="AE2666" i="1"/>
  <c r="AG2666" i="1" s="1"/>
  <c r="W2574" i="1"/>
  <c r="T2574" i="1"/>
  <c r="S2574" i="1"/>
  <c r="R2574" i="1"/>
  <c r="Q2574" i="1"/>
  <c r="P2574" i="1"/>
  <c r="O2574" i="1"/>
  <c r="AE2574" i="1"/>
  <c r="AG2574" i="1" s="1"/>
  <c r="W3030" i="1"/>
  <c r="T3030" i="1"/>
  <c r="S3030" i="1"/>
  <c r="R3030" i="1"/>
  <c r="Q3030" i="1"/>
  <c r="P3030" i="1"/>
  <c r="O3030" i="1"/>
  <c r="AE3030" i="1"/>
  <c r="AG3030" i="1" s="1"/>
  <c r="W2972" i="1"/>
  <c r="T2972" i="1"/>
  <c r="S2972" i="1"/>
  <c r="R2972" i="1"/>
  <c r="Q2972" i="1"/>
  <c r="P2972" i="1"/>
  <c r="O2972" i="1"/>
  <c r="AE2972" i="1"/>
  <c r="AG2972" i="1" s="1"/>
  <c r="W1344" i="1"/>
  <c r="T1344" i="1"/>
  <c r="S1344" i="1"/>
  <c r="R1344" i="1"/>
  <c r="Q1344" i="1"/>
  <c r="P1344" i="1"/>
  <c r="O1344" i="1"/>
  <c r="AE1344" i="1"/>
  <c r="AG1344" i="1" s="1"/>
  <c r="W3390" i="1"/>
  <c r="T3390" i="1"/>
  <c r="S3390" i="1"/>
  <c r="R3390" i="1"/>
  <c r="Q3390" i="1"/>
  <c r="P3390" i="1"/>
  <c r="O3390" i="1"/>
  <c r="AE3390" i="1"/>
  <c r="AG3390" i="1" s="1"/>
  <c r="W4174" i="1"/>
  <c r="T4174" i="1"/>
  <c r="S4174" i="1"/>
  <c r="R4174" i="1"/>
  <c r="Q4174" i="1"/>
  <c r="P4174" i="1"/>
  <c r="O4174" i="1"/>
  <c r="AE4174" i="1"/>
  <c r="AG4174" i="1" s="1"/>
  <c r="W4030" i="1"/>
  <c r="T4030" i="1"/>
  <c r="S4030" i="1"/>
  <c r="R4030" i="1"/>
  <c r="Q4030" i="1"/>
  <c r="P4030" i="1"/>
  <c r="O4030" i="1"/>
  <c r="AE4030" i="1"/>
  <c r="AG4030" i="1" s="1"/>
  <c r="W2253" i="1"/>
  <c r="T2253" i="1"/>
  <c r="S2253" i="1"/>
  <c r="R2253" i="1"/>
  <c r="Q2253" i="1"/>
  <c r="P2253" i="1"/>
  <c r="O2253" i="1"/>
  <c r="AE2253" i="1"/>
  <c r="AG2253" i="1" s="1"/>
  <c r="W4373" i="1"/>
  <c r="T4373" i="1"/>
  <c r="S4373" i="1"/>
  <c r="R4373" i="1"/>
  <c r="Q4373" i="1"/>
  <c r="P4373" i="1"/>
  <c r="O4373" i="1"/>
  <c r="AE4373" i="1"/>
  <c r="AG4373" i="1" s="1"/>
  <c r="W3322" i="1"/>
  <c r="T3322" i="1"/>
  <c r="S3322" i="1"/>
  <c r="R3322" i="1"/>
  <c r="Q3322" i="1"/>
  <c r="P3322" i="1"/>
  <c r="O3322" i="1"/>
  <c r="AE3322" i="1"/>
  <c r="AG3322" i="1" s="1"/>
  <c r="W1000" i="1"/>
  <c r="T1000" i="1"/>
  <c r="S1000" i="1"/>
  <c r="R1000" i="1"/>
  <c r="Q1000" i="1"/>
  <c r="P1000" i="1"/>
  <c r="O1000" i="1"/>
  <c r="AE1000" i="1"/>
  <c r="AG1000" i="1" s="1"/>
  <c r="W1801" i="1"/>
  <c r="T1801" i="1"/>
  <c r="S1801" i="1"/>
  <c r="R1801" i="1"/>
  <c r="Q1801" i="1"/>
  <c r="P1801" i="1"/>
  <c r="O1801" i="1"/>
  <c r="AE1801" i="1"/>
  <c r="AG1801" i="1" s="1"/>
  <c r="W2994" i="1"/>
  <c r="T2994" i="1"/>
  <c r="S2994" i="1"/>
  <c r="R2994" i="1"/>
  <c r="Q2994" i="1"/>
  <c r="P2994" i="1"/>
  <c r="O2994" i="1"/>
  <c r="AE2994" i="1"/>
  <c r="AG2994" i="1" s="1"/>
  <c r="W3569" i="1"/>
  <c r="T3569" i="1"/>
  <c r="S3569" i="1"/>
  <c r="R3569" i="1"/>
  <c r="Q3569" i="1"/>
  <c r="P3569" i="1"/>
  <c r="O3569" i="1"/>
  <c r="AE3569" i="1"/>
  <c r="AG3569" i="1" s="1"/>
  <c r="W2467" i="1"/>
  <c r="T2467" i="1"/>
  <c r="S2467" i="1"/>
  <c r="R2467" i="1"/>
  <c r="Q2467" i="1"/>
  <c r="P2467" i="1"/>
  <c r="O2467" i="1"/>
  <c r="AE2467" i="1"/>
  <c r="AG2467" i="1" s="1"/>
  <c r="W1462" i="1"/>
  <c r="T1462" i="1"/>
  <c r="S1462" i="1"/>
  <c r="R1462" i="1"/>
  <c r="Q1462" i="1"/>
  <c r="P1462" i="1"/>
  <c r="O1462" i="1"/>
  <c r="AE1462" i="1"/>
  <c r="AG1462" i="1" s="1"/>
  <c r="W2280" i="1"/>
  <c r="T2280" i="1"/>
  <c r="S2280" i="1"/>
  <c r="R2280" i="1"/>
  <c r="Q2280" i="1"/>
  <c r="P2280" i="1"/>
  <c r="O2280" i="1"/>
  <c r="AE2280" i="1"/>
  <c r="AG2280" i="1" s="1"/>
  <c r="W2146" i="1"/>
  <c r="T2146" i="1"/>
  <c r="S2146" i="1"/>
  <c r="R2146" i="1"/>
  <c r="Q2146" i="1"/>
  <c r="P2146" i="1"/>
  <c r="O2146" i="1"/>
  <c r="AE2146" i="1"/>
  <c r="AG2146" i="1" s="1"/>
  <c r="W2155" i="1"/>
  <c r="T2155" i="1"/>
  <c r="S2155" i="1"/>
  <c r="R2155" i="1"/>
  <c r="Q2155" i="1"/>
  <c r="P2155" i="1"/>
  <c r="O2155" i="1"/>
  <c r="AE2155" i="1"/>
  <c r="AG2155" i="1" s="1"/>
  <c r="W4549" i="1"/>
  <c r="T4549" i="1"/>
  <c r="S4549" i="1"/>
  <c r="R4549" i="1"/>
  <c r="Q4549" i="1"/>
  <c r="P4549" i="1"/>
  <c r="O4549" i="1"/>
  <c r="AE4549" i="1"/>
  <c r="AG4549" i="1" s="1"/>
  <c r="W3558" i="1"/>
  <c r="T3558" i="1"/>
  <c r="S3558" i="1"/>
  <c r="R3558" i="1"/>
  <c r="Q3558" i="1"/>
  <c r="P3558" i="1"/>
  <c r="O3558" i="1"/>
  <c r="AE3558" i="1"/>
  <c r="AG3558" i="1" s="1"/>
  <c r="W2955" i="1"/>
  <c r="T2955" i="1"/>
  <c r="S2955" i="1"/>
  <c r="R2955" i="1"/>
  <c r="Q2955" i="1"/>
  <c r="P2955" i="1"/>
  <c r="O2955" i="1"/>
  <c r="AE2955" i="1"/>
  <c r="AG2955" i="1" s="1"/>
  <c r="W4184" i="1"/>
  <c r="T4184" i="1"/>
  <c r="S4184" i="1"/>
  <c r="R4184" i="1"/>
  <c r="Q4184" i="1"/>
  <c r="P4184" i="1"/>
  <c r="O4184" i="1"/>
  <c r="AE4184" i="1"/>
  <c r="AG4184" i="1" s="1"/>
  <c r="W599" i="1"/>
  <c r="T599" i="1"/>
  <c r="S599" i="1"/>
  <c r="R599" i="1"/>
  <c r="Q599" i="1"/>
  <c r="P599" i="1"/>
  <c r="O599" i="1"/>
  <c r="AE599" i="1"/>
  <c r="AG599" i="1" s="1"/>
  <c r="W984" i="1"/>
  <c r="T984" i="1"/>
  <c r="S984" i="1"/>
  <c r="R984" i="1"/>
  <c r="Q984" i="1"/>
  <c r="P984" i="1"/>
  <c r="O984" i="1"/>
  <c r="AE984" i="1"/>
  <c r="AG984" i="1" s="1"/>
  <c r="W2674" i="1"/>
  <c r="T2674" i="1"/>
  <c r="S2674" i="1"/>
  <c r="R2674" i="1"/>
  <c r="Q2674" i="1"/>
  <c r="P2674" i="1"/>
  <c r="O2674" i="1"/>
  <c r="AE2674" i="1"/>
  <c r="AG2674" i="1" s="1"/>
  <c r="W2920" i="1"/>
  <c r="T2920" i="1"/>
  <c r="S2920" i="1"/>
  <c r="R2920" i="1"/>
  <c r="Q2920" i="1"/>
  <c r="P2920" i="1"/>
  <c r="O2920" i="1"/>
  <c r="AE2920" i="1"/>
  <c r="AG2920" i="1" s="1"/>
  <c r="W4393" i="1"/>
  <c r="T4393" i="1"/>
  <c r="S4393" i="1"/>
  <c r="R4393" i="1"/>
  <c r="Q4393" i="1"/>
  <c r="P4393" i="1"/>
  <c r="O4393" i="1"/>
  <c r="AE4393" i="1"/>
  <c r="AG4393" i="1" s="1"/>
  <c r="W2797" i="1"/>
  <c r="T2797" i="1"/>
  <c r="S2797" i="1"/>
  <c r="R2797" i="1"/>
  <c r="Q2797" i="1"/>
  <c r="P2797" i="1"/>
  <c r="O2797" i="1"/>
  <c r="AE2797" i="1"/>
  <c r="AG2797" i="1" s="1"/>
  <c r="W2316" i="1"/>
  <c r="T2316" i="1"/>
  <c r="S2316" i="1"/>
  <c r="R2316" i="1"/>
  <c r="Q2316" i="1"/>
  <c r="P2316" i="1"/>
  <c r="O2316" i="1"/>
  <c r="AE2316" i="1"/>
  <c r="AG2316" i="1" s="1"/>
  <c r="W153" i="1"/>
  <c r="T153" i="1"/>
  <c r="S153" i="1"/>
  <c r="R153" i="1"/>
  <c r="Q153" i="1"/>
  <c r="P153" i="1"/>
  <c r="O153" i="1"/>
  <c r="AE153" i="1"/>
  <c r="AG153" i="1" s="1"/>
  <c r="W1078" i="1"/>
  <c r="T1078" i="1"/>
  <c r="S1078" i="1"/>
  <c r="R1078" i="1"/>
  <c r="Q1078" i="1"/>
  <c r="P1078" i="1"/>
  <c r="O1078" i="1"/>
  <c r="AE1078" i="1"/>
  <c r="AG1078" i="1" s="1"/>
  <c r="W3547" i="1"/>
  <c r="T3547" i="1"/>
  <c r="S3547" i="1"/>
  <c r="R3547" i="1"/>
  <c r="Q3547" i="1"/>
  <c r="P3547" i="1"/>
  <c r="O3547" i="1"/>
  <c r="AE3547" i="1"/>
  <c r="AG3547" i="1" s="1"/>
  <c r="W135" i="1"/>
  <c r="T135" i="1"/>
  <c r="S135" i="1"/>
  <c r="R135" i="1"/>
  <c r="Q135" i="1"/>
  <c r="P135" i="1"/>
  <c r="O135" i="1"/>
  <c r="AE135" i="1"/>
  <c r="AG135" i="1" s="1"/>
  <c r="W4027" i="1"/>
  <c r="T4027" i="1"/>
  <c r="S4027" i="1"/>
  <c r="R4027" i="1"/>
  <c r="Q4027" i="1"/>
  <c r="P4027" i="1"/>
  <c r="O4027" i="1"/>
  <c r="AE4027" i="1"/>
  <c r="AG4027" i="1" s="1"/>
  <c r="W2709" i="1"/>
  <c r="T2709" i="1"/>
  <c r="S2709" i="1"/>
  <c r="R2709" i="1"/>
  <c r="Q2709" i="1"/>
  <c r="P2709" i="1"/>
  <c r="O2709" i="1"/>
  <c r="AE2709" i="1"/>
  <c r="AG2709" i="1" s="1"/>
  <c r="W924" i="1"/>
  <c r="T924" i="1"/>
  <c r="S924" i="1"/>
  <c r="R924" i="1"/>
  <c r="Q924" i="1"/>
  <c r="P924" i="1"/>
  <c r="O924" i="1"/>
  <c r="AE924" i="1"/>
  <c r="AG924" i="1" s="1"/>
  <c r="W497" i="1"/>
  <c r="T497" i="1"/>
  <c r="S497" i="1"/>
  <c r="R497" i="1"/>
  <c r="Q497" i="1"/>
  <c r="P497" i="1"/>
  <c r="O497" i="1"/>
  <c r="AE497" i="1"/>
  <c r="AG497" i="1" s="1"/>
  <c r="W3890" i="1"/>
  <c r="T3890" i="1"/>
  <c r="S3890" i="1"/>
  <c r="R3890" i="1"/>
  <c r="Q3890" i="1"/>
  <c r="P3890" i="1"/>
  <c r="O3890" i="1"/>
  <c r="AE3890" i="1"/>
  <c r="AG3890" i="1" s="1"/>
  <c r="W3246" i="1"/>
  <c r="T3246" i="1"/>
  <c r="S3246" i="1"/>
  <c r="R3246" i="1"/>
  <c r="Q3246" i="1"/>
  <c r="P3246" i="1"/>
  <c r="O3246" i="1"/>
  <c r="AE3246" i="1"/>
  <c r="AG3246" i="1" s="1"/>
  <c r="W4844" i="1"/>
  <c r="T4844" i="1"/>
  <c r="S4844" i="1"/>
  <c r="R4844" i="1"/>
  <c r="Q4844" i="1"/>
  <c r="P4844" i="1"/>
  <c r="O4844" i="1"/>
  <c r="AE4844" i="1"/>
  <c r="AG4844" i="1" s="1"/>
  <c r="W1618" i="1"/>
  <c r="T1618" i="1"/>
  <c r="S1618" i="1"/>
  <c r="R1618" i="1"/>
  <c r="Q1618" i="1"/>
  <c r="P1618" i="1"/>
  <c r="O1618" i="1"/>
  <c r="AE1618" i="1"/>
  <c r="AG1618" i="1" s="1"/>
  <c r="W4248" i="1"/>
  <c r="T4248" i="1"/>
  <c r="S4248" i="1"/>
  <c r="R4248" i="1"/>
  <c r="Q4248" i="1"/>
  <c r="P4248" i="1"/>
  <c r="O4248" i="1"/>
  <c r="AE4248" i="1"/>
  <c r="AG4248" i="1" s="1"/>
  <c r="W1150" i="1"/>
  <c r="T1150" i="1"/>
  <c r="S1150" i="1"/>
  <c r="R1150" i="1"/>
  <c r="Q1150" i="1"/>
  <c r="P1150" i="1"/>
  <c r="O1150" i="1"/>
  <c r="AE1150" i="1"/>
  <c r="AG1150" i="1" s="1"/>
  <c r="W2495" i="1"/>
  <c r="T2495" i="1"/>
  <c r="S2495" i="1"/>
  <c r="R2495" i="1"/>
  <c r="Q2495" i="1"/>
  <c r="P2495" i="1"/>
  <c r="O2495" i="1"/>
  <c r="AE2495" i="1"/>
  <c r="AG2495" i="1" s="1"/>
  <c r="W4148" i="1"/>
  <c r="T4148" i="1"/>
  <c r="S4148" i="1"/>
  <c r="R4148" i="1"/>
  <c r="Q4148" i="1"/>
  <c r="P4148" i="1"/>
  <c r="O4148" i="1"/>
  <c r="AE4148" i="1"/>
  <c r="AG4148" i="1" s="1"/>
  <c r="W477" i="1"/>
  <c r="T477" i="1"/>
  <c r="S477" i="1"/>
  <c r="R477" i="1"/>
  <c r="Q477" i="1"/>
  <c r="P477" i="1"/>
  <c r="O477" i="1"/>
  <c r="AE477" i="1"/>
  <c r="AG477" i="1" s="1"/>
  <c r="W2508" i="1"/>
  <c r="T2508" i="1"/>
  <c r="S2508" i="1"/>
  <c r="R2508" i="1"/>
  <c r="Q2508" i="1"/>
  <c r="P2508" i="1"/>
  <c r="O2508" i="1"/>
  <c r="AE2508" i="1"/>
  <c r="AG2508" i="1" s="1"/>
  <c r="W440" i="1"/>
  <c r="T440" i="1"/>
  <c r="S440" i="1"/>
  <c r="R440" i="1"/>
  <c r="Q440" i="1"/>
  <c r="P440" i="1"/>
  <c r="O440" i="1"/>
  <c r="AE440" i="1"/>
  <c r="AG440" i="1" s="1"/>
  <c r="W3575" i="1"/>
  <c r="T3575" i="1"/>
  <c r="S3575" i="1"/>
  <c r="R3575" i="1"/>
  <c r="Q3575" i="1"/>
  <c r="P3575" i="1"/>
  <c r="O3575" i="1"/>
  <c r="AE3575" i="1"/>
  <c r="AG3575" i="1" s="1"/>
  <c r="W1342" i="1"/>
  <c r="T1342" i="1"/>
  <c r="S1342" i="1"/>
  <c r="R1342" i="1"/>
  <c r="Q1342" i="1"/>
  <c r="P1342" i="1"/>
  <c r="O1342" i="1"/>
  <c r="AE1342" i="1"/>
  <c r="AG1342" i="1" s="1"/>
  <c r="W25" i="1"/>
  <c r="T25" i="1"/>
  <c r="S25" i="1"/>
  <c r="R25" i="1"/>
  <c r="Q25" i="1"/>
  <c r="P25" i="1"/>
  <c r="O25" i="1"/>
  <c r="AE25" i="1"/>
  <c r="AG25" i="1" s="1"/>
  <c r="W2265" i="1"/>
  <c r="T2265" i="1"/>
  <c r="S2265" i="1"/>
  <c r="R2265" i="1"/>
  <c r="Q2265" i="1"/>
  <c r="P2265" i="1"/>
  <c r="O2265" i="1"/>
  <c r="AE2265" i="1"/>
  <c r="AG2265" i="1" s="1"/>
  <c r="W3151" i="1"/>
  <c r="T3151" i="1"/>
  <c r="S3151" i="1"/>
  <c r="R3151" i="1"/>
  <c r="Q3151" i="1"/>
  <c r="P3151" i="1"/>
  <c r="O3151" i="1"/>
  <c r="AE3151" i="1"/>
  <c r="AG3151" i="1" s="1"/>
  <c r="W225" i="1"/>
  <c r="T225" i="1"/>
  <c r="S225" i="1"/>
  <c r="R225" i="1"/>
  <c r="Q225" i="1"/>
  <c r="P225" i="1"/>
  <c r="O225" i="1"/>
  <c r="AE225" i="1"/>
  <c r="AG225" i="1" s="1"/>
  <c r="W1721" i="1"/>
  <c r="T1721" i="1"/>
  <c r="S1721" i="1"/>
  <c r="R1721" i="1"/>
  <c r="Q1721" i="1"/>
  <c r="P1721" i="1"/>
  <c r="O1721" i="1"/>
  <c r="AE1721" i="1"/>
  <c r="AG1721" i="1" s="1"/>
  <c r="W53" i="1"/>
  <c r="T53" i="1"/>
  <c r="S53" i="1"/>
  <c r="R53" i="1"/>
  <c r="Q53" i="1"/>
  <c r="P53" i="1"/>
  <c r="O53" i="1"/>
  <c r="AE53" i="1"/>
  <c r="AG53" i="1" s="1"/>
  <c r="W1340" i="1"/>
  <c r="T1340" i="1"/>
  <c r="S1340" i="1"/>
  <c r="R1340" i="1"/>
  <c r="Q1340" i="1"/>
  <c r="P1340" i="1"/>
  <c r="O1340" i="1"/>
  <c r="AE1340" i="1"/>
  <c r="AG1340" i="1" s="1"/>
  <c r="W4621" i="1"/>
  <c r="T4621" i="1"/>
  <c r="S4621" i="1"/>
  <c r="R4621" i="1"/>
  <c r="Q4621" i="1"/>
  <c r="P4621" i="1"/>
  <c r="O4621" i="1"/>
  <c r="AE4621" i="1"/>
  <c r="AG4621" i="1" s="1"/>
  <c r="W2137" i="1"/>
  <c r="T2137" i="1"/>
  <c r="S2137" i="1"/>
  <c r="R2137" i="1"/>
  <c r="Q2137" i="1"/>
  <c r="P2137" i="1"/>
  <c r="O2137" i="1"/>
  <c r="AE2137" i="1"/>
  <c r="AG2137" i="1" s="1"/>
  <c r="W4427" i="1"/>
  <c r="T4427" i="1"/>
  <c r="S4427" i="1"/>
  <c r="R4427" i="1"/>
  <c r="Q4427" i="1"/>
  <c r="P4427" i="1"/>
  <c r="O4427" i="1"/>
  <c r="AE4427" i="1"/>
  <c r="AG4427" i="1" s="1"/>
  <c r="W3002" i="1"/>
  <c r="T3002" i="1"/>
  <c r="S3002" i="1"/>
  <c r="R3002" i="1"/>
  <c r="Q3002" i="1"/>
  <c r="P3002" i="1"/>
  <c r="O3002" i="1"/>
  <c r="AE3002" i="1"/>
  <c r="AG3002" i="1" s="1"/>
  <c r="W1826" i="1"/>
  <c r="T1826" i="1"/>
  <c r="S1826" i="1"/>
  <c r="R1826" i="1"/>
  <c r="Q1826" i="1"/>
  <c r="P1826" i="1"/>
  <c r="O1826" i="1"/>
  <c r="AE1826" i="1"/>
  <c r="AG1826" i="1" s="1"/>
  <c r="W1278" i="1"/>
  <c r="T1278" i="1"/>
  <c r="S1278" i="1"/>
  <c r="R1278" i="1"/>
  <c r="Q1278" i="1"/>
  <c r="P1278" i="1"/>
  <c r="O1278" i="1"/>
  <c r="AE1278" i="1"/>
  <c r="AG1278" i="1" s="1"/>
  <c r="W4766" i="1"/>
  <c r="T4766" i="1"/>
  <c r="S4766" i="1"/>
  <c r="R4766" i="1"/>
  <c r="Q4766" i="1"/>
  <c r="P4766" i="1"/>
  <c r="O4766" i="1"/>
  <c r="AE4766" i="1"/>
  <c r="AG4766" i="1" s="1"/>
  <c r="W1256" i="1"/>
  <c r="T1256" i="1"/>
  <c r="S1256" i="1"/>
  <c r="R1256" i="1"/>
  <c r="Q1256" i="1"/>
  <c r="P1256" i="1"/>
  <c r="O1256" i="1"/>
  <c r="AE1256" i="1"/>
  <c r="AG1256" i="1" s="1"/>
  <c r="W1861" i="1"/>
  <c r="T1861" i="1"/>
  <c r="S1861" i="1"/>
  <c r="R1861" i="1"/>
  <c r="Q1861" i="1"/>
  <c r="P1861" i="1"/>
  <c r="O1861" i="1"/>
  <c r="AE1861" i="1"/>
  <c r="AG1861" i="1" s="1"/>
  <c r="W2998" i="1"/>
  <c r="T2998" i="1"/>
  <c r="S2998" i="1"/>
  <c r="R2998" i="1"/>
  <c r="Q2998" i="1"/>
  <c r="P2998" i="1"/>
  <c r="O2998" i="1"/>
  <c r="AE2998" i="1"/>
  <c r="AG2998" i="1" s="1"/>
  <c r="W936" i="1"/>
  <c r="T936" i="1"/>
  <c r="S936" i="1"/>
  <c r="R936" i="1"/>
  <c r="Q936" i="1"/>
  <c r="P936" i="1"/>
  <c r="O936" i="1"/>
  <c r="AE936" i="1"/>
  <c r="AG936" i="1" s="1"/>
  <c r="W2315" i="1"/>
  <c r="T2315" i="1"/>
  <c r="S2315" i="1"/>
  <c r="R2315" i="1"/>
  <c r="Q2315" i="1"/>
  <c r="P2315" i="1"/>
  <c r="O2315" i="1"/>
  <c r="AE2315" i="1"/>
  <c r="AG2315" i="1" s="1"/>
  <c r="W620" i="1"/>
  <c r="T620" i="1"/>
  <c r="S620" i="1"/>
  <c r="R620" i="1"/>
  <c r="Q620" i="1"/>
  <c r="P620" i="1"/>
  <c r="O620" i="1"/>
  <c r="AE620" i="1"/>
  <c r="AG620" i="1" s="1"/>
  <c r="W820" i="1"/>
  <c r="T820" i="1"/>
  <c r="S820" i="1"/>
  <c r="R820" i="1"/>
  <c r="Q820" i="1"/>
  <c r="P820" i="1"/>
  <c r="O820" i="1"/>
  <c r="AE820" i="1"/>
  <c r="AG820" i="1" s="1"/>
  <c r="W1972" i="1"/>
  <c r="T1972" i="1"/>
  <c r="S1972" i="1"/>
  <c r="R1972" i="1"/>
  <c r="Q1972" i="1"/>
  <c r="P1972" i="1"/>
  <c r="O1972" i="1"/>
  <c r="AE1972" i="1"/>
  <c r="AG1972" i="1" s="1"/>
  <c r="W3913" i="1"/>
  <c r="T3913" i="1"/>
  <c r="S3913" i="1"/>
  <c r="R3913" i="1"/>
  <c r="Q3913" i="1"/>
  <c r="P3913" i="1"/>
  <c r="O3913" i="1"/>
  <c r="AE3913" i="1"/>
  <c r="AG3913" i="1" s="1"/>
  <c r="W4023" i="1"/>
  <c r="T4023" i="1"/>
  <c r="S4023" i="1"/>
  <c r="R4023" i="1"/>
  <c r="Q4023" i="1"/>
  <c r="P4023" i="1"/>
  <c r="O4023" i="1"/>
  <c r="AE4023" i="1"/>
  <c r="AG4023" i="1" s="1"/>
  <c r="W4125" i="1"/>
  <c r="T4125" i="1"/>
  <c r="S4125" i="1"/>
  <c r="R4125" i="1"/>
  <c r="Q4125" i="1"/>
  <c r="P4125" i="1"/>
  <c r="O4125" i="1"/>
  <c r="AE4125" i="1"/>
  <c r="AG4125" i="1" s="1"/>
  <c r="W551" i="1"/>
  <c r="T551" i="1"/>
  <c r="S551" i="1"/>
  <c r="R551" i="1"/>
  <c r="Q551" i="1"/>
  <c r="P551" i="1"/>
  <c r="O551" i="1"/>
  <c r="AE551" i="1"/>
  <c r="AG551" i="1" s="1"/>
  <c r="W1145" i="1"/>
  <c r="T1145" i="1"/>
  <c r="S1145" i="1"/>
  <c r="R1145" i="1"/>
  <c r="Q1145" i="1"/>
  <c r="P1145" i="1"/>
  <c r="O1145" i="1"/>
  <c r="AE1145" i="1"/>
  <c r="AG1145" i="1" s="1"/>
  <c r="W258" i="1"/>
  <c r="T258" i="1"/>
  <c r="S258" i="1"/>
  <c r="R258" i="1"/>
  <c r="Q258" i="1"/>
  <c r="P258" i="1"/>
  <c r="O258" i="1"/>
  <c r="AE258" i="1"/>
  <c r="AG258" i="1" s="1"/>
  <c r="W621" i="1"/>
  <c r="T621" i="1"/>
  <c r="S621" i="1"/>
  <c r="R621" i="1"/>
  <c r="Q621" i="1"/>
  <c r="P621" i="1"/>
  <c r="O621" i="1"/>
  <c r="AE621" i="1"/>
  <c r="AG621" i="1" s="1"/>
  <c r="W914" i="1"/>
  <c r="T914" i="1"/>
  <c r="S914" i="1"/>
  <c r="R914" i="1"/>
  <c r="Q914" i="1"/>
  <c r="P914" i="1"/>
  <c r="O914" i="1"/>
  <c r="AE914" i="1"/>
  <c r="AG914" i="1" s="1"/>
  <c r="W4578" i="1"/>
  <c r="T4578" i="1"/>
  <c r="S4578" i="1"/>
  <c r="R4578" i="1"/>
  <c r="Q4578" i="1"/>
  <c r="P4578" i="1"/>
  <c r="O4578" i="1"/>
  <c r="AE4578" i="1"/>
  <c r="AG4578" i="1" s="1"/>
  <c r="W3981" i="1"/>
  <c r="T3981" i="1"/>
  <c r="S3981" i="1"/>
  <c r="R3981" i="1"/>
  <c r="Q3981" i="1"/>
  <c r="P3981" i="1"/>
  <c r="O3981" i="1"/>
  <c r="AE3981" i="1"/>
  <c r="AG3981" i="1" s="1"/>
  <c r="W3909" i="1"/>
  <c r="T3909" i="1"/>
  <c r="S3909" i="1"/>
  <c r="R3909" i="1"/>
  <c r="Q3909" i="1"/>
  <c r="P3909" i="1"/>
  <c r="O3909" i="1"/>
  <c r="AE3909" i="1"/>
  <c r="AG3909" i="1" s="1"/>
  <c r="W1847" i="1"/>
  <c r="T1847" i="1"/>
  <c r="S1847" i="1"/>
  <c r="R1847" i="1"/>
  <c r="Q1847" i="1"/>
  <c r="P1847" i="1"/>
  <c r="O1847" i="1"/>
  <c r="AE1847" i="1"/>
  <c r="AG1847" i="1" s="1"/>
  <c r="W2219" i="1"/>
  <c r="T2219" i="1"/>
  <c r="S2219" i="1"/>
  <c r="R2219" i="1"/>
  <c r="Q2219" i="1"/>
  <c r="P2219" i="1"/>
  <c r="O2219" i="1"/>
  <c r="AE2219" i="1"/>
  <c r="AG2219" i="1" s="1"/>
  <c r="W597" i="1"/>
  <c r="T597" i="1"/>
  <c r="S597" i="1"/>
  <c r="R597" i="1"/>
  <c r="Q597" i="1"/>
  <c r="P597" i="1"/>
  <c r="O597" i="1"/>
  <c r="AE597" i="1"/>
  <c r="AG597" i="1" s="1"/>
  <c r="W3822" i="1"/>
  <c r="T3822" i="1"/>
  <c r="S3822" i="1"/>
  <c r="R3822" i="1"/>
  <c r="Q3822" i="1"/>
  <c r="P3822" i="1"/>
  <c r="O3822" i="1"/>
  <c r="AE3822" i="1"/>
  <c r="AG3822" i="1" s="1"/>
  <c r="W1294" i="1"/>
  <c r="T1294" i="1"/>
  <c r="S1294" i="1"/>
  <c r="R1294" i="1"/>
  <c r="Q1294" i="1"/>
  <c r="P1294" i="1"/>
  <c r="O1294" i="1"/>
  <c r="AE1294" i="1"/>
  <c r="AG1294" i="1" s="1"/>
  <c r="W3060" i="1"/>
  <c r="T3060" i="1"/>
  <c r="S3060" i="1"/>
  <c r="R3060" i="1"/>
  <c r="Q3060" i="1"/>
  <c r="P3060" i="1"/>
  <c r="O3060" i="1"/>
  <c r="AE3060" i="1"/>
  <c r="AG3060" i="1" s="1"/>
  <c r="W3148" i="1"/>
  <c r="T3148" i="1"/>
  <c r="S3148" i="1"/>
  <c r="R3148" i="1"/>
  <c r="Q3148" i="1"/>
  <c r="P3148" i="1"/>
  <c r="O3148" i="1"/>
  <c r="AE3148" i="1"/>
  <c r="AG3148" i="1" s="1"/>
  <c r="W1985" i="1"/>
  <c r="T1985" i="1"/>
  <c r="S1985" i="1"/>
  <c r="R1985" i="1"/>
  <c r="Q1985" i="1"/>
  <c r="P1985" i="1"/>
  <c r="O1985" i="1"/>
  <c r="AE1985" i="1"/>
  <c r="AG1985" i="1" s="1"/>
  <c r="W301" i="1"/>
  <c r="T301" i="1"/>
  <c r="S301" i="1"/>
  <c r="R301" i="1"/>
  <c r="Q301" i="1"/>
  <c r="P301" i="1"/>
  <c r="O301" i="1"/>
  <c r="AE301" i="1"/>
  <c r="AG301" i="1" s="1"/>
  <c r="W3075" i="1"/>
  <c r="T3075" i="1"/>
  <c r="S3075" i="1"/>
  <c r="R3075" i="1"/>
  <c r="Q3075" i="1"/>
  <c r="P3075" i="1"/>
  <c r="O3075" i="1"/>
  <c r="AE3075" i="1"/>
  <c r="AG3075" i="1" s="1"/>
  <c r="W2193" i="1"/>
  <c r="T2193" i="1"/>
  <c r="S2193" i="1"/>
  <c r="R2193" i="1"/>
  <c r="Q2193" i="1"/>
  <c r="P2193" i="1"/>
  <c r="O2193" i="1"/>
  <c r="AE2193" i="1"/>
  <c r="AG2193" i="1" s="1"/>
  <c r="W3398" i="1"/>
  <c r="T3398" i="1"/>
  <c r="S3398" i="1"/>
  <c r="R3398" i="1"/>
  <c r="Q3398" i="1"/>
  <c r="P3398" i="1"/>
  <c r="O3398" i="1"/>
  <c r="AE3398" i="1"/>
  <c r="AG3398" i="1" s="1"/>
  <c r="W1396" i="1"/>
  <c r="T1396" i="1"/>
  <c r="S1396" i="1"/>
  <c r="R1396" i="1"/>
  <c r="Q1396" i="1"/>
  <c r="P1396" i="1"/>
  <c r="O1396" i="1"/>
  <c r="AE1396" i="1"/>
  <c r="AG1396" i="1" s="1"/>
  <c r="W4387" i="1"/>
  <c r="T4387" i="1"/>
  <c r="S4387" i="1"/>
  <c r="R4387" i="1"/>
  <c r="Q4387" i="1"/>
  <c r="P4387" i="1"/>
  <c r="O4387" i="1"/>
  <c r="AE4387" i="1"/>
  <c r="AG4387" i="1" s="1"/>
  <c r="W3104" i="1"/>
  <c r="T3104" i="1"/>
  <c r="S3104" i="1"/>
  <c r="R3104" i="1"/>
  <c r="Q3104" i="1"/>
  <c r="P3104" i="1"/>
  <c r="O3104" i="1"/>
  <c r="AE3104" i="1"/>
  <c r="AG3104" i="1" s="1"/>
  <c r="W708" i="1"/>
  <c r="T708" i="1"/>
  <c r="S708" i="1"/>
  <c r="R708" i="1"/>
  <c r="Q708" i="1"/>
  <c r="P708" i="1"/>
  <c r="O708" i="1"/>
  <c r="AE708" i="1"/>
  <c r="AG708" i="1" s="1"/>
  <c r="W336" i="1"/>
  <c r="T336" i="1"/>
  <c r="S336" i="1"/>
  <c r="R336" i="1"/>
  <c r="Q336" i="1"/>
  <c r="P336" i="1"/>
  <c r="O336" i="1"/>
  <c r="AE336" i="1"/>
  <c r="AG336" i="1" s="1"/>
  <c r="W1595" i="1"/>
  <c r="T1595" i="1"/>
  <c r="S1595" i="1"/>
  <c r="R1595" i="1"/>
  <c r="Q1595" i="1"/>
  <c r="P1595" i="1"/>
  <c r="O1595" i="1"/>
  <c r="AE1595" i="1"/>
  <c r="AG1595" i="1" s="1"/>
  <c r="W1695" i="1"/>
  <c r="T1695" i="1"/>
  <c r="S1695" i="1"/>
  <c r="R1695" i="1"/>
  <c r="Q1695" i="1"/>
  <c r="P1695" i="1"/>
  <c r="O1695" i="1"/>
  <c r="AE1695" i="1"/>
  <c r="AG1695" i="1" s="1"/>
  <c r="W357" i="1"/>
  <c r="T357" i="1"/>
  <c r="S357" i="1"/>
  <c r="R357" i="1"/>
  <c r="Q357" i="1"/>
  <c r="P357" i="1"/>
  <c r="O357" i="1"/>
  <c r="AE357" i="1"/>
  <c r="AG357" i="1" s="1"/>
  <c r="W4696" i="1"/>
  <c r="T4696" i="1"/>
  <c r="S4696" i="1"/>
  <c r="R4696" i="1"/>
  <c r="Q4696" i="1"/>
  <c r="P4696" i="1"/>
  <c r="O4696" i="1"/>
  <c r="AE4696" i="1"/>
  <c r="AG4696" i="1" s="1"/>
  <c r="W2598" i="1"/>
  <c r="T2598" i="1"/>
  <c r="S2598" i="1"/>
  <c r="R2598" i="1"/>
  <c r="Q2598" i="1"/>
  <c r="P2598" i="1"/>
  <c r="O2598" i="1"/>
  <c r="AE2598" i="1"/>
  <c r="AG2598" i="1" s="1"/>
  <c r="W1122" i="1"/>
  <c r="T1122" i="1"/>
  <c r="S1122" i="1"/>
  <c r="R1122" i="1"/>
  <c r="Q1122" i="1"/>
  <c r="P1122" i="1"/>
  <c r="O1122" i="1"/>
  <c r="AE1122" i="1"/>
  <c r="AG1122" i="1" s="1"/>
  <c r="W2877" i="1"/>
  <c r="T2877" i="1"/>
  <c r="S2877" i="1"/>
  <c r="R2877" i="1"/>
  <c r="Q2877" i="1"/>
  <c r="P2877" i="1"/>
  <c r="O2877" i="1"/>
  <c r="AE2877" i="1"/>
  <c r="AG2877" i="1" s="1"/>
  <c r="W2016" i="1"/>
  <c r="T2016" i="1"/>
  <c r="S2016" i="1"/>
  <c r="R2016" i="1"/>
  <c r="Q2016" i="1"/>
  <c r="P2016" i="1"/>
  <c r="O2016" i="1"/>
  <c r="AE2016" i="1"/>
  <c r="AG2016" i="1" s="1"/>
  <c r="W613" i="1"/>
  <c r="T613" i="1"/>
  <c r="S613" i="1"/>
  <c r="R613" i="1"/>
  <c r="Q613" i="1"/>
  <c r="P613" i="1"/>
  <c r="O613" i="1"/>
  <c r="AE613" i="1"/>
  <c r="AG613" i="1" s="1"/>
  <c r="W4181" i="1"/>
  <c r="T4181" i="1"/>
  <c r="S4181" i="1"/>
  <c r="R4181" i="1"/>
  <c r="Q4181" i="1"/>
  <c r="P4181" i="1"/>
  <c r="O4181" i="1"/>
  <c r="AE4181" i="1"/>
  <c r="AG4181" i="1" s="1"/>
  <c r="W2975" i="1"/>
  <c r="T2975" i="1"/>
  <c r="S2975" i="1"/>
  <c r="R2975" i="1"/>
  <c r="Q2975" i="1"/>
  <c r="P2975" i="1"/>
  <c r="O2975" i="1"/>
  <c r="AE2975" i="1"/>
  <c r="AG2975" i="1" s="1"/>
  <c r="W1885" i="1"/>
  <c r="T1885" i="1"/>
  <c r="S1885" i="1"/>
  <c r="R1885" i="1"/>
  <c r="Q1885" i="1"/>
  <c r="P1885" i="1"/>
  <c r="O1885" i="1"/>
  <c r="AE1885" i="1"/>
  <c r="AG1885" i="1" s="1"/>
  <c r="W27" i="1"/>
  <c r="T27" i="1"/>
  <c r="S27" i="1"/>
  <c r="R27" i="1"/>
  <c r="Q27" i="1"/>
  <c r="P27" i="1"/>
  <c r="O27" i="1"/>
  <c r="AE27" i="1"/>
  <c r="AG27" i="1" s="1"/>
  <c r="W2451" i="1"/>
  <c r="T2451" i="1"/>
  <c r="S2451" i="1"/>
  <c r="R2451" i="1"/>
  <c r="Q2451" i="1"/>
  <c r="P2451" i="1"/>
  <c r="O2451" i="1"/>
  <c r="AE2451" i="1"/>
  <c r="AG2451" i="1" s="1"/>
  <c r="W3131" i="1"/>
  <c r="T3131" i="1"/>
  <c r="S3131" i="1"/>
  <c r="R3131" i="1"/>
  <c r="Q3131" i="1"/>
  <c r="P3131" i="1"/>
  <c r="O3131" i="1"/>
  <c r="AE3131" i="1"/>
  <c r="AG3131" i="1" s="1"/>
  <c r="W2004" i="1"/>
  <c r="T2004" i="1"/>
  <c r="S2004" i="1"/>
  <c r="R2004" i="1"/>
  <c r="Q2004" i="1"/>
  <c r="P2004" i="1"/>
  <c r="O2004" i="1"/>
  <c r="AE2004" i="1"/>
  <c r="AG2004" i="1" s="1"/>
  <c r="W1720" i="1"/>
  <c r="T1720" i="1"/>
  <c r="S1720" i="1"/>
  <c r="R1720" i="1"/>
  <c r="Q1720" i="1"/>
  <c r="P1720" i="1"/>
  <c r="O1720" i="1"/>
  <c r="AE1720" i="1"/>
  <c r="AG1720" i="1" s="1"/>
  <c r="W3495" i="1"/>
  <c r="T3495" i="1"/>
  <c r="S3495" i="1"/>
  <c r="R3495" i="1"/>
  <c r="Q3495" i="1"/>
  <c r="P3495" i="1"/>
  <c r="O3495" i="1"/>
  <c r="AE3495" i="1"/>
  <c r="AG3495" i="1" s="1"/>
  <c r="W1658" i="1"/>
  <c r="T1658" i="1"/>
  <c r="S1658" i="1"/>
  <c r="R1658" i="1"/>
  <c r="Q1658" i="1"/>
  <c r="P1658" i="1"/>
  <c r="O1658" i="1"/>
  <c r="AE1658" i="1"/>
  <c r="AG1658" i="1" s="1"/>
  <c r="W41" i="1"/>
  <c r="T41" i="1"/>
  <c r="S41" i="1"/>
  <c r="R41" i="1"/>
  <c r="Q41" i="1"/>
  <c r="P41" i="1"/>
  <c r="O41" i="1"/>
  <c r="AE41" i="1"/>
  <c r="AG41" i="1" s="1"/>
  <c r="W2164" i="1"/>
  <c r="T2164" i="1"/>
  <c r="S2164" i="1"/>
  <c r="R2164" i="1"/>
  <c r="Q2164" i="1"/>
  <c r="P2164" i="1"/>
  <c r="O2164" i="1"/>
  <c r="AE2164" i="1"/>
  <c r="AG2164" i="1" s="1"/>
  <c r="W144" i="1"/>
  <c r="T144" i="1"/>
  <c r="S144" i="1"/>
  <c r="R144" i="1"/>
  <c r="Q144" i="1"/>
  <c r="P144" i="1"/>
  <c r="O144" i="1"/>
  <c r="AE144" i="1"/>
  <c r="AG144" i="1" s="1"/>
  <c r="W4056" i="1"/>
  <c r="T4056" i="1"/>
  <c r="S4056" i="1"/>
  <c r="R4056" i="1"/>
  <c r="Q4056" i="1"/>
  <c r="P4056" i="1"/>
  <c r="O4056" i="1"/>
  <c r="AE4056" i="1"/>
  <c r="AG4056" i="1" s="1"/>
  <c r="W2934" i="1"/>
  <c r="T2934" i="1"/>
  <c r="S2934" i="1"/>
  <c r="R2934" i="1"/>
  <c r="Q2934" i="1"/>
  <c r="P2934" i="1"/>
  <c r="O2934" i="1"/>
  <c r="AE2934" i="1"/>
  <c r="AG2934" i="1" s="1"/>
  <c r="W1739" i="1"/>
  <c r="T1739" i="1"/>
  <c r="S1739" i="1"/>
  <c r="R1739" i="1"/>
  <c r="Q1739" i="1"/>
  <c r="P1739" i="1"/>
  <c r="O1739" i="1"/>
  <c r="AE1739" i="1"/>
  <c r="AG1739" i="1" s="1"/>
  <c r="W129" i="1"/>
  <c r="T129" i="1"/>
  <c r="S129" i="1"/>
  <c r="R129" i="1"/>
  <c r="Q129" i="1"/>
  <c r="P129" i="1"/>
  <c r="O129" i="1"/>
  <c r="AE129" i="1"/>
  <c r="AG129" i="1" s="1"/>
  <c r="W2015" i="1"/>
  <c r="T2015" i="1"/>
  <c r="S2015" i="1"/>
  <c r="R2015" i="1"/>
  <c r="Q2015" i="1"/>
  <c r="P2015" i="1"/>
  <c r="O2015" i="1"/>
  <c r="AE2015" i="1"/>
  <c r="AG2015" i="1" s="1"/>
  <c r="W380" i="1"/>
  <c r="T380" i="1"/>
  <c r="S380" i="1"/>
  <c r="R380" i="1"/>
  <c r="Q380" i="1"/>
  <c r="P380" i="1"/>
  <c r="O380" i="1"/>
  <c r="AE380" i="1"/>
  <c r="AG380" i="1" s="1"/>
  <c r="W2832" i="1"/>
  <c r="T2832" i="1"/>
  <c r="S2832" i="1"/>
  <c r="R2832" i="1"/>
  <c r="Q2832" i="1"/>
  <c r="P2832" i="1"/>
  <c r="O2832" i="1"/>
  <c r="AE2832" i="1"/>
  <c r="AG2832" i="1" s="1"/>
  <c r="W3852" i="1"/>
  <c r="T3852" i="1"/>
  <c r="S3852" i="1"/>
  <c r="R3852" i="1"/>
  <c r="Q3852" i="1"/>
  <c r="P3852" i="1"/>
  <c r="O3852" i="1"/>
  <c r="AE3852" i="1"/>
  <c r="AG3852" i="1" s="1"/>
  <c r="W3375" i="1"/>
  <c r="T3375" i="1"/>
  <c r="S3375" i="1"/>
  <c r="R3375" i="1"/>
  <c r="Q3375" i="1"/>
  <c r="P3375" i="1"/>
  <c r="O3375" i="1"/>
  <c r="AE3375" i="1"/>
  <c r="AG3375" i="1" s="1"/>
  <c r="W634" i="1"/>
  <c r="T634" i="1"/>
  <c r="S634" i="1"/>
  <c r="R634" i="1"/>
  <c r="Q634" i="1"/>
  <c r="P634" i="1"/>
  <c r="O634" i="1"/>
  <c r="AE634" i="1"/>
  <c r="AG634" i="1" s="1"/>
  <c r="W1297" i="1"/>
  <c r="T1297" i="1"/>
  <c r="S1297" i="1"/>
  <c r="R1297" i="1"/>
  <c r="Q1297" i="1"/>
  <c r="P1297" i="1"/>
  <c r="O1297" i="1"/>
  <c r="AE1297" i="1"/>
  <c r="AG1297" i="1" s="1"/>
  <c r="W3395" i="1"/>
  <c r="T3395" i="1"/>
  <c r="S3395" i="1"/>
  <c r="R3395" i="1"/>
  <c r="Q3395" i="1"/>
  <c r="P3395" i="1"/>
  <c r="O3395" i="1"/>
  <c r="AE3395" i="1"/>
  <c r="AG3395" i="1" s="1"/>
  <c r="W1472" i="1"/>
  <c r="T1472" i="1"/>
  <c r="S1472" i="1"/>
  <c r="R1472" i="1"/>
  <c r="Q1472" i="1"/>
  <c r="P1472" i="1"/>
  <c r="O1472" i="1"/>
  <c r="AE1472" i="1"/>
  <c r="AG1472" i="1" s="1"/>
  <c r="W3166" i="1"/>
  <c r="T3166" i="1"/>
  <c r="S3166" i="1"/>
  <c r="R3166" i="1"/>
  <c r="Q3166" i="1"/>
  <c r="P3166" i="1"/>
  <c r="O3166" i="1"/>
  <c r="AE3166" i="1"/>
  <c r="AG3166" i="1" s="1"/>
  <c r="W383" i="1"/>
  <c r="T383" i="1"/>
  <c r="S383" i="1"/>
  <c r="R383" i="1"/>
  <c r="Q383" i="1"/>
  <c r="P383" i="1"/>
  <c r="O383" i="1"/>
  <c r="AE383" i="1"/>
  <c r="AG383" i="1" s="1"/>
  <c r="W4266" i="1"/>
  <c r="T4266" i="1"/>
  <c r="S4266" i="1"/>
  <c r="R4266" i="1"/>
  <c r="Q4266" i="1"/>
  <c r="P4266" i="1"/>
  <c r="O4266" i="1"/>
  <c r="AE4266" i="1"/>
  <c r="AG4266" i="1" s="1"/>
  <c r="W1230" i="1"/>
  <c r="T1230" i="1"/>
  <c r="S1230" i="1"/>
  <c r="R1230" i="1"/>
  <c r="Q1230" i="1"/>
  <c r="P1230" i="1"/>
  <c r="O1230" i="1"/>
  <c r="AE1230" i="1"/>
  <c r="AG1230" i="1" s="1"/>
  <c r="W856" i="1"/>
  <c r="T856" i="1"/>
  <c r="S856" i="1"/>
  <c r="R856" i="1"/>
  <c r="Q856" i="1"/>
  <c r="P856" i="1"/>
  <c r="O856" i="1"/>
  <c r="AE856" i="1"/>
  <c r="AG856" i="1" s="1"/>
  <c r="W4645" i="1"/>
  <c r="T4645" i="1"/>
  <c r="S4645" i="1"/>
  <c r="R4645" i="1"/>
  <c r="Q4645" i="1"/>
  <c r="P4645" i="1"/>
  <c r="O4645" i="1"/>
  <c r="AE4645" i="1"/>
  <c r="AG4645" i="1" s="1"/>
  <c r="W3247" i="1"/>
  <c r="T3247" i="1"/>
  <c r="S3247" i="1"/>
  <c r="R3247" i="1"/>
  <c r="Q3247" i="1"/>
  <c r="P3247" i="1"/>
  <c r="O3247" i="1"/>
  <c r="AE3247" i="1"/>
  <c r="AG3247" i="1" s="1"/>
  <c r="W960" i="1"/>
  <c r="T960" i="1"/>
  <c r="S960" i="1"/>
  <c r="R960" i="1"/>
  <c r="Q960" i="1"/>
  <c r="P960" i="1"/>
  <c r="O960" i="1"/>
  <c r="AE960" i="1"/>
  <c r="AG960" i="1" s="1"/>
  <c r="W4635" i="1"/>
  <c r="T4635" i="1"/>
  <c r="S4635" i="1"/>
  <c r="R4635" i="1"/>
  <c r="Q4635" i="1"/>
  <c r="P4635" i="1"/>
  <c r="O4635" i="1"/>
  <c r="AE4635" i="1"/>
  <c r="AG4635" i="1" s="1"/>
  <c r="W2844" i="1"/>
  <c r="T2844" i="1"/>
  <c r="S2844" i="1"/>
  <c r="R2844" i="1"/>
  <c r="Q2844" i="1"/>
  <c r="P2844" i="1"/>
  <c r="O2844" i="1"/>
  <c r="AE2844" i="1"/>
  <c r="AG2844" i="1" s="1"/>
  <c r="W2228" i="1"/>
  <c r="T2228" i="1"/>
  <c r="S2228" i="1"/>
  <c r="R2228" i="1"/>
  <c r="Q2228" i="1"/>
  <c r="P2228" i="1"/>
  <c r="O2228" i="1"/>
  <c r="AE2228" i="1"/>
  <c r="AG2228" i="1" s="1"/>
  <c r="W1224" i="1"/>
  <c r="T1224" i="1"/>
  <c r="S1224" i="1"/>
  <c r="R1224" i="1"/>
  <c r="Q1224" i="1"/>
  <c r="P1224" i="1"/>
  <c r="O1224" i="1"/>
  <c r="AE1224" i="1"/>
  <c r="AG1224" i="1" s="1"/>
  <c r="W2966" i="1"/>
  <c r="T2966" i="1"/>
  <c r="S2966" i="1"/>
  <c r="R2966" i="1"/>
  <c r="Q2966" i="1"/>
  <c r="P2966" i="1"/>
  <c r="O2966" i="1"/>
  <c r="AE2966" i="1"/>
  <c r="AG2966" i="1" s="1"/>
  <c r="W543" i="1"/>
  <c r="T543" i="1"/>
  <c r="S543" i="1"/>
  <c r="R543" i="1"/>
  <c r="Q543" i="1"/>
  <c r="P543" i="1"/>
  <c r="O543" i="1"/>
  <c r="AE543" i="1"/>
  <c r="AG543" i="1" s="1"/>
  <c r="W1058" i="1"/>
  <c r="T1058" i="1"/>
  <c r="S1058" i="1"/>
  <c r="R1058" i="1"/>
  <c r="Q1058" i="1"/>
  <c r="P1058" i="1"/>
  <c r="O1058" i="1"/>
  <c r="AE1058" i="1"/>
  <c r="AG1058" i="1" s="1"/>
  <c r="W4924" i="1"/>
  <c r="T4924" i="1"/>
  <c r="S4924" i="1"/>
  <c r="R4924" i="1"/>
  <c r="Q4924" i="1"/>
  <c r="P4924" i="1"/>
  <c r="O4924" i="1"/>
  <c r="AE4924" i="1"/>
  <c r="AG4924" i="1" s="1"/>
  <c r="W2006" i="1"/>
  <c r="T2006" i="1"/>
  <c r="S2006" i="1"/>
  <c r="R2006" i="1"/>
  <c r="Q2006" i="1"/>
  <c r="P2006" i="1"/>
  <c r="O2006" i="1"/>
  <c r="AE2006" i="1"/>
  <c r="AG2006" i="1" s="1"/>
  <c r="W2613" i="1"/>
  <c r="T2613" i="1"/>
  <c r="S2613" i="1"/>
  <c r="R2613" i="1"/>
  <c r="Q2613" i="1"/>
  <c r="P2613" i="1"/>
  <c r="O2613" i="1"/>
  <c r="AE2613" i="1"/>
  <c r="AG2613" i="1" s="1"/>
  <c r="W1492" i="1"/>
  <c r="T1492" i="1"/>
  <c r="S1492" i="1"/>
  <c r="R1492" i="1"/>
  <c r="Q1492" i="1"/>
  <c r="P1492" i="1"/>
  <c r="O1492" i="1"/>
  <c r="AE1492" i="1"/>
  <c r="AG1492" i="1" s="1"/>
  <c r="W2657" i="1"/>
  <c r="T2657" i="1"/>
  <c r="S2657" i="1"/>
  <c r="R2657" i="1"/>
  <c r="Q2657" i="1"/>
  <c r="P2657" i="1"/>
  <c r="O2657" i="1"/>
  <c r="AE2657" i="1"/>
  <c r="AG2657" i="1" s="1"/>
  <c r="W1699" i="1"/>
  <c r="T1699" i="1"/>
  <c r="S1699" i="1"/>
  <c r="R1699" i="1"/>
  <c r="Q1699" i="1"/>
  <c r="P1699" i="1"/>
  <c r="O1699" i="1"/>
  <c r="AE1699" i="1"/>
  <c r="AG1699" i="1" s="1"/>
  <c r="W858" i="1"/>
  <c r="T858" i="1"/>
  <c r="S858" i="1"/>
  <c r="R858" i="1"/>
  <c r="Q858" i="1"/>
  <c r="P858" i="1"/>
  <c r="O858" i="1"/>
  <c r="AE858" i="1"/>
  <c r="AG858" i="1" s="1"/>
  <c r="W4040" i="1"/>
  <c r="T4040" i="1"/>
  <c r="S4040" i="1"/>
  <c r="R4040" i="1"/>
  <c r="Q4040" i="1"/>
  <c r="P4040" i="1"/>
  <c r="O4040" i="1"/>
  <c r="AE4040" i="1"/>
  <c r="AG4040" i="1" s="1"/>
  <c r="W1367" i="1"/>
  <c r="T1367" i="1"/>
  <c r="S1367" i="1"/>
  <c r="R1367" i="1"/>
  <c r="Q1367" i="1"/>
  <c r="P1367" i="1"/>
  <c r="O1367" i="1"/>
  <c r="AE1367" i="1"/>
  <c r="AG1367" i="1" s="1"/>
  <c r="W189" i="1"/>
  <c r="T189" i="1"/>
  <c r="S189" i="1"/>
  <c r="R189" i="1"/>
  <c r="Q189" i="1"/>
  <c r="P189" i="1"/>
  <c r="O189" i="1"/>
  <c r="AE189" i="1"/>
  <c r="AG189" i="1" s="1"/>
  <c r="W921" i="1"/>
  <c r="T921" i="1"/>
  <c r="S921" i="1"/>
  <c r="R921" i="1"/>
  <c r="Q921" i="1"/>
  <c r="P921" i="1"/>
  <c r="O921" i="1"/>
  <c r="AE921" i="1"/>
  <c r="AG921" i="1" s="1"/>
  <c r="W596" i="1"/>
  <c r="T596" i="1"/>
  <c r="S596" i="1"/>
  <c r="R596" i="1"/>
  <c r="Q596" i="1"/>
  <c r="P596" i="1"/>
  <c r="O596" i="1"/>
  <c r="AE596" i="1"/>
  <c r="AG596" i="1" s="1"/>
  <c r="W198" i="1"/>
  <c r="T198" i="1"/>
  <c r="S198" i="1"/>
  <c r="R198" i="1"/>
  <c r="Q198" i="1"/>
  <c r="P198" i="1"/>
  <c r="O198" i="1"/>
  <c r="AE198" i="1"/>
  <c r="AG198" i="1" s="1"/>
  <c r="W1172" i="1"/>
  <c r="T1172" i="1"/>
  <c r="S1172" i="1"/>
  <c r="R1172" i="1"/>
  <c r="Q1172" i="1"/>
  <c r="P1172" i="1"/>
  <c r="O1172" i="1"/>
  <c r="AE1172" i="1"/>
  <c r="AG1172" i="1" s="1"/>
  <c r="W895" i="1"/>
  <c r="T895" i="1"/>
  <c r="S895" i="1"/>
  <c r="R895" i="1"/>
  <c r="Q895" i="1"/>
  <c r="P895" i="1"/>
  <c r="O895" i="1"/>
  <c r="AE895" i="1"/>
  <c r="AG895" i="1" s="1"/>
  <c r="W2068" i="1"/>
  <c r="T2068" i="1"/>
  <c r="S2068" i="1"/>
  <c r="R2068" i="1"/>
  <c r="Q2068" i="1"/>
  <c r="P2068" i="1"/>
  <c r="O2068" i="1"/>
  <c r="AE2068" i="1"/>
  <c r="AG2068" i="1" s="1"/>
  <c r="W4843" i="1"/>
  <c r="T4843" i="1"/>
  <c r="S4843" i="1"/>
  <c r="R4843" i="1"/>
  <c r="Q4843" i="1"/>
  <c r="P4843" i="1"/>
  <c r="O4843" i="1"/>
  <c r="AE4843" i="1"/>
  <c r="AG4843" i="1" s="1"/>
  <c r="W4106" i="1"/>
  <c r="T4106" i="1"/>
  <c r="S4106" i="1"/>
  <c r="R4106" i="1"/>
  <c r="Q4106" i="1"/>
  <c r="P4106" i="1"/>
  <c r="O4106" i="1"/>
  <c r="AE4106" i="1"/>
  <c r="AG4106" i="1" s="1"/>
  <c r="W979" i="1"/>
  <c r="T979" i="1"/>
  <c r="S979" i="1"/>
  <c r="R979" i="1"/>
  <c r="Q979" i="1"/>
  <c r="P979" i="1"/>
  <c r="O979" i="1"/>
  <c r="AE979" i="1"/>
  <c r="AG979" i="1" s="1"/>
  <c r="W601" i="1"/>
  <c r="T601" i="1"/>
  <c r="S601" i="1"/>
  <c r="R601" i="1"/>
  <c r="Q601" i="1"/>
  <c r="P601" i="1"/>
  <c r="O601" i="1"/>
  <c r="AE601" i="1"/>
  <c r="AG601" i="1" s="1"/>
  <c r="W348" i="1"/>
  <c r="T348" i="1"/>
  <c r="S348" i="1"/>
  <c r="R348" i="1"/>
  <c r="Q348" i="1"/>
  <c r="P348" i="1"/>
  <c r="O348" i="1"/>
  <c r="AE348" i="1"/>
  <c r="AG348" i="1" s="1"/>
  <c r="W3162" i="1"/>
  <c r="T3162" i="1"/>
  <c r="S3162" i="1"/>
  <c r="R3162" i="1"/>
  <c r="Q3162" i="1"/>
  <c r="P3162" i="1"/>
  <c r="O3162" i="1"/>
  <c r="AE3162" i="1"/>
  <c r="AG3162" i="1" s="1"/>
  <c r="W1660" i="1"/>
  <c r="T1660" i="1"/>
  <c r="S1660" i="1"/>
  <c r="R1660" i="1"/>
  <c r="Q1660" i="1"/>
  <c r="P1660" i="1"/>
  <c r="O1660" i="1"/>
  <c r="AE1660" i="1"/>
  <c r="AG1660" i="1" s="1"/>
  <c r="W4385" i="1"/>
  <c r="T4385" i="1"/>
  <c r="S4385" i="1"/>
  <c r="R4385" i="1"/>
  <c r="Q4385" i="1"/>
  <c r="P4385" i="1"/>
  <c r="O4385" i="1"/>
  <c r="AE4385" i="1"/>
  <c r="AG4385" i="1" s="1"/>
  <c r="W236" i="1"/>
  <c r="T236" i="1"/>
  <c r="S236" i="1"/>
  <c r="R236" i="1"/>
  <c r="Q236" i="1"/>
  <c r="P236" i="1"/>
  <c r="O236" i="1"/>
  <c r="AE236" i="1"/>
  <c r="AG236" i="1" s="1"/>
  <c r="W2289" i="1"/>
  <c r="T2289" i="1"/>
  <c r="S2289" i="1"/>
  <c r="R2289" i="1"/>
  <c r="Q2289" i="1"/>
  <c r="P2289" i="1"/>
  <c r="O2289" i="1"/>
  <c r="AE2289" i="1"/>
  <c r="AG2289" i="1" s="1"/>
  <c r="W2541" i="1"/>
  <c r="T2541" i="1"/>
  <c r="S2541" i="1"/>
  <c r="R2541" i="1"/>
  <c r="Q2541" i="1"/>
  <c r="P2541" i="1"/>
  <c r="O2541" i="1"/>
  <c r="AE2541" i="1"/>
  <c r="AG2541" i="1" s="1"/>
  <c r="W2970" i="1"/>
  <c r="T2970" i="1"/>
  <c r="S2970" i="1"/>
  <c r="R2970" i="1"/>
  <c r="Q2970" i="1"/>
  <c r="P2970" i="1"/>
  <c r="O2970" i="1"/>
  <c r="AE2970" i="1"/>
  <c r="AG2970" i="1" s="1"/>
  <c r="W2375" i="1"/>
  <c r="T2375" i="1"/>
  <c r="S2375" i="1"/>
  <c r="R2375" i="1"/>
  <c r="Q2375" i="1"/>
  <c r="P2375" i="1"/>
  <c r="O2375" i="1"/>
  <c r="AE2375" i="1"/>
  <c r="AG2375" i="1" s="1"/>
  <c r="W3468" i="1"/>
  <c r="T3468" i="1"/>
  <c r="S3468" i="1"/>
  <c r="R3468" i="1"/>
  <c r="Q3468" i="1"/>
  <c r="P3468" i="1"/>
  <c r="O3468" i="1"/>
  <c r="AE3468" i="1"/>
  <c r="AG3468" i="1" s="1"/>
  <c r="W993" i="1"/>
  <c r="T993" i="1"/>
  <c r="S993" i="1"/>
  <c r="R993" i="1"/>
  <c r="Q993" i="1"/>
  <c r="P993" i="1"/>
  <c r="O993" i="1"/>
  <c r="AE993" i="1"/>
  <c r="AG993" i="1" s="1"/>
  <c r="W4384" i="1"/>
  <c r="T4384" i="1"/>
  <c r="S4384" i="1"/>
  <c r="R4384" i="1"/>
  <c r="Q4384" i="1"/>
  <c r="P4384" i="1"/>
  <c r="O4384" i="1"/>
  <c r="AE4384" i="1"/>
  <c r="AG4384" i="1" s="1"/>
  <c r="W4849" i="1"/>
  <c r="T4849" i="1"/>
  <c r="S4849" i="1"/>
  <c r="R4849" i="1"/>
  <c r="Q4849" i="1"/>
  <c r="P4849" i="1"/>
  <c r="O4849" i="1"/>
  <c r="AE4849" i="1"/>
  <c r="AG4849" i="1" s="1"/>
  <c r="W2197" i="1"/>
  <c r="T2197" i="1"/>
  <c r="S2197" i="1"/>
  <c r="R2197" i="1"/>
  <c r="Q2197" i="1"/>
  <c r="P2197" i="1"/>
  <c r="O2197" i="1"/>
  <c r="AE2197" i="1"/>
  <c r="AG2197" i="1" s="1"/>
  <c r="W80" i="1"/>
  <c r="T80" i="1"/>
  <c r="S80" i="1"/>
  <c r="R80" i="1"/>
  <c r="Q80" i="1"/>
  <c r="P80" i="1"/>
  <c r="O80" i="1"/>
  <c r="AE80" i="1"/>
  <c r="AG80" i="1" s="1"/>
  <c r="W1043" i="1"/>
  <c r="T1043" i="1"/>
  <c r="S1043" i="1"/>
  <c r="R1043" i="1"/>
  <c r="Q1043" i="1"/>
  <c r="P1043" i="1"/>
  <c r="O1043" i="1"/>
  <c r="AE1043" i="1"/>
  <c r="AG1043" i="1" s="1"/>
  <c r="W2165" i="1"/>
  <c r="T2165" i="1"/>
  <c r="S2165" i="1"/>
  <c r="R2165" i="1"/>
  <c r="Q2165" i="1"/>
  <c r="P2165" i="1"/>
  <c r="O2165" i="1"/>
  <c r="AE2165" i="1"/>
  <c r="AG2165" i="1" s="1"/>
  <c r="W2894" i="1"/>
  <c r="T2894" i="1"/>
  <c r="S2894" i="1"/>
  <c r="R2894" i="1"/>
  <c r="Q2894" i="1"/>
  <c r="P2894" i="1"/>
  <c r="O2894" i="1"/>
  <c r="AE2894" i="1"/>
  <c r="AG2894" i="1" s="1"/>
  <c r="W1490" i="1"/>
  <c r="T1490" i="1"/>
  <c r="S1490" i="1"/>
  <c r="R1490" i="1"/>
  <c r="Q1490" i="1"/>
  <c r="P1490" i="1"/>
  <c r="O1490" i="1"/>
  <c r="AE1490" i="1"/>
  <c r="AG1490" i="1" s="1"/>
  <c r="W4835" i="1"/>
  <c r="T4835" i="1"/>
  <c r="S4835" i="1"/>
  <c r="R4835" i="1"/>
  <c r="Q4835" i="1"/>
  <c r="P4835" i="1"/>
  <c r="O4835" i="1"/>
  <c r="AE4835" i="1"/>
  <c r="AG4835" i="1" s="1"/>
  <c r="W1615" i="1"/>
  <c r="T1615" i="1"/>
  <c r="S1615" i="1"/>
  <c r="R1615" i="1"/>
  <c r="Q1615" i="1"/>
  <c r="P1615" i="1"/>
  <c r="O1615" i="1"/>
  <c r="AE1615" i="1"/>
  <c r="AG1615" i="1" s="1"/>
  <c r="W4240" i="1"/>
  <c r="T4240" i="1"/>
  <c r="S4240" i="1"/>
  <c r="R4240" i="1"/>
  <c r="Q4240" i="1"/>
  <c r="P4240" i="1"/>
  <c r="O4240" i="1"/>
  <c r="AE4240" i="1"/>
  <c r="AG4240" i="1" s="1"/>
  <c r="W190" i="1"/>
  <c r="T190" i="1"/>
  <c r="S190" i="1"/>
  <c r="R190" i="1"/>
  <c r="Q190" i="1"/>
  <c r="P190" i="1"/>
  <c r="O190" i="1"/>
  <c r="AE190" i="1"/>
  <c r="AG190" i="1" s="1"/>
  <c r="W3439" i="1"/>
  <c r="T3439" i="1"/>
  <c r="S3439" i="1"/>
  <c r="R3439" i="1"/>
  <c r="Q3439" i="1"/>
  <c r="P3439" i="1"/>
  <c r="O3439" i="1"/>
  <c r="AE3439" i="1"/>
  <c r="AG3439" i="1" s="1"/>
  <c r="W3133" i="1"/>
  <c r="T3133" i="1"/>
  <c r="S3133" i="1"/>
  <c r="R3133" i="1"/>
  <c r="Q3133" i="1"/>
  <c r="P3133" i="1"/>
  <c r="O3133" i="1"/>
  <c r="AE3133" i="1"/>
  <c r="AG3133" i="1" s="1"/>
  <c r="W1423" i="1"/>
  <c r="T1423" i="1"/>
  <c r="S1423" i="1"/>
  <c r="R1423" i="1"/>
  <c r="Q1423" i="1"/>
  <c r="P1423" i="1"/>
  <c r="O1423" i="1"/>
  <c r="AE1423" i="1"/>
  <c r="AG1423" i="1" s="1"/>
  <c r="W3928" i="1"/>
  <c r="T3928" i="1"/>
  <c r="S3928" i="1"/>
  <c r="R3928" i="1"/>
  <c r="Q3928" i="1"/>
  <c r="P3928" i="1"/>
  <c r="O3928" i="1"/>
  <c r="AE3928" i="1"/>
  <c r="AG3928" i="1" s="1"/>
  <c r="W1273" i="1"/>
  <c r="T1273" i="1"/>
  <c r="S1273" i="1"/>
  <c r="R1273" i="1"/>
  <c r="Q1273" i="1"/>
  <c r="P1273" i="1"/>
  <c r="O1273" i="1"/>
  <c r="AE1273" i="1"/>
  <c r="AG1273" i="1" s="1"/>
  <c r="W1659" i="1"/>
  <c r="T1659" i="1"/>
  <c r="S1659" i="1"/>
  <c r="R1659" i="1"/>
  <c r="Q1659" i="1"/>
  <c r="P1659" i="1"/>
  <c r="O1659" i="1"/>
  <c r="AE1659" i="1"/>
  <c r="AG1659" i="1" s="1"/>
  <c r="W3072" i="1"/>
  <c r="T3072" i="1"/>
  <c r="S3072" i="1"/>
  <c r="R3072" i="1"/>
  <c r="Q3072" i="1"/>
  <c r="P3072" i="1"/>
  <c r="O3072" i="1"/>
  <c r="AE3072" i="1"/>
  <c r="AG3072" i="1" s="1"/>
  <c r="W2369" i="1"/>
  <c r="T2369" i="1"/>
  <c r="S2369" i="1"/>
  <c r="R2369" i="1"/>
  <c r="Q2369" i="1"/>
  <c r="P2369" i="1"/>
  <c r="O2369" i="1"/>
  <c r="AE2369" i="1"/>
  <c r="AG2369" i="1" s="1"/>
  <c r="W3568" i="1"/>
  <c r="T3568" i="1"/>
  <c r="S3568" i="1"/>
  <c r="R3568" i="1"/>
  <c r="Q3568" i="1"/>
  <c r="P3568" i="1"/>
  <c r="O3568" i="1"/>
  <c r="AE3568" i="1"/>
  <c r="AG3568" i="1" s="1"/>
  <c r="W2736" i="1"/>
  <c r="T2736" i="1"/>
  <c r="S2736" i="1"/>
  <c r="R2736" i="1"/>
  <c r="Q2736" i="1"/>
  <c r="P2736" i="1"/>
  <c r="O2736" i="1"/>
  <c r="AE2736" i="1"/>
  <c r="AG2736" i="1" s="1"/>
  <c r="W974" i="1"/>
  <c r="T974" i="1"/>
  <c r="S974" i="1"/>
  <c r="R974" i="1"/>
  <c r="Q974" i="1"/>
  <c r="P974" i="1"/>
  <c r="O974" i="1"/>
  <c r="AE974" i="1"/>
  <c r="AG974" i="1" s="1"/>
  <c r="W3070" i="1"/>
  <c r="T3070" i="1"/>
  <c r="S3070" i="1"/>
  <c r="R3070" i="1"/>
  <c r="Q3070" i="1"/>
  <c r="P3070" i="1"/>
  <c r="O3070" i="1"/>
  <c r="AE3070" i="1"/>
  <c r="AG3070" i="1" s="1"/>
  <c r="W2849" i="1"/>
  <c r="T2849" i="1"/>
  <c r="S2849" i="1"/>
  <c r="R2849" i="1"/>
  <c r="Q2849" i="1"/>
  <c r="P2849" i="1"/>
  <c r="O2849" i="1"/>
  <c r="AE2849" i="1"/>
  <c r="AG2849" i="1" s="1"/>
  <c r="W2670" i="1"/>
  <c r="T2670" i="1"/>
  <c r="S2670" i="1"/>
  <c r="R2670" i="1"/>
  <c r="Q2670" i="1"/>
  <c r="P2670" i="1"/>
  <c r="O2670" i="1"/>
  <c r="AE2670" i="1"/>
  <c r="AG2670" i="1" s="1"/>
  <c r="W4410" i="1"/>
  <c r="T4410" i="1"/>
  <c r="S4410" i="1"/>
  <c r="R4410" i="1"/>
  <c r="Q4410" i="1"/>
  <c r="P4410" i="1"/>
  <c r="O4410" i="1"/>
  <c r="AE4410" i="1"/>
  <c r="AG4410" i="1" s="1"/>
  <c r="W3367" i="1"/>
  <c r="T3367" i="1"/>
  <c r="S3367" i="1"/>
  <c r="R3367" i="1"/>
  <c r="Q3367" i="1"/>
  <c r="P3367" i="1"/>
  <c r="O3367" i="1"/>
  <c r="AE3367" i="1"/>
  <c r="AG3367" i="1" s="1"/>
  <c r="W2334" i="1"/>
  <c r="T2334" i="1"/>
  <c r="S2334" i="1"/>
  <c r="R2334" i="1"/>
  <c r="Q2334" i="1"/>
  <c r="P2334" i="1"/>
  <c r="O2334" i="1"/>
  <c r="AE2334" i="1"/>
  <c r="AG2334" i="1" s="1"/>
  <c r="W3427" i="1"/>
  <c r="T3427" i="1"/>
  <c r="S3427" i="1"/>
  <c r="R3427" i="1"/>
  <c r="Q3427" i="1"/>
  <c r="P3427" i="1"/>
  <c r="O3427" i="1"/>
  <c r="AE3427" i="1"/>
  <c r="AG3427" i="1" s="1"/>
  <c r="W1409" i="1"/>
  <c r="T1409" i="1"/>
  <c r="S1409" i="1"/>
  <c r="R1409" i="1"/>
  <c r="Q1409" i="1"/>
  <c r="P1409" i="1"/>
  <c r="O1409" i="1"/>
  <c r="AE1409" i="1"/>
  <c r="AG1409" i="1" s="1"/>
  <c r="W283" i="1"/>
  <c r="T283" i="1"/>
  <c r="S283" i="1"/>
  <c r="R283" i="1"/>
  <c r="Q283" i="1"/>
  <c r="P283" i="1"/>
  <c r="O283" i="1"/>
  <c r="AE283" i="1"/>
  <c r="AG283" i="1" s="1"/>
  <c r="W1806" i="1"/>
  <c r="T1806" i="1"/>
  <c r="S1806" i="1"/>
  <c r="R1806" i="1"/>
  <c r="Q1806" i="1"/>
  <c r="P1806" i="1"/>
  <c r="O1806" i="1"/>
  <c r="AE1806" i="1"/>
  <c r="AG1806" i="1" s="1"/>
  <c r="W1229" i="1"/>
  <c r="T1229" i="1"/>
  <c r="S1229" i="1"/>
  <c r="R1229" i="1"/>
  <c r="Q1229" i="1"/>
  <c r="P1229" i="1"/>
  <c r="O1229" i="1"/>
  <c r="AE1229" i="1"/>
  <c r="AG1229" i="1" s="1"/>
  <c r="W685" i="1"/>
  <c r="T685" i="1"/>
  <c r="S685" i="1"/>
  <c r="R685" i="1"/>
  <c r="Q685" i="1"/>
  <c r="P685" i="1"/>
  <c r="O685" i="1"/>
  <c r="AE685" i="1"/>
  <c r="AG685" i="1" s="1"/>
  <c r="W3195" i="1"/>
  <c r="T3195" i="1"/>
  <c r="S3195" i="1"/>
  <c r="R3195" i="1"/>
  <c r="Q3195" i="1"/>
  <c r="P3195" i="1"/>
  <c r="O3195" i="1"/>
  <c r="AE3195" i="1"/>
  <c r="AG3195" i="1" s="1"/>
  <c r="W2879" i="1"/>
  <c r="T2879" i="1"/>
  <c r="S2879" i="1"/>
  <c r="R2879" i="1"/>
  <c r="Q2879" i="1"/>
  <c r="P2879" i="1"/>
  <c r="O2879" i="1"/>
  <c r="AE2879" i="1"/>
  <c r="AG2879" i="1" s="1"/>
  <c r="W3615" i="1"/>
  <c r="T3615" i="1"/>
  <c r="S3615" i="1"/>
  <c r="R3615" i="1"/>
  <c r="Q3615" i="1"/>
  <c r="P3615" i="1"/>
  <c r="O3615" i="1"/>
  <c r="AE3615" i="1"/>
  <c r="AG3615" i="1" s="1"/>
  <c r="W681" i="1"/>
  <c r="T681" i="1"/>
  <c r="S681" i="1"/>
  <c r="R681" i="1"/>
  <c r="Q681" i="1"/>
  <c r="P681" i="1"/>
  <c r="O681" i="1"/>
  <c r="AE681" i="1"/>
  <c r="AG681" i="1" s="1"/>
  <c r="W1992" i="1"/>
  <c r="T1992" i="1"/>
  <c r="S1992" i="1"/>
  <c r="R1992" i="1"/>
  <c r="Q1992" i="1"/>
  <c r="P1992" i="1"/>
  <c r="O1992" i="1"/>
  <c r="AE1992" i="1"/>
  <c r="AG1992" i="1" s="1"/>
  <c r="W2319" i="1"/>
  <c r="T2319" i="1"/>
  <c r="S2319" i="1"/>
  <c r="R2319" i="1"/>
  <c r="Q2319" i="1"/>
  <c r="P2319" i="1"/>
  <c r="O2319" i="1"/>
  <c r="AE2319" i="1"/>
  <c r="AG2319" i="1" s="1"/>
  <c r="W3465" i="1"/>
  <c r="T3465" i="1"/>
  <c r="S3465" i="1"/>
  <c r="R3465" i="1"/>
  <c r="Q3465" i="1"/>
  <c r="P3465" i="1"/>
  <c r="O3465" i="1"/>
  <c r="AE3465" i="1"/>
  <c r="AG3465" i="1" s="1"/>
  <c r="W2321" i="1"/>
  <c r="T2321" i="1"/>
  <c r="S2321" i="1"/>
  <c r="R2321" i="1"/>
  <c r="Q2321" i="1"/>
  <c r="P2321" i="1"/>
  <c r="O2321" i="1"/>
  <c r="AE2321" i="1"/>
  <c r="AG2321" i="1" s="1"/>
  <c r="W1032" i="1"/>
  <c r="T1032" i="1"/>
  <c r="S1032" i="1"/>
  <c r="R1032" i="1"/>
  <c r="Q1032" i="1"/>
  <c r="P1032" i="1"/>
  <c r="O1032" i="1"/>
  <c r="AE1032" i="1"/>
  <c r="AG1032" i="1" s="1"/>
  <c r="W764" i="1"/>
  <c r="T764" i="1"/>
  <c r="S764" i="1"/>
  <c r="R764" i="1"/>
  <c r="Q764" i="1"/>
  <c r="P764" i="1"/>
  <c r="O764" i="1"/>
  <c r="AE764" i="1"/>
  <c r="AG764" i="1" s="1"/>
  <c r="W553" i="1"/>
  <c r="T553" i="1"/>
  <c r="S553" i="1"/>
  <c r="R553" i="1"/>
  <c r="Q553" i="1"/>
  <c r="P553" i="1"/>
  <c r="O553" i="1"/>
  <c r="AE553" i="1"/>
  <c r="AG553" i="1" s="1"/>
  <c r="W1381" i="1"/>
  <c r="T1381" i="1"/>
  <c r="S1381" i="1"/>
  <c r="R1381" i="1"/>
  <c r="Q1381" i="1"/>
  <c r="P1381" i="1"/>
  <c r="O1381" i="1"/>
  <c r="AE1381" i="1"/>
  <c r="AG1381" i="1" s="1"/>
  <c r="W4061" i="1"/>
  <c r="T4061" i="1"/>
  <c r="S4061" i="1"/>
  <c r="R4061" i="1"/>
  <c r="Q4061" i="1"/>
  <c r="P4061" i="1"/>
  <c r="O4061" i="1"/>
  <c r="AE4061" i="1"/>
  <c r="AG4061" i="1" s="1"/>
  <c r="W1882" i="1"/>
  <c r="T1882" i="1"/>
  <c r="S1882" i="1"/>
  <c r="R1882" i="1"/>
  <c r="Q1882" i="1"/>
  <c r="P1882" i="1"/>
  <c r="O1882" i="1"/>
  <c r="AE1882" i="1"/>
  <c r="AG1882" i="1" s="1"/>
  <c r="W3069" i="1"/>
  <c r="T3069" i="1"/>
  <c r="S3069" i="1"/>
  <c r="R3069" i="1"/>
  <c r="Q3069" i="1"/>
  <c r="P3069" i="1"/>
  <c r="O3069" i="1"/>
  <c r="AE3069" i="1"/>
  <c r="AG3069" i="1" s="1"/>
  <c r="W662" i="1"/>
  <c r="T662" i="1"/>
  <c r="S662" i="1"/>
  <c r="R662" i="1"/>
  <c r="Q662" i="1"/>
  <c r="P662" i="1"/>
  <c r="O662" i="1"/>
  <c r="AE662" i="1"/>
  <c r="AG662" i="1" s="1"/>
  <c r="W4489" i="1"/>
  <c r="T4489" i="1"/>
  <c r="S4489" i="1"/>
  <c r="R4489" i="1"/>
  <c r="Q4489" i="1"/>
  <c r="P4489" i="1"/>
  <c r="O4489" i="1"/>
  <c r="AE4489" i="1"/>
  <c r="AG4489" i="1" s="1"/>
  <c r="W100" i="1"/>
  <c r="T100" i="1"/>
  <c r="S100" i="1"/>
  <c r="R100" i="1"/>
  <c r="Q100" i="1"/>
  <c r="P100" i="1"/>
  <c r="O100" i="1"/>
  <c r="AE100" i="1"/>
  <c r="AG100" i="1" s="1"/>
  <c r="W4514" i="1"/>
  <c r="T4514" i="1"/>
  <c r="S4514" i="1"/>
  <c r="R4514" i="1"/>
  <c r="Q4514" i="1"/>
  <c r="P4514" i="1"/>
  <c r="O4514" i="1"/>
  <c r="AE4514" i="1"/>
  <c r="AG4514" i="1" s="1"/>
  <c r="W2070" i="1"/>
  <c r="T2070" i="1"/>
  <c r="S2070" i="1"/>
  <c r="R2070" i="1"/>
  <c r="Q2070" i="1"/>
  <c r="P2070" i="1"/>
  <c r="O2070" i="1"/>
  <c r="AE2070" i="1"/>
  <c r="AG2070" i="1" s="1"/>
  <c r="W2964" i="1"/>
  <c r="T2964" i="1"/>
  <c r="S2964" i="1"/>
  <c r="R2964" i="1"/>
  <c r="Q2964" i="1"/>
  <c r="P2964" i="1"/>
  <c r="O2964" i="1"/>
  <c r="AE2964" i="1"/>
  <c r="AG2964" i="1" s="1"/>
  <c r="W227" i="1"/>
  <c r="T227" i="1"/>
  <c r="S227" i="1"/>
  <c r="R227" i="1"/>
  <c r="Q227" i="1"/>
  <c r="P227" i="1"/>
  <c r="O227" i="1"/>
  <c r="AE227" i="1"/>
  <c r="AG227" i="1" s="1"/>
  <c r="W255" i="1"/>
  <c r="T255" i="1"/>
  <c r="S255" i="1"/>
  <c r="R255" i="1"/>
  <c r="Q255" i="1"/>
  <c r="P255" i="1"/>
  <c r="O255" i="1"/>
  <c r="AE255" i="1"/>
  <c r="AG255" i="1" s="1"/>
  <c r="W2238" i="1"/>
  <c r="T2238" i="1"/>
  <c r="S2238" i="1"/>
  <c r="R2238" i="1"/>
  <c r="Q2238" i="1"/>
  <c r="P2238" i="1"/>
  <c r="O2238" i="1"/>
  <c r="AE2238" i="1"/>
  <c r="AG2238" i="1" s="1"/>
  <c r="W466" i="1"/>
  <c r="T466" i="1"/>
  <c r="S466" i="1"/>
  <c r="R466" i="1"/>
  <c r="Q466" i="1"/>
  <c r="P466" i="1"/>
  <c r="O466" i="1"/>
  <c r="AE466" i="1"/>
  <c r="AG466" i="1" s="1"/>
  <c r="W819" i="1"/>
  <c r="T819" i="1"/>
  <c r="S819" i="1"/>
  <c r="R819" i="1"/>
  <c r="Q819" i="1"/>
  <c r="P819" i="1"/>
  <c r="O819" i="1"/>
  <c r="AE819" i="1"/>
  <c r="AG819" i="1" s="1"/>
  <c r="W2999" i="1"/>
  <c r="T2999" i="1"/>
  <c r="S2999" i="1"/>
  <c r="R2999" i="1"/>
  <c r="Q2999" i="1"/>
  <c r="P2999" i="1"/>
  <c r="O2999" i="1"/>
  <c r="AE2999" i="1"/>
  <c r="AG2999" i="1" s="1"/>
  <c r="W826" i="1"/>
  <c r="T826" i="1"/>
  <c r="S826" i="1"/>
  <c r="R826" i="1"/>
  <c r="Q826" i="1"/>
  <c r="P826" i="1"/>
  <c r="O826" i="1"/>
  <c r="AE826" i="1"/>
  <c r="AG826" i="1" s="1"/>
  <c r="W1325" i="1"/>
  <c r="T1325" i="1"/>
  <c r="S1325" i="1"/>
  <c r="R1325" i="1"/>
  <c r="Q1325" i="1"/>
  <c r="P1325" i="1"/>
  <c r="O1325" i="1"/>
  <c r="AE1325" i="1"/>
  <c r="AG1325" i="1" s="1"/>
  <c r="W66" i="1"/>
  <c r="T66" i="1"/>
  <c r="S66" i="1"/>
  <c r="R66" i="1"/>
  <c r="Q66" i="1"/>
  <c r="P66" i="1"/>
  <c r="O66" i="1"/>
  <c r="AE66" i="1"/>
  <c r="AG66" i="1" s="1"/>
  <c r="W3233" i="1"/>
  <c r="T3233" i="1"/>
  <c r="S3233" i="1"/>
  <c r="R3233" i="1"/>
  <c r="Q3233" i="1"/>
  <c r="P3233" i="1"/>
  <c r="O3233" i="1"/>
  <c r="AE3233" i="1"/>
  <c r="AG3233" i="1" s="1"/>
  <c r="W738" i="1"/>
  <c r="T738" i="1"/>
  <c r="S738" i="1"/>
  <c r="R738" i="1"/>
  <c r="Q738" i="1"/>
  <c r="P738" i="1"/>
  <c r="O738" i="1"/>
  <c r="AE738" i="1"/>
  <c r="AG738" i="1" s="1"/>
  <c r="W119" i="1"/>
  <c r="T119" i="1"/>
  <c r="S119" i="1"/>
  <c r="R119" i="1"/>
  <c r="Q119" i="1"/>
  <c r="P119" i="1"/>
  <c r="O119" i="1"/>
  <c r="AE119" i="1"/>
  <c r="AG119" i="1" s="1"/>
  <c r="W69" i="1"/>
  <c r="T69" i="1"/>
  <c r="S69" i="1"/>
  <c r="R69" i="1"/>
  <c r="Q69" i="1"/>
  <c r="P69" i="1"/>
  <c r="O69" i="1"/>
  <c r="AE69" i="1"/>
  <c r="AG69" i="1" s="1"/>
  <c r="W2936" i="1"/>
  <c r="T2936" i="1"/>
  <c r="S2936" i="1"/>
  <c r="R2936" i="1"/>
  <c r="Q2936" i="1"/>
  <c r="P2936" i="1"/>
  <c r="O2936" i="1"/>
  <c r="AE2936" i="1"/>
  <c r="AG2936" i="1" s="1"/>
  <c r="W2538" i="1"/>
  <c r="T2538" i="1"/>
  <c r="S2538" i="1"/>
  <c r="R2538" i="1"/>
  <c r="Q2538" i="1"/>
  <c r="P2538" i="1"/>
  <c r="O2538" i="1"/>
  <c r="AE2538" i="1"/>
  <c r="AG2538" i="1" s="1"/>
  <c r="W4223" i="1"/>
  <c r="T4223" i="1"/>
  <c r="S4223" i="1"/>
  <c r="R4223" i="1"/>
  <c r="Q4223" i="1"/>
  <c r="P4223" i="1"/>
  <c r="O4223" i="1"/>
  <c r="AE4223" i="1"/>
  <c r="AG4223" i="1" s="1"/>
  <c r="W2128" i="1"/>
  <c r="T2128" i="1"/>
  <c r="S2128" i="1"/>
  <c r="R2128" i="1"/>
  <c r="Q2128" i="1"/>
  <c r="P2128" i="1"/>
  <c r="O2128" i="1"/>
  <c r="AE2128" i="1"/>
  <c r="AG2128" i="1" s="1"/>
  <c r="W3259" i="1"/>
  <c r="T3259" i="1"/>
  <c r="S3259" i="1"/>
  <c r="R3259" i="1"/>
  <c r="Q3259" i="1"/>
  <c r="P3259" i="1"/>
  <c r="O3259" i="1"/>
  <c r="AE3259" i="1"/>
  <c r="AG3259" i="1" s="1"/>
  <c r="W3900" i="1"/>
  <c r="T3900" i="1"/>
  <c r="S3900" i="1"/>
  <c r="R3900" i="1"/>
  <c r="Q3900" i="1"/>
  <c r="P3900" i="1"/>
  <c r="O3900" i="1"/>
  <c r="AE3900" i="1"/>
  <c r="AG3900" i="1" s="1"/>
  <c r="W444" i="1"/>
  <c r="T444" i="1"/>
  <c r="S444" i="1"/>
  <c r="R444" i="1"/>
  <c r="Q444" i="1"/>
  <c r="P444" i="1"/>
  <c r="O444" i="1"/>
  <c r="AE444" i="1"/>
  <c r="AG444" i="1" s="1"/>
  <c r="W3447" i="1"/>
  <c r="T3447" i="1"/>
  <c r="S3447" i="1"/>
  <c r="R3447" i="1"/>
  <c r="Q3447" i="1"/>
  <c r="P3447" i="1"/>
  <c r="O3447" i="1"/>
  <c r="AE3447" i="1"/>
  <c r="AG3447" i="1" s="1"/>
  <c r="W2179" i="1"/>
  <c r="T2179" i="1"/>
  <c r="S2179" i="1"/>
  <c r="R2179" i="1"/>
  <c r="Q2179" i="1"/>
  <c r="P2179" i="1"/>
  <c r="O2179" i="1"/>
  <c r="AE2179" i="1"/>
  <c r="AG2179" i="1" s="1"/>
  <c r="W3752" i="1"/>
  <c r="T3752" i="1"/>
  <c r="S3752" i="1"/>
  <c r="R3752" i="1"/>
  <c r="Q3752" i="1"/>
  <c r="P3752" i="1"/>
  <c r="O3752" i="1"/>
  <c r="AE3752" i="1"/>
  <c r="AG3752" i="1" s="1"/>
  <c r="W2584" i="1"/>
  <c r="T2584" i="1"/>
  <c r="S2584" i="1"/>
  <c r="R2584" i="1"/>
  <c r="Q2584" i="1"/>
  <c r="P2584" i="1"/>
  <c r="O2584" i="1"/>
  <c r="AE2584" i="1"/>
  <c r="AG2584" i="1" s="1"/>
  <c r="W157" i="1"/>
  <c r="T157" i="1"/>
  <c r="S157" i="1"/>
  <c r="R157" i="1"/>
  <c r="Q157" i="1"/>
  <c r="P157" i="1"/>
  <c r="O157" i="1"/>
  <c r="AE157" i="1"/>
  <c r="AG157" i="1" s="1"/>
  <c r="W1835" i="1"/>
  <c r="T1835" i="1"/>
  <c r="S1835" i="1"/>
  <c r="R1835" i="1"/>
  <c r="Q1835" i="1"/>
  <c r="P1835" i="1"/>
  <c r="O1835" i="1"/>
  <c r="AE1835" i="1"/>
  <c r="AG1835" i="1" s="1"/>
  <c r="W4080" i="1"/>
  <c r="T4080" i="1"/>
  <c r="S4080" i="1"/>
  <c r="R4080" i="1"/>
  <c r="Q4080" i="1"/>
  <c r="P4080" i="1"/>
  <c r="O4080" i="1"/>
  <c r="AE4080" i="1"/>
  <c r="AG4080" i="1" s="1"/>
  <c r="W325" i="1"/>
  <c r="T325" i="1"/>
  <c r="S325" i="1"/>
  <c r="R325" i="1"/>
  <c r="Q325" i="1"/>
  <c r="P325" i="1"/>
  <c r="O325" i="1"/>
  <c r="AE325" i="1"/>
  <c r="AG325" i="1" s="1"/>
  <c r="W1973" i="1"/>
  <c r="T1973" i="1"/>
  <c r="S1973" i="1"/>
  <c r="R1973" i="1"/>
  <c r="Q1973" i="1"/>
  <c r="P1973" i="1"/>
  <c r="O1973" i="1"/>
  <c r="AE1973" i="1"/>
  <c r="AG1973" i="1" s="1"/>
  <c r="W3497" i="1"/>
  <c r="T3497" i="1"/>
  <c r="S3497" i="1"/>
  <c r="R3497" i="1"/>
  <c r="Q3497" i="1"/>
  <c r="P3497" i="1"/>
  <c r="O3497" i="1"/>
  <c r="AE3497" i="1"/>
  <c r="AG3497" i="1" s="1"/>
  <c r="W3413" i="1"/>
  <c r="T3413" i="1"/>
  <c r="S3413" i="1"/>
  <c r="R3413" i="1"/>
  <c r="Q3413" i="1"/>
  <c r="P3413" i="1"/>
  <c r="O3413" i="1"/>
  <c r="AE3413" i="1"/>
  <c r="AG3413" i="1" s="1"/>
  <c r="W143" i="1"/>
  <c r="T143" i="1"/>
  <c r="S143" i="1"/>
  <c r="R143" i="1"/>
  <c r="Q143" i="1"/>
  <c r="P143" i="1"/>
  <c r="O143" i="1"/>
  <c r="AE143" i="1"/>
  <c r="AG143" i="1" s="1"/>
  <c r="W3714" i="1"/>
  <c r="T3714" i="1"/>
  <c r="S3714" i="1"/>
  <c r="R3714" i="1"/>
  <c r="Q3714" i="1"/>
  <c r="P3714" i="1"/>
  <c r="O3714" i="1"/>
  <c r="AE3714" i="1"/>
  <c r="AG3714" i="1" s="1"/>
  <c r="W88" i="1"/>
  <c r="T88" i="1"/>
  <c r="S88" i="1"/>
  <c r="R88" i="1"/>
  <c r="Q88" i="1"/>
  <c r="P88" i="1"/>
  <c r="O88" i="1"/>
  <c r="AE88" i="1"/>
  <c r="AG88" i="1" s="1"/>
  <c r="W130" i="1"/>
  <c r="T130" i="1"/>
  <c r="S130" i="1"/>
  <c r="R130" i="1"/>
  <c r="Q130" i="1"/>
  <c r="P130" i="1"/>
  <c r="O130" i="1"/>
  <c r="AE130" i="1"/>
  <c r="AG130" i="1" s="1"/>
  <c r="W2202" i="1"/>
  <c r="T2202" i="1"/>
  <c r="S2202" i="1"/>
  <c r="R2202" i="1"/>
  <c r="Q2202" i="1"/>
  <c r="P2202" i="1"/>
  <c r="O2202" i="1"/>
  <c r="AE2202" i="1"/>
  <c r="AG2202" i="1" s="1"/>
  <c r="W3363" i="1"/>
  <c r="T3363" i="1"/>
  <c r="S3363" i="1"/>
  <c r="R3363" i="1"/>
  <c r="Q3363" i="1"/>
  <c r="P3363" i="1"/>
  <c r="O3363" i="1"/>
  <c r="AE3363" i="1"/>
  <c r="AG3363" i="1" s="1"/>
  <c r="W1002" i="1"/>
  <c r="T1002" i="1"/>
  <c r="S1002" i="1"/>
  <c r="R1002" i="1"/>
  <c r="Q1002" i="1"/>
  <c r="P1002" i="1"/>
  <c r="O1002" i="1"/>
  <c r="AE1002" i="1"/>
  <c r="AG1002" i="1" s="1"/>
  <c r="W1204" i="1"/>
  <c r="T1204" i="1"/>
  <c r="S1204" i="1"/>
  <c r="R1204" i="1"/>
  <c r="Q1204" i="1"/>
  <c r="P1204" i="1"/>
  <c r="O1204" i="1"/>
  <c r="AE1204" i="1"/>
  <c r="AG1204" i="1" s="1"/>
  <c r="W1448" i="1"/>
  <c r="T1448" i="1"/>
  <c r="S1448" i="1"/>
  <c r="R1448" i="1"/>
  <c r="Q1448" i="1"/>
  <c r="P1448" i="1"/>
  <c r="O1448" i="1"/>
  <c r="AE1448" i="1"/>
  <c r="AG1448" i="1" s="1"/>
  <c r="W3755" i="1"/>
  <c r="T3755" i="1"/>
  <c r="S3755" i="1"/>
  <c r="R3755" i="1"/>
  <c r="Q3755" i="1"/>
  <c r="P3755" i="1"/>
  <c r="O3755" i="1"/>
  <c r="AE3755" i="1"/>
  <c r="AG3755" i="1" s="1"/>
  <c r="W3660" i="1"/>
  <c r="T3660" i="1"/>
  <c r="S3660" i="1"/>
  <c r="R3660" i="1"/>
  <c r="Q3660" i="1"/>
  <c r="P3660" i="1"/>
  <c r="O3660" i="1"/>
  <c r="AE3660" i="1"/>
  <c r="AG3660" i="1" s="1"/>
  <c r="W1483" i="1"/>
  <c r="T1483" i="1"/>
  <c r="S1483" i="1"/>
  <c r="R1483" i="1"/>
  <c r="Q1483" i="1"/>
  <c r="P1483" i="1"/>
  <c r="O1483" i="1"/>
  <c r="AE1483" i="1"/>
  <c r="AG1483" i="1" s="1"/>
  <c r="W603" i="1"/>
  <c r="T603" i="1"/>
  <c r="S603" i="1"/>
  <c r="R603" i="1"/>
  <c r="Q603" i="1"/>
  <c r="P603" i="1"/>
  <c r="O603" i="1"/>
  <c r="AE603" i="1"/>
  <c r="AG603" i="1" s="1"/>
  <c r="W2274" i="1"/>
  <c r="T2274" i="1"/>
  <c r="S2274" i="1"/>
  <c r="R2274" i="1"/>
  <c r="Q2274" i="1"/>
  <c r="P2274" i="1"/>
  <c r="O2274" i="1"/>
  <c r="AE2274" i="1"/>
  <c r="AG2274" i="1" s="1"/>
  <c r="W3632" i="1"/>
  <c r="T3632" i="1"/>
  <c r="S3632" i="1"/>
  <c r="R3632" i="1"/>
  <c r="Q3632" i="1"/>
  <c r="P3632" i="1"/>
  <c r="O3632" i="1"/>
  <c r="AE3632" i="1"/>
  <c r="AG3632" i="1" s="1"/>
  <c r="W1564" i="1"/>
  <c r="T1564" i="1"/>
  <c r="S1564" i="1"/>
  <c r="R1564" i="1"/>
  <c r="Q1564" i="1"/>
  <c r="P1564" i="1"/>
  <c r="O1564" i="1"/>
  <c r="AE1564" i="1"/>
  <c r="AG1564" i="1" s="1"/>
  <c r="W2747" i="1"/>
  <c r="T2747" i="1"/>
  <c r="S2747" i="1"/>
  <c r="R2747" i="1"/>
  <c r="Q2747" i="1"/>
  <c r="P2747" i="1"/>
  <c r="O2747" i="1"/>
  <c r="AE2747" i="1"/>
  <c r="AG2747" i="1" s="1"/>
  <c r="W2441" i="1"/>
  <c r="T2441" i="1"/>
  <c r="S2441" i="1"/>
  <c r="R2441" i="1"/>
  <c r="Q2441" i="1"/>
  <c r="P2441" i="1"/>
  <c r="O2441" i="1"/>
  <c r="AE2441" i="1"/>
  <c r="AG2441" i="1" s="1"/>
  <c r="W1108" i="1"/>
  <c r="T1108" i="1"/>
  <c r="S1108" i="1"/>
  <c r="R1108" i="1"/>
  <c r="Q1108" i="1"/>
  <c r="P1108" i="1"/>
  <c r="O1108" i="1"/>
  <c r="AE1108" i="1"/>
  <c r="AG1108" i="1" s="1"/>
  <c r="W2346" i="1"/>
  <c r="T2346" i="1"/>
  <c r="S2346" i="1"/>
  <c r="R2346" i="1"/>
  <c r="Q2346" i="1"/>
  <c r="P2346" i="1"/>
  <c r="O2346" i="1"/>
  <c r="AE2346" i="1"/>
  <c r="AG2346" i="1" s="1"/>
  <c r="W117" i="1"/>
  <c r="T117" i="1"/>
  <c r="S117" i="1"/>
  <c r="R117" i="1"/>
  <c r="Q117" i="1"/>
  <c r="P117" i="1"/>
  <c r="O117" i="1"/>
  <c r="AE117" i="1"/>
  <c r="AG117" i="1" s="1"/>
  <c r="W2829" i="1"/>
  <c r="T2829" i="1"/>
  <c r="S2829" i="1"/>
  <c r="R2829" i="1"/>
  <c r="Q2829" i="1"/>
  <c r="P2829" i="1"/>
  <c r="O2829" i="1"/>
  <c r="AE2829" i="1"/>
  <c r="AG2829" i="1" s="1"/>
  <c r="W405" i="1"/>
  <c r="T405" i="1"/>
  <c r="S405" i="1"/>
  <c r="R405" i="1"/>
  <c r="Q405" i="1"/>
  <c r="P405" i="1"/>
  <c r="O405" i="1"/>
  <c r="AE405" i="1"/>
  <c r="AG405" i="1" s="1"/>
  <c r="W4202" i="1"/>
  <c r="T4202" i="1"/>
  <c r="S4202" i="1"/>
  <c r="R4202" i="1"/>
  <c r="Q4202" i="1"/>
  <c r="P4202" i="1"/>
  <c r="O4202" i="1"/>
  <c r="AE4202" i="1"/>
  <c r="AG4202" i="1" s="1"/>
  <c r="W2820" i="1"/>
  <c r="T2820" i="1"/>
  <c r="S2820" i="1"/>
  <c r="R2820" i="1"/>
  <c r="Q2820" i="1"/>
  <c r="P2820" i="1"/>
  <c r="O2820" i="1"/>
  <c r="AE2820" i="1"/>
  <c r="AG2820" i="1" s="1"/>
  <c r="W3532" i="1"/>
  <c r="T3532" i="1"/>
  <c r="S3532" i="1"/>
  <c r="R3532" i="1"/>
  <c r="Q3532" i="1"/>
  <c r="P3532" i="1"/>
  <c r="O3532" i="1"/>
  <c r="AE3532" i="1"/>
  <c r="AG3532" i="1" s="1"/>
  <c r="W515" i="1"/>
  <c r="T515" i="1"/>
  <c r="S515" i="1"/>
  <c r="R515" i="1"/>
  <c r="Q515" i="1"/>
  <c r="P515" i="1"/>
  <c r="O515" i="1"/>
  <c r="AE515" i="1"/>
  <c r="AG515" i="1" s="1"/>
  <c r="W228" i="1"/>
  <c r="T228" i="1"/>
  <c r="S228" i="1"/>
  <c r="R228" i="1"/>
  <c r="Q228" i="1"/>
  <c r="P228" i="1"/>
  <c r="O228" i="1"/>
  <c r="AE228" i="1"/>
  <c r="AG228" i="1" s="1"/>
  <c r="W4917" i="1"/>
  <c r="T4917" i="1"/>
  <c r="S4917" i="1"/>
  <c r="R4917" i="1"/>
  <c r="Q4917" i="1"/>
  <c r="P4917" i="1"/>
  <c r="O4917" i="1"/>
  <c r="AE4917" i="1"/>
  <c r="AG4917" i="1" s="1"/>
  <c r="W365" i="1"/>
  <c r="T365" i="1"/>
  <c r="S365" i="1"/>
  <c r="R365" i="1"/>
  <c r="Q365" i="1"/>
  <c r="P365" i="1"/>
  <c r="O365" i="1"/>
  <c r="AE365" i="1"/>
  <c r="AG365" i="1" s="1"/>
  <c r="W2976" i="1"/>
  <c r="T2976" i="1"/>
  <c r="S2976" i="1"/>
  <c r="R2976" i="1"/>
  <c r="Q2976" i="1"/>
  <c r="P2976" i="1"/>
  <c r="O2976" i="1"/>
  <c r="AE2976" i="1"/>
  <c r="AG2976" i="1" s="1"/>
  <c r="W372" i="1"/>
  <c r="T372" i="1"/>
  <c r="S372" i="1"/>
  <c r="R372" i="1"/>
  <c r="Q372" i="1"/>
  <c r="P372" i="1"/>
  <c r="O372" i="1"/>
  <c r="AE372" i="1"/>
  <c r="AG372" i="1" s="1"/>
  <c r="W3653" i="1"/>
  <c r="T3653" i="1"/>
  <c r="S3653" i="1"/>
  <c r="R3653" i="1"/>
  <c r="Q3653" i="1"/>
  <c r="P3653" i="1"/>
  <c r="O3653" i="1"/>
  <c r="AE3653" i="1"/>
  <c r="AG3653" i="1" s="1"/>
  <c r="W2857" i="1"/>
  <c r="T2857" i="1"/>
  <c r="S2857" i="1"/>
  <c r="R2857" i="1"/>
  <c r="Q2857" i="1"/>
  <c r="P2857" i="1"/>
  <c r="O2857" i="1"/>
  <c r="AE2857" i="1"/>
  <c r="AG2857" i="1" s="1"/>
  <c r="W3927" i="1"/>
  <c r="T3927" i="1"/>
  <c r="S3927" i="1"/>
  <c r="R3927" i="1"/>
  <c r="Q3927" i="1"/>
  <c r="P3927" i="1"/>
  <c r="O3927" i="1"/>
  <c r="AE3927" i="1"/>
  <c r="AG3927" i="1" s="1"/>
  <c r="W3503" i="1"/>
  <c r="T3503" i="1"/>
  <c r="S3503" i="1"/>
  <c r="R3503" i="1"/>
  <c r="Q3503" i="1"/>
  <c r="P3503" i="1"/>
  <c r="O3503" i="1"/>
  <c r="AE3503" i="1"/>
  <c r="AG3503" i="1" s="1"/>
  <c r="W2028" i="1"/>
  <c r="T2028" i="1"/>
  <c r="S2028" i="1"/>
  <c r="R2028" i="1"/>
  <c r="Q2028" i="1"/>
  <c r="P2028" i="1"/>
  <c r="O2028" i="1"/>
  <c r="AE2028" i="1"/>
  <c r="AG2028" i="1" s="1"/>
  <c r="W4714" i="1"/>
  <c r="T4714" i="1"/>
  <c r="S4714" i="1"/>
  <c r="R4714" i="1"/>
  <c r="Q4714" i="1"/>
  <c r="P4714" i="1"/>
  <c r="O4714" i="1"/>
  <c r="AE4714" i="1"/>
  <c r="AG4714" i="1" s="1"/>
  <c r="W846" i="1"/>
  <c r="T846" i="1"/>
  <c r="S846" i="1"/>
  <c r="R846" i="1"/>
  <c r="Q846" i="1"/>
  <c r="P846" i="1"/>
  <c r="O846" i="1"/>
  <c r="AE846" i="1"/>
  <c r="AG846" i="1" s="1"/>
  <c r="W1580" i="1"/>
  <c r="T1580" i="1"/>
  <c r="S1580" i="1"/>
  <c r="R1580" i="1"/>
  <c r="Q1580" i="1"/>
  <c r="P1580" i="1"/>
  <c r="O1580" i="1"/>
  <c r="AE1580" i="1"/>
  <c r="AG1580" i="1" s="1"/>
  <c r="W3763" i="1"/>
  <c r="T3763" i="1"/>
  <c r="S3763" i="1"/>
  <c r="R3763" i="1"/>
  <c r="Q3763" i="1"/>
  <c r="P3763" i="1"/>
  <c r="O3763" i="1"/>
  <c r="AE3763" i="1"/>
  <c r="AG3763" i="1" s="1"/>
  <c r="W3059" i="1"/>
  <c r="T3059" i="1"/>
  <c r="S3059" i="1"/>
  <c r="R3059" i="1"/>
  <c r="Q3059" i="1"/>
  <c r="P3059" i="1"/>
  <c r="O3059" i="1"/>
  <c r="AE3059" i="1"/>
  <c r="AG3059" i="1" s="1"/>
  <c r="W2355" i="1"/>
  <c r="T2355" i="1"/>
  <c r="S2355" i="1"/>
  <c r="R2355" i="1"/>
  <c r="Q2355" i="1"/>
  <c r="P2355" i="1"/>
  <c r="O2355" i="1"/>
  <c r="AE2355" i="1"/>
  <c r="AG2355" i="1" s="1"/>
  <c r="W2191" i="1"/>
  <c r="T2191" i="1"/>
  <c r="S2191" i="1"/>
  <c r="R2191" i="1"/>
  <c r="Q2191" i="1"/>
  <c r="P2191" i="1"/>
  <c r="O2191" i="1"/>
  <c r="AE2191" i="1"/>
  <c r="AG2191" i="1" s="1"/>
  <c r="W178" i="1"/>
  <c r="T178" i="1"/>
  <c r="S178" i="1"/>
  <c r="R178" i="1"/>
  <c r="Q178" i="1"/>
  <c r="P178" i="1"/>
  <c r="O178" i="1"/>
  <c r="AE178" i="1"/>
  <c r="AG178" i="1" s="1"/>
  <c r="W2055" i="1"/>
  <c r="T2055" i="1"/>
  <c r="S2055" i="1"/>
  <c r="R2055" i="1"/>
  <c r="Q2055" i="1"/>
  <c r="P2055" i="1"/>
  <c r="O2055" i="1"/>
  <c r="AE2055" i="1"/>
  <c r="AG2055" i="1" s="1"/>
  <c r="W530" i="1"/>
  <c r="T530" i="1"/>
  <c r="S530" i="1"/>
  <c r="R530" i="1"/>
  <c r="Q530" i="1"/>
  <c r="P530" i="1"/>
  <c r="O530" i="1"/>
  <c r="AE530" i="1"/>
  <c r="AG530" i="1" s="1"/>
  <c r="W377" i="1"/>
  <c r="T377" i="1"/>
  <c r="S377" i="1"/>
  <c r="R377" i="1"/>
  <c r="Q377" i="1"/>
  <c r="P377" i="1"/>
  <c r="O377" i="1"/>
  <c r="AE377" i="1"/>
  <c r="AG377" i="1" s="1"/>
  <c r="W2286" i="1"/>
  <c r="T2286" i="1"/>
  <c r="S2286" i="1"/>
  <c r="R2286" i="1"/>
  <c r="Q2286" i="1"/>
  <c r="P2286" i="1"/>
  <c r="O2286" i="1"/>
  <c r="AE2286" i="1"/>
  <c r="AG2286" i="1" s="1"/>
  <c r="W4004" i="1"/>
  <c r="T4004" i="1"/>
  <c r="S4004" i="1"/>
  <c r="R4004" i="1"/>
  <c r="Q4004" i="1"/>
  <c r="P4004" i="1"/>
  <c r="O4004" i="1"/>
  <c r="AE4004" i="1"/>
  <c r="AG4004" i="1" s="1"/>
  <c r="W3561" i="1"/>
  <c r="T3561" i="1"/>
  <c r="S3561" i="1"/>
  <c r="R3561" i="1"/>
  <c r="Q3561" i="1"/>
  <c r="P3561" i="1"/>
  <c r="O3561" i="1"/>
  <c r="AE3561" i="1"/>
  <c r="AG3561" i="1" s="1"/>
  <c r="W2371" i="1"/>
  <c r="T2371" i="1"/>
  <c r="S2371" i="1"/>
  <c r="R2371" i="1"/>
  <c r="Q2371" i="1"/>
  <c r="P2371" i="1"/>
  <c r="O2371" i="1"/>
  <c r="AE2371" i="1"/>
  <c r="AG2371" i="1" s="1"/>
  <c r="W3963" i="1"/>
  <c r="T3963" i="1"/>
  <c r="S3963" i="1"/>
  <c r="R3963" i="1"/>
  <c r="Q3963" i="1"/>
  <c r="P3963" i="1"/>
  <c r="O3963" i="1"/>
  <c r="AE3963" i="1"/>
  <c r="AG3963" i="1" s="1"/>
  <c r="W3512" i="1"/>
  <c r="T3512" i="1"/>
  <c r="S3512" i="1"/>
  <c r="R3512" i="1"/>
  <c r="Q3512" i="1"/>
  <c r="P3512" i="1"/>
  <c r="O3512" i="1"/>
  <c r="AE3512" i="1"/>
  <c r="AG3512" i="1" s="1"/>
  <c r="W3798" i="1"/>
  <c r="T3798" i="1"/>
  <c r="S3798" i="1"/>
  <c r="R3798" i="1"/>
  <c r="Q3798" i="1"/>
  <c r="P3798" i="1"/>
  <c r="O3798" i="1"/>
  <c r="AE3798" i="1"/>
  <c r="AG3798" i="1" s="1"/>
  <c r="W1797" i="1"/>
  <c r="T1797" i="1"/>
  <c r="S1797" i="1"/>
  <c r="R1797" i="1"/>
  <c r="Q1797" i="1"/>
  <c r="P1797" i="1"/>
  <c r="O1797" i="1"/>
  <c r="AE1797" i="1"/>
  <c r="AG1797" i="1" s="1"/>
  <c r="W419" i="1"/>
  <c r="T419" i="1"/>
  <c r="S419" i="1"/>
  <c r="R419" i="1"/>
  <c r="Q419" i="1"/>
  <c r="P419" i="1"/>
  <c r="O419" i="1"/>
  <c r="AE419" i="1"/>
  <c r="AG419" i="1" s="1"/>
  <c r="W2884" i="1"/>
  <c r="T2884" i="1"/>
  <c r="S2884" i="1"/>
  <c r="R2884" i="1"/>
  <c r="Q2884" i="1"/>
  <c r="P2884" i="1"/>
  <c r="O2884" i="1"/>
  <c r="AE2884" i="1"/>
  <c r="AG2884" i="1" s="1"/>
  <c r="W2986" i="1"/>
  <c r="T2986" i="1"/>
  <c r="S2986" i="1"/>
  <c r="R2986" i="1"/>
  <c r="Q2986" i="1"/>
  <c r="P2986" i="1"/>
  <c r="O2986" i="1"/>
  <c r="AE2986" i="1"/>
  <c r="AG2986" i="1" s="1"/>
  <c r="W321" i="1"/>
  <c r="T321" i="1"/>
  <c r="S321" i="1"/>
  <c r="R321" i="1"/>
  <c r="Q321" i="1"/>
  <c r="P321" i="1"/>
  <c r="O321" i="1"/>
  <c r="AE321" i="1"/>
  <c r="AG321" i="1" s="1"/>
  <c r="W3304" i="1"/>
  <c r="T3304" i="1"/>
  <c r="S3304" i="1"/>
  <c r="R3304" i="1"/>
  <c r="Q3304" i="1"/>
  <c r="P3304" i="1"/>
  <c r="O3304" i="1"/>
  <c r="AE3304" i="1"/>
  <c r="AG3304" i="1" s="1"/>
  <c r="W4154" i="1"/>
  <c r="T4154" i="1"/>
  <c r="S4154" i="1"/>
  <c r="R4154" i="1"/>
  <c r="Q4154" i="1"/>
  <c r="P4154" i="1"/>
  <c r="O4154" i="1"/>
  <c r="AE4154" i="1"/>
  <c r="AG4154" i="1" s="1"/>
  <c r="W2693" i="1"/>
  <c r="T2693" i="1"/>
  <c r="S2693" i="1"/>
  <c r="R2693" i="1"/>
  <c r="Q2693" i="1"/>
  <c r="P2693" i="1"/>
  <c r="O2693" i="1"/>
  <c r="AE2693" i="1"/>
  <c r="AG2693" i="1" s="1"/>
  <c r="W1184" i="1"/>
  <c r="T1184" i="1"/>
  <c r="S1184" i="1"/>
  <c r="R1184" i="1"/>
  <c r="Q1184" i="1"/>
  <c r="P1184" i="1"/>
  <c r="O1184" i="1"/>
  <c r="AE1184" i="1"/>
  <c r="AG1184" i="1" s="1"/>
  <c r="W1623" i="1"/>
  <c r="T1623" i="1"/>
  <c r="S1623" i="1"/>
  <c r="R1623" i="1"/>
  <c r="Q1623" i="1"/>
  <c r="P1623" i="1"/>
  <c r="O1623" i="1"/>
  <c r="AE1623" i="1"/>
  <c r="AG1623" i="1" s="1"/>
  <c r="W534" i="1"/>
  <c r="T534" i="1"/>
  <c r="S534" i="1"/>
  <c r="R534" i="1"/>
  <c r="Q534" i="1"/>
  <c r="P534" i="1"/>
  <c r="O534" i="1"/>
  <c r="AE534" i="1"/>
  <c r="AG534" i="1" s="1"/>
  <c r="W3376" i="1"/>
  <c r="T3376" i="1"/>
  <c r="S3376" i="1"/>
  <c r="R3376" i="1"/>
  <c r="Q3376" i="1"/>
  <c r="P3376" i="1"/>
  <c r="O3376" i="1"/>
  <c r="AE3376" i="1"/>
  <c r="AG3376" i="1" s="1"/>
  <c r="W3730" i="1"/>
  <c r="T3730" i="1"/>
  <c r="S3730" i="1"/>
  <c r="R3730" i="1"/>
  <c r="Q3730" i="1"/>
  <c r="P3730" i="1"/>
  <c r="O3730" i="1"/>
  <c r="AE3730" i="1"/>
  <c r="AG3730" i="1" s="1"/>
  <c r="W2679" i="1"/>
  <c r="T2679" i="1"/>
  <c r="S2679" i="1"/>
  <c r="R2679" i="1"/>
  <c r="Q2679" i="1"/>
  <c r="P2679" i="1"/>
  <c r="O2679" i="1"/>
  <c r="AE2679" i="1"/>
  <c r="AG2679" i="1" s="1"/>
  <c r="W2827" i="1"/>
  <c r="T2827" i="1"/>
  <c r="S2827" i="1"/>
  <c r="R2827" i="1"/>
  <c r="Q2827" i="1"/>
  <c r="P2827" i="1"/>
  <c r="O2827" i="1"/>
  <c r="AE2827" i="1"/>
  <c r="AG2827" i="1" s="1"/>
  <c r="W1322" i="1"/>
  <c r="T1322" i="1"/>
  <c r="S1322" i="1"/>
  <c r="R1322" i="1"/>
  <c r="Q1322" i="1"/>
  <c r="P1322" i="1"/>
  <c r="O1322" i="1"/>
  <c r="AE1322" i="1"/>
  <c r="AG1322" i="1" s="1"/>
  <c r="W1249" i="1"/>
  <c r="T1249" i="1"/>
  <c r="S1249" i="1"/>
  <c r="R1249" i="1"/>
  <c r="Q1249" i="1"/>
  <c r="P1249" i="1"/>
  <c r="O1249" i="1"/>
  <c r="AE1249" i="1"/>
  <c r="AG1249" i="1" s="1"/>
  <c r="W3021" i="1"/>
  <c r="T3021" i="1"/>
  <c r="S3021" i="1"/>
  <c r="R3021" i="1"/>
  <c r="Q3021" i="1"/>
  <c r="P3021" i="1"/>
  <c r="O3021" i="1"/>
  <c r="AE3021" i="1"/>
  <c r="AG3021" i="1" s="1"/>
  <c r="W93" i="1"/>
  <c r="T93" i="1"/>
  <c r="S93" i="1"/>
  <c r="R93" i="1"/>
  <c r="Q93" i="1"/>
  <c r="P93" i="1"/>
  <c r="O93" i="1"/>
  <c r="AE93" i="1"/>
  <c r="AG93" i="1" s="1"/>
  <c r="W1750" i="1"/>
  <c r="T1750" i="1"/>
  <c r="S1750" i="1"/>
  <c r="R1750" i="1"/>
  <c r="Q1750" i="1"/>
  <c r="P1750" i="1"/>
  <c r="O1750" i="1"/>
  <c r="AE1750" i="1"/>
  <c r="AG1750" i="1" s="1"/>
  <c r="W3366" i="1"/>
  <c r="T3366" i="1"/>
  <c r="S3366" i="1"/>
  <c r="R3366" i="1"/>
  <c r="Q3366" i="1"/>
  <c r="P3366" i="1"/>
  <c r="O3366" i="1"/>
  <c r="AE3366" i="1"/>
  <c r="AG3366" i="1" s="1"/>
  <c r="W3355" i="1"/>
  <c r="T3355" i="1"/>
  <c r="S3355" i="1"/>
  <c r="R3355" i="1"/>
  <c r="Q3355" i="1"/>
  <c r="P3355" i="1"/>
  <c r="O3355" i="1"/>
  <c r="AE3355" i="1"/>
  <c r="AG3355" i="1" s="1"/>
  <c r="W4042" i="1"/>
  <c r="T4042" i="1"/>
  <c r="S4042" i="1"/>
  <c r="R4042" i="1"/>
  <c r="Q4042" i="1"/>
  <c r="P4042" i="1"/>
  <c r="O4042" i="1"/>
  <c r="AE4042" i="1"/>
  <c r="AG4042" i="1" s="1"/>
  <c r="W2157" i="1"/>
  <c r="T2157" i="1"/>
  <c r="S2157" i="1"/>
  <c r="R2157" i="1"/>
  <c r="Q2157" i="1"/>
  <c r="P2157" i="1"/>
  <c r="O2157" i="1"/>
  <c r="AE2157" i="1"/>
  <c r="AG2157" i="1" s="1"/>
  <c r="W4592" i="1"/>
  <c r="T4592" i="1"/>
  <c r="S4592" i="1"/>
  <c r="R4592" i="1"/>
  <c r="Q4592" i="1"/>
  <c r="P4592" i="1"/>
  <c r="O4592" i="1"/>
  <c r="AE4592" i="1"/>
  <c r="AG4592" i="1" s="1"/>
  <c r="W3667" i="1"/>
  <c r="T3667" i="1"/>
  <c r="S3667" i="1"/>
  <c r="R3667" i="1"/>
  <c r="Q3667" i="1"/>
  <c r="P3667" i="1"/>
  <c r="O3667" i="1"/>
  <c r="AE3667" i="1"/>
  <c r="AG3667" i="1" s="1"/>
  <c r="W1889" i="1"/>
  <c r="T1889" i="1"/>
  <c r="S1889" i="1"/>
  <c r="R1889" i="1"/>
  <c r="Q1889" i="1"/>
  <c r="P1889" i="1"/>
  <c r="O1889" i="1"/>
  <c r="AE1889" i="1"/>
  <c r="AG1889" i="1" s="1"/>
  <c r="W4059" i="1"/>
  <c r="T4059" i="1"/>
  <c r="S4059" i="1"/>
  <c r="R4059" i="1"/>
  <c r="Q4059" i="1"/>
  <c r="P4059" i="1"/>
  <c r="O4059" i="1"/>
  <c r="AE4059" i="1"/>
  <c r="AG4059" i="1" s="1"/>
  <c r="W234" i="1"/>
  <c r="T234" i="1"/>
  <c r="S234" i="1"/>
  <c r="R234" i="1"/>
  <c r="Q234" i="1"/>
  <c r="P234" i="1"/>
  <c r="O234" i="1"/>
  <c r="AE234" i="1"/>
  <c r="AG234" i="1" s="1"/>
  <c r="W2199" i="1"/>
  <c r="T2199" i="1"/>
  <c r="S2199" i="1"/>
  <c r="R2199" i="1"/>
  <c r="Q2199" i="1"/>
  <c r="P2199" i="1"/>
  <c r="O2199" i="1"/>
  <c r="AE2199" i="1"/>
  <c r="AG2199" i="1" s="1"/>
  <c r="W2314" i="1"/>
  <c r="T2314" i="1"/>
  <c r="S2314" i="1"/>
  <c r="R2314" i="1"/>
  <c r="Q2314" i="1"/>
  <c r="P2314" i="1"/>
  <c r="O2314" i="1"/>
  <c r="AE2314" i="1"/>
  <c r="AG2314" i="1" s="1"/>
  <c r="W2447" i="1"/>
  <c r="T2447" i="1"/>
  <c r="S2447" i="1"/>
  <c r="R2447" i="1"/>
  <c r="Q2447" i="1"/>
  <c r="P2447" i="1"/>
  <c r="O2447" i="1"/>
  <c r="AE2447" i="1"/>
  <c r="AG2447" i="1" s="1"/>
  <c r="W3905" i="1"/>
  <c r="T3905" i="1"/>
  <c r="S3905" i="1"/>
  <c r="R3905" i="1"/>
  <c r="Q3905" i="1"/>
  <c r="P3905" i="1"/>
  <c r="O3905" i="1"/>
  <c r="AE3905" i="1"/>
  <c r="AG3905" i="1" s="1"/>
  <c r="W1555" i="1"/>
  <c r="T1555" i="1"/>
  <c r="S1555" i="1"/>
  <c r="R1555" i="1"/>
  <c r="Q1555" i="1"/>
  <c r="P1555" i="1"/>
  <c r="O1555" i="1"/>
  <c r="AE1555" i="1"/>
  <c r="AG1555" i="1" s="1"/>
  <c r="W3153" i="1"/>
  <c r="T3153" i="1"/>
  <c r="S3153" i="1"/>
  <c r="R3153" i="1"/>
  <c r="Q3153" i="1"/>
  <c r="P3153" i="1"/>
  <c r="O3153" i="1"/>
  <c r="AE3153" i="1"/>
  <c r="AG3153" i="1" s="1"/>
  <c r="W630" i="1"/>
  <c r="T630" i="1"/>
  <c r="S630" i="1"/>
  <c r="R630" i="1"/>
  <c r="Q630" i="1"/>
  <c r="P630" i="1"/>
  <c r="O630" i="1"/>
  <c r="AE630" i="1"/>
  <c r="AG630" i="1" s="1"/>
  <c r="W195" i="1"/>
  <c r="T195" i="1"/>
  <c r="S195" i="1"/>
  <c r="R195" i="1"/>
  <c r="Q195" i="1"/>
  <c r="P195" i="1"/>
  <c r="O195" i="1"/>
  <c r="AE195" i="1"/>
  <c r="AG195" i="1" s="1"/>
  <c r="W1228" i="1"/>
  <c r="T1228" i="1"/>
  <c r="S1228" i="1"/>
  <c r="R1228" i="1"/>
  <c r="Q1228" i="1"/>
  <c r="P1228" i="1"/>
  <c r="O1228" i="1"/>
  <c r="AE1228" i="1"/>
  <c r="AG1228" i="1" s="1"/>
  <c r="W839" i="1"/>
  <c r="T839" i="1"/>
  <c r="S839" i="1"/>
  <c r="R839" i="1"/>
  <c r="Q839" i="1"/>
  <c r="P839" i="1"/>
  <c r="O839" i="1"/>
  <c r="AE839" i="1"/>
  <c r="AG839" i="1" s="1"/>
  <c r="W1495" i="1"/>
  <c r="T1495" i="1"/>
  <c r="S1495" i="1"/>
  <c r="R1495" i="1"/>
  <c r="Q1495" i="1"/>
  <c r="P1495" i="1"/>
  <c r="O1495" i="1"/>
  <c r="AE1495" i="1"/>
  <c r="AG1495" i="1" s="1"/>
  <c r="W3076" i="1"/>
  <c r="T3076" i="1"/>
  <c r="S3076" i="1"/>
  <c r="R3076" i="1"/>
  <c r="Q3076" i="1"/>
  <c r="P3076" i="1"/>
  <c r="O3076" i="1"/>
  <c r="AE3076" i="1"/>
  <c r="AG3076" i="1" s="1"/>
  <c r="W4104" i="1"/>
  <c r="T4104" i="1"/>
  <c r="S4104" i="1"/>
  <c r="R4104" i="1"/>
  <c r="Q4104" i="1"/>
  <c r="P4104" i="1"/>
  <c r="O4104" i="1"/>
  <c r="AE4104" i="1"/>
  <c r="AG4104" i="1" s="1"/>
  <c r="W824" i="1"/>
  <c r="T824" i="1"/>
  <c r="S824" i="1"/>
  <c r="R824" i="1"/>
  <c r="Q824" i="1"/>
  <c r="P824" i="1"/>
  <c r="O824" i="1"/>
  <c r="AE824" i="1"/>
  <c r="AG824" i="1" s="1"/>
  <c r="W1471" i="1"/>
  <c r="T1471" i="1"/>
  <c r="S1471" i="1"/>
  <c r="R1471" i="1"/>
  <c r="Q1471" i="1"/>
  <c r="P1471" i="1"/>
  <c r="O1471" i="1"/>
  <c r="AE1471" i="1"/>
  <c r="AG1471" i="1" s="1"/>
  <c r="W931" i="1"/>
  <c r="T931" i="1"/>
  <c r="S931" i="1"/>
  <c r="R931" i="1"/>
  <c r="Q931" i="1"/>
  <c r="P931" i="1"/>
  <c r="O931" i="1"/>
  <c r="AE931" i="1"/>
  <c r="AG931" i="1" s="1"/>
  <c r="W1891" i="1"/>
  <c r="T1891" i="1"/>
  <c r="S1891" i="1"/>
  <c r="R1891" i="1"/>
  <c r="Q1891" i="1"/>
  <c r="P1891" i="1"/>
  <c r="O1891" i="1"/>
  <c r="AE1891" i="1"/>
  <c r="AG1891" i="1" s="1"/>
  <c r="W2509" i="1"/>
  <c r="T2509" i="1"/>
  <c r="S2509" i="1"/>
  <c r="R2509" i="1"/>
  <c r="Q2509" i="1"/>
  <c r="P2509" i="1"/>
  <c r="O2509" i="1"/>
  <c r="AE2509" i="1"/>
  <c r="AG2509" i="1" s="1"/>
  <c r="W736" i="1"/>
  <c r="T736" i="1"/>
  <c r="S736" i="1"/>
  <c r="R736" i="1"/>
  <c r="Q736" i="1"/>
  <c r="P736" i="1"/>
  <c r="O736" i="1"/>
  <c r="AE736" i="1"/>
  <c r="AG736" i="1" s="1"/>
  <c r="W1551" i="1"/>
  <c r="T1551" i="1"/>
  <c r="S1551" i="1"/>
  <c r="R1551" i="1"/>
  <c r="Q1551" i="1"/>
  <c r="P1551" i="1"/>
  <c r="O1551" i="1"/>
  <c r="AE1551" i="1"/>
  <c r="AG1551" i="1" s="1"/>
  <c r="W2366" i="1"/>
  <c r="T2366" i="1"/>
  <c r="S2366" i="1"/>
  <c r="R2366" i="1"/>
  <c r="Q2366" i="1"/>
  <c r="P2366" i="1"/>
  <c r="O2366" i="1"/>
  <c r="AE2366" i="1"/>
  <c r="AG2366" i="1" s="1"/>
  <c r="W3549" i="1"/>
  <c r="T3549" i="1"/>
  <c r="S3549" i="1"/>
  <c r="R3549" i="1"/>
  <c r="Q3549" i="1"/>
  <c r="P3549" i="1"/>
  <c r="O3549" i="1"/>
  <c r="AE3549" i="1"/>
  <c r="AG3549" i="1" s="1"/>
  <c r="W3506" i="1"/>
  <c r="T3506" i="1"/>
  <c r="S3506" i="1"/>
  <c r="R3506" i="1"/>
  <c r="Q3506" i="1"/>
  <c r="P3506" i="1"/>
  <c r="O3506" i="1"/>
  <c r="AE3506" i="1"/>
  <c r="AG3506" i="1" s="1"/>
  <c r="W725" i="1"/>
  <c r="T725" i="1"/>
  <c r="S725" i="1"/>
  <c r="R725" i="1"/>
  <c r="Q725" i="1"/>
  <c r="P725" i="1"/>
  <c r="O725" i="1"/>
  <c r="AE725" i="1"/>
  <c r="AG725" i="1" s="1"/>
  <c r="W1565" i="1"/>
  <c r="T1565" i="1"/>
  <c r="S1565" i="1"/>
  <c r="R1565" i="1"/>
  <c r="Q1565" i="1"/>
  <c r="P1565" i="1"/>
  <c r="O1565" i="1"/>
  <c r="AE1565" i="1"/>
  <c r="AG1565" i="1" s="1"/>
  <c r="W803" i="1"/>
  <c r="T803" i="1"/>
  <c r="S803" i="1"/>
  <c r="R803" i="1"/>
  <c r="Q803" i="1"/>
  <c r="P803" i="1"/>
  <c r="O803" i="1"/>
  <c r="AE803" i="1"/>
  <c r="AG803" i="1" s="1"/>
  <c r="W1274" i="1"/>
  <c r="T1274" i="1"/>
  <c r="S1274" i="1"/>
  <c r="R1274" i="1"/>
  <c r="Q1274" i="1"/>
  <c r="P1274" i="1"/>
  <c r="O1274" i="1"/>
  <c r="AE1274" i="1"/>
  <c r="AG1274" i="1" s="1"/>
  <c r="W526" i="1"/>
  <c r="T526" i="1"/>
  <c r="S526" i="1"/>
  <c r="R526" i="1"/>
  <c r="Q526" i="1"/>
  <c r="P526" i="1"/>
  <c r="O526" i="1"/>
  <c r="AE526" i="1"/>
  <c r="AG526" i="1" s="1"/>
  <c r="W3205" i="1"/>
  <c r="T3205" i="1"/>
  <c r="S3205" i="1"/>
  <c r="R3205" i="1"/>
  <c r="Q3205" i="1"/>
  <c r="P3205" i="1"/>
  <c r="O3205" i="1"/>
  <c r="AE3205" i="1"/>
  <c r="AG3205" i="1" s="1"/>
  <c r="W1978" i="1"/>
  <c r="T1978" i="1"/>
  <c r="S1978" i="1"/>
  <c r="R1978" i="1"/>
  <c r="Q1978" i="1"/>
  <c r="P1978" i="1"/>
  <c r="O1978" i="1"/>
  <c r="AE1978" i="1"/>
  <c r="AG1978" i="1" s="1"/>
  <c r="W2878" i="1"/>
  <c r="T2878" i="1"/>
  <c r="S2878" i="1"/>
  <c r="R2878" i="1"/>
  <c r="Q2878" i="1"/>
  <c r="P2878" i="1"/>
  <c r="O2878" i="1"/>
  <c r="AE2878" i="1"/>
  <c r="AG2878" i="1" s="1"/>
  <c r="W1086" i="1"/>
  <c r="T1086" i="1"/>
  <c r="S1086" i="1"/>
  <c r="R1086" i="1"/>
  <c r="Q1086" i="1"/>
  <c r="P1086" i="1"/>
  <c r="O1086" i="1"/>
  <c r="AE1086" i="1"/>
  <c r="AG1086" i="1" s="1"/>
  <c r="W4329" i="1"/>
  <c r="T4329" i="1"/>
  <c r="S4329" i="1"/>
  <c r="R4329" i="1"/>
  <c r="Q4329" i="1"/>
  <c r="P4329" i="1"/>
  <c r="O4329" i="1"/>
  <c r="AE4329" i="1"/>
  <c r="AG4329" i="1" s="1"/>
  <c r="W3960" i="1"/>
  <c r="T3960" i="1"/>
  <c r="S3960" i="1"/>
  <c r="R3960" i="1"/>
  <c r="Q3960" i="1"/>
  <c r="P3960" i="1"/>
  <c r="O3960" i="1"/>
  <c r="AE3960" i="1"/>
  <c r="AG3960" i="1" s="1"/>
  <c r="W2912" i="1"/>
  <c r="T2912" i="1"/>
  <c r="S2912" i="1"/>
  <c r="R2912" i="1"/>
  <c r="Q2912" i="1"/>
  <c r="P2912" i="1"/>
  <c r="O2912" i="1"/>
  <c r="AE2912" i="1"/>
  <c r="AG2912" i="1" s="1"/>
  <c r="W4087" i="1"/>
  <c r="T4087" i="1"/>
  <c r="S4087" i="1"/>
  <c r="R4087" i="1"/>
  <c r="Q4087" i="1"/>
  <c r="P4087" i="1"/>
  <c r="O4087" i="1"/>
  <c r="AE4087" i="1"/>
  <c r="AG4087" i="1" s="1"/>
  <c r="W3197" i="1"/>
  <c r="T3197" i="1"/>
  <c r="S3197" i="1"/>
  <c r="R3197" i="1"/>
  <c r="Q3197" i="1"/>
  <c r="P3197" i="1"/>
  <c r="O3197" i="1"/>
  <c r="AE3197" i="1"/>
  <c r="AG3197" i="1" s="1"/>
  <c r="W1878" i="1"/>
  <c r="T1878" i="1"/>
  <c r="S1878" i="1"/>
  <c r="R1878" i="1"/>
  <c r="Q1878" i="1"/>
  <c r="P1878" i="1"/>
  <c r="O1878" i="1"/>
  <c r="AE1878" i="1"/>
  <c r="AG1878" i="1" s="1"/>
  <c r="W1951" i="1"/>
  <c r="T1951" i="1"/>
  <c r="S1951" i="1"/>
  <c r="R1951" i="1"/>
  <c r="Q1951" i="1"/>
  <c r="P1951" i="1"/>
  <c r="O1951" i="1"/>
  <c r="AE1951" i="1"/>
  <c r="AG1951" i="1" s="1"/>
  <c r="W3715" i="1"/>
  <c r="T3715" i="1"/>
  <c r="S3715" i="1"/>
  <c r="R3715" i="1"/>
  <c r="Q3715" i="1"/>
  <c r="P3715" i="1"/>
  <c r="O3715" i="1"/>
  <c r="AE3715" i="1"/>
  <c r="AG3715" i="1" s="1"/>
  <c r="W1731" i="1"/>
  <c r="T1731" i="1"/>
  <c r="S1731" i="1"/>
  <c r="R1731" i="1"/>
  <c r="Q1731" i="1"/>
  <c r="P1731" i="1"/>
  <c r="O1731" i="1"/>
  <c r="AE1731" i="1"/>
  <c r="AG1731" i="1" s="1"/>
  <c r="W200" i="1"/>
  <c r="T200" i="1"/>
  <c r="S200" i="1"/>
  <c r="R200" i="1"/>
  <c r="Q200" i="1"/>
  <c r="P200" i="1"/>
  <c r="O200" i="1"/>
  <c r="AE200" i="1"/>
  <c r="AG200" i="1" s="1"/>
  <c r="W1760" i="1"/>
  <c r="T1760" i="1"/>
  <c r="S1760" i="1"/>
  <c r="R1760" i="1"/>
  <c r="Q1760" i="1"/>
  <c r="P1760" i="1"/>
  <c r="O1760" i="1"/>
  <c r="AE1760" i="1"/>
  <c r="AG1760" i="1" s="1"/>
  <c r="W3792" i="1"/>
  <c r="T3792" i="1"/>
  <c r="S3792" i="1"/>
  <c r="R3792" i="1"/>
  <c r="Q3792" i="1"/>
  <c r="P3792" i="1"/>
  <c r="O3792" i="1"/>
  <c r="AE3792" i="1"/>
  <c r="AG3792" i="1" s="1"/>
  <c r="W4129" i="1"/>
  <c r="T4129" i="1"/>
  <c r="S4129" i="1"/>
  <c r="R4129" i="1"/>
  <c r="Q4129" i="1"/>
  <c r="P4129" i="1"/>
  <c r="O4129" i="1"/>
  <c r="AE4129" i="1"/>
  <c r="AG4129" i="1" s="1"/>
  <c r="W1450" i="1"/>
  <c r="T1450" i="1"/>
  <c r="S1450" i="1"/>
  <c r="R1450" i="1"/>
  <c r="Q1450" i="1"/>
  <c r="P1450" i="1"/>
  <c r="O1450" i="1"/>
  <c r="AE1450" i="1"/>
  <c r="AG1450" i="1" s="1"/>
  <c r="W1014" i="1"/>
  <c r="T1014" i="1"/>
  <c r="S1014" i="1"/>
  <c r="R1014" i="1"/>
  <c r="Q1014" i="1"/>
  <c r="P1014" i="1"/>
  <c r="O1014" i="1"/>
  <c r="AE1014" i="1"/>
  <c r="AG1014" i="1" s="1"/>
  <c r="W2838" i="1"/>
  <c r="T2838" i="1"/>
  <c r="S2838" i="1"/>
  <c r="R2838" i="1"/>
  <c r="Q2838" i="1"/>
  <c r="P2838" i="1"/>
  <c r="O2838" i="1"/>
  <c r="AE2838" i="1"/>
  <c r="AG2838" i="1" s="1"/>
  <c r="W2789" i="1"/>
  <c r="T2789" i="1"/>
  <c r="S2789" i="1"/>
  <c r="R2789" i="1"/>
  <c r="Q2789" i="1"/>
  <c r="P2789" i="1"/>
  <c r="O2789" i="1"/>
  <c r="AE2789" i="1"/>
  <c r="AG2789" i="1" s="1"/>
  <c r="W216" i="1"/>
  <c r="T216" i="1"/>
  <c r="S216" i="1"/>
  <c r="R216" i="1"/>
  <c r="Q216" i="1"/>
  <c r="P216" i="1"/>
  <c r="O216" i="1"/>
  <c r="AE216" i="1"/>
  <c r="AG216" i="1" s="1"/>
  <c r="W1995" i="1"/>
  <c r="T1995" i="1"/>
  <c r="S1995" i="1"/>
  <c r="R1995" i="1"/>
  <c r="Q1995" i="1"/>
  <c r="P1995" i="1"/>
  <c r="O1995" i="1"/>
  <c r="AE1995" i="1"/>
  <c r="AG1995" i="1" s="1"/>
  <c r="W1164" i="1"/>
  <c r="T1164" i="1"/>
  <c r="S1164" i="1"/>
  <c r="R1164" i="1"/>
  <c r="Q1164" i="1"/>
  <c r="P1164" i="1"/>
  <c r="O1164" i="1"/>
  <c r="AE1164" i="1"/>
  <c r="AG1164" i="1" s="1"/>
  <c r="W3351" i="1"/>
  <c r="T3351" i="1"/>
  <c r="S3351" i="1"/>
  <c r="R3351" i="1"/>
  <c r="Q3351" i="1"/>
  <c r="P3351" i="1"/>
  <c r="O3351" i="1"/>
  <c r="AE3351" i="1"/>
  <c r="AG3351" i="1" s="1"/>
  <c r="W897" i="1"/>
  <c r="T897" i="1"/>
  <c r="S897" i="1"/>
  <c r="R897" i="1"/>
  <c r="Q897" i="1"/>
  <c r="P897" i="1"/>
  <c r="O897" i="1"/>
  <c r="AE897" i="1"/>
  <c r="AG897" i="1" s="1"/>
  <c r="W1155" i="1"/>
  <c r="T1155" i="1"/>
  <c r="S1155" i="1"/>
  <c r="R1155" i="1"/>
  <c r="Q1155" i="1"/>
  <c r="P1155" i="1"/>
  <c r="O1155" i="1"/>
  <c r="AE1155" i="1"/>
  <c r="AG1155" i="1" s="1"/>
  <c r="W4894" i="1"/>
  <c r="T4894" i="1"/>
  <c r="S4894" i="1"/>
  <c r="R4894" i="1"/>
  <c r="Q4894" i="1"/>
  <c r="P4894" i="1"/>
  <c r="O4894" i="1"/>
  <c r="AE4894" i="1"/>
  <c r="AG4894" i="1" s="1"/>
  <c r="W125" i="1"/>
  <c r="T125" i="1"/>
  <c r="S125" i="1"/>
  <c r="R125" i="1"/>
  <c r="Q125" i="1"/>
  <c r="P125" i="1"/>
  <c r="O125" i="1"/>
  <c r="AE125" i="1"/>
  <c r="AG125" i="1" s="1"/>
  <c r="W251" i="1"/>
  <c r="T251" i="1"/>
  <c r="S251" i="1"/>
  <c r="R251" i="1"/>
  <c r="Q251" i="1"/>
  <c r="P251" i="1"/>
  <c r="O251" i="1"/>
  <c r="AE251" i="1"/>
  <c r="AG251" i="1" s="1"/>
  <c r="W1456" i="1"/>
  <c r="T1456" i="1"/>
  <c r="S1456" i="1"/>
  <c r="R1456" i="1"/>
  <c r="Q1456" i="1"/>
  <c r="P1456" i="1"/>
  <c r="O1456" i="1"/>
  <c r="AE1456" i="1"/>
  <c r="AG1456" i="1" s="1"/>
  <c r="W1368" i="1"/>
  <c r="T1368" i="1"/>
  <c r="S1368" i="1"/>
  <c r="R1368" i="1"/>
  <c r="Q1368" i="1"/>
  <c r="P1368" i="1"/>
  <c r="O1368" i="1"/>
  <c r="AE1368" i="1"/>
  <c r="AG1368" i="1" s="1"/>
  <c r="W1550" i="1"/>
  <c r="T1550" i="1"/>
  <c r="S1550" i="1"/>
  <c r="R1550" i="1"/>
  <c r="Q1550" i="1"/>
  <c r="P1550" i="1"/>
  <c r="O1550" i="1"/>
  <c r="AE1550" i="1"/>
  <c r="AG1550" i="1" s="1"/>
  <c r="W2710" i="1"/>
  <c r="T2710" i="1"/>
  <c r="S2710" i="1"/>
  <c r="R2710" i="1"/>
  <c r="Q2710" i="1"/>
  <c r="P2710" i="1"/>
  <c r="O2710" i="1"/>
  <c r="AE2710" i="1"/>
  <c r="AG2710" i="1" s="1"/>
  <c r="W2835" i="1"/>
  <c r="T2835" i="1"/>
  <c r="S2835" i="1"/>
  <c r="R2835" i="1"/>
  <c r="Q2835" i="1"/>
  <c r="P2835" i="1"/>
  <c r="O2835" i="1"/>
  <c r="AE2835" i="1"/>
  <c r="AG2835" i="1" s="1"/>
  <c r="W3323" i="1"/>
  <c r="T3323" i="1"/>
  <c r="S3323" i="1"/>
  <c r="R3323" i="1"/>
  <c r="Q3323" i="1"/>
  <c r="P3323" i="1"/>
  <c r="O3323" i="1"/>
  <c r="AE3323" i="1"/>
  <c r="AG3323" i="1" s="1"/>
  <c r="W49" i="1"/>
  <c r="T49" i="1"/>
  <c r="S49" i="1"/>
  <c r="R49" i="1"/>
  <c r="Q49" i="1"/>
  <c r="P49" i="1"/>
  <c r="O49" i="1"/>
  <c r="AE49" i="1"/>
  <c r="AG49" i="1" s="1"/>
  <c r="W1862" i="1"/>
  <c r="T1862" i="1"/>
  <c r="S1862" i="1"/>
  <c r="R1862" i="1"/>
  <c r="Q1862" i="1"/>
  <c r="P1862" i="1"/>
  <c r="O1862" i="1"/>
  <c r="AE1862" i="1"/>
  <c r="AG1862" i="1" s="1"/>
  <c r="W2534" i="1"/>
  <c r="T2534" i="1"/>
  <c r="S2534" i="1"/>
  <c r="R2534" i="1"/>
  <c r="Q2534" i="1"/>
  <c r="P2534" i="1"/>
  <c r="O2534" i="1"/>
  <c r="AE2534" i="1"/>
  <c r="AG2534" i="1" s="1"/>
  <c r="W4297" i="1"/>
  <c r="T4297" i="1"/>
  <c r="S4297" i="1"/>
  <c r="R4297" i="1"/>
  <c r="Q4297" i="1"/>
  <c r="P4297" i="1"/>
  <c r="O4297" i="1"/>
  <c r="AE4297" i="1"/>
  <c r="AG4297" i="1" s="1"/>
  <c r="W4444" i="1"/>
  <c r="T4444" i="1"/>
  <c r="S4444" i="1"/>
  <c r="R4444" i="1"/>
  <c r="Q4444" i="1"/>
  <c r="P4444" i="1"/>
  <c r="O4444" i="1"/>
  <c r="AE4444" i="1"/>
  <c r="AG4444" i="1" s="1"/>
  <c r="W3036" i="1"/>
  <c r="T3036" i="1"/>
  <c r="S3036" i="1"/>
  <c r="R3036" i="1"/>
  <c r="Q3036" i="1"/>
  <c r="P3036" i="1"/>
  <c r="O3036" i="1"/>
  <c r="AE3036" i="1"/>
  <c r="AG3036" i="1" s="1"/>
  <c r="W488" i="1"/>
  <c r="T488" i="1"/>
  <c r="S488" i="1"/>
  <c r="R488" i="1"/>
  <c r="Q488" i="1"/>
  <c r="P488" i="1"/>
  <c r="O488" i="1"/>
  <c r="AE488" i="1"/>
  <c r="AG488" i="1" s="1"/>
  <c r="W912" i="1"/>
  <c r="T912" i="1"/>
  <c r="S912" i="1"/>
  <c r="R912" i="1"/>
  <c r="Q912" i="1"/>
  <c r="P912" i="1"/>
  <c r="O912" i="1"/>
  <c r="AE912" i="1"/>
  <c r="AG912" i="1" s="1"/>
  <c r="W3164" i="1"/>
  <c r="T3164" i="1"/>
  <c r="S3164" i="1"/>
  <c r="R3164" i="1"/>
  <c r="Q3164" i="1"/>
  <c r="P3164" i="1"/>
  <c r="O3164" i="1"/>
  <c r="AE3164" i="1"/>
  <c r="AG3164" i="1" s="1"/>
  <c r="W2567" i="1"/>
  <c r="T2567" i="1"/>
  <c r="S2567" i="1"/>
  <c r="R2567" i="1"/>
  <c r="Q2567" i="1"/>
  <c r="P2567" i="1"/>
  <c r="O2567" i="1"/>
  <c r="AE2567" i="1"/>
  <c r="AG2567" i="1" s="1"/>
  <c r="W4383" i="1"/>
  <c r="T4383" i="1"/>
  <c r="S4383" i="1"/>
  <c r="R4383" i="1"/>
  <c r="Q4383" i="1"/>
  <c r="P4383" i="1"/>
  <c r="O4383" i="1"/>
  <c r="AE4383" i="1"/>
  <c r="AG4383" i="1" s="1"/>
  <c r="W3404" i="1"/>
  <c r="T3404" i="1"/>
  <c r="S3404" i="1"/>
  <c r="R3404" i="1"/>
  <c r="Q3404" i="1"/>
  <c r="P3404" i="1"/>
  <c r="O3404" i="1"/>
  <c r="AE3404" i="1"/>
  <c r="AG3404" i="1" s="1"/>
  <c r="W2139" i="1"/>
  <c r="T2139" i="1"/>
  <c r="S2139" i="1"/>
  <c r="R2139" i="1"/>
  <c r="Q2139" i="1"/>
  <c r="P2139" i="1"/>
  <c r="O2139" i="1"/>
  <c r="AE2139" i="1"/>
  <c r="AG2139" i="1" s="1"/>
  <c r="W23" i="1"/>
  <c r="T23" i="1"/>
  <c r="S23" i="1"/>
  <c r="R23" i="1"/>
  <c r="Q23" i="1"/>
  <c r="P23" i="1"/>
  <c r="O23" i="1"/>
  <c r="AE23" i="1"/>
  <c r="AG23" i="1" s="1"/>
  <c r="W474" i="1"/>
  <c r="T474" i="1"/>
  <c r="S474" i="1"/>
  <c r="R474" i="1"/>
  <c r="Q474" i="1"/>
  <c r="P474" i="1"/>
  <c r="O474" i="1"/>
  <c r="AE474" i="1"/>
  <c r="AG474" i="1" s="1"/>
  <c r="W4138" i="1"/>
  <c r="T4138" i="1"/>
  <c r="S4138" i="1"/>
  <c r="R4138" i="1"/>
  <c r="Q4138" i="1"/>
  <c r="P4138" i="1"/>
  <c r="O4138" i="1"/>
  <c r="AE4138" i="1"/>
  <c r="AG4138" i="1" s="1"/>
  <c r="W1831" i="1"/>
  <c r="T1831" i="1"/>
  <c r="S1831" i="1"/>
  <c r="R1831" i="1"/>
  <c r="Q1831" i="1"/>
  <c r="P1831" i="1"/>
  <c r="O1831" i="1"/>
  <c r="AE1831" i="1"/>
  <c r="AG1831" i="1" s="1"/>
  <c r="W2222" i="1"/>
  <c r="T2222" i="1"/>
  <c r="S2222" i="1"/>
  <c r="R2222" i="1"/>
  <c r="Q2222" i="1"/>
  <c r="P2222" i="1"/>
  <c r="O2222" i="1"/>
  <c r="AE2222" i="1"/>
  <c r="AG2222" i="1" s="1"/>
  <c r="W2605" i="1"/>
  <c r="T2605" i="1"/>
  <c r="S2605" i="1"/>
  <c r="R2605" i="1"/>
  <c r="Q2605" i="1"/>
  <c r="P2605" i="1"/>
  <c r="O2605" i="1"/>
  <c r="AE2605" i="1"/>
  <c r="AG2605" i="1" s="1"/>
  <c r="W1467" i="1"/>
  <c r="T1467" i="1"/>
  <c r="S1467" i="1"/>
  <c r="R1467" i="1"/>
  <c r="Q1467" i="1"/>
  <c r="P1467" i="1"/>
  <c r="O1467" i="1"/>
  <c r="AE1467" i="1"/>
  <c r="AG1467" i="1" s="1"/>
  <c r="W1429" i="1"/>
  <c r="T1429" i="1"/>
  <c r="S1429" i="1"/>
  <c r="R1429" i="1"/>
  <c r="Q1429" i="1"/>
  <c r="P1429" i="1"/>
  <c r="O1429" i="1"/>
  <c r="AE1429" i="1"/>
  <c r="AG1429" i="1" s="1"/>
  <c r="W120" i="1"/>
  <c r="T120" i="1"/>
  <c r="S120" i="1"/>
  <c r="R120" i="1"/>
  <c r="Q120" i="1"/>
  <c r="P120" i="1"/>
  <c r="O120" i="1"/>
  <c r="AE120" i="1"/>
  <c r="AG120" i="1" s="1"/>
  <c r="W859" i="1"/>
  <c r="T859" i="1"/>
  <c r="S859" i="1"/>
  <c r="R859" i="1"/>
  <c r="Q859" i="1"/>
  <c r="P859" i="1"/>
  <c r="O859" i="1"/>
  <c r="AE859" i="1"/>
  <c r="AG859" i="1" s="1"/>
  <c r="W4900" i="1"/>
  <c r="T4900" i="1"/>
  <c r="S4900" i="1"/>
  <c r="R4900" i="1"/>
  <c r="Q4900" i="1"/>
  <c r="P4900" i="1"/>
  <c r="O4900" i="1"/>
  <c r="AE4900" i="1"/>
  <c r="AG4900" i="1" s="1"/>
  <c r="W3473" i="1"/>
  <c r="T3473" i="1"/>
  <c r="S3473" i="1"/>
  <c r="R3473" i="1"/>
  <c r="Q3473" i="1"/>
  <c r="P3473" i="1"/>
  <c r="O3473" i="1"/>
  <c r="AE3473" i="1"/>
  <c r="AG3473" i="1" s="1"/>
  <c r="W2268" i="1"/>
  <c r="T2268" i="1"/>
  <c r="S2268" i="1"/>
  <c r="R2268" i="1"/>
  <c r="Q2268" i="1"/>
  <c r="P2268" i="1"/>
  <c r="O2268" i="1"/>
  <c r="AE2268" i="1"/>
  <c r="AG2268" i="1" s="1"/>
  <c r="W1892" i="1"/>
  <c r="T1892" i="1"/>
  <c r="S1892" i="1"/>
  <c r="R1892" i="1"/>
  <c r="Q1892" i="1"/>
  <c r="P1892" i="1"/>
  <c r="O1892" i="1"/>
  <c r="AE1892" i="1"/>
  <c r="AG1892" i="1" s="1"/>
  <c r="W3982" i="1"/>
  <c r="T3982" i="1"/>
  <c r="S3982" i="1"/>
  <c r="R3982" i="1"/>
  <c r="Q3982" i="1"/>
  <c r="P3982" i="1"/>
  <c r="O3982" i="1"/>
  <c r="AE3982" i="1"/>
  <c r="AG3982" i="1" s="1"/>
  <c r="W2411" i="1"/>
  <c r="T2411" i="1"/>
  <c r="S2411" i="1"/>
  <c r="R2411" i="1"/>
  <c r="Q2411" i="1"/>
  <c r="P2411" i="1"/>
  <c r="O2411" i="1"/>
  <c r="AE2411" i="1"/>
  <c r="AG2411" i="1" s="1"/>
  <c r="W2182" i="1"/>
  <c r="T2182" i="1"/>
  <c r="S2182" i="1"/>
  <c r="R2182" i="1"/>
  <c r="Q2182" i="1"/>
  <c r="P2182" i="1"/>
  <c r="O2182" i="1"/>
  <c r="AE2182" i="1"/>
  <c r="AG2182" i="1" s="1"/>
  <c r="W3156" i="1"/>
  <c r="T3156" i="1"/>
  <c r="S3156" i="1"/>
  <c r="R3156" i="1"/>
  <c r="Q3156" i="1"/>
  <c r="P3156" i="1"/>
  <c r="O3156" i="1"/>
  <c r="AE3156" i="1"/>
  <c r="AG3156" i="1" s="1"/>
  <c r="W1997" i="1"/>
  <c r="T1997" i="1"/>
  <c r="S1997" i="1"/>
  <c r="R1997" i="1"/>
  <c r="Q1997" i="1"/>
  <c r="P1997" i="1"/>
  <c r="O1997" i="1"/>
  <c r="AE1997" i="1"/>
  <c r="AG1997" i="1" s="1"/>
  <c r="W31" i="1"/>
  <c r="T31" i="1"/>
  <c r="S31" i="1"/>
  <c r="R31" i="1"/>
  <c r="Q31" i="1"/>
  <c r="P31" i="1"/>
  <c r="O31" i="1"/>
  <c r="AE31" i="1"/>
  <c r="AG31" i="1" s="1"/>
  <c r="W91" i="1"/>
  <c r="T91" i="1"/>
  <c r="S91" i="1"/>
  <c r="R91" i="1"/>
  <c r="Q91" i="1"/>
  <c r="P91" i="1"/>
  <c r="O91" i="1"/>
  <c r="AE91" i="1"/>
  <c r="AG91" i="1" s="1"/>
  <c r="W2300" i="1"/>
  <c r="T2300" i="1"/>
  <c r="S2300" i="1"/>
  <c r="R2300" i="1"/>
  <c r="Q2300" i="1"/>
  <c r="P2300" i="1"/>
  <c r="O2300" i="1"/>
  <c r="AE2300" i="1"/>
  <c r="AG2300" i="1" s="1"/>
  <c r="W761" i="1"/>
  <c r="T761" i="1"/>
  <c r="S761" i="1"/>
  <c r="R761" i="1"/>
  <c r="Q761" i="1"/>
  <c r="P761" i="1"/>
  <c r="O761" i="1"/>
  <c r="AE761" i="1"/>
  <c r="AG761" i="1" s="1"/>
  <c r="W698" i="1"/>
  <c r="T698" i="1"/>
  <c r="S698" i="1"/>
  <c r="R698" i="1"/>
  <c r="Q698" i="1"/>
  <c r="P698" i="1"/>
  <c r="O698" i="1"/>
  <c r="AE698" i="1"/>
  <c r="AG698" i="1" s="1"/>
  <c r="W4732" i="1"/>
  <c r="T4732" i="1"/>
  <c r="S4732" i="1"/>
  <c r="R4732" i="1"/>
  <c r="Q4732" i="1"/>
  <c r="P4732" i="1"/>
  <c r="O4732" i="1"/>
  <c r="AE4732" i="1"/>
  <c r="AG4732" i="1" s="1"/>
  <c r="W2656" i="1"/>
  <c r="T2656" i="1"/>
  <c r="S2656" i="1"/>
  <c r="R2656" i="1"/>
  <c r="Q2656" i="1"/>
  <c r="P2656" i="1"/>
  <c r="O2656" i="1"/>
  <c r="AE2656" i="1"/>
  <c r="AG2656" i="1" s="1"/>
  <c r="W1183" i="1"/>
  <c r="T1183" i="1"/>
  <c r="S1183" i="1"/>
  <c r="R1183" i="1"/>
  <c r="Q1183" i="1"/>
  <c r="P1183" i="1"/>
  <c r="O1183" i="1"/>
  <c r="AE1183" i="1"/>
  <c r="AG1183" i="1" s="1"/>
  <c r="W1474" i="1"/>
  <c r="T1474" i="1"/>
  <c r="S1474" i="1"/>
  <c r="R1474" i="1"/>
  <c r="Q1474" i="1"/>
  <c r="P1474" i="1"/>
  <c r="O1474" i="1"/>
  <c r="AE1474" i="1"/>
  <c r="AG1474" i="1" s="1"/>
  <c r="W490" i="1"/>
  <c r="T490" i="1"/>
  <c r="S490" i="1"/>
  <c r="R490" i="1"/>
  <c r="Q490" i="1"/>
  <c r="P490" i="1"/>
  <c r="O490" i="1"/>
  <c r="AE490" i="1"/>
  <c r="AG490" i="1" s="1"/>
  <c r="W1570" i="1"/>
  <c r="T1570" i="1"/>
  <c r="S1570" i="1"/>
  <c r="R1570" i="1"/>
  <c r="Q1570" i="1"/>
  <c r="P1570" i="1"/>
  <c r="O1570" i="1"/>
  <c r="AE1570" i="1"/>
  <c r="AG1570" i="1" s="1"/>
  <c r="W2184" i="1"/>
  <c r="T2184" i="1"/>
  <c r="S2184" i="1"/>
  <c r="R2184" i="1"/>
  <c r="Q2184" i="1"/>
  <c r="P2184" i="1"/>
  <c r="O2184" i="1"/>
  <c r="AE2184" i="1"/>
  <c r="AG2184" i="1" s="1"/>
  <c r="W3472" i="1"/>
  <c r="T3472" i="1"/>
  <c r="S3472" i="1"/>
  <c r="R3472" i="1"/>
  <c r="Q3472" i="1"/>
  <c r="P3472" i="1"/>
  <c r="O3472" i="1"/>
  <c r="AE3472" i="1"/>
  <c r="AG3472" i="1" s="1"/>
  <c r="W3743" i="1"/>
  <c r="T3743" i="1"/>
  <c r="S3743" i="1"/>
  <c r="R3743" i="1"/>
  <c r="Q3743" i="1"/>
  <c r="P3743" i="1"/>
  <c r="O3743" i="1"/>
  <c r="AE3743" i="1"/>
  <c r="AG3743" i="1" s="1"/>
  <c r="W989" i="1"/>
  <c r="T989" i="1"/>
  <c r="S989" i="1"/>
  <c r="R989" i="1"/>
  <c r="Q989" i="1"/>
  <c r="P989" i="1"/>
  <c r="O989" i="1"/>
  <c r="AE989" i="1"/>
  <c r="AG989" i="1" s="1"/>
  <c r="W2490" i="1"/>
  <c r="T2490" i="1"/>
  <c r="S2490" i="1"/>
  <c r="R2490" i="1"/>
  <c r="Q2490" i="1"/>
  <c r="P2490" i="1"/>
  <c r="O2490" i="1"/>
  <c r="AE2490" i="1"/>
  <c r="AG2490" i="1" s="1"/>
  <c r="W2119" i="1"/>
  <c r="T2119" i="1"/>
  <c r="S2119" i="1"/>
  <c r="R2119" i="1"/>
  <c r="Q2119" i="1"/>
  <c r="P2119" i="1"/>
  <c r="O2119" i="1"/>
  <c r="AE2119" i="1"/>
  <c r="AG2119" i="1" s="1"/>
  <c r="W1574" i="1"/>
  <c r="T1574" i="1"/>
  <c r="S1574" i="1"/>
  <c r="R1574" i="1"/>
  <c r="Q1574" i="1"/>
  <c r="P1574" i="1"/>
  <c r="O1574" i="1"/>
  <c r="AE1574" i="1"/>
  <c r="AG1574" i="1" s="1"/>
  <c r="W4022" i="1"/>
  <c r="T4022" i="1"/>
  <c r="S4022" i="1"/>
  <c r="R4022" i="1"/>
  <c r="Q4022" i="1"/>
  <c r="P4022" i="1"/>
  <c r="O4022" i="1"/>
  <c r="AE4022" i="1"/>
  <c r="AG4022" i="1" s="1"/>
  <c r="W1953" i="1"/>
  <c r="T1953" i="1"/>
  <c r="S1953" i="1"/>
  <c r="R1953" i="1"/>
  <c r="Q1953" i="1"/>
  <c r="P1953" i="1"/>
  <c r="O1953" i="1"/>
  <c r="AE1953" i="1"/>
  <c r="AG1953" i="1" s="1"/>
  <c r="W239" i="1"/>
  <c r="T239" i="1"/>
  <c r="S239" i="1"/>
  <c r="R239" i="1"/>
  <c r="Q239" i="1"/>
  <c r="P239" i="1"/>
  <c r="O239" i="1"/>
  <c r="AE239" i="1"/>
  <c r="AG239" i="1" s="1"/>
  <c r="W2500" i="1"/>
  <c r="T2500" i="1"/>
  <c r="S2500" i="1"/>
  <c r="R2500" i="1"/>
  <c r="Q2500" i="1"/>
  <c r="P2500" i="1"/>
  <c r="O2500" i="1"/>
  <c r="AE2500" i="1"/>
  <c r="AG2500" i="1" s="1"/>
  <c r="W2185" i="1"/>
  <c r="T2185" i="1"/>
  <c r="S2185" i="1"/>
  <c r="R2185" i="1"/>
  <c r="Q2185" i="1"/>
  <c r="P2185" i="1"/>
  <c r="O2185" i="1"/>
  <c r="AE2185" i="1"/>
  <c r="AG2185" i="1" s="1"/>
  <c r="W2254" i="1"/>
  <c r="T2254" i="1"/>
  <c r="S2254" i="1"/>
  <c r="R2254" i="1"/>
  <c r="Q2254" i="1"/>
  <c r="P2254" i="1"/>
  <c r="O2254" i="1"/>
  <c r="AE2254" i="1"/>
  <c r="AG2254" i="1" s="1"/>
  <c r="W3662" i="1"/>
  <c r="T3662" i="1"/>
  <c r="S3662" i="1"/>
  <c r="R3662" i="1"/>
  <c r="Q3662" i="1"/>
  <c r="P3662" i="1"/>
  <c r="O3662" i="1"/>
  <c r="AE3662" i="1"/>
  <c r="AG3662" i="1" s="1"/>
  <c r="W4475" i="1"/>
  <c r="T4475" i="1"/>
  <c r="S4475" i="1"/>
  <c r="R4475" i="1"/>
  <c r="Q4475" i="1"/>
  <c r="P4475" i="1"/>
  <c r="O4475" i="1"/>
  <c r="AE4475" i="1"/>
  <c r="AG4475" i="1" s="1"/>
  <c r="W2050" i="1"/>
  <c r="T2050" i="1"/>
  <c r="S2050" i="1"/>
  <c r="R2050" i="1"/>
  <c r="Q2050" i="1"/>
  <c r="P2050" i="1"/>
  <c r="O2050" i="1"/>
  <c r="AE2050" i="1"/>
  <c r="AG2050" i="1" s="1"/>
  <c r="W183" i="1"/>
  <c r="T183" i="1"/>
  <c r="S183" i="1"/>
  <c r="R183" i="1"/>
  <c r="Q183" i="1"/>
  <c r="P183" i="1"/>
  <c r="O183" i="1"/>
  <c r="AE183" i="1"/>
  <c r="AG183" i="1" s="1"/>
  <c r="W2648" i="1"/>
  <c r="T2648" i="1"/>
  <c r="S2648" i="1"/>
  <c r="R2648" i="1"/>
  <c r="Q2648" i="1"/>
  <c r="P2648" i="1"/>
  <c r="O2648" i="1"/>
  <c r="AE2648" i="1"/>
  <c r="AG2648" i="1" s="1"/>
  <c r="W3203" i="1"/>
  <c r="T3203" i="1"/>
  <c r="S3203" i="1"/>
  <c r="R3203" i="1"/>
  <c r="Q3203" i="1"/>
  <c r="P3203" i="1"/>
  <c r="O3203" i="1"/>
  <c r="AE3203" i="1"/>
  <c r="AG3203" i="1" s="1"/>
  <c r="W3243" i="1"/>
  <c r="T3243" i="1"/>
  <c r="S3243" i="1"/>
  <c r="R3243" i="1"/>
  <c r="Q3243" i="1"/>
  <c r="P3243" i="1"/>
  <c r="O3243" i="1"/>
  <c r="AE3243" i="1"/>
  <c r="AG3243" i="1" s="1"/>
  <c r="W1707" i="1"/>
  <c r="T1707" i="1"/>
  <c r="S1707" i="1"/>
  <c r="R1707" i="1"/>
  <c r="Q1707" i="1"/>
  <c r="P1707" i="1"/>
  <c r="O1707" i="1"/>
  <c r="AE1707" i="1"/>
  <c r="AG1707" i="1" s="1"/>
  <c r="W4935" i="1"/>
  <c r="T4935" i="1"/>
  <c r="S4935" i="1"/>
  <c r="R4935" i="1"/>
  <c r="Q4935" i="1"/>
  <c r="P4935" i="1"/>
  <c r="O4935" i="1"/>
  <c r="AE4935" i="1"/>
  <c r="AG4935" i="1" s="1"/>
  <c r="W1154" i="1"/>
  <c r="T1154" i="1"/>
  <c r="S1154" i="1"/>
  <c r="R1154" i="1"/>
  <c r="Q1154" i="1"/>
  <c r="P1154" i="1"/>
  <c r="O1154" i="1"/>
  <c r="AE1154" i="1"/>
  <c r="AG1154" i="1" s="1"/>
  <c r="W779" i="1"/>
  <c r="T779" i="1"/>
  <c r="S779" i="1"/>
  <c r="R779" i="1"/>
  <c r="Q779" i="1"/>
  <c r="P779" i="1"/>
  <c r="O779" i="1"/>
  <c r="AE779" i="1"/>
  <c r="AG779" i="1" s="1"/>
  <c r="W582" i="1"/>
  <c r="T582" i="1"/>
  <c r="S582" i="1"/>
  <c r="R582" i="1"/>
  <c r="Q582" i="1"/>
  <c r="P582" i="1"/>
  <c r="O582" i="1"/>
  <c r="AE582" i="1"/>
  <c r="AG582" i="1" s="1"/>
  <c r="W3080" i="1"/>
  <c r="T3080" i="1"/>
  <c r="S3080" i="1"/>
  <c r="R3080" i="1"/>
  <c r="Q3080" i="1"/>
  <c r="P3080" i="1"/>
  <c r="O3080" i="1"/>
  <c r="AE3080" i="1"/>
  <c r="AG3080" i="1" s="1"/>
  <c r="W1799" i="1"/>
  <c r="T1799" i="1"/>
  <c r="S1799" i="1"/>
  <c r="R1799" i="1"/>
  <c r="Q1799" i="1"/>
  <c r="P1799" i="1"/>
  <c r="O1799" i="1"/>
  <c r="AE1799" i="1"/>
  <c r="AG1799" i="1" s="1"/>
  <c r="W724" i="1"/>
  <c r="T724" i="1"/>
  <c r="S724" i="1"/>
  <c r="R724" i="1"/>
  <c r="Q724" i="1"/>
  <c r="P724" i="1"/>
  <c r="O724" i="1"/>
  <c r="AE724" i="1"/>
  <c r="AG724" i="1" s="1"/>
  <c r="W4055" i="1"/>
  <c r="T4055" i="1"/>
  <c r="S4055" i="1"/>
  <c r="R4055" i="1"/>
  <c r="Q4055" i="1"/>
  <c r="P4055" i="1"/>
  <c r="O4055" i="1"/>
  <c r="AE4055" i="1"/>
  <c r="AG4055" i="1" s="1"/>
  <c r="W905" i="1"/>
  <c r="T905" i="1"/>
  <c r="S905" i="1"/>
  <c r="R905" i="1"/>
  <c r="Q905" i="1"/>
  <c r="P905" i="1"/>
  <c r="O905" i="1"/>
  <c r="AE905" i="1"/>
  <c r="AG905" i="1" s="1"/>
  <c r="W391" i="1"/>
  <c r="T391" i="1"/>
  <c r="S391" i="1"/>
  <c r="R391" i="1"/>
  <c r="Q391" i="1"/>
  <c r="P391" i="1"/>
  <c r="O391" i="1"/>
  <c r="AE391" i="1"/>
  <c r="AG391" i="1" s="1"/>
  <c r="W187" i="1"/>
  <c r="T187" i="1"/>
  <c r="S187" i="1"/>
  <c r="R187" i="1"/>
  <c r="Q187" i="1"/>
  <c r="P187" i="1"/>
  <c r="O187" i="1"/>
  <c r="AE187" i="1"/>
  <c r="AG187" i="1" s="1"/>
  <c r="W2629" i="1"/>
  <c r="T2629" i="1"/>
  <c r="S2629" i="1"/>
  <c r="R2629" i="1"/>
  <c r="Q2629" i="1"/>
  <c r="P2629" i="1"/>
  <c r="O2629" i="1"/>
  <c r="AE2629" i="1"/>
  <c r="AG2629" i="1" s="1"/>
  <c r="W658" i="1"/>
  <c r="T658" i="1"/>
  <c r="S658" i="1"/>
  <c r="R658" i="1"/>
  <c r="Q658" i="1"/>
  <c r="P658" i="1"/>
  <c r="O658" i="1"/>
  <c r="AE658" i="1"/>
  <c r="AG658" i="1" s="1"/>
  <c r="W3332" i="1"/>
  <c r="T3332" i="1"/>
  <c r="S3332" i="1"/>
  <c r="R3332" i="1"/>
  <c r="Q3332" i="1"/>
  <c r="P3332" i="1"/>
  <c r="O3332" i="1"/>
  <c r="AE3332" i="1"/>
  <c r="AG3332" i="1" s="1"/>
  <c r="W1079" i="1"/>
  <c r="T1079" i="1"/>
  <c r="S1079" i="1"/>
  <c r="R1079" i="1"/>
  <c r="Q1079" i="1"/>
  <c r="P1079" i="1"/>
  <c r="O1079" i="1"/>
  <c r="AE1079" i="1"/>
  <c r="AG1079" i="1" s="1"/>
  <c r="W1718" i="1"/>
  <c r="T1718" i="1"/>
  <c r="S1718" i="1"/>
  <c r="R1718" i="1"/>
  <c r="Q1718" i="1"/>
  <c r="P1718" i="1"/>
  <c r="O1718" i="1"/>
  <c r="AE1718" i="1"/>
  <c r="AG1718" i="1" s="1"/>
  <c r="W2123" i="1"/>
  <c r="T2123" i="1"/>
  <c r="S2123" i="1"/>
  <c r="R2123" i="1"/>
  <c r="Q2123" i="1"/>
  <c r="P2123" i="1"/>
  <c r="O2123" i="1"/>
  <c r="AE2123" i="1"/>
  <c r="AG2123" i="1" s="1"/>
  <c r="W1960" i="1"/>
  <c r="T1960" i="1"/>
  <c r="S1960" i="1"/>
  <c r="R1960" i="1"/>
  <c r="Q1960" i="1"/>
  <c r="P1960" i="1"/>
  <c r="O1960" i="1"/>
  <c r="AE1960" i="1"/>
  <c r="AG1960" i="1" s="1"/>
  <c r="W4379" i="1"/>
  <c r="T4379" i="1"/>
  <c r="S4379" i="1"/>
  <c r="R4379" i="1"/>
  <c r="Q4379" i="1"/>
  <c r="P4379" i="1"/>
  <c r="O4379" i="1"/>
  <c r="AE4379" i="1"/>
  <c r="AG4379" i="1" s="1"/>
  <c r="W4775" i="1"/>
  <c r="T4775" i="1"/>
  <c r="S4775" i="1"/>
  <c r="R4775" i="1"/>
  <c r="Q4775" i="1"/>
  <c r="P4775" i="1"/>
  <c r="O4775" i="1"/>
  <c r="AE4775" i="1"/>
  <c r="AG4775" i="1" s="1"/>
  <c r="W4067" i="1"/>
  <c r="T4067" i="1"/>
  <c r="S4067" i="1"/>
  <c r="R4067" i="1"/>
  <c r="Q4067" i="1"/>
  <c r="P4067" i="1"/>
  <c r="O4067" i="1"/>
  <c r="AE4067" i="1"/>
  <c r="AG4067" i="1" s="1"/>
  <c r="W2010" i="1"/>
  <c r="T2010" i="1"/>
  <c r="S2010" i="1"/>
  <c r="R2010" i="1"/>
  <c r="Q2010" i="1"/>
  <c r="P2010" i="1"/>
  <c r="O2010" i="1"/>
  <c r="AE2010" i="1"/>
  <c r="AG2010" i="1" s="1"/>
  <c r="W2368" i="1"/>
  <c r="T2368" i="1"/>
  <c r="S2368" i="1"/>
  <c r="R2368" i="1"/>
  <c r="Q2368" i="1"/>
  <c r="P2368" i="1"/>
  <c r="O2368" i="1"/>
  <c r="AE2368" i="1"/>
  <c r="AG2368" i="1" s="1"/>
  <c r="W845" i="1"/>
  <c r="T845" i="1"/>
  <c r="S845" i="1"/>
  <c r="R845" i="1"/>
  <c r="Q845" i="1"/>
  <c r="P845" i="1"/>
  <c r="O845" i="1"/>
  <c r="AE845" i="1"/>
  <c r="AG845" i="1" s="1"/>
  <c r="W1435" i="1"/>
  <c r="T1435" i="1"/>
  <c r="S1435" i="1"/>
  <c r="R1435" i="1"/>
  <c r="Q1435" i="1"/>
  <c r="P1435" i="1"/>
  <c r="O1435" i="1"/>
  <c r="AE1435" i="1"/>
  <c r="AG1435" i="1" s="1"/>
  <c r="W4191" i="1"/>
  <c r="T4191" i="1"/>
  <c r="S4191" i="1"/>
  <c r="R4191" i="1"/>
  <c r="Q4191" i="1"/>
  <c r="P4191" i="1"/>
  <c r="O4191" i="1"/>
  <c r="AE4191" i="1"/>
  <c r="AG4191" i="1" s="1"/>
  <c r="W1139" i="1"/>
  <c r="T1139" i="1"/>
  <c r="S1139" i="1"/>
  <c r="R1139" i="1"/>
  <c r="Q1139" i="1"/>
  <c r="P1139" i="1"/>
  <c r="O1139" i="1"/>
  <c r="AE1139" i="1"/>
  <c r="AG1139" i="1" s="1"/>
  <c r="W2836" i="1"/>
  <c r="T2836" i="1"/>
  <c r="S2836" i="1"/>
  <c r="R2836" i="1"/>
  <c r="Q2836" i="1"/>
  <c r="P2836" i="1"/>
  <c r="O2836" i="1"/>
  <c r="AE2836" i="1"/>
  <c r="AG2836" i="1" s="1"/>
  <c r="W448" i="1"/>
  <c r="T448" i="1"/>
  <c r="S448" i="1"/>
  <c r="R448" i="1"/>
  <c r="Q448" i="1"/>
  <c r="P448" i="1"/>
  <c r="O448" i="1"/>
  <c r="AE448" i="1"/>
  <c r="AG448" i="1" s="1"/>
  <c r="W583" i="1"/>
  <c r="T583" i="1"/>
  <c r="S583" i="1"/>
  <c r="R583" i="1"/>
  <c r="Q583" i="1"/>
  <c r="P583" i="1"/>
  <c r="O583" i="1"/>
  <c r="AE583" i="1"/>
  <c r="AG583" i="1" s="1"/>
  <c r="W3595" i="1"/>
  <c r="T3595" i="1"/>
  <c r="S3595" i="1"/>
  <c r="R3595" i="1"/>
  <c r="Q3595" i="1"/>
  <c r="P3595" i="1"/>
  <c r="O3595" i="1"/>
  <c r="AE3595" i="1"/>
  <c r="AG3595" i="1" s="1"/>
  <c r="W743" i="1"/>
  <c r="T743" i="1"/>
  <c r="S743" i="1"/>
  <c r="R743" i="1"/>
  <c r="Q743" i="1"/>
  <c r="P743" i="1"/>
  <c r="O743" i="1"/>
  <c r="AE743" i="1"/>
  <c r="AG743" i="1" s="1"/>
  <c r="W2372" i="1"/>
  <c r="T2372" i="1"/>
  <c r="S2372" i="1"/>
  <c r="R2372" i="1"/>
  <c r="Q2372" i="1"/>
  <c r="P2372" i="1"/>
  <c r="O2372" i="1"/>
  <c r="AE2372" i="1"/>
  <c r="AG2372" i="1" s="1"/>
  <c r="W1791" i="1"/>
  <c r="T1791" i="1"/>
  <c r="S1791" i="1"/>
  <c r="R1791" i="1"/>
  <c r="Q1791" i="1"/>
  <c r="P1791" i="1"/>
  <c r="O1791" i="1"/>
  <c r="AE1791" i="1"/>
  <c r="AG1791" i="1" s="1"/>
  <c r="W1765" i="1"/>
  <c r="T1765" i="1"/>
  <c r="S1765" i="1"/>
  <c r="R1765" i="1"/>
  <c r="Q1765" i="1"/>
  <c r="P1765" i="1"/>
  <c r="O1765" i="1"/>
  <c r="AE1765" i="1"/>
  <c r="AG1765" i="1" s="1"/>
  <c r="W1933" i="1"/>
  <c r="T1933" i="1"/>
  <c r="S1933" i="1"/>
  <c r="R1933" i="1"/>
  <c r="Q1933" i="1"/>
  <c r="P1933" i="1"/>
  <c r="O1933" i="1"/>
  <c r="AE1933" i="1"/>
  <c r="AG1933" i="1" s="1"/>
  <c r="W767" i="1"/>
  <c r="T767" i="1"/>
  <c r="S767" i="1"/>
  <c r="R767" i="1"/>
  <c r="Q767" i="1"/>
  <c r="P767" i="1"/>
  <c r="O767" i="1"/>
  <c r="AE767" i="1"/>
  <c r="AG767" i="1" s="1"/>
  <c r="W2156" i="1"/>
  <c r="T2156" i="1"/>
  <c r="S2156" i="1"/>
  <c r="R2156" i="1"/>
  <c r="Q2156" i="1"/>
  <c r="P2156" i="1"/>
  <c r="O2156" i="1"/>
  <c r="AE2156" i="1"/>
  <c r="AG2156" i="1" s="1"/>
  <c r="W3486" i="1"/>
  <c r="T3486" i="1"/>
  <c r="S3486" i="1"/>
  <c r="R3486" i="1"/>
  <c r="Q3486" i="1"/>
  <c r="P3486" i="1"/>
  <c r="O3486" i="1"/>
  <c r="AE3486" i="1"/>
  <c r="AG3486" i="1" s="1"/>
  <c r="W2168" i="1"/>
  <c r="T2168" i="1"/>
  <c r="S2168" i="1"/>
  <c r="R2168" i="1"/>
  <c r="Q2168" i="1"/>
  <c r="P2168" i="1"/>
  <c r="O2168" i="1"/>
  <c r="AE2168" i="1"/>
  <c r="AG2168" i="1" s="1"/>
  <c r="W3633" i="1"/>
  <c r="T3633" i="1"/>
  <c r="S3633" i="1"/>
  <c r="R3633" i="1"/>
  <c r="Q3633" i="1"/>
  <c r="P3633" i="1"/>
  <c r="O3633" i="1"/>
  <c r="AE3633" i="1"/>
  <c r="AG3633" i="1" s="1"/>
  <c r="W4225" i="1"/>
  <c r="T4225" i="1"/>
  <c r="S4225" i="1"/>
  <c r="R4225" i="1"/>
  <c r="Q4225" i="1"/>
  <c r="P4225" i="1"/>
  <c r="O4225" i="1"/>
  <c r="AE4225" i="1"/>
  <c r="AG4225" i="1" s="1"/>
  <c r="W871" i="1"/>
  <c r="T871" i="1"/>
  <c r="S871" i="1"/>
  <c r="R871" i="1"/>
  <c r="Q871" i="1"/>
  <c r="P871" i="1"/>
  <c r="O871" i="1"/>
  <c r="AE871" i="1"/>
  <c r="AG871" i="1" s="1"/>
  <c r="W1734" i="1"/>
  <c r="T1734" i="1"/>
  <c r="S1734" i="1"/>
  <c r="R1734" i="1"/>
  <c r="Q1734" i="1"/>
  <c r="P1734" i="1"/>
  <c r="O1734" i="1"/>
  <c r="AE1734" i="1"/>
  <c r="AG1734" i="1" s="1"/>
  <c r="W1963" i="1"/>
  <c r="T1963" i="1"/>
  <c r="S1963" i="1"/>
  <c r="R1963" i="1"/>
  <c r="Q1963" i="1"/>
  <c r="P1963" i="1"/>
  <c r="O1963" i="1"/>
  <c r="AE1963" i="1"/>
  <c r="AG1963" i="1" s="1"/>
  <c r="W4638" i="1"/>
  <c r="T4638" i="1"/>
  <c r="S4638" i="1"/>
  <c r="R4638" i="1"/>
  <c r="Q4638" i="1"/>
  <c r="P4638" i="1"/>
  <c r="O4638" i="1"/>
  <c r="AE4638" i="1"/>
  <c r="AG4638" i="1" s="1"/>
  <c r="W43" i="1"/>
  <c r="T43" i="1"/>
  <c r="S43" i="1"/>
  <c r="R43" i="1"/>
  <c r="Q43" i="1"/>
  <c r="P43" i="1"/>
  <c r="O43" i="1"/>
  <c r="AE43" i="1"/>
  <c r="AG43" i="1" s="1"/>
  <c r="W2993" i="1"/>
  <c r="T2993" i="1"/>
  <c r="S2993" i="1"/>
  <c r="R2993" i="1"/>
  <c r="Q2993" i="1"/>
  <c r="P2993" i="1"/>
  <c r="O2993" i="1"/>
  <c r="AE2993" i="1"/>
  <c r="AG2993" i="1" s="1"/>
  <c r="W4086" i="1"/>
  <c r="T4086" i="1"/>
  <c r="S4086" i="1"/>
  <c r="R4086" i="1"/>
  <c r="Q4086" i="1"/>
  <c r="P4086" i="1"/>
  <c r="O4086" i="1"/>
  <c r="AE4086" i="1"/>
  <c r="AG4086" i="1" s="1"/>
  <c r="W2793" i="1"/>
  <c r="T2793" i="1"/>
  <c r="S2793" i="1"/>
  <c r="R2793" i="1"/>
  <c r="Q2793" i="1"/>
  <c r="P2793" i="1"/>
  <c r="O2793" i="1"/>
  <c r="AE2793" i="1"/>
  <c r="AG2793" i="1" s="1"/>
  <c r="W2706" i="1"/>
  <c r="T2706" i="1"/>
  <c r="S2706" i="1"/>
  <c r="R2706" i="1"/>
  <c r="Q2706" i="1"/>
  <c r="P2706" i="1"/>
  <c r="O2706" i="1"/>
  <c r="AE2706" i="1"/>
  <c r="AG2706" i="1" s="1"/>
  <c r="W2769" i="1"/>
  <c r="T2769" i="1"/>
  <c r="S2769" i="1"/>
  <c r="R2769" i="1"/>
  <c r="Q2769" i="1"/>
  <c r="P2769" i="1"/>
  <c r="O2769" i="1"/>
  <c r="AE2769" i="1"/>
  <c r="AG2769" i="1" s="1"/>
  <c r="W83" i="1"/>
  <c r="T83" i="1"/>
  <c r="S83" i="1"/>
  <c r="R83" i="1"/>
  <c r="Q83" i="1"/>
  <c r="P83" i="1"/>
  <c r="O83" i="1"/>
  <c r="AE83" i="1"/>
  <c r="AG83" i="1" s="1"/>
  <c r="W1543" i="1"/>
  <c r="T1543" i="1"/>
  <c r="S1543" i="1"/>
  <c r="R1543" i="1"/>
  <c r="Q1543" i="1"/>
  <c r="P1543" i="1"/>
  <c r="O1543" i="1"/>
  <c r="AE1543" i="1"/>
  <c r="AG1543" i="1" s="1"/>
  <c r="W3319" i="1"/>
  <c r="T3319" i="1"/>
  <c r="S3319" i="1"/>
  <c r="R3319" i="1"/>
  <c r="Q3319" i="1"/>
  <c r="P3319" i="1"/>
  <c r="O3319" i="1"/>
  <c r="AE3319" i="1"/>
  <c r="AG3319" i="1" s="1"/>
  <c r="W699" i="1"/>
  <c r="T699" i="1"/>
  <c r="S699" i="1"/>
  <c r="R699" i="1"/>
  <c r="Q699" i="1"/>
  <c r="P699" i="1"/>
  <c r="O699" i="1"/>
  <c r="AE699" i="1"/>
  <c r="AG699" i="1" s="1"/>
  <c r="W4365" i="1"/>
  <c r="T4365" i="1"/>
  <c r="S4365" i="1"/>
  <c r="R4365" i="1"/>
  <c r="Q4365" i="1"/>
  <c r="P4365" i="1"/>
  <c r="O4365" i="1"/>
  <c r="AE4365" i="1"/>
  <c r="AG4365" i="1" s="1"/>
  <c r="W518" i="1"/>
  <c r="T518" i="1"/>
  <c r="S518" i="1"/>
  <c r="R518" i="1"/>
  <c r="Q518" i="1"/>
  <c r="P518" i="1"/>
  <c r="O518" i="1"/>
  <c r="AE518" i="1"/>
  <c r="AG518" i="1" s="1"/>
  <c r="W3837" i="1"/>
  <c r="T3837" i="1"/>
  <c r="S3837" i="1"/>
  <c r="R3837" i="1"/>
  <c r="Q3837" i="1"/>
  <c r="P3837" i="1"/>
  <c r="O3837" i="1"/>
  <c r="AE3837" i="1"/>
  <c r="AG3837" i="1" s="1"/>
  <c r="W2985" i="1"/>
  <c r="T2985" i="1"/>
  <c r="S2985" i="1"/>
  <c r="R2985" i="1"/>
  <c r="Q2985" i="1"/>
  <c r="P2985" i="1"/>
  <c r="O2985" i="1"/>
  <c r="AE2985" i="1"/>
  <c r="AG2985" i="1" s="1"/>
  <c r="W4286" i="1"/>
  <c r="T4286" i="1"/>
  <c r="S4286" i="1"/>
  <c r="R4286" i="1"/>
  <c r="Q4286" i="1"/>
  <c r="P4286" i="1"/>
  <c r="O4286" i="1"/>
  <c r="AE4286" i="1"/>
  <c r="AG4286" i="1" s="1"/>
  <c r="W1562" i="1"/>
  <c r="T1562" i="1"/>
  <c r="S1562" i="1"/>
  <c r="R1562" i="1"/>
  <c r="Q1562" i="1"/>
  <c r="P1562" i="1"/>
  <c r="O1562" i="1"/>
  <c r="AE1562" i="1"/>
  <c r="AG1562" i="1" s="1"/>
  <c r="W2661" i="1"/>
  <c r="T2661" i="1"/>
  <c r="S2661" i="1"/>
  <c r="R2661" i="1"/>
  <c r="Q2661" i="1"/>
  <c r="P2661" i="1"/>
  <c r="O2661" i="1"/>
  <c r="AE2661" i="1"/>
  <c r="AG2661" i="1" s="1"/>
  <c r="W4322" i="1"/>
  <c r="T4322" i="1"/>
  <c r="S4322" i="1"/>
  <c r="R4322" i="1"/>
  <c r="Q4322" i="1"/>
  <c r="P4322" i="1"/>
  <c r="O4322" i="1"/>
  <c r="AE4322" i="1"/>
  <c r="AG4322" i="1" s="1"/>
  <c r="W1904" i="1"/>
  <c r="T1904" i="1"/>
  <c r="S1904" i="1"/>
  <c r="R1904" i="1"/>
  <c r="Q1904" i="1"/>
  <c r="P1904" i="1"/>
  <c r="O1904" i="1"/>
  <c r="AE1904" i="1"/>
  <c r="AG1904" i="1" s="1"/>
  <c r="W4794" i="1"/>
  <c r="T4794" i="1"/>
  <c r="S4794" i="1"/>
  <c r="R4794" i="1"/>
  <c r="Q4794" i="1"/>
  <c r="P4794" i="1"/>
  <c r="O4794" i="1"/>
  <c r="AE4794" i="1"/>
  <c r="AG4794" i="1" s="1"/>
  <c r="W4288" i="1"/>
  <c r="T4288" i="1"/>
  <c r="S4288" i="1"/>
  <c r="R4288" i="1"/>
  <c r="Q4288" i="1"/>
  <c r="P4288" i="1"/>
  <c r="O4288" i="1"/>
  <c r="AE4288" i="1"/>
  <c r="AG4288" i="1" s="1"/>
  <c r="W2935" i="1"/>
  <c r="T2935" i="1"/>
  <c r="S2935" i="1"/>
  <c r="R2935" i="1"/>
  <c r="Q2935" i="1"/>
  <c r="P2935" i="1"/>
  <c r="O2935" i="1"/>
  <c r="AE2935" i="1"/>
  <c r="AG2935" i="1" s="1"/>
  <c r="W295" i="1"/>
  <c r="T295" i="1"/>
  <c r="S295" i="1"/>
  <c r="R295" i="1"/>
  <c r="Q295" i="1"/>
  <c r="P295" i="1"/>
  <c r="O295" i="1"/>
  <c r="AE295" i="1"/>
  <c r="AG295" i="1" s="1"/>
  <c r="W4845" i="1"/>
  <c r="T4845" i="1"/>
  <c r="S4845" i="1"/>
  <c r="R4845" i="1"/>
  <c r="Q4845" i="1"/>
  <c r="P4845" i="1"/>
  <c r="O4845" i="1"/>
  <c r="AE4845" i="1"/>
  <c r="AG4845" i="1" s="1"/>
  <c r="W4691" i="1"/>
  <c r="T4691" i="1"/>
  <c r="S4691" i="1"/>
  <c r="R4691" i="1"/>
  <c r="Q4691" i="1"/>
  <c r="P4691" i="1"/>
  <c r="O4691" i="1"/>
  <c r="AE4691" i="1"/>
  <c r="AG4691" i="1" s="1"/>
  <c r="W3113" i="1"/>
  <c r="T3113" i="1"/>
  <c r="S3113" i="1"/>
  <c r="R3113" i="1"/>
  <c r="Q3113" i="1"/>
  <c r="P3113" i="1"/>
  <c r="O3113" i="1"/>
  <c r="AE3113" i="1"/>
  <c r="AG3113" i="1" s="1"/>
  <c r="W1820" i="1"/>
  <c r="T1820" i="1"/>
  <c r="S1820" i="1"/>
  <c r="R1820" i="1"/>
  <c r="Q1820" i="1"/>
  <c r="P1820" i="1"/>
  <c r="O1820" i="1"/>
  <c r="AE1820" i="1"/>
  <c r="AG1820" i="1" s="1"/>
  <c r="W4883" i="1"/>
  <c r="T4883" i="1"/>
  <c r="S4883" i="1"/>
  <c r="R4883" i="1"/>
  <c r="Q4883" i="1"/>
  <c r="P4883" i="1"/>
  <c r="O4883" i="1"/>
  <c r="AE4883" i="1"/>
  <c r="AG4883" i="1" s="1"/>
  <c r="W1129" i="1"/>
  <c r="T1129" i="1"/>
  <c r="S1129" i="1"/>
  <c r="R1129" i="1"/>
  <c r="Q1129" i="1"/>
  <c r="P1129" i="1"/>
  <c r="O1129" i="1"/>
  <c r="AE1129" i="1"/>
  <c r="AG1129" i="1" s="1"/>
  <c r="W1643" i="1"/>
  <c r="T1643" i="1"/>
  <c r="S1643" i="1"/>
  <c r="R1643" i="1"/>
  <c r="Q1643" i="1"/>
  <c r="P1643" i="1"/>
  <c r="O1643" i="1"/>
  <c r="AE1643" i="1"/>
  <c r="AG1643" i="1" s="1"/>
  <c r="W3362" i="1"/>
  <c r="T3362" i="1"/>
  <c r="S3362" i="1"/>
  <c r="R3362" i="1"/>
  <c r="Q3362" i="1"/>
  <c r="P3362" i="1"/>
  <c r="O3362" i="1"/>
  <c r="AE3362" i="1"/>
  <c r="AG3362" i="1" s="1"/>
  <c r="W498" i="1"/>
  <c r="T498" i="1"/>
  <c r="S498" i="1"/>
  <c r="R498" i="1"/>
  <c r="Q498" i="1"/>
  <c r="P498" i="1"/>
  <c r="O498" i="1"/>
  <c r="AE498" i="1"/>
  <c r="AG498" i="1" s="1"/>
  <c r="W2013" i="1"/>
  <c r="T2013" i="1"/>
  <c r="S2013" i="1"/>
  <c r="R2013" i="1"/>
  <c r="Q2013" i="1"/>
  <c r="P2013" i="1"/>
  <c r="O2013" i="1"/>
  <c r="AE2013" i="1"/>
  <c r="AG2013" i="1" s="1"/>
  <c r="W3932" i="1"/>
  <c r="T3932" i="1"/>
  <c r="S3932" i="1"/>
  <c r="R3932" i="1"/>
  <c r="Q3932" i="1"/>
  <c r="P3932" i="1"/>
  <c r="O3932" i="1"/>
  <c r="AE3932" i="1"/>
  <c r="AG3932" i="1" s="1"/>
  <c r="W646" i="1"/>
  <c r="T646" i="1"/>
  <c r="S646" i="1"/>
  <c r="R646" i="1"/>
  <c r="Q646" i="1"/>
  <c r="P646" i="1"/>
  <c r="O646" i="1"/>
  <c r="AE646" i="1"/>
  <c r="AG646" i="1" s="1"/>
  <c r="W3436" i="1"/>
  <c r="T3436" i="1"/>
  <c r="S3436" i="1"/>
  <c r="R3436" i="1"/>
  <c r="Q3436" i="1"/>
  <c r="P3436" i="1"/>
  <c r="O3436" i="1"/>
  <c r="AE3436" i="1"/>
  <c r="AG3436" i="1" s="1"/>
  <c r="W3462" i="1"/>
  <c r="T3462" i="1"/>
  <c r="S3462" i="1"/>
  <c r="R3462" i="1"/>
  <c r="Q3462" i="1"/>
  <c r="P3462" i="1"/>
  <c r="O3462" i="1"/>
  <c r="AE3462" i="1"/>
  <c r="AG3462" i="1" s="1"/>
  <c r="W269" i="1"/>
  <c r="T269" i="1"/>
  <c r="S269" i="1"/>
  <c r="R269" i="1"/>
  <c r="Q269" i="1"/>
  <c r="P269" i="1"/>
  <c r="O269" i="1"/>
  <c r="AE269" i="1"/>
  <c r="AG269" i="1" s="1"/>
  <c r="W3811" i="1"/>
  <c r="T3811" i="1"/>
  <c r="S3811" i="1"/>
  <c r="R3811" i="1"/>
  <c r="Q3811" i="1"/>
  <c r="P3811" i="1"/>
  <c r="O3811" i="1"/>
  <c r="AE3811" i="1"/>
  <c r="AG3811" i="1" s="1"/>
  <c r="W2290" i="1"/>
  <c r="T2290" i="1"/>
  <c r="S2290" i="1"/>
  <c r="R2290" i="1"/>
  <c r="Q2290" i="1"/>
  <c r="P2290" i="1"/>
  <c r="O2290" i="1"/>
  <c r="AE2290" i="1"/>
  <c r="AG2290" i="1" s="1"/>
  <c r="W756" i="1"/>
  <c r="T756" i="1"/>
  <c r="S756" i="1"/>
  <c r="R756" i="1"/>
  <c r="Q756" i="1"/>
  <c r="P756" i="1"/>
  <c r="O756" i="1"/>
  <c r="AE756" i="1"/>
  <c r="AG756" i="1" s="1"/>
  <c r="W3478" i="1"/>
  <c r="T3478" i="1"/>
  <c r="S3478" i="1"/>
  <c r="R3478" i="1"/>
  <c r="Q3478" i="1"/>
  <c r="P3478" i="1"/>
  <c r="O3478" i="1"/>
  <c r="AE3478" i="1"/>
  <c r="AG3478" i="1" s="1"/>
  <c r="W4169" i="1"/>
  <c r="T4169" i="1"/>
  <c r="S4169" i="1"/>
  <c r="R4169" i="1"/>
  <c r="Q4169" i="1"/>
  <c r="P4169" i="1"/>
  <c r="O4169" i="1"/>
  <c r="AE4169" i="1"/>
  <c r="AG4169" i="1" s="1"/>
  <c r="W4283" i="1"/>
  <c r="T4283" i="1"/>
  <c r="S4283" i="1"/>
  <c r="R4283" i="1"/>
  <c r="Q4283" i="1"/>
  <c r="P4283" i="1"/>
  <c r="O4283" i="1"/>
  <c r="AE4283" i="1"/>
  <c r="AG4283" i="1" s="1"/>
  <c r="W1328" i="1"/>
  <c r="T1328" i="1"/>
  <c r="S1328" i="1"/>
  <c r="R1328" i="1"/>
  <c r="Q1328" i="1"/>
  <c r="P1328" i="1"/>
  <c r="O1328" i="1"/>
  <c r="AE1328" i="1"/>
  <c r="AG1328" i="1" s="1"/>
  <c r="W4198" i="1"/>
  <c r="T4198" i="1"/>
  <c r="S4198" i="1"/>
  <c r="R4198" i="1"/>
  <c r="Q4198" i="1"/>
  <c r="P4198" i="1"/>
  <c r="O4198" i="1"/>
  <c r="AE4198" i="1"/>
  <c r="AG4198" i="1" s="1"/>
  <c r="W3196" i="1"/>
  <c r="T3196" i="1"/>
  <c r="S3196" i="1"/>
  <c r="R3196" i="1"/>
  <c r="Q3196" i="1"/>
  <c r="P3196" i="1"/>
  <c r="O3196" i="1"/>
  <c r="AE3196" i="1"/>
  <c r="AG3196" i="1" s="1"/>
  <c r="W2756" i="1"/>
  <c r="T2756" i="1"/>
  <c r="S2756" i="1"/>
  <c r="R2756" i="1"/>
  <c r="Q2756" i="1"/>
  <c r="P2756" i="1"/>
  <c r="O2756" i="1"/>
  <c r="AE2756" i="1"/>
  <c r="AG2756" i="1" s="1"/>
  <c r="W2466" i="1"/>
  <c r="T2466" i="1"/>
  <c r="S2466" i="1"/>
  <c r="R2466" i="1"/>
  <c r="Q2466" i="1"/>
  <c r="P2466" i="1"/>
  <c r="O2466" i="1"/>
  <c r="AE2466" i="1"/>
  <c r="AG2466" i="1" s="1"/>
  <c r="W1905" i="1"/>
  <c r="T1905" i="1"/>
  <c r="S1905" i="1"/>
  <c r="R1905" i="1"/>
  <c r="Q1905" i="1"/>
  <c r="P1905" i="1"/>
  <c r="O1905" i="1"/>
  <c r="AE1905" i="1"/>
  <c r="AG1905" i="1" s="1"/>
  <c r="W2880" i="1"/>
  <c r="T2880" i="1"/>
  <c r="S2880" i="1"/>
  <c r="R2880" i="1"/>
  <c r="Q2880" i="1"/>
  <c r="P2880" i="1"/>
  <c r="O2880" i="1"/>
  <c r="AE2880" i="1"/>
  <c r="AG2880" i="1" s="1"/>
  <c r="W2916" i="1"/>
  <c r="T2916" i="1"/>
  <c r="S2916" i="1"/>
  <c r="R2916" i="1"/>
  <c r="Q2916" i="1"/>
  <c r="P2916" i="1"/>
  <c r="O2916" i="1"/>
  <c r="AE2916" i="1"/>
  <c r="AG2916" i="1" s="1"/>
  <c r="W3842" i="1"/>
  <c r="T3842" i="1"/>
  <c r="S3842" i="1"/>
  <c r="R3842" i="1"/>
  <c r="Q3842" i="1"/>
  <c r="P3842" i="1"/>
  <c r="O3842" i="1"/>
  <c r="AE3842" i="1"/>
  <c r="AG3842" i="1" s="1"/>
  <c r="W451" i="1"/>
  <c r="T451" i="1"/>
  <c r="S451" i="1"/>
  <c r="R451" i="1"/>
  <c r="Q451" i="1"/>
  <c r="P451" i="1"/>
  <c r="O451" i="1"/>
  <c r="AE451" i="1"/>
  <c r="AG451" i="1" s="1"/>
  <c r="W2823" i="1"/>
  <c r="T2823" i="1"/>
  <c r="S2823" i="1"/>
  <c r="R2823" i="1"/>
  <c r="Q2823" i="1"/>
  <c r="P2823" i="1"/>
  <c r="O2823" i="1"/>
  <c r="AE2823" i="1"/>
  <c r="AG2823" i="1" s="1"/>
  <c r="W669" i="1"/>
  <c r="T669" i="1"/>
  <c r="S669" i="1"/>
  <c r="R669" i="1"/>
  <c r="Q669" i="1"/>
  <c r="P669" i="1"/>
  <c r="O669" i="1"/>
  <c r="AE669" i="1"/>
  <c r="AG669" i="1" s="1"/>
  <c r="W3073" i="1"/>
  <c r="T3073" i="1"/>
  <c r="S3073" i="1"/>
  <c r="R3073" i="1"/>
  <c r="Q3073" i="1"/>
  <c r="P3073" i="1"/>
  <c r="O3073" i="1"/>
  <c r="AE3073" i="1"/>
  <c r="AG3073" i="1" s="1"/>
  <c r="W3194" i="1"/>
  <c r="T3194" i="1"/>
  <c r="S3194" i="1"/>
  <c r="R3194" i="1"/>
  <c r="Q3194" i="1"/>
  <c r="P3194" i="1"/>
  <c r="O3194" i="1"/>
  <c r="AE3194" i="1"/>
  <c r="AG3194" i="1" s="1"/>
  <c r="W2181" i="1"/>
  <c r="T2181" i="1"/>
  <c r="S2181" i="1"/>
  <c r="R2181" i="1"/>
  <c r="Q2181" i="1"/>
  <c r="P2181" i="1"/>
  <c r="O2181" i="1"/>
  <c r="AE2181" i="1"/>
  <c r="AG2181" i="1" s="1"/>
  <c r="W1613" i="1"/>
  <c r="T1613" i="1"/>
  <c r="S1613" i="1"/>
  <c r="R1613" i="1"/>
  <c r="Q1613" i="1"/>
  <c r="P1613" i="1"/>
  <c r="O1613" i="1"/>
  <c r="AE1613" i="1"/>
  <c r="AG1613" i="1" s="1"/>
  <c r="W2345" i="1"/>
  <c r="T2345" i="1"/>
  <c r="S2345" i="1"/>
  <c r="R2345" i="1"/>
  <c r="Q2345" i="1"/>
  <c r="P2345" i="1"/>
  <c r="O2345" i="1"/>
  <c r="AE2345" i="1"/>
  <c r="AG2345" i="1" s="1"/>
  <c r="W2206" i="1"/>
  <c r="T2206" i="1"/>
  <c r="S2206" i="1"/>
  <c r="R2206" i="1"/>
  <c r="Q2206" i="1"/>
  <c r="P2206" i="1"/>
  <c r="O2206" i="1"/>
  <c r="AE2206" i="1"/>
  <c r="AG2206" i="1" s="1"/>
  <c r="W578" i="1"/>
  <c r="T578" i="1"/>
  <c r="S578" i="1"/>
  <c r="R578" i="1"/>
  <c r="Q578" i="1"/>
  <c r="P578" i="1"/>
  <c r="O578" i="1"/>
  <c r="AE578" i="1"/>
  <c r="AG578" i="1" s="1"/>
  <c r="W2438" i="1"/>
  <c r="T2438" i="1"/>
  <c r="S2438" i="1"/>
  <c r="R2438" i="1"/>
  <c r="Q2438" i="1"/>
  <c r="P2438" i="1"/>
  <c r="O2438" i="1"/>
  <c r="AE2438" i="1"/>
  <c r="AG2438" i="1" s="1"/>
  <c r="W248" i="1"/>
  <c r="T248" i="1"/>
  <c r="S248" i="1"/>
  <c r="R248" i="1"/>
  <c r="Q248" i="1"/>
  <c r="P248" i="1"/>
  <c r="O248" i="1"/>
  <c r="AE248" i="1"/>
  <c r="AG248" i="1" s="1"/>
  <c r="W4381" i="1"/>
  <c r="T4381" i="1"/>
  <c r="S4381" i="1"/>
  <c r="R4381" i="1"/>
  <c r="Q4381" i="1"/>
  <c r="P4381" i="1"/>
  <c r="O4381" i="1"/>
  <c r="AE4381" i="1"/>
  <c r="AG4381" i="1" s="1"/>
  <c r="W4933" i="1"/>
  <c r="T4933" i="1"/>
  <c r="S4933" i="1"/>
  <c r="R4933" i="1"/>
  <c r="Q4933" i="1"/>
  <c r="P4933" i="1"/>
  <c r="O4933" i="1"/>
  <c r="AE4933" i="1"/>
  <c r="AG4933" i="1" s="1"/>
  <c r="W521" i="1"/>
  <c r="T521" i="1"/>
  <c r="S521" i="1"/>
  <c r="R521" i="1"/>
  <c r="Q521" i="1"/>
  <c r="P521" i="1"/>
  <c r="O521" i="1"/>
  <c r="AE521" i="1"/>
  <c r="AG521" i="1" s="1"/>
  <c r="W1865" i="1"/>
  <c r="T1865" i="1"/>
  <c r="S1865" i="1"/>
  <c r="R1865" i="1"/>
  <c r="Q1865" i="1"/>
  <c r="P1865" i="1"/>
  <c r="O1865" i="1"/>
  <c r="AE1865" i="1"/>
  <c r="AG1865" i="1" s="1"/>
  <c r="W3108" i="1"/>
  <c r="T3108" i="1"/>
  <c r="S3108" i="1"/>
  <c r="R3108" i="1"/>
  <c r="Q3108" i="1"/>
  <c r="P3108" i="1"/>
  <c r="O3108" i="1"/>
  <c r="AE3108" i="1"/>
  <c r="AG3108" i="1" s="1"/>
  <c r="W2862" i="1"/>
  <c r="T2862" i="1"/>
  <c r="S2862" i="1"/>
  <c r="R2862" i="1"/>
  <c r="Q2862" i="1"/>
  <c r="P2862" i="1"/>
  <c r="O2862" i="1"/>
  <c r="AE2862" i="1"/>
  <c r="AG2862" i="1" s="1"/>
  <c r="W396" i="1"/>
  <c r="T396" i="1"/>
  <c r="S396" i="1"/>
  <c r="R396" i="1"/>
  <c r="Q396" i="1"/>
  <c r="P396" i="1"/>
  <c r="O396" i="1"/>
  <c r="AE396" i="1"/>
  <c r="AG396" i="1" s="1"/>
  <c r="W604" i="1"/>
  <c r="T604" i="1"/>
  <c r="S604" i="1"/>
  <c r="R604" i="1"/>
  <c r="Q604" i="1"/>
  <c r="P604" i="1"/>
  <c r="O604" i="1"/>
  <c r="AE604" i="1"/>
  <c r="AG604" i="1" s="1"/>
  <c r="W2969" i="1"/>
  <c r="T2969" i="1"/>
  <c r="S2969" i="1"/>
  <c r="R2969" i="1"/>
  <c r="Q2969" i="1"/>
  <c r="P2969" i="1"/>
  <c r="O2969" i="1"/>
  <c r="AE2969" i="1"/>
  <c r="AG2969" i="1" s="1"/>
  <c r="W244" i="1"/>
  <c r="T244" i="1"/>
  <c r="S244" i="1"/>
  <c r="R244" i="1"/>
  <c r="Q244" i="1"/>
  <c r="P244" i="1"/>
  <c r="O244" i="1"/>
  <c r="AE244" i="1"/>
  <c r="AG244" i="1" s="1"/>
  <c r="W2899" i="1"/>
  <c r="T2899" i="1"/>
  <c r="S2899" i="1"/>
  <c r="R2899" i="1"/>
  <c r="Q2899" i="1"/>
  <c r="P2899" i="1"/>
  <c r="O2899" i="1"/>
  <c r="AE2899" i="1"/>
  <c r="AG2899" i="1" s="1"/>
  <c r="W1863" i="1"/>
  <c r="T1863" i="1"/>
  <c r="S1863" i="1"/>
  <c r="R1863" i="1"/>
  <c r="Q1863" i="1"/>
  <c r="P1863" i="1"/>
  <c r="O1863" i="1"/>
  <c r="AE1863" i="1"/>
  <c r="AG1863" i="1" s="1"/>
  <c r="W3360" i="1"/>
  <c r="T3360" i="1"/>
  <c r="S3360" i="1"/>
  <c r="R3360" i="1"/>
  <c r="Q3360" i="1"/>
  <c r="P3360" i="1"/>
  <c r="O3360" i="1"/>
  <c r="AE3360" i="1"/>
  <c r="AG3360" i="1" s="1"/>
  <c r="W4018" i="1"/>
  <c r="T4018" i="1"/>
  <c r="S4018" i="1"/>
  <c r="R4018" i="1"/>
  <c r="Q4018" i="1"/>
  <c r="P4018" i="1"/>
  <c r="O4018" i="1"/>
  <c r="AE4018" i="1"/>
  <c r="AG4018" i="1" s="1"/>
  <c r="W2171" i="1"/>
  <c r="T2171" i="1"/>
  <c r="S2171" i="1"/>
  <c r="R2171" i="1"/>
  <c r="Q2171" i="1"/>
  <c r="P2171" i="1"/>
  <c r="O2171" i="1"/>
  <c r="AE2171" i="1"/>
  <c r="AG2171" i="1" s="1"/>
  <c r="W680" i="1"/>
  <c r="T680" i="1"/>
  <c r="S680" i="1"/>
  <c r="R680" i="1"/>
  <c r="Q680" i="1"/>
  <c r="P680" i="1"/>
  <c r="O680" i="1"/>
  <c r="AE680" i="1"/>
  <c r="AG680" i="1" s="1"/>
  <c r="W4496" i="1"/>
  <c r="T4496" i="1"/>
  <c r="S4496" i="1"/>
  <c r="R4496" i="1"/>
  <c r="Q4496" i="1"/>
  <c r="P4496" i="1"/>
  <c r="O4496" i="1"/>
  <c r="AE4496" i="1"/>
  <c r="AG4496" i="1" s="1"/>
  <c r="W2135" i="1"/>
  <c r="T2135" i="1"/>
  <c r="S2135" i="1"/>
  <c r="R2135" i="1"/>
  <c r="Q2135" i="1"/>
  <c r="P2135" i="1"/>
  <c r="O2135" i="1"/>
  <c r="AE2135" i="1"/>
  <c r="AG2135" i="1" s="1"/>
  <c r="W2134" i="1"/>
  <c r="T2134" i="1"/>
  <c r="S2134" i="1"/>
  <c r="R2134" i="1"/>
  <c r="Q2134" i="1"/>
  <c r="P2134" i="1"/>
  <c r="O2134" i="1"/>
  <c r="AE2134" i="1"/>
  <c r="AG2134" i="1" s="1"/>
  <c r="W2432" i="1"/>
  <c r="T2432" i="1"/>
  <c r="S2432" i="1"/>
  <c r="R2432" i="1"/>
  <c r="Q2432" i="1"/>
  <c r="P2432" i="1"/>
  <c r="O2432" i="1"/>
  <c r="AE2432" i="1"/>
  <c r="AG2432" i="1" s="1"/>
  <c r="W1823" i="1"/>
  <c r="T1823" i="1"/>
  <c r="S1823" i="1"/>
  <c r="R1823" i="1"/>
  <c r="Q1823" i="1"/>
  <c r="P1823" i="1"/>
  <c r="O1823" i="1"/>
  <c r="AE1823" i="1"/>
  <c r="AG1823" i="1" s="1"/>
  <c r="W2465" i="1"/>
  <c r="T2465" i="1"/>
  <c r="S2465" i="1"/>
  <c r="R2465" i="1"/>
  <c r="Q2465" i="1"/>
  <c r="P2465" i="1"/>
  <c r="O2465" i="1"/>
  <c r="AE2465" i="1"/>
  <c r="AG2465" i="1" s="1"/>
  <c r="W2106" i="1"/>
  <c r="T2106" i="1"/>
  <c r="S2106" i="1"/>
  <c r="R2106" i="1"/>
  <c r="Q2106" i="1"/>
  <c r="P2106" i="1"/>
  <c r="O2106" i="1"/>
  <c r="AE2106" i="1"/>
  <c r="AG2106" i="1" s="1"/>
  <c r="W1171" i="1"/>
  <c r="T1171" i="1"/>
  <c r="S1171" i="1"/>
  <c r="R1171" i="1"/>
  <c r="Q1171" i="1"/>
  <c r="P1171" i="1"/>
  <c r="O1171" i="1"/>
  <c r="AE1171" i="1"/>
  <c r="AG1171" i="1" s="1"/>
  <c r="W4110" i="1"/>
  <c r="T4110" i="1"/>
  <c r="S4110" i="1"/>
  <c r="R4110" i="1"/>
  <c r="Q4110" i="1"/>
  <c r="P4110" i="1"/>
  <c r="O4110" i="1"/>
  <c r="AE4110" i="1"/>
  <c r="AG4110" i="1" s="1"/>
  <c r="W3047" i="1"/>
  <c r="T3047" i="1"/>
  <c r="S3047" i="1"/>
  <c r="R3047" i="1"/>
  <c r="Q3047" i="1"/>
  <c r="P3047" i="1"/>
  <c r="O3047" i="1"/>
  <c r="AE3047" i="1"/>
  <c r="AG3047" i="1" s="1"/>
  <c r="W1022" i="1"/>
  <c r="T1022" i="1"/>
  <c r="S1022" i="1"/>
  <c r="R1022" i="1"/>
  <c r="Q1022" i="1"/>
  <c r="P1022" i="1"/>
  <c r="O1022" i="1"/>
  <c r="AE1022" i="1"/>
  <c r="AG1022" i="1" s="1"/>
  <c r="W1133" i="1"/>
  <c r="T1133" i="1"/>
  <c r="S1133" i="1"/>
  <c r="R1133" i="1"/>
  <c r="Q1133" i="1"/>
  <c r="P1133" i="1"/>
  <c r="O1133" i="1"/>
  <c r="AE1133" i="1"/>
  <c r="AG1133" i="1" s="1"/>
  <c r="W3191" i="1"/>
  <c r="T3191" i="1"/>
  <c r="S3191" i="1"/>
  <c r="R3191" i="1"/>
  <c r="Q3191" i="1"/>
  <c r="P3191" i="1"/>
  <c r="O3191" i="1"/>
  <c r="AE3191" i="1"/>
  <c r="AG3191" i="1" s="1"/>
  <c r="W2244" i="1"/>
  <c r="T2244" i="1"/>
  <c r="S2244" i="1"/>
  <c r="R2244" i="1"/>
  <c r="Q2244" i="1"/>
  <c r="P2244" i="1"/>
  <c r="O2244" i="1"/>
  <c r="AE2244" i="1"/>
  <c r="AG2244" i="1" s="1"/>
  <c r="W1957" i="1"/>
  <c r="T1957" i="1"/>
  <c r="S1957" i="1"/>
  <c r="R1957" i="1"/>
  <c r="Q1957" i="1"/>
  <c r="P1957" i="1"/>
  <c r="O1957" i="1"/>
  <c r="AE1957" i="1"/>
  <c r="AG1957" i="1" s="1"/>
  <c r="W3082" i="1"/>
  <c r="T3082" i="1"/>
  <c r="S3082" i="1"/>
  <c r="R3082" i="1"/>
  <c r="Q3082" i="1"/>
  <c r="P3082" i="1"/>
  <c r="O3082" i="1"/>
  <c r="AE3082" i="1"/>
  <c r="AG3082" i="1" s="1"/>
  <c r="W4243" i="1"/>
  <c r="T4243" i="1"/>
  <c r="S4243" i="1"/>
  <c r="R4243" i="1"/>
  <c r="Q4243" i="1"/>
  <c r="P4243" i="1"/>
  <c r="O4243" i="1"/>
  <c r="AE4243" i="1"/>
  <c r="AG4243" i="1" s="1"/>
  <c r="W496" i="1"/>
  <c r="T496" i="1"/>
  <c r="S496" i="1"/>
  <c r="R496" i="1"/>
  <c r="Q496" i="1"/>
  <c r="P496" i="1"/>
  <c r="O496" i="1"/>
  <c r="AE496" i="1"/>
  <c r="AG496" i="1" s="1"/>
  <c r="W3863" i="1"/>
  <c r="T3863" i="1"/>
  <c r="S3863" i="1"/>
  <c r="R3863" i="1"/>
  <c r="Q3863" i="1"/>
  <c r="P3863" i="1"/>
  <c r="O3863" i="1"/>
  <c r="AE3863" i="1"/>
  <c r="AG3863" i="1" s="1"/>
  <c r="W1059" i="1"/>
  <c r="T1059" i="1"/>
  <c r="S1059" i="1"/>
  <c r="R1059" i="1"/>
  <c r="Q1059" i="1"/>
  <c r="P1059" i="1"/>
  <c r="O1059" i="1"/>
  <c r="AE1059" i="1"/>
  <c r="AG1059" i="1" s="1"/>
  <c r="W140" i="1"/>
  <c r="T140" i="1"/>
  <c r="S140" i="1"/>
  <c r="R140" i="1"/>
  <c r="Q140" i="1"/>
  <c r="P140" i="1"/>
  <c r="O140" i="1"/>
  <c r="AE140" i="1"/>
  <c r="AG140" i="1" s="1"/>
  <c r="W467" i="1"/>
  <c r="T467" i="1"/>
  <c r="S467" i="1"/>
  <c r="R467" i="1"/>
  <c r="Q467" i="1"/>
  <c r="P467" i="1"/>
  <c r="O467" i="1"/>
  <c r="AE467" i="1"/>
  <c r="AG467" i="1" s="1"/>
  <c r="W3141" i="1"/>
  <c r="T3141" i="1"/>
  <c r="S3141" i="1"/>
  <c r="R3141" i="1"/>
  <c r="Q3141" i="1"/>
  <c r="P3141" i="1"/>
  <c r="O3141" i="1"/>
  <c r="AE3141" i="1"/>
  <c r="AG3141" i="1" s="1"/>
  <c r="W1203" i="1"/>
  <c r="T1203" i="1"/>
  <c r="S1203" i="1"/>
  <c r="R1203" i="1"/>
  <c r="Q1203" i="1"/>
  <c r="P1203" i="1"/>
  <c r="O1203" i="1"/>
  <c r="AE1203" i="1"/>
  <c r="AG1203" i="1" s="1"/>
  <c r="W4078" i="1"/>
  <c r="T4078" i="1"/>
  <c r="S4078" i="1"/>
  <c r="R4078" i="1"/>
  <c r="Q4078" i="1"/>
  <c r="P4078" i="1"/>
  <c r="O4078" i="1"/>
  <c r="AE4078" i="1"/>
  <c r="AG4078" i="1" s="1"/>
  <c r="W2048" i="1"/>
  <c r="T2048" i="1"/>
  <c r="S2048" i="1"/>
  <c r="R2048" i="1"/>
  <c r="Q2048" i="1"/>
  <c r="P2048" i="1"/>
  <c r="O2048" i="1"/>
  <c r="AE2048" i="1"/>
  <c r="AG2048" i="1" s="1"/>
  <c r="W723" i="1"/>
  <c r="T723" i="1"/>
  <c r="S723" i="1"/>
  <c r="R723" i="1"/>
  <c r="Q723" i="1"/>
  <c r="P723" i="1"/>
  <c r="O723" i="1"/>
  <c r="AE723" i="1"/>
  <c r="AG723" i="1" s="1"/>
  <c r="W4009" i="1"/>
  <c r="T4009" i="1"/>
  <c r="S4009" i="1"/>
  <c r="R4009" i="1"/>
  <c r="Q4009" i="1"/>
  <c r="P4009" i="1"/>
  <c r="O4009" i="1"/>
  <c r="AE4009" i="1"/>
  <c r="AG4009" i="1" s="1"/>
  <c r="W1629" i="1"/>
  <c r="T1629" i="1"/>
  <c r="S1629" i="1"/>
  <c r="R1629" i="1"/>
  <c r="Q1629" i="1"/>
  <c r="P1629" i="1"/>
  <c r="O1629" i="1"/>
  <c r="AE1629" i="1"/>
  <c r="AG1629" i="1" s="1"/>
  <c r="W3671" i="1"/>
  <c r="T3671" i="1"/>
  <c r="S3671" i="1"/>
  <c r="R3671" i="1"/>
  <c r="Q3671" i="1"/>
  <c r="P3671" i="1"/>
  <c r="O3671" i="1"/>
  <c r="AE3671" i="1"/>
  <c r="AG3671" i="1" s="1"/>
  <c r="W3291" i="1"/>
  <c r="T3291" i="1"/>
  <c r="S3291" i="1"/>
  <c r="R3291" i="1"/>
  <c r="Q3291" i="1"/>
  <c r="P3291" i="1"/>
  <c r="O3291" i="1"/>
  <c r="AE3291" i="1"/>
  <c r="AG3291" i="1" s="1"/>
  <c r="W4324" i="1"/>
  <c r="T4324" i="1"/>
  <c r="S4324" i="1"/>
  <c r="R4324" i="1"/>
  <c r="Q4324" i="1"/>
  <c r="P4324" i="1"/>
  <c r="O4324" i="1"/>
  <c r="AE4324" i="1"/>
  <c r="AG4324" i="1" s="1"/>
  <c r="W1923" i="1"/>
  <c r="T1923" i="1"/>
  <c r="S1923" i="1"/>
  <c r="R1923" i="1"/>
  <c r="Q1923" i="1"/>
  <c r="P1923" i="1"/>
  <c r="O1923" i="1"/>
  <c r="AE1923" i="1"/>
  <c r="AG1923" i="1" s="1"/>
  <c r="W2828" i="1"/>
  <c r="T2828" i="1"/>
  <c r="S2828" i="1"/>
  <c r="R2828" i="1"/>
  <c r="Q2828" i="1"/>
  <c r="P2828" i="1"/>
  <c r="O2828" i="1"/>
  <c r="AE2828" i="1"/>
  <c r="AG2828" i="1" s="1"/>
  <c r="W3218" i="1"/>
  <c r="T3218" i="1"/>
  <c r="S3218" i="1"/>
  <c r="R3218" i="1"/>
  <c r="Q3218" i="1"/>
  <c r="P3218" i="1"/>
  <c r="O3218" i="1"/>
  <c r="AE3218" i="1"/>
  <c r="AG3218" i="1" s="1"/>
  <c r="W1524" i="1"/>
  <c r="T1524" i="1"/>
  <c r="S1524" i="1"/>
  <c r="R1524" i="1"/>
  <c r="Q1524" i="1"/>
  <c r="P1524" i="1"/>
  <c r="O1524" i="1"/>
  <c r="AE1524" i="1"/>
  <c r="AG1524" i="1" s="1"/>
  <c r="W2288" i="1"/>
  <c r="T2288" i="1"/>
  <c r="S2288" i="1"/>
  <c r="R2288" i="1"/>
  <c r="Q2288" i="1"/>
  <c r="P2288" i="1"/>
  <c r="O2288" i="1"/>
  <c r="AE2288" i="1"/>
  <c r="AG2288" i="1" s="1"/>
  <c r="W209" i="1"/>
  <c r="T209" i="1"/>
  <c r="S209" i="1"/>
  <c r="R209" i="1"/>
  <c r="Q209" i="1"/>
  <c r="P209" i="1"/>
  <c r="O209" i="1"/>
  <c r="AE209" i="1"/>
  <c r="AG209" i="1" s="1"/>
  <c r="W4136" i="1"/>
  <c r="T4136" i="1"/>
  <c r="S4136" i="1"/>
  <c r="R4136" i="1"/>
  <c r="Q4136" i="1"/>
  <c r="P4136" i="1"/>
  <c r="O4136" i="1"/>
  <c r="AE4136" i="1"/>
  <c r="AG4136" i="1" s="1"/>
  <c r="W3459" i="1"/>
  <c r="T3459" i="1"/>
  <c r="S3459" i="1"/>
  <c r="R3459" i="1"/>
  <c r="Q3459" i="1"/>
  <c r="P3459" i="1"/>
  <c r="O3459" i="1"/>
  <c r="AE3459" i="1"/>
  <c r="AG3459" i="1" s="1"/>
  <c r="W1124" i="1"/>
  <c r="T1124" i="1"/>
  <c r="S1124" i="1"/>
  <c r="R1124" i="1"/>
  <c r="Q1124" i="1"/>
  <c r="P1124" i="1"/>
  <c r="O1124" i="1"/>
  <c r="AE1124" i="1"/>
  <c r="AG1124" i="1" s="1"/>
  <c r="W579" i="1"/>
  <c r="T579" i="1"/>
  <c r="S579" i="1"/>
  <c r="R579" i="1"/>
  <c r="Q579" i="1"/>
  <c r="P579" i="1"/>
  <c r="O579" i="1"/>
  <c r="AE579" i="1"/>
  <c r="AG579" i="1" s="1"/>
  <c r="W2649" i="1"/>
  <c r="T2649" i="1"/>
  <c r="S2649" i="1"/>
  <c r="R2649" i="1"/>
  <c r="Q2649" i="1"/>
  <c r="P2649" i="1"/>
  <c r="O2649" i="1"/>
  <c r="AE2649" i="1"/>
  <c r="AG2649" i="1" s="1"/>
  <c r="W3393" i="1"/>
  <c r="T3393" i="1"/>
  <c r="S3393" i="1"/>
  <c r="R3393" i="1"/>
  <c r="Q3393" i="1"/>
  <c r="P3393" i="1"/>
  <c r="O3393" i="1"/>
  <c r="AE3393" i="1"/>
  <c r="AG3393" i="1" s="1"/>
  <c r="W2043" i="1"/>
  <c r="T2043" i="1"/>
  <c r="S2043" i="1"/>
  <c r="R2043" i="1"/>
  <c r="Q2043" i="1"/>
  <c r="P2043" i="1"/>
  <c r="O2043" i="1"/>
  <c r="AE2043" i="1"/>
  <c r="AG2043" i="1" s="1"/>
  <c r="W4196" i="1"/>
  <c r="T4196" i="1"/>
  <c r="S4196" i="1"/>
  <c r="R4196" i="1"/>
  <c r="Q4196" i="1"/>
  <c r="P4196" i="1"/>
  <c r="O4196" i="1"/>
  <c r="AE4196" i="1"/>
  <c r="AG4196" i="1" s="1"/>
  <c r="W3582" i="1"/>
  <c r="T3582" i="1"/>
  <c r="S3582" i="1"/>
  <c r="R3582" i="1"/>
  <c r="Q3582" i="1"/>
  <c r="P3582" i="1"/>
  <c r="O3582" i="1"/>
  <c r="AE3582" i="1"/>
  <c r="AG3582" i="1" s="1"/>
  <c r="W128" i="1"/>
  <c r="T128" i="1"/>
  <c r="S128" i="1"/>
  <c r="R128" i="1"/>
  <c r="Q128" i="1"/>
  <c r="P128" i="1"/>
  <c r="O128" i="1"/>
  <c r="AE128" i="1"/>
  <c r="AG128" i="1" s="1"/>
  <c r="W3379" i="1"/>
  <c r="T3379" i="1"/>
  <c r="S3379" i="1"/>
  <c r="R3379" i="1"/>
  <c r="Q3379" i="1"/>
  <c r="P3379" i="1"/>
  <c r="O3379" i="1"/>
  <c r="AE3379" i="1"/>
  <c r="AG3379" i="1" s="1"/>
  <c r="W2076" i="1"/>
  <c r="T2076" i="1"/>
  <c r="S2076" i="1"/>
  <c r="R2076" i="1"/>
  <c r="Q2076" i="1"/>
  <c r="P2076" i="1"/>
  <c r="O2076" i="1"/>
  <c r="AE2076" i="1"/>
  <c r="AG2076" i="1" s="1"/>
  <c r="W199" i="1"/>
  <c r="T199" i="1"/>
  <c r="S199" i="1"/>
  <c r="R199" i="1"/>
  <c r="Q199" i="1"/>
  <c r="P199" i="1"/>
  <c r="O199" i="1"/>
  <c r="AE199" i="1"/>
  <c r="AG199" i="1" s="1"/>
  <c r="W1783" i="1"/>
  <c r="T1783" i="1"/>
  <c r="S1783" i="1"/>
  <c r="R1783" i="1"/>
  <c r="Q1783" i="1"/>
  <c r="P1783" i="1"/>
  <c r="O1783" i="1"/>
  <c r="AE1783" i="1"/>
  <c r="AG1783" i="1" s="1"/>
  <c r="W3649" i="1"/>
  <c r="T3649" i="1"/>
  <c r="S3649" i="1"/>
  <c r="R3649" i="1"/>
  <c r="Q3649" i="1"/>
  <c r="P3649" i="1"/>
  <c r="O3649" i="1"/>
  <c r="AE3649" i="1"/>
  <c r="AG3649" i="1" s="1"/>
  <c r="W1006" i="1"/>
  <c r="T1006" i="1"/>
  <c r="S1006" i="1"/>
  <c r="R1006" i="1"/>
  <c r="Q1006" i="1"/>
  <c r="P1006" i="1"/>
  <c r="O1006" i="1"/>
  <c r="AE1006" i="1"/>
  <c r="AG1006" i="1" s="1"/>
  <c r="W1144" i="1"/>
  <c r="T1144" i="1"/>
  <c r="S1144" i="1"/>
  <c r="R1144" i="1"/>
  <c r="Q1144" i="1"/>
  <c r="P1144" i="1"/>
  <c r="O1144" i="1"/>
  <c r="AE1144" i="1"/>
  <c r="AG1144" i="1" s="1"/>
  <c r="W2804" i="1"/>
  <c r="T2804" i="1"/>
  <c r="S2804" i="1"/>
  <c r="R2804" i="1"/>
  <c r="Q2804" i="1"/>
  <c r="P2804" i="1"/>
  <c r="O2804" i="1"/>
  <c r="AE2804" i="1"/>
  <c r="AG2804" i="1" s="1"/>
  <c r="W609" i="1"/>
  <c r="T609" i="1"/>
  <c r="S609" i="1"/>
  <c r="R609" i="1"/>
  <c r="Q609" i="1"/>
  <c r="P609" i="1"/>
  <c r="O609" i="1"/>
  <c r="AE609" i="1"/>
  <c r="AG609" i="1" s="1"/>
  <c r="W1216" i="1"/>
  <c r="T1216" i="1"/>
  <c r="S1216" i="1"/>
  <c r="R1216" i="1"/>
  <c r="Q1216" i="1"/>
  <c r="P1216" i="1"/>
  <c r="O1216" i="1"/>
  <c r="AE1216" i="1"/>
  <c r="AG1216" i="1" s="1"/>
  <c r="W4306" i="1"/>
  <c r="T4306" i="1"/>
  <c r="S4306" i="1"/>
  <c r="R4306" i="1"/>
  <c r="Q4306" i="1"/>
  <c r="P4306" i="1"/>
  <c r="O4306" i="1"/>
  <c r="AE4306" i="1"/>
  <c r="AG4306" i="1" s="1"/>
  <c r="W2954" i="1"/>
  <c r="T2954" i="1"/>
  <c r="S2954" i="1"/>
  <c r="R2954" i="1"/>
  <c r="Q2954" i="1"/>
  <c r="P2954" i="1"/>
  <c r="O2954" i="1"/>
  <c r="AE2954" i="1"/>
  <c r="AG2954" i="1" s="1"/>
  <c r="W3062" i="1"/>
  <c r="T3062" i="1"/>
  <c r="S3062" i="1"/>
  <c r="R3062" i="1"/>
  <c r="Q3062" i="1"/>
  <c r="P3062" i="1"/>
  <c r="O3062" i="1"/>
  <c r="AE3062" i="1"/>
  <c r="AG3062" i="1" s="1"/>
  <c r="W1455" i="1"/>
  <c r="T1455" i="1"/>
  <c r="S1455" i="1"/>
  <c r="R1455" i="1"/>
  <c r="Q1455" i="1"/>
  <c r="P1455" i="1"/>
  <c r="O1455" i="1"/>
  <c r="AE1455" i="1"/>
  <c r="AG1455" i="1" s="1"/>
  <c r="W2791" i="1"/>
  <c r="T2791" i="1"/>
  <c r="S2791" i="1"/>
  <c r="R2791" i="1"/>
  <c r="Q2791" i="1"/>
  <c r="P2791" i="1"/>
  <c r="O2791" i="1"/>
  <c r="AE2791" i="1"/>
  <c r="AG2791" i="1" s="1"/>
  <c r="W3130" i="1"/>
  <c r="T3130" i="1"/>
  <c r="S3130" i="1"/>
  <c r="R3130" i="1"/>
  <c r="Q3130" i="1"/>
  <c r="P3130" i="1"/>
  <c r="O3130" i="1"/>
  <c r="AE3130" i="1"/>
  <c r="AG3130" i="1" s="1"/>
  <c r="W2765" i="1"/>
  <c r="T2765" i="1"/>
  <c r="S2765" i="1"/>
  <c r="R2765" i="1"/>
  <c r="Q2765" i="1"/>
  <c r="P2765" i="1"/>
  <c r="O2765" i="1"/>
  <c r="AE2765" i="1"/>
  <c r="AG2765" i="1" s="1"/>
  <c r="W437" i="1"/>
  <c r="T437" i="1"/>
  <c r="S437" i="1"/>
  <c r="R437" i="1"/>
  <c r="Q437" i="1"/>
  <c r="P437" i="1"/>
  <c r="O437" i="1"/>
  <c r="AE437" i="1"/>
  <c r="AG437" i="1" s="1"/>
  <c r="W4811" i="1"/>
  <c r="T4811" i="1"/>
  <c r="S4811" i="1"/>
  <c r="R4811" i="1"/>
  <c r="Q4811" i="1"/>
  <c r="P4811" i="1"/>
  <c r="O4811" i="1"/>
  <c r="AE4811" i="1"/>
  <c r="AG4811" i="1" s="1"/>
  <c r="W1339" i="1"/>
  <c r="T1339" i="1"/>
  <c r="S1339" i="1"/>
  <c r="R1339" i="1"/>
  <c r="Q1339" i="1"/>
  <c r="P1339" i="1"/>
  <c r="O1339" i="1"/>
  <c r="AE1339" i="1"/>
  <c r="AG1339" i="1" s="1"/>
  <c r="W1361" i="1"/>
  <c r="T1361" i="1"/>
  <c r="S1361" i="1"/>
  <c r="R1361" i="1"/>
  <c r="Q1361" i="1"/>
  <c r="P1361" i="1"/>
  <c r="O1361" i="1"/>
  <c r="AE1361" i="1"/>
  <c r="AG1361" i="1" s="1"/>
  <c r="W4222" i="1"/>
  <c r="T4222" i="1"/>
  <c r="S4222" i="1"/>
  <c r="R4222" i="1"/>
  <c r="Q4222" i="1"/>
  <c r="P4222" i="1"/>
  <c r="O4222" i="1"/>
  <c r="AE4222" i="1"/>
  <c r="AG4222" i="1" s="1"/>
  <c r="W2293" i="1"/>
  <c r="T2293" i="1"/>
  <c r="S2293" i="1"/>
  <c r="R2293" i="1"/>
  <c r="Q2293" i="1"/>
  <c r="P2293" i="1"/>
  <c r="O2293" i="1"/>
  <c r="AE2293" i="1"/>
  <c r="AG2293" i="1" s="1"/>
  <c r="W1345" i="1"/>
  <c r="T1345" i="1"/>
  <c r="S1345" i="1"/>
  <c r="R1345" i="1"/>
  <c r="Q1345" i="1"/>
  <c r="P1345" i="1"/>
  <c r="O1345" i="1"/>
  <c r="AE1345" i="1"/>
  <c r="AG1345" i="1" s="1"/>
  <c r="W1621" i="1"/>
  <c r="T1621" i="1"/>
  <c r="S1621" i="1"/>
  <c r="R1621" i="1"/>
  <c r="Q1621" i="1"/>
  <c r="P1621" i="1"/>
  <c r="O1621" i="1"/>
  <c r="AE1621" i="1"/>
  <c r="AG1621" i="1" s="1"/>
  <c r="W131" i="1"/>
  <c r="T131" i="1"/>
  <c r="S131" i="1"/>
  <c r="R131" i="1"/>
  <c r="Q131" i="1"/>
  <c r="P131" i="1"/>
  <c r="O131" i="1"/>
  <c r="AE131" i="1"/>
  <c r="AG131" i="1" s="1"/>
  <c r="W1426" i="1"/>
  <c r="T1426" i="1"/>
  <c r="S1426" i="1"/>
  <c r="R1426" i="1"/>
  <c r="Q1426" i="1"/>
  <c r="P1426" i="1"/>
  <c r="O1426" i="1"/>
  <c r="AE1426" i="1"/>
  <c r="AG1426" i="1" s="1"/>
  <c r="W1979" i="1"/>
  <c r="T1979" i="1"/>
  <c r="S1979" i="1"/>
  <c r="R1979" i="1"/>
  <c r="Q1979" i="1"/>
  <c r="P1979" i="1"/>
  <c r="O1979" i="1"/>
  <c r="AE1979" i="1"/>
  <c r="AG1979" i="1" s="1"/>
  <c r="W4914" i="1"/>
  <c r="T4914" i="1"/>
  <c r="S4914" i="1"/>
  <c r="R4914" i="1"/>
  <c r="Q4914" i="1"/>
  <c r="P4914" i="1"/>
  <c r="O4914" i="1"/>
  <c r="AE4914" i="1"/>
  <c r="AG4914" i="1" s="1"/>
  <c r="W1927" i="1"/>
  <c r="T1927" i="1"/>
  <c r="S1927" i="1"/>
  <c r="R1927" i="1"/>
  <c r="Q1927" i="1"/>
  <c r="P1927" i="1"/>
  <c r="O1927" i="1"/>
  <c r="AE1927" i="1"/>
  <c r="AG1927" i="1" s="1"/>
  <c r="W778" i="1"/>
  <c r="T778" i="1"/>
  <c r="S778" i="1"/>
  <c r="R778" i="1"/>
  <c r="Q778" i="1"/>
  <c r="P778" i="1"/>
  <c r="O778" i="1"/>
  <c r="AE778" i="1"/>
  <c r="AG778" i="1" s="1"/>
  <c r="W1221" i="1"/>
  <c r="T1221" i="1"/>
  <c r="S1221" i="1"/>
  <c r="R1221" i="1"/>
  <c r="Q1221" i="1"/>
  <c r="P1221" i="1"/>
  <c r="O1221" i="1"/>
  <c r="AE1221" i="1"/>
  <c r="AG1221" i="1" s="1"/>
  <c r="W1655" i="1"/>
  <c r="T1655" i="1"/>
  <c r="S1655" i="1"/>
  <c r="R1655" i="1"/>
  <c r="Q1655" i="1"/>
  <c r="P1655" i="1"/>
  <c r="O1655" i="1"/>
  <c r="AE1655" i="1"/>
  <c r="AG1655" i="1" s="1"/>
  <c r="W1375" i="1"/>
  <c r="T1375" i="1"/>
  <c r="S1375" i="1"/>
  <c r="R1375" i="1"/>
  <c r="Q1375" i="1"/>
  <c r="P1375" i="1"/>
  <c r="O1375" i="1"/>
  <c r="AE1375" i="1"/>
  <c r="AG1375" i="1" s="1"/>
  <c r="W4109" i="1"/>
  <c r="T4109" i="1"/>
  <c r="S4109" i="1"/>
  <c r="R4109" i="1"/>
  <c r="Q4109" i="1"/>
  <c r="P4109" i="1"/>
  <c r="O4109" i="1"/>
  <c r="AE4109" i="1"/>
  <c r="AG4109" i="1" s="1"/>
  <c r="W3683" i="1"/>
  <c r="T3683" i="1"/>
  <c r="S3683" i="1"/>
  <c r="R3683" i="1"/>
  <c r="Q3683" i="1"/>
  <c r="P3683" i="1"/>
  <c r="O3683" i="1"/>
  <c r="AE3683" i="1"/>
  <c r="AG3683" i="1" s="1"/>
  <c r="W2045" i="1"/>
  <c r="T2045" i="1"/>
  <c r="S2045" i="1"/>
  <c r="R2045" i="1"/>
  <c r="Q2045" i="1"/>
  <c r="P2045" i="1"/>
  <c r="O2045" i="1"/>
  <c r="AE2045" i="1"/>
  <c r="AG2045" i="1" s="1"/>
  <c r="W3175" i="1"/>
  <c r="T3175" i="1"/>
  <c r="S3175" i="1"/>
  <c r="R3175" i="1"/>
  <c r="Q3175" i="1"/>
  <c r="P3175" i="1"/>
  <c r="O3175" i="1"/>
  <c r="AE3175" i="1"/>
  <c r="AG3175" i="1" s="1"/>
  <c r="W3161" i="1"/>
  <c r="T3161" i="1"/>
  <c r="S3161" i="1"/>
  <c r="R3161" i="1"/>
  <c r="Q3161" i="1"/>
  <c r="P3161" i="1"/>
  <c r="O3161" i="1"/>
  <c r="AE3161" i="1"/>
  <c r="AG3161" i="1" s="1"/>
  <c r="W1475" i="1"/>
  <c r="T1475" i="1"/>
  <c r="S1475" i="1"/>
  <c r="R1475" i="1"/>
  <c r="Q1475" i="1"/>
  <c r="P1475" i="1"/>
  <c r="O1475" i="1"/>
  <c r="AE1475" i="1"/>
  <c r="AG1475" i="1" s="1"/>
  <c r="W2256" i="1"/>
  <c r="T2256" i="1"/>
  <c r="S2256" i="1"/>
  <c r="R2256" i="1"/>
  <c r="Q2256" i="1"/>
  <c r="P2256" i="1"/>
  <c r="O2256" i="1"/>
  <c r="AE2256" i="1"/>
  <c r="AG2256" i="1" s="1"/>
  <c r="W270" i="1"/>
  <c r="T270" i="1"/>
  <c r="S270" i="1"/>
  <c r="R270" i="1"/>
  <c r="Q270" i="1"/>
  <c r="P270" i="1"/>
  <c r="O270" i="1"/>
  <c r="AE270" i="1"/>
  <c r="AG270" i="1" s="1"/>
  <c r="W2223" i="1"/>
  <c r="T2223" i="1"/>
  <c r="S2223" i="1"/>
  <c r="R2223" i="1"/>
  <c r="Q2223" i="1"/>
  <c r="P2223" i="1"/>
  <c r="O2223" i="1"/>
  <c r="AE2223" i="1"/>
  <c r="AG2223" i="1" s="1"/>
  <c r="W1123" i="1"/>
  <c r="T1123" i="1"/>
  <c r="S1123" i="1"/>
  <c r="R1123" i="1"/>
  <c r="Q1123" i="1"/>
  <c r="P1123" i="1"/>
  <c r="O1123" i="1"/>
  <c r="AE1123" i="1"/>
  <c r="AG1123" i="1" s="1"/>
  <c r="W141" i="1"/>
  <c r="T141" i="1"/>
  <c r="S141" i="1"/>
  <c r="R141" i="1"/>
  <c r="Q141" i="1"/>
  <c r="P141" i="1"/>
  <c r="O141" i="1"/>
  <c r="AE141" i="1"/>
  <c r="AG141" i="1" s="1"/>
  <c r="W3343" i="1"/>
  <c r="T3343" i="1"/>
  <c r="S3343" i="1"/>
  <c r="R3343" i="1"/>
  <c r="Q3343" i="1"/>
  <c r="P3343" i="1"/>
  <c r="O3343" i="1"/>
  <c r="AE3343" i="1"/>
  <c r="AG3343" i="1" s="1"/>
  <c r="W4785" i="1"/>
  <c r="T4785" i="1"/>
  <c r="S4785" i="1"/>
  <c r="R4785" i="1"/>
  <c r="Q4785" i="1"/>
  <c r="P4785" i="1"/>
  <c r="O4785" i="1"/>
  <c r="AE4785" i="1"/>
  <c r="AG4785" i="1" s="1"/>
  <c r="W1988" i="1"/>
  <c r="T1988" i="1"/>
  <c r="S1988" i="1"/>
  <c r="R1988" i="1"/>
  <c r="Q1988" i="1"/>
  <c r="P1988" i="1"/>
  <c r="O1988" i="1"/>
  <c r="AE1988" i="1"/>
  <c r="AG1988" i="1" s="1"/>
  <c r="W1102" i="1"/>
  <c r="T1102" i="1"/>
  <c r="S1102" i="1"/>
  <c r="R1102" i="1"/>
  <c r="Q1102" i="1"/>
  <c r="P1102" i="1"/>
  <c r="O1102" i="1"/>
  <c r="AE1102" i="1"/>
  <c r="AG1102" i="1" s="1"/>
  <c r="W1267" i="1"/>
  <c r="T1267" i="1"/>
  <c r="S1267" i="1"/>
  <c r="R1267" i="1"/>
  <c r="Q1267" i="1"/>
  <c r="P1267" i="1"/>
  <c r="O1267" i="1"/>
  <c r="AE1267" i="1"/>
  <c r="AG1267" i="1" s="1"/>
  <c r="W2523" i="1"/>
  <c r="T2523" i="1"/>
  <c r="S2523" i="1"/>
  <c r="R2523" i="1"/>
  <c r="Q2523" i="1"/>
  <c r="P2523" i="1"/>
  <c r="O2523" i="1"/>
  <c r="AE2523" i="1"/>
  <c r="AG2523" i="1" s="1"/>
  <c r="W2568" i="1"/>
  <c r="T2568" i="1"/>
  <c r="S2568" i="1"/>
  <c r="R2568" i="1"/>
  <c r="Q2568" i="1"/>
  <c r="P2568" i="1"/>
  <c r="O2568" i="1"/>
  <c r="AE2568" i="1"/>
  <c r="AG2568" i="1" s="1"/>
  <c r="W1478" i="1"/>
  <c r="T1478" i="1"/>
  <c r="S1478" i="1"/>
  <c r="R1478" i="1"/>
  <c r="Q1478" i="1"/>
  <c r="P1478" i="1"/>
  <c r="O1478" i="1"/>
  <c r="AE1478" i="1"/>
  <c r="AG1478" i="1" s="1"/>
  <c r="W4725" i="1"/>
  <c r="T4725" i="1"/>
  <c r="S4725" i="1"/>
  <c r="R4725" i="1"/>
  <c r="Q4725" i="1"/>
  <c r="P4725" i="1"/>
  <c r="O4725" i="1"/>
  <c r="AE4725" i="1"/>
  <c r="AG4725" i="1" s="1"/>
  <c r="W4921" i="1"/>
  <c r="T4921" i="1"/>
  <c r="S4921" i="1"/>
  <c r="R4921" i="1"/>
  <c r="Q4921" i="1"/>
  <c r="P4921" i="1"/>
  <c r="O4921" i="1"/>
  <c r="AE4921" i="1"/>
  <c r="AG4921" i="1" s="1"/>
  <c r="W4756" i="1"/>
  <c r="T4756" i="1"/>
  <c r="S4756" i="1"/>
  <c r="R4756" i="1"/>
  <c r="Q4756" i="1"/>
  <c r="P4756" i="1"/>
  <c r="O4756" i="1"/>
  <c r="AE4756" i="1"/>
  <c r="AG4756" i="1" s="1"/>
  <c r="W2845" i="1"/>
  <c r="T2845" i="1"/>
  <c r="S2845" i="1"/>
  <c r="R2845" i="1"/>
  <c r="Q2845" i="1"/>
  <c r="P2845" i="1"/>
  <c r="O2845" i="1"/>
  <c r="AE2845" i="1"/>
  <c r="AG2845" i="1" s="1"/>
  <c r="W3105" i="1"/>
  <c r="T3105" i="1"/>
  <c r="S3105" i="1"/>
  <c r="R3105" i="1"/>
  <c r="Q3105" i="1"/>
  <c r="P3105" i="1"/>
  <c r="O3105" i="1"/>
  <c r="AE3105" i="1"/>
  <c r="AG3105" i="1" s="1"/>
  <c r="W1301" i="1"/>
  <c r="T1301" i="1"/>
  <c r="S1301" i="1"/>
  <c r="R1301" i="1"/>
  <c r="Q1301" i="1"/>
  <c r="P1301" i="1"/>
  <c r="O1301" i="1"/>
  <c r="AE1301" i="1"/>
  <c r="AG1301" i="1" s="1"/>
  <c r="W4183" i="1"/>
  <c r="T4183" i="1"/>
  <c r="S4183" i="1"/>
  <c r="R4183" i="1"/>
  <c r="Q4183" i="1"/>
  <c r="P4183" i="1"/>
  <c r="O4183" i="1"/>
  <c r="AE4183" i="1"/>
  <c r="AG4183" i="1" s="1"/>
  <c r="W1359" i="1"/>
  <c r="T1359" i="1"/>
  <c r="S1359" i="1"/>
  <c r="R1359" i="1"/>
  <c r="Q1359" i="1"/>
  <c r="P1359" i="1"/>
  <c r="O1359" i="1"/>
  <c r="AE1359" i="1"/>
  <c r="AG1359" i="1" s="1"/>
  <c r="W3134" i="1"/>
  <c r="T3134" i="1"/>
  <c r="S3134" i="1"/>
  <c r="R3134" i="1"/>
  <c r="Q3134" i="1"/>
  <c r="P3134" i="1"/>
  <c r="O3134" i="1"/>
  <c r="AE3134" i="1"/>
  <c r="AG3134" i="1" s="1"/>
  <c r="W1089" i="1"/>
  <c r="T1089" i="1"/>
  <c r="S1089" i="1"/>
  <c r="R1089" i="1"/>
  <c r="Q1089" i="1"/>
  <c r="P1089" i="1"/>
  <c r="O1089" i="1"/>
  <c r="AE1089" i="1"/>
  <c r="AG1089" i="1" s="1"/>
  <c r="W1714" i="1"/>
  <c r="T1714" i="1"/>
  <c r="S1714" i="1"/>
  <c r="R1714" i="1"/>
  <c r="Q1714" i="1"/>
  <c r="P1714" i="1"/>
  <c r="O1714" i="1"/>
  <c r="AE1714" i="1"/>
  <c r="AG1714" i="1" s="1"/>
  <c r="W1877" i="1"/>
  <c r="T1877" i="1"/>
  <c r="S1877" i="1"/>
  <c r="R1877" i="1"/>
  <c r="Q1877" i="1"/>
  <c r="P1877" i="1"/>
  <c r="O1877" i="1"/>
  <c r="AE1877" i="1"/>
  <c r="AG1877" i="1" s="1"/>
  <c r="W2031" i="1"/>
  <c r="T2031" i="1"/>
  <c r="S2031" i="1"/>
  <c r="R2031" i="1"/>
  <c r="Q2031" i="1"/>
  <c r="P2031" i="1"/>
  <c r="O2031" i="1"/>
  <c r="AE2031" i="1"/>
  <c r="AG2031" i="1" s="1"/>
  <c r="W1753" i="1"/>
  <c r="T1753" i="1"/>
  <c r="S1753" i="1"/>
  <c r="R1753" i="1"/>
  <c r="Q1753" i="1"/>
  <c r="P1753" i="1"/>
  <c r="O1753" i="1"/>
  <c r="AE1753" i="1"/>
  <c r="AG1753" i="1" s="1"/>
  <c r="W2608" i="1"/>
  <c r="T2608" i="1"/>
  <c r="S2608" i="1"/>
  <c r="R2608" i="1"/>
  <c r="Q2608" i="1"/>
  <c r="P2608" i="1"/>
  <c r="O2608" i="1"/>
  <c r="AE2608" i="1"/>
  <c r="AG2608" i="1" s="1"/>
  <c r="W3286" i="1"/>
  <c r="T3286" i="1"/>
  <c r="S3286" i="1"/>
  <c r="R3286" i="1"/>
  <c r="Q3286" i="1"/>
  <c r="P3286" i="1"/>
  <c r="O3286" i="1"/>
  <c r="AE3286" i="1"/>
  <c r="AG3286" i="1" s="1"/>
  <c r="W3207" i="1"/>
  <c r="T3207" i="1"/>
  <c r="S3207" i="1"/>
  <c r="R3207" i="1"/>
  <c r="Q3207" i="1"/>
  <c r="P3207" i="1"/>
  <c r="O3207" i="1"/>
  <c r="AE3207" i="1"/>
  <c r="AG3207" i="1" s="1"/>
  <c r="W4247" i="1"/>
  <c r="T4247" i="1"/>
  <c r="S4247" i="1"/>
  <c r="R4247" i="1"/>
  <c r="Q4247" i="1"/>
  <c r="P4247" i="1"/>
  <c r="O4247" i="1"/>
  <c r="AE4247" i="1"/>
  <c r="AG4247" i="1" s="1"/>
  <c r="W2299" i="1"/>
  <c r="T2299" i="1"/>
  <c r="S2299" i="1"/>
  <c r="R2299" i="1"/>
  <c r="Q2299" i="1"/>
  <c r="P2299" i="1"/>
  <c r="O2299" i="1"/>
  <c r="AE2299" i="1"/>
  <c r="AG2299" i="1" s="1"/>
  <c r="W4044" i="1"/>
  <c r="T4044" i="1"/>
  <c r="S4044" i="1"/>
  <c r="R4044" i="1"/>
  <c r="Q4044" i="1"/>
  <c r="P4044" i="1"/>
  <c r="O4044" i="1"/>
  <c r="AE4044" i="1"/>
  <c r="AG4044" i="1" s="1"/>
  <c r="W3454" i="1"/>
  <c r="T3454" i="1"/>
  <c r="S3454" i="1"/>
  <c r="R3454" i="1"/>
  <c r="Q3454" i="1"/>
  <c r="P3454" i="1"/>
  <c r="O3454" i="1"/>
  <c r="AE3454" i="1"/>
  <c r="AG3454" i="1" s="1"/>
  <c r="W3517" i="1"/>
  <c r="T3517" i="1"/>
  <c r="S3517" i="1"/>
  <c r="R3517" i="1"/>
  <c r="Q3517" i="1"/>
  <c r="P3517" i="1"/>
  <c r="O3517" i="1"/>
  <c r="AE3517" i="1"/>
  <c r="AG3517" i="1" s="1"/>
  <c r="W387" i="1"/>
  <c r="T387" i="1"/>
  <c r="S387" i="1"/>
  <c r="R387" i="1"/>
  <c r="Q387" i="1"/>
  <c r="P387" i="1"/>
  <c r="O387" i="1"/>
  <c r="AE387" i="1"/>
  <c r="AG387" i="1" s="1"/>
  <c r="W3270" i="1"/>
  <c r="T3270" i="1"/>
  <c r="S3270" i="1"/>
  <c r="R3270" i="1"/>
  <c r="Q3270" i="1"/>
  <c r="P3270" i="1"/>
  <c r="O3270" i="1"/>
  <c r="AE3270" i="1"/>
  <c r="AG3270" i="1" s="1"/>
  <c r="W1727" i="1"/>
  <c r="T1727" i="1"/>
  <c r="S1727" i="1"/>
  <c r="R1727" i="1"/>
  <c r="Q1727" i="1"/>
  <c r="P1727" i="1"/>
  <c r="O1727" i="1"/>
  <c r="AE1727" i="1"/>
  <c r="AG1727" i="1" s="1"/>
  <c r="W1641" i="1"/>
  <c r="T1641" i="1"/>
  <c r="S1641" i="1"/>
  <c r="R1641" i="1"/>
  <c r="Q1641" i="1"/>
  <c r="P1641" i="1"/>
  <c r="O1641" i="1"/>
  <c r="AE1641" i="1"/>
  <c r="AG1641" i="1" s="1"/>
  <c r="W3769" i="1"/>
  <c r="T3769" i="1"/>
  <c r="S3769" i="1"/>
  <c r="R3769" i="1"/>
  <c r="Q3769" i="1"/>
  <c r="P3769" i="1"/>
  <c r="O3769" i="1"/>
  <c r="AE3769" i="1"/>
  <c r="AG3769" i="1" s="1"/>
  <c r="W985" i="1"/>
  <c r="T985" i="1"/>
  <c r="S985" i="1"/>
  <c r="R985" i="1"/>
  <c r="Q985" i="1"/>
  <c r="P985" i="1"/>
  <c r="O985" i="1"/>
  <c r="AE985" i="1"/>
  <c r="AG985" i="1" s="1"/>
  <c r="W3031" i="1"/>
  <c r="T3031" i="1"/>
  <c r="S3031" i="1"/>
  <c r="R3031" i="1"/>
  <c r="Q3031" i="1"/>
  <c r="P3031" i="1"/>
  <c r="O3031" i="1"/>
  <c r="AE3031" i="1"/>
  <c r="AG3031" i="1" s="1"/>
  <c r="W629" i="1"/>
  <c r="T629" i="1"/>
  <c r="S629" i="1"/>
  <c r="R629" i="1"/>
  <c r="Q629" i="1"/>
  <c r="P629" i="1"/>
  <c r="O629" i="1"/>
  <c r="AE629" i="1"/>
  <c r="AG629" i="1" s="1"/>
  <c r="W57" i="1"/>
  <c r="T57" i="1"/>
  <c r="S57" i="1"/>
  <c r="R57" i="1"/>
  <c r="Q57" i="1"/>
  <c r="P57" i="1"/>
  <c r="O57" i="1"/>
  <c r="AE57" i="1"/>
  <c r="AG57" i="1" s="1"/>
  <c r="W2260" i="1"/>
  <c r="T2260" i="1"/>
  <c r="S2260" i="1"/>
  <c r="R2260" i="1"/>
  <c r="Q2260" i="1"/>
  <c r="P2260" i="1"/>
  <c r="O2260" i="1"/>
  <c r="AE2260" i="1"/>
  <c r="AG2260" i="1" s="1"/>
  <c r="W4870" i="1"/>
  <c r="T4870" i="1"/>
  <c r="S4870" i="1"/>
  <c r="R4870" i="1"/>
  <c r="Q4870" i="1"/>
  <c r="P4870" i="1"/>
  <c r="O4870" i="1"/>
  <c r="AE4870" i="1"/>
  <c r="AG4870" i="1" s="1"/>
  <c r="W558" i="1"/>
  <c r="T558" i="1"/>
  <c r="S558" i="1"/>
  <c r="R558" i="1"/>
  <c r="Q558" i="1"/>
  <c r="P558" i="1"/>
  <c r="O558" i="1"/>
  <c r="AE558" i="1"/>
  <c r="AG558" i="1" s="1"/>
  <c r="W1523" i="1"/>
  <c r="T1523" i="1"/>
  <c r="S1523" i="1"/>
  <c r="R1523" i="1"/>
  <c r="Q1523" i="1"/>
  <c r="P1523" i="1"/>
  <c r="O1523" i="1"/>
  <c r="AE1523" i="1"/>
  <c r="AG1523" i="1" s="1"/>
  <c r="W2909" i="1"/>
  <c r="T2909" i="1"/>
  <c r="S2909" i="1"/>
  <c r="R2909" i="1"/>
  <c r="Q2909" i="1"/>
  <c r="P2909" i="1"/>
  <c r="O2909" i="1"/>
  <c r="AE2909" i="1"/>
  <c r="AG2909" i="1" s="1"/>
  <c r="W1446" i="1"/>
  <c r="T1446" i="1"/>
  <c r="S1446" i="1"/>
  <c r="R1446" i="1"/>
  <c r="Q1446" i="1"/>
  <c r="P1446" i="1"/>
  <c r="O1446" i="1"/>
  <c r="AE1446" i="1"/>
  <c r="AG1446" i="1" s="1"/>
  <c r="W1499" i="1"/>
  <c r="T1499" i="1"/>
  <c r="S1499" i="1"/>
  <c r="R1499" i="1"/>
  <c r="Q1499" i="1"/>
  <c r="P1499" i="1"/>
  <c r="O1499" i="1"/>
  <c r="AE1499" i="1"/>
  <c r="AG1499" i="1" s="1"/>
  <c r="W3526" i="1"/>
  <c r="T3526" i="1"/>
  <c r="S3526" i="1"/>
  <c r="R3526" i="1"/>
  <c r="Q3526" i="1"/>
  <c r="P3526" i="1"/>
  <c r="O3526" i="1"/>
  <c r="AE3526" i="1"/>
  <c r="AG3526" i="1" s="1"/>
  <c r="W852" i="1"/>
  <c r="T852" i="1"/>
  <c r="S852" i="1"/>
  <c r="R852" i="1"/>
  <c r="Q852" i="1"/>
  <c r="P852" i="1"/>
  <c r="O852" i="1"/>
  <c r="AE852" i="1"/>
  <c r="AG852" i="1" s="1"/>
  <c r="W1163" i="1"/>
  <c r="T1163" i="1"/>
  <c r="S1163" i="1"/>
  <c r="R1163" i="1"/>
  <c r="Q1163" i="1"/>
  <c r="P1163" i="1"/>
  <c r="O1163" i="1"/>
  <c r="AE1163" i="1"/>
  <c r="AG1163" i="1" s="1"/>
  <c r="W594" i="1"/>
  <c r="T594" i="1"/>
  <c r="S594" i="1"/>
  <c r="R594" i="1"/>
  <c r="Q594" i="1"/>
  <c r="P594" i="1"/>
  <c r="O594" i="1"/>
  <c r="AE594" i="1"/>
  <c r="AG594" i="1" s="1"/>
  <c r="W452" i="1"/>
  <c r="T452" i="1"/>
  <c r="S452" i="1"/>
  <c r="R452" i="1"/>
  <c r="Q452" i="1"/>
  <c r="P452" i="1"/>
  <c r="O452" i="1"/>
  <c r="AE452" i="1"/>
  <c r="AG452" i="1" s="1"/>
  <c r="W1554" i="1"/>
  <c r="T1554" i="1"/>
  <c r="S1554" i="1"/>
  <c r="R1554" i="1"/>
  <c r="Q1554" i="1"/>
  <c r="P1554" i="1"/>
  <c r="O1554" i="1"/>
  <c r="AE1554" i="1"/>
  <c r="AG1554" i="1" s="1"/>
  <c r="W590" i="1"/>
  <c r="T590" i="1"/>
  <c r="S590" i="1"/>
  <c r="R590" i="1"/>
  <c r="Q590" i="1"/>
  <c r="P590" i="1"/>
  <c r="O590" i="1"/>
  <c r="AE590" i="1"/>
  <c r="AG590" i="1" s="1"/>
  <c r="W3422" i="1"/>
  <c r="T3422" i="1"/>
  <c r="S3422" i="1"/>
  <c r="R3422" i="1"/>
  <c r="Q3422" i="1"/>
  <c r="P3422" i="1"/>
  <c r="O3422" i="1"/>
  <c r="AE3422" i="1"/>
  <c r="AG3422" i="1" s="1"/>
  <c r="W3011" i="1"/>
  <c r="T3011" i="1"/>
  <c r="S3011" i="1"/>
  <c r="R3011" i="1"/>
  <c r="Q3011" i="1"/>
  <c r="P3011" i="1"/>
  <c r="O3011" i="1"/>
  <c r="AE3011" i="1"/>
  <c r="AG3011" i="1" s="1"/>
  <c r="W3950" i="1"/>
  <c r="T3950" i="1"/>
  <c r="S3950" i="1"/>
  <c r="R3950" i="1"/>
  <c r="Q3950" i="1"/>
  <c r="P3950" i="1"/>
  <c r="O3950" i="1"/>
  <c r="AE3950" i="1"/>
  <c r="AG3950" i="1" s="1"/>
  <c r="W3638" i="1"/>
  <c r="T3638" i="1"/>
  <c r="S3638" i="1"/>
  <c r="R3638" i="1"/>
  <c r="Q3638" i="1"/>
  <c r="P3638" i="1"/>
  <c r="O3638" i="1"/>
  <c r="AE3638" i="1"/>
  <c r="AG3638" i="1" s="1"/>
  <c r="W1027" i="1"/>
  <c r="T1027" i="1"/>
  <c r="S1027" i="1"/>
  <c r="R1027" i="1"/>
  <c r="Q1027" i="1"/>
  <c r="P1027" i="1"/>
  <c r="O1027" i="1"/>
  <c r="AE1027" i="1"/>
  <c r="AG1027" i="1" s="1"/>
  <c r="W2428" i="1"/>
  <c r="T2428" i="1"/>
  <c r="S2428" i="1"/>
  <c r="R2428" i="1"/>
  <c r="Q2428" i="1"/>
  <c r="P2428" i="1"/>
  <c r="O2428" i="1"/>
  <c r="AE2428" i="1"/>
  <c r="AG2428" i="1" s="1"/>
  <c r="W1161" i="1"/>
  <c r="T1161" i="1"/>
  <c r="S1161" i="1"/>
  <c r="R1161" i="1"/>
  <c r="Q1161" i="1"/>
  <c r="P1161" i="1"/>
  <c r="O1161" i="1"/>
  <c r="AE1161" i="1"/>
  <c r="AG1161" i="1" s="1"/>
  <c r="W1106" i="1"/>
  <c r="T1106" i="1"/>
  <c r="S1106" i="1"/>
  <c r="R1106" i="1"/>
  <c r="Q1106" i="1"/>
  <c r="P1106" i="1"/>
  <c r="O1106" i="1"/>
  <c r="AE1106" i="1"/>
  <c r="AG1106" i="1" s="1"/>
  <c r="W1803" i="1"/>
  <c r="T1803" i="1"/>
  <c r="S1803" i="1"/>
  <c r="R1803" i="1"/>
  <c r="Q1803" i="1"/>
  <c r="P1803" i="1"/>
  <c r="O1803" i="1"/>
  <c r="AE1803" i="1"/>
  <c r="AG1803" i="1" s="1"/>
  <c r="W2703" i="1"/>
  <c r="T2703" i="1"/>
  <c r="S2703" i="1"/>
  <c r="R2703" i="1"/>
  <c r="Q2703" i="1"/>
  <c r="P2703" i="1"/>
  <c r="O2703" i="1"/>
  <c r="AE2703" i="1"/>
  <c r="AG2703" i="1" s="1"/>
  <c r="W3536" i="1"/>
  <c r="T3536" i="1"/>
  <c r="S3536" i="1"/>
  <c r="R3536" i="1"/>
  <c r="Q3536" i="1"/>
  <c r="P3536" i="1"/>
  <c r="O3536" i="1"/>
  <c r="AE3536" i="1"/>
  <c r="AG3536" i="1" s="1"/>
  <c r="W1234" i="1"/>
  <c r="T1234" i="1"/>
  <c r="S1234" i="1"/>
  <c r="R1234" i="1"/>
  <c r="Q1234" i="1"/>
  <c r="P1234" i="1"/>
  <c r="O1234" i="1"/>
  <c r="AE1234" i="1"/>
  <c r="AG1234" i="1" s="1"/>
  <c r="W1881" i="1"/>
  <c r="T1881" i="1"/>
  <c r="S1881" i="1"/>
  <c r="R1881" i="1"/>
  <c r="Q1881" i="1"/>
  <c r="P1881" i="1"/>
  <c r="O1881" i="1"/>
  <c r="AE1881" i="1"/>
  <c r="AG1881" i="1" s="1"/>
  <c r="W74" i="1"/>
  <c r="T74" i="1"/>
  <c r="S74" i="1"/>
  <c r="R74" i="1"/>
  <c r="Q74" i="1"/>
  <c r="P74" i="1"/>
  <c r="O74" i="1"/>
  <c r="AE74" i="1"/>
  <c r="AG74" i="1" s="1"/>
  <c r="W3352" i="1"/>
  <c r="T3352" i="1"/>
  <c r="S3352" i="1"/>
  <c r="R3352" i="1"/>
  <c r="Q3352" i="1"/>
  <c r="P3352" i="1"/>
  <c r="O3352" i="1"/>
  <c r="AE3352" i="1"/>
  <c r="AG3352" i="1" s="1"/>
  <c r="W4526" i="1"/>
  <c r="T4526" i="1"/>
  <c r="S4526" i="1"/>
  <c r="R4526" i="1"/>
  <c r="Q4526" i="1"/>
  <c r="P4526" i="1"/>
  <c r="O4526" i="1"/>
  <c r="AE4526" i="1"/>
  <c r="AG4526" i="1" s="1"/>
  <c r="W941" i="1"/>
  <c r="T941" i="1"/>
  <c r="S941" i="1"/>
  <c r="R941" i="1"/>
  <c r="Q941" i="1"/>
  <c r="P941" i="1"/>
  <c r="O941" i="1"/>
  <c r="AE941" i="1"/>
  <c r="AG941" i="1" s="1"/>
  <c r="W436" i="1"/>
  <c r="T436" i="1"/>
  <c r="S436" i="1"/>
  <c r="R436" i="1"/>
  <c r="Q436" i="1"/>
  <c r="P436" i="1"/>
  <c r="O436" i="1"/>
  <c r="AE436" i="1"/>
  <c r="AG436" i="1" s="1"/>
  <c r="W1537" i="1"/>
  <c r="T1537" i="1"/>
  <c r="S1537" i="1"/>
  <c r="R1537" i="1"/>
  <c r="Q1537" i="1"/>
  <c r="P1537" i="1"/>
  <c r="O1537" i="1"/>
  <c r="AE1537" i="1"/>
  <c r="AG1537" i="1" s="1"/>
  <c r="W3306" i="1"/>
  <c r="T3306" i="1"/>
  <c r="S3306" i="1"/>
  <c r="R3306" i="1"/>
  <c r="Q3306" i="1"/>
  <c r="P3306" i="1"/>
  <c r="O3306" i="1"/>
  <c r="AE3306" i="1"/>
  <c r="AG3306" i="1" s="1"/>
  <c r="W3728" i="1"/>
  <c r="T3728" i="1"/>
  <c r="S3728" i="1"/>
  <c r="R3728" i="1"/>
  <c r="Q3728" i="1"/>
  <c r="P3728" i="1"/>
  <c r="O3728" i="1"/>
  <c r="AE3728" i="1"/>
  <c r="AG3728" i="1" s="1"/>
  <c r="W4925" i="1"/>
  <c r="T4925" i="1"/>
  <c r="S4925" i="1"/>
  <c r="R4925" i="1"/>
  <c r="Q4925" i="1"/>
  <c r="P4925" i="1"/>
  <c r="O4925" i="1"/>
  <c r="AE4925" i="1"/>
  <c r="AG4925" i="1" s="1"/>
  <c r="W1115" i="1"/>
  <c r="T1115" i="1"/>
  <c r="S1115" i="1"/>
  <c r="R1115" i="1"/>
  <c r="Q1115" i="1"/>
  <c r="P1115" i="1"/>
  <c r="O1115" i="1"/>
  <c r="AE1115" i="1"/>
  <c r="AG1115" i="1" s="1"/>
  <c r="W1716" i="1"/>
  <c r="T1716" i="1"/>
  <c r="S1716" i="1"/>
  <c r="R1716" i="1"/>
  <c r="Q1716" i="1"/>
  <c r="P1716" i="1"/>
  <c r="O1716" i="1"/>
  <c r="AE1716" i="1"/>
  <c r="AG1716" i="1" s="1"/>
  <c r="W4886" i="1"/>
  <c r="T4886" i="1"/>
  <c r="S4886" i="1"/>
  <c r="R4886" i="1"/>
  <c r="Q4886" i="1"/>
  <c r="P4886" i="1"/>
  <c r="O4886" i="1"/>
  <c r="AE4886" i="1"/>
  <c r="AG4886" i="1" s="1"/>
  <c r="W734" i="1"/>
  <c r="T734" i="1"/>
  <c r="S734" i="1"/>
  <c r="R734" i="1"/>
  <c r="Q734" i="1"/>
  <c r="P734" i="1"/>
  <c r="O734" i="1"/>
  <c r="AE734" i="1"/>
  <c r="AG734" i="1" s="1"/>
  <c r="W981" i="1"/>
  <c r="T981" i="1"/>
  <c r="S981" i="1"/>
  <c r="R981" i="1"/>
  <c r="Q981" i="1"/>
  <c r="P981" i="1"/>
  <c r="O981" i="1"/>
  <c r="AE981" i="1"/>
  <c r="AG981" i="1" s="1"/>
  <c r="W2746" i="1"/>
  <c r="T2746" i="1"/>
  <c r="S2746" i="1"/>
  <c r="R2746" i="1"/>
  <c r="Q2746" i="1"/>
  <c r="P2746" i="1"/>
  <c r="O2746" i="1"/>
  <c r="AE2746" i="1"/>
  <c r="AG2746" i="1" s="1"/>
  <c r="W751" i="1"/>
  <c r="T751" i="1"/>
  <c r="S751" i="1"/>
  <c r="R751" i="1"/>
  <c r="Q751" i="1"/>
  <c r="P751" i="1"/>
  <c r="O751" i="1"/>
  <c r="AE751" i="1"/>
  <c r="AG751" i="1" s="1"/>
  <c r="W2965" i="1"/>
  <c r="T2965" i="1"/>
  <c r="S2965" i="1"/>
  <c r="R2965" i="1"/>
  <c r="Q2965" i="1"/>
  <c r="P2965" i="1"/>
  <c r="O2965" i="1"/>
  <c r="AE2965" i="1"/>
  <c r="AG2965" i="1" s="1"/>
  <c r="W1001" i="1"/>
  <c r="T1001" i="1"/>
  <c r="S1001" i="1"/>
  <c r="R1001" i="1"/>
  <c r="Q1001" i="1"/>
  <c r="P1001" i="1"/>
  <c r="O1001" i="1"/>
  <c r="AE1001" i="1"/>
  <c r="AG1001" i="1" s="1"/>
  <c r="W2423" i="1"/>
  <c r="T2423" i="1"/>
  <c r="S2423" i="1"/>
  <c r="R2423" i="1"/>
  <c r="Q2423" i="1"/>
  <c r="P2423" i="1"/>
  <c r="O2423" i="1"/>
  <c r="AE2423" i="1"/>
  <c r="AG2423" i="1" s="1"/>
  <c r="W3489" i="1"/>
  <c r="T3489" i="1"/>
  <c r="S3489" i="1"/>
  <c r="R3489" i="1"/>
  <c r="Q3489" i="1"/>
  <c r="P3489" i="1"/>
  <c r="O3489" i="1"/>
  <c r="AE3489" i="1"/>
  <c r="AG3489" i="1" s="1"/>
  <c r="W3168" i="1"/>
  <c r="T3168" i="1"/>
  <c r="S3168" i="1"/>
  <c r="R3168" i="1"/>
  <c r="Q3168" i="1"/>
  <c r="P3168" i="1"/>
  <c r="O3168" i="1"/>
  <c r="AE3168" i="1"/>
  <c r="AG3168" i="1" s="1"/>
  <c r="W3640" i="1"/>
  <c r="T3640" i="1"/>
  <c r="S3640" i="1"/>
  <c r="R3640" i="1"/>
  <c r="Q3640" i="1"/>
  <c r="P3640" i="1"/>
  <c r="O3640" i="1"/>
  <c r="AE3640" i="1"/>
  <c r="AG3640" i="1" s="1"/>
  <c r="W82" i="1"/>
  <c r="T82" i="1"/>
  <c r="S82" i="1"/>
  <c r="R82" i="1"/>
  <c r="Q82" i="1"/>
  <c r="P82" i="1"/>
  <c r="O82" i="1"/>
  <c r="AE82" i="1"/>
  <c r="AG82" i="1" s="1"/>
  <c r="W952" i="1"/>
  <c r="T952" i="1"/>
  <c r="S952" i="1"/>
  <c r="R952" i="1"/>
  <c r="Q952" i="1"/>
  <c r="P952" i="1"/>
  <c r="O952" i="1"/>
  <c r="AE952" i="1"/>
  <c r="AG952" i="1" s="1"/>
  <c r="W493" i="1"/>
  <c r="T493" i="1"/>
  <c r="S493" i="1"/>
  <c r="R493" i="1"/>
  <c r="Q493" i="1"/>
  <c r="P493" i="1"/>
  <c r="O493" i="1"/>
  <c r="AE493" i="1"/>
  <c r="AG493" i="1" s="1"/>
  <c r="W290" i="1"/>
  <c r="T290" i="1"/>
  <c r="S290" i="1"/>
  <c r="R290" i="1"/>
  <c r="Q290" i="1"/>
  <c r="P290" i="1"/>
  <c r="O290" i="1"/>
  <c r="AE290" i="1"/>
  <c r="AG290" i="1" s="1"/>
  <c r="W342" i="1"/>
  <c r="T342" i="1"/>
  <c r="S342" i="1"/>
  <c r="R342" i="1"/>
  <c r="Q342" i="1"/>
  <c r="P342" i="1"/>
  <c r="O342" i="1"/>
  <c r="AE342" i="1"/>
  <c r="AG342" i="1" s="1"/>
  <c r="W2044" i="1"/>
  <c r="T2044" i="1"/>
  <c r="S2044" i="1"/>
  <c r="R2044" i="1"/>
  <c r="Q2044" i="1"/>
  <c r="P2044" i="1"/>
  <c r="O2044" i="1"/>
  <c r="AE2044" i="1"/>
  <c r="AG2044" i="1" s="1"/>
  <c r="W1292" i="1"/>
  <c r="T1292" i="1"/>
  <c r="S1292" i="1"/>
  <c r="R1292" i="1"/>
  <c r="Q1292" i="1"/>
  <c r="P1292" i="1"/>
  <c r="O1292" i="1"/>
  <c r="AE1292" i="1"/>
  <c r="AG1292" i="1" s="1"/>
  <c r="W2358" i="1"/>
  <c r="T2358" i="1"/>
  <c r="S2358" i="1"/>
  <c r="R2358" i="1"/>
  <c r="Q2358" i="1"/>
  <c r="P2358" i="1"/>
  <c r="O2358" i="1"/>
  <c r="AE2358" i="1"/>
  <c r="AG2358" i="1" s="1"/>
  <c r="W1169" i="1"/>
  <c r="T1169" i="1"/>
  <c r="S1169" i="1"/>
  <c r="R1169" i="1"/>
  <c r="Q1169" i="1"/>
  <c r="P1169" i="1"/>
  <c r="O1169" i="1"/>
  <c r="AE1169" i="1"/>
  <c r="AG1169" i="1" s="1"/>
  <c r="W266" i="1"/>
  <c r="T266" i="1"/>
  <c r="S266" i="1"/>
  <c r="R266" i="1"/>
  <c r="Q266" i="1"/>
  <c r="P266" i="1"/>
  <c r="O266" i="1"/>
  <c r="AE266" i="1"/>
  <c r="AG266" i="1" s="1"/>
  <c r="W2514" i="1"/>
  <c r="T2514" i="1"/>
  <c r="S2514" i="1"/>
  <c r="R2514" i="1"/>
  <c r="Q2514" i="1"/>
  <c r="P2514" i="1"/>
  <c r="O2514" i="1"/>
  <c r="AE2514" i="1"/>
  <c r="AG2514" i="1" s="1"/>
  <c r="W2560" i="1"/>
  <c r="T2560" i="1"/>
  <c r="S2560" i="1"/>
  <c r="R2560" i="1"/>
  <c r="Q2560" i="1"/>
  <c r="P2560" i="1"/>
  <c r="O2560" i="1"/>
  <c r="AE2560" i="1"/>
  <c r="AG2560" i="1" s="1"/>
  <c r="W12" i="1"/>
  <c r="T12" i="1"/>
  <c r="S12" i="1"/>
  <c r="R12" i="1"/>
  <c r="Q12" i="1"/>
  <c r="P12" i="1"/>
  <c r="O12" i="1"/>
  <c r="AE12" i="1"/>
  <c r="AG12" i="1" s="1"/>
  <c r="W2917" i="1"/>
  <c r="T2917" i="1"/>
  <c r="S2917" i="1"/>
  <c r="R2917" i="1"/>
  <c r="Q2917" i="1"/>
  <c r="P2917" i="1"/>
  <c r="O2917" i="1"/>
  <c r="AE2917" i="1"/>
  <c r="AG2917" i="1" s="1"/>
  <c r="W1981" i="1"/>
  <c r="T1981" i="1"/>
  <c r="S1981" i="1"/>
  <c r="R1981" i="1"/>
  <c r="Q1981" i="1"/>
  <c r="P1981" i="1"/>
  <c r="O1981" i="1"/>
  <c r="AE1981" i="1"/>
  <c r="AG1981" i="1" s="1"/>
  <c r="W2785" i="1"/>
  <c r="T2785" i="1"/>
  <c r="S2785" i="1"/>
  <c r="R2785" i="1"/>
  <c r="Q2785" i="1"/>
  <c r="P2785" i="1"/>
  <c r="O2785" i="1"/>
  <c r="AE2785" i="1"/>
  <c r="AG2785" i="1" s="1"/>
  <c r="W4742" i="1"/>
  <c r="T4742" i="1"/>
  <c r="S4742" i="1"/>
  <c r="R4742" i="1"/>
  <c r="Q4742" i="1"/>
  <c r="P4742" i="1"/>
  <c r="O4742" i="1"/>
  <c r="AE4742" i="1"/>
  <c r="AG4742" i="1" s="1"/>
  <c r="W3557" i="1"/>
  <c r="T3557" i="1"/>
  <c r="S3557" i="1"/>
  <c r="R3557" i="1"/>
  <c r="Q3557" i="1"/>
  <c r="P3557" i="1"/>
  <c r="O3557" i="1"/>
  <c r="AE3557" i="1"/>
  <c r="AG3557" i="1" s="1"/>
  <c r="W520" i="1"/>
  <c r="T520" i="1"/>
  <c r="S520" i="1"/>
  <c r="R520" i="1"/>
  <c r="Q520" i="1"/>
  <c r="P520" i="1"/>
  <c r="O520" i="1"/>
  <c r="AE520" i="1"/>
  <c r="AG520" i="1" s="1"/>
  <c r="W4333" i="1"/>
  <c r="T4333" i="1"/>
  <c r="S4333" i="1"/>
  <c r="R4333" i="1"/>
  <c r="Q4333" i="1"/>
  <c r="P4333" i="1"/>
  <c r="O4333" i="1"/>
  <c r="AE4333" i="1"/>
  <c r="AG4333" i="1" s="1"/>
  <c r="W3221" i="1"/>
  <c r="T3221" i="1"/>
  <c r="S3221" i="1"/>
  <c r="R3221" i="1"/>
  <c r="Q3221" i="1"/>
  <c r="P3221" i="1"/>
  <c r="O3221" i="1"/>
  <c r="AE3221" i="1"/>
  <c r="AG3221" i="1" s="1"/>
  <c r="W4152" i="1"/>
  <c r="T4152" i="1"/>
  <c r="S4152" i="1"/>
  <c r="R4152" i="1"/>
  <c r="Q4152" i="1"/>
  <c r="P4152" i="1"/>
  <c r="O4152" i="1"/>
  <c r="AE4152" i="1"/>
  <c r="AG4152" i="1" s="1"/>
  <c r="W1713" i="1"/>
  <c r="T1713" i="1"/>
  <c r="S1713" i="1"/>
  <c r="R1713" i="1"/>
  <c r="Q1713" i="1"/>
  <c r="P1713" i="1"/>
  <c r="O1713" i="1"/>
  <c r="AE1713" i="1"/>
  <c r="AG1713" i="1" s="1"/>
  <c r="W1098" i="1"/>
  <c r="T1098" i="1"/>
  <c r="S1098" i="1"/>
  <c r="R1098" i="1"/>
  <c r="Q1098" i="1"/>
  <c r="P1098" i="1"/>
  <c r="O1098" i="1"/>
  <c r="AE1098" i="1"/>
  <c r="AG1098" i="1" s="1"/>
  <c r="W833" i="1"/>
  <c r="T833" i="1"/>
  <c r="S833" i="1"/>
  <c r="R833" i="1"/>
  <c r="Q833" i="1"/>
  <c r="P833" i="1"/>
  <c r="O833" i="1"/>
  <c r="AE833" i="1"/>
  <c r="AG833" i="1" s="1"/>
  <c r="W2492" i="1"/>
  <c r="T2492" i="1"/>
  <c r="S2492" i="1"/>
  <c r="R2492" i="1"/>
  <c r="Q2492" i="1"/>
  <c r="P2492" i="1"/>
  <c r="O2492" i="1"/>
  <c r="AE2492" i="1"/>
  <c r="AG2492" i="1" s="1"/>
  <c r="W4607" i="1"/>
  <c r="T4607" i="1"/>
  <c r="S4607" i="1"/>
  <c r="R4607" i="1"/>
  <c r="Q4607" i="1"/>
  <c r="P4607" i="1"/>
  <c r="O4607" i="1"/>
  <c r="AE4607" i="1"/>
  <c r="AG4607" i="1" s="1"/>
  <c r="W3829" i="1"/>
  <c r="T3829" i="1"/>
  <c r="S3829" i="1"/>
  <c r="R3829" i="1"/>
  <c r="Q3829" i="1"/>
  <c r="P3829" i="1"/>
  <c r="O3829" i="1"/>
  <c r="AE3829" i="1"/>
  <c r="AG3829" i="1" s="1"/>
  <c r="W4069" i="1"/>
  <c r="T4069" i="1"/>
  <c r="S4069" i="1"/>
  <c r="R4069" i="1"/>
  <c r="Q4069" i="1"/>
  <c r="P4069" i="1"/>
  <c r="O4069" i="1"/>
  <c r="AE4069" i="1"/>
  <c r="AG4069" i="1" s="1"/>
  <c r="W958" i="1"/>
  <c r="T958" i="1"/>
  <c r="S958" i="1"/>
  <c r="R958" i="1"/>
  <c r="Q958" i="1"/>
  <c r="P958" i="1"/>
  <c r="O958" i="1"/>
  <c r="AE958" i="1"/>
  <c r="AG958" i="1" s="1"/>
  <c r="W284" i="1"/>
  <c r="T284" i="1"/>
  <c r="S284" i="1"/>
  <c r="R284" i="1"/>
  <c r="Q284" i="1"/>
  <c r="P284" i="1"/>
  <c r="O284" i="1"/>
  <c r="AE284" i="1"/>
  <c r="AG284" i="1" s="1"/>
  <c r="W282" i="1"/>
  <c r="T282" i="1"/>
  <c r="S282" i="1"/>
  <c r="R282" i="1"/>
  <c r="Q282" i="1"/>
  <c r="P282" i="1"/>
  <c r="O282" i="1"/>
  <c r="AE282" i="1"/>
  <c r="AG282" i="1" s="1"/>
  <c r="W1616" i="1"/>
  <c r="T1616" i="1"/>
  <c r="S1616" i="1"/>
  <c r="R1616" i="1"/>
  <c r="Q1616" i="1"/>
  <c r="P1616" i="1"/>
  <c r="O1616" i="1"/>
  <c r="AE1616" i="1"/>
  <c r="AG1616" i="1" s="1"/>
  <c r="W614" i="1"/>
  <c r="T614" i="1"/>
  <c r="S614" i="1"/>
  <c r="R614" i="1"/>
  <c r="Q614" i="1"/>
  <c r="P614" i="1"/>
  <c r="O614" i="1"/>
  <c r="AE614" i="1"/>
  <c r="AG614" i="1" s="1"/>
  <c r="W1752" i="1"/>
  <c r="T1752" i="1"/>
  <c r="S1752" i="1"/>
  <c r="R1752" i="1"/>
  <c r="Q1752" i="1"/>
  <c r="P1752" i="1"/>
  <c r="O1752" i="1"/>
  <c r="AE1752" i="1"/>
  <c r="AG1752" i="1" s="1"/>
  <c r="W4626" i="1"/>
  <c r="T4626" i="1"/>
  <c r="S4626" i="1"/>
  <c r="R4626" i="1"/>
  <c r="Q4626" i="1"/>
  <c r="P4626" i="1"/>
  <c r="O4626" i="1"/>
  <c r="AE4626" i="1"/>
  <c r="AG4626" i="1" s="1"/>
  <c r="W1380" i="1"/>
  <c r="T1380" i="1"/>
  <c r="S1380" i="1"/>
  <c r="R1380" i="1"/>
  <c r="Q1380" i="1"/>
  <c r="P1380" i="1"/>
  <c r="O1380" i="1"/>
  <c r="AE1380" i="1"/>
  <c r="AG1380" i="1" s="1"/>
  <c r="W1840" i="1"/>
  <c r="T1840" i="1"/>
  <c r="S1840" i="1"/>
  <c r="R1840" i="1"/>
  <c r="Q1840" i="1"/>
  <c r="P1840" i="1"/>
  <c r="O1840" i="1"/>
  <c r="AE1840" i="1"/>
  <c r="AG1840" i="1" s="1"/>
  <c r="W3241" i="1"/>
  <c r="T3241" i="1"/>
  <c r="S3241" i="1"/>
  <c r="R3241" i="1"/>
  <c r="Q3241" i="1"/>
  <c r="P3241" i="1"/>
  <c r="O3241" i="1"/>
  <c r="AE3241" i="1"/>
  <c r="AG3241" i="1" s="1"/>
  <c r="W14" i="1"/>
  <c r="T14" i="1"/>
  <c r="S14" i="1"/>
  <c r="R14" i="1"/>
  <c r="Q14" i="1"/>
  <c r="P14" i="1"/>
  <c r="O14" i="1"/>
  <c r="AE14" i="1"/>
  <c r="AG14" i="1" s="1"/>
  <c r="W3356" i="1"/>
  <c r="T3356" i="1"/>
  <c r="S3356" i="1"/>
  <c r="R3356" i="1"/>
  <c r="Q3356" i="1"/>
  <c r="P3356" i="1"/>
  <c r="O3356" i="1"/>
  <c r="AE3356" i="1"/>
  <c r="AG3356" i="1" s="1"/>
  <c r="W1477" i="1"/>
  <c r="T1477" i="1"/>
  <c r="S1477" i="1"/>
  <c r="R1477" i="1"/>
  <c r="Q1477" i="1"/>
  <c r="P1477" i="1"/>
  <c r="O1477" i="1"/>
  <c r="AE1477" i="1"/>
  <c r="AG1477" i="1" s="1"/>
  <c r="W2760" i="1"/>
  <c r="T2760" i="1"/>
  <c r="S2760" i="1"/>
  <c r="R2760" i="1"/>
  <c r="Q2760" i="1"/>
  <c r="P2760" i="1"/>
  <c r="O2760" i="1"/>
  <c r="AE2760" i="1"/>
  <c r="AG2760" i="1" s="1"/>
  <c r="W2214" i="1"/>
  <c r="T2214" i="1"/>
  <c r="S2214" i="1"/>
  <c r="R2214" i="1"/>
  <c r="Q2214" i="1"/>
  <c r="P2214" i="1"/>
  <c r="O2214" i="1"/>
  <c r="AE2214" i="1"/>
  <c r="AG2214" i="1" s="1"/>
  <c r="W930" i="1"/>
  <c r="T930" i="1"/>
  <c r="S930" i="1"/>
  <c r="R930" i="1"/>
  <c r="Q930" i="1"/>
  <c r="P930" i="1"/>
  <c r="O930" i="1"/>
  <c r="AE930" i="1"/>
  <c r="AG930" i="1" s="1"/>
  <c r="W2336" i="1"/>
  <c r="T2336" i="1"/>
  <c r="S2336" i="1"/>
  <c r="R2336" i="1"/>
  <c r="Q2336" i="1"/>
  <c r="P2336" i="1"/>
  <c r="O2336" i="1"/>
  <c r="AE2336" i="1"/>
  <c r="AG2336" i="1" s="1"/>
  <c r="W24" i="1"/>
  <c r="T24" i="1"/>
  <c r="S24" i="1"/>
  <c r="R24" i="1"/>
  <c r="Q24" i="1"/>
  <c r="P24" i="1"/>
  <c r="O24" i="1"/>
  <c r="AE24" i="1"/>
  <c r="AG24" i="1" s="1"/>
  <c r="W3012" i="1"/>
  <c r="T3012" i="1"/>
  <c r="S3012" i="1"/>
  <c r="R3012" i="1"/>
  <c r="Q3012" i="1"/>
  <c r="P3012" i="1"/>
  <c r="O3012" i="1"/>
  <c r="AE3012" i="1"/>
  <c r="AG3012" i="1" s="1"/>
  <c r="W2406" i="1"/>
  <c r="T2406" i="1"/>
  <c r="S2406" i="1"/>
  <c r="R2406" i="1"/>
  <c r="Q2406" i="1"/>
  <c r="P2406" i="1"/>
  <c r="O2406" i="1"/>
  <c r="AE2406" i="1"/>
  <c r="AG2406" i="1" s="1"/>
  <c r="W3816" i="1"/>
  <c r="T3816" i="1"/>
  <c r="S3816" i="1"/>
  <c r="R3816" i="1"/>
  <c r="Q3816" i="1"/>
  <c r="P3816" i="1"/>
  <c r="O3816" i="1"/>
  <c r="AE3816" i="1"/>
  <c r="AG3816" i="1" s="1"/>
  <c r="W1417" i="1"/>
  <c r="T1417" i="1"/>
  <c r="S1417" i="1"/>
  <c r="R1417" i="1"/>
  <c r="Q1417" i="1"/>
  <c r="P1417" i="1"/>
  <c r="O1417" i="1"/>
  <c r="AE1417" i="1"/>
  <c r="AG1417" i="1" s="1"/>
  <c r="W1959" i="1"/>
  <c r="T1959" i="1"/>
  <c r="S1959" i="1"/>
  <c r="R1959" i="1"/>
  <c r="Q1959" i="1"/>
  <c r="P1959" i="1"/>
  <c r="O1959" i="1"/>
  <c r="AE1959" i="1"/>
  <c r="AG1959" i="1" s="1"/>
  <c r="W2201" i="1"/>
  <c r="T2201" i="1"/>
  <c r="S2201" i="1"/>
  <c r="R2201" i="1"/>
  <c r="Q2201" i="1"/>
  <c r="P2201" i="1"/>
  <c r="O2201" i="1"/>
  <c r="AE2201" i="1"/>
  <c r="AG2201" i="1" s="1"/>
  <c r="W4848" i="1"/>
  <c r="T4848" i="1"/>
  <c r="S4848" i="1"/>
  <c r="R4848" i="1"/>
  <c r="Q4848" i="1"/>
  <c r="P4848" i="1"/>
  <c r="O4848" i="1"/>
  <c r="AE4848" i="1"/>
  <c r="AG4848" i="1" s="1"/>
  <c r="W3954" i="1"/>
  <c r="T3954" i="1"/>
  <c r="S3954" i="1"/>
  <c r="R3954" i="1"/>
  <c r="Q3954" i="1"/>
  <c r="P3954" i="1"/>
  <c r="O3954" i="1"/>
  <c r="AE3954" i="1"/>
  <c r="AG3954" i="1" s="1"/>
  <c r="W1352" i="1"/>
  <c r="T1352" i="1"/>
  <c r="S1352" i="1"/>
  <c r="R1352" i="1"/>
  <c r="Q1352" i="1"/>
  <c r="P1352" i="1"/>
  <c r="O1352" i="1"/>
  <c r="AE1352" i="1"/>
  <c r="AG1352" i="1" s="1"/>
  <c r="W1903" i="1"/>
  <c r="T1903" i="1"/>
  <c r="S1903" i="1"/>
  <c r="R1903" i="1"/>
  <c r="Q1903" i="1"/>
  <c r="P1903" i="1"/>
  <c r="O1903" i="1"/>
  <c r="AE1903" i="1"/>
  <c r="AG1903" i="1" s="1"/>
  <c r="W1704" i="1"/>
  <c r="T1704" i="1"/>
  <c r="S1704" i="1"/>
  <c r="R1704" i="1"/>
  <c r="Q1704" i="1"/>
  <c r="P1704" i="1"/>
  <c r="O1704" i="1"/>
  <c r="AE1704" i="1"/>
  <c r="AG1704" i="1" s="1"/>
  <c r="W1269" i="1"/>
  <c r="T1269" i="1"/>
  <c r="S1269" i="1"/>
  <c r="R1269" i="1"/>
  <c r="Q1269" i="1"/>
  <c r="P1269" i="1"/>
  <c r="O1269" i="1"/>
  <c r="AE1269" i="1"/>
  <c r="AG1269" i="1" s="1"/>
  <c r="W2585" i="1"/>
  <c r="T2585" i="1"/>
  <c r="S2585" i="1"/>
  <c r="R2585" i="1"/>
  <c r="Q2585" i="1"/>
  <c r="P2585" i="1"/>
  <c r="O2585" i="1"/>
  <c r="AE2585" i="1"/>
  <c r="AG2585" i="1" s="1"/>
  <c r="W2032" i="1"/>
  <c r="T2032" i="1"/>
  <c r="S2032" i="1"/>
  <c r="R2032" i="1"/>
  <c r="Q2032" i="1"/>
  <c r="P2032" i="1"/>
  <c r="O2032" i="1"/>
  <c r="AE2032" i="1"/>
  <c r="AG2032" i="1" s="1"/>
  <c r="W3545" i="1"/>
  <c r="T3545" i="1"/>
  <c r="S3545" i="1"/>
  <c r="R3545" i="1"/>
  <c r="Q3545" i="1"/>
  <c r="P3545" i="1"/>
  <c r="O3545" i="1"/>
  <c r="AE3545" i="1"/>
  <c r="AG3545" i="1" s="1"/>
  <c r="W1369" i="1"/>
  <c r="T1369" i="1"/>
  <c r="S1369" i="1"/>
  <c r="R1369" i="1"/>
  <c r="Q1369" i="1"/>
  <c r="P1369" i="1"/>
  <c r="O1369" i="1"/>
  <c r="AE1369" i="1"/>
  <c r="AG1369" i="1" s="1"/>
  <c r="W2622" i="1"/>
  <c r="T2622" i="1"/>
  <c r="S2622" i="1"/>
  <c r="R2622" i="1"/>
  <c r="Q2622" i="1"/>
  <c r="P2622" i="1"/>
  <c r="O2622" i="1"/>
  <c r="AE2622" i="1"/>
  <c r="AG2622" i="1" s="1"/>
  <c r="W34" i="1"/>
  <c r="T34" i="1"/>
  <c r="S34" i="1"/>
  <c r="R34" i="1"/>
  <c r="Q34" i="1"/>
  <c r="P34" i="1"/>
  <c r="O34" i="1"/>
  <c r="AE34" i="1"/>
  <c r="AG34" i="1" s="1"/>
  <c r="W2952" i="1"/>
  <c r="T2952" i="1"/>
  <c r="S2952" i="1"/>
  <c r="R2952" i="1"/>
  <c r="Q2952" i="1"/>
  <c r="P2952" i="1"/>
  <c r="O2952" i="1"/>
  <c r="AE2952" i="1"/>
  <c r="AG2952" i="1" s="1"/>
  <c r="W2272" i="1"/>
  <c r="T2272" i="1"/>
  <c r="S2272" i="1"/>
  <c r="R2272" i="1"/>
  <c r="Q2272" i="1"/>
  <c r="P2272" i="1"/>
  <c r="O2272" i="1"/>
  <c r="AE2272" i="1"/>
  <c r="AG2272" i="1" s="1"/>
  <c r="W1193" i="1"/>
  <c r="T1193" i="1"/>
  <c r="S1193" i="1"/>
  <c r="R1193" i="1"/>
  <c r="Q1193" i="1"/>
  <c r="P1193" i="1"/>
  <c r="O1193" i="1"/>
  <c r="AE1193" i="1"/>
  <c r="AG1193" i="1" s="1"/>
  <c r="W2141" i="1"/>
  <c r="T2141" i="1"/>
  <c r="S2141" i="1"/>
  <c r="R2141" i="1"/>
  <c r="Q2141" i="1"/>
  <c r="P2141" i="1"/>
  <c r="O2141" i="1"/>
  <c r="AE2141" i="1"/>
  <c r="AG2141" i="1" s="1"/>
  <c r="W2645" i="1"/>
  <c r="T2645" i="1"/>
  <c r="S2645" i="1"/>
  <c r="R2645" i="1"/>
  <c r="Q2645" i="1"/>
  <c r="P2645" i="1"/>
  <c r="O2645" i="1"/>
  <c r="AE2645" i="1"/>
  <c r="AG2645" i="1" s="1"/>
  <c r="W3734" i="1"/>
  <c r="T3734" i="1"/>
  <c r="S3734" i="1"/>
  <c r="R3734" i="1"/>
  <c r="Q3734" i="1"/>
  <c r="P3734" i="1"/>
  <c r="O3734" i="1"/>
  <c r="AE3734" i="1"/>
  <c r="AG3734" i="1" s="1"/>
  <c r="W2831" i="1"/>
  <c r="T2831" i="1"/>
  <c r="S2831" i="1"/>
  <c r="R2831" i="1"/>
  <c r="Q2831" i="1"/>
  <c r="P2831" i="1"/>
  <c r="O2831" i="1"/>
  <c r="AE2831" i="1"/>
  <c r="AG2831" i="1" s="1"/>
  <c r="W1302" i="1"/>
  <c r="T1302" i="1"/>
  <c r="S1302" i="1"/>
  <c r="R1302" i="1"/>
  <c r="Q1302" i="1"/>
  <c r="P1302" i="1"/>
  <c r="O1302" i="1"/>
  <c r="AE1302" i="1"/>
  <c r="AG1302" i="1" s="1"/>
  <c r="W4399" i="1"/>
  <c r="T4399" i="1"/>
  <c r="S4399" i="1"/>
  <c r="R4399" i="1"/>
  <c r="Q4399" i="1"/>
  <c r="P4399" i="1"/>
  <c r="O4399" i="1"/>
  <c r="AE4399" i="1"/>
  <c r="AG4399" i="1" s="1"/>
  <c r="W1298" i="1"/>
  <c r="T1298" i="1"/>
  <c r="S1298" i="1"/>
  <c r="R1298" i="1"/>
  <c r="Q1298" i="1"/>
  <c r="P1298" i="1"/>
  <c r="O1298" i="1"/>
  <c r="AE1298" i="1"/>
  <c r="AG1298" i="1" s="1"/>
  <c r="W4612" i="1"/>
  <c r="T4612" i="1"/>
  <c r="S4612" i="1"/>
  <c r="R4612" i="1"/>
  <c r="Q4612" i="1"/>
  <c r="P4612" i="1"/>
  <c r="O4612" i="1"/>
  <c r="AE4612" i="1"/>
  <c r="AG4612" i="1" s="1"/>
  <c r="W4047" i="1"/>
  <c r="T4047" i="1"/>
  <c r="S4047" i="1"/>
  <c r="R4047" i="1"/>
  <c r="Q4047" i="1"/>
  <c r="P4047" i="1"/>
  <c r="O4047" i="1"/>
  <c r="AE4047" i="1"/>
  <c r="AG4047" i="1" s="1"/>
  <c r="W3199" i="1"/>
  <c r="T3199" i="1"/>
  <c r="S3199" i="1"/>
  <c r="R3199" i="1"/>
  <c r="Q3199" i="1"/>
  <c r="P3199" i="1"/>
  <c r="O3199" i="1"/>
  <c r="AE3199" i="1"/>
  <c r="AG3199" i="1" s="1"/>
  <c r="W4899" i="1"/>
  <c r="T4899" i="1"/>
  <c r="S4899" i="1"/>
  <c r="R4899" i="1"/>
  <c r="Q4899" i="1"/>
  <c r="P4899" i="1"/>
  <c r="O4899" i="1"/>
  <c r="AE4899" i="1"/>
  <c r="AG4899" i="1" s="1"/>
  <c r="W1389" i="1"/>
  <c r="T1389" i="1"/>
  <c r="S1389" i="1"/>
  <c r="R1389" i="1"/>
  <c r="Q1389" i="1"/>
  <c r="P1389" i="1"/>
  <c r="O1389" i="1"/>
  <c r="AE1389" i="1"/>
  <c r="AG1389" i="1" s="1"/>
  <c r="W1717" i="1"/>
  <c r="T1717" i="1"/>
  <c r="S1717" i="1"/>
  <c r="R1717" i="1"/>
  <c r="Q1717" i="1"/>
  <c r="P1717" i="1"/>
  <c r="O1717" i="1"/>
  <c r="AE1717" i="1"/>
  <c r="AG1717" i="1" s="1"/>
  <c r="W1810" i="1"/>
  <c r="T1810" i="1"/>
  <c r="S1810" i="1"/>
  <c r="R1810" i="1"/>
  <c r="Q1810" i="1"/>
  <c r="P1810" i="1"/>
  <c r="O1810" i="1"/>
  <c r="AE1810" i="1"/>
  <c r="AG1810" i="1" s="1"/>
  <c r="W2117" i="1"/>
  <c r="T2117" i="1"/>
  <c r="S2117" i="1"/>
  <c r="R2117" i="1"/>
  <c r="Q2117" i="1"/>
  <c r="P2117" i="1"/>
  <c r="O2117" i="1"/>
  <c r="AE2117" i="1"/>
  <c r="AG2117" i="1" s="1"/>
  <c r="W2922" i="1"/>
  <c r="T2922" i="1"/>
  <c r="S2922" i="1"/>
  <c r="R2922" i="1"/>
  <c r="Q2922" i="1"/>
  <c r="P2922" i="1"/>
  <c r="O2922" i="1"/>
  <c r="AE2922" i="1"/>
  <c r="AG2922" i="1" s="1"/>
  <c r="W3081" i="1"/>
  <c r="T3081" i="1"/>
  <c r="S3081" i="1"/>
  <c r="R3081" i="1"/>
  <c r="Q3081" i="1"/>
  <c r="P3081" i="1"/>
  <c r="O3081" i="1"/>
  <c r="AE3081" i="1"/>
  <c r="AG3081" i="1" s="1"/>
  <c r="W4808" i="1"/>
  <c r="T4808" i="1"/>
  <c r="S4808" i="1"/>
  <c r="R4808" i="1"/>
  <c r="Q4808" i="1"/>
  <c r="P4808" i="1"/>
  <c r="O4808" i="1"/>
  <c r="AE4808" i="1"/>
  <c r="AG4808" i="1" s="1"/>
  <c r="W4091" i="1"/>
  <c r="T4091" i="1"/>
  <c r="S4091" i="1"/>
  <c r="R4091" i="1"/>
  <c r="Q4091" i="1"/>
  <c r="P4091" i="1"/>
  <c r="O4091" i="1"/>
  <c r="AE4091" i="1"/>
  <c r="AG4091" i="1" s="1"/>
  <c r="W1657" i="1"/>
  <c r="T1657" i="1"/>
  <c r="S1657" i="1"/>
  <c r="R1657" i="1"/>
  <c r="Q1657" i="1"/>
  <c r="P1657" i="1"/>
  <c r="O1657" i="1"/>
  <c r="AE1657" i="1"/>
  <c r="AG1657" i="1" s="1"/>
  <c r="W495" i="1"/>
  <c r="T495" i="1"/>
  <c r="S495" i="1"/>
  <c r="R495" i="1"/>
  <c r="Q495" i="1"/>
  <c r="P495" i="1"/>
  <c r="O495" i="1"/>
  <c r="AE495" i="1"/>
  <c r="AG495" i="1" s="1"/>
  <c r="W2689" i="1"/>
  <c r="T2689" i="1"/>
  <c r="S2689" i="1"/>
  <c r="R2689" i="1"/>
  <c r="Q2689" i="1"/>
  <c r="P2689" i="1"/>
  <c r="O2689" i="1"/>
  <c r="AE2689" i="1"/>
  <c r="AG2689" i="1" s="1"/>
  <c r="W1837" i="1"/>
  <c r="T1837" i="1"/>
  <c r="S1837" i="1"/>
  <c r="R1837" i="1"/>
  <c r="Q1837" i="1"/>
  <c r="P1837" i="1"/>
  <c r="O1837" i="1"/>
  <c r="AE1837" i="1"/>
  <c r="AG1837" i="1" s="1"/>
  <c r="W2009" i="1"/>
  <c r="T2009" i="1"/>
  <c r="S2009" i="1"/>
  <c r="R2009" i="1"/>
  <c r="Q2009" i="1"/>
  <c r="P2009" i="1"/>
  <c r="O2009" i="1"/>
  <c r="AE2009" i="1"/>
  <c r="AG2009" i="1" s="1"/>
  <c r="W2601" i="1"/>
  <c r="T2601" i="1"/>
  <c r="S2601" i="1"/>
  <c r="R2601" i="1"/>
  <c r="Q2601" i="1"/>
  <c r="P2601" i="1"/>
  <c r="O2601" i="1"/>
  <c r="AE2601" i="1"/>
  <c r="AG2601" i="1" s="1"/>
  <c r="W3335" i="1"/>
  <c r="T3335" i="1"/>
  <c r="S3335" i="1"/>
  <c r="R3335" i="1"/>
  <c r="Q3335" i="1"/>
  <c r="P3335" i="1"/>
  <c r="O3335" i="1"/>
  <c r="AE3335" i="1"/>
  <c r="AG3335" i="1" s="1"/>
  <c r="W4331" i="1"/>
  <c r="T4331" i="1"/>
  <c r="S4331" i="1"/>
  <c r="R4331" i="1"/>
  <c r="Q4331" i="1"/>
  <c r="P4331" i="1"/>
  <c r="O4331" i="1"/>
  <c r="AE4331" i="1"/>
  <c r="AG4331" i="1" s="1"/>
  <c r="W2458" i="1"/>
  <c r="T2458" i="1"/>
  <c r="S2458" i="1"/>
  <c r="R2458" i="1"/>
  <c r="Q2458" i="1"/>
  <c r="P2458" i="1"/>
  <c r="O2458" i="1"/>
  <c r="AE2458" i="1"/>
  <c r="AG2458" i="1" s="1"/>
  <c r="W3013" i="1"/>
  <c r="T3013" i="1"/>
  <c r="S3013" i="1"/>
  <c r="R3013" i="1"/>
  <c r="Q3013" i="1"/>
  <c r="P3013" i="1"/>
  <c r="O3013" i="1"/>
  <c r="AE3013" i="1"/>
  <c r="AG3013" i="1" s="1"/>
  <c r="W4307" i="1"/>
  <c r="T4307" i="1"/>
  <c r="S4307" i="1"/>
  <c r="R4307" i="1"/>
  <c r="Q4307" i="1"/>
  <c r="P4307" i="1"/>
  <c r="O4307" i="1"/>
  <c r="AE4307" i="1"/>
  <c r="AG4307" i="1" s="1"/>
  <c r="W1464" i="1"/>
  <c r="T1464" i="1"/>
  <c r="S1464" i="1"/>
  <c r="R1464" i="1"/>
  <c r="Q1464" i="1"/>
  <c r="P1464" i="1"/>
  <c r="O1464" i="1"/>
  <c r="AE1464" i="1"/>
  <c r="AG1464" i="1" s="1"/>
  <c r="W1026" i="1"/>
  <c r="T1026" i="1"/>
  <c r="S1026" i="1"/>
  <c r="R1026" i="1"/>
  <c r="Q1026" i="1"/>
  <c r="P1026" i="1"/>
  <c r="O1026" i="1"/>
  <c r="AE1026" i="1"/>
  <c r="AG1026" i="1" s="1"/>
  <c r="W4593" i="1"/>
  <c r="T4593" i="1"/>
  <c r="S4593" i="1"/>
  <c r="R4593" i="1"/>
  <c r="Q4593" i="1"/>
  <c r="P4593" i="1"/>
  <c r="O4593" i="1"/>
  <c r="AE4593" i="1"/>
  <c r="AG4593" i="1" s="1"/>
  <c r="W3272" i="1"/>
  <c r="T3272" i="1"/>
  <c r="S3272" i="1"/>
  <c r="R3272" i="1"/>
  <c r="Q3272" i="1"/>
  <c r="P3272" i="1"/>
  <c r="O3272" i="1"/>
  <c r="AE3272" i="1"/>
  <c r="AG3272" i="1" s="1"/>
  <c r="W1436" i="1"/>
  <c r="T1436" i="1"/>
  <c r="S1436" i="1"/>
  <c r="R1436" i="1"/>
  <c r="Q1436" i="1"/>
  <c r="P1436" i="1"/>
  <c r="O1436" i="1"/>
  <c r="AE1436" i="1"/>
  <c r="AG1436" i="1" s="1"/>
  <c r="W3867" i="1"/>
  <c r="T3867" i="1"/>
  <c r="S3867" i="1"/>
  <c r="R3867" i="1"/>
  <c r="Q3867" i="1"/>
  <c r="P3867" i="1"/>
  <c r="O3867" i="1"/>
  <c r="AE3867" i="1"/>
  <c r="AG3867" i="1" s="1"/>
  <c r="W40" i="1"/>
  <c r="T40" i="1"/>
  <c r="S40" i="1"/>
  <c r="R40" i="1"/>
  <c r="Q40" i="1"/>
  <c r="P40" i="1"/>
  <c r="O40" i="1"/>
  <c r="AE40" i="1"/>
  <c r="AG40" i="1" s="1"/>
  <c r="W4143" i="1"/>
  <c r="T4143" i="1"/>
  <c r="S4143" i="1"/>
  <c r="R4143" i="1"/>
  <c r="Q4143" i="1"/>
  <c r="P4143" i="1"/>
  <c r="O4143" i="1"/>
  <c r="AE4143" i="1"/>
  <c r="AG4143" i="1" s="1"/>
  <c r="W1593" i="1"/>
  <c r="T1593" i="1"/>
  <c r="S1593" i="1"/>
  <c r="R1593" i="1"/>
  <c r="Q1593" i="1"/>
  <c r="P1593" i="1"/>
  <c r="O1593" i="1"/>
  <c r="AE1593" i="1"/>
  <c r="AG1593" i="1" s="1"/>
  <c r="W2014" i="1"/>
  <c r="T2014" i="1"/>
  <c r="S2014" i="1"/>
  <c r="R2014" i="1"/>
  <c r="Q2014" i="1"/>
  <c r="P2014" i="1"/>
  <c r="O2014" i="1"/>
  <c r="AE2014" i="1"/>
  <c r="AG2014" i="1" s="1"/>
  <c r="W3925" i="1"/>
  <c r="T3925" i="1"/>
  <c r="S3925" i="1"/>
  <c r="R3925" i="1"/>
  <c r="Q3925" i="1"/>
  <c r="P3925" i="1"/>
  <c r="O3925" i="1"/>
  <c r="AE3925" i="1"/>
  <c r="AG3925" i="1" s="1"/>
  <c r="W2310" i="1"/>
  <c r="T2310" i="1"/>
  <c r="S2310" i="1"/>
  <c r="R2310" i="1"/>
  <c r="Q2310" i="1"/>
  <c r="P2310" i="1"/>
  <c r="O2310" i="1"/>
  <c r="AE2310" i="1"/>
  <c r="AG2310" i="1" s="1"/>
  <c r="W1277" i="1"/>
  <c r="T1277" i="1"/>
  <c r="S1277" i="1"/>
  <c r="R1277" i="1"/>
  <c r="Q1277" i="1"/>
  <c r="P1277" i="1"/>
  <c r="O1277" i="1"/>
  <c r="AE1277" i="1"/>
  <c r="AG1277" i="1" s="1"/>
  <c r="W2195" i="1"/>
  <c r="T2195" i="1"/>
  <c r="S2195" i="1"/>
  <c r="R2195" i="1"/>
  <c r="Q2195" i="1"/>
  <c r="P2195" i="1"/>
  <c r="O2195" i="1"/>
  <c r="AE2195" i="1"/>
  <c r="AG2195" i="1" s="1"/>
  <c r="W1387" i="1"/>
  <c r="T1387" i="1"/>
  <c r="S1387" i="1"/>
  <c r="R1387" i="1"/>
  <c r="Q1387" i="1"/>
  <c r="P1387" i="1"/>
  <c r="O1387" i="1"/>
  <c r="AE1387" i="1"/>
  <c r="AG1387" i="1" s="1"/>
  <c r="W2905" i="1"/>
  <c r="T2905" i="1"/>
  <c r="S2905" i="1"/>
  <c r="R2905" i="1"/>
  <c r="Q2905" i="1"/>
  <c r="P2905" i="1"/>
  <c r="O2905" i="1"/>
  <c r="AE2905" i="1"/>
  <c r="AG2905" i="1" s="1"/>
  <c r="W1177" i="1"/>
  <c r="T1177" i="1"/>
  <c r="S1177" i="1"/>
  <c r="R1177" i="1"/>
  <c r="Q1177" i="1"/>
  <c r="P1177" i="1"/>
  <c r="O1177" i="1"/>
  <c r="AE1177" i="1"/>
  <c r="AG1177" i="1" s="1"/>
  <c r="W2455" i="1"/>
  <c r="T2455" i="1"/>
  <c r="S2455" i="1"/>
  <c r="R2455" i="1"/>
  <c r="Q2455" i="1"/>
  <c r="P2455" i="1"/>
  <c r="O2455" i="1"/>
  <c r="AE2455" i="1"/>
  <c r="AG2455" i="1" s="1"/>
  <c r="W1210" i="1"/>
  <c r="T1210" i="1"/>
  <c r="S1210" i="1"/>
  <c r="R1210" i="1"/>
  <c r="Q1210" i="1"/>
  <c r="P1210" i="1"/>
  <c r="O1210" i="1"/>
  <c r="AE1210" i="1"/>
  <c r="AG1210" i="1" s="1"/>
  <c r="W537" i="1"/>
  <c r="T537" i="1"/>
  <c r="S537" i="1"/>
  <c r="R537" i="1"/>
  <c r="Q537" i="1"/>
  <c r="P537" i="1"/>
  <c r="O537" i="1"/>
  <c r="AE537" i="1"/>
  <c r="AG537" i="1" s="1"/>
  <c r="W1411" i="1"/>
  <c r="T1411" i="1"/>
  <c r="S1411" i="1"/>
  <c r="R1411" i="1"/>
  <c r="Q1411" i="1"/>
  <c r="P1411" i="1"/>
  <c r="O1411" i="1"/>
  <c r="AE1411" i="1"/>
  <c r="AG1411" i="1" s="1"/>
  <c r="W602" i="1"/>
  <c r="T602" i="1"/>
  <c r="S602" i="1"/>
  <c r="R602" i="1"/>
  <c r="Q602" i="1"/>
  <c r="P602" i="1"/>
  <c r="O602" i="1"/>
  <c r="AE602" i="1"/>
  <c r="AG602" i="1" s="1"/>
  <c r="W686" i="1"/>
  <c r="T686" i="1"/>
  <c r="S686" i="1"/>
  <c r="R686" i="1"/>
  <c r="Q686" i="1"/>
  <c r="P686" i="1"/>
  <c r="O686" i="1"/>
  <c r="AE686" i="1"/>
  <c r="AG686" i="1" s="1"/>
  <c r="W3290" i="1"/>
  <c r="T3290" i="1"/>
  <c r="S3290" i="1"/>
  <c r="R3290" i="1"/>
  <c r="Q3290" i="1"/>
  <c r="P3290" i="1"/>
  <c r="O3290" i="1"/>
  <c r="AE3290" i="1"/>
  <c r="AG3290" i="1" s="1"/>
  <c r="W3787" i="1"/>
  <c r="T3787" i="1"/>
  <c r="S3787" i="1"/>
  <c r="R3787" i="1"/>
  <c r="Q3787" i="1"/>
  <c r="P3787" i="1"/>
  <c r="O3787" i="1"/>
  <c r="AE3787" i="1"/>
  <c r="AG3787" i="1" s="1"/>
  <c r="W3807" i="1"/>
  <c r="T3807" i="1"/>
  <c r="S3807" i="1"/>
  <c r="R3807" i="1"/>
  <c r="Q3807" i="1"/>
  <c r="P3807" i="1"/>
  <c r="O3807" i="1"/>
  <c r="AE3807" i="1"/>
  <c r="AG3807" i="1" s="1"/>
  <c r="W2926" i="1"/>
  <c r="T2926" i="1"/>
  <c r="S2926" i="1"/>
  <c r="R2926" i="1"/>
  <c r="Q2926" i="1"/>
  <c r="P2926" i="1"/>
  <c r="O2926" i="1"/>
  <c r="AE2926" i="1"/>
  <c r="AG2926" i="1" s="1"/>
  <c r="W2360" i="1"/>
  <c r="T2360" i="1"/>
  <c r="S2360" i="1"/>
  <c r="R2360" i="1"/>
  <c r="Q2360" i="1"/>
  <c r="P2360" i="1"/>
  <c r="O2360" i="1"/>
  <c r="AE2360" i="1"/>
  <c r="AG2360" i="1" s="1"/>
  <c r="W2440" i="1"/>
  <c r="T2440" i="1"/>
  <c r="S2440" i="1"/>
  <c r="R2440" i="1"/>
  <c r="Q2440" i="1"/>
  <c r="P2440" i="1"/>
  <c r="O2440" i="1"/>
  <c r="AE2440" i="1"/>
  <c r="AG2440" i="1" s="1"/>
  <c r="W4676" i="1"/>
  <c r="T4676" i="1"/>
  <c r="S4676" i="1"/>
  <c r="R4676" i="1"/>
  <c r="Q4676" i="1"/>
  <c r="P4676" i="1"/>
  <c r="O4676" i="1"/>
  <c r="AE4676" i="1"/>
  <c r="AG4676" i="1" s="1"/>
  <c r="W472" i="1"/>
  <c r="T472" i="1"/>
  <c r="S472" i="1"/>
  <c r="R472" i="1"/>
  <c r="Q472" i="1"/>
  <c r="P472" i="1"/>
  <c r="O472" i="1"/>
  <c r="AE472" i="1"/>
  <c r="AG472" i="1" s="1"/>
  <c r="W2826" i="1"/>
  <c r="T2826" i="1"/>
  <c r="S2826" i="1"/>
  <c r="R2826" i="1"/>
  <c r="Q2826" i="1"/>
  <c r="P2826" i="1"/>
  <c r="O2826" i="1"/>
  <c r="AE2826" i="1"/>
  <c r="AG2826" i="1" s="1"/>
  <c r="W1910" i="1"/>
  <c r="T1910" i="1"/>
  <c r="S1910" i="1"/>
  <c r="R1910" i="1"/>
  <c r="Q1910" i="1"/>
  <c r="P1910" i="1"/>
  <c r="O1910" i="1"/>
  <c r="AE1910" i="1"/>
  <c r="AG1910" i="1" s="1"/>
  <c r="W1712" i="1"/>
  <c r="T1712" i="1"/>
  <c r="S1712" i="1"/>
  <c r="R1712" i="1"/>
  <c r="Q1712" i="1"/>
  <c r="P1712" i="1"/>
  <c r="O1712" i="1"/>
  <c r="AE1712" i="1"/>
  <c r="AG1712" i="1" s="1"/>
  <c r="W641" i="1"/>
  <c r="T641" i="1"/>
  <c r="S641" i="1"/>
  <c r="R641" i="1"/>
  <c r="Q641" i="1"/>
  <c r="P641" i="1"/>
  <c r="O641" i="1"/>
  <c r="AE641" i="1"/>
  <c r="AG641" i="1" s="1"/>
  <c r="W760" i="1"/>
  <c r="T760" i="1"/>
  <c r="S760" i="1"/>
  <c r="R760" i="1"/>
  <c r="Q760" i="1"/>
  <c r="P760" i="1"/>
  <c r="O760" i="1"/>
  <c r="AE760" i="1"/>
  <c r="AG760" i="1" s="1"/>
  <c r="W3326" i="1"/>
  <c r="T3326" i="1"/>
  <c r="S3326" i="1"/>
  <c r="R3326" i="1"/>
  <c r="Q3326" i="1"/>
  <c r="P3326" i="1"/>
  <c r="O3326" i="1"/>
  <c r="AE3326" i="1"/>
  <c r="AG3326" i="1" s="1"/>
  <c r="W880" i="1"/>
  <c r="T880" i="1"/>
  <c r="S880" i="1"/>
  <c r="R880" i="1"/>
  <c r="Q880" i="1"/>
  <c r="P880" i="1"/>
  <c r="O880" i="1"/>
  <c r="AE880" i="1"/>
  <c r="AG880" i="1" s="1"/>
  <c r="W3283" i="1"/>
  <c r="T3283" i="1"/>
  <c r="S3283" i="1"/>
  <c r="R3283" i="1"/>
  <c r="Q3283" i="1"/>
  <c r="P3283" i="1"/>
  <c r="O3283" i="1"/>
  <c r="AE3283" i="1"/>
  <c r="AG3283" i="1" s="1"/>
  <c r="W3138" i="1"/>
  <c r="T3138" i="1"/>
  <c r="S3138" i="1"/>
  <c r="R3138" i="1"/>
  <c r="Q3138" i="1"/>
  <c r="P3138" i="1"/>
  <c r="O3138" i="1"/>
  <c r="AE3138" i="1"/>
  <c r="AG3138" i="1" s="1"/>
  <c r="W3720" i="1"/>
  <c r="T3720" i="1"/>
  <c r="S3720" i="1"/>
  <c r="R3720" i="1"/>
  <c r="Q3720" i="1"/>
  <c r="P3720" i="1"/>
  <c r="O3720" i="1"/>
  <c r="AE3720" i="1"/>
  <c r="AG3720" i="1" s="1"/>
  <c r="W692" i="1"/>
  <c r="T692" i="1"/>
  <c r="S692" i="1"/>
  <c r="R692" i="1"/>
  <c r="Q692" i="1"/>
  <c r="P692" i="1"/>
  <c r="O692" i="1"/>
  <c r="AE692" i="1"/>
  <c r="AG692" i="1" s="1"/>
  <c r="W330" i="1"/>
  <c r="T330" i="1"/>
  <c r="S330" i="1"/>
  <c r="R330" i="1"/>
  <c r="Q330" i="1"/>
  <c r="P330" i="1"/>
  <c r="O330" i="1"/>
  <c r="AE330" i="1"/>
  <c r="AG330" i="1" s="1"/>
  <c r="W2063" i="1"/>
  <c r="T2063" i="1"/>
  <c r="S2063" i="1"/>
  <c r="R2063" i="1"/>
  <c r="Q2063" i="1"/>
  <c r="P2063" i="1"/>
  <c r="O2063" i="1"/>
  <c r="AE2063" i="1"/>
  <c r="AG2063" i="1" s="1"/>
  <c r="W2590" i="1"/>
  <c r="T2590" i="1"/>
  <c r="S2590" i="1"/>
  <c r="R2590" i="1"/>
  <c r="Q2590" i="1"/>
  <c r="P2590" i="1"/>
  <c r="O2590" i="1"/>
  <c r="AE2590" i="1"/>
  <c r="AG2590" i="1" s="1"/>
  <c r="W1850" i="1"/>
  <c r="T1850" i="1"/>
  <c r="S1850" i="1"/>
  <c r="R1850" i="1"/>
  <c r="Q1850" i="1"/>
  <c r="P1850" i="1"/>
  <c r="O1850" i="1"/>
  <c r="AE1850" i="1"/>
  <c r="AG1850" i="1" s="1"/>
  <c r="W4120" i="1"/>
  <c r="T4120" i="1"/>
  <c r="S4120" i="1"/>
  <c r="R4120" i="1"/>
  <c r="Q4120" i="1"/>
  <c r="P4120" i="1"/>
  <c r="O4120" i="1"/>
  <c r="AE4120" i="1"/>
  <c r="AG4120" i="1" s="1"/>
  <c r="W1244" i="1"/>
  <c r="T1244" i="1"/>
  <c r="S1244" i="1"/>
  <c r="R1244" i="1"/>
  <c r="Q1244" i="1"/>
  <c r="P1244" i="1"/>
  <c r="O1244" i="1"/>
  <c r="AE1244" i="1"/>
  <c r="AG1244" i="1" s="1"/>
  <c r="W1976" i="1"/>
  <c r="T1976" i="1"/>
  <c r="S1976" i="1"/>
  <c r="R1976" i="1"/>
  <c r="Q1976" i="1"/>
  <c r="P1976" i="1"/>
  <c r="O1976" i="1"/>
  <c r="AE1976" i="1"/>
  <c r="AG1976" i="1" s="1"/>
  <c r="W651" i="1"/>
  <c r="T651" i="1"/>
  <c r="S651" i="1"/>
  <c r="R651" i="1"/>
  <c r="Q651" i="1"/>
  <c r="P651" i="1"/>
  <c r="O651" i="1"/>
  <c r="AE651" i="1"/>
  <c r="AG651" i="1" s="1"/>
  <c r="W2830" i="1"/>
  <c r="T2830" i="1"/>
  <c r="S2830" i="1"/>
  <c r="R2830" i="1"/>
  <c r="Q2830" i="1"/>
  <c r="P2830" i="1"/>
  <c r="O2830" i="1"/>
  <c r="AE2830" i="1"/>
  <c r="AG2830" i="1" s="1"/>
  <c r="W2882" i="1"/>
  <c r="T2882" i="1"/>
  <c r="S2882" i="1"/>
  <c r="R2882" i="1"/>
  <c r="Q2882" i="1"/>
  <c r="P2882" i="1"/>
  <c r="O2882" i="1"/>
  <c r="AE2882" i="1"/>
  <c r="AG2882" i="1" s="1"/>
  <c r="W4792" i="1"/>
  <c r="T4792" i="1"/>
  <c r="S4792" i="1"/>
  <c r="R4792" i="1"/>
  <c r="Q4792" i="1"/>
  <c r="P4792" i="1"/>
  <c r="O4792" i="1"/>
  <c r="AE4792" i="1"/>
  <c r="AG4792" i="1" s="1"/>
  <c r="W4553" i="1"/>
  <c r="T4553" i="1"/>
  <c r="S4553" i="1"/>
  <c r="R4553" i="1"/>
  <c r="Q4553" i="1"/>
  <c r="P4553" i="1"/>
  <c r="O4553" i="1"/>
  <c r="AE4553" i="1"/>
  <c r="AG4553" i="1" s="1"/>
  <c r="W1047" i="1"/>
  <c r="T1047" i="1"/>
  <c r="S1047" i="1"/>
  <c r="R1047" i="1"/>
  <c r="Q1047" i="1"/>
  <c r="P1047" i="1"/>
  <c r="O1047" i="1"/>
  <c r="AE1047" i="1"/>
  <c r="AG1047" i="1" s="1"/>
  <c r="W1299" i="1"/>
  <c r="T1299" i="1"/>
  <c r="S1299" i="1"/>
  <c r="R1299" i="1"/>
  <c r="Q1299" i="1"/>
  <c r="P1299" i="1"/>
  <c r="O1299" i="1"/>
  <c r="AE1299" i="1"/>
  <c r="AG1299" i="1" s="1"/>
  <c r="W3621" i="1"/>
  <c r="T3621" i="1"/>
  <c r="S3621" i="1"/>
  <c r="R3621" i="1"/>
  <c r="Q3621" i="1"/>
  <c r="P3621" i="1"/>
  <c r="O3621" i="1"/>
  <c r="AE3621" i="1"/>
  <c r="AG3621" i="1" s="1"/>
  <c r="W3122" i="1"/>
  <c r="T3122" i="1"/>
  <c r="S3122" i="1"/>
  <c r="R3122" i="1"/>
  <c r="Q3122" i="1"/>
  <c r="P3122" i="1"/>
  <c r="O3122" i="1"/>
  <c r="AE3122" i="1"/>
  <c r="AG3122" i="1" s="1"/>
  <c r="W538" i="1"/>
  <c r="T538" i="1"/>
  <c r="S538" i="1"/>
  <c r="R538" i="1"/>
  <c r="Q538" i="1"/>
  <c r="P538" i="1"/>
  <c r="O538" i="1"/>
  <c r="AE538" i="1"/>
  <c r="AG538" i="1" s="1"/>
  <c r="W899" i="1"/>
  <c r="T899" i="1"/>
  <c r="S899" i="1"/>
  <c r="R899" i="1"/>
  <c r="Q899" i="1"/>
  <c r="P899" i="1"/>
  <c r="O899" i="1"/>
  <c r="AE899" i="1"/>
  <c r="AG899" i="1" s="1"/>
  <c r="W3853" i="1"/>
  <c r="T3853" i="1"/>
  <c r="S3853" i="1"/>
  <c r="R3853" i="1"/>
  <c r="Q3853" i="1"/>
  <c r="P3853" i="1"/>
  <c r="O3853" i="1"/>
  <c r="AE3853" i="1"/>
  <c r="AG3853" i="1" s="1"/>
  <c r="W4396" i="1"/>
  <c r="T4396" i="1"/>
  <c r="S4396" i="1"/>
  <c r="R4396" i="1"/>
  <c r="Q4396" i="1"/>
  <c r="P4396" i="1"/>
  <c r="O4396" i="1"/>
  <c r="AE4396" i="1"/>
  <c r="AG4396" i="1" s="1"/>
  <c r="W1371" i="1"/>
  <c r="T1371" i="1"/>
  <c r="S1371" i="1"/>
  <c r="R1371" i="1"/>
  <c r="Q1371" i="1"/>
  <c r="P1371" i="1"/>
  <c r="O1371" i="1"/>
  <c r="AE1371" i="1"/>
  <c r="AG1371" i="1" s="1"/>
  <c r="W1214" i="1"/>
  <c r="T1214" i="1"/>
  <c r="S1214" i="1"/>
  <c r="R1214" i="1"/>
  <c r="Q1214" i="1"/>
  <c r="P1214" i="1"/>
  <c r="O1214" i="1"/>
  <c r="AE1214" i="1"/>
  <c r="AG1214" i="1" s="1"/>
  <c r="W3877" i="1"/>
  <c r="T3877" i="1"/>
  <c r="S3877" i="1"/>
  <c r="R3877" i="1"/>
  <c r="Q3877" i="1"/>
  <c r="P3877" i="1"/>
  <c r="O3877" i="1"/>
  <c r="AE3877" i="1"/>
  <c r="AG3877" i="1" s="1"/>
  <c r="W1239" i="1"/>
  <c r="T1239" i="1"/>
  <c r="S1239" i="1"/>
  <c r="R1239" i="1"/>
  <c r="Q1239" i="1"/>
  <c r="P1239" i="1"/>
  <c r="O1239" i="1"/>
  <c r="AE1239" i="1"/>
  <c r="AG1239" i="1" s="1"/>
  <c r="W2557" i="1"/>
  <c r="T2557" i="1"/>
  <c r="S2557" i="1"/>
  <c r="R2557" i="1"/>
  <c r="Q2557" i="1"/>
  <c r="P2557" i="1"/>
  <c r="O2557" i="1"/>
  <c r="AE2557" i="1"/>
  <c r="AG2557" i="1" s="1"/>
  <c r="W4016" i="1"/>
  <c r="T4016" i="1"/>
  <c r="S4016" i="1"/>
  <c r="R4016" i="1"/>
  <c r="Q4016" i="1"/>
  <c r="P4016" i="1"/>
  <c r="O4016" i="1"/>
  <c r="AE4016" i="1"/>
  <c r="AG4016" i="1" s="1"/>
  <c r="W3790" i="1"/>
  <c r="T3790" i="1"/>
  <c r="S3790" i="1"/>
  <c r="R3790" i="1"/>
  <c r="Q3790" i="1"/>
  <c r="P3790" i="1"/>
  <c r="O3790" i="1"/>
  <c r="AE3790" i="1"/>
  <c r="AG3790" i="1" s="1"/>
  <c r="W420" i="1"/>
  <c r="T420" i="1"/>
  <c r="S420" i="1"/>
  <c r="R420" i="1"/>
  <c r="Q420" i="1"/>
  <c r="P420" i="1"/>
  <c r="O420" i="1"/>
  <c r="AE420" i="1"/>
  <c r="AG420" i="1" s="1"/>
  <c r="W2752" i="1"/>
  <c r="T2752" i="1"/>
  <c r="S2752" i="1"/>
  <c r="R2752" i="1"/>
  <c r="Q2752" i="1"/>
  <c r="P2752" i="1"/>
  <c r="O2752" i="1"/>
  <c r="AE2752" i="1"/>
  <c r="AG2752" i="1" s="1"/>
  <c r="W3432" i="1"/>
  <c r="T3432" i="1"/>
  <c r="S3432" i="1"/>
  <c r="R3432" i="1"/>
  <c r="Q3432" i="1"/>
  <c r="P3432" i="1"/>
  <c r="O3432" i="1"/>
  <c r="AE3432" i="1"/>
  <c r="AG3432" i="1" s="1"/>
  <c r="W232" i="1"/>
  <c r="T232" i="1"/>
  <c r="S232" i="1"/>
  <c r="R232" i="1"/>
  <c r="Q232" i="1"/>
  <c r="P232" i="1"/>
  <c r="O232" i="1"/>
  <c r="AE232" i="1"/>
  <c r="AG232" i="1" s="1"/>
  <c r="W2057" i="1"/>
  <c r="T2057" i="1"/>
  <c r="S2057" i="1"/>
  <c r="R2057" i="1"/>
  <c r="Q2057" i="1"/>
  <c r="P2057" i="1"/>
  <c r="O2057" i="1"/>
  <c r="AE2057" i="1"/>
  <c r="AG2057" i="1" s="1"/>
  <c r="W3765" i="1"/>
  <c r="T3765" i="1"/>
  <c r="S3765" i="1"/>
  <c r="R3765" i="1"/>
  <c r="Q3765" i="1"/>
  <c r="P3765" i="1"/>
  <c r="O3765" i="1"/>
  <c r="AE3765" i="1"/>
  <c r="AG3765" i="1" s="1"/>
  <c r="W1291" i="1"/>
  <c r="T1291" i="1"/>
  <c r="S1291" i="1"/>
  <c r="R1291" i="1"/>
  <c r="Q1291" i="1"/>
  <c r="P1291" i="1"/>
  <c r="O1291" i="1"/>
  <c r="AE1291" i="1"/>
  <c r="AG1291" i="1" s="1"/>
  <c r="W2431" i="1"/>
  <c r="T2431" i="1"/>
  <c r="S2431" i="1"/>
  <c r="R2431" i="1"/>
  <c r="Q2431" i="1"/>
  <c r="P2431" i="1"/>
  <c r="O2431" i="1"/>
  <c r="AE2431" i="1"/>
  <c r="AG2431" i="1" s="1"/>
  <c r="W976" i="1"/>
  <c r="T976" i="1"/>
  <c r="S976" i="1"/>
  <c r="R976" i="1"/>
  <c r="Q976" i="1"/>
  <c r="P976" i="1"/>
  <c r="O976" i="1"/>
  <c r="AE976" i="1"/>
  <c r="AG976" i="1" s="1"/>
  <c r="W3502" i="1"/>
  <c r="T3502" i="1"/>
  <c r="S3502" i="1"/>
  <c r="R3502" i="1"/>
  <c r="Q3502" i="1"/>
  <c r="P3502" i="1"/>
  <c r="O3502" i="1"/>
  <c r="AE3502" i="1"/>
  <c r="AG3502" i="1" s="1"/>
  <c r="W3071" i="1"/>
  <c r="T3071" i="1"/>
  <c r="S3071" i="1"/>
  <c r="R3071" i="1"/>
  <c r="Q3071" i="1"/>
  <c r="P3071" i="1"/>
  <c r="O3071" i="1"/>
  <c r="AE3071" i="1"/>
  <c r="AG3071" i="1" s="1"/>
  <c r="W4251" i="1"/>
  <c r="T4251" i="1"/>
  <c r="S4251" i="1"/>
  <c r="R4251" i="1"/>
  <c r="Q4251" i="1"/>
  <c r="P4251" i="1"/>
  <c r="O4251" i="1"/>
  <c r="AE4251" i="1"/>
  <c r="AG4251" i="1" s="1"/>
  <c r="W3741" i="1"/>
  <c r="T3741" i="1"/>
  <c r="S3741" i="1"/>
  <c r="R3741" i="1"/>
  <c r="Q3741" i="1"/>
  <c r="P3741" i="1"/>
  <c r="O3741" i="1"/>
  <c r="AE3741" i="1"/>
  <c r="AG3741" i="1" s="1"/>
  <c r="W2711" i="1"/>
  <c r="T2711" i="1"/>
  <c r="S2711" i="1"/>
  <c r="R2711" i="1"/>
  <c r="Q2711" i="1"/>
  <c r="P2711" i="1"/>
  <c r="O2711" i="1"/>
  <c r="AE2711" i="1"/>
  <c r="AG2711" i="1" s="1"/>
  <c r="W2349" i="1"/>
  <c r="T2349" i="1"/>
  <c r="S2349" i="1"/>
  <c r="R2349" i="1"/>
  <c r="Q2349" i="1"/>
  <c r="P2349" i="1"/>
  <c r="O2349" i="1"/>
  <c r="AE2349" i="1"/>
  <c r="AG2349" i="1" s="1"/>
  <c r="W4625" i="1"/>
  <c r="T4625" i="1"/>
  <c r="S4625" i="1"/>
  <c r="R4625" i="1"/>
  <c r="Q4625" i="1"/>
  <c r="P4625" i="1"/>
  <c r="O4625" i="1"/>
  <c r="AE4625" i="1"/>
  <c r="AG4625" i="1" s="1"/>
  <c r="W3381" i="1"/>
  <c r="T3381" i="1"/>
  <c r="S3381" i="1"/>
  <c r="R3381" i="1"/>
  <c r="Q3381" i="1"/>
  <c r="P3381" i="1"/>
  <c r="O3381" i="1"/>
  <c r="AE3381" i="1"/>
  <c r="AG3381" i="1" s="1"/>
  <c r="W3573" i="1"/>
  <c r="T3573" i="1"/>
  <c r="S3573" i="1"/>
  <c r="R3573" i="1"/>
  <c r="Q3573" i="1"/>
  <c r="P3573" i="1"/>
  <c r="O3573" i="1"/>
  <c r="AE3573" i="1"/>
  <c r="AG3573" i="1" s="1"/>
  <c r="W4290" i="1"/>
  <c r="T4290" i="1"/>
  <c r="S4290" i="1"/>
  <c r="R4290" i="1"/>
  <c r="Q4290" i="1"/>
  <c r="P4290" i="1"/>
  <c r="O4290" i="1"/>
  <c r="AE4290" i="1"/>
  <c r="AG4290" i="1" s="1"/>
  <c r="W3255" i="1"/>
  <c r="T3255" i="1"/>
  <c r="S3255" i="1"/>
  <c r="R3255" i="1"/>
  <c r="Q3255" i="1"/>
  <c r="P3255" i="1"/>
  <c r="O3255" i="1"/>
  <c r="AE3255" i="1"/>
  <c r="AG3255" i="1" s="1"/>
  <c r="W2546" i="1"/>
  <c r="T2546" i="1"/>
  <c r="S2546" i="1"/>
  <c r="R2546" i="1"/>
  <c r="Q2546" i="1"/>
  <c r="P2546" i="1"/>
  <c r="O2546" i="1"/>
  <c r="AE2546" i="1"/>
  <c r="AG2546" i="1" s="1"/>
  <c r="W3424" i="1"/>
  <c r="T3424" i="1"/>
  <c r="S3424" i="1"/>
  <c r="R3424" i="1"/>
  <c r="Q3424" i="1"/>
  <c r="P3424" i="1"/>
  <c r="O3424" i="1"/>
  <c r="AE3424" i="1"/>
  <c r="AG3424" i="1" s="1"/>
  <c r="W169" i="1"/>
  <c r="T169" i="1"/>
  <c r="S169" i="1"/>
  <c r="R169" i="1"/>
  <c r="Q169" i="1"/>
  <c r="P169" i="1"/>
  <c r="O169" i="1"/>
  <c r="AE169" i="1"/>
  <c r="AG169" i="1" s="1"/>
  <c r="W2327" i="1"/>
  <c r="T2327" i="1"/>
  <c r="S2327" i="1"/>
  <c r="R2327" i="1"/>
  <c r="Q2327" i="1"/>
  <c r="P2327" i="1"/>
  <c r="O2327" i="1"/>
  <c r="AE2327" i="1"/>
  <c r="AG2327" i="1" s="1"/>
  <c r="W3565" i="1"/>
  <c r="T3565" i="1"/>
  <c r="S3565" i="1"/>
  <c r="R3565" i="1"/>
  <c r="Q3565" i="1"/>
  <c r="P3565" i="1"/>
  <c r="O3565" i="1"/>
  <c r="AE3565" i="1"/>
  <c r="AG3565" i="1" s="1"/>
  <c r="W2026" i="1"/>
  <c r="T2026" i="1"/>
  <c r="S2026" i="1"/>
  <c r="R2026" i="1"/>
  <c r="Q2026" i="1"/>
  <c r="P2026" i="1"/>
  <c r="O2026" i="1"/>
  <c r="AE2026" i="1"/>
  <c r="AG2026" i="1" s="1"/>
  <c r="W3923" i="1"/>
  <c r="T3923" i="1"/>
  <c r="S3923" i="1"/>
  <c r="R3923" i="1"/>
  <c r="Q3923" i="1"/>
  <c r="P3923" i="1"/>
  <c r="O3923" i="1"/>
  <c r="AE3923" i="1"/>
  <c r="AG3923" i="1" s="1"/>
  <c r="W4073" i="1"/>
  <c r="T4073" i="1"/>
  <c r="S4073" i="1"/>
  <c r="R4073" i="1"/>
  <c r="Q4073" i="1"/>
  <c r="P4073" i="1"/>
  <c r="O4073" i="1"/>
  <c r="AE4073" i="1"/>
  <c r="AG4073" i="1" s="1"/>
  <c r="W1558" i="1"/>
  <c r="T1558" i="1"/>
  <c r="S1558" i="1"/>
  <c r="R1558" i="1"/>
  <c r="Q1558" i="1"/>
  <c r="P1558" i="1"/>
  <c r="O1558" i="1"/>
  <c r="AE1558" i="1"/>
  <c r="AG1558" i="1" s="1"/>
  <c r="W4305" i="1"/>
  <c r="T4305" i="1"/>
  <c r="S4305" i="1"/>
  <c r="R4305" i="1"/>
  <c r="Q4305" i="1"/>
  <c r="P4305" i="1"/>
  <c r="O4305" i="1"/>
  <c r="AE4305" i="1"/>
  <c r="AG4305" i="1" s="1"/>
  <c r="W2145" i="1"/>
  <c r="T2145" i="1"/>
  <c r="S2145" i="1"/>
  <c r="R2145" i="1"/>
  <c r="Q2145" i="1"/>
  <c r="P2145" i="1"/>
  <c r="O2145" i="1"/>
  <c r="AE2145" i="1"/>
  <c r="AG2145" i="1" s="1"/>
  <c r="W869" i="1"/>
  <c r="T869" i="1"/>
  <c r="S869" i="1"/>
  <c r="R869" i="1"/>
  <c r="Q869" i="1"/>
  <c r="P869" i="1"/>
  <c r="O869" i="1"/>
  <c r="AE869" i="1"/>
  <c r="AG869" i="1" s="1"/>
  <c r="W1121" i="1"/>
  <c r="T1121" i="1"/>
  <c r="S1121" i="1"/>
  <c r="R1121" i="1"/>
  <c r="Q1121" i="1"/>
  <c r="P1121" i="1"/>
  <c r="O1121" i="1"/>
  <c r="AE1121" i="1"/>
  <c r="AG1121" i="1" s="1"/>
  <c r="W1919" i="1"/>
  <c r="T1919" i="1"/>
  <c r="S1919" i="1"/>
  <c r="R1919" i="1"/>
  <c r="Q1919" i="1"/>
  <c r="P1919" i="1"/>
  <c r="O1919" i="1"/>
  <c r="AE1919" i="1"/>
  <c r="AG1919" i="1" s="1"/>
  <c r="W4892" i="1"/>
  <c r="T4892" i="1"/>
  <c r="S4892" i="1"/>
  <c r="R4892" i="1"/>
  <c r="Q4892" i="1"/>
  <c r="P4892" i="1"/>
  <c r="O4892" i="1"/>
  <c r="AE4892" i="1"/>
  <c r="AG4892" i="1" s="1"/>
  <c r="W2654" i="1"/>
  <c r="T2654" i="1"/>
  <c r="S2654" i="1"/>
  <c r="R2654" i="1"/>
  <c r="Q2654" i="1"/>
  <c r="P2654" i="1"/>
  <c r="O2654" i="1"/>
  <c r="AE2654" i="1"/>
  <c r="AG2654" i="1" s="1"/>
  <c r="W1540" i="1"/>
  <c r="T1540" i="1"/>
  <c r="S1540" i="1"/>
  <c r="R1540" i="1"/>
  <c r="Q1540" i="1"/>
  <c r="P1540" i="1"/>
  <c r="O1540" i="1"/>
  <c r="AE1540" i="1"/>
  <c r="AG1540" i="1" s="1"/>
  <c r="W1873" i="1"/>
  <c r="T1873" i="1"/>
  <c r="S1873" i="1"/>
  <c r="R1873" i="1"/>
  <c r="Q1873" i="1"/>
  <c r="P1873" i="1"/>
  <c r="O1873" i="1"/>
  <c r="AE1873" i="1"/>
  <c r="AG1873" i="1" s="1"/>
  <c r="W2097" i="1"/>
  <c r="T2097" i="1"/>
  <c r="S2097" i="1"/>
  <c r="R2097" i="1"/>
  <c r="Q2097" i="1"/>
  <c r="P2097" i="1"/>
  <c r="O2097" i="1"/>
  <c r="AE2097" i="1"/>
  <c r="AG2097" i="1" s="1"/>
  <c r="W3673" i="1"/>
  <c r="T3673" i="1"/>
  <c r="S3673" i="1"/>
  <c r="R3673" i="1"/>
  <c r="Q3673" i="1"/>
  <c r="P3673" i="1"/>
  <c r="O3673" i="1"/>
  <c r="AE3673" i="1"/>
  <c r="AG3673" i="1" s="1"/>
  <c r="W1507" i="1"/>
  <c r="T1507" i="1"/>
  <c r="S1507" i="1"/>
  <c r="R1507" i="1"/>
  <c r="Q1507" i="1"/>
  <c r="P1507" i="1"/>
  <c r="O1507" i="1"/>
  <c r="AE1507" i="1"/>
  <c r="AG1507" i="1" s="1"/>
  <c r="W3007" i="1"/>
  <c r="T3007" i="1"/>
  <c r="S3007" i="1"/>
  <c r="R3007" i="1"/>
  <c r="Q3007" i="1"/>
  <c r="P3007" i="1"/>
  <c r="O3007" i="1"/>
  <c r="AE3007" i="1"/>
  <c r="AG3007" i="1" s="1"/>
  <c r="W108" i="1"/>
  <c r="T108" i="1"/>
  <c r="S108" i="1"/>
  <c r="R108" i="1"/>
  <c r="Q108" i="1"/>
  <c r="P108" i="1"/>
  <c r="O108" i="1"/>
  <c r="AE108" i="1"/>
  <c r="AG108" i="1" s="1"/>
  <c r="W454" i="1"/>
  <c r="T454" i="1"/>
  <c r="S454" i="1"/>
  <c r="R454" i="1"/>
  <c r="Q454" i="1"/>
  <c r="P454" i="1"/>
  <c r="O454" i="1"/>
  <c r="AE454" i="1"/>
  <c r="AG454" i="1" s="1"/>
  <c r="W2204" i="1"/>
  <c r="T2204" i="1"/>
  <c r="S2204" i="1"/>
  <c r="R2204" i="1"/>
  <c r="Q2204" i="1"/>
  <c r="P2204" i="1"/>
  <c r="O2204" i="1"/>
  <c r="AE2204" i="1"/>
  <c r="AG2204" i="1" s="1"/>
  <c r="W3833" i="1"/>
  <c r="T3833" i="1"/>
  <c r="S3833" i="1"/>
  <c r="R3833" i="1"/>
  <c r="Q3833" i="1"/>
  <c r="P3833" i="1"/>
  <c r="O3833" i="1"/>
  <c r="AE3833" i="1"/>
  <c r="AG3833" i="1" s="1"/>
  <c r="W4871" i="1"/>
  <c r="T4871" i="1"/>
  <c r="S4871" i="1"/>
  <c r="R4871" i="1"/>
  <c r="Q4871" i="1"/>
  <c r="P4871" i="1"/>
  <c r="O4871" i="1"/>
  <c r="AE4871" i="1"/>
  <c r="AG4871" i="1" s="1"/>
  <c r="W2540" i="1"/>
  <c r="T2540" i="1"/>
  <c r="S2540" i="1"/>
  <c r="R2540" i="1"/>
  <c r="Q2540" i="1"/>
  <c r="P2540" i="1"/>
  <c r="O2540" i="1"/>
  <c r="AE2540" i="1"/>
  <c r="AG2540" i="1" s="1"/>
  <c r="W2395" i="1"/>
  <c r="T2395" i="1"/>
  <c r="S2395" i="1"/>
  <c r="R2395" i="1"/>
  <c r="Q2395" i="1"/>
  <c r="P2395" i="1"/>
  <c r="O2395" i="1"/>
  <c r="AE2395" i="1"/>
  <c r="AG2395" i="1" s="1"/>
  <c r="W3947" i="1"/>
  <c r="T3947" i="1"/>
  <c r="S3947" i="1"/>
  <c r="R3947" i="1"/>
  <c r="Q3947" i="1"/>
  <c r="P3947" i="1"/>
  <c r="O3947" i="1"/>
  <c r="AE3947" i="1"/>
  <c r="AG3947" i="1" s="1"/>
  <c r="W2232" i="1"/>
  <c r="T2232" i="1"/>
  <c r="S2232" i="1"/>
  <c r="R2232" i="1"/>
  <c r="Q2232" i="1"/>
  <c r="P2232" i="1"/>
  <c r="O2232" i="1"/>
  <c r="AE2232" i="1"/>
  <c r="AG2232" i="1" s="1"/>
  <c r="W3263" i="1"/>
  <c r="T3263" i="1"/>
  <c r="S3263" i="1"/>
  <c r="R3263" i="1"/>
  <c r="Q3263" i="1"/>
  <c r="P3263" i="1"/>
  <c r="O3263" i="1"/>
  <c r="AE3263" i="1"/>
  <c r="AG3263" i="1" s="1"/>
  <c r="W1009" i="1"/>
  <c r="T1009" i="1"/>
  <c r="S1009" i="1"/>
  <c r="R1009" i="1"/>
  <c r="Q1009" i="1"/>
  <c r="P1009" i="1"/>
  <c r="O1009" i="1"/>
  <c r="AE1009" i="1"/>
  <c r="AG1009" i="1" s="1"/>
  <c r="W4119" i="1"/>
  <c r="T4119" i="1"/>
  <c r="S4119" i="1"/>
  <c r="R4119" i="1"/>
  <c r="Q4119" i="1"/>
  <c r="P4119" i="1"/>
  <c r="O4119" i="1"/>
  <c r="AE4119" i="1"/>
  <c r="AG4119" i="1" s="1"/>
  <c r="W805" i="1"/>
  <c r="T805" i="1"/>
  <c r="S805" i="1"/>
  <c r="R805" i="1"/>
  <c r="Q805" i="1"/>
  <c r="P805" i="1"/>
  <c r="O805" i="1"/>
  <c r="AE805" i="1"/>
  <c r="AG805" i="1" s="1"/>
  <c r="W3209" i="1"/>
  <c r="T3209" i="1"/>
  <c r="S3209" i="1"/>
  <c r="R3209" i="1"/>
  <c r="Q3209" i="1"/>
  <c r="P3209" i="1"/>
  <c r="O3209" i="1"/>
  <c r="AE3209" i="1"/>
  <c r="AG3209" i="1" s="1"/>
  <c r="W2902" i="1"/>
  <c r="T2902" i="1"/>
  <c r="S2902" i="1"/>
  <c r="R2902" i="1"/>
  <c r="Q2902" i="1"/>
  <c r="P2902" i="1"/>
  <c r="O2902" i="1"/>
  <c r="AE2902" i="1"/>
  <c r="AG2902" i="1" s="1"/>
  <c r="W1101" i="1"/>
  <c r="T1101" i="1"/>
  <c r="S1101" i="1"/>
  <c r="R1101" i="1"/>
  <c r="Q1101" i="1"/>
  <c r="P1101" i="1"/>
  <c r="O1101" i="1"/>
  <c r="AE1101" i="1"/>
  <c r="AG1101" i="1" s="1"/>
  <c r="W2841" i="1"/>
  <c r="T2841" i="1"/>
  <c r="S2841" i="1"/>
  <c r="R2841" i="1"/>
  <c r="Q2841" i="1"/>
  <c r="P2841" i="1"/>
  <c r="O2841" i="1"/>
  <c r="AE2841" i="1"/>
  <c r="AG2841" i="1" s="1"/>
  <c r="W850" i="1"/>
  <c r="T850" i="1"/>
  <c r="S850" i="1"/>
  <c r="R850" i="1"/>
  <c r="Q850" i="1"/>
  <c r="P850" i="1"/>
  <c r="O850" i="1"/>
  <c r="AE850" i="1"/>
  <c r="AG850" i="1" s="1"/>
  <c r="W2903" i="1"/>
  <c r="T2903" i="1"/>
  <c r="S2903" i="1"/>
  <c r="R2903" i="1"/>
  <c r="Q2903" i="1"/>
  <c r="P2903" i="1"/>
  <c r="O2903" i="1"/>
  <c r="AE2903" i="1"/>
  <c r="AG2903" i="1" s="1"/>
  <c r="W3772" i="1"/>
  <c r="T3772" i="1"/>
  <c r="S3772" i="1"/>
  <c r="R3772" i="1"/>
  <c r="Q3772" i="1"/>
  <c r="P3772" i="1"/>
  <c r="O3772" i="1"/>
  <c r="AE3772" i="1"/>
  <c r="AG3772" i="1" s="1"/>
  <c r="W4881" i="1"/>
  <c r="T4881" i="1"/>
  <c r="S4881" i="1"/>
  <c r="R4881" i="1"/>
  <c r="Q4881" i="1"/>
  <c r="P4881" i="1"/>
  <c r="O4881" i="1"/>
  <c r="AE4881" i="1"/>
  <c r="AG4881" i="1" s="1"/>
  <c r="W2226" i="1"/>
  <c r="T2226" i="1"/>
  <c r="S2226" i="1"/>
  <c r="R2226" i="1"/>
  <c r="Q2226" i="1"/>
  <c r="P2226" i="1"/>
  <c r="O2226" i="1"/>
  <c r="AE2226" i="1"/>
  <c r="AG2226" i="1" s="1"/>
  <c r="W1329" i="1"/>
  <c r="T1329" i="1"/>
  <c r="S1329" i="1"/>
  <c r="R1329" i="1"/>
  <c r="Q1329" i="1"/>
  <c r="P1329" i="1"/>
  <c r="O1329" i="1"/>
  <c r="AE1329" i="1"/>
  <c r="AG1329" i="1" s="1"/>
  <c r="W393" i="1"/>
  <c r="T393" i="1"/>
  <c r="S393" i="1"/>
  <c r="R393" i="1"/>
  <c r="Q393" i="1"/>
  <c r="P393" i="1"/>
  <c r="O393" i="1"/>
  <c r="AE393" i="1"/>
  <c r="AG393" i="1" s="1"/>
  <c r="W645" i="1"/>
  <c r="T645" i="1"/>
  <c r="S645" i="1"/>
  <c r="R645" i="1"/>
  <c r="Q645" i="1"/>
  <c r="P645" i="1"/>
  <c r="O645" i="1"/>
  <c r="AE645" i="1"/>
  <c r="AG645" i="1" s="1"/>
  <c r="W927" i="1"/>
  <c r="T927" i="1"/>
  <c r="S927" i="1"/>
  <c r="R927" i="1"/>
  <c r="Q927" i="1"/>
  <c r="P927" i="1"/>
  <c r="O927" i="1"/>
  <c r="AE927" i="1"/>
  <c r="AG927" i="1" s="1"/>
  <c r="W1581" i="1"/>
  <c r="T1581" i="1"/>
  <c r="S1581" i="1"/>
  <c r="R1581" i="1"/>
  <c r="Q1581" i="1"/>
  <c r="P1581" i="1"/>
  <c r="O1581" i="1"/>
  <c r="AE1581" i="1"/>
  <c r="AG1581" i="1" s="1"/>
  <c r="W4817" i="1"/>
  <c r="T4817" i="1"/>
  <c r="S4817" i="1"/>
  <c r="R4817" i="1"/>
  <c r="Q4817" i="1"/>
  <c r="P4817" i="1"/>
  <c r="O4817" i="1"/>
  <c r="AE4817" i="1"/>
  <c r="AG4817" i="1" s="1"/>
  <c r="W3186" i="1"/>
  <c r="T3186" i="1"/>
  <c r="S3186" i="1"/>
  <c r="R3186" i="1"/>
  <c r="Q3186" i="1"/>
  <c r="P3186" i="1"/>
  <c r="O3186" i="1"/>
  <c r="AE3186" i="1"/>
  <c r="AG3186" i="1" s="1"/>
  <c r="W3128" i="1"/>
  <c r="T3128" i="1"/>
  <c r="S3128" i="1"/>
  <c r="R3128" i="1"/>
  <c r="Q3128" i="1"/>
  <c r="P3128" i="1"/>
  <c r="O3128" i="1"/>
  <c r="AE3128" i="1"/>
  <c r="AG3128" i="1" s="1"/>
  <c r="W2034" i="1"/>
  <c r="T2034" i="1"/>
  <c r="S2034" i="1"/>
  <c r="R2034" i="1"/>
  <c r="Q2034" i="1"/>
  <c r="P2034" i="1"/>
  <c r="O2034" i="1"/>
  <c r="AE2034" i="1"/>
  <c r="AG2034" i="1" s="1"/>
  <c r="W253" i="1"/>
  <c r="T253" i="1"/>
  <c r="S253" i="1"/>
  <c r="R253" i="1"/>
  <c r="Q253" i="1"/>
  <c r="P253" i="1"/>
  <c r="O253" i="1"/>
  <c r="AE253" i="1"/>
  <c r="AG253" i="1" s="1"/>
  <c r="W3077" i="1"/>
  <c r="T3077" i="1"/>
  <c r="S3077" i="1"/>
  <c r="R3077" i="1"/>
  <c r="Q3077" i="1"/>
  <c r="P3077" i="1"/>
  <c r="O3077" i="1"/>
  <c r="AE3077" i="1"/>
  <c r="AG3077" i="1" s="1"/>
  <c r="W3940" i="1"/>
  <c r="T3940" i="1"/>
  <c r="S3940" i="1"/>
  <c r="R3940" i="1"/>
  <c r="Q3940" i="1"/>
  <c r="P3940" i="1"/>
  <c r="O3940" i="1"/>
  <c r="AE3940" i="1"/>
  <c r="AG3940" i="1" s="1"/>
  <c r="W4406" i="1"/>
  <c r="T4406" i="1"/>
  <c r="S4406" i="1"/>
  <c r="R4406" i="1"/>
  <c r="Q4406" i="1"/>
  <c r="P4406" i="1"/>
  <c r="O4406" i="1"/>
  <c r="AE4406" i="1"/>
  <c r="AG4406" i="1" s="1"/>
  <c r="W1932" i="1"/>
  <c r="T1932" i="1"/>
  <c r="S1932" i="1"/>
  <c r="R1932" i="1"/>
  <c r="Q1932" i="1"/>
  <c r="P1932" i="1"/>
  <c r="O1932" i="1"/>
  <c r="AE1932" i="1"/>
  <c r="AG1932" i="1" s="1"/>
  <c r="W2761" i="1"/>
  <c r="T2761" i="1"/>
  <c r="S2761" i="1"/>
  <c r="R2761" i="1"/>
  <c r="Q2761" i="1"/>
  <c r="P2761" i="1"/>
  <c r="O2761" i="1"/>
  <c r="AE2761" i="1"/>
  <c r="AG2761" i="1" s="1"/>
  <c r="W70" i="1"/>
  <c r="T70" i="1"/>
  <c r="S70" i="1"/>
  <c r="R70" i="1"/>
  <c r="Q70" i="1"/>
  <c r="P70" i="1"/>
  <c r="O70" i="1"/>
  <c r="AE70" i="1"/>
  <c r="AG70" i="1" s="1"/>
  <c r="W1952" i="1"/>
  <c r="T1952" i="1"/>
  <c r="S1952" i="1"/>
  <c r="R1952" i="1"/>
  <c r="Q1952" i="1"/>
  <c r="P1952" i="1"/>
  <c r="O1952" i="1"/>
  <c r="AE1952" i="1"/>
  <c r="AG1952" i="1" s="1"/>
  <c r="W1684" i="1"/>
  <c r="T1684" i="1"/>
  <c r="S1684" i="1"/>
  <c r="R1684" i="1"/>
  <c r="Q1684" i="1"/>
  <c r="P1684" i="1"/>
  <c r="O1684" i="1"/>
  <c r="AE1684" i="1"/>
  <c r="AG1684" i="1" s="1"/>
  <c r="W107" i="1"/>
  <c r="T107" i="1"/>
  <c r="S107" i="1"/>
  <c r="R107" i="1"/>
  <c r="Q107" i="1"/>
  <c r="P107" i="1"/>
  <c r="O107" i="1"/>
  <c r="AE107" i="1"/>
  <c r="AG107" i="1" s="1"/>
  <c r="W166" i="1"/>
  <c r="T166" i="1"/>
  <c r="S166" i="1"/>
  <c r="R166" i="1"/>
  <c r="Q166" i="1"/>
  <c r="P166" i="1"/>
  <c r="O166" i="1"/>
  <c r="AE166" i="1"/>
  <c r="AG166" i="1" s="1"/>
  <c r="W3157" i="1"/>
  <c r="T3157" i="1"/>
  <c r="S3157" i="1"/>
  <c r="R3157" i="1"/>
  <c r="Q3157" i="1"/>
  <c r="P3157" i="1"/>
  <c r="O3157" i="1"/>
  <c r="AE3157" i="1"/>
  <c r="AG3157" i="1" s="1"/>
  <c r="W2734" i="1"/>
  <c r="T2734" i="1"/>
  <c r="S2734" i="1"/>
  <c r="R2734" i="1"/>
  <c r="Q2734" i="1"/>
  <c r="P2734" i="1"/>
  <c r="O2734" i="1"/>
  <c r="AE2734" i="1"/>
  <c r="AG2734" i="1" s="1"/>
  <c r="W4092" i="1"/>
  <c r="T4092" i="1"/>
  <c r="S4092" i="1"/>
  <c r="R4092" i="1"/>
  <c r="Q4092" i="1"/>
  <c r="P4092" i="1"/>
  <c r="O4092" i="1"/>
  <c r="AE4092" i="1"/>
  <c r="AG4092" i="1" s="1"/>
  <c r="W1482" i="1"/>
  <c r="T1482" i="1"/>
  <c r="S1482" i="1"/>
  <c r="R1482" i="1"/>
  <c r="Q1482" i="1"/>
  <c r="P1482" i="1"/>
  <c r="O1482" i="1"/>
  <c r="AE1482" i="1"/>
  <c r="AG1482" i="1" s="1"/>
  <c r="W3180" i="1"/>
  <c r="T3180" i="1"/>
  <c r="S3180" i="1"/>
  <c r="R3180" i="1"/>
  <c r="Q3180" i="1"/>
  <c r="P3180" i="1"/>
  <c r="O3180" i="1"/>
  <c r="AE3180" i="1"/>
  <c r="AG3180" i="1" s="1"/>
  <c r="W3092" i="1"/>
  <c r="T3092" i="1"/>
  <c r="S3092" i="1"/>
  <c r="R3092" i="1"/>
  <c r="Q3092" i="1"/>
  <c r="P3092" i="1"/>
  <c r="O3092" i="1"/>
  <c r="AE3092" i="1"/>
  <c r="AG3092" i="1" s="1"/>
  <c r="W2783" i="1"/>
  <c r="T2783" i="1"/>
  <c r="S2783" i="1"/>
  <c r="R2783" i="1"/>
  <c r="Q2783" i="1"/>
  <c r="P2783" i="1"/>
  <c r="O2783" i="1"/>
  <c r="AE2783" i="1"/>
  <c r="AG2783" i="1" s="1"/>
  <c r="W3256" i="1"/>
  <c r="T3256" i="1"/>
  <c r="S3256" i="1"/>
  <c r="R3256" i="1"/>
  <c r="Q3256" i="1"/>
  <c r="P3256" i="1"/>
  <c r="O3256" i="1"/>
  <c r="AE3256" i="1"/>
  <c r="AG3256" i="1" s="1"/>
  <c r="W1998" i="1"/>
  <c r="T1998" i="1"/>
  <c r="S1998" i="1"/>
  <c r="R1998" i="1"/>
  <c r="Q1998" i="1"/>
  <c r="P1998" i="1"/>
  <c r="O1998" i="1"/>
  <c r="AE1998" i="1"/>
  <c r="AG1998" i="1" s="1"/>
  <c r="W286" i="1"/>
  <c r="T286" i="1"/>
  <c r="S286" i="1"/>
  <c r="R286" i="1"/>
  <c r="Q286" i="1"/>
  <c r="P286" i="1"/>
  <c r="O286" i="1"/>
  <c r="AE286" i="1"/>
  <c r="AG286" i="1" s="1"/>
  <c r="W4752" i="1"/>
  <c r="T4752" i="1"/>
  <c r="S4752" i="1"/>
  <c r="R4752" i="1"/>
  <c r="Q4752" i="1"/>
  <c r="P4752" i="1"/>
  <c r="O4752" i="1"/>
  <c r="AE4752" i="1"/>
  <c r="AG4752" i="1" s="1"/>
  <c r="W1769" i="1"/>
  <c r="T1769" i="1"/>
  <c r="S1769" i="1"/>
  <c r="R1769" i="1"/>
  <c r="Q1769" i="1"/>
  <c r="P1769" i="1"/>
  <c r="O1769" i="1"/>
  <c r="AE1769" i="1"/>
  <c r="AG1769" i="1" s="1"/>
  <c r="W580" i="1"/>
  <c r="T580" i="1"/>
  <c r="S580" i="1"/>
  <c r="R580" i="1"/>
  <c r="Q580" i="1"/>
  <c r="P580" i="1"/>
  <c r="O580" i="1"/>
  <c r="AE580" i="1"/>
  <c r="AG580" i="1" s="1"/>
  <c r="W3240" i="1"/>
  <c r="T3240" i="1"/>
  <c r="S3240" i="1"/>
  <c r="R3240" i="1"/>
  <c r="Q3240" i="1"/>
  <c r="P3240" i="1"/>
  <c r="O3240" i="1"/>
  <c r="AE3240" i="1"/>
  <c r="AG3240" i="1" s="1"/>
  <c r="W4448" i="1"/>
  <c r="T4448" i="1"/>
  <c r="S4448" i="1"/>
  <c r="R4448" i="1"/>
  <c r="Q4448" i="1"/>
  <c r="P4448" i="1"/>
  <c r="O4448" i="1"/>
  <c r="AE4448" i="1"/>
  <c r="AG4448" i="1" s="1"/>
  <c r="W3317" i="1"/>
  <c r="T3317" i="1"/>
  <c r="S3317" i="1"/>
  <c r="R3317" i="1"/>
  <c r="Q3317" i="1"/>
  <c r="P3317" i="1"/>
  <c r="O3317" i="1"/>
  <c r="AE3317" i="1"/>
  <c r="AG3317" i="1" s="1"/>
  <c r="W3294" i="1"/>
  <c r="T3294" i="1"/>
  <c r="S3294" i="1"/>
  <c r="R3294" i="1"/>
  <c r="Q3294" i="1"/>
  <c r="P3294" i="1"/>
  <c r="O3294" i="1"/>
  <c r="AE3294" i="1"/>
  <c r="AG3294" i="1" s="1"/>
  <c r="W1816" i="1"/>
  <c r="T1816" i="1"/>
  <c r="S1816" i="1"/>
  <c r="R1816" i="1"/>
  <c r="Q1816" i="1"/>
  <c r="P1816" i="1"/>
  <c r="O1816" i="1"/>
  <c r="AE1816" i="1"/>
  <c r="AG1816" i="1" s="1"/>
  <c r="W3645" i="1"/>
  <c r="T3645" i="1"/>
  <c r="S3645" i="1"/>
  <c r="R3645" i="1"/>
  <c r="Q3645" i="1"/>
  <c r="P3645" i="1"/>
  <c r="O3645" i="1"/>
  <c r="AE3645" i="1"/>
  <c r="AG3645" i="1" s="1"/>
  <c r="W3744" i="1"/>
  <c r="T3744" i="1"/>
  <c r="S3744" i="1"/>
  <c r="R3744" i="1"/>
  <c r="Q3744" i="1"/>
  <c r="P3744" i="1"/>
  <c r="O3744" i="1"/>
  <c r="AE3744" i="1"/>
  <c r="AG3744" i="1" s="1"/>
  <c r="W2566" i="1"/>
  <c r="T2566" i="1"/>
  <c r="S2566" i="1"/>
  <c r="R2566" i="1"/>
  <c r="Q2566" i="1"/>
  <c r="P2566" i="1"/>
  <c r="O2566" i="1"/>
  <c r="AE2566" i="1"/>
  <c r="AG2566" i="1" s="1"/>
  <c r="W4259" i="1"/>
  <c r="T4259" i="1"/>
  <c r="S4259" i="1"/>
  <c r="R4259" i="1"/>
  <c r="Q4259" i="1"/>
  <c r="P4259" i="1"/>
  <c r="O4259" i="1"/>
  <c r="AE4259" i="1"/>
  <c r="AG4259" i="1" s="1"/>
  <c r="W447" i="1"/>
  <c r="T447" i="1"/>
  <c r="S447" i="1"/>
  <c r="R447" i="1"/>
  <c r="Q447" i="1"/>
  <c r="P447" i="1"/>
  <c r="O447" i="1"/>
  <c r="AE447" i="1"/>
  <c r="AG447" i="1" s="1"/>
  <c r="W926" i="1"/>
  <c r="T926" i="1"/>
  <c r="S926" i="1"/>
  <c r="R926" i="1"/>
  <c r="Q926" i="1"/>
  <c r="P926" i="1"/>
  <c r="O926" i="1"/>
  <c r="AE926" i="1"/>
  <c r="AG926" i="1" s="1"/>
  <c r="W2890" i="1"/>
  <c r="T2890" i="1"/>
  <c r="S2890" i="1"/>
  <c r="R2890" i="1"/>
  <c r="Q2890" i="1"/>
  <c r="P2890" i="1"/>
  <c r="O2890" i="1"/>
  <c r="AE2890" i="1"/>
  <c r="AG2890" i="1" s="1"/>
  <c r="W1559" i="1"/>
  <c r="T1559" i="1"/>
  <c r="S1559" i="1"/>
  <c r="R1559" i="1"/>
  <c r="Q1559" i="1"/>
  <c r="P1559" i="1"/>
  <c r="O1559" i="1"/>
  <c r="AE1559" i="1"/>
  <c r="AG1559" i="1" s="1"/>
  <c r="W4179" i="1"/>
  <c r="T4179" i="1"/>
  <c r="S4179" i="1"/>
  <c r="R4179" i="1"/>
  <c r="Q4179" i="1"/>
  <c r="P4179" i="1"/>
  <c r="O4179" i="1"/>
  <c r="AE4179" i="1"/>
  <c r="AG4179" i="1" s="1"/>
  <c r="W4175" i="1"/>
  <c r="T4175" i="1"/>
  <c r="S4175" i="1"/>
  <c r="R4175" i="1"/>
  <c r="Q4175" i="1"/>
  <c r="P4175" i="1"/>
  <c r="O4175" i="1"/>
  <c r="AE4175" i="1"/>
  <c r="AG4175" i="1" s="1"/>
  <c r="W364" i="1"/>
  <c r="T364" i="1"/>
  <c r="S364" i="1"/>
  <c r="R364" i="1"/>
  <c r="Q364" i="1"/>
  <c r="P364" i="1"/>
  <c r="O364" i="1"/>
  <c r="AE364" i="1"/>
  <c r="AG364" i="1" s="1"/>
  <c r="W2245" i="1"/>
  <c r="T2245" i="1"/>
  <c r="S2245" i="1"/>
  <c r="R2245" i="1"/>
  <c r="Q2245" i="1"/>
  <c r="P2245" i="1"/>
  <c r="O2245" i="1"/>
  <c r="AE2245" i="1"/>
  <c r="AG2245" i="1" s="1"/>
  <c r="W4011" i="1"/>
  <c r="T4011" i="1"/>
  <c r="S4011" i="1"/>
  <c r="R4011" i="1"/>
  <c r="Q4011" i="1"/>
  <c r="P4011" i="1"/>
  <c r="O4011" i="1"/>
  <c r="AE4011" i="1"/>
  <c r="AG4011" i="1" s="1"/>
  <c r="W2003" i="1"/>
  <c r="T2003" i="1"/>
  <c r="S2003" i="1"/>
  <c r="R2003" i="1"/>
  <c r="Q2003" i="1"/>
  <c r="P2003" i="1"/>
  <c r="O2003" i="1"/>
  <c r="AE2003" i="1"/>
  <c r="AG2003" i="1" s="1"/>
  <c r="W3834" i="1"/>
  <c r="T3834" i="1"/>
  <c r="S3834" i="1"/>
  <c r="R3834" i="1"/>
  <c r="Q3834" i="1"/>
  <c r="P3834" i="1"/>
  <c r="O3834" i="1"/>
  <c r="AE3834" i="1"/>
  <c r="AG3834" i="1" s="1"/>
  <c r="W843" i="1"/>
  <c r="T843" i="1"/>
  <c r="S843" i="1"/>
  <c r="R843" i="1"/>
  <c r="Q843" i="1"/>
  <c r="P843" i="1"/>
  <c r="O843" i="1"/>
  <c r="AE843" i="1"/>
  <c r="AG843" i="1" s="1"/>
  <c r="W1119" i="1"/>
  <c r="T1119" i="1"/>
  <c r="S1119" i="1"/>
  <c r="R1119" i="1"/>
  <c r="Q1119" i="1"/>
  <c r="P1119" i="1"/>
  <c r="O1119" i="1"/>
  <c r="AE1119" i="1"/>
  <c r="AG1119" i="1" s="1"/>
  <c r="W1213" i="1"/>
  <c r="T1213" i="1"/>
  <c r="S1213" i="1"/>
  <c r="R1213" i="1"/>
  <c r="Q1213" i="1"/>
  <c r="P1213" i="1"/>
  <c r="O1213" i="1"/>
  <c r="AE1213" i="1"/>
  <c r="AG1213" i="1" s="1"/>
  <c r="W1944" i="1"/>
  <c r="T1944" i="1"/>
  <c r="S1944" i="1"/>
  <c r="R1944" i="1"/>
  <c r="Q1944" i="1"/>
  <c r="P1944" i="1"/>
  <c r="O1944" i="1"/>
  <c r="AE1944" i="1"/>
  <c r="AG1944" i="1" s="1"/>
  <c r="W1030" i="1"/>
  <c r="T1030" i="1"/>
  <c r="S1030" i="1"/>
  <c r="R1030" i="1"/>
  <c r="Q1030" i="1"/>
  <c r="P1030" i="1"/>
  <c r="O1030" i="1"/>
  <c r="AE1030" i="1"/>
  <c r="AG1030" i="1" s="1"/>
  <c r="W1798" i="1"/>
  <c r="T1798" i="1"/>
  <c r="S1798" i="1"/>
  <c r="R1798" i="1"/>
  <c r="Q1798" i="1"/>
  <c r="P1798" i="1"/>
  <c r="O1798" i="1"/>
  <c r="AE1798" i="1"/>
  <c r="AG1798" i="1" s="1"/>
  <c r="W3931" i="1"/>
  <c r="T3931" i="1"/>
  <c r="S3931" i="1"/>
  <c r="R3931" i="1"/>
  <c r="Q3931" i="1"/>
  <c r="P3931" i="1"/>
  <c r="O3931" i="1"/>
  <c r="AE3931" i="1"/>
  <c r="AG3931" i="1" s="1"/>
  <c r="W2655" i="1"/>
  <c r="T2655" i="1"/>
  <c r="S2655" i="1"/>
  <c r="R2655" i="1"/>
  <c r="Q2655" i="1"/>
  <c r="P2655" i="1"/>
  <c r="O2655" i="1"/>
  <c r="AE2655" i="1"/>
  <c r="AG2655" i="1" s="1"/>
  <c r="W1584" i="1"/>
  <c r="T1584" i="1"/>
  <c r="S1584" i="1"/>
  <c r="R1584" i="1"/>
  <c r="Q1584" i="1"/>
  <c r="P1584" i="1"/>
  <c r="O1584" i="1"/>
  <c r="AE1584" i="1"/>
  <c r="AG1584" i="1" s="1"/>
  <c r="W1437" i="1"/>
  <c r="T1437" i="1"/>
  <c r="S1437" i="1"/>
  <c r="R1437" i="1"/>
  <c r="Q1437" i="1"/>
  <c r="P1437" i="1"/>
  <c r="O1437" i="1"/>
  <c r="AE1437" i="1"/>
  <c r="AG1437" i="1" s="1"/>
  <c r="W4893" i="1"/>
  <c r="T4893" i="1"/>
  <c r="S4893" i="1"/>
  <c r="R4893" i="1"/>
  <c r="Q4893" i="1"/>
  <c r="P4893" i="1"/>
  <c r="O4893" i="1"/>
  <c r="AE4893" i="1"/>
  <c r="AG4893" i="1" s="1"/>
  <c r="W1042" i="1"/>
  <c r="T1042" i="1"/>
  <c r="S1042" i="1"/>
  <c r="R1042" i="1"/>
  <c r="Q1042" i="1"/>
  <c r="P1042" i="1"/>
  <c r="O1042" i="1"/>
  <c r="AE1042" i="1"/>
  <c r="AG1042" i="1" s="1"/>
  <c r="W1220" i="1"/>
  <c r="T1220" i="1"/>
  <c r="S1220" i="1"/>
  <c r="R1220" i="1"/>
  <c r="Q1220" i="1"/>
  <c r="P1220" i="1"/>
  <c r="O1220" i="1"/>
  <c r="AE1220" i="1"/>
  <c r="AG1220" i="1" s="1"/>
  <c r="W1505" i="1"/>
  <c r="T1505" i="1"/>
  <c r="S1505" i="1"/>
  <c r="R1505" i="1"/>
  <c r="Q1505" i="1"/>
  <c r="P1505" i="1"/>
  <c r="O1505" i="1"/>
  <c r="AE1505" i="1"/>
  <c r="AG1505" i="1" s="1"/>
  <c r="W2325" i="1"/>
  <c r="T2325" i="1"/>
  <c r="S2325" i="1"/>
  <c r="R2325" i="1"/>
  <c r="Q2325" i="1"/>
  <c r="P2325" i="1"/>
  <c r="O2325" i="1"/>
  <c r="AE2325" i="1"/>
  <c r="AG2325" i="1" s="1"/>
  <c r="W2344" i="1"/>
  <c r="T2344" i="1"/>
  <c r="S2344" i="1"/>
  <c r="R2344" i="1"/>
  <c r="Q2344" i="1"/>
  <c r="P2344" i="1"/>
  <c r="O2344" i="1"/>
  <c r="AE2344" i="1"/>
  <c r="AG2344" i="1" s="1"/>
  <c r="W2627" i="1"/>
  <c r="T2627" i="1"/>
  <c r="S2627" i="1"/>
  <c r="R2627" i="1"/>
  <c r="Q2627" i="1"/>
  <c r="P2627" i="1"/>
  <c r="O2627" i="1"/>
  <c r="AE2627" i="1"/>
  <c r="AG2627" i="1" s="1"/>
  <c r="W2064" i="1"/>
  <c r="T2064" i="1"/>
  <c r="S2064" i="1"/>
  <c r="R2064" i="1"/>
  <c r="Q2064" i="1"/>
  <c r="P2064" i="1"/>
  <c r="O2064" i="1"/>
  <c r="AE2064" i="1"/>
  <c r="AG2064" i="1" s="1"/>
  <c r="W1940" i="1"/>
  <c r="T1940" i="1"/>
  <c r="S1940" i="1"/>
  <c r="R1940" i="1"/>
  <c r="Q1940" i="1"/>
  <c r="P1940" i="1"/>
  <c r="O1940" i="1"/>
  <c r="AE1940" i="1"/>
  <c r="AG1940" i="1" s="1"/>
  <c r="W977" i="1"/>
  <c r="T977" i="1"/>
  <c r="S977" i="1"/>
  <c r="R977" i="1"/>
  <c r="Q977" i="1"/>
  <c r="P977" i="1"/>
  <c r="O977" i="1"/>
  <c r="AE977" i="1"/>
  <c r="AG977" i="1" s="1"/>
  <c r="W2932" i="1"/>
  <c r="T2932" i="1"/>
  <c r="S2932" i="1"/>
  <c r="R2932" i="1"/>
  <c r="Q2932" i="1"/>
  <c r="P2932" i="1"/>
  <c r="O2932" i="1"/>
  <c r="AE2932" i="1"/>
  <c r="AG2932" i="1" s="1"/>
  <c r="W1143" i="1"/>
  <c r="T1143" i="1"/>
  <c r="S1143" i="1"/>
  <c r="R1143" i="1"/>
  <c r="Q1143" i="1"/>
  <c r="P1143" i="1"/>
  <c r="O1143" i="1"/>
  <c r="AE1143" i="1"/>
  <c r="AG1143" i="1" s="1"/>
  <c r="W3856" i="1"/>
  <c r="T3856" i="1"/>
  <c r="S3856" i="1"/>
  <c r="R3856" i="1"/>
  <c r="Q3856" i="1"/>
  <c r="P3856" i="1"/>
  <c r="O3856" i="1"/>
  <c r="AE3856" i="1"/>
  <c r="AG3856" i="1" s="1"/>
  <c r="W171" i="1"/>
  <c r="T171" i="1"/>
  <c r="S171" i="1"/>
  <c r="R171" i="1"/>
  <c r="Q171" i="1"/>
  <c r="P171" i="1"/>
  <c r="O171" i="1"/>
  <c r="AE171" i="1"/>
  <c r="AG171" i="1" s="1"/>
  <c r="W1825" i="1"/>
  <c r="T1825" i="1"/>
  <c r="S1825" i="1"/>
  <c r="R1825" i="1"/>
  <c r="Q1825" i="1"/>
  <c r="P1825" i="1"/>
  <c r="O1825" i="1"/>
  <c r="AE1825" i="1"/>
  <c r="AG1825" i="1" s="1"/>
  <c r="W1715" i="1"/>
  <c r="T1715" i="1"/>
  <c r="S1715" i="1"/>
  <c r="R1715" i="1"/>
  <c r="Q1715" i="1"/>
  <c r="P1715" i="1"/>
  <c r="O1715" i="1"/>
  <c r="AE1715" i="1"/>
  <c r="AG1715" i="1" s="1"/>
  <c r="W433" i="1"/>
  <c r="T433" i="1"/>
  <c r="S433" i="1"/>
  <c r="R433" i="1"/>
  <c r="Q433" i="1"/>
  <c r="P433" i="1"/>
  <c r="O433" i="1"/>
  <c r="AE433" i="1"/>
  <c r="AG433" i="1" s="1"/>
  <c r="W3858" i="1"/>
  <c r="T3858" i="1"/>
  <c r="S3858" i="1"/>
  <c r="R3858" i="1"/>
  <c r="Q3858" i="1"/>
  <c r="P3858" i="1"/>
  <c r="O3858" i="1"/>
  <c r="AE3858" i="1"/>
  <c r="AG3858" i="1" s="1"/>
  <c r="W214" i="1"/>
  <c r="T214" i="1"/>
  <c r="S214" i="1"/>
  <c r="R214" i="1"/>
  <c r="Q214" i="1"/>
  <c r="P214" i="1"/>
  <c r="O214" i="1"/>
  <c r="AE214" i="1"/>
  <c r="AG214" i="1" s="1"/>
  <c r="W2276" i="1"/>
  <c r="T2276" i="1"/>
  <c r="S2276" i="1"/>
  <c r="R2276" i="1"/>
  <c r="Q2276" i="1"/>
  <c r="P2276" i="1"/>
  <c r="O2276" i="1"/>
  <c r="AE2276" i="1"/>
  <c r="AG2276" i="1" s="1"/>
  <c r="W606" i="1"/>
  <c r="T606" i="1"/>
  <c r="S606" i="1"/>
  <c r="R606" i="1"/>
  <c r="Q606" i="1"/>
  <c r="P606" i="1"/>
  <c r="O606" i="1"/>
  <c r="AE606" i="1"/>
  <c r="AG606" i="1" s="1"/>
  <c r="W793" i="1"/>
  <c r="T793" i="1"/>
  <c r="S793" i="1"/>
  <c r="R793" i="1"/>
  <c r="Q793" i="1"/>
  <c r="P793" i="1"/>
  <c r="O793" i="1"/>
  <c r="AE793" i="1"/>
  <c r="AG793" i="1" s="1"/>
  <c r="W3392" i="1"/>
  <c r="T3392" i="1"/>
  <c r="S3392" i="1"/>
  <c r="R3392" i="1"/>
  <c r="Q3392" i="1"/>
  <c r="P3392" i="1"/>
  <c r="O3392" i="1"/>
  <c r="AE3392" i="1"/>
  <c r="AG3392" i="1" s="1"/>
  <c r="W2425" i="1"/>
  <c r="T2425" i="1"/>
  <c r="S2425" i="1"/>
  <c r="R2425" i="1"/>
  <c r="Q2425" i="1"/>
  <c r="P2425" i="1"/>
  <c r="O2425" i="1"/>
  <c r="AE2425" i="1"/>
  <c r="AG2425" i="1" s="1"/>
  <c r="W1604" i="1"/>
  <c r="T1604" i="1"/>
  <c r="S1604" i="1"/>
  <c r="R1604" i="1"/>
  <c r="Q1604" i="1"/>
  <c r="P1604" i="1"/>
  <c r="O1604" i="1"/>
  <c r="AE1604" i="1"/>
  <c r="AG1604" i="1" s="1"/>
  <c r="W3028" i="1"/>
  <c r="T3028" i="1"/>
  <c r="S3028" i="1"/>
  <c r="R3028" i="1"/>
  <c r="Q3028" i="1"/>
  <c r="P3028" i="1"/>
  <c r="O3028" i="1"/>
  <c r="AE3028" i="1"/>
  <c r="AG3028" i="1" s="1"/>
  <c r="W4934" i="1"/>
  <c r="T4934" i="1"/>
  <c r="S4934" i="1"/>
  <c r="R4934" i="1"/>
  <c r="Q4934" i="1"/>
  <c r="P4934" i="1"/>
  <c r="O4934" i="1"/>
  <c r="AE4934" i="1"/>
  <c r="AG4934" i="1" s="1"/>
  <c r="W1534" i="1"/>
  <c r="T1534" i="1"/>
  <c r="S1534" i="1"/>
  <c r="R1534" i="1"/>
  <c r="Q1534" i="1"/>
  <c r="P1534" i="1"/>
  <c r="O1534" i="1"/>
  <c r="AE1534" i="1"/>
  <c r="AG1534" i="1" s="1"/>
  <c r="W1084" i="1"/>
  <c r="T1084" i="1"/>
  <c r="S1084" i="1"/>
  <c r="R1084" i="1"/>
  <c r="Q1084" i="1"/>
  <c r="P1084" i="1"/>
  <c r="O1084" i="1"/>
  <c r="AE1084" i="1"/>
  <c r="AG1084" i="1" s="1"/>
  <c r="W2307" i="1"/>
  <c r="T2307" i="1"/>
  <c r="S2307" i="1"/>
  <c r="R2307" i="1"/>
  <c r="Q2307" i="1"/>
  <c r="P2307" i="1"/>
  <c r="O2307" i="1"/>
  <c r="AE2307" i="1"/>
  <c r="AG2307" i="1" s="1"/>
  <c r="W3288" i="1"/>
  <c r="T3288" i="1"/>
  <c r="S3288" i="1"/>
  <c r="R3288" i="1"/>
  <c r="Q3288" i="1"/>
  <c r="P3288" i="1"/>
  <c r="O3288" i="1"/>
  <c r="AE3288" i="1"/>
  <c r="AG3288" i="1" s="1"/>
  <c r="W3416" i="1"/>
  <c r="T3416" i="1"/>
  <c r="S3416" i="1"/>
  <c r="R3416" i="1"/>
  <c r="Q3416" i="1"/>
  <c r="P3416" i="1"/>
  <c r="O3416" i="1"/>
  <c r="AE3416" i="1"/>
  <c r="AG3416" i="1" s="1"/>
  <c r="W838" i="1"/>
  <c r="T838" i="1"/>
  <c r="S838" i="1"/>
  <c r="R838" i="1"/>
  <c r="Q838" i="1"/>
  <c r="P838" i="1"/>
  <c r="O838" i="1"/>
  <c r="AE838" i="1"/>
  <c r="AG838" i="1" s="1"/>
  <c r="W4269" i="1"/>
  <c r="T4269" i="1"/>
  <c r="S4269" i="1"/>
  <c r="R4269" i="1"/>
  <c r="Q4269" i="1"/>
  <c r="P4269" i="1"/>
  <c r="O4269" i="1"/>
  <c r="AE4269" i="1"/>
  <c r="AG4269" i="1" s="1"/>
  <c r="W1520" i="1"/>
  <c r="T1520" i="1"/>
  <c r="S1520" i="1"/>
  <c r="R1520" i="1"/>
  <c r="Q1520" i="1"/>
  <c r="P1520" i="1"/>
  <c r="O1520" i="1"/>
  <c r="AE1520" i="1"/>
  <c r="AG1520" i="1" s="1"/>
  <c r="W4130" i="1"/>
  <c r="T4130" i="1"/>
  <c r="S4130" i="1"/>
  <c r="R4130" i="1"/>
  <c r="Q4130" i="1"/>
  <c r="P4130" i="1"/>
  <c r="O4130" i="1"/>
  <c r="AE4130" i="1"/>
  <c r="AG4130" i="1" s="1"/>
  <c r="W4451" i="1"/>
  <c r="T4451" i="1"/>
  <c r="S4451" i="1"/>
  <c r="R4451" i="1"/>
  <c r="Q4451" i="1"/>
  <c r="P4451" i="1"/>
  <c r="O4451" i="1"/>
  <c r="AE4451" i="1"/>
  <c r="AG4451" i="1" s="1"/>
  <c r="W2794" i="1"/>
  <c r="T2794" i="1"/>
  <c r="S2794" i="1"/>
  <c r="R2794" i="1"/>
  <c r="Q2794" i="1"/>
  <c r="P2794" i="1"/>
  <c r="O2794" i="1"/>
  <c r="AE2794" i="1"/>
  <c r="AG2794" i="1" s="1"/>
  <c r="W1914" i="1"/>
  <c r="T1914" i="1"/>
  <c r="S1914" i="1"/>
  <c r="R1914" i="1"/>
  <c r="Q1914" i="1"/>
  <c r="P1914" i="1"/>
  <c r="O1914" i="1"/>
  <c r="AE1914" i="1"/>
  <c r="AG1914" i="1" s="1"/>
  <c r="W271" i="1"/>
  <c r="T271" i="1"/>
  <c r="S271" i="1"/>
  <c r="R271" i="1"/>
  <c r="Q271" i="1"/>
  <c r="P271" i="1"/>
  <c r="O271" i="1"/>
  <c r="AE271" i="1"/>
  <c r="AG271" i="1" s="1"/>
  <c r="W1285" i="1"/>
  <c r="T1285" i="1"/>
  <c r="S1285" i="1"/>
  <c r="R1285" i="1"/>
  <c r="Q1285" i="1"/>
  <c r="P1285" i="1"/>
  <c r="O1285" i="1"/>
  <c r="AE1285" i="1"/>
  <c r="AG1285" i="1" s="1"/>
  <c r="W3461" i="1"/>
  <c r="T3461" i="1"/>
  <c r="S3461" i="1"/>
  <c r="R3461" i="1"/>
  <c r="Q3461" i="1"/>
  <c r="P3461" i="1"/>
  <c r="O3461" i="1"/>
  <c r="AE3461" i="1"/>
  <c r="AG3461" i="1" s="1"/>
  <c r="W4280" i="1"/>
  <c r="T4280" i="1"/>
  <c r="S4280" i="1"/>
  <c r="R4280" i="1"/>
  <c r="Q4280" i="1"/>
  <c r="P4280" i="1"/>
  <c r="O4280" i="1"/>
  <c r="AE4280" i="1"/>
  <c r="AG4280" i="1" s="1"/>
  <c r="W292" i="1"/>
  <c r="T292" i="1"/>
  <c r="S292" i="1"/>
  <c r="R292" i="1"/>
  <c r="Q292" i="1"/>
  <c r="P292" i="1"/>
  <c r="O292" i="1"/>
  <c r="AE292" i="1"/>
  <c r="AG292" i="1" s="1"/>
  <c r="W4669" i="1"/>
  <c r="T4669" i="1"/>
  <c r="S4669" i="1"/>
  <c r="R4669" i="1"/>
  <c r="Q4669" i="1"/>
  <c r="P4669" i="1"/>
  <c r="O4669" i="1"/>
  <c r="AE4669" i="1"/>
  <c r="AG4669" i="1" s="1"/>
  <c r="W1664" i="1"/>
  <c r="T1664" i="1"/>
  <c r="S1664" i="1"/>
  <c r="R1664" i="1"/>
  <c r="Q1664" i="1"/>
  <c r="P1664" i="1"/>
  <c r="O1664" i="1"/>
  <c r="AE1664" i="1"/>
  <c r="AG1664" i="1" s="1"/>
  <c r="W3685" i="1"/>
  <c r="T3685" i="1"/>
  <c r="S3685" i="1"/>
  <c r="R3685" i="1"/>
  <c r="Q3685" i="1"/>
  <c r="P3685" i="1"/>
  <c r="O3685" i="1"/>
  <c r="AE3685" i="1"/>
  <c r="AG3685" i="1" s="1"/>
  <c r="W300" i="1"/>
  <c r="T300" i="1"/>
  <c r="S300" i="1"/>
  <c r="R300" i="1"/>
  <c r="Q300" i="1"/>
  <c r="P300" i="1"/>
  <c r="O300" i="1"/>
  <c r="AE300" i="1"/>
  <c r="AG300" i="1" s="1"/>
  <c r="W1852" i="1"/>
  <c r="T1852" i="1"/>
  <c r="S1852" i="1"/>
  <c r="R1852" i="1"/>
  <c r="Q1852" i="1"/>
  <c r="P1852" i="1"/>
  <c r="O1852" i="1"/>
  <c r="AE1852" i="1"/>
  <c r="AG1852" i="1" s="1"/>
  <c r="W1061" i="1"/>
  <c r="T1061" i="1"/>
  <c r="S1061" i="1"/>
  <c r="R1061" i="1"/>
  <c r="Q1061" i="1"/>
  <c r="P1061" i="1"/>
  <c r="O1061" i="1"/>
  <c r="AE1061" i="1"/>
  <c r="AG1061" i="1" s="1"/>
  <c r="W3116" i="1"/>
  <c r="T3116" i="1"/>
  <c r="S3116" i="1"/>
  <c r="R3116" i="1"/>
  <c r="Q3116" i="1"/>
  <c r="P3116" i="1"/>
  <c r="O3116" i="1"/>
  <c r="AE3116" i="1"/>
  <c r="AG3116" i="1" s="1"/>
  <c r="W3866" i="1"/>
  <c r="T3866" i="1"/>
  <c r="S3866" i="1"/>
  <c r="R3866" i="1"/>
  <c r="Q3866" i="1"/>
  <c r="P3866" i="1"/>
  <c r="O3866" i="1"/>
  <c r="AE3866" i="1"/>
  <c r="AG3866" i="1" s="1"/>
  <c r="W3796" i="1"/>
  <c r="T3796" i="1"/>
  <c r="S3796" i="1"/>
  <c r="R3796" i="1"/>
  <c r="Q3796" i="1"/>
  <c r="P3796" i="1"/>
  <c r="O3796" i="1"/>
  <c r="AE3796" i="1"/>
  <c r="AG3796" i="1" s="1"/>
  <c r="W2981" i="1"/>
  <c r="T2981" i="1"/>
  <c r="S2981" i="1"/>
  <c r="R2981" i="1"/>
  <c r="Q2981" i="1"/>
  <c r="P2981" i="1"/>
  <c r="O2981" i="1"/>
  <c r="AE2981" i="1"/>
  <c r="AG2981" i="1" s="1"/>
  <c r="W404" i="1"/>
  <c r="T404" i="1"/>
  <c r="S404" i="1"/>
  <c r="R404" i="1"/>
  <c r="Q404" i="1"/>
  <c r="P404" i="1"/>
  <c r="O404" i="1"/>
  <c r="AE404" i="1"/>
  <c r="AG404" i="1" s="1"/>
  <c r="W1747" i="1"/>
  <c r="T1747" i="1"/>
  <c r="S1747" i="1"/>
  <c r="R1747" i="1"/>
  <c r="Q1747" i="1"/>
  <c r="P1747" i="1"/>
  <c r="O1747" i="1"/>
  <c r="AE1747" i="1"/>
  <c r="AG1747" i="1" s="1"/>
  <c r="W4211" i="1"/>
  <c r="T4211" i="1"/>
  <c r="S4211" i="1"/>
  <c r="R4211" i="1"/>
  <c r="Q4211" i="1"/>
  <c r="P4211" i="1"/>
  <c r="O4211" i="1"/>
  <c r="AE4211" i="1"/>
  <c r="AG4211" i="1" s="1"/>
  <c r="W3310" i="1"/>
  <c r="T3310" i="1"/>
  <c r="S3310" i="1"/>
  <c r="R3310" i="1"/>
  <c r="Q3310" i="1"/>
  <c r="P3310" i="1"/>
  <c r="O3310" i="1"/>
  <c r="AE3310" i="1"/>
  <c r="AG3310" i="1" s="1"/>
  <c r="W1948" i="1"/>
  <c r="T1948" i="1"/>
  <c r="S1948" i="1"/>
  <c r="R1948" i="1"/>
  <c r="Q1948" i="1"/>
  <c r="P1948" i="1"/>
  <c r="O1948" i="1"/>
  <c r="AE1948" i="1"/>
  <c r="AG1948" i="1" s="1"/>
  <c r="W2867" i="1"/>
  <c r="T2867" i="1"/>
  <c r="S2867" i="1"/>
  <c r="R2867" i="1"/>
  <c r="Q2867" i="1"/>
  <c r="P2867" i="1"/>
  <c r="O2867" i="1"/>
  <c r="AE2867" i="1"/>
  <c r="AG2867" i="1" s="1"/>
  <c r="W1522" i="1"/>
  <c r="T1522" i="1"/>
  <c r="S1522" i="1"/>
  <c r="R1522" i="1"/>
  <c r="Q1522" i="1"/>
  <c r="P1522" i="1"/>
  <c r="O1522" i="1"/>
  <c r="AE1522" i="1"/>
  <c r="AG1522" i="1" s="1"/>
  <c r="W3843" i="1"/>
  <c r="T3843" i="1"/>
  <c r="S3843" i="1"/>
  <c r="R3843" i="1"/>
  <c r="Q3843" i="1"/>
  <c r="P3843" i="1"/>
  <c r="O3843" i="1"/>
  <c r="AE3843" i="1"/>
  <c r="AG3843" i="1" s="1"/>
  <c r="W1422" i="1"/>
  <c r="T1422" i="1"/>
  <c r="S1422" i="1"/>
  <c r="R1422" i="1"/>
  <c r="Q1422" i="1"/>
  <c r="P1422" i="1"/>
  <c r="O1422" i="1"/>
  <c r="AE1422" i="1"/>
  <c r="AG1422" i="1" s="1"/>
  <c r="W3937" i="1"/>
  <c r="T3937" i="1"/>
  <c r="S3937" i="1"/>
  <c r="R3937" i="1"/>
  <c r="Q3937" i="1"/>
  <c r="P3937" i="1"/>
  <c r="O3937" i="1"/>
  <c r="AE3937" i="1"/>
  <c r="AG3937" i="1" s="1"/>
  <c r="W4142" i="1"/>
  <c r="T4142" i="1"/>
  <c r="S4142" i="1"/>
  <c r="R4142" i="1"/>
  <c r="Q4142" i="1"/>
  <c r="P4142" i="1"/>
  <c r="O4142" i="1"/>
  <c r="AE4142" i="1"/>
  <c r="AG4142" i="1" s="1"/>
  <c r="W212" i="1"/>
  <c r="T212" i="1"/>
  <c r="S212" i="1"/>
  <c r="R212" i="1"/>
  <c r="Q212" i="1"/>
  <c r="P212" i="1"/>
  <c r="O212" i="1"/>
  <c r="AE212" i="1"/>
  <c r="AG212" i="1" s="1"/>
  <c r="W3578" i="1"/>
  <c r="T3578" i="1"/>
  <c r="S3578" i="1"/>
  <c r="R3578" i="1"/>
  <c r="Q3578" i="1"/>
  <c r="P3578" i="1"/>
  <c r="O3578" i="1"/>
  <c r="AE3578" i="1"/>
  <c r="AG3578" i="1" s="1"/>
  <c r="W1893" i="1"/>
  <c r="T1893" i="1"/>
  <c r="S1893" i="1"/>
  <c r="R1893" i="1"/>
  <c r="Q1893" i="1"/>
  <c r="P1893" i="1"/>
  <c r="O1893" i="1"/>
  <c r="AE1893" i="1"/>
  <c r="AG1893" i="1" s="1"/>
  <c r="W1656" i="1"/>
  <c r="T1656" i="1"/>
  <c r="S1656" i="1"/>
  <c r="R1656" i="1"/>
  <c r="Q1656" i="1"/>
  <c r="P1656" i="1"/>
  <c r="O1656" i="1"/>
  <c r="AE1656" i="1"/>
  <c r="AG1656" i="1" s="1"/>
  <c r="W4278" i="1"/>
  <c r="T4278" i="1"/>
  <c r="S4278" i="1"/>
  <c r="R4278" i="1"/>
  <c r="Q4278" i="1"/>
  <c r="P4278" i="1"/>
  <c r="O4278" i="1"/>
  <c r="AE4278" i="1"/>
  <c r="AG4278" i="1" s="1"/>
  <c r="W959" i="1"/>
  <c r="T959" i="1"/>
  <c r="S959" i="1"/>
  <c r="R959" i="1"/>
  <c r="Q959" i="1"/>
  <c r="P959" i="1"/>
  <c r="O959" i="1"/>
  <c r="AE959" i="1"/>
  <c r="AG959" i="1" s="1"/>
  <c r="W660" i="1"/>
  <c r="T660" i="1"/>
  <c r="S660" i="1"/>
  <c r="R660" i="1"/>
  <c r="Q660" i="1"/>
  <c r="P660" i="1"/>
  <c r="O660" i="1"/>
  <c r="AE660" i="1"/>
  <c r="AG660" i="1" s="1"/>
  <c r="W2951" i="1"/>
  <c r="T2951" i="1"/>
  <c r="S2951" i="1"/>
  <c r="R2951" i="1"/>
  <c r="Q2951" i="1"/>
  <c r="P2951" i="1"/>
  <c r="O2951" i="1"/>
  <c r="AE2951" i="1"/>
  <c r="AG2951" i="1" s="1"/>
  <c r="W1579" i="1"/>
  <c r="T1579" i="1"/>
  <c r="S1579" i="1"/>
  <c r="R1579" i="1"/>
  <c r="Q1579" i="1"/>
  <c r="P1579" i="1"/>
  <c r="O1579" i="1"/>
  <c r="AE1579" i="1"/>
  <c r="AG1579" i="1" s="1"/>
  <c r="W750" i="1"/>
  <c r="T750" i="1"/>
  <c r="S750" i="1"/>
  <c r="R750" i="1"/>
  <c r="Q750" i="1"/>
  <c r="P750" i="1"/>
  <c r="O750" i="1"/>
  <c r="AE750" i="1"/>
  <c r="AG750" i="1" s="1"/>
  <c r="W1386" i="1"/>
  <c r="T1386" i="1"/>
  <c r="S1386" i="1"/>
  <c r="R1386" i="1"/>
  <c r="Q1386" i="1"/>
  <c r="P1386" i="1"/>
  <c r="O1386" i="1"/>
  <c r="AE1386" i="1"/>
  <c r="AG1386" i="1" s="1"/>
  <c r="W1590" i="1"/>
  <c r="T1590" i="1"/>
  <c r="S1590" i="1"/>
  <c r="R1590" i="1"/>
  <c r="Q1590" i="1"/>
  <c r="P1590" i="1"/>
  <c r="O1590" i="1"/>
  <c r="AE1590" i="1"/>
  <c r="AG1590" i="1" s="1"/>
  <c r="W2798" i="1"/>
  <c r="T2798" i="1"/>
  <c r="S2798" i="1"/>
  <c r="R2798" i="1"/>
  <c r="Q2798" i="1"/>
  <c r="P2798" i="1"/>
  <c r="O2798" i="1"/>
  <c r="AE2798" i="1"/>
  <c r="AG2798" i="1" s="1"/>
  <c r="W4392" i="1"/>
  <c r="T4392" i="1"/>
  <c r="S4392" i="1"/>
  <c r="R4392" i="1"/>
  <c r="Q4392" i="1"/>
  <c r="P4392" i="1"/>
  <c r="O4392" i="1"/>
  <c r="AE4392" i="1"/>
  <c r="AG4392" i="1" s="1"/>
  <c r="W3499" i="1"/>
  <c r="T3499" i="1"/>
  <c r="S3499" i="1"/>
  <c r="R3499" i="1"/>
  <c r="Q3499" i="1"/>
  <c r="P3499" i="1"/>
  <c r="O3499" i="1"/>
  <c r="AE3499" i="1"/>
  <c r="AG3499" i="1" s="1"/>
  <c r="W2967" i="1"/>
  <c r="T2967" i="1"/>
  <c r="S2967" i="1"/>
  <c r="R2967" i="1"/>
  <c r="Q2967" i="1"/>
  <c r="P2967" i="1"/>
  <c r="O2967" i="1"/>
  <c r="AE2967" i="1"/>
  <c r="AG2967" i="1" s="1"/>
  <c r="W1188" i="1"/>
  <c r="T1188" i="1"/>
  <c r="S1188" i="1"/>
  <c r="R1188" i="1"/>
  <c r="Q1188" i="1"/>
  <c r="P1188" i="1"/>
  <c r="O1188" i="1"/>
  <c r="AE1188" i="1"/>
  <c r="AG1188" i="1" s="1"/>
  <c r="W2072" i="1"/>
  <c r="T2072" i="1"/>
  <c r="S2072" i="1"/>
  <c r="R2072" i="1"/>
  <c r="Q2072" i="1"/>
  <c r="P2072" i="1"/>
  <c r="O2072" i="1"/>
  <c r="AE2072" i="1"/>
  <c r="AG2072" i="1" s="1"/>
  <c r="W3230" i="1"/>
  <c r="T3230" i="1"/>
  <c r="S3230" i="1"/>
  <c r="R3230" i="1"/>
  <c r="Q3230" i="1"/>
  <c r="P3230" i="1"/>
  <c r="O3230" i="1"/>
  <c r="AE3230" i="1"/>
  <c r="AG3230" i="1" s="1"/>
  <c r="W2053" i="1"/>
  <c r="T2053" i="1"/>
  <c r="S2053" i="1"/>
  <c r="R2053" i="1"/>
  <c r="Q2053" i="1"/>
  <c r="P2053" i="1"/>
  <c r="O2053" i="1"/>
  <c r="AE2053" i="1"/>
  <c r="AG2053" i="1" s="1"/>
  <c r="W3119" i="1"/>
  <c r="T3119" i="1"/>
  <c r="S3119" i="1"/>
  <c r="R3119" i="1"/>
  <c r="Q3119" i="1"/>
  <c r="P3119" i="1"/>
  <c r="O3119" i="1"/>
  <c r="AE3119" i="1"/>
  <c r="AG3119" i="1" s="1"/>
  <c r="W3437" i="1"/>
  <c r="T3437" i="1"/>
  <c r="S3437" i="1"/>
  <c r="R3437" i="1"/>
  <c r="Q3437" i="1"/>
  <c r="P3437" i="1"/>
  <c r="O3437" i="1"/>
  <c r="AE3437" i="1"/>
  <c r="AG3437" i="1" s="1"/>
  <c r="W2653" i="1"/>
  <c r="T2653" i="1"/>
  <c r="S2653" i="1"/>
  <c r="R2653" i="1"/>
  <c r="Q2653" i="1"/>
  <c r="P2653" i="1"/>
  <c r="O2653" i="1"/>
  <c r="AE2653" i="1"/>
  <c r="AG2653" i="1" s="1"/>
  <c r="W1028" i="1"/>
  <c r="T1028" i="1"/>
  <c r="S1028" i="1"/>
  <c r="R1028" i="1"/>
  <c r="Q1028" i="1"/>
  <c r="P1028" i="1"/>
  <c r="O1028" i="1"/>
  <c r="AE1028" i="1"/>
  <c r="AG1028" i="1" s="1"/>
  <c r="W1732" i="1"/>
  <c r="T1732" i="1"/>
  <c r="S1732" i="1"/>
  <c r="R1732" i="1"/>
  <c r="Q1732" i="1"/>
  <c r="P1732" i="1"/>
  <c r="O1732" i="1"/>
  <c r="AE1732" i="1"/>
  <c r="AG1732" i="1" s="1"/>
  <c r="W3451" i="1"/>
  <c r="T3451" i="1"/>
  <c r="S3451" i="1"/>
  <c r="R3451" i="1"/>
  <c r="Q3451" i="1"/>
  <c r="P3451" i="1"/>
  <c r="O3451" i="1"/>
  <c r="AE3451" i="1"/>
  <c r="AG3451" i="1" s="1"/>
  <c r="W1189" i="1"/>
  <c r="T1189" i="1"/>
  <c r="S1189" i="1"/>
  <c r="R1189" i="1"/>
  <c r="Q1189" i="1"/>
  <c r="P1189" i="1"/>
  <c r="O1189" i="1"/>
  <c r="AE1189" i="1"/>
  <c r="AG1189" i="1" s="1"/>
  <c r="W1980" i="1"/>
  <c r="T1980" i="1"/>
  <c r="S1980" i="1"/>
  <c r="R1980" i="1"/>
  <c r="Q1980" i="1"/>
  <c r="P1980" i="1"/>
  <c r="O1980" i="1"/>
  <c r="AE1980" i="1"/>
  <c r="AG1980" i="1" s="1"/>
  <c r="W3274" i="1"/>
  <c r="T3274" i="1"/>
  <c r="S3274" i="1"/>
  <c r="R3274" i="1"/>
  <c r="Q3274" i="1"/>
  <c r="P3274" i="1"/>
  <c r="O3274" i="1"/>
  <c r="AE3274" i="1"/>
  <c r="AG3274" i="1" s="1"/>
  <c r="W2281" i="1"/>
  <c r="T2281" i="1"/>
  <c r="S2281" i="1"/>
  <c r="R2281" i="1"/>
  <c r="Q2281" i="1"/>
  <c r="P2281" i="1"/>
  <c r="O2281" i="1"/>
  <c r="AE2281" i="1"/>
  <c r="AG2281" i="1" s="1"/>
  <c r="W3277" i="1"/>
  <c r="T3277" i="1"/>
  <c r="S3277" i="1"/>
  <c r="R3277" i="1"/>
  <c r="Q3277" i="1"/>
  <c r="P3277" i="1"/>
  <c r="O3277" i="1"/>
  <c r="AE3277" i="1"/>
  <c r="AG3277" i="1" s="1"/>
  <c r="W3445" i="1"/>
  <c r="T3445" i="1"/>
  <c r="S3445" i="1"/>
  <c r="R3445" i="1"/>
  <c r="Q3445" i="1"/>
  <c r="P3445" i="1"/>
  <c r="O3445" i="1"/>
  <c r="AE3445" i="1"/>
  <c r="AG3445" i="1" s="1"/>
  <c r="W2354" i="1"/>
  <c r="T2354" i="1"/>
  <c r="S2354" i="1"/>
  <c r="R2354" i="1"/>
  <c r="Q2354" i="1"/>
  <c r="P2354" i="1"/>
  <c r="O2354" i="1"/>
  <c r="AE2354" i="1"/>
  <c r="AG2354" i="1" s="1"/>
  <c r="W1920" i="1"/>
  <c r="T1920" i="1"/>
  <c r="S1920" i="1"/>
  <c r="R1920" i="1"/>
  <c r="Q1920" i="1"/>
  <c r="P1920" i="1"/>
  <c r="O1920" i="1"/>
  <c r="AE1920" i="1"/>
  <c r="AG1920" i="1" s="1"/>
  <c r="W2154" i="1"/>
  <c r="T2154" i="1"/>
  <c r="S2154" i="1"/>
  <c r="R2154" i="1"/>
  <c r="Q2154" i="1"/>
  <c r="P2154" i="1"/>
  <c r="O2154" i="1"/>
  <c r="AE2154" i="1"/>
  <c r="AG2154" i="1" s="1"/>
  <c r="W610" i="1"/>
  <c r="T610" i="1"/>
  <c r="S610" i="1"/>
  <c r="R610" i="1"/>
  <c r="Q610" i="1"/>
  <c r="P610" i="1"/>
  <c r="O610" i="1"/>
  <c r="AE610" i="1"/>
  <c r="AG610" i="1" s="1"/>
  <c r="W4588" i="1"/>
  <c r="T4588" i="1"/>
  <c r="S4588" i="1"/>
  <c r="R4588" i="1"/>
  <c r="Q4588" i="1"/>
  <c r="P4588" i="1"/>
  <c r="O4588" i="1"/>
  <c r="AE4588" i="1"/>
  <c r="AG4588" i="1" s="1"/>
  <c r="W1373" i="1"/>
  <c r="T1373" i="1"/>
  <c r="S1373" i="1"/>
  <c r="R1373" i="1"/>
  <c r="Q1373" i="1"/>
  <c r="P1373" i="1"/>
  <c r="O1373" i="1"/>
  <c r="AE1373" i="1"/>
  <c r="AG1373" i="1" s="1"/>
  <c r="W1818" i="1"/>
  <c r="T1818" i="1"/>
  <c r="S1818" i="1"/>
  <c r="R1818" i="1"/>
  <c r="Q1818" i="1"/>
  <c r="P1818" i="1"/>
  <c r="O1818" i="1"/>
  <c r="AE1818" i="1"/>
  <c r="AG1818" i="1" s="1"/>
  <c r="W211" i="1"/>
  <c r="T211" i="1"/>
  <c r="S211" i="1"/>
  <c r="R211" i="1"/>
  <c r="Q211" i="1"/>
  <c r="P211" i="1"/>
  <c r="O211" i="1"/>
  <c r="AE211" i="1"/>
  <c r="AG211" i="1" s="1"/>
  <c r="W759" i="1"/>
  <c r="T759" i="1"/>
  <c r="S759" i="1"/>
  <c r="R759" i="1"/>
  <c r="Q759" i="1"/>
  <c r="P759" i="1"/>
  <c r="O759" i="1"/>
  <c r="AE759" i="1"/>
  <c r="AG759" i="1" s="1"/>
  <c r="W288" i="1"/>
  <c r="T288" i="1"/>
  <c r="S288" i="1"/>
  <c r="R288" i="1"/>
  <c r="Q288" i="1"/>
  <c r="P288" i="1"/>
  <c r="O288" i="1"/>
  <c r="AE288" i="1"/>
  <c r="AG288" i="1" s="1"/>
  <c r="W563" i="1"/>
  <c r="T563" i="1"/>
  <c r="S563" i="1"/>
  <c r="R563" i="1"/>
  <c r="Q563" i="1"/>
  <c r="P563" i="1"/>
  <c r="O563" i="1"/>
  <c r="AE563" i="1"/>
  <c r="AG563" i="1" s="1"/>
  <c r="W1287" i="1"/>
  <c r="T1287" i="1"/>
  <c r="S1287" i="1"/>
  <c r="R1287" i="1"/>
  <c r="Q1287" i="1"/>
  <c r="P1287" i="1"/>
  <c r="O1287" i="1"/>
  <c r="AE1287" i="1"/>
  <c r="AG1287" i="1" s="1"/>
  <c r="W3333" i="1"/>
  <c r="T3333" i="1"/>
  <c r="S3333" i="1"/>
  <c r="R3333" i="1"/>
  <c r="Q3333" i="1"/>
  <c r="P3333" i="1"/>
  <c r="O3333" i="1"/>
  <c r="AE3333" i="1"/>
  <c r="AG3333" i="1" s="1"/>
  <c r="W2051" i="1"/>
  <c r="T2051" i="1"/>
  <c r="S2051" i="1"/>
  <c r="R2051" i="1"/>
  <c r="Q2051" i="1"/>
  <c r="P2051" i="1"/>
  <c r="O2051" i="1"/>
  <c r="AE2051" i="1"/>
  <c r="AG2051" i="1" s="1"/>
  <c r="W2433" i="1"/>
  <c r="T2433" i="1"/>
  <c r="S2433" i="1"/>
  <c r="R2433" i="1"/>
  <c r="Q2433" i="1"/>
  <c r="P2433" i="1"/>
  <c r="O2433" i="1"/>
  <c r="AE2433" i="1"/>
  <c r="AG2433" i="1" s="1"/>
  <c r="W1194" i="1"/>
  <c r="T1194" i="1"/>
  <c r="S1194" i="1"/>
  <c r="R1194" i="1"/>
  <c r="Q1194" i="1"/>
  <c r="P1194" i="1"/>
  <c r="O1194" i="1"/>
  <c r="AE1194" i="1"/>
  <c r="AG1194" i="1" s="1"/>
  <c r="W810" i="1"/>
  <c r="T810" i="1"/>
  <c r="S810" i="1"/>
  <c r="R810" i="1"/>
  <c r="Q810" i="1"/>
  <c r="P810" i="1"/>
  <c r="O810" i="1"/>
  <c r="AE810" i="1"/>
  <c r="AG810" i="1" s="1"/>
  <c r="W1692" i="1"/>
  <c r="T1692" i="1"/>
  <c r="S1692" i="1"/>
  <c r="R1692" i="1"/>
  <c r="Q1692" i="1"/>
  <c r="P1692" i="1"/>
  <c r="O1692" i="1"/>
  <c r="AE1692" i="1"/>
  <c r="AG1692" i="1" s="1"/>
  <c r="W4659" i="1"/>
  <c r="T4659" i="1"/>
  <c r="S4659" i="1"/>
  <c r="R4659" i="1"/>
  <c r="Q4659" i="1"/>
  <c r="P4659" i="1"/>
  <c r="O4659" i="1"/>
  <c r="AE4659" i="1"/>
  <c r="AG4659" i="1" s="1"/>
  <c r="W2230" i="1"/>
  <c r="T2230" i="1"/>
  <c r="S2230" i="1"/>
  <c r="R2230" i="1"/>
  <c r="Q2230" i="1"/>
  <c r="P2230" i="1"/>
  <c r="O2230" i="1"/>
  <c r="AE2230" i="1"/>
  <c r="AG2230" i="1" s="1"/>
  <c r="W2176" i="1"/>
  <c r="T2176" i="1"/>
  <c r="S2176" i="1"/>
  <c r="R2176" i="1"/>
  <c r="Q2176" i="1"/>
  <c r="P2176" i="1"/>
  <c r="O2176" i="1"/>
  <c r="AE2176" i="1"/>
  <c r="AG2176" i="1" s="1"/>
  <c r="W3415" i="1"/>
  <c r="T3415" i="1"/>
  <c r="S3415" i="1"/>
  <c r="R3415" i="1"/>
  <c r="Q3415" i="1"/>
  <c r="P3415" i="1"/>
  <c r="O3415" i="1"/>
  <c r="AE3415" i="1"/>
  <c r="AG3415" i="1" s="1"/>
  <c r="W3946" i="1"/>
  <c r="T3946" i="1"/>
  <c r="S3946" i="1"/>
  <c r="R3946" i="1"/>
  <c r="Q3946" i="1"/>
  <c r="P3946" i="1"/>
  <c r="O3946" i="1"/>
  <c r="AE3946" i="1"/>
  <c r="AG3946" i="1" s="1"/>
  <c r="W1178" i="1"/>
  <c r="T1178" i="1"/>
  <c r="S1178" i="1"/>
  <c r="R1178" i="1"/>
  <c r="Q1178" i="1"/>
  <c r="P1178" i="1"/>
  <c r="O1178" i="1"/>
  <c r="AE1178" i="1"/>
  <c r="AG1178" i="1" s="1"/>
  <c r="W2716" i="1"/>
  <c r="T2716" i="1"/>
  <c r="S2716" i="1"/>
  <c r="R2716" i="1"/>
  <c r="Q2716" i="1"/>
  <c r="P2716" i="1"/>
  <c r="O2716" i="1"/>
  <c r="AE2716" i="1"/>
  <c r="AG2716" i="1" s="1"/>
  <c r="W3616" i="1"/>
  <c r="T3616" i="1"/>
  <c r="S3616" i="1"/>
  <c r="R3616" i="1"/>
  <c r="Q3616" i="1"/>
  <c r="P3616" i="1"/>
  <c r="O3616" i="1"/>
  <c r="AE3616" i="1"/>
  <c r="AG3616" i="1" s="1"/>
  <c r="W1443" i="1"/>
  <c r="T1443" i="1"/>
  <c r="S1443" i="1"/>
  <c r="R1443" i="1"/>
  <c r="Q1443" i="1"/>
  <c r="P1443" i="1"/>
  <c r="O1443" i="1"/>
  <c r="AE1443" i="1"/>
  <c r="AG1443" i="1" s="1"/>
  <c r="W1842" i="1"/>
  <c r="T1842" i="1"/>
  <c r="S1842" i="1"/>
  <c r="R1842" i="1"/>
  <c r="Q1842" i="1"/>
  <c r="P1842" i="1"/>
  <c r="O1842" i="1"/>
  <c r="AE1842" i="1"/>
  <c r="AG1842" i="1" s="1"/>
  <c r="W3097" i="1"/>
  <c r="T3097" i="1"/>
  <c r="S3097" i="1"/>
  <c r="R3097" i="1"/>
  <c r="Q3097" i="1"/>
  <c r="P3097" i="1"/>
  <c r="O3097" i="1"/>
  <c r="AE3097" i="1"/>
  <c r="AG3097" i="1" s="1"/>
  <c r="W1093" i="1"/>
  <c r="T1093" i="1"/>
  <c r="S1093" i="1"/>
  <c r="R1093" i="1"/>
  <c r="Q1093" i="1"/>
  <c r="P1093" i="1"/>
  <c r="O1093" i="1"/>
  <c r="AE1093" i="1"/>
  <c r="AG1093" i="1" s="1"/>
  <c r="W1809" i="1"/>
  <c r="T1809" i="1"/>
  <c r="S1809" i="1"/>
  <c r="R1809" i="1"/>
  <c r="Q1809" i="1"/>
  <c r="P1809" i="1"/>
  <c r="O1809" i="1"/>
  <c r="AE1809" i="1"/>
  <c r="AG1809" i="1" s="1"/>
  <c r="W4586" i="1"/>
  <c r="T4586" i="1"/>
  <c r="S4586" i="1"/>
  <c r="R4586" i="1"/>
  <c r="Q4586" i="1"/>
  <c r="P4586" i="1"/>
  <c r="O4586" i="1"/>
  <c r="AE4586" i="1"/>
  <c r="AG4586" i="1" s="1"/>
  <c r="W2782" i="1"/>
  <c r="T2782" i="1"/>
  <c r="S2782" i="1"/>
  <c r="R2782" i="1"/>
  <c r="Q2782" i="1"/>
  <c r="P2782" i="1"/>
  <c r="O2782" i="1"/>
  <c r="AE2782" i="1"/>
  <c r="AG2782" i="1" s="1"/>
  <c r="W592" i="1"/>
  <c r="T592" i="1"/>
  <c r="S592" i="1"/>
  <c r="R592" i="1"/>
  <c r="Q592" i="1"/>
  <c r="P592" i="1"/>
  <c r="O592" i="1"/>
  <c r="AE592" i="1"/>
  <c r="AG592" i="1" s="1"/>
  <c r="W1764" i="1"/>
  <c r="T1764" i="1"/>
  <c r="S1764" i="1"/>
  <c r="R1764" i="1"/>
  <c r="Q1764" i="1"/>
  <c r="P1764" i="1"/>
  <c r="O1764" i="1"/>
  <c r="AE1764" i="1"/>
  <c r="AG1764" i="1" s="1"/>
  <c r="W4386" i="1"/>
  <c r="T4386" i="1"/>
  <c r="S4386" i="1"/>
  <c r="R4386" i="1"/>
  <c r="Q4386" i="1"/>
  <c r="P4386" i="1"/>
  <c r="O4386" i="1"/>
  <c r="AE4386" i="1"/>
  <c r="AG4386" i="1" s="1"/>
  <c r="W585" i="1"/>
  <c r="T585" i="1"/>
  <c r="S585" i="1"/>
  <c r="R585" i="1"/>
  <c r="Q585" i="1"/>
  <c r="P585" i="1"/>
  <c r="O585" i="1"/>
  <c r="AE585" i="1"/>
  <c r="AG585" i="1" s="1"/>
  <c r="W4249" i="1"/>
  <c r="T4249" i="1"/>
  <c r="S4249" i="1"/>
  <c r="R4249" i="1"/>
  <c r="Q4249" i="1"/>
  <c r="P4249" i="1"/>
  <c r="O4249" i="1"/>
  <c r="AE4249" i="1"/>
  <c r="AG4249" i="1" s="1"/>
  <c r="W2872" i="1"/>
  <c r="T2872" i="1"/>
  <c r="S2872" i="1"/>
  <c r="R2872" i="1"/>
  <c r="Q2872" i="1"/>
  <c r="P2872" i="1"/>
  <c r="O2872" i="1"/>
  <c r="AE2872" i="1"/>
  <c r="AG2872" i="1" s="1"/>
  <c r="W1271" i="1"/>
  <c r="T1271" i="1"/>
  <c r="S1271" i="1"/>
  <c r="R1271" i="1"/>
  <c r="Q1271" i="1"/>
  <c r="P1271" i="1"/>
  <c r="O1271" i="1"/>
  <c r="AE1271" i="1"/>
  <c r="AG1271" i="1" s="1"/>
  <c r="W903" i="1"/>
  <c r="T903" i="1"/>
  <c r="S903" i="1"/>
  <c r="R903" i="1"/>
  <c r="Q903" i="1"/>
  <c r="P903" i="1"/>
  <c r="O903" i="1"/>
  <c r="AE903" i="1"/>
  <c r="AG903" i="1" s="1"/>
  <c r="W4188" i="1"/>
  <c r="T4188" i="1"/>
  <c r="S4188" i="1"/>
  <c r="R4188" i="1"/>
  <c r="Q4188" i="1"/>
  <c r="P4188" i="1"/>
  <c r="O4188" i="1"/>
  <c r="AE4188" i="1"/>
  <c r="AG4188" i="1" s="1"/>
  <c r="W1552" i="1"/>
  <c r="T1552" i="1"/>
  <c r="S1552" i="1"/>
  <c r="R1552" i="1"/>
  <c r="Q1552" i="1"/>
  <c r="P1552" i="1"/>
  <c r="O1552" i="1"/>
  <c r="AE1552" i="1"/>
  <c r="AG1552" i="1" s="1"/>
  <c r="W3841" i="1"/>
  <c r="T3841" i="1"/>
  <c r="S3841" i="1"/>
  <c r="R3841" i="1"/>
  <c r="Q3841" i="1"/>
  <c r="P3841" i="1"/>
  <c r="O3841" i="1"/>
  <c r="AE3841" i="1"/>
  <c r="AG3841" i="1" s="1"/>
  <c r="W595" i="1"/>
  <c r="T595" i="1"/>
  <c r="S595" i="1"/>
  <c r="R595" i="1"/>
  <c r="Q595" i="1"/>
  <c r="P595" i="1"/>
  <c r="O595" i="1"/>
  <c r="AE595" i="1"/>
  <c r="AG595" i="1" s="1"/>
  <c r="W4115" i="1"/>
  <c r="T4115" i="1"/>
  <c r="S4115" i="1"/>
  <c r="R4115" i="1"/>
  <c r="Q4115" i="1"/>
  <c r="P4115" i="1"/>
  <c r="O4115" i="1"/>
  <c r="AE4115" i="1"/>
  <c r="AG4115" i="1" s="1"/>
  <c r="W311" i="1"/>
  <c r="T311" i="1"/>
  <c r="S311" i="1"/>
  <c r="R311" i="1"/>
  <c r="Q311" i="1"/>
  <c r="P311" i="1"/>
  <c r="O311" i="1"/>
  <c r="AE311" i="1"/>
  <c r="AG311" i="1" s="1"/>
  <c r="W2931" i="1"/>
  <c r="T2931" i="1"/>
  <c r="S2931" i="1"/>
  <c r="R2931" i="1"/>
  <c r="Q2931" i="1"/>
  <c r="P2931" i="1"/>
  <c r="O2931" i="1"/>
  <c r="AE2931" i="1"/>
  <c r="AG2931" i="1" s="1"/>
  <c r="W38" i="1"/>
  <c r="T38" i="1"/>
  <c r="S38" i="1"/>
  <c r="R38" i="1"/>
  <c r="Q38" i="1"/>
  <c r="P38" i="1"/>
  <c r="O38" i="1"/>
  <c r="AE38" i="1"/>
  <c r="AG38" i="1" s="1"/>
  <c r="W3089" i="1"/>
  <c r="T3089" i="1"/>
  <c r="S3089" i="1"/>
  <c r="R3089" i="1"/>
  <c r="Q3089" i="1"/>
  <c r="P3089" i="1"/>
  <c r="O3089" i="1"/>
  <c r="AE3089" i="1"/>
  <c r="AG3089" i="1" s="1"/>
  <c r="W4038" i="1"/>
  <c r="T4038" i="1"/>
  <c r="S4038" i="1"/>
  <c r="R4038" i="1"/>
  <c r="Q4038" i="1"/>
  <c r="P4038" i="1"/>
  <c r="O4038" i="1"/>
  <c r="AE4038" i="1"/>
  <c r="AG4038" i="1" s="1"/>
  <c r="W2203" i="1"/>
  <c r="T2203" i="1"/>
  <c r="S2203" i="1"/>
  <c r="R2203" i="1"/>
  <c r="Q2203" i="1"/>
  <c r="P2203" i="1"/>
  <c r="O2203" i="1"/>
  <c r="AE2203" i="1"/>
  <c r="AG2203" i="1" s="1"/>
  <c r="W3187" i="1"/>
  <c r="T3187" i="1"/>
  <c r="S3187" i="1"/>
  <c r="R3187" i="1"/>
  <c r="Q3187" i="1"/>
  <c r="P3187" i="1"/>
  <c r="O3187" i="1"/>
  <c r="AE3187" i="1"/>
  <c r="AG3187" i="1" s="1"/>
  <c r="W3017" i="1"/>
  <c r="T3017" i="1"/>
  <c r="S3017" i="1"/>
  <c r="R3017" i="1"/>
  <c r="Q3017" i="1"/>
  <c r="P3017" i="1"/>
  <c r="O3017" i="1"/>
  <c r="AE3017" i="1"/>
  <c r="AG3017" i="1" s="1"/>
  <c r="W2556" i="1"/>
  <c r="T2556" i="1"/>
  <c r="S2556" i="1"/>
  <c r="R2556" i="1"/>
  <c r="Q2556" i="1"/>
  <c r="P2556" i="1"/>
  <c r="O2556" i="1"/>
  <c r="AE2556" i="1"/>
  <c r="AG2556" i="1" s="1"/>
  <c r="W2402" i="1"/>
  <c r="T2402" i="1"/>
  <c r="S2402" i="1"/>
  <c r="R2402" i="1"/>
  <c r="Q2402" i="1"/>
  <c r="P2402" i="1"/>
  <c r="O2402" i="1"/>
  <c r="AE2402" i="1"/>
  <c r="AG2402" i="1" s="1"/>
  <c r="W3498" i="1"/>
  <c r="T3498" i="1"/>
  <c r="S3498" i="1"/>
  <c r="R3498" i="1"/>
  <c r="Q3498" i="1"/>
  <c r="P3498" i="1"/>
  <c r="O3498" i="1"/>
  <c r="AE3498" i="1"/>
  <c r="AG3498" i="1" s="1"/>
  <c r="W226" i="1"/>
  <c r="T226" i="1"/>
  <c r="S226" i="1"/>
  <c r="R226" i="1"/>
  <c r="Q226" i="1"/>
  <c r="P226" i="1"/>
  <c r="O226" i="1"/>
  <c r="AE226" i="1"/>
  <c r="AG226" i="1" s="1"/>
  <c r="W1021" i="1"/>
  <c r="T1021" i="1"/>
  <c r="S1021" i="1"/>
  <c r="R1021" i="1"/>
  <c r="Q1021" i="1"/>
  <c r="P1021" i="1"/>
  <c r="O1021" i="1"/>
  <c r="AE1021" i="1"/>
  <c r="AG1021" i="1" s="1"/>
  <c r="W775" i="1"/>
  <c r="T775" i="1"/>
  <c r="S775" i="1"/>
  <c r="R775" i="1"/>
  <c r="Q775" i="1"/>
  <c r="P775" i="1"/>
  <c r="O775" i="1"/>
  <c r="AE775" i="1"/>
  <c r="AG775" i="1" s="1"/>
  <c r="W1081" i="1"/>
  <c r="T1081" i="1"/>
  <c r="S1081" i="1"/>
  <c r="R1081" i="1"/>
  <c r="Q1081" i="1"/>
  <c r="P1081" i="1"/>
  <c r="O1081" i="1"/>
  <c r="AE1081" i="1"/>
  <c r="AG1081" i="1" s="1"/>
  <c r="W56" i="1"/>
  <c r="T56" i="1"/>
  <c r="S56" i="1"/>
  <c r="R56" i="1"/>
  <c r="Q56" i="1"/>
  <c r="P56" i="1"/>
  <c r="O56" i="1"/>
  <c r="AE56" i="1"/>
  <c r="AG56" i="1" s="1"/>
  <c r="W1176" i="1"/>
  <c r="T1176" i="1"/>
  <c r="S1176" i="1"/>
  <c r="R1176" i="1"/>
  <c r="Q1176" i="1"/>
  <c r="P1176" i="1"/>
  <c r="O1176" i="1"/>
  <c r="AE1176" i="1"/>
  <c r="AG1176" i="1" s="1"/>
  <c r="W2434" i="1"/>
  <c r="T2434" i="1"/>
  <c r="S2434" i="1"/>
  <c r="R2434" i="1"/>
  <c r="Q2434" i="1"/>
  <c r="P2434" i="1"/>
  <c r="O2434" i="1"/>
  <c r="AE2434" i="1"/>
  <c r="AG2434" i="1" s="1"/>
  <c r="W1354" i="1"/>
  <c r="T1354" i="1"/>
  <c r="S1354" i="1"/>
  <c r="R1354" i="1"/>
  <c r="Q1354" i="1"/>
  <c r="P1354" i="1"/>
  <c r="O1354" i="1"/>
  <c r="AE1354" i="1"/>
  <c r="AG1354" i="1" s="1"/>
  <c r="W906" i="1"/>
  <c r="T906" i="1"/>
  <c r="S906" i="1"/>
  <c r="R906" i="1"/>
  <c r="Q906" i="1"/>
  <c r="P906" i="1"/>
  <c r="O906" i="1"/>
  <c r="AE906" i="1"/>
  <c r="AG906" i="1" s="1"/>
  <c r="W944" i="1"/>
  <c r="T944" i="1"/>
  <c r="S944" i="1"/>
  <c r="R944" i="1"/>
  <c r="Q944" i="1"/>
  <c r="P944" i="1"/>
  <c r="O944" i="1"/>
  <c r="AE944" i="1"/>
  <c r="AG944" i="1" s="1"/>
  <c r="W2038" i="1"/>
  <c r="T2038" i="1"/>
  <c r="S2038" i="1"/>
  <c r="R2038" i="1"/>
  <c r="Q2038" i="1"/>
  <c r="P2038" i="1"/>
  <c r="O2038" i="1"/>
  <c r="AE2038" i="1"/>
  <c r="AG2038" i="1" s="1"/>
  <c r="W3564" i="1"/>
  <c r="T3564" i="1"/>
  <c r="S3564" i="1"/>
  <c r="R3564" i="1"/>
  <c r="Q3564" i="1"/>
  <c r="P3564" i="1"/>
  <c r="O3564" i="1"/>
  <c r="AE3564" i="1"/>
  <c r="AG3564" i="1" s="1"/>
  <c r="W4617" i="1"/>
  <c r="T4617" i="1"/>
  <c r="S4617" i="1"/>
  <c r="R4617" i="1"/>
  <c r="Q4617" i="1"/>
  <c r="P4617" i="1"/>
  <c r="O4617" i="1"/>
  <c r="AE4617" i="1"/>
  <c r="AG4617" i="1" s="1"/>
  <c r="W635" i="1"/>
  <c r="T635" i="1"/>
  <c r="S635" i="1"/>
  <c r="R635" i="1"/>
  <c r="Q635" i="1"/>
  <c r="P635" i="1"/>
  <c r="O635" i="1"/>
  <c r="AE635" i="1"/>
  <c r="AG635" i="1" s="1"/>
  <c r="W2298" i="1"/>
  <c r="T2298" i="1"/>
  <c r="S2298" i="1"/>
  <c r="R2298" i="1"/>
  <c r="Q2298" i="1"/>
  <c r="P2298" i="1"/>
  <c r="O2298" i="1"/>
  <c r="AE2298" i="1"/>
  <c r="AG2298" i="1" s="1"/>
  <c r="W3481" i="1"/>
  <c r="T3481" i="1"/>
  <c r="S3481" i="1"/>
  <c r="R3481" i="1"/>
  <c r="Q3481" i="1"/>
  <c r="P3481" i="1"/>
  <c r="O3481" i="1"/>
  <c r="AE3481" i="1"/>
  <c r="AG3481" i="1" s="1"/>
  <c r="W3315" i="1"/>
  <c r="T3315" i="1"/>
  <c r="S3315" i="1"/>
  <c r="R3315" i="1"/>
  <c r="Q3315" i="1"/>
  <c r="P3315" i="1"/>
  <c r="O3315" i="1"/>
  <c r="AE3315" i="1"/>
  <c r="AG3315" i="1" s="1"/>
  <c r="W3729" i="1"/>
  <c r="T3729" i="1"/>
  <c r="S3729" i="1"/>
  <c r="R3729" i="1"/>
  <c r="Q3729" i="1"/>
  <c r="P3729" i="1"/>
  <c r="O3729" i="1"/>
  <c r="AE3729" i="1"/>
  <c r="AG3729" i="1" s="1"/>
  <c r="W2531" i="1"/>
  <c r="T2531" i="1"/>
  <c r="S2531" i="1"/>
  <c r="R2531" i="1"/>
  <c r="Q2531" i="1"/>
  <c r="P2531" i="1"/>
  <c r="O2531" i="1"/>
  <c r="AE2531" i="1"/>
  <c r="AG2531" i="1" s="1"/>
  <c r="W1209" i="1"/>
  <c r="T1209" i="1"/>
  <c r="S1209" i="1"/>
  <c r="R1209" i="1"/>
  <c r="Q1209" i="1"/>
  <c r="P1209" i="1"/>
  <c r="O1209" i="1"/>
  <c r="AE1209" i="1"/>
  <c r="AG1209" i="1" s="1"/>
  <c r="W3707" i="1"/>
  <c r="T3707" i="1"/>
  <c r="S3707" i="1"/>
  <c r="R3707" i="1"/>
  <c r="Q3707" i="1"/>
  <c r="P3707" i="1"/>
  <c r="O3707" i="1"/>
  <c r="AE3707" i="1"/>
  <c r="AG3707" i="1" s="1"/>
  <c r="W3988" i="1"/>
  <c r="T3988" i="1"/>
  <c r="S3988" i="1"/>
  <c r="R3988" i="1"/>
  <c r="Q3988" i="1"/>
  <c r="P3988" i="1"/>
  <c r="O3988" i="1"/>
  <c r="AE3988" i="1"/>
  <c r="AG3988" i="1" s="1"/>
  <c r="W2766" i="1"/>
  <c r="T2766" i="1"/>
  <c r="S2766" i="1"/>
  <c r="R2766" i="1"/>
  <c r="Q2766" i="1"/>
  <c r="P2766" i="1"/>
  <c r="O2766" i="1"/>
  <c r="AE2766" i="1"/>
  <c r="AG2766" i="1" s="1"/>
  <c r="W3257" i="1"/>
  <c r="T3257" i="1"/>
  <c r="S3257" i="1"/>
  <c r="R3257" i="1"/>
  <c r="Q3257" i="1"/>
  <c r="P3257" i="1"/>
  <c r="O3257" i="1"/>
  <c r="AE3257" i="1"/>
  <c r="AG3257" i="1" s="1"/>
  <c r="W2323" i="1"/>
  <c r="T2323" i="1"/>
  <c r="S2323" i="1"/>
  <c r="R2323" i="1"/>
  <c r="Q2323" i="1"/>
  <c r="P2323" i="1"/>
  <c r="O2323" i="1"/>
  <c r="AE2323" i="1"/>
  <c r="AG2323" i="1" s="1"/>
  <c r="W1901" i="1"/>
  <c r="T1901" i="1"/>
  <c r="S1901" i="1"/>
  <c r="R1901" i="1"/>
  <c r="Q1901" i="1"/>
  <c r="P1901" i="1"/>
  <c r="O1901" i="1"/>
  <c r="AE1901" i="1"/>
  <c r="AG1901" i="1" s="1"/>
  <c r="W2625" i="1"/>
  <c r="T2625" i="1"/>
  <c r="S2625" i="1"/>
  <c r="R2625" i="1"/>
  <c r="Q2625" i="1"/>
  <c r="P2625" i="1"/>
  <c r="O2625" i="1"/>
  <c r="AE2625" i="1"/>
  <c r="AG2625" i="1" s="1"/>
  <c r="W1125" i="1"/>
  <c r="T1125" i="1"/>
  <c r="S1125" i="1"/>
  <c r="R1125" i="1"/>
  <c r="Q1125" i="1"/>
  <c r="P1125" i="1"/>
  <c r="O1125" i="1"/>
  <c r="AE1125" i="1"/>
  <c r="AG1125" i="1" s="1"/>
  <c r="W175" i="1"/>
  <c r="T175" i="1"/>
  <c r="S175" i="1"/>
  <c r="R175" i="1"/>
  <c r="Q175" i="1"/>
  <c r="P175" i="1"/>
  <c r="O175" i="1"/>
  <c r="AE175" i="1"/>
  <c r="AG175" i="1" s="1"/>
  <c r="W4564" i="1"/>
  <c r="T4564" i="1"/>
  <c r="S4564" i="1"/>
  <c r="R4564" i="1"/>
  <c r="Q4564" i="1"/>
  <c r="P4564" i="1"/>
  <c r="O4564" i="1"/>
  <c r="AE4564" i="1"/>
  <c r="AG4564" i="1" s="1"/>
  <c r="W4075" i="1"/>
  <c r="T4075" i="1"/>
  <c r="S4075" i="1"/>
  <c r="R4075" i="1"/>
  <c r="Q4075" i="1"/>
  <c r="P4075" i="1"/>
  <c r="O4075" i="1"/>
  <c r="AE4075" i="1"/>
  <c r="AG4075" i="1" s="1"/>
  <c r="W2980" i="1"/>
  <c r="T2980" i="1"/>
  <c r="S2980" i="1"/>
  <c r="R2980" i="1"/>
  <c r="Q2980" i="1"/>
  <c r="P2980" i="1"/>
  <c r="O2980" i="1"/>
  <c r="AE2980" i="1"/>
  <c r="AG2980" i="1" s="1"/>
  <c r="W1147" i="1"/>
  <c r="T1147" i="1"/>
  <c r="S1147" i="1"/>
  <c r="R1147" i="1"/>
  <c r="Q1147" i="1"/>
  <c r="P1147" i="1"/>
  <c r="O1147" i="1"/>
  <c r="AE1147" i="1"/>
  <c r="AG1147" i="1" s="1"/>
  <c r="W3101" i="1"/>
  <c r="T3101" i="1"/>
  <c r="S3101" i="1"/>
  <c r="R3101" i="1"/>
  <c r="Q3101" i="1"/>
  <c r="P3101" i="1"/>
  <c r="O3101" i="1"/>
  <c r="AE3101" i="1"/>
  <c r="AG3101" i="1" s="1"/>
  <c r="W2984" i="1"/>
  <c r="T2984" i="1"/>
  <c r="S2984" i="1"/>
  <c r="R2984" i="1"/>
  <c r="Q2984" i="1"/>
  <c r="P2984" i="1"/>
  <c r="O2984" i="1"/>
  <c r="AE2984" i="1"/>
  <c r="AG2984" i="1" s="1"/>
  <c r="W294" i="1"/>
  <c r="T294" i="1"/>
  <c r="S294" i="1"/>
  <c r="R294" i="1"/>
  <c r="Q294" i="1"/>
  <c r="P294" i="1"/>
  <c r="O294" i="1"/>
  <c r="AE294" i="1"/>
  <c r="AG294" i="1" s="1"/>
  <c r="W3041" i="1"/>
  <c r="T3041" i="1"/>
  <c r="S3041" i="1"/>
  <c r="R3041" i="1"/>
  <c r="Q3041" i="1"/>
  <c r="P3041" i="1"/>
  <c r="O3041" i="1"/>
  <c r="AE3041" i="1"/>
  <c r="AG3041" i="1" s="1"/>
  <c r="W3421" i="1"/>
  <c r="T3421" i="1"/>
  <c r="S3421" i="1"/>
  <c r="R3421" i="1"/>
  <c r="Q3421" i="1"/>
  <c r="P3421" i="1"/>
  <c r="O3421" i="1"/>
  <c r="AE3421" i="1"/>
  <c r="AG3421" i="1" s="1"/>
  <c r="W4102" i="1"/>
  <c r="T4102" i="1"/>
  <c r="S4102" i="1"/>
  <c r="R4102" i="1"/>
  <c r="Q4102" i="1"/>
  <c r="P4102" i="1"/>
  <c r="O4102" i="1"/>
  <c r="AE4102" i="1"/>
  <c r="AG4102" i="1" s="1"/>
  <c r="W1687" i="1"/>
  <c r="T1687" i="1"/>
  <c r="S1687" i="1"/>
  <c r="R1687" i="1"/>
  <c r="Q1687" i="1"/>
  <c r="P1687" i="1"/>
  <c r="O1687" i="1"/>
  <c r="AE1687" i="1"/>
  <c r="AG1687" i="1" s="1"/>
  <c r="W197" i="1"/>
  <c r="T197" i="1"/>
  <c r="S197" i="1"/>
  <c r="R197" i="1"/>
  <c r="Q197" i="1"/>
  <c r="P197" i="1"/>
  <c r="O197" i="1"/>
  <c r="AE197" i="1"/>
  <c r="AG197" i="1" s="1"/>
  <c r="W1007" i="1"/>
  <c r="T1007" i="1"/>
  <c r="S1007" i="1"/>
  <c r="R1007" i="1"/>
  <c r="Q1007" i="1"/>
  <c r="P1007" i="1"/>
  <c r="O1007" i="1"/>
  <c r="AE1007" i="1"/>
  <c r="AG1007" i="1" s="1"/>
  <c r="W998" i="1"/>
  <c r="T998" i="1"/>
  <c r="S998" i="1"/>
  <c r="R998" i="1"/>
  <c r="Q998" i="1"/>
  <c r="P998" i="1"/>
  <c r="O998" i="1"/>
  <c r="AE998" i="1"/>
  <c r="AG998" i="1" s="1"/>
  <c r="W853" i="1"/>
  <c r="T853" i="1"/>
  <c r="S853" i="1"/>
  <c r="R853" i="1"/>
  <c r="Q853" i="1"/>
  <c r="P853" i="1"/>
  <c r="O853" i="1"/>
  <c r="AE853" i="1"/>
  <c r="AG853" i="1" s="1"/>
  <c r="W397" i="1"/>
  <c r="T397" i="1"/>
  <c r="S397" i="1"/>
  <c r="R397" i="1"/>
  <c r="Q397" i="1"/>
  <c r="P397" i="1"/>
  <c r="O397" i="1"/>
  <c r="AE397" i="1"/>
  <c r="AG397" i="1" s="1"/>
  <c r="W1343" i="1"/>
  <c r="T1343" i="1"/>
  <c r="S1343" i="1"/>
  <c r="R1343" i="1"/>
  <c r="Q1343" i="1"/>
  <c r="P1343" i="1"/>
  <c r="O1343" i="1"/>
  <c r="AE1343" i="1"/>
  <c r="AG1343" i="1" s="1"/>
  <c r="W3780" i="1"/>
  <c r="T3780" i="1"/>
  <c r="S3780" i="1"/>
  <c r="R3780" i="1"/>
  <c r="Q3780" i="1"/>
  <c r="P3780" i="1"/>
  <c r="O3780" i="1"/>
  <c r="AE3780" i="1"/>
  <c r="AG3780" i="1" s="1"/>
  <c r="W2436" i="1"/>
  <c r="T2436" i="1"/>
  <c r="S2436" i="1"/>
  <c r="R2436" i="1"/>
  <c r="Q2436" i="1"/>
  <c r="P2436" i="1"/>
  <c r="O2436" i="1"/>
  <c r="AE2436" i="1"/>
  <c r="AG2436" i="1" s="1"/>
  <c r="W4034" i="1"/>
  <c r="T4034" i="1"/>
  <c r="S4034" i="1"/>
  <c r="R4034" i="1"/>
  <c r="Q4034" i="1"/>
  <c r="P4034" i="1"/>
  <c r="O4034" i="1"/>
  <c r="AE4034" i="1"/>
  <c r="AG4034" i="1" s="1"/>
  <c r="W3738" i="1"/>
  <c r="T3738" i="1"/>
  <c r="S3738" i="1"/>
  <c r="R3738" i="1"/>
  <c r="Q3738" i="1"/>
  <c r="P3738" i="1"/>
  <c r="O3738" i="1"/>
  <c r="AE3738" i="1"/>
  <c r="AG3738" i="1" s="1"/>
  <c r="W1906" i="1"/>
  <c r="T1906" i="1"/>
  <c r="S1906" i="1"/>
  <c r="R1906" i="1"/>
  <c r="Q1906" i="1"/>
  <c r="P1906" i="1"/>
  <c r="O1906" i="1"/>
  <c r="AE1906" i="1"/>
  <c r="AG1906" i="1" s="1"/>
  <c r="W312" i="1"/>
  <c r="T312" i="1"/>
  <c r="S312" i="1"/>
  <c r="R312" i="1"/>
  <c r="Q312" i="1"/>
  <c r="P312" i="1"/>
  <c r="O312" i="1"/>
  <c r="AE312" i="1"/>
  <c r="AG312" i="1" s="1"/>
  <c r="W2937" i="1"/>
  <c r="T2937" i="1"/>
  <c r="S2937" i="1"/>
  <c r="R2937" i="1"/>
  <c r="Q2937" i="1"/>
  <c r="P2937" i="1"/>
  <c r="O2937" i="1"/>
  <c r="AE2937" i="1"/>
  <c r="AG2937" i="1" s="1"/>
  <c r="W1599" i="1"/>
  <c r="T1599" i="1"/>
  <c r="S1599" i="1"/>
  <c r="R1599" i="1"/>
  <c r="Q1599" i="1"/>
  <c r="P1599" i="1"/>
  <c r="O1599" i="1"/>
  <c r="AE1599" i="1"/>
  <c r="AG1599" i="1" s="1"/>
  <c r="W881" i="1"/>
  <c r="T881" i="1"/>
  <c r="S881" i="1"/>
  <c r="R881" i="1"/>
  <c r="Q881" i="1"/>
  <c r="P881" i="1"/>
  <c r="O881" i="1"/>
  <c r="AE881" i="1"/>
  <c r="AG881" i="1" s="1"/>
  <c r="W576" i="1"/>
  <c r="T576" i="1"/>
  <c r="S576" i="1"/>
  <c r="R576" i="1"/>
  <c r="Q576" i="1"/>
  <c r="P576" i="1"/>
  <c r="O576" i="1"/>
  <c r="AE576" i="1"/>
  <c r="AG576" i="1" s="1"/>
  <c r="W3953" i="1"/>
  <c r="T3953" i="1"/>
  <c r="S3953" i="1"/>
  <c r="R3953" i="1"/>
  <c r="Q3953" i="1"/>
  <c r="P3953" i="1"/>
  <c r="O3953" i="1"/>
  <c r="AE3953" i="1"/>
  <c r="AG3953" i="1" s="1"/>
  <c r="W3764" i="1"/>
  <c r="T3764" i="1"/>
  <c r="S3764" i="1"/>
  <c r="R3764" i="1"/>
  <c r="Q3764" i="1"/>
  <c r="P3764" i="1"/>
  <c r="O3764" i="1"/>
  <c r="AE3764" i="1"/>
  <c r="AG3764" i="1" s="1"/>
  <c r="W1789" i="1"/>
  <c r="T1789" i="1"/>
  <c r="S1789" i="1"/>
  <c r="R1789" i="1"/>
  <c r="Q1789" i="1"/>
  <c r="P1789" i="1"/>
  <c r="O1789" i="1"/>
  <c r="AE1789" i="1"/>
  <c r="AG1789" i="1" s="1"/>
  <c r="W3750" i="1"/>
  <c r="T3750" i="1"/>
  <c r="S3750" i="1"/>
  <c r="R3750" i="1"/>
  <c r="Q3750" i="1"/>
  <c r="P3750" i="1"/>
  <c r="O3750" i="1"/>
  <c r="AE3750" i="1"/>
  <c r="AG3750" i="1" s="1"/>
  <c r="W4062" i="1"/>
  <c r="T4062" i="1"/>
  <c r="S4062" i="1"/>
  <c r="R4062" i="1"/>
  <c r="Q4062" i="1"/>
  <c r="P4062" i="1"/>
  <c r="O4062" i="1"/>
  <c r="AE4062" i="1"/>
  <c r="AG4062" i="1" s="1"/>
  <c r="W3939" i="1"/>
  <c r="T3939" i="1"/>
  <c r="S3939" i="1"/>
  <c r="R3939" i="1"/>
  <c r="Q3939" i="1"/>
  <c r="P3939" i="1"/>
  <c r="O3939" i="1"/>
  <c r="AE3939" i="1"/>
  <c r="AG3939" i="1" s="1"/>
  <c r="W3542" i="1"/>
  <c r="T3542" i="1"/>
  <c r="S3542" i="1"/>
  <c r="R3542" i="1"/>
  <c r="Q3542" i="1"/>
  <c r="P3542" i="1"/>
  <c r="O3542" i="1"/>
  <c r="AE3542" i="1"/>
  <c r="AG3542" i="1" s="1"/>
  <c r="W2668" i="1"/>
  <c r="T2668" i="1"/>
  <c r="S2668" i="1"/>
  <c r="R2668" i="1"/>
  <c r="Q2668" i="1"/>
  <c r="P2668" i="1"/>
  <c r="O2668" i="1"/>
  <c r="AE2668" i="1"/>
  <c r="AG2668" i="1" s="1"/>
  <c r="W1631" i="1"/>
  <c r="T1631" i="1"/>
  <c r="S1631" i="1"/>
  <c r="R1631" i="1"/>
  <c r="Q1631" i="1"/>
  <c r="P1631" i="1"/>
  <c r="O1631" i="1"/>
  <c r="AE1631" i="1"/>
  <c r="AG1631" i="1" s="1"/>
  <c r="W1306" i="1"/>
  <c r="T1306" i="1"/>
  <c r="S1306" i="1"/>
  <c r="R1306" i="1"/>
  <c r="Q1306" i="1"/>
  <c r="P1306" i="1"/>
  <c r="O1306" i="1"/>
  <c r="AE1306" i="1"/>
  <c r="AG1306" i="1" s="1"/>
  <c r="W3800" i="1"/>
  <c r="T3800" i="1"/>
  <c r="S3800" i="1"/>
  <c r="R3800" i="1"/>
  <c r="Q3800" i="1"/>
  <c r="P3800" i="1"/>
  <c r="O3800" i="1"/>
  <c r="AE3800" i="1"/>
  <c r="AG3800" i="1" s="1"/>
  <c r="W233" i="1"/>
  <c r="T233" i="1"/>
  <c r="S233" i="1"/>
  <c r="R233" i="1"/>
  <c r="Q233" i="1"/>
  <c r="P233" i="1"/>
  <c r="O233" i="1"/>
  <c r="AE233" i="1"/>
  <c r="AG233" i="1" s="1"/>
  <c r="W1346" i="1"/>
  <c r="T1346" i="1"/>
  <c r="S1346" i="1"/>
  <c r="R1346" i="1"/>
  <c r="Q1346" i="1"/>
  <c r="P1346" i="1"/>
  <c r="O1346" i="1"/>
  <c r="AE1346" i="1"/>
  <c r="AG1346" i="1" s="1"/>
  <c r="W3280" i="1"/>
  <c r="T3280" i="1"/>
  <c r="S3280" i="1"/>
  <c r="R3280" i="1"/>
  <c r="Q3280" i="1"/>
  <c r="P3280" i="1"/>
  <c r="O3280" i="1"/>
  <c r="AE3280" i="1"/>
  <c r="AG3280" i="1" s="1"/>
  <c r="W1887" i="1"/>
  <c r="T1887" i="1"/>
  <c r="S1887" i="1"/>
  <c r="R1887" i="1"/>
  <c r="Q1887" i="1"/>
  <c r="P1887" i="1"/>
  <c r="O1887" i="1"/>
  <c r="AE1887" i="1"/>
  <c r="AG1887" i="1" s="1"/>
  <c r="W2042" i="1"/>
  <c r="T2042" i="1"/>
  <c r="S2042" i="1"/>
  <c r="R2042" i="1"/>
  <c r="Q2042" i="1"/>
  <c r="P2042" i="1"/>
  <c r="O2042" i="1"/>
  <c r="AE2042" i="1"/>
  <c r="AG2042" i="1" s="1"/>
  <c r="W2416" i="1"/>
  <c r="T2416" i="1"/>
  <c r="S2416" i="1"/>
  <c r="R2416" i="1"/>
  <c r="Q2416" i="1"/>
  <c r="P2416" i="1"/>
  <c r="O2416" i="1"/>
  <c r="AE2416" i="1"/>
  <c r="AG2416" i="1" s="1"/>
  <c r="W503" i="1"/>
  <c r="T503" i="1"/>
  <c r="S503" i="1"/>
  <c r="R503" i="1"/>
  <c r="Q503" i="1"/>
  <c r="P503" i="1"/>
  <c r="O503" i="1"/>
  <c r="AE503" i="1"/>
  <c r="AG503" i="1" s="1"/>
  <c r="W3139" i="1"/>
  <c r="T3139" i="1"/>
  <c r="S3139" i="1"/>
  <c r="R3139" i="1"/>
  <c r="Q3139" i="1"/>
  <c r="P3139" i="1"/>
  <c r="O3139" i="1"/>
  <c r="AE3139" i="1"/>
  <c r="AG3139" i="1" s="1"/>
  <c r="W15" i="1"/>
  <c r="T15" i="1"/>
  <c r="S15" i="1"/>
  <c r="R15" i="1"/>
  <c r="Q15" i="1"/>
  <c r="P15" i="1"/>
  <c r="O15" i="1"/>
  <c r="AE15" i="1"/>
  <c r="AG15" i="1" s="1"/>
  <c r="W3523" i="1"/>
  <c r="T3523" i="1"/>
  <c r="S3523" i="1"/>
  <c r="R3523" i="1"/>
  <c r="Q3523" i="1"/>
  <c r="P3523" i="1"/>
  <c r="O3523" i="1"/>
  <c r="AE3523" i="1"/>
  <c r="AG3523" i="1" s="1"/>
  <c r="W1941" i="1"/>
  <c r="T1941" i="1"/>
  <c r="S1941" i="1"/>
  <c r="R1941" i="1"/>
  <c r="Q1941" i="1"/>
  <c r="P1941" i="1"/>
  <c r="O1941" i="1"/>
  <c r="AE1941" i="1"/>
  <c r="AG1941" i="1" s="1"/>
  <c r="W1575" i="1"/>
  <c r="T1575" i="1"/>
  <c r="S1575" i="1"/>
  <c r="R1575" i="1"/>
  <c r="Q1575" i="1"/>
  <c r="P1575" i="1"/>
  <c r="O1575" i="1"/>
  <c r="AE1575" i="1"/>
  <c r="AG1575" i="1" s="1"/>
  <c r="W3944" i="1"/>
  <c r="T3944" i="1"/>
  <c r="S3944" i="1"/>
  <c r="R3944" i="1"/>
  <c r="Q3944" i="1"/>
  <c r="P3944" i="1"/>
  <c r="O3944" i="1"/>
  <c r="AE3944" i="1"/>
  <c r="AG3944" i="1" s="1"/>
  <c r="W508" i="1"/>
  <c r="T508" i="1"/>
  <c r="S508" i="1"/>
  <c r="R508" i="1"/>
  <c r="Q508" i="1"/>
  <c r="P508" i="1"/>
  <c r="O508" i="1"/>
  <c r="AE508" i="1"/>
  <c r="AG508" i="1" s="1"/>
  <c r="W2000" i="1"/>
  <c r="T2000" i="1"/>
  <c r="S2000" i="1"/>
  <c r="R2000" i="1"/>
  <c r="Q2000" i="1"/>
  <c r="P2000" i="1"/>
  <c r="O2000" i="1"/>
  <c r="AE2000" i="1"/>
  <c r="AG2000" i="1" s="1"/>
  <c r="W811" i="1"/>
  <c r="T811" i="1"/>
  <c r="S811" i="1"/>
  <c r="R811" i="1"/>
  <c r="Q811" i="1"/>
  <c r="P811" i="1"/>
  <c r="O811" i="1"/>
  <c r="AE811" i="1"/>
  <c r="AG811" i="1" s="1"/>
  <c r="W4656" i="1"/>
  <c r="T4656" i="1"/>
  <c r="S4656" i="1"/>
  <c r="R4656" i="1"/>
  <c r="Q4656" i="1"/>
  <c r="P4656" i="1"/>
  <c r="O4656" i="1"/>
  <c r="AE4656" i="1"/>
  <c r="AG4656" i="1" s="1"/>
  <c r="W3154" i="1"/>
  <c r="T3154" i="1"/>
  <c r="S3154" i="1"/>
  <c r="R3154" i="1"/>
  <c r="Q3154" i="1"/>
  <c r="P3154" i="1"/>
  <c r="O3154" i="1"/>
  <c r="AE3154" i="1"/>
  <c r="AG3154" i="1" s="1"/>
  <c r="W87" i="1"/>
  <c r="T87" i="1"/>
  <c r="S87" i="1"/>
  <c r="R87" i="1"/>
  <c r="Q87" i="1"/>
  <c r="P87" i="1"/>
  <c r="O87" i="1"/>
  <c r="AE87" i="1"/>
  <c r="AG87" i="1" s="1"/>
  <c r="W3528" i="1"/>
  <c r="T3528" i="1"/>
  <c r="S3528" i="1"/>
  <c r="R3528" i="1"/>
  <c r="Q3528" i="1"/>
  <c r="P3528" i="1"/>
  <c r="O3528" i="1"/>
  <c r="AE3528" i="1"/>
  <c r="AG3528" i="1" s="1"/>
  <c r="W1514" i="1"/>
  <c r="T1514" i="1"/>
  <c r="S1514" i="1"/>
  <c r="R1514" i="1"/>
  <c r="Q1514" i="1"/>
  <c r="P1514" i="1"/>
  <c r="O1514" i="1"/>
  <c r="AE1514" i="1"/>
  <c r="AG1514" i="1" s="1"/>
  <c r="W1048" i="1"/>
  <c r="T1048" i="1"/>
  <c r="S1048" i="1"/>
  <c r="R1048" i="1"/>
  <c r="Q1048" i="1"/>
  <c r="P1048" i="1"/>
  <c r="O1048" i="1"/>
  <c r="AE1048" i="1"/>
  <c r="AG1048" i="1" s="1"/>
  <c r="W2041" i="1"/>
  <c r="T2041" i="1"/>
  <c r="S2041" i="1"/>
  <c r="R2041" i="1"/>
  <c r="Q2041" i="1"/>
  <c r="P2041" i="1"/>
  <c r="O2041" i="1"/>
  <c r="AE2041" i="1"/>
  <c r="AG2041" i="1" s="1"/>
  <c r="W3136" i="1"/>
  <c r="T3136" i="1"/>
  <c r="S3136" i="1"/>
  <c r="R3136" i="1"/>
  <c r="Q3136" i="1"/>
  <c r="P3136" i="1"/>
  <c r="O3136" i="1"/>
  <c r="AE3136" i="1"/>
  <c r="AG3136" i="1" s="1"/>
  <c r="W2329" i="1"/>
  <c r="T2329" i="1"/>
  <c r="S2329" i="1"/>
  <c r="R2329" i="1"/>
  <c r="Q2329" i="1"/>
  <c r="P2329" i="1"/>
  <c r="O2329" i="1"/>
  <c r="AE2329" i="1"/>
  <c r="AG2329" i="1" s="1"/>
  <c r="W85" i="1"/>
  <c r="T85" i="1"/>
  <c r="S85" i="1"/>
  <c r="R85" i="1"/>
  <c r="Q85" i="1"/>
  <c r="P85" i="1"/>
  <c r="O85" i="1"/>
  <c r="AE85" i="1"/>
  <c r="AG85" i="1" s="1"/>
  <c r="W1553" i="1"/>
  <c r="T1553" i="1"/>
  <c r="S1553" i="1"/>
  <c r="R1553" i="1"/>
  <c r="Q1553" i="1"/>
  <c r="P1553" i="1"/>
  <c r="O1553" i="1"/>
  <c r="AE1553" i="1"/>
  <c r="AG1553" i="1" s="1"/>
  <c r="W2021" i="1"/>
  <c r="T2021" i="1"/>
  <c r="S2021" i="1"/>
  <c r="R2021" i="1"/>
  <c r="Q2021" i="1"/>
  <c r="P2021" i="1"/>
  <c r="O2021" i="1"/>
  <c r="AE2021" i="1"/>
  <c r="AG2021" i="1" s="1"/>
  <c r="W3716" i="1"/>
  <c r="T3716" i="1"/>
  <c r="S3716" i="1"/>
  <c r="R3716" i="1"/>
  <c r="Q3716" i="1"/>
  <c r="P3716" i="1"/>
  <c r="O3716" i="1"/>
  <c r="AE3716" i="1"/>
  <c r="AG3716" i="1" s="1"/>
  <c r="W1118" i="1"/>
  <c r="T1118" i="1"/>
  <c r="S1118" i="1"/>
  <c r="R1118" i="1"/>
  <c r="Q1118" i="1"/>
  <c r="P1118" i="1"/>
  <c r="O1118" i="1"/>
  <c r="AE1118" i="1"/>
  <c r="AG1118" i="1" s="1"/>
  <c r="W2946" i="1"/>
  <c r="T2946" i="1"/>
  <c r="S2946" i="1"/>
  <c r="R2946" i="1"/>
  <c r="Q2946" i="1"/>
  <c r="P2946" i="1"/>
  <c r="O2946" i="1"/>
  <c r="AE2946" i="1"/>
  <c r="AG2946" i="1" s="1"/>
  <c r="W4391" i="1"/>
  <c r="T4391" i="1"/>
  <c r="S4391" i="1"/>
  <c r="R4391" i="1"/>
  <c r="Q4391" i="1"/>
  <c r="P4391" i="1"/>
  <c r="O4391" i="1"/>
  <c r="AE4391" i="1"/>
  <c r="AG4391" i="1" s="1"/>
  <c r="W4927" i="1"/>
  <c r="T4927" i="1"/>
  <c r="S4927" i="1"/>
  <c r="R4927" i="1"/>
  <c r="Q4927" i="1"/>
  <c r="P4927" i="1"/>
  <c r="O4927" i="1"/>
  <c r="AE4927" i="1"/>
  <c r="AG4927" i="1" s="1"/>
  <c r="W4411" i="1"/>
  <c r="T4411" i="1"/>
  <c r="S4411" i="1"/>
  <c r="R4411" i="1"/>
  <c r="Q4411" i="1"/>
  <c r="P4411" i="1"/>
  <c r="O4411" i="1"/>
  <c r="AE4411" i="1"/>
  <c r="AG4411" i="1" s="1"/>
  <c r="W149" i="1"/>
  <c r="T149" i="1"/>
  <c r="S149" i="1"/>
  <c r="R149" i="1"/>
  <c r="Q149" i="1"/>
  <c r="P149" i="1"/>
  <c r="O149" i="1"/>
  <c r="AE149" i="1"/>
  <c r="AG149" i="1" s="1"/>
  <c r="W2227" i="1"/>
  <c r="T2227" i="1"/>
  <c r="S2227" i="1"/>
  <c r="R2227" i="1"/>
  <c r="Q2227" i="1"/>
  <c r="P2227" i="1"/>
  <c r="O2227" i="1"/>
  <c r="AE2227" i="1"/>
  <c r="AG2227" i="1" s="1"/>
  <c r="W1853" i="1"/>
  <c r="T1853" i="1"/>
  <c r="S1853" i="1"/>
  <c r="R1853" i="1"/>
  <c r="Q1853" i="1"/>
  <c r="P1853" i="1"/>
  <c r="O1853" i="1"/>
  <c r="AE1853" i="1"/>
  <c r="AG1853" i="1" s="1"/>
  <c r="W892" i="1"/>
  <c r="T892" i="1"/>
  <c r="S892" i="1"/>
  <c r="R892" i="1"/>
  <c r="Q892" i="1"/>
  <c r="P892" i="1"/>
  <c r="O892" i="1"/>
  <c r="AE892" i="1"/>
  <c r="AG892" i="1" s="1"/>
  <c r="W367" i="1"/>
  <c r="T367" i="1"/>
  <c r="S367" i="1"/>
  <c r="R367" i="1"/>
  <c r="Q367" i="1"/>
  <c r="P367" i="1"/>
  <c r="O367" i="1"/>
  <c r="AE367" i="1"/>
  <c r="AG367" i="1" s="1"/>
  <c r="W3143" i="1"/>
  <c r="T3143" i="1"/>
  <c r="S3143" i="1"/>
  <c r="R3143" i="1"/>
  <c r="Q3143" i="1"/>
  <c r="P3143" i="1"/>
  <c r="O3143" i="1"/>
  <c r="AE3143" i="1"/>
  <c r="AG3143" i="1" s="1"/>
  <c r="W4408" i="1"/>
  <c r="T4408" i="1"/>
  <c r="S4408" i="1"/>
  <c r="R4408" i="1"/>
  <c r="Q4408" i="1"/>
  <c r="P4408" i="1"/>
  <c r="O4408" i="1"/>
  <c r="AE4408" i="1"/>
  <c r="AG4408" i="1" s="1"/>
  <c r="W3029" i="1"/>
  <c r="T3029" i="1"/>
  <c r="S3029" i="1"/>
  <c r="R3029" i="1"/>
  <c r="Q3029" i="1"/>
  <c r="P3029" i="1"/>
  <c r="O3029" i="1"/>
  <c r="AE3029" i="1"/>
  <c r="AG3029" i="1" s="1"/>
  <c r="W991" i="1"/>
  <c r="T991" i="1"/>
  <c r="S991" i="1"/>
  <c r="R991" i="1"/>
  <c r="Q991" i="1"/>
  <c r="P991" i="1"/>
  <c r="O991" i="1"/>
  <c r="AE991" i="1"/>
  <c r="AG991" i="1" s="1"/>
  <c r="W1242" i="1"/>
  <c r="T1242" i="1"/>
  <c r="S1242" i="1"/>
  <c r="R1242" i="1"/>
  <c r="Q1242" i="1"/>
  <c r="P1242" i="1"/>
  <c r="O1242" i="1"/>
  <c r="AE1242" i="1"/>
  <c r="AG1242" i="1" s="1"/>
  <c r="W4230" i="1"/>
  <c r="T4230" i="1"/>
  <c r="S4230" i="1"/>
  <c r="R4230" i="1"/>
  <c r="Q4230" i="1"/>
  <c r="P4230" i="1"/>
  <c r="O4230" i="1"/>
  <c r="AE4230" i="1"/>
  <c r="AG4230" i="1" s="1"/>
  <c r="W7" i="1"/>
  <c r="T7" i="1"/>
  <c r="S7" i="1"/>
  <c r="R7" i="1"/>
  <c r="Q7" i="1"/>
  <c r="P7" i="1"/>
  <c r="O7" i="1"/>
  <c r="AE7" i="1"/>
  <c r="AG7" i="1" s="1"/>
  <c r="W61" i="1"/>
  <c r="T61" i="1"/>
  <c r="S61" i="1"/>
  <c r="R61" i="1"/>
  <c r="Q61" i="1"/>
  <c r="P61" i="1"/>
  <c r="O61" i="1"/>
  <c r="AE61" i="1"/>
  <c r="AG61" i="1" s="1"/>
  <c r="W1293" i="1"/>
  <c r="T1293" i="1"/>
  <c r="S1293" i="1"/>
  <c r="R1293" i="1"/>
  <c r="Q1293" i="1"/>
  <c r="P1293" i="1"/>
  <c r="O1293" i="1"/>
  <c r="AE1293" i="1"/>
  <c r="AG1293" i="1" s="1"/>
  <c r="W2839" i="1"/>
  <c r="T2839" i="1"/>
  <c r="S2839" i="1"/>
  <c r="R2839" i="1"/>
  <c r="Q2839" i="1"/>
  <c r="P2839" i="1"/>
  <c r="O2839" i="1"/>
  <c r="AE2839" i="1"/>
  <c r="AG2839" i="1" s="1"/>
  <c r="W2213" i="1"/>
  <c r="T2213" i="1"/>
  <c r="S2213" i="1"/>
  <c r="R2213" i="1"/>
  <c r="Q2213" i="1"/>
  <c r="P2213" i="1"/>
  <c r="O2213" i="1"/>
  <c r="AE2213" i="1"/>
  <c r="AG2213" i="1" s="1"/>
  <c r="W2087" i="1"/>
  <c r="T2087" i="1"/>
  <c r="S2087" i="1"/>
  <c r="R2087" i="1"/>
  <c r="Q2087" i="1"/>
  <c r="P2087" i="1"/>
  <c r="O2087" i="1"/>
  <c r="AE2087" i="1"/>
  <c r="AG2087" i="1" s="1"/>
  <c r="W1092" i="1"/>
  <c r="T1092" i="1"/>
  <c r="S1092" i="1"/>
  <c r="R1092" i="1"/>
  <c r="Q1092" i="1"/>
  <c r="P1092" i="1"/>
  <c r="O1092" i="1"/>
  <c r="AE1092" i="1"/>
  <c r="AG1092" i="1" s="1"/>
  <c r="W908" i="1"/>
  <c r="T908" i="1"/>
  <c r="S908" i="1"/>
  <c r="R908" i="1"/>
  <c r="Q908" i="1"/>
  <c r="P908" i="1"/>
  <c r="O908" i="1"/>
  <c r="AE908" i="1"/>
  <c r="AG908" i="1" s="1"/>
  <c r="W3732" i="1"/>
  <c r="T3732" i="1"/>
  <c r="S3732" i="1"/>
  <c r="R3732" i="1"/>
  <c r="Q3732" i="1"/>
  <c r="P3732" i="1"/>
  <c r="O3732" i="1"/>
  <c r="AE3732" i="1"/>
  <c r="AG3732" i="1" s="1"/>
  <c r="W2130" i="1"/>
  <c r="T2130" i="1"/>
  <c r="S2130" i="1"/>
  <c r="R2130" i="1"/>
  <c r="Q2130" i="1"/>
  <c r="P2130" i="1"/>
  <c r="O2130" i="1"/>
  <c r="AE2130" i="1"/>
  <c r="AG2130" i="1" s="1"/>
  <c r="W4854" i="1"/>
  <c r="T4854" i="1"/>
  <c r="S4854" i="1"/>
  <c r="R4854" i="1"/>
  <c r="Q4854" i="1"/>
  <c r="P4854" i="1"/>
  <c r="O4854" i="1"/>
  <c r="AE4854" i="1"/>
  <c r="AG4854" i="1" s="1"/>
  <c r="W3457" i="1"/>
  <c r="T3457" i="1"/>
  <c r="S3457" i="1"/>
  <c r="R3457" i="1"/>
  <c r="Q3457" i="1"/>
  <c r="P3457" i="1"/>
  <c r="O3457" i="1"/>
  <c r="AE3457" i="1"/>
  <c r="AG3457" i="1" s="1"/>
  <c r="W733" i="1"/>
  <c r="T733" i="1"/>
  <c r="S733" i="1"/>
  <c r="R733" i="1"/>
  <c r="Q733" i="1"/>
  <c r="P733" i="1"/>
  <c r="O733" i="1"/>
  <c r="AE733" i="1"/>
  <c r="AG733" i="1" s="1"/>
  <c r="W3978" i="1"/>
  <c r="T3978" i="1"/>
  <c r="S3978" i="1"/>
  <c r="R3978" i="1"/>
  <c r="Q3978" i="1"/>
  <c r="P3978" i="1"/>
  <c r="O3978" i="1"/>
  <c r="AE3978" i="1"/>
  <c r="AG3978" i="1" s="1"/>
  <c r="W1931" i="1"/>
  <c r="T1931" i="1"/>
  <c r="S1931" i="1"/>
  <c r="R1931" i="1"/>
  <c r="Q1931" i="1"/>
  <c r="P1931" i="1"/>
  <c r="O1931" i="1"/>
  <c r="AE1931" i="1"/>
  <c r="AG1931" i="1" s="1"/>
  <c r="W1156" i="1"/>
  <c r="T1156" i="1"/>
  <c r="S1156" i="1"/>
  <c r="R1156" i="1"/>
  <c r="Q1156" i="1"/>
  <c r="P1156" i="1"/>
  <c r="O1156" i="1"/>
  <c r="AE1156" i="1"/>
  <c r="AG1156" i="1" s="1"/>
  <c r="W2638" i="1"/>
  <c r="T2638" i="1"/>
  <c r="S2638" i="1"/>
  <c r="R2638" i="1"/>
  <c r="Q2638" i="1"/>
  <c r="P2638" i="1"/>
  <c r="O2638" i="1"/>
  <c r="AE2638" i="1"/>
  <c r="AG2638" i="1" s="1"/>
  <c r="W2387" i="1"/>
  <c r="T2387" i="1"/>
  <c r="S2387" i="1"/>
  <c r="R2387" i="1"/>
  <c r="Q2387" i="1"/>
  <c r="P2387" i="1"/>
  <c r="O2387" i="1"/>
  <c r="AE2387" i="1"/>
  <c r="AG2387" i="1" s="1"/>
  <c r="W2107" i="1"/>
  <c r="T2107" i="1"/>
  <c r="S2107" i="1"/>
  <c r="R2107" i="1"/>
  <c r="Q2107" i="1"/>
  <c r="P2107" i="1"/>
  <c r="O2107" i="1"/>
  <c r="AE2107" i="1"/>
  <c r="AG2107" i="1" s="1"/>
  <c r="W415" i="1"/>
  <c r="T415" i="1"/>
  <c r="S415" i="1"/>
  <c r="R415" i="1"/>
  <c r="Q415" i="1"/>
  <c r="P415" i="1"/>
  <c r="O415" i="1"/>
  <c r="AE415" i="1"/>
  <c r="AG415" i="1" s="1"/>
  <c r="W3814" i="1"/>
  <c r="T3814" i="1"/>
  <c r="S3814" i="1"/>
  <c r="R3814" i="1"/>
  <c r="Q3814" i="1"/>
  <c r="P3814" i="1"/>
  <c r="O3814" i="1"/>
  <c r="AE3814" i="1"/>
  <c r="AG3814" i="1" s="1"/>
  <c r="W4423" i="1"/>
  <c r="T4423" i="1"/>
  <c r="S4423" i="1"/>
  <c r="R4423" i="1"/>
  <c r="Q4423" i="1"/>
  <c r="P4423" i="1"/>
  <c r="O4423" i="1"/>
  <c r="AE4423" i="1"/>
  <c r="AG4423" i="1" s="1"/>
  <c r="W2383" i="1"/>
  <c r="T2383" i="1"/>
  <c r="S2383" i="1"/>
  <c r="R2383" i="1"/>
  <c r="Q2383" i="1"/>
  <c r="P2383" i="1"/>
  <c r="O2383" i="1"/>
  <c r="AE2383" i="1"/>
  <c r="AG2383" i="1" s="1"/>
  <c r="W4665" i="1"/>
  <c r="T4665" i="1"/>
  <c r="S4665" i="1"/>
  <c r="R4665" i="1"/>
  <c r="Q4665" i="1"/>
  <c r="P4665" i="1"/>
  <c r="O4665" i="1"/>
  <c r="AE4665" i="1"/>
  <c r="AG4665" i="1" s="1"/>
  <c r="W2049" i="1"/>
  <c r="T2049" i="1"/>
  <c r="S2049" i="1"/>
  <c r="R2049" i="1"/>
  <c r="Q2049" i="1"/>
  <c r="P2049" i="1"/>
  <c r="O2049" i="1"/>
  <c r="W1127" i="1"/>
  <c r="T1127" i="1"/>
  <c r="S1127" i="1"/>
  <c r="R1127" i="1"/>
  <c r="Q1127" i="1"/>
  <c r="P1127" i="1"/>
  <c r="O1127" i="1"/>
  <c r="AE1127" i="1"/>
  <c r="AG1127" i="1" s="1"/>
  <c r="W3670" i="1"/>
  <c r="T3670" i="1"/>
  <c r="S3670" i="1"/>
  <c r="R3670" i="1"/>
  <c r="Q3670" i="1"/>
  <c r="P3670" i="1"/>
  <c r="O3670" i="1"/>
  <c r="AE3670" i="1"/>
  <c r="AG3670" i="1" s="1"/>
  <c r="W2471" i="1"/>
  <c r="T2471" i="1"/>
  <c r="S2471" i="1"/>
  <c r="R2471" i="1"/>
  <c r="Q2471" i="1"/>
  <c r="P2471" i="1"/>
  <c r="O2471" i="1"/>
  <c r="AE2471" i="1"/>
  <c r="AG2471" i="1" s="1"/>
  <c r="W3560" i="1"/>
  <c r="T3560" i="1"/>
  <c r="S3560" i="1"/>
  <c r="R3560" i="1"/>
  <c r="Q3560" i="1"/>
  <c r="P3560" i="1"/>
  <c r="O3560" i="1"/>
  <c r="AE3560" i="1"/>
  <c r="AG3560" i="1" s="1"/>
  <c r="W2528" i="1"/>
  <c r="T2528" i="1"/>
  <c r="S2528" i="1"/>
  <c r="R2528" i="1"/>
  <c r="Q2528" i="1"/>
  <c r="P2528" i="1"/>
  <c r="O2528" i="1"/>
  <c r="AE2528" i="1"/>
  <c r="AG2528" i="1" s="1"/>
  <c r="W3061" i="1"/>
  <c r="T3061" i="1"/>
  <c r="S3061" i="1"/>
  <c r="R3061" i="1"/>
  <c r="Q3061" i="1"/>
  <c r="P3061" i="1"/>
  <c r="O3061" i="1"/>
  <c r="AE3061" i="1"/>
  <c r="AG3061" i="1" s="1"/>
  <c r="W2312" i="1"/>
  <c r="T2312" i="1"/>
  <c r="S2312" i="1"/>
  <c r="R2312" i="1"/>
  <c r="Q2312" i="1"/>
  <c r="P2312" i="1"/>
  <c r="O2312" i="1"/>
  <c r="AE2312" i="1"/>
  <c r="AG2312" i="1" s="1"/>
  <c r="W2739" i="1"/>
  <c r="T2739" i="1"/>
  <c r="S2739" i="1"/>
  <c r="R2739" i="1"/>
  <c r="Q2739" i="1"/>
  <c r="P2739" i="1"/>
  <c r="O2739" i="1"/>
  <c r="AE2739" i="1"/>
  <c r="AG2739" i="1" s="1"/>
  <c r="W2871" i="1"/>
  <c r="T2871" i="1"/>
  <c r="S2871" i="1"/>
  <c r="R2871" i="1"/>
  <c r="Q2871" i="1"/>
  <c r="P2871" i="1"/>
  <c r="O2871" i="1"/>
  <c r="AE2871" i="1"/>
  <c r="AG2871" i="1" s="1"/>
  <c r="W1947" i="1"/>
  <c r="T1947" i="1"/>
  <c r="S1947" i="1"/>
  <c r="R1947" i="1"/>
  <c r="Q1947" i="1"/>
  <c r="P1947" i="1"/>
  <c r="O1947" i="1"/>
  <c r="AE1947" i="1"/>
  <c r="AG1947" i="1" s="1"/>
  <c r="W1761" i="1"/>
  <c r="T1761" i="1"/>
  <c r="S1761" i="1"/>
  <c r="R1761" i="1"/>
  <c r="Q1761" i="1"/>
  <c r="P1761" i="1"/>
  <c r="O1761" i="1"/>
  <c r="AE1761" i="1"/>
  <c r="AG1761" i="1" s="1"/>
  <c r="W827" i="1"/>
  <c r="T827" i="1"/>
  <c r="S827" i="1"/>
  <c r="R827" i="1"/>
  <c r="Q827" i="1"/>
  <c r="P827" i="1"/>
  <c r="O827" i="1"/>
  <c r="AE827" i="1"/>
  <c r="AG827" i="1" s="1"/>
  <c r="W402" i="1"/>
  <c r="T402" i="1"/>
  <c r="S402" i="1"/>
  <c r="R402" i="1"/>
  <c r="Q402" i="1"/>
  <c r="P402" i="1"/>
  <c r="O402" i="1"/>
  <c r="AE402" i="1"/>
  <c r="AG402" i="1" s="1"/>
  <c r="W2086" i="1"/>
  <c r="T2086" i="1"/>
  <c r="S2086" i="1"/>
  <c r="R2086" i="1"/>
  <c r="Q2086" i="1"/>
  <c r="P2086" i="1"/>
  <c r="O2086" i="1"/>
  <c r="AE2086" i="1"/>
  <c r="AG2086" i="1" s="1"/>
  <c r="W808" i="1"/>
  <c r="T808" i="1"/>
  <c r="S808" i="1"/>
  <c r="R808" i="1"/>
  <c r="Q808" i="1"/>
  <c r="P808" i="1"/>
  <c r="O808" i="1"/>
  <c r="AE808" i="1"/>
  <c r="AG808" i="1" s="1"/>
  <c r="W4902" i="1"/>
  <c r="T4902" i="1"/>
  <c r="S4902" i="1"/>
  <c r="R4902" i="1"/>
  <c r="Q4902" i="1"/>
  <c r="P4902" i="1"/>
  <c r="O4902" i="1"/>
  <c r="AE4902" i="1"/>
  <c r="AG4902" i="1" s="1"/>
  <c r="W1406" i="1"/>
  <c r="T1406" i="1"/>
  <c r="S1406" i="1"/>
  <c r="R1406" i="1"/>
  <c r="Q1406" i="1"/>
  <c r="P1406" i="1"/>
  <c r="O1406" i="1"/>
  <c r="AE1406" i="1"/>
  <c r="AG1406" i="1" s="1"/>
  <c r="W2252" i="1"/>
  <c r="T2252" i="1"/>
  <c r="S2252" i="1"/>
  <c r="R2252" i="1"/>
  <c r="Q2252" i="1"/>
  <c r="P2252" i="1"/>
  <c r="O2252" i="1"/>
  <c r="AE2252" i="1"/>
  <c r="AG2252" i="1" s="1"/>
  <c r="W1114" i="1"/>
  <c r="T1114" i="1"/>
  <c r="S1114" i="1"/>
  <c r="R1114" i="1"/>
  <c r="Q1114" i="1"/>
  <c r="P1114" i="1"/>
  <c r="O1114" i="1"/>
  <c r="AE1114" i="1"/>
  <c r="AG1114" i="1" s="1"/>
  <c r="W1954" i="1"/>
  <c r="T1954" i="1"/>
  <c r="S1954" i="1"/>
  <c r="R1954" i="1"/>
  <c r="Q1954" i="1"/>
  <c r="P1954" i="1"/>
  <c r="O1954" i="1"/>
  <c r="AE1954" i="1"/>
  <c r="AG1954" i="1" s="1"/>
  <c r="W2283" i="1"/>
  <c r="T2283" i="1"/>
  <c r="S2283" i="1"/>
  <c r="R2283" i="1"/>
  <c r="Q2283" i="1"/>
  <c r="P2283" i="1"/>
  <c r="O2283" i="1"/>
  <c r="AE2283" i="1"/>
  <c r="AG2283" i="1" s="1"/>
  <c r="W3636" i="1"/>
  <c r="T3636" i="1"/>
  <c r="S3636" i="1"/>
  <c r="R3636" i="1"/>
  <c r="Q3636" i="1"/>
  <c r="P3636" i="1"/>
  <c r="O3636" i="1"/>
  <c r="AE3636" i="1"/>
  <c r="AG3636" i="1" s="1"/>
  <c r="W3050" i="1"/>
  <c r="T3050" i="1"/>
  <c r="S3050" i="1"/>
  <c r="R3050" i="1"/>
  <c r="Q3050" i="1"/>
  <c r="P3050" i="1"/>
  <c r="O3050" i="1"/>
  <c r="AE3050" i="1"/>
  <c r="AG3050" i="1" s="1"/>
  <c r="W1134" i="1"/>
  <c r="T1134" i="1"/>
  <c r="S1134" i="1"/>
  <c r="R1134" i="1"/>
  <c r="Q1134" i="1"/>
  <c r="P1134" i="1"/>
  <c r="O1134" i="1"/>
  <c r="AE1134" i="1"/>
  <c r="AG1134" i="1" s="1"/>
  <c r="W1310" i="1"/>
  <c r="T1310" i="1"/>
  <c r="S1310" i="1"/>
  <c r="R1310" i="1"/>
  <c r="Q1310" i="1"/>
  <c r="P1310" i="1"/>
  <c r="O1310" i="1"/>
  <c r="AE1310" i="1"/>
  <c r="AG1310" i="1" s="1"/>
  <c r="W3717" i="1"/>
  <c r="T3717" i="1"/>
  <c r="S3717" i="1"/>
  <c r="R3717" i="1"/>
  <c r="Q3717" i="1"/>
  <c r="P3717" i="1"/>
  <c r="O3717" i="1"/>
  <c r="AE3717" i="1"/>
  <c r="AG3717" i="1" s="1"/>
  <c r="W971" i="1"/>
  <c r="T971" i="1"/>
  <c r="S971" i="1"/>
  <c r="R971" i="1"/>
  <c r="Q971" i="1"/>
  <c r="P971" i="1"/>
  <c r="O971" i="1"/>
  <c r="AE971" i="1"/>
  <c r="AG971" i="1" s="1"/>
  <c r="W2234" i="1"/>
  <c r="T2234" i="1"/>
  <c r="S2234" i="1"/>
  <c r="R2234" i="1"/>
  <c r="Q2234" i="1"/>
  <c r="P2234" i="1"/>
  <c r="O2234" i="1"/>
  <c r="AE2234" i="1"/>
  <c r="AG2234" i="1" s="1"/>
  <c r="W4294" i="1"/>
  <c r="T4294" i="1"/>
  <c r="S4294" i="1"/>
  <c r="R4294" i="1"/>
  <c r="Q4294" i="1"/>
  <c r="P4294" i="1"/>
  <c r="O4294" i="1"/>
  <c r="AE4294" i="1"/>
  <c r="AG4294" i="1" s="1"/>
  <c r="W1804" i="1"/>
  <c r="T1804" i="1"/>
  <c r="S1804" i="1"/>
  <c r="R1804" i="1"/>
  <c r="Q1804" i="1"/>
  <c r="P1804" i="1"/>
  <c r="O1804" i="1"/>
  <c r="AE1804" i="1"/>
  <c r="AG1804" i="1" s="1"/>
  <c r="W2075" i="1"/>
  <c r="T2075" i="1"/>
  <c r="S2075" i="1"/>
  <c r="R2075" i="1"/>
  <c r="Q2075" i="1"/>
  <c r="P2075" i="1"/>
  <c r="O2075" i="1"/>
  <c r="AE2075" i="1"/>
  <c r="AG2075" i="1" s="1"/>
  <c r="W2817" i="1"/>
  <c r="T2817" i="1"/>
  <c r="S2817" i="1"/>
  <c r="R2817" i="1"/>
  <c r="Q2817" i="1"/>
  <c r="P2817" i="1"/>
  <c r="O2817" i="1"/>
  <c r="AE2817" i="1"/>
  <c r="AG2817" i="1" s="1"/>
  <c r="W3271" i="1"/>
  <c r="T3271" i="1"/>
  <c r="S3271" i="1"/>
  <c r="R3271" i="1"/>
  <c r="Q3271" i="1"/>
  <c r="P3271" i="1"/>
  <c r="O3271" i="1"/>
  <c r="AE3271" i="1"/>
  <c r="AG3271" i="1" s="1"/>
  <c r="W3675" i="1"/>
  <c r="T3675" i="1"/>
  <c r="S3675" i="1"/>
  <c r="R3675" i="1"/>
  <c r="Q3675" i="1"/>
  <c r="P3675" i="1"/>
  <c r="O3675" i="1"/>
  <c r="AE3675" i="1"/>
  <c r="AG3675" i="1" s="1"/>
  <c r="W2037" i="1"/>
  <c r="T2037" i="1"/>
  <c r="S2037" i="1"/>
  <c r="R2037" i="1"/>
  <c r="Q2037" i="1"/>
  <c r="P2037" i="1"/>
  <c r="O2037" i="1"/>
  <c r="AE2037" i="1"/>
  <c r="AG2037" i="1" s="1"/>
  <c r="W2609" i="1"/>
  <c r="T2609" i="1"/>
  <c r="S2609" i="1"/>
  <c r="R2609" i="1"/>
  <c r="Q2609" i="1"/>
  <c r="P2609" i="1"/>
  <c r="O2609" i="1"/>
  <c r="AE2609" i="1"/>
  <c r="AG2609" i="1" s="1"/>
  <c r="W2277" i="1"/>
  <c r="T2277" i="1"/>
  <c r="S2277" i="1"/>
  <c r="R2277" i="1"/>
  <c r="Q2277" i="1"/>
  <c r="P2277" i="1"/>
  <c r="O2277" i="1"/>
  <c r="AE2277" i="1"/>
  <c r="AG2277" i="1" s="1"/>
  <c r="W509" i="1"/>
  <c r="T509" i="1"/>
  <c r="S509" i="1"/>
  <c r="R509" i="1"/>
  <c r="Q509" i="1"/>
  <c r="P509" i="1"/>
  <c r="O509" i="1"/>
  <c r="AE509" i="1"/>
  <c r="AG509" i="1" s="1"/>
  <c r="W1174" i="1"/>
  <c r="T1174" i="1"/>
  <c r="S1174" i="1"/>
  <c r="R1174" i="1"/>
  <c r="Q1174" i="1"/>
  <c r="P1174" i="1"/>
  <c r="O1174" i="1"/>
  <c r="AE1174" i="1"/>
  <c r="AG1174" i="1" s="1"/>
  <c r="W795" i="1"/>
  <c r="T795" i="1"/>
  <c r="S795" i="1"/>
  <c r="R795" i="1"/>
  <c r="Q795" i="1"/>
  <c r="P795" i="1"/>
  <c r="O795" i="1"/>
  <c r="AE795" i="1"/>
  <c r="AG795" i="1" s="1"/>
  <c r="W1991" i="1"/>
  <c r="T1991" i="1"/>
  <c r="S1991" i="1"/>
  <c r="R1991" i="1"/>
  <c r="Q1991" i="1"/>
  <c r="P1991" i="1"/>
  <c r="O1991" i="1"/>
  <c r="AE1991" i="1"/>
  <c r="AG1991" i="1" s="1"/>
  <c r="W481" i="1"/>
  <c r="T481" i="1"/>
  <c r="S481" i="1"/>
  <c r="R481" i="1"/>
  <c r="Q481" i="1"/>
  <c r="P481" i="1"/>
  <c r="O481" i="1"/>
  <c r="AE481" i="1"/>
  <c r="AG481" i="1" s="1"/>
  <c r="W462" i="1"/>
  <c r="T462" i="1"/>
  <c r="S462" i="1"/>
  <c r="R462" i="1"/>
  <c r="Q462" i="1"/>
  <c r="P462" i="1"/>
  <c r="O462" i="1"/>
  <c r="AE462" i="1"/>
  <c r="AG462" i="1" s="1"/>
  <c r="W1776" i="1"/>
  <c r="T1776" i="1"/>
  <c r="S1776" i="1"/>
  <c r="R1776" i="1"/>
  <c r="Q1776" i="1"/>
  <c r="P1776" i="1"/>
  <c r="O1776" i="1"/>
  <c r="AE1776" i="1"/>
  <c r="AG1776" i="1" s="1"/>
  <c r="W735" i="1"/>
  <c r="T735" i="1"/>
  <c r="S735" i="1"/>
  <c r="R735" i="1"/>
  <c r="Q735" i="1"/>
  <c r="P735" i="1"/>
  <c r="O735" i="1"/>
  <c r="AE735" i="1"/>
  <c r="AG735" i="1" s="1"/>
  <c r="W968" i="1"/>
  <c r="T968" i="1"/>
  <c r="S968" i="1"/>
  <c r="R968" i="1"/>
  <c r="Q968" i="1"/>
  <c r="P968" i="1"/>
  <c r="O968" i="1"/>
  <c r="AE968" i="1"/>
  <c r="AG968" i="1" s="1"/>
  <c r="W222" i="1"/>
  <c r="T222" i="1"/>
  <c r="S222" i="1"/>
  <c r="R222" i="1"/>
  <c r="Q222" i="1"/>
  <c r="P222" i="1"/>
  <c r="O222" i="1"/>
  <c r="AE222" i="1"/>
  <c r="AG222" i="1" s="1"/>
  <c r="W1778" i="1"/>
  <c r="T1778" i="1"/>
  <c r="S1778" i="1"/>
  <c r="R1778" i="1"/>
  <c r="Q1778" i="1"/>
  <c r="P1778" i="1"/>
  <c r="O1778" i="1"/>
  <c r="AE1778" i="1"/>
  <c r="AG1778" i="1" s="1"/>
  <c r="W2215" i="1"/>
  <c r="T2215" i="1"/>
  <c r="S2215" i="1"/>
  <c r="R2215" i="1"/>
  <c r="Q2215" i="1"/>
  <c r="P2215" i="1"/>
  <c r="O2215" i="1"/>
  <c r="AE2215" i="1"/>
  <c r="AG2215" i="1" s="1"/>
  <c r="W1943" i="1"/>
  <c r="T1943" i="1"/>
  <c r="S1943" i="1"/>
  <c r="R1943" i="1"/>
  <c r="Q1943" i="1"/>
  <c r="P1943" i="1"/>
  <c r="O1943" i="1"/>
  <c r="AE1943" i="1"/>
  <c r="AG1943" i="1" s="1"/>
  <c r="W1650" i="1"/>
  <c r="T1650" i="1"/>
  <c r="S1650" i="1"/>
  <c r="R1650" i="1"/>
  <c r="Q1650" i="1"/>
  <c r="P1650" i="1"/>
  <c r="O1650" i="1"/>
  <c r="AE1650" i="1"/>
  <c r="AG1650" i="1" s="1"/>
  <c r="W2079" i="1"/>
  <c r="T2079" i="1"/>
  <c r="S2079" i="1"/>
  <c r="R2079" i="1"/>
  <c r="Q2079" i="1"/>
  <c r="P2079" i="1"/>
  <c r="O2079" i="1"/>
  <c r="AE2079" i="1"/>
  <c r="AG2079" i="1" s="1"/>
  <c r="W297" i="1"/>
  <c r="T297" i="1"/>
  <c r="S297" i="1"/>
  <c r="R297" i="1"/>
  <c r="Q297" i="1"/>
  <c r="P297" i="1"/>
  <c r="O297" i="1"/>
  <c r="AE297" i="1"/>
  <c r="AG297" i="1" s="1"/>
  <c r="W4345" i="1"/>
  <c r="T4345" i="1"/>
  <c r="S4345" i="1"/>
  <c r="R4345" i="1"/>
  <c r="Q4345" i="1"/>
  <c r="P4345" i="1"/>
  <c r="O4345" i="1"/>
  <c r="AE4345" i="1"/>
  <c r="AG4345" i="1" s="1"/>
  <c r="W913" i="1"/>
  <c r="T913" i="1"/>
  <c r="S913" i="1"/>
  <c r="R913" i="1"/>
  <c r="Q913" i="1"/>
  <c r="P913" i="1"/>
  <c r="O913" i="1"/>
  <c r="AE913" i="1"/>
  <c r="AG913" i="1" s="1"/>
  <c r="W647" i="1"/>
  <c r="T647" i="1"/>
  <c r="S647" i="1"/>
  <c r="R647" i="1"/>
  <c r="Q647" i="1"/>
  <c r="P647" i="1"/>
  <c r="O647" i="1"/>
  <c r="AE647" i="1"/>
  <c r="AG647" i="1" s="1"/>
  <c r="W639" i="1"/>
  <c r="T639" i="1"/>
  <c r="S639" i="1"/>
  <c r="R639" i="1"/>
  <c r="Q639" i="1"/>
  <c r="P639" i="1"/>
  <c r="O639" i="1"/>
  <c r="AE639" i="1"/>
  <c r="AG639" i="1" s="1"/>
  <c r="W146" i="1"/>
  <c r="T146" i="1"/>
  <c r="S146" i="1"/>
  <c r="R146" i="1"/>
  <c r="Q146" i="1"/>
  <c r="P146" i="1"/>
  <c r="O146" i="1"/>
  <c r="AE146" i="1"/>
  <c r="AG146" i="1" s="1"/>
  <c r="W3178" i="1"/>
  <c r="T3178" i="1"/>
  <c r="S3178" i="1"/>
  <c r="R3178" i="1"/>
  <c r="Q3178" i="1"/>
  <c r="P3178" i="1"/>
  <c r="O3178" i="1"/>
  <c r="AE3178" i="1"/>
  <c r="AG3178" i="1" s="1"/>
  <c r="W4736" i="1"/>
  <c r="T4736" i="1"/>
  <c r="S4736" i="1"/>
  <c r="R4736" i="1"/>
  <c r="Q4736" i="1"/>
  <c r="P4736" i="1"/>
  <c r="O4736" i="1"/>
  <c r="AE4736" i="1"/>
  <c r="AG4736" i="1" s="1"/>
  <c r="W3957" i="1"/>
  <c r="T3957" i="1"/>
  <c r="S3957" i="1"/>
  <c r="R3957" i="1"/>
  <c r="Q3957" i="1"/>
  <c r="P3957" i="1"/>
  <c r="O3957" i="1"/>
  <c r="AE3957" i="1"/>
  <c r="AG3957" i="1" s="1"/>
  <c r="W4309" i="1"/>
  <c r="T4309" i="1"/>
  <c r="S4309" i="1"/>
  <c r="R4309" i="1"/>
  <c r="Q4309" i="1"/>
  <c r="P4309" i="1"/>
  <c r="O4309" i="1"/>
  <c r="AE4309" i="1"/>
  <c r="AG4309" i="1" s="1"/>
  <c r="W2664" i="1"/>
  <c r="T2664" i="1"/>
  <c r="S2664" i="1"/>
  <c r="R2664" i="1"/>
  <c r="Q2664" i="1"/>
  <c r="P2664" i="1"/>
  <c r="O2664" i="1"/>
  <c r="AE2664" i="1"/>
  <c r="AG2664" i="1" s="1"/>
  <c r="W2061" i="1"/>
  <c r="T2061" i="1"/>
  <c r="S2061" i="1"/>
  <c r="R2061" i="1"/>
  <c r="Q2061" i="1"/>
  <c r="P2061" i="1"/>
  <c r="O2061" i="1"/>
  <c r="AE2061" i="1"/>
  <c r="AG2061" i="1" s="1"/>
  <c r="W2211" i="1"/>
  <c r="T2211" i="1"/>
  <c r="S2211" i="1"/>
  <c r="R2211" i="1"/>
  <c r="Q2211" i="1"/>
  <c r="P2211" i="1"/>
  <c r="O2211" i="1"/>
  <c r="AE2211" i="1"/>
  <c r="AG2211" i="1" s="1"/>
  <c r="W4358" i="1"/>
  <c r="T4358" i="1"/>
  <c r="S4358" i="1"/>
  <c r="R4358" i="1"/>
  <c r="Q4358" i="1"/>
  <c r="P4358" i="1"/>
  <c r="O4358" i="1"/>
  <c r="AE4358" i="1"/>
  <c r="AG4358" i="1" s="1"/>
  <c r="W3581" i="1"/>
  <c r="T3581" i="1"/>
  <c r="S3581" i="1"/>
  <c r="R3581" i="1"/>
  <c r="Q3581" i="1"/>
  <c r="P3581" i="1"/>
  <c r="O3581" i="1"/>
  <c r="AE3581" i="1"/>
  <c r="AG3581" i="1" s="1"/>
  <c r="W2320" i="1"/>
  <c r="T2320" i="1"/>
  <c r="S2320" i="1"/>
  <c r="R2320" i="1"/>
  <c r="Q2320" i="1"/>
  <c r="P2320" i="1"/>
  <c r="O2320" i="1"/>
  <c r="AE2320" i="1"/>
  <c r="AG2320" i="1" s="1"/>
  <c r="W2641" i="1"/>
  <c r="T2641" i="1"/>
  <c r="S2641" i="1"/>
  <c r="R2641" i="1"/>
  <c r="Q2641" i="1"/>
  <c r="P2641" i="1"/>
  <c r="O2641" i="1"/>
  <c r="AE2641" i="1"/>
  <c r="AG2641" i="1" s="1"/>
  <c r="W978" i="1"/>
  <c r="T978" i="1"/>
  <c r="S978" i="1"/>
  <c r="R978" i="1"/>
  <c r="Q978" i="1"/>
  <c r="P978" i="1"/>
  <c r="O978" i="1"/>
  <c r="AE978" i="1"/>
  <c r="AG978" i="1" s="1"/>
  <c r="W418" i="1"/>
  <c r="T418" i="1"/>
  <c r="S418" i="1"/>
  <c r="R418" i="1"/>
  <c r="Q418" i="1"/>
  <c r="P418" i="1"/>
  <c r="O418" i="1"/>
  <c r="AE418" i="1"/>
  <c r="AG418" i="1" s="1"/>
  <c r="W4806" i="1"/>
  <c r="T4806" i="1"/>
  <c r="S4806" i="1"/>
  <c r="R4806" i="1"/>
  <c r="Q4806" i="1"/>
  <c r="P4806" i="1"/>
  <c r="O4806" i="1"/>
  <c r="AE4806" i="1"/>
  <c r="AG4806" i="1" s="1"/>
  <c r="W2593" i="1"/>
  <c r="T2593" i="1"/>
  <c r="S2593" i="1"/>
  <c r="R2593" i="1"/>
  <c r="Q2593" i="1"/>
  <c r="P2593" i="1"/>
  <c r="O2593" i="1"/>
  <c r="AE2593" i="1"/>
  <c r="AG2593" i="1" s="1"/>
  <c r="W1281" i="1"/>
  <c r="T1281" i="1"/>
  <c r="S1281" i="1"/>
  <c r="R1281" i="1"/>
  <c r="Q1281" i="1"/>
  <c r="P1281" i="1"/>
  <c r="O1281" i="1"/>
  <c r="AE1281" i="1"/>
  <c r="AG1281" i="1" s="1"/>
  <c r="W2275" i="1"/>
  <c r="T2275" i="1"/>
  <c r="S2275" i="1"/>
  <c r="R2275" i="1"/>
  <c r="Q2275" i="1"/>
  <c r="P2275" i="1"/>
  <c r="O2275" i="1"/>
  <c r="AE2275" i="1"/>
  <c r="AG2275" i="1" s="1"/>
  <c r="W1829" i="1"/>
  <c r="T1829" i="1"/>
  <c r="S1829" i="1"/>
  <c r="R1829" i="1"/>
  <c r="Q1829" i="1"/>
  <c r="P1829" i="1"/>
  <c r="O1829" i="1"/>
  <c r="AE1829" i="1"/>
  <c r="AG1829" i="1" s="1"/>
  <c r="W2563" i="1"/>
  <c r="T2563" i="1"/>
  <c r="S2563" i="1"/>
  <c r="R2563" i="1"/>
  <c r="Q2563" i="1"/>
  <c r="P2563" i="1"/>
  <c r="O2563" i="1"/>
  <c r="AE2563" i="1"/>
  <c r="AG2563" i="1" s="1"/>
  <c r="W1971" i="1"/>
  <c r="T1971" i="1"/>
  <c r="S1971" i="1"/>
  <c r="R1971" i="1"/>
  <c r="Q1971" i="1"/>
  <c r="P1971" i="1"/>
  <c r="O1971" i="1"/>
  <c r="AE1971" i="1"/>
  <c r="AG1971" i="1" s="1"/>
  <c r="W2077" i="1"/>
  <c r="T2077" i="1"/>
  <c r="S2077" i="1"/>
  <c r="R2077" i="1"/>
  <c r="Q2077" i="1"/>
  <c r="P2077" i="1"/>
  <c r="O2077" i="1"/>
  <c r="AE2077" i="1"/>
  <c r="AG2077" i="1" s="1"/>
  <c r="W2229" i="1"/>
  <c r="T2229" i="1"/>
  <c r="S2229" i="1"/>
  <c r="R2229" i="1"/>
  <c r="Q2229" i="1"/>
  <c r="P2229" i="1"/>
  <c r="O2229" i="1"/>
  <c r="AE2229" i="1"/>
  <c r="AG2229" i="1" s="1"/>
  <c r="W528" i="1"/>
  <c r="T528" i="1"/>
  <c r="S528" i="1"/>
  <c r="R528" i="1"/>
  <c r="Q528" i="1"/>
  <c r="P528" i="1"/>
  <c r="O528" i="1"/>
  <c r="AE528" i="1"/>
  <c r="AG528" i="1" s="1"/>
  <c r="W2189" i="1"/>
  <c r="T2189" i="1"/>
  <c r="S2189" i="1"/>
  <c r="R2189" i="1"/>
  <c r="Q2189" i="1"/>
  <c r="P2189" i="1"/>
  <c r="O2189" i="1"/>
  <c r="AE2189" i="1"/>
  <c r="AG2189" i="1" s="1"/>
  <c r="W4366" i="1"/>
  <c r="T4366" i="1"/>
  <c r="S4366" i="1"/>
  <c r="R4366" i="1"/>
  <c r="Q4366" i="1"/>
  <c r="P4366" i="1"/>
  <c r="O4366" i="1"/>
  <c r="AE4366" i="1"/>
  <c r="AG4366" i="1" s="1"/>
  <c r="W771" i="1"/>
  <c r="T771" i="1"/>
  <c r="S771" i="1"/>
  <c r="R771" i="1"/>
  <c r="Q771" i="1"/>
  <c r="P771" i="1"/>
  <c r="O771" i="1"/>
  <c r="AE771" i="1"/>
  <c r="AG771" i="1" s="1"/>
  <c r="W1843" i="1"/>
  <c r="T1843" i="1"/>
  <c r="S1843" i="1"/>
  <c r="R1843" i="1"/>
  <c r="Q1843" i="1"/>
  <c r="P1843" i="1"/>
  <c r="O1843" i="1"/>
  <c r="AE1843" i="1"/>
  <c r="AG1843" i="1" s="1"/>
  <c r="W3483" i="1"/>
  <c r="T3483" i="1"/>
  <c r="S3483" i="1"/>
  <c r="R3483" i="1"/>
  <c r="Q3483" i="1"/>
  <c r="P3483" i="1"/>
  <c r="O3483" i="1"/>
  <c r="AE3483" i="1"/>
  <c r="AG3483" i="1" s="1"/>
  <c r="W1990" i="1"/>
  <c r="T1990" i="1"/>
  <c r="S1990" i="1"/>
  <c r="R1990" i="1"/>
  <c r="Q1990" i="1"/>
  <c r="P1990" i="1"/>
  <c r="O1990" i="1"/>
  <c r="AE1990" i="1"/>
  <c r="AG1990" i="1" s="1"/>
  <c r="W2125" i="1"/>
  <c r="T2125" i="1"/>
  <c r="S2125" i="1"/>
  <c r="R2125" i="1"/>
  <c r="Q2125" i="1"/>
  <c r="P2125" i="1"/>
  <c r="O2125" i="1"/>
  <c r="AE2125" i="1"/>
  <c r="AG2125" i="1" s="1"/>
  <c r="W4710" i="1"/>
  <c r="T4710" i="1"/>
  <c r="S4710" i="1"/>
  <c r="R4710" i="1"/>
  <c r="Q4710" i="1"/>
  <c r="P4710" i="1"/>
  <c r="O4710" i="1"/>
  <c r="AE4710" i="1"/>
  <c r="AG4710" i="1" s="1"/>
  <c r="W3466" i="1"/>
  <c r="T3466" i="1"/>
  <c r="S3466" i="1"/>
  <c r="R3466" i="1"/>
  <c r="Q3466" i="1"/>
  <c r="P3466" i="1"/>
  <c r="O3466" i="1"/>
  <c r="AE3466" i="1"/>
  <c r="AG3466" i="1" s="1"/>
  <c r="W2384" i="1"/>
  <c r="T2384" i="1"/>
  <c r="S2384" i="1"/>
  <c r="R2384" i="1"/>
  <c r="Q2384" i="1"/>
  <c r="P2384" i="1"/>
  <c r="O2384" i="1"/>
  <c r="AE2384" i="1"/>
  <c r="AG2384" i="1" s="1"/>
  <c r="W2210" i="1"/>
  <c r="T2210" i="1"/>
  <c r="S2210" i="1"/>
  <c r="R2210" i="1"/>
  <c r="Q2210" i="1"/>
  <c r="P2210" i="1"/>
  <c r="O2210" i="1"/>
  <c r="AE2210" i="1"/>
  <c r="AG2210" i="1" s="1"/>
  <c r="W136" i="1"/>
  <c r="T136" i="1"/>
  <c r="S136" i="1"/>
  <c r="R136" i="1"/>
  <c r="Q136" i="1"/>
  <c r="P136" i="1"/>
  <c r="O136" i="1"/>
  <c r="AE136" i="1"/>
  <c r="AG136" i="1" s="1"/>
  <c r="W328" i="1"/>
  <c r="T328" i="1"/>
  <c r="S328" i="1"/>
  <c r="R328" i="1"/>
  <c r="Q328" i="1"/>
  <c r="P328" i="1"/>
  <c r="O328" i="1"/>
  <c r="AE328" i="1"/>
  <c r="AG328" i="1" s="1"/>
  <c r="W1311" i="1"/>
  <c r="T1311" i="1"/>
  <c r="S1311" i="1"/>
  <c r="R1311" i="1"/>
  <c r="Q1311" i="1"/>
  <c r="P1311" i="1"/>
  <c r="O1311" i="1"/>
  <c r="AE1311" i="1"/>
  <c r="AG1311" i="1" s="1"/>
  <c r="W1497" i="1"/>
  <c r="T1497" i="1"/>
  <c r="S1497" i="1"/>
  <c r="R1497" i="1"/>
  <c r="Q1497" i="1"/>
  <c r="P1497" i="1"/>
  <c r="O1497" i="1"/>
  <c r="AE1497" i="1"/>
  <c r="AG1497" i="1" s="1"/>
  <c r="W4147" i="1"/>
  <c r="T4147" i="1"/>
  <c r="S4147" i="1"/>
  <c r="R4147" i="1"/>
  <c r="Q4147" i="1"/>
  <c r="P4147" i="1"/>
  <c r="O4147" i="1"/>
  <c r="AE4147" i="1"/>
  <c r="AG4147" i="1" s="1"/>
  <c r="W2112" i="1"/>
  <c r="T2112" i="1"/>
  <c r="S2112" i="1"/>
  <c r="R2112" i="1"/>
  <c r="Q2112" i="1"/>
  <c r="P2112" i="1"/>
  <c r="O2112" i="1"/>
  <c r="AE2112" i="1"/>
  <c r="AG2112" i="1" s="1"/>
  <c r="W1946" i="1"/>
  <c r="T1946" i="1"/>
  <c r="S1946" i="1"/>
  <c r="R1946" i="1"/>
  <c r="Q1946" i="1"/>
  <c r="P1946" i="1"/>
  <c r="O1946" i="1"/>
  <c r="AE1946" i="1"/>
  <c r="AG1946" i="1" s="1"/>
  <c r="W3760" i="1"/>
  <c r="T3760" i="1"/>
  <c r="S3760" i="1"/>
  <c r="R3760" i="1"/>
  <c r="Q3760" i="1"/>
  <c r="P3760" i="1"/>
  <c r="O3760" i="1"/>
  <c r="AE3760" i="1"/>
  <c r="AG3760" i="1" s="1"/>
  <c r="W3534" i="1"/>
  <c r="T3534" i="1"/>
  <c r="S3534" i="1"/>
  <c r="R3534" i="1"/>
  <c r="Q3534" i="1"/>
  <c r="P3534" i="1"/>
  <c r="O3534" i="1"/>
  <c r="AE3534" i="1"/>
  <c r="AG3534" i="1" s="1"/>
  <c r="W323" i="1"/>
  <c r="T323" i="1"/>
  <c r="S323" i="1"/>
  <c r="R323" i="1"/>
  <c r="Q323" i="1"/>
  <c r="P323" i="1"/>
  <c r="O323" i="1"/>
  <c r="AE323" i="1"/>
  <c r="AG323" i="1" s="1"/>
  <c r="W193" i="1"/>
  <c r="T193" i="1"/>
  <c r="S193" i="1"/>
  <c r="R193" i="1"/>
  <c r="Q193" i="1"/>
  <c r="P193" i="1"/>
  <c r="O193" i="1"/>
  <c r="AE193" i="1"/>
  <c r="AG193" i="1" s="1"/>
  <c r="W2675" i="1"/>
  <c r="T2675" i="1"/>
  <c r="S2675" i="1"/>
  <c r="R2675" i="1"/>
  <c r="Q2675" i="1"/>
  <c r="P2675" i="1"/>
  <c r="O2675" i="1"/>
  <c r="AE2675" i="1"/>
  <c r="AG2675" i="1" s="1"/>
  <c r="W2291" i="1"/>
  <c r="T2291" i="1"/>
  <c r="S2291" i="1"/>
  <c r="R2291" i="1"/>
  <c r="Q2291" i="1"/>
  <c r="P2291" i="1"/>
  <c r="O2291" i="1"/>
  <c r="AE2291" i="1"/>
  <c r="AG2291" i="1" s="1"/>
  <c r="W902" i="1"/>
  <c r="T902" i="1"/>
  <c r="S902" i="1"/>
  <c r="R902" i="1"/>
  <c r="Q902" i="1"/>
  <c r="P902" i="1"/>
  <c r="O902" i="1"/>
  <c r="AE902" i="1"/>
  <c r="AG902" i="1" s="1"/>
  <c r="W449" i="1"/>
  <c r="T449" i="1"/>
  <c r="S449" i="1"/>
  <c r="R449" i="1"/>
  <c r="Q449" i="1"/>
  <c r="P449" i="1"/>
  <c r="O449" i="1"/>
  <c r="AE449" i="1"/>
  <c r="AG449" i="1" s="1"/>
  <c r="W3149" i="1"/>
  <c r="T3149" i="1"/>
  <c r="S3149" i="1"/>
  <c r="R3149" i="1"/>
  <c r="Q3149" i="1"/>
  <c r="P3149" i="1"/>
  <c r="O3149" i="1"/>
  <c r="AE3149" i="1"/>
  <c r="AG3149" i="1" s="1"/>
  <c r="W683" i="1"/>
  <c r="T683" i="1"/>
  <c r="S683" i="1"/>
  <c r="R683" i="1"/>
  <c r="Q683" i="1"/>
  <c r="P683" i="1"/>
  <c r="O683" i="1"/>
  <c r="AE683" i="1"/>
  <c r="AG683" i="1" s="1"/>
  <c r="W4118" i="1"/>
  <c r="T4118" i="1"/>
  <c r="S4118" i="1"/>
  <c r="R4118" i="1"/>
  <c r="Q4118" i="1"/>
  <c r="P4118" i="1"/>
  <c r="O4118" i="1"/>
  <c r="AE4118" i="1"/>
  <c r="AG4118" i="1" s="1"/>
  <c r="W2628" i="1"/>
  <c r="T2628" i="1"/>
  <c r="S2628" i="1"/>
  <c r="R2628" i="1"/>
  <c r="Q2628" i="1"/>
  <c r="P2628" i="1"/>
  <c r="O2628" i="1"/>
  <c r="AE2628" i="1"/>
  <c r="AG2628" i="1" s="1"/>
  <c r="W2098" i="1"/>
  <c r="T2098" i="1"/>
  <c r="S2098" i="1"/>
  <c r="R2098" i="1"/>
  <c r="Q2098" i="1"/>
  <c r="P2098" i="1"/>
  <c r="O2098" i="1"/>
  <c r="AE2098" i="1"/>
  <c r="AG2098" i="1" s="1"/>
  <c r="W3992" i="1"/>
  <c r="T3992" i="1"/>
  <c r="S3992" i="1"/>
  <c r="R3992" i="1"/>
  <c r="Q3992" i="1"/>
  <c r="P3992" i="1"/>
  <c r="O3992" i="1"/>
  <c r="AE3992" i="1"/>
  <c r="AG3992" i="1" s="1"/>
  <c r="W48" i="1"/>
  <c r="T48" i="1"/>
  <c r="S48" i="1"/>
  <c r="R48" i="1"/>
  <c r="Q48" i="1"/>
  <c r="P48" i="1"/>
  <c r="O48" i="1"/>
  <c r="AE48" i="1"/>
  <c r="AG48" i="1" s="1"/>
  <c r="W745" i="1"/>
  <c r="T745" i="1"/>
  <c r="S745" i="1"/>
  <c r="R745" i="1"/>
  <c r="Q745" i="1"/>
  <c r="P745" i="1"/>
  <c r="O745" i="1"/>
  <c r="AE745" i="1"/>
  <c r="AG745" i="1" s="1"/>
  <c r="W1748" i="1"/>
  <c r="T1748" i="1"/>
  <c r="S1748" i="1"/>
  <c r="R1748" i="1"/>
  <c r="Q1748" i="1"/>
  <c r="P1748" i="1"/>
  <c r="O1748" i="1"/>
  <c r="AE1748" i="1"/>
  <c r="AG1748" i="1" s="1"/>
  <c r="W1017" i="1"/>
  <c r="T1017" i="1"/>
  <c r="S1017" i="1"/>
  <c r="R1017" i="1"/>
  <c r="Q1017" i="1"/>
  <c r="P1017" i="1"/>
  <c r="O1017" i="1"/>
  <c r="AE1017" i="1"/>
  <c r="AG1017" i="1" s="1"/>
  <c r="W3555" i="1"/>
  <c r="T3555" i="1"/>
  <c r="S3555" i="1"/>
  <c r="R3555" i="1"/>
  <c r="Q3555" i="1"/>
  <c r="P3555" i="1"/>
  <c r="O3555" i="1"/>
  <c r="AE3555" i="1"/>
  <c r="AG3555" i="1" s="1"/>
  <c r="W2301" i="1"/>
  <c r="T2301" i="1"/>
  <c r="S2301" i="1"/>
  <c r="R2301" i="1"/>
  <c r="Q2301" i="1"/>
  <c r="P2301" i="1"/>
  <c r="O2301" i="1"/>
  <c r="AE2301" i="1"/>
  <c r="AG2301" i="1" s="1"/>
  <c r="W812" i="1"/>
  <c r="T812" i="1"/>
  <c r="S812" i="1"/>
  <c r="R812" i="1"/>
  <c r="Q812" i="1"/>
  <c r="P812" i="1"/>
  <c r="O812" i="1"/>
  <c r="AE812" i="1"/>
  <c r="AG812" i="1" s="1"/>
  <c r="W1374" i="1"/>
  <c r="T1374" i="1"/>
  <c r="S1374" i="1"/>
  <c r="R1374" i="1"/>
  <c r="Q1374" i="1"/>
  <c r="P1374" i="1"/>
  <c r="O1374" i="1"/>
  <c r="AE1374" i="1"/>
  <c r="AG1374" i="1" s="1"/>
  <c r="W4364" i="1"/>
  <c r="T4364" i="1"/>
  <c r="S4364" i="1"/>
  <c r="R4364" i="1"/>
  <c r="Q4364" i="1"/>
  <c r="P4364" i="1"/>
  <c r="O4364" i="1"/>
  <c r="AE4364" i="1"/>
  <c r="AG4364" i="1" s="1"/>
  <c r="W4193" i="1"/>
  <c r="T4193" i="1"/>
  <c r="S4193" i="1"/>
  <c r="R4193" i="1"/>
  <c r="Q4193" i="1"/>
  <c r="P4193" i="1"/>
  <c r="O4193" i="1"/>
  <c r="AE4193" i="1"/>
  <c r="AG4193" i="1" s="1"/>
  <c r="W4807" i="1"/>
  <c r="T4807" i="1"/>
  <c r="S4807" i="1"/>
  <c r="R4807" i="1"/>
  <c r="Q4807" i="1"/>
  <c r="P4807" i="1"/>
  <c r="O4807" i="1"/>
  <c r="AE4807" i="1"/>
  <c r="AG4807" i="1" s="1"/>
  <c r="W1064" i="1"/>
  <c r="T1064" i="1"/>
  <c r="S1064" i="1"/>
  <c r="R1064" i="1"/>
  <c r="Q1064" i="1"/>
  <c r="P1064" i="1"/>
  <c r="O1064" i="1"/>
  <c r="AE1064" i="1"/>
  <c r="AG1064" i="1" s="1"/>
  <c r="W32" i="1"/>
  <c r="T32" i="1"/>
  <c r="S32" i="1"/>
  <c r="R32" i="1"/>
  <c r="Q32" i="1"/>
  <c r="P32" i="1"/>
  <c r="O32" i="1"/>
  <c r="AE32" i="1"/>
  <c r="AG32" i="1" s="1"/>
  <c r="W1016" i="1"/>
  <c r="T1016" i="1"/>
  <c r="S1016" i="1"/>
  <c r="R1016" i="1"/>
  <c r="Q1016" i="1"/>
  <c r="P1016" i="1"/>
  <c r="O1016" i="1"/>
  <c r="AE1016" i="1"/>
  <c r="AG1016" i="1" s="1"/>
  <c r="W3666" i="1"/>
  <c r="T3666" i="1"/>
  <c r="S3666" i="1"/>
  <c r="R3666" i="1"/>
  <c r="Q3666" i="1"/>
  <c r="P3666" i="1"/>
  <c r="O3666" i="1"/>
  <c r="AE3666" i="1"/>
  <c r="AG3666" i="1" s="1"/>
  <c r="W831" i="1"/>
  <c r="T831" i="1"/>
  <c r="S831" i="1"/>
  <c r="R831" i="1"/>
  <c r="Q831" i="1"/>
  <c r="P831" i="1"/>
  <c r="O831" i="1"/>
  <c r="AE831" i="1"/>
  <c r="AG831" i="1" s="1"/>
  <c r="W3658" i="1"/>
  <c r="T3658" i="1"/>
  <c r="S3658" i="1"/>
  <c r="R3658" i="1"/>
  <c r="Q3658" i="1"/>
  <c r="P3658" i="1"/>
  <c r="O3658" i="1"/>
  <c r="AE3658" i="1"/>
  <c r="AG3658" i="1" s="1"/>
  <c r="W3572" i="1"/>
  <c r="T3572" i="1"/>
  <c r="S3572" i="1"/>
  <c r="R3572" i="1"/>
  <c r="Q3572" i="1"/>
  <c r="P3572" i="1"/>
  <c r="O3572" i="1"/>
  <c r="AE3572" i="1"/>
  <c r="AG3572" i="1" s="1"/>
  <c r="W1140" i="1"/>
  <c r="T1140" i="1"/>
  <c r="S1140" i="1"/>
  <c r="R1140" i="1"/>
  <c r="Q1140" i="1"/>
  <c r="P1140" i="1"/>
  <c r="O1140" i="1"/>
  <c r="AE1140" i="1"/>
  <c r="AG1140" i="1" s="1"/>
  <c r="W2247" i="1"/>
  <c r="T2247" i="1"/>
  <c r="S2247" i="1"/>
  <c r="R2247" i="1"/>
  <c r="Q2247" i="1"/>
  <c r="P2247" i="1"/>
  <c r="O2247" i="1"/>
  <c r="AE2247" i="1"/>
  <c r="AG2247" i="1" s="1"/>
  <c r="W4014" i="1"/>
  <c r="T4014" i="1"/>
  <c r="S4014" i="1"/>
  <c r="R4014" i="1"/>
  <c r="Q4014" i="1"/>
  <c r="P4014" i="1"/>
  <c r="O4014" i="1"/>
  <c r="AE4014" i="1"/>
  <c r="AG4014" i="1" s="1"/>
  <c r="W3544" i="1"/>
  <c r="T3544" i="1"/>
  <c r="S3544" i="1"/>
  <c r="R3544" i="1"/>
  <c r="Q3544" i="1"/>
  <c r="P3544" i="1"/>
  <c r="O3544" i="1"/>
  <c r="AE3544" i="1"/>
  <c r="AG3544" i="1" s="1"/>
  <c r="W1046" i="1"/>
  <c r="T1046" i="1"/>
  <c r="S1046" i="1"/>
  <c r="R1046" i="1"/>
  <c r="Q1046" i="1"/>
  <c r="P1046" i="1"/>
  <c r="O1046" i="1"/>
  <c r="AE1046" i="1"/>
  <c r="AG1046" i="1" s="1"/>
  <c r="W1035" i="1"/>
  <c r="T1035" i="1"/>
  <c r="S1035" i="1"/>
  <c r="R1035" i="1"/>
  <c r="Q1035" i="1"/>
  <c r="P1035" i="1"/>
  <c r="O1035" i="1"/>
  <c r="AE1035" i="1"/>
  <c r="AG1035" i="1" s="1"/>
  <c r="W923" i="1"/>
  <c r="T923" i="1"/>
  <c r="S923" i="1"/>
  <c r="R923" i="1"/>
  <c r="Q923" i="1"/>
  <c r="P923" i="1"/>
  <c r="O923" i="1"/>
  <c r="AE923" i="1"/>
  <c r="AG923" i="1" s="1"/>
  <c r="W3773" i="1"/>
  <c r="T3773" i="1"/>
  <c r="S3773" i="1"/>
  <c r="R3773" i="1"/>
  <c r="Q3773" i="1"/>
  <c r="P3773" i="1"/>
  <c r="O3773" i="1"/>
  <c r="AE3773" i="1"/>
  <c r="AG3773" i="1" s="1"/>
  <c r="W1501" i="1"/>
  <c r="T1501" i="1"/>
  <c r="S1501" i="1"/>
  <c r="R1501" i="1"/>
  <c r="Q1501" i="1"/>
  <c r="P1501" i="1"/>
  <c r="O1501" i="1"/>
  <c r="AE1501" i="1"/>
  <c r="AG1501" i="1" s="1"/>
  <c r="W3226" i="1"/>
  <c r="T3226" i="1"/>
  <c r="S3226" i="1"/>
  <c r="R3226" i="1"/>
  <c r="Q3226" i="1"/>
  <c r="P3226" i="1"/>
  <c r="O3226" i="1"/>
  <c r="AE3226" i="1"/>
  <c r="AG3226" i="1" s="1"/>
  <c r="W1438" i="1"/>
  <c r="T1438" i="1"/>
  <c r="S1438" i="1"/>
  <c r="R1438" i="1"/>
  <c r="Q1438" i="1"/>
  <c r="P1438" i="1"/>
  <c r="O1438" i="1"/>
  <c r="AE1438" i="1"/>
  <c r="AG1438" i="1" s="1"/>
  <c r="W1186" i="1"/>
  <c r="T1186" i="1"/>
  <c r="S1186" i="1"/>
  <c r="R1186" i="1"/>
  <c r="Q1186" i="1"/>
  <c r="P1186" i="1"/>
  <c r="O1186" i="1"/>
  <c r="AE1186" i="1"/>
  <c r="AG1186" i="1" s="1"/>
  <c r="W1286" i="1"/>
  <c r="T1286" i="1"/>
  <c r="S1286" i="1"/>
  <c r="R1286" i="1"/>
  <c r="Q1286" i="1"/>
  <c r="P1286" i="1"/>
  <c r="O1286" i="1"/>
  <c r="AE1286" i="1"/>
  <c r="AG1286" i="1" s="1"/>
  <c r="W3712" i="1"/>
  <c r="T3712" i="1"/>
  <c r="S3712" i="1"/>
  <c r="R3712" i="1"/>
  <c r="Q3712" i="1"/>
  <c r="P3712" i="1"/>
  <c r="O3712" i="1"/>
  <c r="AE3712" i="1"/>
  <c r="AG3712" i="1" s="1"/>
  <c r="W1870" i="1"/>
  <c r="T1870" i="1"/>
  <c r="S1870" i="1"/>
  <c r="R1870" i="1"/>
  <c r="Q1870" i="1"/>
  <c r="P1870" i="1"/>
  <c r="O1870" i="1"/>
  <c r="AE1870" i="1"/>
  <c r="AG1870" i="1" s="1"/>
  <c r="W89" i="1"/>
  <c r="T89" i="1"/>
  <c r="S89" i="1"/>
  <c r="R89" i="1"/>
  <c r="Q89" i="1"/>
  <c r="P89" i="1"/>
  <c r="O89" i="1"/>
  <c r="AE89" i="1"/>
  <c r="AG89" i="1" s="1"/>
  <c r="W2953" i="1"/>
  <c r="T2953" i="1"/>
  <c r="S2953" i="1"/>
  <c r="R2953" i="1"/>
  <c r="Q2953" i="1"/>
  <c r="P2953" i="1"/>
  <c r="O2953" i="1"/>
  <c r="AE2953" i="1"/>
  <c r="AG2953" i="1" s="1"/>
  <c r="W1569" i="1"/>
  <c r="T1569" i="1"/>
  <c r="S1569" i="1"/>
  <c r="R1569" i="1"/>
  <c r="Q1569" i="1"/>
  <c r="P1569" i="1"/>
  <c r="O1569" i="1"/>
  <c r="AE1569" i="1"/>
  <c r="AG1569" i="1" s="1"/>
  <c r="W4767" i="1"/>
  <c r="T4767" i="1"/>
  <c r="S4767" i="1"/>
  <c r="R4767" i="1"/>
  <c r="Q4767" i="1"/>
  <c r="P4767" i="1"/>
  <c r="O4767" i="1"/>
  <c r="AE4767" i="1"/>
  <c r="AG4767" i="1" s="1"/>
  <c r="W4908" i="1"/>
  <c r="T4908" i="1"/>
  <c r="S4908" i="1"/>
  <c r="R4908" i="1"/>
  <c r="Q4908" i="1"/>
  <c r="P4908" i="1"/>
  <c r="O4908" i="1"/>
  <c r="AE4908" i="1"/>
  <c r="AG4908" i="1" s="1"/>
  <c r="W406" i="1"/>
  <c r="T406" i="1"/>
  <c r="S406" i="1"/>
  <c r="R406" i="1"/>
  <c r="Q406" i="1"/>
  <c r="P406" i="1"/>
  <c r="O406" i="1"/>
  <c r="AE406" i="1"/>
  <c r="AG406" i="1" s="1"/>
  <c r="W3722" i="1"/>
  <c r="T3722" i="1"/>
  <c r="S3722" i="1"/>
  <c r="R3722" i="1"/>
  <c r="Q3722" i="1"/>
  <c r="P3722" i="1"/>
  <c r="O3722" i="1"/>
  <c r="AE3722" i="1"/>
  <c r="AG3722" i="1" s="1"/>
  <c r="W4772" i="1"/>
  <c r="T4772" i="1"/>
  <c r="S4772" i="1"/>
  <c r="R4772" i="1"/>
  <c r="Q4772" i="1"/>
  <c r="P4772" i="1"/>
  <c r="O4772" i="1"/>
  <c r="AE4772" i="1"/>
  <c r="AG4772" i="1" s="1"/>
  <c r="W2569" i="1"/>
  <c r="T2569" i="1"/>
  <c r="S2569" i="1"/>
  <c r="R2569" i="1"/>
  <c r="Q2569" i="1"/>
  <c r="P2569" i="1"/>
  <c r="O2569" i="1"/>
  <c r="AE2569" i="1"/>
  <c r="AG2569" i="1" s="1"/>
  <c r="W2102" i="1"/>
  <c r="T2102" i="1"/>
  <c r="S2102" i="1"/>
  <c r="R2102" i="1"/>
  <c r="Q2102" i="1"/>
  <c r="P2102" i="1"/>
  <c r="O2102" i="1"/>
  <c r="AE2102" i="1"/>
  <c r="AG2102" i="1" s="1"/>
  <c r="W1895" i="1"/>
  <c r="T1895" i="1"/>
  <c r="S1895" i="1"/>
  <c r="R1895" i="1"/>
  <c r="Q1895" i="1"/>
  <c r="P1895" i="1"/>
  <c r="O1895" i="1"/>
  <c r="AE1895" i="1"/>
  <c r="AG1895" i="1" s="1"/>
  <c r="W219" i="1"/>
  <c r="T219" i="1"/>
  <c r="S219" i="1"/>
  <c r="R219" i="1"/>
  <c r="Q219" i="1"/>
  <c r="P219" i="1"/>
  <c r="O219" i="1"/>
  <c r="AE219" i="1"/>
  <c r="AG219" i="1" s="1"/>
  <c r="W3107" i="1"/>
  <c r="T3107" i="1"/>
  <c r="S3107" i="1"/>
  <c r="R3107" i="1"/>
  <c r="Q3107" i="1"/>
  <c r="P3107" i="1"/>
  <c r="O3107" i="1"/>
  <c r="AE3107" i="1"/>
  <c r="AG3107" i="1" s="1"/>
  <c r="W2111" i="1"/>
  <c r="T2111" i="1"/>
  <c r="S2111" i="1"/>
  <c r="R2111" i="1"/>
  <c r="Q2111" i="1"/>
  <c r="P2111" i="1"/>
  <c r="O2111" i="1"/>
  <c r="AE2111" i="1"/>
  <c r="AG2111" i="1" s="1"/>
  <c r="W2110" i="1"/>
  <c r="T2110" i="1"/>
  <c r="S2110" i="1"/>
  <c r="R2110" i="1"/>
  <c r="Q2110" i="1"/>
  <c r="P2110" i="1"/>
  <c r="O2110" i="1"/>
  <c r="AE2110" i="1"/>
  <c r="AG2110" i="1" s="1"/>
  <c r="W2295" i="1"/>
  <c r="T2295" i="1"/>
  <c r="S2295" i="1"/>
  <c r="R2295" i="1"/>
  <c r="Q2295" i="1"/>
  <c r="P2295" i="1"/>
  <c r="O2295" i="1"/>
  <c r="AE2295" i="1"/>
  <c r="AG2295" i="1" s="1"/>
  <c r="W4839" i="1"/>
  <c r="T4839" i="1"/>
  <c r="S4839" i="1"/>
  <c r="R4839" i="1"/>
  <c r="Q4839" i="1"/>
  <c r="P4839" i="1"/>
  <c r="O4839" i="1"/>
  <c r="AE4839" i="1"/>
  <c r="AG4839" i="1" s="1"/>
  <c r="W3864" i="1"/>
  <c r="T3864" i="1"/>
  <c r="S3864" i="1"/>
  <c r="R3864" i="1"/>
  <c r="Q3864" i="1"/>
  <c r="P3864" i="1"/>
  <c r="O3864" i="1"/>
  <c r="AE3864" i="1"/>
  <c r="AG3864" i="1" s="1"/>
  <c r="W2220" i="1"/>
  <c r="T2220" i="1"/>
  <c r="S2220" i="1"/>
  <c r="R2220" i="1"/>
  <c r="Q2220" i="1"/>
  <c r="P2220" i="1"/>
  <c r="O2220" i="1"/>
  <c r="AE2220" i="1"/>
  <c r="AG2220" i="1" s="1"/>
  <c r="W506" i="1"/>
  <c r="T506" i="1"/>
  <c r="S506" i="1"/>
  <c r="R506" i="1"/>
  <c r="Q506" i="1"/>
  <c r="P506" i="1"/>
  <c r="O506" i="1"/>
  <c r="AE506" i="1"/>
  <c r="AG506" i="1" s="1"/>
  <c r="W2385" i="1"/>
  <c r="T2385" i="1"/>
  <c r="S2385" i="1"/>
  <c r="R2385" i="1"/>
  <c r="Q2385" i="1"/>
  <c r="P2385" i="1"/>
  <c r="O2385" i="1"/>
  <c r="AE2385" i="1"/>
  <c r="AG2385" i="1" s="1"/>
  <c r="W1625" i="1"/>
  <c r="T1625" i="1"/>
  <c r="S1625" i="1"/>
  <c r="R1625" i="1"/>
  <c r="Q1625" i="1"/>
  <c r="P1625" i="1"/>
  <c r="O1625" i="1"/>
  <c r="AE1625" i="1"/>
  <c r="AG1625" i="1" s="1"/>
  <c r="W1020" i="1"/>
  <c r="T1020" i="1"/>
  <c r="S1020" i="1"/>
  <c r="R1020" i="1"/>
  <c r="Q1020" i="1"/>
  <c r="P1020" i="1"/>
  <c r="O1020" i="1"/>
  <c r="AE1020" i="1"/>
  <c r="AG1020" i="1" s="1"/>
  <c r="W3121" i="1"/>
  <c r="T3121" i="1"/>
  <c r="S3121" i="1"/>
  <c r="R3121" i="1"/>
  <c r="Q3121" i="1"/>
  <c r="P3121" i="1"/>
  <c r="O3121" i="1"/>
  <c r="AE3121" i="1"/>
  <c r="AG3121" i="1" s="1"/>
  <c r="W3562" i="1"/>
  <c r="T3562" i="1"/>
  <c r="S3562" i="1"/>
  <c r="R3562" i="1"/>
  <c r="Q3562" i="1"/>
  <c r="P3562" i="1"/>
  <c r="O3562" i="1"/>
  <c r="AE3562" i="1"/>
  <c r="AG3562" i="1" s="1"/>
  <c r="W568" i="1"/>
  <c r="T568" i="1"/>
  <c r="S568" i="1"/>
  <c r="R568" i="1"/>
  <c r="Q568" i="1"/>
  <c r="P568" i="1"/>
  <c r="O568" i="1"/>
  <c r="AE568" i="1"/>
  <c r="AG568" i="1" s="1"/>
  <c r="W2020" i="1"/>
  <c r="T2020" i="1"/>
  <c r="S2020" i="1"/>
  <c r="R2020" i="1"/>
  <c r="Q2020" i="1"/>
  <c r="P2020" i="1"/>
  <c r="O2020" i="1"/>
  <c r="AE2020" i="1"/>
  <c r="AG2020" i="1" s="1"/>
  <c r="W370" i="1"/>
  <c r="T370" i="1"/>
  <c r="S370" i="1"/>
  <c r="R370" i="1"/>
  <c r="Q370" i="1"/>
  <c r="P370" i="1"/>
  <c r="O370" i="1"/>
  <c r="AE370" i="1"/>
  <c r="AG370" i="1" s="1"/>
  <c r="W4112" i="1"/>
  <c r="T4112" i="1"/>
  <c r="S4112" i="1"/>
  <c r="R4112" i="1"/>
  <c r="Q4112" i="1"/>
  <c r="P4112" i="1"/>
  <c r="O4112" i="1"/>
  <c r="AE4112" i="1"/>
  <c r="AG4112" i="1" s="1"/>
  <c r="W2376" i="1"/>
  <c r="T2376" i="1"/>
  <c r="S2376" i="1"/>
  <c r="R2376" i="1"/>
  <c r="Q2376" i="1"/>
  <c r="P2376" i="1"/>
  <c r="O2376" i="1"/>
  <c r="AE2376" i="1"/>
  <c r="AG2376" i="1" s="1"/>
  <c r="W1454" i="1"/>
  <c r="T1454" i="1"/>
  <c r="S1454" i="1"/>
  <c r="R1454" i="1"/>
  <c r="Q1454" i="1"/>
  <c r="P1454" i="1"/>
  <c r="O1454" i="1"/>
  <c r="AE1454" i="1"/>
  <c r="AG1454" i="1" s="1"/>
  <c r="W2633" i="1"/>
  <c r="T2633" i="1"/>
  <c r="S2633" i="1"/>
  <c r="R2633" i="1"/>
  <c r="Q2633" i="1"/>
  <c r="P2633" i="1"/>
  <c r="O2633" i="1"/>
  <c r="AE2633" i="1"/>
  <c r="AG2633" i="1" s="1"/>
  <c r="W2891" i="1"/>
  <c r="T2891" i="1"/>
  <c r="S2891" i="1"/>
  <c r="R2891" i="1"/>
  <c r="Q2891" i="1"/>
  <c r="P2891" i="1"/>
  <c r="O2891" i="1"/>
  <c r="AE2891" i="1"/>
  <c r="AG2891" i="1" s="1"/>
  <c r="W1445" i="1"/>
  <c r="T1445" i="1"/>
  <c r="S1445" i="1"/>
  <c r="R1445" i="1"/>
  <c r="Q1445" i="1"/>
  <c r="P1445" i="1"/>
  <c r="O1445" i="1"/>
  <c r="AE1445" i="1"/>
  <c r="AG1445" i="1" s="1"/>
  <c r="W2865" i="1"/>
  <c r="T2865" i="1"/>
  <c r="S2865" i="1"/>
  <c r="R2865" i="1"/>
  <c r="Q2865" i="1"/>
  <c r="P2865" i="1"/>
  <c r="O2865" i="1"/>
  <c r="AE2865" i="1"/>
  <c r="AG2865" i="1" s="1"/>
  <c r="W3189" i="1"/>
  <c r="T3189" i="1"/>
  <c r="S3189" i="1"/>
  <c r="R3189" i="1"/>
  <c r="Q3189" i="1"/>
  <c r="P3189" i="1"/>
  <c r="O3189" i="1"/>
  <c r="AE3189" i="1"/>
  <c r="AG3189" i="1" s="1"/>
  <c r="W4168" i="1"/>
  <c r="T4168" i="1"/>
  <c r="S4168" i="1"/>
  <c r="R4168" i="1"/>
  <c r="Q4168" i="1"/>
  <c r="P4168" i="1"/>
  <c r="O4168" i="1"/>
  <c r="AE4168" i="1"/>
  <c r="AG4168" i="1" s="1"/>
  <c r="W2446" i="1"/>
  <c r="T2446" i="1"/>
  <c r="S2446" i="1"/>
  <c r="R2446" i="1"/>
  <c r="Q2446" i="1"/>
  <c r="P2446" i="1"/>
  <c r="O2446" i="1"/>
  <c r="AE2446" i="1"/>
  <c r="AG2446" i="1" s="1"/>
  <c r="W3627" i="1"/>
  <c r="T3627" i="1"/>
  <c r="S3627" i="1"/>
  <c r="R3627" i="1"/>
  <c r="Q3627" i="1"/>
  <c r="P3627" i="1"/>
  <c r="O3627" i="1"/>
  <c r="AE3627" i="1"/>
  <c r="AG3627" i="1" s="1"/>
  <c r="W3425" i="1"/>
  <c r="T3425" i="1"/>
  <c r="S3425" i="1"/>
  <c r="R3425" i="1"/>
  <c r="Q3425" i="1"/>
  <c r="P3425" i="1"/>
  <c r="O3425" i="1"/>
  <c r="AE3425" i="1"/>
  <c r="AG3425" i="1" s="1"/>
  <c r="W907" i="1"/>
  <c r="T907" i="1"/>
  <c r="S907" i="1"/>
  <c r="R907" i="1"/>
  <c r="Q907" i="1"/>
  <c r="P907" i="1"/>
  <c r="O907" i="1"/>
  <c r="AE907" i="1"/>
  <c r="AG907" i="1" s="1"/>
  <c r="W379" i="1"/>
  <c r="T379" i="1"/>
  <c r="S379" i="1"/>
  <c r="R379" i="1"/>
  <c r="Q379" i="1"/>
  <c r="P379" i="1"/>
  <c r="O379" i="1"/>
  <c r="AE379" i="1"/>
  <c r="AG379" i="1" s="1"/>
  <c r="W432" i="1"/>
  <c r="T432" i="1"/>
  <c r="S432" i="1"/>
  <c r="R432" i="1"/>
  <c r="Q432" i="1"/>
  <c r="P432" i="1"/>
  <c r="O432" i="1"/>
  <c r="AE432" i="1"/>
  <c r="AG432" i="1" s="1"/>
  <c r="W4753" i="1"/>
  <c r="T4753" i="1"/>
  <c r="S4753" i="1"/>
  <c r="R4753" i="1"/>
  <c r="Q4753" i="1"/>
  <c r="P4753" i="1"/>
  <c r="O4753" i="1"/>
  <c r="AE4753" i="1"/>
  <c r="AG4753" i="1" s="1"/>
  <c r="W1743" i="1"/>
  <c r="T1743" i="1"/>
  <c r="S1743" i="1"/>
  <c r="R1743" i="1"/>
  <c r="Q1743" i="1"/>
  <c r="P1743" i="1"/>
  <c r="O1743" i="1"/>
  <c r="AE1743" i="1"/>
  <c r="AG1743" i="1" s="1"/>
  <c r="W3749" i="1"/>
  <c r="T3749" i="1"/>
  <c r="S3749" i="1"/>
  <c r="R3749" i="1"/>
  <c r="Q3749" i="1"/>
  <c r="P3749" i="1"/>
  <c r="O3749" i="1"/>
  <c r="AE3749" i="1"/>
  <c r="AG3749" i="1" s="1"/>
  <c r="W1902" i="1"/>
  <c r="T1902" i="1"/>
  <c r="S1902" i="1"/>
  <c r="R1902" i="1"/>
  <c r="Q1902" i="1"/>
  <c r="P1902" i="1"/>
  <c r="O1902" i="1"/>
  <c r="AE1902" i="1"/>
  <c r="AG1902" i="1" s="1"/>
  <c r="W1591" i="1"/>
  <c r="T1591" i="1"/>
  <c r="S1591" i="1"/>
  <c r="R1591" i="1"/>
  <c r="Q1591" i="1"/>
  <c r="P1591" i="1"/>
  <c r="O1591" i="1"/>
  <c r="AE1591" i="1"/>
  <c r="AG1591" i="1" s="1"/>
  <c r="W332" i="1"/>
  <c r="T332" i="1"/>
  <c r="S332" i="1"/>
  <c r="R332" i="1"/>
  <c r="Q332" i="1"/>
  <c r="P332" i="1"/>
  <c r="O332" i="1"/>
  <c r="AE332" i="1"/>
  <c r="AG332" i="1" s="1"/>
  <c r="W4012" i="1"/>
  <c r="T4012" i="1"/>
  <c r="S4012" i="1"/>
  <c r="R4012" i="1"/>
  <c r="Q4012" i="1"/>
  <c r="P4012" i="1"/>
  <c r="O4012" i="1"/>
  <c r="AE4012" i="1"/>
  <c r="AG4012" i="1" s="1"/>
  <c r="W862" i="1"/>
  <c r="T862" i="1"/>
  <c r="S862" i="1"/>
  <c r="R862" i="1"/>
  <c r="Q862" i="1"/>
  <c r="P862" i="1"/>
  <c r="O862" i="1"/>
  <c r="AE862" i="1"/>
  <c r="AG862" i="1" s="1"/>
  <c r="W3955" i="1"/>
  <c r="T3955" i="1"/>
  <c r="S3955" i="1"/>
  <c r="R3955" i="1"/>
  <c r="Q3955" i="1"/>
  <c r="P3955" i="1"/>
  <c r="O3955" i="1"/>
  <c r="AE3955" i="1"/>
  <c r="AG3955" i="1" s="1"/>
  <c r="W3091" i="1"/>
  <c r="T3091" i="1"/>
  <c r="S3091" i="1"/>
  <c r="R3091" i="1"/>
  <c r="Q3091" i="1"/>
  <c r="P3091" i="1"/>
  <c r="O3091" i="1"/>
  <c r="AE3091" i="1"/>
  <c r="AG3091" i="1" s="1"/>
  <c r="W1730" i="1"/>
  <c r="T1730" i="1"/>
  <c r="S1730" i="1"/>
  <c r="R1730" i="1"/>
  <c r="Q1730" i="1"/>
  <c r="P1730" i="1"/>
  <c r="O1730" i="1"/>
  <c r="AE1730" i="1"/>
  <c r="AG1730" i="1" s="1"/>
  <c r="W732" i="1"/>
  <c r="T732" i="1"/>
  <c r="S732" i="1"/>
  <c r="R732" i="1"/>
  <c r="Q732" i="1"/>
  <c r="P732" i="1"/>
  <c r="O732" i="1"/>
  <c r="AE732" i="1"/>
  <c r="AG732" i="1" s="1"/>
  <c r="W566" i="1"/>
  <c r="T566" i="1"/>
  <c r="S566" i="1"/>
  <c r="R566" i="1"/>
  <c r="Q566" i="1"/>
  <c r="P566" i="1"/>
  <c r="O566" i="1"/>
  <c r="AE566" i="1"/>
  <c r="AG566" i="1" s="1"/>
  <c r="W2898" i="1"/>
  <c r="T2898" i="1"/>
  <c r="S2898" i="1"/>
  <c r="R2898" i="1"/>
  <c r="Q2898" i="1"/>
  <c r="P2898" i="1"/>
  <c r="O2898" i="1"/>
  <c r="AE2898" i="1"/>
  <c r="AG2898" i="1" s="1"/>
  <c r="W152" i="1"/>
  <c r="T152" i="1"/>
  <c r="S152" i="1"/>
  <c r="R152" i="1"/>
  <c r="Q152" i="1"/>
  <c r="P152" i="1"/>
  <c r="O152" i="1"/>
  <c r="AE152" i="1"/>
  <c r="AG152" i="1" s="1"/>
  <c r="W2517" i="1"/>
  <c r="T2517" i="1"/>
  <c r="S2517" i="1"/>
  <c r="R2517" i="1"/>
  <c r="Q2517" i="1"/>
  <c r="P2517" i="1"/>
  <c r="O2517" i="1"/>
  <c r="AE2517" i="1"/>
  <c r="AG2517" i="1" s="1"/>
  <c r="W331" i="1"/>
  <c r="T331" i="1"/>
  <c r="S331" i="1"/>
  <c r="R331" i="1"/>
  <c r="Q331" i="1"/>
  <c r="P331" i="1"/>
  <c r="O331" i="1"/>
  <c r="AE331" i="1"/>
  <c r="AG331" i="1" s="1"/>
  <c r="W4201" i="1"/>
  <c r="T4201" i="1"/>
  <c r="S4201" i="1"/>
  <c r="R4201" i="1"/>
  <c r="Q4201" i="1"/>
  <c r="P4201" i="1"/>
  <c r="O4201" i="1"/>
  <c r="AE4201" i="1"/>
  <c r="AG4201" i="1" s="1"/>
  <c r="W1596" i="1"/>
  <c r="T1596" i="1"/>
  <c r="S1596" i="1"/>
  <c r="R1596" i="1"/>
  <c r="Q1596" i="1"/>
  <c r="P1596" i="1"/>
  <c r="O1596" i="1"/>
  <c r="AE1596" i="1"/>
  <c r="AG1596" i="1" s="1"/>
  <c r="W354" i="1"/>
  <c r="T354" i="1"/>
  <c r="S354" i="1"/>
  <c r="R354" i="1"/>
  <c r="Q354" i="1"/>
  <c r="P354" i="1"/>
  <c r="O354" i="1"/>
  <c r="AE354" i="1"/>
  <c r="AG354" i="1" s="1"/>
  <c r="W575" i="1"/>
  <c r="T575" i="1"/>
  <c r="S575" i="1"/>
  <c r="R575" i="1"/>
  <c r="Q575" i="1"/>
  <c r="P575" i="1"/>
  <c r="O575" i="1"/>
  <c r="AE575" i="1"/>
  <c r="AG575" i="1" s="1"/>
  <c r="W3619" i="1"/>
  <c r="T3619" i="1"/>
  <c r="S3619" i="1"/>
  <c r="R3619" i="1"/>
  <c r="Q3619" i="1"/>
  <c r="P3619" i="1"/>
  <c r="O3619" i="1"/>
  <c r="AE3619" i="1"/>
  <c r="AG3619" i="1" s="1"/>
  <c r="W4010" i="1"/>
  <c r="T4010" i="1"/>
  <c r="S4010" i="1"/>
  <c r="R4010" i="1"/>
  <c r="Q4010" i="1"/>
  <c r="P4010" i="1"/>
  <c r="O4010" i="1"/>
  <c r="AE4010" i="1"/>
  <c r="AG4010" i="1" s="1"/>
  <c r="W1583" i="1"/>
  <c r="T1583" i="1"/>
  <c r="S1583" i="1"/>
  <c r="R1583" i="1"/>
  <c r="Q1583" i="1"/>
  <c r="P1583" i="1"/>
  <c r="O1583" i="1"/>
  <c r="AE1583" i="1"/>
  <c r="AG1583" i="1" s="1"/>
  <c r="W395" i="1"/>
  <c r="T395" i="1"/>
  <c r="S395" i="1"/>
  <c r="R395" i="1"/>
  <c r="Q395" i="1"/>
  <c r="P395" i="1"/>
  <c r="O395" i="1"/>
  <c r="AE395" i="1"/>
  <c r="AG395" i="1" s="1"/>
  <c r="W565" i="1"/>
  <c r="T565" i="1"/>
  <c r="S565" i="1"/>
  <c r="R565" i="1"/>
  <c r="Q565" i="1"/>
  <c r="P565" i="1"/>
  <c r="O565" i="1"/>
  <c r="AE565" i="1"/>
  <c r="AG565" i="1" s="1"/>
  <c r="W3896" i="1"/>
  <c r="T3896" i="1"/>
  <c r="S3896" i="1"/>
  <c r="R3896" i="1"/>
  <c r="Q3896" i="1"/>
  <c r="P3896" i="1"/>
  <c r="O3896" i="1"/>
  <c r="AE3896" i="1"/>
  <c r="AG3896" i="1" s="1"/>
  <c r="W598" i="1"/>
  <c r="T598" i="1"/>
  <c r="S598" i="1"/>
  <c r="R598" i="1"/>
  <c r="Q598" i="1"/>
  <c r="P598" i="1"/>
  <c r="O598" i="1"/>
  <c r="AE598" i="1"/>
  <c r="AG598" i="1" s="1"/>
  <c r="W3956" i="1"/>
  <c r="T3956" i="1"/>
  <c r="S3956" i="1"/>
  <c r="R3956" i="1"/>
  <c r="Q3956" i="1"/>
  <c r="P3956" i="1"/>
  <c r="O3956" i="1"/>
  <c r="AE3956" i="1"/>
  <c r="AG3956" i="1" s="1"/>
  <c r="W2780" i="1"/>
  <c r="T2780" i="1"/>
  <c r="S2780" i="1"/>
  <c r="R2780" i="1"/>
  <c r="Q2780" i="1"/>
  <c r="P2780" i="1"/>
  <c r="O2780" i="1"/>
  <c r="AE2780" i="1"/>
  <c r="AG2780" i="1" s="1"/>
  <c r="W656" i="1"/>
  <c r="T656" i="1"/>
  <c r="S656" i="1"/>
  <c r="R656" i="1"/>
  <c r="Q656" i="1"/>
  <c r="P656" i="1"/>
  <c r="O656" i="1"/>
  <c r="AE656" i="1"/>
  <c r="AG656" i="1" s="1"/>
  <c r="W4789" i="1"/>
  <c r="T4789" i="1"/>
  <c r="S4789" i="1"/>
  <c r="R4789" i="1"/>
  <c r="Q4789" i="1"/>
  <c r="P4789" i="1"/>
  <c r="O4789" i="1"/>
  <c r="AE4789" i="1"/>
  <c r="AG4789" i="1" s="1"/>
  <c r="W1651" i="1"/>
  <c r="T1651" i="1"/>
  <c r="S1651" i="1"/>
  <c r="R1651" i="1"/>
  <c r="Q1651" i="1"/>
  <c r="P1651" i="1"/>
  <c r="O1651" i="1"/>
  <c r="AE1651" i="1"/>
  <c r="AG1651" i="1" s="1"/>
  <c r="W2099" i="1"/>
  <c r="T2099" i="1"/>
  <c r="S2099" i="1"/>
  <c r="R2099" i="1"/>
  <c r="Q2099" i="1"/>
  <c r="P2099" i="1"/>
  <c r="O2099" i="1"/>
  <c r="AE2099" i="1"/>
  <c r="AG2099" i="1" s="1"/>
  <c r="W762" i="1"/>
  <c r="T762" i="1"/>
  <c r="S762" i="1"/>
  <c r="R762" i="1"/>
  <c r="Q762" i="1"/>
  <c r="P762" i="1"/>
  <c r="O762" i="1"/>
  <c r="AE762" i="1"/>
  <c r="AG762" i="1" s="1"/>
  <c r="W1153" i="1"/>
  <c r="T1153" i="1"/>
  <c r="S1153" i="1"/>
  <c r="R1153" i="1"/>
  <c r="Q1153" i="1"/>
  <c r="P1153" i="1"/>
  <c r="O1153" i="1"/>
  <c r="AE1153" i="1"/>
  <c r="AG1153" i="1" s="1"/>
  <c r="W3325" i="1"/>
  <c r="T3325" i="1"/>
  <c r="S3325" i="1"/>
  <c r="R3325" i="1"/>
  <c r="Q3325" i="1"/>
  <c r="P3325" i="1"/>
  <c r="O3325" i="1"/>
  <c r="AE3325" i="1"/>
  <c r="AG3325" i="1" s="1"/>
  <c r="W3014" i="1"/>
  <c r="T3014" i="1"/>
  <c r="S3014" i="1"/>
  <c r="R3014" i="1"/>
  <c r="Q3014" i="1"/>
  <c r="P3014" i="1"/>
  <c r="O3014" i="1"/>
  <c r="AE3014" i="1"/>
  <c r="AG3014" i="1" s="1"/>
  <c r="W955" i="1"/>
  <c r="T955" i="1"/>
  <c r="S955" i="1"/>
  <c r="R955" i="1"/>
  <c r="Q955" i="1"/>
  <c r="P955" i="1"/>
  <c r="O955" i="1"/>
  <c r="AE955" i="1"/>
  <c r="AG955" i="1" s="1"/>
  <c r="W1065" i="1"/>
  <c r="T1065" i="1"/>
  <c r="S1065" i="1"/>
  <c r="R1065" i="1"/>
  <c r="Q1065" i="1"/>
  <c r="P1065" i="1"/>
  <c r="O1065" i="1"/>
  <c r="AE1065" i="1"/>
  <c r="AG1065" i="1" s="1"/>
  <c r="W156" i="1"/>
  <c r="T156" i="1"/>
  <c r="S156" i="1"/>
  <c r="R156" i="1"/>
  <c r="Q156" i="1"/>
  <c r="P156" i="1"/>
  <c r="O156" i="1"/>
  <c r="AE156" i="1"/>
  <c r="AG156" i="1" s="1"/>
  <c r="W2695" i="1"/>
  <c r="T2695" i="1"/>
  <c r="S2695" i="1"/>
  <c r="R2695" i="1"/>
  <c r="Q2695" i="1"/>
  <c r="P2695" i="1"/>
  <c r="O2695" i="1"/>
  <c r="AE2695" i="1"/>
  <c r="AG2695" i="1" s="1"/>
  <c r="W1782" i="1"/>
  <c r="T1782" i="1"/>
  <c r="S1782" i="1"/>
  <c r="R1782" i="1"/>
  <c r="Q1782" i="1"/>
  <c r="P1782" i="1"/>
  <c r="O1782" i="1"/>
  <c r="AE1782" i="1"/>
  <c r="AG1782" i="1" s="1"/>
  <c r="W840" i="1"/>
  <c r="T840" i="1"/>
  <c r="S840" i="1"/>
  <c r="R840" i="1"/>
  <c r="Q840" i="1"/>
  <c r="P840" i="1"/>
  <c r="O840" i="1"/>
  <c r="AE840" i="1"/>
  <c r="AG840" i="1" s="1"/>
  <c r="W3524" i="1"/>
  <c r="T3524" i="1"/>
  <c r="S3524" i="1"/>
  <c r="R3524" i="1"/>
  <c r="Q3524" i="1"/>
  <c r="P3524" i="1"/>
  <c r="O3524" i="1"/>
  <c r="AE3524" i="1"/>
  <c r="AG3524" i="1" s="1"/>
  <c r="W1986" i="1"/>
  <c r="T1986" i="1"/>
  <c r="S1986" i="1"/>
  <c r="R1986" i="1"/>
  <c r="Q1986" i="1"/>
  <c r="P1986" i="1"/>
  <c r="O1986" i="1"/>
  <c r="AE1986" i="1"/>
  <c r="AG1986" i="1" s="1"/>
  <c r="W1802" i="1"/>
  <c r="T1802" i="1"/>
  <c r="S1802" i="1"/>
  <c r="R1802" i="1"/>
  <c r="Q1802" i="1"/>
  <c r="P1802" i="1"/>
  <c r="O1802" i="1"/>
  <c r="AE1802" i="1"/>
  <c r="AG1802" i="1" s="1"/>
  <c r="W2221" i="1"/>
  <c r="T2221" i="1"/>
  <c r="S2221" i="1"/>
  <c r="R2221" i="1"/>
  <c r="Q2221" i="1"/>
  <c r="P2221" i="1"/>
  <c r="O2221" i="1"/>
  <c r="AE2221" i="1"/>
  <c r="AG2221" i="1" s="1"/>
  <c r="W947" i="1"/>
  <c r="T947" i="1"/>
  <c r="S947" i="1"/>
  <c r="R947" i="1"/>
  <c r="Q947" i="1"/>
  <c r="P947" i="1"/>
  <c r="O947" i="1"/>
  <c r="AE947" i="1"/>
  <c r="AG947" i="1" s="1"/>
  <c r="W2002" i="1"/>
  <c r="T2002" i="1"/>
  <c r="S2002" i="1"/>
  <c r="R2002" i="1"/>
  <c r="Q2002" i="1"/>
  <c r="P2002" i="1"/>
  <c r="O2002" i="1"/>
  <c r="AE2002" i="1"/>
  <c r="AG2002" i="1" s="1"/>
  <c r="W4470" i="1"/>
  <c r="T4470" i="1"/>
  <c r="S4470" i="1"/>
  <c r="R4470" i="1"/>
  <c r="Q4470" i="1"/>
  <c r="P4470" i="1"/>
  <c r="O4470" i="1"/>
  <c r="AE4470" i="1"/>
  <c r="AG4470" i="1" s="1"/>
  <c r="W2623" i="1"/>
  <c r="T2623" i="1"/>
  <c r="S2623" i="1"/>
  <c r="R2623" i="1"/>
  <c r="Q2623" i="1"/>
  <c r="P2623" i="1"/>
  <c r="O2623" i="1"/>
  <c r="AE2623" i="1"/>
  <c r="AG2623" i="1" s="1"/>
  <c r="W4629" i="1"/>
  <c r="T4629" i="1"/>
  <c r="S4629" i="1"/>
  <c r="R4629" i="1"/>
  <c r="Q4629" i="1"/>
  <c r="P4629" i="1"/>
  <c r="O4629" i="1"/>
  <c r="AE4629" i="1"/>
  <c r="AG4629" i="1" s="1"/>
  <c r="W4891" i="1"/>
  <c r="T4891" i="1"/>
  <c r="S4891" i="1"/>
  <c r="R4891" i="1"/>
  <c r="Q4891" i="1"/>
  <c r="P4891" i="1"/>
  <c r="O4891" i="1"/>
  <c r="AE4891" i="1"/>
  <c r="AG4891" i="1" s="1"/>
  <c r="W2767" i="1"/>
  <c r="T2767" i="1"/>
  <c r="S2767" i="1"/>
  <c r="R2767" i="1"/>
  <c r="Q2767" i="1"/>
  <c r="P2767" i="1"/>
  <c r="O2767" i="1"/>
  <c r="AE2767" i="1"/>
  <c r="AG2767" i="1" s="1"/>
  <c r="W1365" i="1"/>
  <c r="T1365" i="1"/>
  <c r="S1365" i="1"/>
  <c r="R1365" i="1"/>
  <c r="Q1365" i="1"/>
  <c r="P1365" i="1"/>
  <c r="O1365" i="1"/>
  <c r="AE1365" i="1"/>
  <c r="AG1365" i="1" s="1"/>
  <c r="W945" i="1"/>
  <c r="T945" i="1"/>
  <c r="S945" i="1"/>
  <c r="R945" i="1"/>
  <c r="Q945" i="1"/>
  <c r="P945" i="1"/>
  <c r="O945" i="1"/>
  <c r="AE945" i="1"/>
  <c r="AG945" i="1" s="1"/>
  <c r="W238" i="1"/>
  <c r="T238" i="1"/>
  <c r="S238" i="1"/>
  <c r="R238" i="1"/>
  <c r="Q238" i="1"/>
  <c r="P238" i="1"/>
  <c r="O238" i="1"/>
  <c r="AE238" i="1"/>
  <c r="AG238" i="1" s="1"/>
  <c r="W3470" i="1"/>
  <c r="T3470" i="1"/>
  <c r="S3470" i="1"/>
  <c r="R3470" i="1"/>
  <c r="Q3470" i="1"/>
  <c r="P3470" i="1"/>
  <c r="O3470" i="1"/>
  <c r="AE3470" i="1"/>
  <c r="AG3470" i="1" s="1"/>
  <c r="W572" i="1"/>
  <c r="T572" i="1"/>
  <c r="S572" i="1"/>
  <c r="R572" i="1"/>
  <c r="Q572" i="1"/>
  <c r="P572" i="1"/>
  <c r="O572" i="1"/>
  <c r="AE572" i="1"/>
  <c r="AG572" i="1" s="1"/>
  <c r="W3184" i="1"/>
  <c r="T3184" i="1"/>
  <c r="S3184" i="1"/>
  <c r="R3184" i="1"/>
  <c r="Q3184" i="1"/>
  <c r="P3184" i="1"/>
  <c r="O3184" i="1"/>
  <c r="AE3184" i="1"/>
  <c r="AG3184" i="1" s="1"/>
  <c r="W2" i="1"/>
  <c r="T2" i="1"/>
  <c r="S2" i="1"/>
  <c r="R2" i="1"/>
  <c r="Q2" i="1"/>
  <c r="P2" i="1"/>
  <c r="O2" i="1"/>
  <c r="AE2" i="1"/>
  <c r="AG2" i="1" s="1"/>
  <c r="W4330" i="1"/>
  <c r="T4330" i="1"/>
  <c r="S4330" i="1"/>
  <c r="R4330" i="1"/>
  <c r="Q4330" i="1"/>
  <c r="P4330" i="1"/>
  <c r="O4330" i="1"/>
  <c r="AE4330" i="1"/>
  <c r="AG4330" i="1" s="1"/>
  <c r="W310" i="1"/>
  <c r="T310" i="1"/>
  <c r="S310" i="1"/>
  <c r="R310" i="1"/>
  <c r="Q310" i="1"/>
  <c r="P310" i="1"/>
  <c r="O310" i="1"/>
  <c r="AE310" i="1"/>
  <c r="AG310" i="1" s="1"/>
  <c r="W3819" i="1"/>
  <c r="T3819" i="1"/>
  <c r="S3819" i="1"/>
  <c r="R3819" i="1"/>
  <c r="Q3819" i="1"/>
  <c r="P3819" i="1"/>
  <c r="O3819" i="1"/>
  <c r="AE3819" i="1"/>
  <c r="AG3819" i="1" s="1"/>
  <c r="W4029" i="1"/>
  <c r="T4029" i="1"/>
  <c r="S4029" i="1"/>
  <c r="R4029" i="1"/>
  <c r="Q4029" i="1"/>
  <c r="P4029" i="1"/>
  <c r="O4029" i="1"/>
  <c r="AE4029" i="1"/>
  <c r="AG4029" i="1" s="1"/>
  <c r="W4186" i="1"/>
  <c r="T4186" i="1"/>
  <c r="S4186" i="1"/>
  <c r="R4186" i="1"/>
  <c r="Q4186" i="1"/>
  <c r="P4186" i="1"/>
  <c r="O4186" i="1"/>
  <c r="AE4186" i="1"/>
  <c r="AG4186" i="1" s="1"/>
  <c r="W1107" i="1"/>
  <c r="T1107" i="1"/>
  <c r="S1107" i="1"/>
  <c r="R1107" i="1"/>
  <c r="Q1107" i="1"/>
  <c r="P1107" i="1"/>
  <c r="O1107" i="1"/>
  <c r="AE1107" i="1"/>
  <c r="AG1107" i="1" s="1"/>
  <c r="W2982" i="1"/>
  <c r="T2982" i="1"/>
  <c r="S2982" i="1"/>
  <c r="R2982" i="1"/>
  <c r="Q2982" i="1"/>
  <c r="P2982" i="1"/>
  <c r="O2982" i="1"/>
  <c r="AE2982" i="1"/>
  <c r="AG2982" i="1" s="1"/>
  <c r="W2186" i="1"/>
  <c r="T2186" i="1"/>
  <c r="S2186" i="1"/>
  <c r="R2186" i="1"/>
  <c r="Q2186" i="1"/>
  <c r="P2186" i="1"/>
  <c r="O2186" i="1"/>
  <c r="AE2186" i="1"/>
  <c r="AG2186" i="1" s="1"/>
  <c r="W2550" i="1"/>
  <c r="T2550" i="1"/>
  <c r="S2550" i="1"/>
  <c r="R2550" i="1"/>
  <c r="Q2550" i="1"/>
  <c r="P2550" i="1"/>
  <c r="O2550" i="1"/>
  <c r="AE2550" i="1"/>
  <c r="AG2550" i="1" s="1"/>
  <c r="W799" i="1"/>
  <c r="T799" i="1"/>
  <c r="S799" i="1"/>
  <c r="R799" i="1"/>
  <c r="Q799" i="1"/>
  <c r="P799" i="1"/>
  <c r="O799" i="1"/>
  <c r="AE799" i="1"/>
  <c r="AG799" i="1" s="1"/>
  <c r="W3768" i="1"/>
  <c r="T3768" i="1"/>
  <c r="S3768" i="1"/>
  <c r="R3768" i="1"/>
  <c r="Q3768" i="1"/>
  <c r="P3768" i="1"/>
  <c r="O3768" i="1"/>
  <c r="AE3768" i="1"/>
  <c r="AG3768" i="1" s="1"/>
  <c r="W4394" i="1"/>
  <c r="T4394" i="1"/>
  <c r="S4394" i="1"/>
  <c r="R4394" i="1"/>
  <c r="Q4394" i="1"/>
  <c r="P4394" i="1"/>
  <c r="O4394" i="1"/>
  <c r="AE4394" i="1"/>
  <c r="AG4394" i="1" s="1"/>
  <c r="W2870" i="1"/>
  <c r="T2870" i="1"/>
  <c r="S2870" i="1"/>
  <c r="R2870" i="1"/>
  <c r="Q2870" i="1"/>
  <c r="P2870" i="1"/>
  <c r="O2870" i="1"/>
  <c r="AE2870" i="1"/>
  <c r="AG2870" i="1" s="1"/>
  <c r="W3231" i="1"/>
  <c r="T3231" i="1"/>
  <c r="S3231" i="1"/>
  <c r="R3231" i="1"/>
  <c r="Q3231" i="1"/>
  <c r="P3231" i="1"/>
  <c r="O3231" i="1"/>
  <c r="AE3231" i="1"/>
  <c r="AG3231" i="1" s="1"/>
  <c r="W1072" i="1"/>
  <c r="T1072" i="1"/>
  <c r="S1072" i="1"/>
  <c r="R1072" i="1"/>
  <c r="Q1072" i="1"/>
  <c r="P1072" i="1"/>
  <c r="O1072" i="1"/>
  <c r="AE1072" i="1"/>
  <c r="AG1072" i="1" s="1"/>
  <c r="W2342" i="1"/>
  <c r="T2342" i="1"/>
  <c r="S2342" i="1"/>
  <c r="R2342" i="1"/>
  <c r="Q2342" i="1"/>
  <c r="P2342" i="1"/>
  <c r="O2342" i="1"/>
  <c r="AE2342" i="1"/>
  <c r="AG2342" i="1" s="1"/>
  <c r="W4316" i="1"/>
  <c r="T4316" i="1"/>
  <c r="S4316" i="1"/>
  <c r="R4316" i="1"/>
  <c r="Q4316" i="1"/>
  <c r="P4316" i="1"/>
  <c r="O4316" i="1"/>
  <c r="AE4316" i="1"/>
  <c r="AG4316" i="1" s="1"/>
  <c r="W4140" i="1"/>
  <c r="T4140" i="1"/>
  <c r="S4140" i="1"/>
  <c r="R4140" i="1"/>
  <c r="Q4140" i="1"/>
  <c r="P4140" i="1"/>
  <c r="O4140" i="1"/>
  <c r="AE4140" i="1"/>
  <c r="AG4140" i="1" s="1"/>
  <c r="W3520" i="1"/>
  <c r="T3520" i="1"/>
  <c r="S3520" i="1"/>
  <c r="R3520" i="1"/>
  <c r="Q3520" i="1"/>
  <c r="P3520" i="1"/>
  <c r="O3520" i="1"/>
  <c r="AE3520" i="1"/>
  <c r="AG3520" i="1" s="1"/>
  <c r="W2637" i="1"/>
  <c r="T2637" i="1"/>
  <c r="S2637" i="1"/>
  <c r="R2637" i="1"/>
  <c r="Q2637" i="1"/>
  <c r="P2637" i="1"/>
  <c r="O2637" i="1"/>
  <c r="AE2637" i="1"/>
  <c r="AG2637" i="1" s="1"/>
  <c r="W2309" i="1"/>
  <c r="T2309" i="1"/>
  <c r="S2309" i="1"/>
  <c r="R2309" i="1"/>
  <c r="Q2309" i="1"/>
  <c r="P2309" i="1"/>
  <c r="O2309" i="1"/>
  <c r="AE2309" i="1"/>
  <c r="AG2309" i="1" s="1"/>
  <c r="W1915" i="1"/>
  <c r="T1915" i="1"/>
  <c r="S1915" i="1"/>
  <c r="R1915" i="1"/>
  <c r="Q1915" i="1"/>
  <c r="P1915" i="1"/>
  <c r="O1915" i="1"/>
  <c r="AE1915" i="1"/>
  <c r="AG1915" i="1" s="1"/>
  <c r="W2255" i="1"/>
  <c r="T2255" i="1"/>
  <c r="S2255" i="1"/>
  <c r="R2255" i="1"/>
  <c r="Q2255" i="1"/>
  <c r="P2255" i="1"/>
  <c r="O2255" i="1"/>
  <c r="AE2255" i="1"/>
  <c r="AG2255" i="1" s="1"/>
  <c r="W3068" i="1"/>
  <c r="T3068" i="1"/>
  <c r="S3068" i="1"/>
  <c r="R3068" i="1"/>
  <c r="Q3068" i="1"/>
  <c r="P3068" i="1"/>
  <c r="O3068" i="1"/>
  <c r="AE3068" i="1"/>
  <c r="AG3068" i="1" s="1"/>
  <c r="W1860" i="1"/>
  <c r="T1860" i="1"/>
  <c r="S1860" i="1"/>
  <c r="R1860" i="1"/>
  <c r="Q1860" i="1"/>
  <c r="P1860" i="1"/>
  <c r="O1860" i="1"/>
  <c r="AE1860" i="1"/>
  <c r="AG1860" i="1" s="1"/>
  <c r="W1283" i="1"/>
  <c r="T1283" i="1"/>
  <c r="S1283" i="1"/>
  <c r="R1283" i="1"/>
  <c r="Q1283" i="1"/>
  <c r="P1283" i="1"/>
  <c r="O1283" i="1"/>
  <c r="AE1283" i="1"/>
  <c r="AG1283" i="1" s="1"/>
  <c r="W4855" i="1"/>
  <c r="T4855" i="1"/>
  <c r="S4855" i="1"/>
  <c r="R4855" i="1"/>
  <c r="Q4855" i="1"/>
  <c r="P4855" i="1"/>
  <c r="O4855" i="1"/>
  <c r="AE4855" i="1"/>
  <c r="AG4855" i="1" s="1"/>
  <c r="W3747" i="1"/>
  <c r="T3747" i="1"/>
  <c r="S3747" i="1"/>
  <c r="R3747" i="1"/>
  <c r="Q3747" i="1"/>
  <c r="P3747" i="1"/>
  <c r="O3747" i="1"/>
  <c r="AE3747" i="1"/>
  <c r="AG3747" i="1" s="1"/>
  <c r="W2787" i="1"/>
  <c r="T2787" i="1"/>
  <c r="S2787" i="1"/>
  <c r="R2787" i="1"/>
  <c r="Q2787" i="1"/>
  <c r="P2787" i="1"/>
  <c r="O2787" i="1"/>
  <c r="AE2787" i="1"/>
  <c r="AG2787" i="1" s="1"/>
  <c r="W281" i="1"/>
  <c r="T281" i="1"/>
  <c r="S281" i="1"/>
  <c r="R281" i="1"/>
  <c r="Q281" i="1"/>
  <c r="P281" i="1"/>
  <c r="O281" i="1"/>
  <c r="AE281" i="1"/>
  <c r="AG281" i="1" s="1"/>
  <c r="W2539" i="1"/>
  <c r="T2539" i="1"/>
  <c r="S2539" i="1"/>
  <c r="R2539" i="1"/>
  <c r="Q2539" i="1"/>
  <c r="P2539" i="1"/>
  <c r="O2539" i="1"/>
  <c r="AE2539" i="1"/>
  <c r="AG2539" i="1" s="1"/>
  <c r="W1648" i="1"/>
  <c r="T1648" i="1"/>
  <c r="S1648" i="1"/>
  <c r="R1648" i="1"/>
  <c r="Q1648" i="1"/>
  <c r="P1648" i="1"/>
  <c r="O1648" i="1"/>
  <c r="AE1648" i="1"/>
  <c r="AG1648" i="1" s="1"/>
  <c r="W4052" i="1"/>
  <c r="T4052" i="1"/>
  <c r="S4052" i="1"/>
  <c r="R4052" i="1"/>
  <c r="Q4052" i="1"/>
  <c r="P4052" i="1"/>
  <c r="O4052" i="1"/>
  <c r="AE4052" i="1"/>
  <c r="AG4052" i="1" s="1"/>
  <c r="W2504" i="1"/>
  <c r="T2504" i="1"/>
  <c r="S2504" i="1"/>
  <c r="R2504" i="1"/>
  <c r="Q2504" i="1"/>
  <c r="P2504" i="1"/>
  <c r="O2504" i="1"/>
  <c r="AE2504" i="1"/>
  <c r="AG2504" i="1" s="1"/>
  <c r="W2885" i="1"/>
  <c r="T2885" i="1"/>
  <c r="S2885" i="1"/>
  <c r="R2885" i="1"/>
  <c r="Q2885" i="1"/>
  <c r="P2885" i="1"/>
  <c r="O2885" i="1"/>
  <c r="AE2885" i="1"/>
  <c r="AG2885" i="1" s="1"/>
  <c r="W3600" i="1"/>
  <c r="T3600" i="1"/>
  <c r="S3600" i="1"/>
  <c r="R3600" i="1"/>
  <c r="Q3600" i="1"/>
  <c r="P3600" i="1"/>
  <c r="O3600" i="1"/>
  <c r="AE3600" i="1"/>
  <c r="AG3600" i="1" s="1"/>
  <c r="W3501" i="1"/>
  <c r="T3501" i="1"/>
  <c r="S3501" i="1"/>
  <c r="R3501" i="1"/>
  <c r="Q3501" i="1"/>
  <c r="P3501" i="1"/>
  <c r="O3501" i="1"/>
  <c r="AE3501" i="1"/>
  <c r="AG3501" i="1" s="1"/>
  <c r="W2382" i="1"/>
  <c r="T2382" i="1"/>
  <c r="S2382" i="1"/>
  <c r="R2382" i="1"/>
  <c r="Q2382" i="1"/>
  <c r="P2382" i="1"/>
  <c r="O2382" i="1"/>
  <c r="AE2382" i="1"/>
  <c r="AG2382" i="1" s="1"/>
  <c r="W1977" i="1"/>
  <c r="T1977" i="1"/>
  <c r="S1977" i="1"/>
  <c r="R1977" i="1"/>
  <c r="Q1977" i="1"/>
  <c r="P1977" i="1"/>
  <c r="O1977" i="1"/>
  <c r="AE1977" i="1"/>
  <c r="AG1977" i="1" s="1"/>
  <c r="W1223" i="1"/>
  <c r="T1223" i="1"/>
  <c r="S1223" i="1"/>
  <c r="R1223" i="1"/>
  <c r="Q1223" i="1"/>
  <c r="P1223" i="1"/>
  <c r="O1223" i="1"/>
  <c r="AE1223" i="1"/>
  <c r="AG1223" i="1" s="1"/>
  <c r="W2721" i="1"/>
  <c r="T2721" i="1"/>
  <c r="S2721" i="1"/>
  <c r="R2721" i="1"/>
  <c r="Q2721" i="1"/>
  <c r="P2721" i="1"/>
  <c r="O2721" i="1"/>
  <c r="AE2721" i="1"/>
  <c r="AG2721" i="1" s="1"/>
  <c r="W2029" i="1"/>
  <c r="T2029" i="1"/>
  <c r="S2029" i="1"/>
  <c r="R2029" i="1"/>
  <c r="Q2029" i="1"/>
  <c r="P2029" i="1"/>
  <c r="O2029" i="1"/>
  <c r="AE2029" i="1"/>
  <c r="AG2029" i="1" s="1"/>
  <c r="W1412" i="1"/>
  <c r="T1412" i="1"/>
  <c r="S1412" i="1"/>
  <c r="R1412" i="1"/>
  <c r="Q1412" i="1"/>
  <c r="P1412" i="1"/>
  <c r="O1412" i="1"/>
  <c r="AE1412" i="1"/>
  <c r="AG1412" i="1" s="1"/>
  <c r="W1924" i="1"/>
  <c r="T1924" i="1"/>
  <c r="S1924" i="1"/>
  <c r="R1924" i="1"/>
  <c r="Q1924" i="1"/>
  <c r="P1924" i="1"/>
  <c r="O1924" i="1"/>
  <c r="AE1924" i="1"/>
  <c r="AG1924" i="1" s="1"/>
  <c r="W3053" i="1"/>
  <c r="T3053" i="1"/>
  <c r="S3053" i="1"/>
  <c r="R3053" i="1"/>
  <c r="Q3053" i="1"/>
  <c r="P3053" i="1"/>
  <c r="O3053" i="1"/>
  <c r="AE3053" i="1"/>
  <c r="AG3053" i="1" s="1"/>
  <c r="W3936" i="1"/>
  <c r="T3936" i="1"/>
  <c r="S3936" i="1"/>
  <c r="R3936" i="1"/>
  <c r="Q3936" i="1"/>
  <c r="P3936" i="1"/>
  <c r="O3936" i="1"/>
  <c r="AE3936" i="1"/>
  <c r="AG3936" i="1" s="1"/>
  <c r="W3232" i="1"/>
  <c r="T3232" i="1"/>
  <c r="S3232" i="1"/>
  <c r="R3232" i="1"/>
  <c r="Q3232" i="1"/>
  <c r="P3232" i="1"/>
  <c r="O3232" i="1"/>
  <c r="AE3232" i="1"/>
  <c r="AG3232" i="1" s="1"/>
  <c r="W2138" i="1"/>
  <c r="T2138" i="1"/>
  <c r="S2138" i="1"/>
  <c r="R2138" i="1"/>
  <c r="Q2138" i="1"/>
  <c r="P2138" i="1"/>
  <c r="O2138" i="1"/>
  <c r="AE2138" i="1"/>
  <c r="AG2138" i="1" s="1"/>
  <c r="W2754" i="1"/>
  <c r="T2754" i="1"/>
  <c r="S2754" i="1"/>
  <c r="R2754" i="1"/>
  <c r="Q2754" i="1"/>
  <c r="P2754" i="1"/>
  <c r="O2754" i="1"/>
  <c r="AE2754" i="1"/>
  <c r="AG2754" i="1" s="1"/>
  <c r="W825" i="1"/>
  <c r="T825" i="1"/>
  <c r="S825" i="1"/>
  <c r="R825" i="1"/>
  <c r="Q825" i="1"/>
  <c r="P825" i="1"/>
  <c r="O825" i="1"/>
  <c r="AE825" i="1"/>
  <c r="AG825" i="1" s="1"/>
  <c r="W2388" i="1"/>
  <c r="T2388" i="1"/>
  <c r="S2388" i="1"/>
  <c r="R2388" i="1"/>
  <c r="Q2388" i="1"/>
  <c r="P2388" i="1"/>
  <c r="O2388" i="1"/>
  <c r="AE2388" i="1"/>
  <c r="AG2388" i="1" s="1"/>
  <c r="W1975" i="1"/>
  <c r="T1975" i="1"/>
  <c r="S1975" i="1"/>
  <c r="R1975" i="1"/>
  <c r="Q1975" i="1"/>
  <c r="P1975" i="1"/>
  <c r="O1975" i="1"/>
  <c r="AE1975" i="1"/>
  <c r="AG1975" i="1" s="1"/>
  <c r="W1790" i="1"/>
  <c r="T1790" i="1"/>
  <c r="S1790" i="1"/>
  <c r="R1790" i="1"/>
  <c r="Q1790" i="1"/>
  <c r="P1790" i="1"/>
  <c r="O1790" i="1"/>
  <c r="AE1790" i="1"/>
  <c r="AG1790" i="1" s="1"/>
  <c r="W3823" i="1"/>
  <c r="T3823" i="1"/>
  <c r="S3823" i="1"/>
  <c r="R3823" i="1"/>
  <c r="Q3823" i="1"/>
  <c r="P3823" i="1"/>
  <c r="O3823" i="1"/>
  <c r="AE3823" i="1"/>
  <c r="AG3823" i="1" s="1"/>
  <c r="W2959" i="1"/>
  <c r="T2959" i="1"/>
  <c r="S2959" i="1"/>
  <c r="R2959" i="1"/>
  <c r="Q2959" i="1"/>
  <c r="P2959" i="1"/>
  <c r="O2959" i="1"/>
  <c r="AE2959" i="1"/>
  <c r="AG2959" i="1" s="1"/>
  <c r="W885" i="1"/>
  <c r="T885" i="1"/>
  <c r="S885" i="1"/>
  <c r="R885" i="1"/>
  <c r="Q885" i="1"/>
  <c r="P885" i="1"/>
  <c r="O885" i="1"/>
  <c r="AE885" i="1"/>
  <c r="AG885" i="1" s="1"/>
  <c r="W1120" i="1"/>
  <c r="T1120" i="1"/>
  <c r="S1120" i="1"/>
  <c r="R1120" i="1"/>
  <c r="Q1120" i="1"/>
  <c r="P1120" i="1"/>
  <c r="O1120" i="1"/>
  <c r="AE1120" i="1"/>
  <c r="AG1120" i="1" s="1"/>
  <c r="W1838" i="1"/>
  <c r="T1838" i="1"/>
  <c r="S1838" i="1"/>
  <c r="R1838" i="1"/>
  <c r="Q1838" i="1"/>
  <c r="P1838" i="1"/>
  <c r="O1838" i="1"/>
  <c r="AE1838" i="1"/>
  <c r="AG1838" i="1" s="1"/>
  <c r="W2677" i="1"/>
  <c r="T2677" i="1"/>
  <c r="S2677" i="1"/>
  <c r="R2677" i="1"/>
  <c r="Q2677" i="1"/>
  <c r="P2677" i="1"/>
  <c r="O2677" i="1"/>
  <c r="AE2677" i="1"/>
  <c r="AG2677" i="1" s="1"/>
  <c r="W2082" i="1"/>
  <c r="T2082" i="1"/>
  <c r="S2082" i="1"/>
  <c r="R2082" i="1"/>
  <c r="Q2082" i="1"/>
  <c r="P2082" i="1"/>
  <c r="O2082" i="1"/>
  <c r="AE2082" i="1"/>
  <c r="AG2082" i="1" s="1"/>
  <c r="W3844" i="1"/>
  <c r="T3844" i="1"/>
  <c r="S3844" i="1"/>
  <c r="R3844" i="1"/>
  <c r="Q3844" i="1"/>
  <c r="P3844" i="1"/>
  <c r="O3844" i="1"/>
  <c r="AE3844" i="1"/>
  <c r="AG3844" i="1" s="1"/>
  <c r="W1697" i="1"/>
  <c r="T1697" i="1"/>
  <c r="S1697" i="1"/>
  <c r="R1697" i="1"/>
  <c r="Q1697" i="1"/>
  <c r="P1697" i="1"/>
  <c r="O1697" i="1"/>
  <c r="AE1697" i="1"/>
  <c r="AG1697" i="1" s="1"/>
  <c r="W3358" i="1"/>
  <c r="T3358" i="1"/>
  <c r="S3358" i="1"/>
  <c r="R3358" i="1"/>
  <c r="Q3358" i="1"/>
  <c r="P3358" i="1"/>
  <c r="O3358" i="1"/>
  <c r="AE3358" i="1"/>
  <c r="AG3358" i="1" s="1"/>
  <c r="W1949" i="1"/>
  <c r="T1949" i="1"/>
  <c r="S1949" i="1"/>
  <c r="R1949" i="1"/>
  <c r="Q1949" i="1"/>
  <c r="P1949" i="1"/>
  <c r="O1949" i="1"/>
  <c r="AE1949" i="1"/>
  <c r="AG1949" i="1" s="1"/>
  <c r="W3924" i="1"/>
  <c r="T3924" i="1"/>
  <c r="S3924" i="1"/>
  <c r="R3924" i="1"/>
  <c r="Q3924" i="1"/>
  <c r="P3924" i="1"/>
  <c r="O3924" i="1"/>
  <c r="AE3924" i="1"/>
  <c r="AG3924" i="1" s="1"/>
  <c r="W4353" i="1"/>
  <c r="T4353" i="1"/>
  <c r="S4353" i="1"/>
  <c r="R4353" i="1"/>
  <c r="Q4353" i="1"/>
  <c r="P4353" i="1"/>
  <c r="O4353" i="1"/>
  <c r="AE4353" i="1"/>
  <c r="AG4353" i="1" s="1"/>
  <c r="W3212" i="1"/>
  <c r="T3212" i="1"/>
  <c r="S3212" i="1"/>
  <c r="R3212" i="1"/>
  <c r="Q3212" i="1"/>
  <c r="P3212" i="1"/>
  <c r="O3212" i="1"/>
  <c r="AE3212" i="1"/>
  <c r="AG3212" i="1" s="1"/>
  <c r="W3965" i="1"/>
  <c r="T3965" i="1"/>
  <c r="S3965" i="1"/>
  <c r="R3965" i="1"/>
  <c r="Q3965" i="1"/>
  <c r="P3965" i="1"/>
  <c r="O3965" i="1"/>
  <c r="AE3965" i="1"/>
  <c r="AG3965" i="1" s="1"/>
  <c r="W114" i="1"/>
  <c r="T114" i="1"/>
  <c r="S114" i="1"/>
  <c r="R114" i="1"/>
  <c r="Q114" i="1"/>
  <c r="P114" i="1"/>
  <c r="O114" i="1"/>
  <c r="AE114" i="1"/>
  <c r="AG114" i="1" s="1"/>
  <c r="W1270" i="1"/>
  <c r="T1270" i="1"/>
  <c r="S1270" i="1"/>
  <c r="R1270" i="1"/>
  <c r="Q1270" i="1"/>
  <c r="P1270" i="1"/>
  <c r="O1270" i="1"/>
  <c r="AE1270" i="1"/>
  <c r="AG1270" i="1" s="1"/>
  <c r="W2735" i="1"/>
  <c r="T2735" i="1"/>
  <c r="S2735" i="1"/>
  <c r="R2735" i="1"/>
  <c r="Q2735" i="1"/>
  <c r="P2735" i="1"/>
  <c r="O2735" i="1"/>
  <c r="AE2735" i="1"/>
  <c r="AG2735" i="1" s="1"/>
  <c r="W1607" i="1"/>
  <c r="T1607" i="1"/>
  <c r="S1607" i="1"/>
  <c r="R1607" i="1"/>
  <c r="Q1607" i="1"/>
  <c r="P1607" i="1"/>
  <c r="O1607" i="1"/>
  <c r="AE1607" i="1"/>
  <c r="AG1607" i="1" s="1"/>
  <c r="W1962" i="1"/>
  <c r="T1962" i="1"/>
  <c r="S1962" i="1"/>
  <c r="R1962" i="1"/>
  <c r="Q1962" i="1"/>
  <c r="P1962" i="1"/>
  <c r="O1962" i="1"/>
  <c r="AE1962" i="1"/>
  <c r="AG1962" i="1" s="1"/>
  <c r="W3365" i="1"/>
  <c r="T3365" i="1"/>
  <c r="S3365" i="1"/>
  <c r="R3365" i="1"/>
  <c r="Q3365" i="1"/>
  <c r="P3365" i="1"/>
  <c r="O3365" i="1"/>
  <c r="AE3365" i="1"/>
  <c r="AG3365" i="1" s="1"/>
  <c r="W407" i="1"/>
  <c r="T407" i="1"/>
  <c r="S407" i="1"/>
  <c r="R407" i="1"/>
  <c r="Q407" i="1"/>
  <c r="P407" i="1"/>
  <c r="O407" i="1"/>
  <c r="AE407" i="1"/>
  <c r="AG407" i="1" s="1"/>
  <c r="W264" i="1"/>
  <c r="T264" i="1"/>
  <c r="S264" i="1"/>
  <c r="R264" i="1"/>
  <c r="Q264" i="1"/>
  <c r="P264" i="1"/>
  <c r="O264" i="1"/>
  <c r="AE264" i="1"/>
  <c r="AG264" i="1" s="1"/>
  <c r="Y986" i="1" l="1"/>
  <c r="Z986" i="1" s="1"/>
  <c r="AA986" i="1" s="1"/>
  <c r="Y2115" i="1"/>
  <c r="Z2115" i="1" s="1"/>
  <c r="AA2115" i="1" s="1"/>
  <c r="Y628" i="1"/>
  <c r="Z628" i="1" s="1"/>
  <c r="AA628" i="1" s="1"/>
  <c r="Y841" i="1"/>
  <c r="Z841" i="1" s="1"/>
  <c r="AA841" i="1" s="1"/>
  <c r="Y20" i="1"/>
  <c r="Z20" i="1" s="1"/>
  <c r="AA20" i="1" s="1"/>
  <c r="Y4236" i="1"/>
  <c r="Z4236" i="1" s="1"/>
  <c r="AA4236" i="1" s="1"/>
  <c r="Y151" i="1"/>
  <c r="Z151" i="1" s="1"/>
  <c r="AA151" i="1" s="1"/>
  <c r="Y2588" i="1"/>
  <c r="Z2588" i="1" s="1"/>
  <c r="AA2588" i="1" s="1"/>
  <c r="Y1894" i="1"/>
  <c r="Z1894" i="1" s="1"/>
  <c r="AA1894" i="1" s="1"/>
  <c r="Y4931" i="1"/>
  <c r="Z4931" i="1" s="1"/>
  <c r="AA4931" i="1" s="1"/>
  <c r="Y483" i="1"/>
  <c r="Z483" i="1" s="1"/>
  <c r="AA483" i="1" s="1"/>
  <c r="Y2572" i="1"/>
  <c r="Z2572" i="1" s="1"/>
  <c r="AA2572" i="1" s="1"/>
  <c r="Y1822" i="1"/>
  <c r="Z1822" i="1" s="1"/>
  <c r="AA1822" i="1" s="1"/>
  <c r="Y256" i="1"/>
  <c r="Z256" i="1" s="1"/>
  <c r="AA256" i="1" s="1"/>
  <c r="Y2078" i="1"/>
  <c r="Z2078" i="1" s="1"/>
  <c r="AA2078" i="1" s="1"/>
  <c r="Y2684" i="1"/>
  <c r="Z2684" i="1" s="1"/>
  <c r="AA2684" i="1" s="1"/>
  <c r="Y3102" i="1"/>
  <c r="Z3102" i="1" s="1"/>
  <c r="AA3102" i="1" s="1"/>
  <c r="Y1626" i="1"/>
  <c r="Z1626" i="1" s="1"/>
  <c r="AA1626" i="1" s="1"/>
  <c r="Y1054" i="1"/>
  <c r="Z1054" i="1" s="1"/>
  <c r="AA1054" i="1" s="1"/>
  <c r="Y1049" i="1"/>
  <c r="Z1049" i="1" s="1"/>
  <c r="AA1049" i="1" s="1"/>
  <c r="Y16" i="1"/>
  <c r="Z16" i="1" s="1"/>
  <c r="AA16" i="1" s="1"/>
  <c r="Y3904" i="1"/>
  <c r="Z3904" i="1" s="1"/>
  <c r="AA3904" i="1" s="1"/>
  <c r="Y1237" i="1"/>
  <c r="Z1237" i="1" s="1"/>
  <c r="AA1237" i="1" s="1"/>
  <c r="Y335" i="1"/>
  <c r="Z335" i="1" s="1"/>
  <c r="AA335" i="1" s="1"/>
  <c r="Y2308" i="1"/>
  <c r="Z2308" i="1" s="1"/>
  <c r="AA2308" i="1" s="1"/>
  <c r="Y789" i="1"/>
  <c r="Z789" i="1" s="1"/>
  <c r="AA789" i="1" s="1"/>
  <c r="Y1148" i="1"/>
  <c r="Z1148" i="1" s="1"/>
  <c r="AA1148" i="1" s="1"/>
  <c r="Y3236" i="1"/>
  <c r="Z3236" i="1" s="1"/>
  <c r="AA3236" i="1" s="1"/>
  <c r="Y3980" i="1"/>
  <c r="Z3980" i="1" s="1"/>
  <c r="AA3980" i="1" s="1"/>
  <c r="Y3020" i="1"/>
  <c r="Z3020" i="1" s="1"/>
  <c r="AA3020" i="1" s="1"/>
  <c r="Y3535" i="1"/>
  <c r="Z3535" i="1" s="1"/>
  <c r="AA3535" i="1" s="1"/>
  <c r="Y3337" i="1"/>
  <c r="Z3337" i="1" s="1"/>
  <c r="AA3337" i="1" s="1"/>
  <c r="Y2435" i="1"/>
  <c r="Z2435" i="1" s="1"/>
  <c r="AA2435" i="1" s="1"/>
  <c r="Y4124" i="1"/>
  <c r="Z4124" i="1" s="1"/>
  <c r="AA4124" i="1" s="1"/>
  <c r="Y3110" i="1"/>
  <c r="Z3110" i="1" s="1"/>
  <c r="AA3110" i="1" s="1"/>
  <c r="Y2018" i="1"/>
  <c r="Z2018" i="1" s="1"/>
  <c r="AA2018" i="1" s="1"/>
  <c r="Y2818" i="1"/>
  <c r="Z2818" i="1" s="1"/>
  <c r="AA2818" i="1" s="1"/>
  <c r="X2185" i="1"/>
  <c r="X895" i="1"/>
  <c r="X3069" i="1"/>
  <c r="X916" i="1"/>
  <c r="U3397" i="1"/>
  <c r="X2555" i="1"/>
  <c r="X4756" i="1"/>
  <c r="X604" i="1"/>
  <c r="X4925" i="1"/>
  <c r="X1550" i="1"/>
  <c r="V1973" i="1"/>
  <c r="V2315" i="1"/>
  <c r="X482" i="1"/>
  <c r="V1151" i="1"/>
  <c r="V4817" i="1"/>
  <c r="V393" i="1"/>
  <c r="V1089" i="1"/>
  <c r="X4009" i="1"/>
  <c r="X4086" i="1"/>
  <c r="X3928" i="1"/>
  <c r="X1344" i="1"/>
  <c r="V2634" i="1"/>
  <c r="V442" i="1"/>
  <c r="V1459" i="1"/>
  <c r="V541" i="1"/>
  <c r="V4718" i="1"/>
  <c r="V3098" i="1"/>
  <c r="U2861" i="1"/>
  <c r="V1677" i="1"/>
  <c r="U1323" i="1"/>
  <c r="X1463" i="1"/>
  <c r="U6" i="1"/>
  <c r="V2279" i="1"/>
  <c r="U3762" i="1"/>
  <c r="U1598" i="1"/>
  <c r="U1640" i="1"/>
  <c r="U3200" i="1"/>
  <c r="U2938" i="1"/>
  <c r="U4662" i="1"/>
  <c r="U2604" i="1"/>
  <c r="U2927" i="1"/>
  <c r="U3160" i="1"/>
  <c r="U3018" i="1"/>
  <c r="V699" i="1"/>
  <c r="V2769" i="1"/>
  <c r="U4086" i="1"/>
  <c r="U100" i="1"/>
  <c r="V1381" i="1"/>
  <c r="U3162" i="1"/>
  <c r="V596" i="1"/>
  <c r="U1367" i="1"/>
  <c r="U484" i="1"/>
  <c r="X2383" i="1"/>
  <c r="X3180" i="1"/>
  <c r="X1123" i="1"/>
  <c r="X1129" i="1"/>
  <c r="U1204" i="1"/>
  <c r="X143" i="1"/>
  <c r="U3547" i="1"/>
  <c r="X2674" i="1"/>
  <c r="V4184" i="1"/>
  <c r="V2155" i="1"/>
  <c r="X4816" i="1"/>
  <c r="X654" i="1"/>
  <c r="X1890" i="1"/>
  <c r="X1347" i="1"/>
  <c r="U1152" i="1"/>
  <c r="X1606" i="1"/>
  <c r="X3459" i="1"/>
  <c r="X2411" i="1"/>
  <c r="X630" i="1"/>
  <c r="U832" i="1"/>
  <c r="X3142" i="1"/>
  <c r="V2246" i="1"/>
  <c r="U1725" i="1"/>
  <c r="U2710" i="1"/>
  <c r="V251" i="1"/>
  <c r="U125" i="1"/>
  <c r="U1155" i="1"/>
  <c r="U3072" i="1"/>
  <c r="U1682" i="1"/>
  <c r="U1866" i="1"/>
  <c r="X298" i="1"/>
  <c r="U3862" i="1"/>
  <c r="X1252" i="1"/>
  <c r="U828" i="1"/>
  <c r="V2687" i="1"/>
  <c r="X1023" i="1"/>
  <c r="V1989" i="1"/>
  <c r="X3268" i="1"/>
  <c r="V2626" i="1"/>
  <c r="U1332" i="1"/>
  <c r="V1749" i="1"/>
  <c r="U4180" i="1"/>
  <c r="U4830" i="1"/>
  <c r="U2302" i="1"/>
  <c r="U206" i="1"/>
  <c r="U2012" i="1"/>
  <c r="U4151" i="1"/>
  <c r="V1057" i="1"/>
  <c r="V1680" i="1"/>
  <c r="V2403" i="1"/>
  <c r="V2454" i="1"/>
  <c r="V1200" i="1"/>
  <c r="U642" i="1"/>
  <c r="V4340" i="1"/>
  <c r="U453" i="1"/>
  <c r="V2161" i="1"/>
  <c r="V4544" i="1"/>
  <c r="U1272" i="1"/>
  <c r="V1781" i="1"/>
  <c r="X1270" i="1"/>
  <c r="X1697" i="1"/>
  <c r="X1838" i="1"/>
  <c r="X3936" i="1"/>
  <c r="X2382" i="1"/>
  <c r="X281" i="1"/>
  <c r="X1915" i="1"/>
  <c r="X264" i="1"/>
  <c r="X1607" i="1"/>
  <c r="X3600" i="1"/>
  <c r="X407" i="1"/>
  <c r="X2735" i="1"/>
  <c r="X3212" i="1"/>
  <c r="X3358" i="1"/>
  <c r="X2677" i="1"/>
  <c r="X2959" i="1"/>
  <c r="X2388" i="1"/>
  <c r="X3232" i="1"/>
  <c r="X1412" i="1"/>
  <c r="X1977" i="1"/>
  <c r="X2885" i="1"/>
  <c r="X2539" i="1"/>
  <c r="X4855" i="1"/>
  <c r="X2255" i="1"/>
  <c r="X3520" i="1"/>
  <c r="X1072" i="1"/>
  <c r="X3768" i="1"/>
  <c r="X2982" i="1"/>
  <c r="X3819" i="1"/>
  <c r="X3184" i="1"/>
  <c r="X945" i="1"/>
  <c r="X4629" i="1"/>
  <c r="X947" i="1"/>
  <c r="X3524" i="1"/>
  <c r="X156" i="1"/>
  <c r="X3325" i="1"/>
  <c r="X1651" i="1"/>
  <c r="X3956" i="1"/>
  <c r="X395" i="1"/>
  <c r="X575" i="1"/>
  <c r="X331" i="1"/>
  <c r="X566" i="1"/>
  <c r="X3955" i="1"/>
  <c r="X1591" i="1"/>
  <c r="X4753" i="1"/>
  <c r="X3425" i="1"/>
  <c r="X3189" i="1"/>
  <c r="X2633" i="1"/>
  <c r="X370" i="1"/>
  <c r="X3121" i="1"/>
  <c r="X506" i="1"/>
  <c r="X2295" i="1"/>
  <c r="X219" i="1"/>
  <c r="X4772" i="1"/>
  <c r="X4767" i="1"/>
  <c r="X1870" i="1"/>
  <c r="X1438" i="1"/>
  <c r="X923" i="1"/>
  <c r="X4014" i="1"/>
  <c r="X3658" i="1"/>
  <c r="X32" i="1"/>
  <c r="X4364" i="1"/>
  <c r="X3555" i="1"/>
  <c r="X48" i="1"/>
  <c r="X4118" i="1"/>
  <c r="X902" i="1"/>
  <c r="X323" i="1"/>
  <c r="X2112" i="1"/>
  <c r="X328" i="1"/>
  <c r="X3466" i="1"/>
  <c r="X3483" i="1"/>
  <c r="X2189" i="1"/>
  <c r="X1971" i="1"/>
  <c r="X1281" i="1"/>
  <c r="X978" i="1"/>
  <c r="X4358" i="1"/>
  <c r="X4309" i="1"/>
  <c r="X146" i="1"/>
  <c r="X4345" i="1"/>
  <c r="X1943" i="1"/>
  <c r="X968" i="1"/>
  <c r="X481" i="1"/>
  <c r="X509" i="1"/>
  <c r="X3675" i="1"/>
  <c r="X1804" i="1"/>
  <c r="X3717" i="1"/>
  <c r="X3636" i="1"/>
  <c r="X2252" i="1"/>
  <c r="X2086" i="1"/>
  <c r="X1947" i="1"/>
  <c r="X3061" i="1"/>
  <c r="X3670" i="1"/>
  <c r="X415" i="1"/>
  <c r="X1156" i="1"/>
  <c r="X3457" i="1"/>
  <c r="X908" i="1"/>
  <c r="X2839" i="1"/>
  <c r="X4230" i="1"/>
  <c r="X4408" i="1"/>
  <c r="U367" i="1"/>
  <c r="V892" i="1"/>
  <c r="X1853" i="1"/>
  <c r="U149" i="1"/>
  <c r="V4411" i="1"/>
  <c r="X4927" i="1"/>
  <c r="U2946" i="1"/>
  <c r="V1118" i="1"/>
  <c r="X3716" i="1"/>
  <c r="U1553" i="1"/>
  <c r="V85" i="1"/>
  <c r="X2329" i="1"/>
  <c r="U2041" i="1"/>
  <c r="V1048" i="1"/>
  <c r="X1514" i="1"/>
  <c r="U87" i="1"/>
  <c r="V3154" i="1"/>
  <c r="X4656" i="1"/>
  <c r="U2000" i="1"/>
  <c r="V508" i="1"/>
  <c r="X3944" i="1"/>
  <c r="U1941" i="1"/>
  <c r="V3523" i="1"/>
  <c r="X15" i="1"/>
  <c r="U503" i="1"/>
  <c r="V2416" i="1"/>
  <c r="X2042" i="1"/>
  <c r="U3280" i="1"/>
  <c r="V1346" i="1"/>
  <c r="X233" i="1"/>
  <c r="U1306" i="1"/>
  <c r="V1631" i="1"/>
  <c r="X2668" i="1"/>
  <c r="U3939" i="1"/>
  <c r="V4062" i="1"/>
  <c r="X3750" i="1"/>
  <c r="U3764" i="1"/>
  <c r="V3953" i="1"/>
  <c r="X576" i="1"/>
  <c r="U1599" i="1"/>
  <c r="V2937" i="1"/>
  <c r="X312" i="1"/>
  <c r="U3738" i="1"/>
  <c r="V4034" i="1"/>
  <c r="X2436" i="1"/>
  <c r="U1343" i="1"/>
  <c r="V397" i="1"/>
  <c r="X853" i="1"/>
  <c r="U1007" i="1"/>
  <c r="V197" i="1"/>
  <c r="X1687" i="1"/>
  <c r="U3421" i="1"/>
  <c r="V3041" i="1"/>
  <c r="X294" i="1"/>
  <c r="U3101" i="1"/>
  <c r="V1147" i="1"/>
  <c r="X2980" i="1"/>
  <c r="U4564" i="1"/>
  <c r="V175" i="1"/>
  <c r="X1125" i="1"/>
  <c r="U1901" i="1"/>
  <c r="V2323" i="1"/>
  <c r="X3257" i="1"/>
  <c r="U3988" i="1"/>
  <c r="V3707" i="1"/>
  <c r="X1209" i="1"/>
  <c r="U3729" i="1"/>
  <c r="V3315" i="1"/>
  <c r="X3481" i="1"/>
  <c r="U635" i="1"/>
  <c r="V4617" i="1"/>
  <c r="X3564" i="1"/>
  <c r="U944" i="1"/>
  <c r="V906" i="1"/>
  <c r="X1354" i="1"/>
  <c r="U1176" i="1"/>
  <c r="V56" i="1"/>
  <c r="X1081" i="1"/>
  <c r="U1021" i="1"/>
  <c r="V226" i="1"/>
  <c r="X3498" i="1"/>
  <c r="U2556" i="1"/>
  <c r="V3017" i="1"/>
  <c r="X3187" i="1"/>
  <c r="U4038" i="1"/>
  <c r="V3089" i="1"/>
  <c r="X38" i="1"/>
  <c r="U311" i="1"/>
  <c r="V4115" i="1"/>
  <c r="X595" i="1"/>
  <c r="U1552" i="1"/>
  <c r="V4188" i="1"/>
  <c r="X903" i="1"/>
  <c r="U2872" i="1"/>
  <c r="V4249" i="1"/>
  <c r="X585" i="1"/>
  <c r="U1764" i="1"/>
  <c r="V592" i="1"/>
  <c r="X2782" i="1"/>
  <c r="U1809" i="1"/>
  <c r="V1093" i="1"/>
  <c r="X3097" i="1"/>
  <c r="U1443" i="1"/>
  <c r="V3616" i="1"/>
  <c r="X2716" i="1"/>
  <c r="U3946" i="1"/>
  <c r="V3415" i="1"/>
  <c r="X2176" i="1"/>
  <c r="U4659" i="1"/>
  <c r="V1692" i="1"/>
  <c r="X810" i="1"/>
  <c r="U2433" i="1"/>
  <c r="V2051" i="1"/>
  <c r="X3333" i="1"/>
  <c r="U563" i="1"/>
  <c r="V288" i="1"/>
  <c r="X759" i="1"/>
  <c r="U1818" i="1"/>
  <c r="V1373" i="1"/>
  <c r="X4588" i="1"/>
  <c r="U2154" i="1"/>
  <c r="V1920" i="1"/>
  <c r="X2354" i="1"/>
  <c r="U3277" i="1"/>
  <c r="V2281" i="1"/>
  <c r="X3274" i="1"/>
  <c r="U1189" i="1"/>
  <c r="V3451" i="1"/>
  <c r="X1732" i="1"/>
  <c r="U2653" i="1"/>
  <c r="V3437" i="1"/>
  <c r="X3119" i="1"/>
  <c r="U3230" i="1"/>
  <c r="V2072" i="1"/>
  <c r="X1188" i="1"/>
  <c r="U3499" i="1"/>
  <c r="V4392" i="1"/>
  <c r="X2798" i="1"/>
  <c r="U1386" i="1"/>
  <c r="V750" i="1"/>
  <c r="X1579" i="1"/>
  <c r="U660" i="1"/>
  <c r="V959" i="1"/>
  <c r="X4278" i="1"/>
  <c r="U1893" i="1"/>
  <c r="V3578" i="1"/>
  <c r="X212" i="1"/>
  <c r="U3937" i="1"/>
  <c r="V1422" i="1"/>
  <c r="X3843" i="1"/>
  <c r="U2867" i="1"/>
  <c r="V1948" i="1"/>
  <c r="X3310" i="1"/>
  <c r="U1747" i="1"/>
  <c r="V404" i="1"/>
  <c r="X2981" i="1"/>
  <c r="U3866" i="1"/>
  <c r="V3116" i="1"/>
  <c r="X1061" i="1"/>
  <c r="U300" i="1"/>
  <c r="V3685" i="1"/>
  <c r="X1664" i="1"/>
  <c r="U292" i="1"/>
  <c r="V4280" i="1"/>
  <c r="X3461" i="1"/>
  <c r="U271" i="1"/>
  <c r="X2794" i="1"/>
  <c r="X4269" i="1"/>
  <c r="X2307" i="1"/>
  <c r="X3028" i="1"/>
  <c r="X793" i="1"/>
  <c r="X3858" i="1"/>
  <c r="X171" i="1"/>
  <c r="X977" i="1"/>
  <c r="X2344" i="1"/>
  <c r="X1042" i="1"/>
  <c r="X2655" i="1"/>
  <c r="X1944" i="1"/>
  <c r="X3834" i="1"/>
  <c r="X364" i="1"/>
  <c r="X2890" i="1"/>
  <c r="X2566" i="1"/>
  <c r="X3294" i="1"/>
  <c r="X580" i="1"/>
  <c r="X1998" i="1"/>
  <c r="X2734" i="1"/>
  <c r="X1684" i="1"/>
  <c r="X1932" i="1"/>
  <c r="X253" i="1"/>
  <c r="X4817" i="1"/>
  <c r="X393" i="1"/>
  <c r="U393" i="1"/>
  <c r="X4881" i="1"/>
  <c r="X2841" i="1"/>
  <c r="U2841" i="1"/>
  <c r="X805" i="1"/>
  <c r="X2232" i="1"/>
  <c r="X4871" i="1"/>
  <c r="X108" i="1"/>
  <c r="X2097" i="1"/>
  <c r="X4892" i="1"/>
  <c r="X2145" i="1"/>
  <c r="X3923" i="1"/>
  <c r="X169" i="1"/>
  <c r="X4290" i="1"/>
  <c r="X2349" i="1"/>
  <c r="X3071" i="1"/>
  <c r="X1291" i="1"/>
  <c r="X3432" i="1"/>
  <c r="X4016" i="1"/>
  <c r="X1214" i="1"/>
  <c r="X899" i="1"/>
  <c r="X1299" i="1"/>
  <c r="X2882" i="1"/>
  <c r="X1244" i="1"/>
  <c r="X2063" i="1"/>
  <c r="X3138" i="1"/>
  <c r="X760" i="1"/>
  <c r="X2826" i="1"/>
  <c r="X2360" i="1"/>
  <c r="X3290" i="1"/>
  <c r="X537" i="1"/>
  <c r="X2905" i="1"/>
  <c r="X2310" i="1"/>
  <c r="X4143" i="1"/>
  <c r="X3272" i="1"/>
  <c r="X4307" i="1"/>
  <c r="X3335" i="1"/>
  <c r="X2689" i="1"/>
  <c r="X4808" i="1"/>
  <c r="X1810" i="1"/>
  <c r="X3199" i="1"/>
  <c r="X4399" i="1"/>
  <c r="X2645" i="1"/>
  <c r="X2952" i="1"/>
  <c r="X3545" i="1"/>
  <c r="X1704" i="1"/>
  <c r="X4848" i="1"/>
  <c r="X3816" i="1"/>
  <c r="X2336" i="1"/>
  <c r="X1477" i="1"/>
  <c r="X1840" i="1"/>
  <c r="X614" i="1"/>
  <c r="X958" i="1"/>
  <c r="X2492" i="1"/>
  <c r="X4152" i="1"/>
  <c r="X3557" i="1"/>
  <c r="X2917" i="1"/>
  <c r="X266" i="1"/>
  <c r="X2044" i="1"/>
  <c r="X952" i="1"/>
  <c r="X3489" i="1"/>
  <c r="X751" i="1"/>
  <c r="U2746" i="1"/>
  <c r="X4886" i="1"/>
  <c r="U1716" i="1"/>
  <c r="X436" i="1"/>
  <c r="X74" i="1"/>
  <c r="X2703" i="1"/>
  <c r="X2428" i="1"/>
  <c r="X3011" i="1"/>
  <c r="X452" i="1"/>
  <c r="X2909" i="1"/>
  <c r="X4870" i="1"/>
  <c r="X3031" i="1"/>
  <c r="X1727" i="1"/>
  <c r="X3454" i="1"/>
  <c r="X3207" i="1"/>
  <c r="X2031" i="1"/>
  <c r="X3134" i="1"/>
  <c r="X3105" i="1"/>
  <c r="X4921" i="1"/>
  <c r="X2523" i="1"/>
  <c r="X4785" i="1"/>
  <c r="X1475" i="1"/>
  <c r="X3683" i="1"/>
  <c r="X1221" i="1"/>
  <c r="X1979" i="1"/>
  <c r="X1361" i="1"/>
  <c r="X2765" i="1"/>
  <c r="X3062" i="1"/>
  <c r="X1216" i="1"/>
  <c r="X1006" i="1"/>
  <c r="X2076" i="1"/>
  <c r="X4196" i="1"/>
  <c r="X579" i="1"/>
  <c r="X4136" i="1"/>
  <c r="X3218" i="1"/>
  <c r="X3291" i="1"/>
  <c r="X1203" i="1"/>
  <c r="X1059" i="1"/>
  <c r="X3082" i="1"/>
  <c r="X1133" i="1"/>
  <c r="X1823" i="1"/>
  <c r="X4496" i="1"/>
  <c r="X3360" i="1"/>
  <c r="X244" i="1"/>
  <c r="X396" i="1"/>
  <c r="X521" i="1"/>
  <c r="X2438" i="1"/>
  <c r="X1613" i="1"/>
  <c r="X669" i="1"/>
  <c r="X2916" i="1"/>
  <c r="X2756" i="1"/>
  <c r="X4283" i="1"/>
  <c r="X2290" i="1"/>
  <c r="X3436" i="1"/>
  <c r="X498" i="1"/>
  <c r="X4691" i="1"/>
  <c r="X4288" i="1"/>
  <c r="X2661" i="1"/>
  <c r="X3837" i="1"/>
  <c r="X3319" i="1"/>
  <c r="X2706" i="1"/>
  <c r="X2993" i="1"/>
  <c r="X1734" i="1"/>
  <c r="X2168" i="1"/>
  <c r="X1933" i="1"/>
  <c r="X743" i="1"/>
  <c r="X448" i="1"/>
  <c r="X1435" i="1"/>
  <c r="X4067" i="1"/>
  <c r="X2123" i="1"/>
  <c r="X658" i="1"/>
  <c r="X905" i="1"/>
  <c r="X3080" i="1"/>
  <c r="X4935" i="1"/>
  <c r="X4475" i="1"/>
  <c r="X4022" i="1"/>
  <c r="X989" i="1"/>
  <c r="X1570" i="1"/>
  <c r="X2656" i="1"/>
  <c r="X2300" i="1"/>
  <c r="X3156" i="1"/>
  <c r="X3982" i="1"/>
  <c r="X4900" i="1"/>
  <c r="X1467" i="1"/>
  <c r="X4138" i="1"/>
  <c r="X3404" i="1"/>
  <c r="X912" i="1"/>
  <c r="X4297" i="1"/>
  <c r="X3323" i="1"/>
  <c r="X125" i="1"/>
  <c r="X3351" i="1"/>
  <c r="X2789" i="1"/>
  <c r="X4129" i="1"/>
  <c r="X1731" i="1"/>
  <c r="X3197" i="1"/>
  <c r="X4329" i="1"/>
  <c r="X803" i="1"/>
  <c r="X3549" i="1"/>
  <c r="X2509" i="1"/>
  <c r="X824" i="1"/>
  <c r="X839" i="1"/>
  <c r="X2447" i="1"/>
  <c r="X4059" i="1"/>
  <c r="X2157" i="1"/>
  <c r="X1750" i="1"/>
  <c r="X1322" i="1"/>
  <c r="X3376" i="1"/>
  <c r="X2693" i="1"/>
  <c r="X1797" i="1"/>
  <c r="X2371" i="1"/>
  <c r="X377" i="1"/>
  <c r="X2191" i="1"/>
  <c r="X1580" i="1"/>
  <c r="X3503" i="1"/>
  <c r="X372" i="1"/>
  <c r="X228" i="1"/>
  <c r="X4202" i="1"/>
  <c r="X2346" i="1"/>
  <c r="X1564" i="1"/>
  <c r="X1483" i="1"/>
  <c r="X1204" i="1"/>
  <c r="X130" i="1"/>
  <c r="X325" i="1"/>
  <c r="X2584" i="1"/>
  <c r="X444" i="1"/>
  <c r="X4223" i="1"/>
  <c r="X119" i="1"/>
  <c r="X1325" i="1"/>
  <c r="X466" i="1"/>
  <c r="X2964" i="1"/>
  <c r="X4489" i="1"/>
  <c r="X1882" i="1"/>
  <c r="X553" i="1"/>
  <c r="X3465" i="1"/>
  <c r="X3615" i="1"/>
  <c r="X1229" i="1"/>
  <c r="X3427" i="1"/>
  <c r="X2670" i="1"/>
  <c r="X2736" i="1"/>
  <c r="X1659" i="1"/>
  <c r="X1423" i="1"/>
  <c r="X4240" i="1"/>
  <c r="X2894" i="1"/>
  <c r="X2197" i="1"/>
  <c r="X3468" i="1"/>
  <c r="X2289" i="1"/>
  <c r="X3162" i="1"/>
  <c r="X4106" i="1"/>
  <c r="X921" i="1"/>
  <c r="X858" i="1"/>
  <c r="X2613" i="1"/>
  <c r="X543" i="1"/>
  <c r="X2844" i="1"/>
  <c r="X4645" i="1"/>
  <c r="X383" i="1"/>
  <c r="X3852" i="1"/>
  <c r="X129" i="1"/>
  <c r="X144" i="1"/>
  <c r="X3495" i="1"/>
  <c r="X2451" i="1"/>
  <c r="X4181" i="1"/>
  <c r="X1122" i="1"/>
  <c r="X1695" i="1"/>
  <c r="X708" i="1"/>
  <c r="X3398" i="1"/>
  <c r="X1985" i="1"/>
  <c r="X3822" i="1"/>
  <c r="X3909" i="1"/>
  <c r="X551" i="1"/>
  <c r="X1972" i="1"/>
  <c r="X936" i="1"/>
  <c r="X4766" i="1"/>
  <c r="X4427" i="1"/>
  <c r="X53" i="1"/>
  <c r="X2265" i="1"/>
  <c r="X440" i="1"/>
  <c r="X2495" i="1"/>
  <c r="X4844" i="1"/>
  <c r="X924" i="1"/>
  <c r="X3547" i="1"/>
  <c r="X2797" i="1"/>
  <c r="X2955" i="1"/>
  <c r="X2146" i="1"/>
  <c r="X3569" i="1"/>
  <c r="X3322" i="1"/>
  <c r="X4174" i="1"/>
  <c r="X2972" i="1"/>
  <c r="X3509" i="1"/>
  <c r="X817" i="1"/>
  <c r="X2505" i="1"/>
  <c r="X2974" i="1"/>
  <c r="X4033" i="1"/>
  <c r="X3797" i="1"/>
  <c r="X1834" i="1"/>
  <c r="X1815" i="1"/>
  <c r="X67" i="1"/>
  <c r="X4407" i="1"/>
  <c r="X3039" i="1"/>
  <c r="X1348" i="1"/>
  <c r="X2461" i="1"/>
  <c r="X983" i="1"/>
  <c r="X441" i="1"/>
  <c r="X2401" i="1"/>
  <c r="X2118" i="1"/>
  <c r="X3216" i="1"/>
  <c r="X106" i="1"/>
  <c r="X3159" i="1"/>
  <c r="X1091" i="1"/>
  <c r="X3617" i="1"/>
  <c r="X355" i="1"/>
  <c r="X1868" i="1"/>
  <c r="X2607" i="1"/>
  <c r="X2948" i="1"/>
  <c r="X1950" i="1"/>
  <c r="X2040" i="1"/>
  <c r="X716" i="1"/>
  <c r="X4051" i="1"/>
  <c r="X800" i="1"/>
  <c r="X310" i="1"/>
  <c r="X572" i="1"/>
  <c r="X1365" i="1"/>
  <c r="X840" i="1"/>
  <c r="X1065" i="1"/>
  <c r="X4789" i="1"/>
  <c r="X1583" i="1"/>
  <c r="X2517" i="1"/>
  <c r="X862" i="1"/>
  <c r="X3627" i="1"/>
  <c r="X2865" i="1"/>
  <c r="X1454" i="1"/>
  <c r="X2020" i="1"/>
  <c r="X1020" i="1"/>
  <c r="X2220" i="1"/>
  <c r="X2110" i="1"/>
  <c r="X1895" i="1"/>
  <c r="X3722" i="1"/>
  <c r="X1569" i="1"/>
  <c r="X3712" i="1"/>
  <c r="X3226" i="1"/>
  <c r="X1035" i="1"/>
  <c r="X2247" i="1"/>
  <c r="X831" i="1"/>
  <c r="X1064" i="1"/>
  <c r="X1374" i="1"/>
  <c r="X1017" i="1"/>
  <c r="X3992" i="1"/>
  <c r="X683" i="1"/>
  <c r="X2291" i="1"/>
  <c r="X3534" i="1"/>
  <c r="X4147" i="1"/>
  <c r="X136" i="1"/>
  <c r="X4710" i="1"/>
  <c r="X1843" i="1"/>
  <c r="X528" i="1"/>
  <c r="X2563" i="1"/>
  <c r="X2593" i="1"/>
  <c r="X2641" i="1"/>
  <c r="X2211" i="1"/>
  <c r="X3957" i="1"/>
  <c r="X639" i="1"/>
  <c r="X297" i="1"/>
  <c r="X2215" i="1"/>
  <c r="X735" i="1"/>
  <c r="X1991" i="1"/>
  <c r="X2277" i="1"/>
  <c r="X3271" i="1"/>
  <c r="X4294" i="1"/>
  <c r="X1310" i="1"/>
  <c r="X2283" i="1"/>
  <c r="X1406" i="1"/>
  <c r="X402" i="1"/>
  <c r="X2871" i="1"/>
  <c r="X2528" i="1"/>
  <c r="X1127" i="1"/>
  <c r="X2107" i="1"/>
  <c r="X1931" i="1"/>
  <c r="X4854" i="1"/>
  <c r="X1092" i="1"/>
  <c r="X1293" i="1"/>
  <c r="X1242" i="1"/>
  <c r="X3143" i="1"/>
  <c r="X2227" i="1"/>
  <c r="X4391" i="1"/>
  <c r="X2021" i="1"/>
  <c r="X3136" i="1"/>
  <c r="X3528" i="1"/>
  <c r="X811" i="1"/>
  <c r="X1575" i="1"/>
  <c r="X3139" i="1"/>
  <c r="X1887" i="1"/>
  <c r="X3800" i="1"/>
  <c r="X3542" i="1"/>
  <c r="X1789" i="1"/>
  <c r="X881" i="1"/>
  <c r="X1906" i="1"/>
  <c r="X3780" i="1"/>
  <c r="X998" i="1"/>
  <c r="X4102" i="1"/>
  <c r="X2984" i="1"/>
  <c r="X4075" i="1"/>
  <c r="X2625" i="1"/>
  <c r="X2766" i="1"/>
  <c r="X2531" i="1"/>
  <c r="X2298" i="1"/>
  <c r="X2038" i="1"/>
  <c r="X2434" i="1"/>
  <c r="X775" i="1"/>
  <c r="X2402" i="1"/>
  <c r="X2203" i="1"/>
  <c r="X2931" i="1"/>
  <c r="X3841" i="1"/>
  <c r="X1271" i="1"/>
  <c r="X4386" i="1"/>
  <c r="X4586" i="1"/>
  <c r="X1842" i="1"/>
  <c r="X1178" i="1"/>
  <c r="X2230" i="1"/>
  <c r="X1194" i="1"/>
  <c r="X1287" i="1"/>
  <c r="X211" i="1"/>
  <c r="X610" i="1"/>
  <c r="X3445" i="1"/>
  <c r="X1980" i="1"/>
  <c r="X1028" i="1"/>
  <c r="X2053" i="1"/>
  <c r="X2967" i="1"/>
  <c r="X1590" i="1"/>
  <c r="X2951" i="1"/>
  <c r="X1656" i="1"/>
  <c r="X4142" i="1"/>
  <c r="X1522" i="1"/>
  <c r="X4211" i="1"/>
  <c r="X3796" i="1"/>
  <c r="X1852" i="1"/>
  <c r="X4669" i="1"/>
  <c r="X1285" i="1"/>
  <c r="X4451" i="1"/>
  <c r="X838" i="1"/>
  <c r="X1084" i="1"/>
  <c r="X1604" i="1"/>
  <c r="X606" i="1"/>
  <c r="X433" i="1"/>
  <c r="X3856" i="1"/>
  <c r="X1940" i="1"/>
  <c r="X2325" i="1"/>
  <c r="X4893" i="1"/>
  <c r="X3931" i="1"/>
  <c r="X1213" i="1"/>
  <c r="X2003" i="1"/>
  <c r="X4175" i="1"/>
  <c r="X926" i="1"/>
  <c r="X3744" i="1"/>
  <c r="X3317" i="1"/>
  <c r="X1769" i="1"/>
  <c r="X3256" i="1"/>
  <c r="X3157" i="1"/>
  <c r="X1952" i="1"/>
  <c r="X4406" i="1"/>
  <c r="X2034" i="1"/>
  <c r="X1581" i="1"/>
  <c r="X1329" i="1"/>
  <c r="X3772" i="1"/>
  <c r="X1101" i="1"/>
  <c r="X4119" i="1"/>
  <c r="X3947" i="1"/>
  <c r="X3833" i="1"/>
  <c r="X3007" i="1"/>
  <c r="X1873" i="1"/>
  <c r="X1919" i="1"/>
  <c r="X4305" i="1"/>
  <c r="X2026" i="1"/>
  <c r="X3424" i="1"/>
  <c r="X3573" i="1"/>
  <c r="X2711" i="1"/>
  <c r="X3502" i="1"/>
  <c r="X3765" i="1"/>
  <c r="X2752" i="1"/>
  <c r="X2557" i="1"/>
  <c r="X1371" i="1"/>
  <c r="X538" i="1"/>
  <c r="X1047" i="1"/>
  <c r="X2830" i="1"/>
  <c r="X4120" i="1"/>
  <c r="X330" i="1"/>
  <c r="X3283" i="1"/>
  <c r="X641" i="1"/>
  <c r="X472" i="1"/>
  <c r="X2926" i="1"/>
  <c r="X686" i="1"/>
  <c r="X1210" i="1"/>
  <c r="X1387" i="1"/>
  <c r="X3925" i="1"/>
  <c r="X40" i="1"/>
  <c r="X4593" i="1"/>
  <c r="X3013" i="1"/>
  <c r="X2601" i="1"/>
  <c r="X495" i="1"/>
  <c r="X3081" i="1"/>
  <c r="X1717" i="1"/>
  <c r="X4047" i="1"/>
  <c r="X1302" i="1"/>
  <c r="X2141" i="1"/>
  <c r="X34" i="1"/>
  <c r="X2032" i="1"/>
  <c r="X1903" i="1"/>
  <c r="X2201" i="1"/>
  <c r="X2406" i="1"/>
  <c r="X930" i="1"/>
  <c r="X3356" i="1"/>
  <c r="X1380" i="1"/>
  <c r="X1616" i="1"/>
  <c r="X4069" i="1"/>
  <c r="X833" i="1"/>
  <c r="X3221" i="1"/>
  <c r="X4742" i="1"/>
  <c r="X12" i="1"/>
  <c r="X1169" i="1"/>
  <c r="X342" i="1"/>
  <c r="X82" i="1"/>
  <c r="X2423" i="1"/>
  <c r="X2746" i="1"/>
  <c r="X1716" i="1"/>
  <c r="X3728" i="1"/>
  <c r="X941" i="1"/>
  <c r="X1881" i="1"/>
  <c r="X1803" i="1"/>
  <c r="X1027" i="1"/>
  <c r="X3422" i="1"/>
  <c r="X594" i="1"/>
  <c r="X3526" i="1"/>
  <c r="X2260" i="1"/>
  <c r="X985" i="1"/>
  <c r="X3270" i="1"/>
  <c r="X4044" i="1"/>
  <c r="X3286" i="1"/>
  <c r="X1877" i="1"/>
  <c r="X1359" i="1"/>
  <c r="X2845" i="1"/>
  <c r="X4725" i="1"/>
  <c r="X1267" i="1"/>
  <c r="X3343" i="1"/>
  <c r="X2223" i="1"/>
  <c r="X3161" i="1"/>
  <c r="X4109" i="1"/>
  <c r="X778" i="1"/>
  <c r="X1426" i="1"/>
  <c r="X1345" i="1"/>
  <c r="X1339" i="1"/>
  <c r="X3130" i="1"/>
  <c r="X609" i="1"/>
  <c r="X3649" i="1"/>
  <c r="X3379" i="1"/>
  <c r="U128" i="1"/>
  <c r="X2043" i="1"/>
  <c r="X1124" i="1"/>
  <c r="X209" i="1"/>
  <c r="X2828" i="1"/>
  <c r="V3291" i="1"/>
  <c r="X3671" i="1"/>
  <c r="X723" i="1"/>
  <c r="X3141" i="1"/>
  <c r="X3863" i="1"/>
  <c r="X1957" i="1"/>
  <c r="X1022" i="1"/>
  <c r="X1171" i="1"/>
  <c r="X2432" i="1"/>
  <c r="X680" i="1"/>
  <c r="X2969" i="1"/>
  <c r="X2862" i="1"/>
  <c r="X4933" i="1"/>
  <c r="X578" i="1"/>
  <c r="X2181" i="1"/>
  <c r="X2823" i="1"/>
  <c r="X2880" i="1"/>
  <c r="X3196" i="1"/>
  <c r="X4169" i="1"/>
  <c r="X3811" i="1"/>
  <c r="X646" i="1"/>
  <c r="X3362" i="1"/>
  <c r="X4883" i="1"/>
  <c r="X4845" i="1"/>
  <c r="X4794" i="1"/>
  <c r="X1562" i="1"/>
  <c r="X518" i="1"/>
  <c r="X1543" i="1"/>
  <c r="X2793" i="1"/>
  <c r="X43" i="1"/>
  <c r="X871" i="1"/>
  <c r="X3486" i="1"/>
  <c r="X1765" i="1"/>
  <c r="X2836" i="1"/>
  <c r="X845" i="1"/>
  <c r="X4775" i="1"/>
  <c r="X1718" i="1"/>
  <c r="X2629" i="1"/>
  <c r="X4055" i="1"/>
  <c r="X582" i="1"/>
  <c r="X1707" i="1"/>
  <c r="U3203" i="1"/>
  <c r="X2648" i="1"/>
  <c r="V4475" i="1"/>
  <c r="X3662" i="1"/>
  <c r="U3662" i="1"/>
  <c r="U2185" i="1"/>
  <c r="X2500" i="1"/>
  <c r="U1953" i="1"/>
  <c r="V4022" i="1"/>
  <c r="X1574" i="1"/>
  <c r="X3743" i="1"/>
  <c r="X490" i="1"/>
  <c r="X4732" i="1"/>
  <c r="X91" i="1"/>
  <c r="X2182" i="1"/>
  <c r="X1892" i="1"/>
  <c r="X859" i="1"/>
  <c r="X2605" i="1"/>
  <c r="X474" i="1"/>
  <c r="X4383" i="1"/>
  <c r="X488" i="1"/>
  <c r="X2534" i="1"/>
  <c r="X2835" i="1"/>
  <c r="X1368" i="1"/>
  <c r="X4894" i="1"/>
  <c r="X1164" i="1"/>
  <c r="X2838" i="1"/>
  <c r="X3792" i="1"/>
  <c r="X3715" i="1"/>
  <c r="X4087" i="1"/>
  <c r="X1086" i="1"/>
  <c r="X3205" i="1"/>
  <c r="X1565" i="1"/>
  <c r="X2366" i="1"/>
  <c r="X1891" i="1"/>
  <c r="X4104" i="1"/>
  <c r="X1228" i="1"/>
  <c r="X3153" i="1"/>
  <c r="X2314" i="1"/>
  <c r="X1889" i="1"/>
  <c r="X4042" i="1"/>
  <c r="X93" i="1"/>
  <c r="X2827" i="1"/>
  <c r="X534" i="1"/>
  <c r="X4154" i="1"/>
  <c r="X2986" i="1"/>
  <c r="V1797" i="1"/>
  <c r="X3798" i="1"/>
  <c r="X3561" i="1"/>
  <c r="X530" i="1"/>
  <c r="X2355" i="1"/>
  <c r="X846" i="1"/>
  <c r="X3927" i="1"/>
  <c r="X2976" i="1"/>
  <c r="X515" i="1"/>
  <c r="X405" i="1"/>
  <c r="X1108" i="1"/>
  <c r="X3632" i="1"/>
  <c r="X3660" i="1"/>
  <c r="X1002" i="1"/>
  <c r="X88" i="1"/>
  <c r="X3413" i="1"/>
  <c r="X4080" i="1"/>
  <c r="X3752" i="1"/>
  <c r="X3900" i="1"/>
  <c r="X2538" i="1"/>
  <c r="X738" i="1"/>
  <c r="X826" i="1"/>
  <c r="X2238" i="1"/>
  <c r="X2070" i="1"/>
  <c r="X662" i="1"/>
  <c r="X4061" i="1"/>
  <c r="X764" i="1"/>
  <c r="U764" i="1"/>
  <c r="X2319" i="1"/>
  <c r="X2879" i="1"/>
  <c r="X1806" i="1"/>
  <c r="X2334" i="1"/>
  <c r="X2849" i="1"/>
  <c r="X3568" i="1"/>
  <c r="X1273" i="1"/>
  <c r="X3133" i="1"/>
  <c r="X1615" i="1"/>
  <c r="X2165" i="1"/>
  <c r="X4849" i="1"/>
  <c r="X2375" i="1"/>
  <c r="X236" i="1"/>
  <c r="V3162" i="1"/>
  <c r="X348" i="1"/>
  <c r="X4843" i="1"/>
  <c r="X1172" i="1"/>
  <c r="X189" i="1"/>
  <c r="X1699" i="1"/>
  <c r="X2006" i="1"/>
  <c r="X2966" i="1"/>
  <c r="X4635" i="1"/>
  <c r="X856" i="1"/>
  <c r="U856" i="1"/>
  <c r="X3166" i="1"/>
  <c r="X1297" i="1"/>
  <c r="V3852" i="1"/>
  <c r="X2832" i="1"/>
  <c r="U2015" i="1"/>
  <c r="X1739" i="1"/>
  <c r="X2164" i="1"/>
  <c r="X1720" i="1"/>
  <c r="X27" i="1"/>
  <c r="X613" i="1"/>
  <c r="X2598" i="1"/>
  <c r="X3104" i="1"/>
  <c r="X2193" i="1"/>
  <c r="X3148" i="1"/>
  <c r="X597" i="1"/>
  <c r="X3981" i="1"/>
  <c r="X621" i="1"/>
  <c r="V258" i="1"/>
  <c r="U1145" i="1"/>
  <c r="X4125" i="1"/>
  <c r="X820" i="1"/>
  <c r="X2998" i="1"/>
  <c r="X1278" i="1"/>
  <c r="X2137" i="1"/>
  <c r="X1721" i="1"/>
  <c r="X25" i="1"/>
  <c r="X2508" i="1"/>
  <c r="X1150" i="1"/>
  <c r="X3246" i="1"/>
  <c r="X2709" i="1"/>
  <c r="V3547" i="1"/>
  <c r="X1078" i="1"/>
  <c r="V2797" i="1"/>
  <c r="X4393" i="1"/>
  <c r="U2674" i="1"/>
  <c r="X984" i="1"/>
  <c r="X3558" i="1"/>
  <c r="X2280" i="1"/>
  <c r="X2994" i="1"/>
  <c r="X4373" i="1"/>
  <c r="X3390" i="1"/>
  <c r="X3030" i="1"/>
  <c r="X327" i="1"/>
  <c r="X3273" i="1"/>
  <c r="X3365" i="1"/>
  <c r="X4353" i="1"/>
  <c r="X3823" i="1"/>
  <c r="X2029" i="1"/>
  <c r="X2504" i="1"/>
  <c r="X4140" i="1"/>
  <c r="X2623" i="1"/>
  <c r="X2221" i="1"/>
  <c r="X1153" i="1"/>
  <c r="X598" i="1"/>
  <c r="X354" i="1"/>
  <c r="X732" i="1"/>
  <c r="X1902" i="1"/>
  <c r="X432" i="1"/>
  <c r="X1962" i="1"/>
  <c r="X114" i="1"/>
  <c r="X3924" i="1"/>
  <c r="X3844" i="1"/>
  <c r="X1120" i="1"/>
  <c r="X1790" i="1"/>
  <c r="X2754" i="1"/>
  <c r="X3053" i="1"/>
  <c r="X2721" i="1"/>
  <c r="X3501" i="1"/>
  <c r="X4052" i="1"/>
  <c r="X2787" i="1"/>
  <c r="X1860" i="1"/>
  <c r="X2309" i="1"/>
  <c r="X4316" i="1"/>
  <c r="X2870" i="1"/>
  <c r="X2550" i="1"/>
  <c r="X4186" i="1"/>
  <c r="X4330" i="1"/>
  <c r="X3470" i="1"/>
  <c r="X2767" i="1"/>
  <c r="X4470" i="1"/>
  <c r="X1802" i="1"/>
  <c r="X1782" i="1"/>
  <c r="X955" i="1"/>
  <c r="X762" i="1"/>
  <c r="X656" i="1"/>
  <c r="X3896" i="1"/>
  <c r="X4010" i="1"/>
  <c r="X1596" i="1"/>
  <c r="X152" i="1"/>
  <c r="X1730" i="1"/>
  <c r="X4012" i="1"/>
  <c r="X3749" i="1"/>
  <c r="X379" i="1"/>
  <c r="X2446" i="1"/>
  <c r="X1445" i="1"/>
  <c r="X2376" i="1"/>
  <c r="X568" i="1"/>
  <c r="X1625" i="1"/>
  <c r="X3864" i="1"/>
  <c r="X2111" i="1"/>
  <c r="X2102" i="1"/>
  <c r="X406" i="1"/>
  <c r="X2953" i="1"/>
  <c r="X1286" i="1"/>
  <c r="X1501" i="1"/>
  <c r="X1046" i="1"/>
  <c r="X1140" i="1"/>
  <c r="X3666" i="1"/>
  <c r="X4807" i="1"/>
  <c r="X812" i="1"/>
  <c r="X1748" i="1"/>
  <c r="X2098" i="1"/>
  <c r="X3149" i="1"/>
  <c r="X2675" i="1"/>
  <c r="X3760" i="1"/>
  <c r="X1497" i="1"/>
  <c r="X2210" i="1"/>
  <c r="X2125" i="1"/>
  <c r="X771" i="1"/>
  <c r="X2229" i="1"/>
  <c r="X1829" i="1"/>
  <c r="X4806" i="1"/>
  <c r="X2320" i="1"/>
  <c r="X2061" i="1"/>
  <c r="X4736" i="1"/>
  <c r="X647" i="1"/>
  <c r="X2079" i="1"/>
  <c r="X1778" i="1"/>
  <c r="X1776" i="1"/>
  <c r="X795" i="1"/>
  <c r="X2609" i="1"/>
  <c r="X2817" i="1"/>
  <c r="X2234" i="1"/>
  <c r="X1134" i="1"/>
  <c r="X1954" i="1"/>
  <c r="X4902" i="1"/>
  <c r="X827" i="1"/>
  <c r="X2739" i="1"/>
  <c r="X3560" i="1"/>
  <c r="X2049" i="1"/>
  <c r="X4423" i="1"/>
  <c r="X2387" i="1"/>
  <c r="X3978" i="1"/>
  <c r="X2130" i="1"/>
  <c r="X2087" i="1"/>
  <c r="X61" i="1"/>
  <c r="X991" i="1"/>
  <c r="X367" i="1"/>
  <c r="X149" i="1"/>
  <c r="X2946" i="1"/>
  <c r="X1553" i="1"/>
  <c r="X2041" i="1"/>
  <c r="X87" i="1"/>
  <c r="X2000" i="1"/>
  <c r="X1941" i="1"/>
  <c r="X503" i="1"/>
  <c r="X3280" i="1"/>
  <c r="X1306" i="1"/>
  <c r="X3939" i="1"/>
  <c r="X3764" i="1"/>
  <c r="X1599" i="1"/>
  <c r="X3738" i="1"/>
  <c r="X1343" i="1"/>
  <c r="X1007" i="1"/>
  <c r="X3421" i="1"/>
  <c r="X3101" i="1"/>
  <c r="X4564" i="1"/>
  <c r="X1901" i="1"/>
  <c r="X3988" i="1"/>
  <c r="X3729" i="1"/>
  <c r="X635" i="1"/>
  <c r="X944" i="1"/>
  <c r="X1176" i="1"/>
  <c r="X1021" i="1"/>
  <c r="X2556" i="1"/>
  <c r="X4038" i="1"/>
  <c r="X311" i="1"/>
  <c r="X1552" i="1"/>
  <c r="X2872" i="1"/>
  <c r="X1764" i="1"/>
  <c r="X1809" i="1"/>
  <c r="X1443" i="1"/>
  <c r="X3946" i="1"/>
  <c r="X4659" i="1"/>
  <c r="X2433" i="1"/>
  <c r="X563" i="1"/>
  <c r="X1818" i="1"/>
  <c r="X2154" i="1"/>
  <c r="X3277" i="1"/>
  <c r="X1189" i="1"/>
  <c r="X2653" i="1"/>
  <c r="X3230" i="1"/>
  <c r="X3499" i="1"/>
  <c r="X1386" i="1"/>
  <c r="X660" i="1"/>
  <c r="X1893" i="1"/>
  <c r="X3937" i="1"/>
  <c r="X2867" i="1"/>
  <c r="X1747" i="1"/>
  <c r="X3866" i="1"/>
  <c r="X300" i="1"/>
  <c r="X292" i="1"/>
  <c r="X271" i="1"/>
  <c r="X4130" i="1"/>
  <c r="X3416" i="1"/>
  <c r="X1534" i="1"/>
  <c r="X2425" i="1"/>
  <c r="X2276" i="1"/>
  <c r="X1715" i="1"/>
  <c r="X1143" i="1"/>
  <c r="X2064" i="1"/>
  <c r="X1505" i="1"/>
  <c r="X1437" i="1"/>
  <c r="X1798" i="1"/>
  <c r="X1119" i="1"/>
  <c r="X4011" i="1"/>
  <c r="X4179" i="1"/>
  <c r="X447" i="1"/>
  <c r="X3645" i="1"/>
  <c r="X4448" i="1"/>
  <c r="X4752" i="1"/>
  <c r="V3256" i="1"/>
  <c r="X2783" i="1"/>
  <c r="X1482" i="1"/>
  <c r="X166" i="1"/>
  <c r="X70" i="1"/>
  <c r="X3940" i="1"/>
  <c r="X3128" i="1"/>
  <c r="X927" i="1"/>
  <c r="X2226" i="1"/>
  <c r="X2903" i="1"/>
  <c r="X2902" i="1"/>
  <c r="X1009" i="1"/>
  <c r="X2395" i="1"/>
  <c r="X2204" i="1"/>
  <c r="X1507" i="1"/>
  <c r="X1540" i="1"/>
  <c r="X1121" i="1"/>
  <c r="X1558" i="1"/>
  <c r="X3565" i="1"/>
  <c r="X2546" i="1"/>
  <c r="X3381" i="1"/>
  <c r="X3741" i="1"/>
  <c r="X976" i="1"/>
  <c r="X2057" i="1"/>
  <c r="X420" i="1"/>
  <c r="X1239" i="1"/>
  <c r="X4396" i="1"/>
  <c r="X3122" i="1"/>
  <c r="X4553" i="1"/>
  <c r="X651" i="1"/>
  <c r="X1850" i="1"/>
  <c r="X692" i="1"/>
  <c r="X880" i="1"/>
  <c r="X1712" i="1"/>
  <c r="X4676" i="1"/>
  <c r="X3807" i="1"/>
  <c r="X602" i="1"/>
  <c r="X2455" i="1"/>
  <c r="X2195" i="1"/>
  <c r="X2014" i="1"/>
  <c r="X3867" i="1"/>
  <c r="X1026" i="1"/>
  <c r="X2458" i="1"/>
  <c r="X2009" i="1"/>
  <c r="X1657" i="1"/>
  <c r="X2922" i="1"/>
  <c r="X1389" i="1"/>
  <c r="X4612" i="1"/>
  <c r="X2831" i="1"/>
  <c r="X1193" i="1"/>
  <c r="X2622" i="1"/>
  <c r="X2585" i="1"/>
  <c r="X1352" i="1"/>
  <c r="X1959" i="1"/>
  <c r="X3012" i="1"/>
  <c r="X2214" i="1"/>
  <c r="X14" i="1"/>
  <c r="X4626" i="1"/>
  <c r="X282" i="1"/>
  <c r="X3829" i="1"/>
  <c r="X1098" i="1"/>
  <c r="X4333" i="1"/>
  <c r="X2785" i="1"/>
  <c r="X2560" i="1"/>
  <c r="X2358" i="1"/>
  <c r="X290" i="1"/>
  <c r="X3640" i="1"/>
  <c r="X1001" i="1"/>
  <c r="X981" i="1"/>
  <c r="X1115" i="1"/>
  <c r="X3306" i="1"/>
  <c r="X4526" i="1"/>
  <c r="X1234" i="1"/>
  <c r="X1106" i="1"/>
  <c r="X3638" i="1"/>
  <c r="X590" i="1"/>
  <c r="V594" i="1"/>
  <c r="X1163" i="1"/>
  <c r="X1499" i="1"/>
  <c r="X1523" i="1"/>
  <c r="X57" i="1"/>
  <c r="X3769" i="1"/>
  <c r="X387" i="1"/>
  <c r="X2299" i="1"/>
  <c r="X2608" i="1"/>
  <c r="X1714" i="1"/>
  <c r="X4183" i="1"/>
  <c r="X1478" i="1"/>
  <c r="X1102" i="1"/>
  <c r="X141" i="1"/>
  <c r="X270" i="1"/>
  <c r="X3175" i="1"/>
  <c r="X1375" i="1"/>
  <c r="X1927" i="1"/>
  <c r="X131" i="1"/>
  <c r="X2293" i="1"/>
  <c r="X4811" i="1"/>
  <c r="X2791" i="1"/>
  <c r="X2954" i="1"/>
  <c r="X2804" i="1"/>
  <c r="X1783" i="1"/>
  <c r="X128" i="1"/>
  <c r="X3393" i="1"/>
  <c r="X2288" i="1"/>
  <c r="X1923" i="1"/>
  <c r="X1629" i="1"/>
  <c r="X2048" i="1"/>
  <c r="X467" i="1"/>
  <c r="X496" i="1"/>
  <c r="X2244" i="1"/>
  <c r="X3047" i="1"/>
  <c r="X2106" i="1"/>
  <c r="X2134" i="1"/>
  <c r="X2171" i="1"/>
  <c r="X1863" i="1"/>
  <c r="X3108" i="1"/>
  <c r="X4381" i="1"/>
  <c r="X2206" i="1"/>
  <c r="U2206" i="1"/>
  <c r="X3194" i="1"/>
  <c r="X451" i="1"/>
  <c r="X1905" i="1"/>
  <c r="X4198" i="1"/>
  <c r="X3478" i="1"/>
  <c r="X269" i="1"/>
  <c r="X3932" i="1"/>
  <c r="X1643" i="1"/>
  <c r="X1820" i="1"/>
  <c r="X295" i="1"/>
  <c r="X1904" i="1"/>
  <c r="X4286" i="1"/>
  <c r="X4365" i="1"/>
  <c r="X83" i="1"/>
  <c r="X4638" i="1"/>
  <c r="X4225" i="1"/>
  <c r="X2156" i="1"/>
  <c r="X1791" i="1"/>
  <c r="X3595" i="1"/>
  <c r="V583" i="1"/>
  <c r="X1139" i="1"/>
  <c r="X2368" i="1"/>
  <c r="X4379" i="1"/>
  <c r="X1079" i="1"/>
  <c r="X187" i="1"/>
  <c r="X724" i="1"/>
  <c r="X779" i="1"/>
  <c r="X3243" i="1"/>
  <c r="X183" i="1"/>
  <c r="X2254" i="1"/>
  <c r="X239" i="1"/>
  <c r="X2119" i="1"/>
  <c r="X3472" i="1"/>
  <c r="X1474" i="1"/>
  <c r="X698" i="1"/>
  <c r="X31" i="1"/>
  <c r="X2268" i="1"/>
  <c r="X120" i="1"/>
  <c r="X2222" i="1"/>
  <c r="X23" i="1"/>
  <c r="X2567" i="1"/>
  <c r="X3036" i="1"/>
  <c r="X1862" i="1"/>
  <c r="X2710" i="1"/>
  <c r="X1456" i="1"/>
  <c r="X1155" i="1"/>
  <c r="X1995" i="1"/>
  <c r="X1014" i="1"/>
  <c r="X1760" i="1"/>
  <c r="X1951" i="1"/>
  <c r="X2912" i="1"/>
  <c r="X2878" i="1"/>
  <c r="X526" i="1"/>
  <c r="X725" i="1"/>
  <c r="X1551" i="1"/>
  <c r="X931" i="1"/>
  <c r="X3076" i="1"/>
  <c r="X195" i="1"/>
  <c r="X1555" i="1"/>
  <c r="X2199" i="1"/>
  <c r="X3667" i="1"/>
  <c r="X3355" i="1"/>
  <c r="X3021" i="1"/>
  <c r="X2679" i="1"/>
  <c r="X1623" i="1"/>
  <c r="X3304" i="1"/>
  <c r="X2884" i="1"/>
  <c r="X3512" i="1"/>
  <c r="X4004" i="1"/>
  <c r="X2055" i="1"/>
  <c r="X3059" i="1"/>
  <c r="X4714" i="1"/>
  <c r="X2857" i="1"/>
  <c r="X365" i="1"/>
  <c r="X3532" i="1"/>
  <c r="X2829" i="1"/>
  <c r="X2441" i="1"/>
  <c r="X2274" i="1"/>
  <c r="X3755" i="1"/>
  <c r="X3363" i="1"/>
  <c r="X3714" i="1"/>
  <c r="X3497" i="1"/>
  <c r="X1835" i="1"/>
  <c r="X2179" i="1"/>
  <c r="X3259" i="1"/>
  <c r="X2936" i="1"/>
  <c r="X3233" i="1"/>
  <c r="X2999" i="1"/>
  <c r="X255" i="1"/>
  <c r="X4514" i="1"/>
  <c r="X1381" i="1"/>
  <c r="U1381" i="1"/>
  <c r="U553" i="1"/>
  <c r="X1032" i="1"/>
  <c r="X1992" i="1"/>
  <c r="X3195" i="1"/>
  <c r="X283" i="1"/>
  <c r="X3367" i="1"/>
  <c r="X3070" i="1"/>
  <c r="X2369" i="1"/>
  <c r="X3439" i="1"/>
  <c r="U3439" i="1"/>
  <c r="X4835" i="1"/>
  <c r="X1043" i="1"/>
  <c r="X4384" i="1"/>
  <c r="X2970" i="1"/>
  <c r="X4385" i="1"/>
  <c r="X601" i="1"/>
  <c r="X2068" i="1"/>
  <c r="X198" i="1"/>
  <c r="X1367" i="1"/>
  <c r="X2657" i="1"/>
  <c r="X4924" i="1"/>
  <c r="X1224" i="1"/>
  <c r="X960" i="1"/>
  <c r="V856" i="1"/>
  <c r="X1230" i="1"/>
  <c r="X1472" i="1"/>
  <c r="X634" i="1"/>
  <c r="X380" i="1"/>
  <c r="X2934" i="1"/>
  <c r="X41" i="1"/>
  <c r="X2004" i="1"/>
  <c r="X1885" i="1"/>
  <c r="X2016" i="1"/>
  <c r="U2016" i="1"/>
  <c r="X4696" i="1"/>
  <c r="X1595" i="1"/>
  <c r="V3104" i="1"/>
  <c r="X4387" i="1"/>
  <c r="U3398" i="1"/>
  <c r="X3075" i="1"/>
  <c r="V3148" i="1"/>
  <c r="X3060" i="1"/>
  <c r="X2219" i="1"/>
  <c r="X4578" i="1"/>
  <c r="X258" i="1"/>
  <c r="X4023" i="1"/>
  <c r="X620" i="1"/>
  <c r="X1861" i="1"/>
  <c r="X1826" i="1"/>
  <c r="X4621" i="1"/>
  <c r="X225" i="1"/>
  <c r="X1342" i="1"/>
  <c r="X477" i="1"/>
  <c r="X4248" i="1"/>
  <c r="X3890" i="1"/>
  <c r="X4027" i="1"/>
  <c r="X153" i="1"/>
  <c r="X2920" i="1"/>
  <c r="X599" i="1"/>
  <c r="X4549" i="1"/>
  <c r="X1462" i="1"/>
  <c r="X1801" i="1"/>
  <c r="X2253" i="1"/>
  <c r="X2574" i="1"/>
  <c r="X3969" i="1"/>
  <c r="X2108" i="1"/>
  <c r="V3273" i="1"/>
  <c r="X836" i="1"/>
  <c r="X825" i="1"/>
  <c r="X1283" i="1"/>
  <c r="X3231" i="1"/>
  <c r="X799" i="1"/>
  <c r="X1107" i="1"/>
  <c r="X3965" i="1"/>
  <c r="X1949" i="1"/>
  <c r="X2082" i="1"/>
  <c r="X885" i="1"/>
  <c r="X1975" i="1"/>
  <c r="X2138" i="1"/>
  <c r="X1924" i="1"/>
  <c r="X1223" i="1"/>
  <c r="X1648" i="1"/>
  <c r="X3747" i="1"/>
  <c r="X3068" i="1"/>
  <c r="X2637" i="1"/>
  <c r="X2342" i="1"/>
  <c r="X4394" i="1"/>
  <c r="X2186" i="1"/>
  <c r="X4029" i="1"/>
  <c r="X2" i="1"/>
  <c r="X238" i="1"/>
  <c r="X4891" i="1"/>
  <c r="X2002" i="1"/>
  <c r="X1986" i="1"/>
  <c r="X2695" i="1"/>
  <c r="X3014" i="1"/>
  <c r="X2099" i="1"/>
  <c r="X2780" i="1"/>
  <c r="X565" i="1"/>
  <c r="X3619" i="1"/>
  <c r="X4201" i="1"/>
  <c r="X2898" i="1"/>
  <c r="X3091" i="1"/>
  <c r="X332" i="1"/>
  <c r="X1743" i="1"/>
  <c r="X907" i="1"/>
  <c r="X4168" i="1"/>
  <c r="X2891" i="1"/>
  <c r="X4112" i="1"/>
  <c r="X3562" i="1"/>
  <c r="X2385" i="1"/>
  <c r="X4839" i="1"/>
  <c r="X3107" i="1"/>
  <c r="X2569" i="1"/>
  <c r="X4908" i="1"/>
  <c r="X89" i="1"/>
  <c r="X1186" i="1"/>
  <c r="X3773" i="1"/>
  <c r="X3544" i="1"/>
  <c r="X3572" i="1"/>
  <c r="X1016" i="1"/>
  <c r="X4193" i="1"/>
  <c r="X2301" i="1"/>
  <c r="X745" i="1"/>
  <c r="X2628" i="1"/>
  <c r="X449" i="1"/>
  <c r="X193" i="1"/>
  <c r="X1946" i="1"/>
  <c r="X1311" i="1"/>
  <c r="X2384" i="1"/>
  <c r="X1990" i="1"/>
  <c r="X4366" i="1"/>
  <c r="X2077" i="1"/>
  <c r="X2275" i="1"/>
  <c r="X418" i="1"/>
  <c r="X3581" i="1"/>
  <c r="X2664" i="1"/>
  <c r="X3178" i="1"/>
  <c r="X913" i="1"/>
  <c r="X1650" i="1"/>
  <c r="X222" i="1"/>
  <c r="X462" i="1"/>
  <c r="X1174" i="1"/>
  <c r="X2037" i="1"/>
  <c r="X2075" i="1"/>
  <c r="X971" i="1"/>
  <c r="X3050" i="1"/>
  <c r="X1114" i="1"/>
  <c r="X808" i="1"/>
  <c r="X1761" i="1"/>
  <c r="X2312" i="1"/>
  <c r="X2471" i="1"/>
  <c r="X4665" i="1"/>
  <c r="X3814" i="1"/>
  <c r="X2638" i="1"/>
  <c r="X733" i="1"/>
  <c r="X3732" i="1"/>
  <c r="X2213" i="1"/>
  <c r="X7" i="1"/>
  <c r="X3029" i="1"/>
  <c r="X892" i="1"/>
  <c r="X4411" i="1"/>
  <c r="X1118" i="1"/>
  <c r="X85" i="1"/>
  <c r="X1048" i="1"/>
  <c r="X3154" i="1"/>
  <c r="X508" i="1"/>
  <c r="X3523" i="1"/>
  <c r="X2416" i="1"/>
  <c r="X1346" i="1"/>
  <c r="X1631" i="1"/>
  <c r="X4062" i="1"/>
  <c r="X3953" i="1"/>
  <c r="X2937" i="1"/>
  <c r="X4034" i="1"/>
  <c r="X397" i="1"/>
  <c r="X197" i="1"/>
  <c r="X3041" i="1"/>
  <c r="X1147" i="1"/>
  <c r="X175" i="1"/>
  <c r="X2323" i="1"/>
  <c r="X3707" i="1"/>
  <c r="X3315" i="1"/>
  <c r="X4617" i="1"/>
  <c r="X906" i="1"/>
  <c r="X56" i="1"/>
  <c r="X226" i="1"/>
  <c r="X3017" i="1"/>
  <c r="X3089" i="1"/>
  <c r="X4115" i="1"/>
  <c r="X4188" i="1"/>
  <c r="X4249" i="1"/>
  <c r="X592" i="1"/>
  <c r="X1093" i="1"/>
  <c r="X3616" i="1"/>
  <c r="X3415" i="1"/>
  <c r="X1692" i="1"/>
  <c r="X2051" i="1"/>
  <c r="X288" i="1"/>
  <c r="X1373" i="1"/>
  <c r="X1920" i="1"/>
  <c r="X2281" i="1"/>
  <c r="X3451" i="1"/>
  <c r="X3437" i="1"/>
  <c r="X2072" i="1"/>
  <c r="X4392" i="1"/>
  <c r="U4392" i="1"/>
  <c r="X750" i="1"/>
  <c r="X959" i="1"/>
  <c r="U959" i="1"/>
  <c r="X3578" i="1"/>
  <c r="U3578" i="1"/>
  <c r="X1422" i="1"/>
  <c r="X1948" i="1"/>
  <c r="U1948" i="1"/>
  <c r="X404" i="1"/>
  <c r="U404" i="1"/>
  <c r="X3116" i="1"/>
  <c r="X3685" i="1"/>
  <c r="X4280" i="1"/>
  <c r="X1914" i="1"/>
  <c r="X1520" i="1"/>
  <c r="X3288" i="1"/>
  <c r="X4934" i="1"/>
  <c r="X3392" i="1"/>
  <c r="X214" i="1"/>
  <c r="X1825" i="1"/>
  <c r="X2932" i="1"/>
  <c r="X2627" i="1"/>
  <c r="X1220" i="1"/>
  <c r="X1584" i="1"/>
  <c r="X1030" i="1"/>
  <c r="X843" i="1"/>
  <c r="X2245" i="1"/>
  <c r="X1559" i="1"/>
  <c r="X4259" i="1"/>
  <c r="X1816" i="1"/>
  <c r="X3240" i="1"/>
  <c r="U1769" i="1"/>
  <c r="X286" i="1"/>
  <c r="X3092" i="1"/>
  <c r="X4092" i="1"/>
  <c r="X107" i="1"/>
  <c r="X2761" i="1"/>
  <c r="X3077" i="1"/>
  <c r="X3186" i="1"/>
  <c r="X645" i="1"/>
  <c r="X850" i="1"/>
  <c r="X3209" i="1"/>
  <c r="X3263" i="1"/>
  <c r="X2540" i="1"/>
  <c r="X454" i="1"/>
  <c r="X3673" i="1"/>
  <c r="X2654" i="1"/>
  <c r="X869" i="1"/>
  <c r="X4073" i="1"/>
  <c r="X2327" i="1"/>
  <c r="X3255" i="1"/>
  <c r="X4625" i="1"/>
  <c r="X4251" i="1"/>
  <c r="U4251" i="1"/>
  <c r="X2431" i="1"/>
  <c r="X232" i="1"/>
  <c r="X3790" i="1"/>
  <c r="X3877" i="1"/>
  <c r="U3877" i="1"/>
  <c r="X3853" i="1"/>
  <c r="U3853" i="1"/>
  <c r="X3621" i="1"/>
  <c r="U3621" i="1"/>
  <c r="V4553" i="1"/>
  <c r="X4792" i="1"/>
  <c r="U4792" i="1"/>
  <c r="V651" i="1"/>
  <c r="X1976" i="1"/>
  <c r="U1976" i="1"/>
  <c r="V1850" i="1"/>
  <c r="X2590" i="1"/>
  <c r="U2590" i="1"/>
  <c r="V692" i="1"/>
  <c r="X3720" i="1"/>
  <c r="U3720" i="1"/>
  <c r="V880" i="1"/>
  <c r="X3326" i="1"/>
  <c r="U3326" i="1"/>
  <c r="V1712" i="1"/>
  <c r="X1910" i="1"/>
  <c r="U1910" i="1"/>
  <c r="V4676" i="1"/>
  <c r="X2440" i="1"/>
  <c r="U2440" i="1"/>
  <c r="V3807" i="1"/>
  <c r="X3787" i="1"/>
  <c r="U3787" i="1"/>
  <c r="V602" i="1"/>
  <c r="X1411" i="1"/>
  <c r="U1411" i="1"/>
  <c r="V2455" i="1"/>
  <c r="X1177" i="1"/>
  <c r="U1177" i="1"/>
  <c r="V2195" i="1"/>
  <c r="X1277" i="1"/>
  <c r="U1277" i="1"/>
  <c r="V2014" i="1"/>
  <c r="X1593" i="1"/>
  <c r="U1593" i="1"/>
  <c r="V3867" i="1"/>
  <c r="X1436" i="1"/>
  <c r="U1436" i="1"/>
  <c r="X1464" i="1"/>
  <c r="U1464" i="1"/>
  <c r="V2458" i="1"/>
  <c r="X4331" i="1"/>
  <c r="U4331" i="1"/>
  <c r="X1837" i="1"/>
  <c r="U1837" i="1"/>
  <c r="X4091" i="1"/>
  <c r="U4091" i="1"/>
  <c r="V2922" i="1"/>
  <c r="X2117" i="1"/>
  <c r="U2117" i="1"/>
  <c r="X4899" i="1"/>
  <c r="U4899" i="1"/>
  <c r="X1298" i="1"/>
  <c r="X3734" i="1"/>
  <c r="U3734" i="1"/>
  <c r="X2272" i="1"/>
  <c r="U2272" i="1"/>
  <c r="X1369" i="1"/>
  <c r="U1369" i="1"/>
  <c r="X1269" i="1"/>
  <c r="U1269" i="1"/>
  <c r="X3954" i="1"/>
  <c r="U3954" i="1"/>
  <c r="X1417" i="1"/>
  <c r="U1417" i="1"/>
  <c r="X24" i="1"/>
  <c r="X2760" i="1"/>
  <c r="X3241" i="1"/>
  <c r="X1752" i="1"/>
  <c r="X284" i="1"/>
  <c r="X4607" i="1"/>
  <c r="X1713" i="1"/>
  <c r="X520" i="1"/>
  <c r="X1981" i="1"/>
  <c r="X2514" i="1"/>
  <c r="X1292" i="1"/>
  <c r="X493" i="1"/>
  <c r="X3168" i="1"/>
  <c r="X2965" i="1"/>
  <c r="X734" i="1"/>
  <c r="X1537" i="1"/>
  <c r="X3352" i="1"/>
  <c r="X3536" i="1"/>
  <c r="X1161" i="1"/>
  <c r="X3950" i="1"/>
  <c r="X1554" i="1"/>
  <c r="X852" i="1"/>
  <c r="X1446" i="1"/>
  <c r="X558" i="1"/>
  <c r="X629" i="1"/>
  <c r="X1641" i="1"/>
  <c r="X3517" i="1"/>
  <c r="X4247" i="1"/>
  <c r="X1753" i="1"/>
  <c r="X1089" i="1"/>
  <c r="X1301" i="1"/>
  <c r="X2568" i="1"/>
  <c r="X1988" i="1"/>
  <c r="X2256" i="1"/>
  <c r="X2045" i="1"/>
  <c r="X1655" i="1"/>
  <c r="U1221" i="1"/>
  <c r="X4914" i="1"/>
  <c r="X1621" i="1"/>
  <c r="X4222" i="1"/>
  <c r="X437" i="1"/>
  <c r="X1455" i="1"/>
  <c r="X4306" i="1"/>
  <c r="X1144" i="1"/>
  <c r="X199" i="1"/>
  <c r="X3582" i="1"/>
  <c r="X2649" i="1"/>
  <c r="X1524" i="1"/>
  <c r="X4324" i="1"/>
  <c r="X4078" i="1"/>
  <c r="X140" i="1"/>
  <c r="X4243" i="1"/>
  <c r="U3082" i="1"/>
  <c r="X3191" i="1"/>
  <c r="X4110" i="1"/>
  <c r="X2465" i="1"/>
  <c r="X2135" i="1"/>
  <c r="V2171" i="1"/>
  <c r="X4018" i="1"/>
  <c r="X2899" i="1"/>
  <c r="X1865" i="1"/>
  <c r="X248" i="1"/>
  <c r="X2345" i="1"/>
  <c r="X3073" i="1"/>
  <c r="X3842" i="1"/>
  <c r="X2466" i="1"/>
  <c r="X1328" i="1"/>
  <c r="X756" i="1"/>
  <c r="X3462" i="1"/>
  <c r="X2013" i="1"/>
  <c r="X3113" i="1"/>
  <c r="X2935" i="1"/>
  <c r="X4322" i="1"/>
  <c r="X2985" i="1"/>
  <c r="X699" i="1"/>
  <c r="X2769" i="1"/>
  <c r="X1963" i="1"/>
  <c r="V4225" i="1"/>
  <c r="X3633" i="1"/>
  <c r="X767" i="1"/>
  <c r="V1791" i="1"/>
  <c r="X2372" i="1"/>
  <c r="U3595" i="1"/>
  <c r="X583" i="1"/>
  <c r="X4191" i="1"/>
  <c r="X2010" i="1"/>
  <c r="X1960" i="1"/>
  <c r="X3332" i="1"/>
  <c r="X391" i="1"/>
  <c r="X1799" i="1"/>
  <c r="X1154" i="1"/>
  <c r="X3203" i="1"/>
  <c r="X2050" i="1"/>
  <c r="X1953" i="1"/>
  <c r="X2490" i="1"/>
  <c r="X2184" i="1"/>
  <c r="X1183" i="1"/>
  <c r="X761" i="1"/>
  <c r="X1997" i="1"/>
  <c r="X3473" i="1"/>
  <c r="X1429" i="1"/>
  <c r="X1831" i="1"/>
  <c r="X2139" i="1"/>
  <c r="X3164" i="1"/>
  <c r="X4444" i="1"/>
  <c r="X49" i="1"/>
  <c r="X251" i="1"/>
  <c r="X897" i="1"/>
  <c r="U1164" i="1"/>
  <c r="V1995" i="1"/>
  <c r="X216" i="1"/>
  <c r="X1450" i="1"/>
  <c r="X200" i="1"/>
  <c r="X1878" i="1"/>
  <c r="X3960" i="1"/>
  <c r="X1978" i="1"/>
  <c r="X1274" i="1"/>
  <c r="X3506" i="1"/>
  <c r="X736" i="1"/>
  <c r="X1471" i="1"/>
  <c r="X1495" i="1"/>
  <c r="X3905" i="1"/>
  <c r="X234" i="1"/>
  <c r="X4592" i="1"/>
  <c r="X3366" i="1"/>
  <c r="X1249" i="1"/>
  <c r="X3730" i="1"/>
  <c r="X1184" i="1"/>
  <c r="X321" i="1"/>
  <c r="X419" i="1"/>
  <c r="X3963" i="1"/>
  <c r="X2286" i="1"/>
  <c r="X178" i="1"/>
  <c r="X3763" i="1"/>
  <c r="X2028" i="1"/>
  <c r="X3653" i="1"/>
  <c r="X4917" i="1"/>
  <c r="X2820" i="1"/>
  <c r="X117" i="1"/>
  <c r="X2747" i="1"/>
  <c r="X603" i="1"/>
  <c r="X1448" i="1"/>
  <c r="X2202" i="1"/>
  <c r="X1973" i="1"/>
  <c r="X157" i="1"/>
  <c r="X3447" i="1"/>
  <c r="X2128" i="1"/>
  <c r="X69" i="1"/>
  <c r="X66" i="1"/>
  <c r="X819" i="1"/>
  <c r="X227" i="1"/>
  <c r="X100" i="1"/>
  <c r="X2321" i="1"/>
  <c r="X681" i="1"/>
  <c r="X685" i="1"/>
  <c r="X1409" i="1"/>
  <c r="X4410" i="1"/>
  <c r="X974" i="1"/>
  <c r="X3072" i="1"/>
  <c r="U3133" i="1"/>
  <c r="X190" i="1"/>
  <c r="X1490" i="1"/>
  <c r="X80" i="1"/>
  <c r="X993" i="1"/>
  <c r="X2541" i="1"/>
  <c r="X1660" i="1"/>
  <c r="X979" i="1"/>
  <c r="X596" i="1"/>
  <c r="X4040" i="1"/>
  <c r="X1492" i="1"/>
  <c r="X1058" i="1"/>
  <c r="X2228" i="1"/>
  <c r="X3247" i="1"/>
  <c r="X4266" i="1"/>
  <c r="X3395" i="1"/>
  <c r="X3375" i="1"/>
  <c r="X2015" i="1"/>
  <c r="X4056" i="1"/>
  <c r="X1658" i="1"/>
  <c r="X3131" i="1"/>
  <c r="X2975" i="1"/>
  <c r="V2016" i="1"/>
  <c r="X2877" i="1"/>
  <c r="X357" i="1"/>
  <c r="X336" i="1"/>
  <c r="X1396" i="1"/>
  <c r="X301" i="1"/>
  <c r="X1294" i="1"/>
  <c r="X1847" i="1"/>
  <c r="X914" i="1"/>
  <c r="X1145" i="1"/>
  <c r="X3913" i="1"/>
  <c r="X2315" i="1"/>
  <c r="X1256" i="1"/>
  <c r="X3002" i="1"/>
  <c r="X1340" i="1"/>
  <c r="V225" i="1"/>
  <c r="X3151" i="1"/>
  <c r="X3575" i="1"/>
  <c r="X4148" i="1"/>
  <c r="X1618" i="1"/>
  <c r="X497" i="1"/>
  <c r="X135" i="1"/>
  <c r="X2316" i="1"/>
  <c r="X4184" i="1"/>
  <c r="X2155" i="1"/>
  <c r="X2467" i="1"/>
  <c r="X1000" i="1"/>
  <c r="X4030" i="1"/>
  <c r="V2574" i="1"/>
  <c r="X2666" i="1"/>
  <c r="X439" i="1"/>
  <c r="X28" i="1"/>
  <c r="X1407" i="1"/>
  <c r="X872" i="1"/>
  <c r="X783" i="1"/>
  <c r="X2408" i="1"/>
  <c r="X4013" i="1"/>
  <c r="X2634" i="1"/>
  <c r="X1424" i="1"/>
  <c r="V2947" i="1"/>
  <c r="X855" i="1"/>
  <c r="U4314" i="1"/>
  <c r="X1642" i="1"/>
  <c r="X1266" i="1"/>
  <c r="X1912" i="1"/>
  <c r="X1956" i="1"/>
  <c r="X1005" i="1"/>
  <c r="X2671" i="1"/>
  <c r="X442" i="1"/>
  <c r="X3485" i="1"/>
  <c r="X1459" i="1"/>
  <c r="X541" i="1"/>
  <c r="X4718" i="1"/>
  <c r="X3098" i="1"/>
  <c r="X1617" i="1"/>
  <c r="X1586" i="1"/>
  <c r="X464" i="1"/>
  <c r="X2929" i="1"/>
  <c r="X4862" i="1"/>
  <c r="X1247" i="1"/>
  <c r="X4679" i="1"/>
  <c r="X963" i="1"/>
  <c r="X875" i="1"/>
  <c r="X2114" i="1"/>
  <c r="X4314" i="1"/>
  <c r="X2370" i="1"/>
  <c r="X4003" i="1"/>
  <c r="X384" i="1"/>
  <c r="X2686" i="1"/>
  <c r="X2808" i="1"/>
  <c r="X2615" i="1"/>
  <c r="X2007" i="1"/>
  <c r="X4126" i="1"/>
  <c r="X1136" i="1"/>
  <c r="X649" i="1"/>
  <c r="X245" i="1"/>
  <c r="X2225" i="1"/>
  <c r="X2595" i="1"/>
  <c r="X504" i="1"/>
  <c r="X2150" i="1"/>
  <c r="X2287" i="1"/>
  <c r="X186" i="1"/>
  <c r="X3171" i="1"/>
  <c r="X2261" i="1"/>
  <c r="X116" i="1"/>
  <c r="X1964" i="1"/>
  <c r="X3637" i="1"/>
  <c r="X2468" i="1"/>
  <c r="X948" i="1"/>
  <c r="X2759" i="1"/>
  <c r="X3391" i="1"/>
  <c r="X1265" i="1"/>
  <c r="X719" i="1"/>
  <c r="X1212" i="1"/>
  <c r="X3959" i="1"/>
  <c r="X2494" i="1"/>
  <c r="X4121" i="1"/>
  <c r="X2796" i="1"/>
  <c r="X4922" i="1"/>
  <c r="X2778" i="1"/>
  <c r="X373" i="1"/>
  <c r="U373" i="1"/>
  <c r="X2410" i="1"/>
  <c r="U302" i="1"/>
  <c r="V1192" i="1"/>
  <c r="X4770" i="1"/>
  <c r="X4464" i="1"/>
  <c r="X2819" i="1"/>
  <c r="X3593" i="1"/>
  <c r="X3423" i="1"/>
  <c r="X3008" i="1"/>
  <c r="X113" i="1"/>
  <c r="V3688" i="1"/>
  <c r="X3389" i="1"/>
  <c r="V1334" i="1"/>
  <c r="X461" i="1"/>
  <c r="X2663" i="1"/>
  <c r="V2352" i="1"/>
  <c r="X3850" i="1"/>
  <c r="U3857" i="1"/>
  <c r="X3543" i="1"/>
  <c r="X2491" i="1"/>
  <c r="X3265" i="1"/>
  <c r="X2430" i="1"/>
  <c r="X3064" i="1"/>
  <c r="X876" i="1"/>
  <c r="X2636" i="1"/>
  <c r="X303" i="1"/>
  <c r="X3791" i="1"/>
  <c r="X3518" i="1"/>
  <c r="X3084" i="1"/>
  <c r="X2096" i="1"/>
  <c r="X3347" i="1"/>
  <c r="X1879" i="1"/>
  <c r="X1884" i="1"/>
  <c r="X4189" i="1"/>
  <c r="X1690" i="1"/>
  <c r="X2618" i="1"/>
  <c r="X4242" i="1"/>
  <c r="X1280" i="1"/>
  <c r="X347" i="1"/>
  <c r="X400" i="1"/>
  <c r="X1647" i="1"/>
  <c r="X3567" i="1"/>
  <c r="X3132" i="1"/>
  <c r="X1010" i="1"/>
  <c r="X4039" i="1"/>
  <c r="X492" i="1"/>
  <c r="X1561" i="1"/>
  <c r="X411" i="1"/>
  <c r="X2159" i="1"/>
  <c r="X1741" i="1"/>
  <c r="X3708" i="1"/>
  <c r="X1786" i="1"/>
  <c r="X3993" i="1"/>
  <c r="V556" i="1"/>
  <c r="V278" i="1"/>
  <c r="X3234" i="1"/>
  <c r="U4419" i="1"/>
  <c r="V127" i="1"/>
  <c r="X4483" i="1"/>
  <c r="X3463" i="1"/>
  <c r="V3964" i="1"/>
  <c r="X4058" i="1"/>
  <c r="X525" i="1"/>
  <c r="X2147" i="1"/>
  <c r="V3397" i="1"/>
  <c r="X1682" i="1"/>
  <c r="U2773" i="1"/>
  <c r="X4481" i="1"/>
  <c r="X2913" i="1"/>
  <c r="X2144" i="1"/>
  <c r="X182" i="1"/>
  <c r="X4875" i="1"/>
  <c r="X3147" i="1"/>
  <c r="X2624" i="1"/>
  <c r="X830" i="1"/>
  <c r="X3318" i="1"/>
  <c r="U2392" i="1"/>
  <c r="V81" i="1"/>
  <c r="X4303" i="1"/>
  <c r="V2047" i="1"/>
  <c r="X4896" i="1"/>
  <c r="X3665" i="1"/>
  <c r="X4919" i="1"/>
  <c r="X2805" i="1"/>
  <c r="X3783" i="1"/>
  <c r="X4486" i="1"/>
  <c r="X2768" i="1"/>
  <c r="X3788" i="1"/>
  <c r="X95" i="1"/>
  <c r="X1250" i="1"/>
  <c r="X4263" i="1"/>
  <c r="X2152" i="1"/>
  <c r="X54" i="1"/>
  <c r="X1402" i="1"/>
  <c r="X2409" i="1"/>
  <c r="X1182" i="1"/>
  <c r="X1665" i="1"/>
  <c r="X1832" i="1"/>
  <c r="X2173" i="1"/>
  <c r="X1907" i="1"/>
  <c r="X3193" i="1"/>
  <c r="X1871" i="1"/>
  <c r="X1710" i="1"/>
  <c r="X1926" i="1"/>
  <c r="X2124" i="1"/>
  <c r="X4046" i="1"/>
  <c r="X777" i="1"/>
  <c r="X758" i="1"/>
  <c r="X554" i="1"/>
  <c r="X806" i="1"/>
  <c r="X162" i="1"/>
  <c r="X2535" i="1"/>
  <c r="X486" i="1"/>
  <c r="X1460" i="1"/>
  <c r="X1206" i="1"/>
  <c r="X3308" i="1"/>
  <c r="X901" i="1"/>
  <c r="X2660" i="1"/>
  <c r="X2821" i="1"/>
  <c r="U2821" i="1"/>
  <c r="X2863" i="1"/>
  <c r="X2565" i="1"/>
  <c r="X3115" i="1"/>
  <c r="X3120" i="1"/>
  <c r="X1610" i="1"/>
  <c r="X1602" i="1"/>
  <c r="X1841" i="1"/>
  <c r="V832" i="1"/>
  <c r="X1777" i="1"/>
  <c r="X935" i="1"/>
  <c r="X2594" i="1"/>
  <c r="X3183" i="1"/>
  <c r="X343" i="1"/>
  <c r="X3623" i="1"/>
  <c r="X882" i="1"/>
  <c r="X3239" i="1"/>
  <c r="X2246" i="1"/>
  <c r="X1600" i="1"/>
  <c r="X3170" i="1"/>
  <c r="V1725" i="1"/>
  <c r="X3083" i="1"/>
  <c r="X816" i="1"/>
  <c r="X4111" i="1"/>
  <c r="X918" i="1"/>
  <c r="X3384" i="1"/>
  <c r="X1930" i="1"/>
  <c r="X4905" i="1"/>
  <c r="X545" i="1"/>
  <c r="X3406" i="1"/>
  <c r="X287" i="1"/>
  <c r="X1795" i="1"/>
  <c r="X254" i="1"/>
  <c r="X22" i="1"/>
  <c r="X3387" i="1"/>
  <c r="X1305" i="1"/>
  <c r="X1397" i="1"/>
  <c r="X2074" i="1"/>
  <c r="U2074" i="1"/>
  <c r="U932" i="1"/>
  <c r="X1984" i="1"/>
  <c r="V3770" i="1"/>
  <c r="X1307" i="1"/>
  <c r="U1307" i="1"/>
  <c r="X2237" i="1"/>
  <c r="X98" i="1"/>
  <c r="X3626" i="1"/>
  <c r="X4913" i="1"/>
  <c r="X3892" i="1"/>
  <c r="X167" i="1"/>
  <c r="X1883" i="1"/>
  <c r="X421" i="1"/>
  <c r="X505" i="1"/>
  <c r="X1746" i="1"/>
  <c r="X562" i="1"/>
  <c r="X2396" i="1"/>
  <c r="X2282" i="1"/>
  <c r="X4652" i="1"/>
  <c r="X3429" i="1"/>
  <c r="X4149" i="1"/>
  <c r="X446" i="1"/>
  <c r="X2614" i="1"/>
  <c r="X1364" i="1"/>
  <c r="X2860" i="1"/>
  <c r="X2485" i="1"/>
  <c r="X2174" i="1"/>
  <c r="X943" i="1"/>
  <c r="X4500" i="1"/>
  <c r="U2974" i="1"/>
  <c r="X1157" i="1"/>
  <c r="X774" i="1"/>
  <c r="X3846" i="1"/>
  <c r="X3330" i="1"/>
  <c r="X4002" i="1"/>
  <c r="X1087" i="1"/>
  <c r="X2947" i="1"/>
  <c r="X3709" i="1"/>
  <c r="X617" i="1"/>
  <c r="X3099" i="1"/>
  <c r="X4244" i="1"/>
  <c r="X4053" i="1"/>
  <c r="X4341" i="1"/>
  <c r="X2825" i="1"/>
  <c r="X2743" i="1"/>
  <c r="X4650" i="1"/>
  <c r="X1321" i="1"/>
  <c r="X2861" i="1"/>
  <c r="X4135" i="1"/>
  <c r="X823" i="1"/>
  <c r="X2544" i="1"/>
  <c r="X1723" i="1"/>
  <c r="X2554" i="1"/>
  <c r="X2520" i="1"/>
  <c r="V3171" i="1"/>
  <c r="X1225" i="1"/>
  <c r="U2251" i="1"/>
  <c r="X1788" i="1"/>
  <c r="X1052" i="1"/>
  <c r="X3027" i="1"/>
  <c r="X589" i="1"/>
  <c r="X755" i="1"/>
  <c r="X890" i="1"/>
  <c r="X1755" i="1"/>
  <c r="X638" i="1"/>
  <c r="X1275" i="1"/>
  <c r="X51" i="1"/>
  <c r="X1433" i="1"/>
  <c r="X640" i="1"/>
  <c r="X4101" i="1"/>
  <c r="X63" i="1"/>
  <c r="X118" i="1"/>
  <c r="X3278" i="1"/>
  <c r="X2198" i="1"/>
  <c r="X4141" i="1"/>
  <c r="X3106" i="1"/>
  <c r="X879" i="1"/>
  <c r="X1567" i="1"/>
  <c r="X1461" i="1"/>
  <c r="X275" i="1"/>
  <c r="X2062" i="1"/>
  <c r="X1168" i="1"/>
  <c r="X2875" i="1"/>
  <c r="X3302" i="1"/>
  <c r="X2910" i="1"/>
  <c r="X2763" i="1"/>
  <c r="X1563" i="1"/>
  <c r="X2022" i="1"/>
  <c r="X3396" i="1"/>
  <c r="X2457" i="1"/>
  <c r="X3438" i="1"/>
  <c r="X2306" i="1"/>
  <c r="X2390" i="1"/>
  <c r="X3990" i="1"/>
  <c r="X3388" i="1"/>
  <c r="X2564" i="1"/>
  <c r="X4285" i="1"/>
  <c r="X2723" i="1"/>
  <c r="X1681" i="1"/>
  <c r="X26" i="1"/>
  <c r="X2337" i="1"/>
  <c r="X557" i="1"/>
  <c r="X224" i="1"/>
  <c r="X514" i="1"/>
  <c r="X4417" i="1"/>
  <c r="X1667" i="1"/>
  <c r="X4591" i="1"/>
  <c r="X2551" i="1"/>
  <c r="X2893" i="1"/>
  <c r="X2046" i="1"/>
  <c r="X2644" i="1"/>
  <c r="X267" i="1"/>
  <c r="X1233" i="1"/>
  <c r="X308" i="1"/>
  <c r="X4282" i="1"/>
  <c r="X822" i="1"/>
  <c r="X4079" i="1"/>
  <c r="X942" i="1"/>
  <c r="X1897" i="1"/>
  <c r="X4398" i="1"/>
  <c r="X137" i="1"/>
  <c r="X2175" i="1"/>
  <c r="X307" i="1"/>
  <c r="X2587" i="1"/>
  <c r="X4702" i="1"/>
  <c r="X1577" i="1"/>
  <c r="X2030" i="1"/>
  <c r="X2996" i="1"/>
  <c r="X3086" i="1"/>
  <c r="X3836" i="1"/>
  <c r="X3878" i="1"/>
  <c r="U4493" i="1"/>
  <c r="X3786" i="1"/>
  <c r="U3374" i="1"/>
  <c r="X2129" i="1"/>
  <c r="U2473" i="1"/>
  <c r="X1510" i="1"/>
  <c r="U3015" i="1"/>
  <c r="U1605" i="1"/>
  <c r="U3418" i="1"/>
  <c r="U1528" i="1"/>
  <c r="U740" i="1"/>
  <c r="U3441" i="1"/>
  <c r="X3353" i="1"/>
  <c r="U3540" i="1"/>
  <c r="X4298" i="1"/>
  <c r="X1487" i="1"/>
  <c r="X2378" i="1"/>
  <c r="X485" i="1"/>
  <c r="X1866" i="1"/>
  <c r="X2404" i="1"/>
  <c r="X2632" i="1"/>
  <c r="X2443" i="1"/>
  <c r="X3972" i="1"/>
  <c r="X3835" i="1"/>
  <c r="X1929" i="1"/>
  <c r="X4204" i="1"/>
  <c r="X741" i="1"/>
  <c r="X1589" i="1"/>
  <c r="X997" i="1"/>
  <c r="X1044" i="1"/>
  <c r="X3884" i="1"/>
  <c r="X2730" i="1"/>
  <c r="X3345" i="1"/>
  <c r="X4296" i="1"/>
  <c r="U4296" i="1"/>
  <c r="X957" i="1"/>
  <c r="X3777" i="1"/>
  <c r="X1486" i="1"/>
  <c r="X3173" i="1"/>
  <c r="X4317" i="1"/>
  <c r="X3603" i="1"/>
  <c r="U3603" i="1"/>
  <c r="X1289" i="1"/>
  <c r="V806" i="1"/>
  <c r="X666" i="1"/>
  <c r="X3838" i="1"/>
  <c r="X3145" i="1"/>
  <c r="X2958" i="1"/>
  <c r="X1512" i="1"/>
  <c r="X4127" i="1"/>
  <c r="X390" i="1"/>
  <c r="X2094" i="1"/>
  <c r="V2660" i="1"/>
  <c r="X112" i="1"/>
  <c r="V2821" i="1"/>
  <c r="X2840" i="1"/>
  <c r="X2257" i="1"/>
  <c r="X1138" i="1"/>
  <c r="X861" i="1"/>
  <c r="X2091" i="1"/>
  <c r="X1573" i="1"/>
  <c r="X3250" i="1"/>
  <c r="X4253" i="1"/>
  <c r="X3371" i="1"/>
  <c r="X3206" i="1"/>
  <c r="X3943" i="1"/>
  <c r="X468" i="1"/>
  <c r="X1547" i="1"/>
  <c r="X2332" i="1"/>
  <c r="X3895" i="1"/>
  <c r="X1518" i="1"/>
  <c r="X3733" i="1"/>
  <c r="X1675" i="1"/>
  <c r="X4369" i="1"/>
  <c r="X4271" i="1"/>
  <c r="U4271" i="1"/>
  <c r="X1876" i="1"/>
  <c r="X210" i="1"/>
  <c r="X2273" i="1"/>
  <c r="X4390" i="1"/>
  <c r="X181" i="1"/>
  <c r="X3511" i="1"/>
  <c r="X4536" i="1"/>
  <c r="X3973" i="1"/>
  <c r="X2294" i="1"/>
  <c r="X4561" i="1"/>
  <c r="X1934" i="1"/>
  <c r="X126" i="1"/>
  <c r="X934" i="1"/>
  <c r="X2407" i="1"/>
  <c r="X4239" i="1"/>
  <c r="X1645" i="1"/>
  <c r="X2775" i="1"/>
  <c r="X1201" i="1"/>
  <c r="X4214" i="1"/>
  <c r="X4926" i="1"/>
  <c r="X2640" i="1"/>
  <c r="X720" i="1"/>
  <c r="X3042" i="1"/>
  <c r="X230" i="1"/>
  <c r="X3348" i="1"/>
  <c r="X484" i="1"/>
  <c r="X2529" i="1"/>
  <c r="X2341" i="1"/>
  <c r="X2968" i="1"/>
  <c r="X4760" i="1"/>
  <c r="X351" i="1"/>
  <c r="X246" i="1"/>
  <c r="X6" i="1"/>
  <c r="X1529" i="1"/>
  <c r="X1611" i="1"/>
  <c r="X1758" i="1"/>
  <c r="X4627" i="1"/>
  <c r="X1050" i="1"/>
  <c r="X671" i="1"/>
  <c r="U671" i="1"/>
  <c r="X3251" i="1"/>
  <c r="X632" i="1"/>
  <c r="X2606" i="1"/>
  <c r="X1701" i="1"/>
  <c r="U186" i="1"/>
  <c r="V2520" i="1"/>
  <c r="X1491" i="1"/>
  <c r="X2507" i="1"/>
  <c r="X4017" i="1"/>
  <c r="X194" i="1"/>
  <c r="X1821" i="1"/>
  <c r="X969" i="1"/>
  <c r="X1296" i="1"/>
  <c r="X4606" i="1"/>
  <c r="X3491" i="1"/>
  <c r="X2054" i="1"/>
  <c r="X4197" i="1"/>
  <c r="X3336" i="1"/>
  <c r="U2796" i="1"/>
  <c r="V63" i="1"/>
  <c r="X3063" i="1"/>
  <c r="X174" i="1"/>
  <c r="X2460" i="1"/>
  <c r="X422" i="1"/>
  <c r="X302" i="1"/>
  <c r="X2452" i="1"/>
  <c r="X3125" i="1"/>
  <c r="X4693" i="1"/>
  <c r="X2979" i="1"/>
  <c r="X2132" i="1"/>
  <c r="X2533" i="1"/>
  <c r="X973" i="1"/>
  <c r="X2989" i="1"/>
  <c r="X3984" i="1"/>
  <c r="X438" i="1"/>
  <c r="X217" i="1"/>
  <c r="X3857" i="1"/>
  <c r="X1662" i="1"/>
  <c r="X2620" i="1"/>
  <c r="X636" i="1"/>
  <c r="X1316" i="1"/>
  <c r="X3001" i="1"/>
  <c r="X1196" i="1"/>
  <c r="X2650" i="1"/>
  <c r="X2462" i="1"/>
  <c r="X1637" i="1"/>
  <c r="X3510" i="1"/>
  <c r="X994" i="1"/>
  <c r="X3334" i="1"/>
  <c r="X1967" i="1"/>
  <c r="X1071" i="1"/>
  <c r="X2589" i="1"/>
  <c r="X1728" i="1"/>
  <c r="X3054" i="1"/>
  <c r="X946" i="1"/>
  <c r="X2940" i="1"/>
  <c r="X571" i="1"/>
  <c r="X728" i="1"/>
  <c r="X4054" i="1"/>
  <c r="X790" i="1"/>
  <c r="X4261" i="1"/>
  <c r="X1377" i="1"/>
  <c r="X4219" i="1"/>
  <c r="X3758" i="1"/>
  <c r="X97" i="1"/>
  <c r="X3103" i="1"/>
  <c r="X3828" i="1"/>
  <c r="X718" i="1"/>
  <c r="V822" i="1"/>
  <c r="X2928" i="1"/>
  <c r="U1561" i="1"/>
  <c r="X3328" i="1"/>
  <c r="X3659" i="1"/>
  <c r="X3525" i="1"/>
  <c r="X1158" i="1"/>
  <c r="X2864" i="1"/>
  <c r="X4195" i="1"/>
  <c r="X581" i="1"/>
  <c r="X1245" i="1"/>
  <c r="X3023" i="1"/>
  <c r="X4334" i="1"/>
  <c r="X4419" i="1"/>
  <c r="X2183" i="1"/>
  <c r="X2263" i="1"/>
  <c r="X2773" i="1"/>
  <c r="X4741" i="1"/>
  <c r="X3587" i="1"/>
  <c r="X954" i="1"/>
  <c r="X2806" i="1"/>
  <c r="X3748" i="1"/>
  <c r="X1566" i="1"/>
  <c r="X2802" i="1"/>
  <c r="X172" i="1"/>
  <c r="X2690" i="1"/>
  <c r="X1939" i="1"/>
  <c r="X3663" i="1"/>
  <c r="X2881" i="1"/>
  <c r="X4802" i="1"/>
  <c r="X4397" i="1"/>
  <c r="X2807" i="1"/>
  <c r="X4031" i="1"/>
  <c r="X2264" i="1"/>
  <c r="X4471" i="1"/>
  <c r="V1929" i="1"/>
  <c r="X3051" i="1"/>
  <c r="X1327" i="1"/>
  <c r="X2811" i="1"/>
  <c r="X1833" i="1"/>
  <c r="X4072" i="1"/>
  <c r="V997" i="1"/>
  <c r="X2667" i="1"/>
  <c r="X512" i="1"/>
  <c r="X205" i="1"/>
  <c r="X3644" i="1"/>
  <c r="X894" i="1"/>
  <c r="X3911" i="1"/>
  <c r="X3860" i="1"/>
  <c r="X1025" i="1"/>
  <c r="X37" i="1"/>
  <c r="X4909" i="1"/>
  <c r="X1668" i="1"/>
  <c r="V3603" i="1"/>
  <c r="U1289" i="1"/>
  <c r="X3991" i="1"/>
  <c r="X1451" i="1"/>
  <c r="X4404" i="1"/>
  <c r="X3847" i="1"/>
  <c r="X4824" i="1"/>
  <c r="X1083" i="1"/>
  <c r="X1945" i="1"/>
  <c r="X1095" i="1"/>
  <c r="X1635" i="1"/>
  <c r="X94" i="1"/>
  <c r="X3467" i="1"/>
  <c r="X3267" i="1"/>
  <c r="X1513" i="1"/>
  <c r="X123" i="1"/>
  <c r="X3830" i="1"/>
  <c r="X4937" i="1"/>
  <c r="X221" i="1"/>
  <c r="X4619" i="1"/>
  <c r="X2092" i="1"/>
  <c r="X4694" i="1"/>
  <c r="X154" i="1"/>
  <c r="X3861" i="1"/>
  <c r="V4271" i="1"/>
  <c r="X179" i="1"/>
  <c r="X1439" i="1"/>
  <c r="X1226" i="1"/>
  <c r="X480" i="1"/>
  <c r="X2472" i="1"/>
  <c r="X3227" i="1"/>
  <c r="X3620" i="1"/>
  <c r="X1152" i="1"/>
  <c r="X3428" i="1"/>
  <c r="X133" i="1"/>
  <c r="X1576" i="1"/>
  <c r="X1762" i="1"/>
  <c r="X3225" i="1"/>
  <c r="X1075" i="1"/>
  <c r="X648" i="1"/>
  <c r="X4376" i="1"/>
  <c r="X3242" i="1"/>
  <c r="X3025" i="1"/>
  <c r="X624" i="1"/>
  <c r="X3444" i="1"/>
  <c r="X932" i="1"/>
  <c r="X90" i="1"/>
  <c r="X2212" i="1"/>
  <c r="X2547" i="1"/>
  <c r="X500" i="1"/>
  <c r="X3129" i="1"/>
  <c r="X4178" i="1"/>
  <c r="X3450" i="1"/>
  <c r="X3862" i="1"/>
  <c r="X77" i="1"/>
  <c r="X975" i="1"/>
  <c r="X1488" i="1"/>
  <c r="X3713" i="1"/>
  <c r="X2459" i="1"/>
  <c r="X1033" i="1"/>
  <c r="X155" i="1"/>
  <c r="X770" i="1"/>
  <c r="X1254" i="1"/>
  <c r="X3044" i="1"/>
  <c r="X4663" i="1"/>
  <c r="X478" i="1"/>
  <c r="X2687" i="1"/>
  <c r="X4499" i="1"/>
  <c r="X2251" i="1"/>
  <c r="X951" i="1"/>
  <c r="X1854" i="1"/>
  <c r="X967" i="1"/>
  <c r="X661" i="1"/>
  <c r="X2978" i="1"/>
  <c r="X2713" i="1"/>
  <c r="X2339" i="1"/>
  <c r="X4692" i="1"/>
  <c r="X231" i="1"/>
  <c r="X499" i="1"/>
  <c r="X1663" i="1"/>
  <c r="X1055" i="1"/>
  <c r="X389" i="1"/>
  <c r="X3546" i="1"/>
  <c r="X3163" i="1"/>
  <c r="X458" i="1"/>
  <c r="X2685" i="1"/>
  <c r="X1192" i="1"/>
  <c r="X105" i="1"/>
  <c r="X1913" i="1"/>
  <c r="X494" i="1"/>
  <c r="X4077" i="1"/>
  <c r="X1961" i="1"/>
  <c r="X4910" i="1"/>
  <c r="X1040" i="1"/>
  <c r="X3688" i="1"/>
  <c r="X1334" i="1"/>
  <c r="X707" i="1"/>
  <c r="X2352" i="1"/>
  <c r="X2249" i="1"/>
  <c r="X1080" i="1"/>
  <c r="X3340" i="1"/>
  <c r="X168" i="1"/>
  <c r="X3817" i="1"/>
  <c r="X2960" i="1"/>
  <c r="X2532" i="1"/>
  <c r="X3551" i="1"/>
  <c r="X3361" i="1"/>
  <c r="X2377" i="1"/>
  <c r="X2511" i="1"/>
  <c r="X1679" i="1"/>
  <c r="X322" i="1"/>
  <c r="X3629" i="1"/>
  <c r="X3296" i="1"/>
  <c r="X2121" i="1"/>
  <c r="X4622" i="1"/>
  <c r="X1067" i="1"/>
  <c r="X337" i="1"/>
  <c r="X939" i="1"/>
  <c r="X2858" i="1"/>
  <c r="X3948" i="1"/>
  <c r="X3380" i="1"/>
  <c r="X410" i="1"/>
  <c r="X184" i="1"/>
  <c r="X4667" i="1"/>
  <c r="X2424" i="1"/>
  <c r="X3894" i="1"/>
  <c r="X3109" i="1"/>
  <c r="X345" i="1"/>
  <c r="X19" i="1"/>
  <c r="X1729" i="1"/>
  <c r="X3065" i="1"/>
  <c r="X917" i="1"/>
  <c r="X241" i="1"/>
  <c r="X615" i="1"/>
  <c r="X3964" i="1"/>
  <c r="X2442" i="1"/>
  <c r="X3397" i="1"/>
  <c r="X900" i="1"/>
  <c r="X4646" i="1"/>
  <c r="X3374" i="1"/>
  <c r="X2473" i="1"/>
  <c r="X3015" i="1"/>
  <c r="X1605" i="1"/>
  <c r="X1528" i="1"/>
  <c r="X740" i="1"/>
  <c r="X3441" i="1"/>
  <c r="X3540" i="1"/>
  <c r="X2712" i="1"/>
  <c r="X586" i="1"/>
  <c r="X366" i="1"/>
  <c r="X972" i="1"/>
  <c r="X3701" i="1"/>
  <c r="X3202" i="1"/>
  <c r="X2393" i="1"/>
  <c r="X4378" i="1"/>
  <c r="X1867" i="1"/>
  <c r="X4005" i="1"/>
  <c r="X2427" i="1"/>
  <c r="X3529" i="1"/>
  <c r="X1864" i="1"/>
  <c r="X1705" i="1"/>
  <c r="X886" i="1"/>
  <c r="X1094" i="1"/>
  <c r="X3824" i="1"/>
  <c r="X2170" i="1"/>
  <c r="X675" i="1"/>
  <c r="X788" i="1"/>
  <c r="X3827" i="1"/>
  <c r="X2815" i="1"/>
  <c r="X2762" i="1"/>
  <c r="X274" i="1"/>
  <c r="X3492" i="1"/>
  <c r="X3282" i="1"/>
  <c r="X1470" i="1"/>
  <c r="X2887" i="1"/>
  <c r="X3135" i="1"/>
  <c r="X573" i="1"/>
  <c r="X2950" i="1"/>
  <c r="X2116" i="1"/>
  <c r="X2449" i="1"/>
  <c r="X2187" i="1"/>
  <c r="X2379" i="1"/>
  <c r="X2357" i="1"/>
  <c r="X2502" i="1"/>
  <c r="X1037" i="1"/>
  <c r="X2673" i="1"/>
  <c r="X2262" i="1"/>
  <c r="X2525" i="1"/>
  <c r="X3185" i="1"/>
  <c r="X3782" i="1"/>
  <c r="X1421" i="1"/>
  <c r="X2398" i="1"/>
  <c r="X3664" i="1"/>
  <c r="X132" i="1"/>
  <c r="X203" i="1"/>
  <c r="X832" i="1"/>
  <c r="Y832" i="1" s="1"/>
  <c r="Z832" i="1" s="1"/>
  <c r="AA832" i="1" s="1"/>
  <c r="X1453" i="1"/>
  <c r="X304" i="1"/>
  <c r="X1190" i="1"/>
  <c r="X4600" i="1"/>
  <c r="X4403" i="1"/>
  <c r="X3055" i="1"/>
  <c r="X4460" i="1"/>
  <c r="X2122" i="1"/>
  <c r="X1725" i="1"/>
  <c r="X1653" i="1"/>
  <c r="X729" i="1"/>
  <c r="X2728" i="1"/>
  <c r="X3412" i="1"/>
  <c r="X2886" i="1"/>
  <c r="X1880" i="1"/>
  <c r="X2977" i="1"/>
  <c r="X792" i="1"/>
  <c r="X1974" i="1"/>
  <c r="X3513" i="1"/>
  <c r="X3093" i="1"/>
  <c r="X413" i="1"/>
  <c r="X3095" i="1"/>
  <c r="X523" i="1"/>
  <c r="X1187" i="1"/>
  <c r="X1036" i="1"/>
  <c r="X721" i="1"/>
  <c r="X3874" i="1"/>
  <c r="X849" i="1"/>
  <c r="X3034" i="1"/>
  <c r="X3770" i="1"/>
  <c r="X1572" i="1"/>
  <c r="X1808" i="1"/>
  <c r="X4206" i="1"/>
  <c r="X139" i="1"/>
  <c r="X1180" i="1"/>
  <c r="X1466" i="1"/>
  <c r="X29" i="1"/>
  <c r="X1341" i="1"/>
  <c r="X3409" i="1"/>
  <c r="X30" i="1"/>
  <c r="X1909" i="1"/>
  <c r="X1323" i="1"/>
  <c r="X161" i="1"/>
  <c r="X2851" i="1"/>
  <c r="X4025" i="1"/>
  <c r="X1175" i="1"/>
  <c r="X1290" i="1"/>
  <c r="X223" i="1"/>
  <c r="X2313" i="1"/>
  <c r="X678" i="1"/>
  <c r="X3967" i="1"/>
  <c r="X828" i="1"/>
  <c r="X2874" i="1"/>
  <c r="X940" i="1"/>
  <c r="X4932" i="1"/>
  <c r="X1431" i="1"/>
  <c r="X3431" i="1"/>
  <c r="X4440" i="1"/>
  <c r="X561" i="1"/>
  <c r="X4357" i="1"/>
  <c r="X2944" i="1"/>
  <c r="X3342" i="1"/>
  <c r="X280" i="1"/>
  <c r="X1013" i="1"/>
  <c r="X1151" i="1"/>
  <c r="X791" i="1"/>
  <c r="X2008" i="1"/>
  <c r="X352" i="1"/>
  <c r="X2073" i="1"/>
  <c r="X3762" i="1"/>
  <c r="X1598" i="1"/>
  <c r="X1640" i="1"/>
  <c r="X206" i="1"/>
  <c r="X3200" i="1"/>
  <c r="X2938" i="1"/>
  <c r="X4662" i="1"/>
  <c r="X2604" i="1"/>
  <c r="X2927" i="1"/>
  <c r="X3160" i="1"/>
  <c r="X642" i="1"/>
  <c r="X453" i="1"/>
  <c r="X3018" i="1"/>
  <c r="X1272" i="1"/>
  <c r="X176" i="1"/>
  <c r="X3394" i="1"/>
  <c r="V3967" i="1"/>
  <c r="V4500" i="1"/>
  <c r="U4663" i="1"/>
  <c r="X4565" i="1"/>
  <c r="X3784" i="1"/>
  <c r="X700" i="1"/>
  <c r="X165" i="1"/>
  <c r="X3469" i="1"/>
  <c r="X964" i="1"/>
  <c r="U3268" i="1"/>
  <c r="X471" i="1"/>
  <c r="V3342" i="1"/>
  <c r="X1390" i="1"/>
  <c r="X1916" i="1"/>
  <c r="X4043" i="1"/>
  <c r="X401" i="1"/>
  <c r="X316" i="1"/>
  <c r="X4648" i="1"/>
  <c r="X2941" i="1"/>
  <c r="X1813" i="1"/>
  <c r="X3118" i="1"/>
  <c r="X1757" i="1"/>
  <c r="X1338" i="1"/>
  <c r="X2859" i="1"/>
  <c r="X802" i="1"/>
  <c r="X2084" i="1"/>
  <c r="X909" i="1"/>
  <c r="X938" i="1"/>
  <c r="X2896" i="1"/>
  <c r="X2892" i="1"/>
  <c r="X3642" i="1"/>
  <c r="X4821" i="1"/>
  <c r="X265" i="1"/>
  <c r="X2582" i="1"/>
  <c r="X705" i="1"/>
  <c r="V1768" i="1"/>
  <c r="X3812" i="1"/>
  <c r="V165" i="1"/>
  <c r="X4532" i="1"/>
  <c r="X593" i="1"/>
  <c r="X2724" i="1"/>
  <c r="X2908" i="1"/>
  <c r="X374" i="1"/>
  <c r="X180" i="1"/>
  <c r="X4311" i="1"/>
  <c r="X2930" i="1"/>
  <c r="X726" i="1"/>
  <c r="X1332" i="1"/>
  <c r="X1166" i="1"/>
  <c r="X2322" i="1"/>
  <c r="X701" i="1"/>
  <c r="X4830" i="1"/>
  <c r="X2302" i="1"/>
  <c r="X4151" i="1"/>
  <c r="X933" i="1"/>
  <c r="X2616" i="1"/>
  <c r="X326" i="1"/>
  <c r="X2933" i="1"/>
  <c r="X1601" i="1"/>
  <c r="X4474" i="1"/>
  <c r="X163" i="1"/>
  <c r="X1530" i="1"/>
  <c r="X1696" i="1"/>
  <c r="X470" i="1"/>
  <c r="X3016" i="1"/>
  <c r="X2559" i="1"/>
  <c r="X904" i="1"/>
  <c r="X479" i="1"/>
  <c r="X607" i="1"/>
  <c r="X1671" i="1"/>
  <c r="X1958" i="1"/>
  <c r="X3801" i="1"/>
  <c r="X3793" i="1"/>
  <c r="X3410" i="1"/>
  <c r="X1485" i="1"/>
  <c r="X1057" i="1"/>
  <c r="X1680" i="1"/>
  <c r="X2403" i="1"/>
  <c r="X1200" i="1"/>
  <c r="X2161" i="1"/>
  <c r="X4544" i="1"/>
  <c r="X1781" i="1"/>
  <c r="U3365" i="1"/>
  <c r="V1962" i="1"/>
  <c r="U1270" i="1"/>
  <c r="U415" i="1"/>
  <c r="V2107" i="1"/>
  <c r="U2387" i="1"/>
  <c r="U2638" i="1"/>
  <c r="U733" i="1"/>
  <c r="U2226" i="1"/>
  <c r="V850" i="1"/>
  <c r="U2902" i="1"/>
  <c r="V3502" i="1"/>
  <c r="V1881" i="1"/>
  <c r="V1641" i="1"/>
  <c r="U1988" i="1"/>
  <c r="U3130" i="1"/>
  <c r="U4324" i="1"/>
  <c r="U140" i="1"/>
  <c r="V1059" i="1"/>
  <c r="V114" i="1"/>
  <c r="U4353" i="1"/>
  <c r="V3924" i="1"/>
  <c r="U1697" i="1"/>
  <c r="V3844" i="1"/>
  <c r="U1838" i="1"/>
  <c r="V1120" i="1"/>
  <c r="U3823" i="1"/>
  <c r="V1790" i="1"/>
  <c r="U825" i="1"/>
  <c r="V2754" i="1"/>
  <c r="U3936" i="1"/>
  <c r="V3053" i="1"/>
  <c r="U2029" i="1"/>
  <c r="V2721" i="1"/>
  <c r="U2382" i="1"/>
  <c r="V3501" i="1"/>
  <c r="U2504" i="1"/>
  <c r="V4052" i="1"/>
  <c r="U281" i="1"/>
  <c r="V2787" i="1"/>
  <c r="U1283" i="1"/>
  <c r="V1860" i="1"/>
  <c r="U1915" i="1"/>
  <c r="V2309" i="1"/>
  <c r="U4140" i="1"/>
  <c r="V4316" i="1"/>
  <c r="U3231" i="1"/>
  <c r="V2870" i="1"/>
  <c r="U799" i="1"/>
  <c r="V2550" i="1"/>
  <c r="U1107" i="1"/>
  <c r="V4186" i="1"/>
  <c r="U310" i="1"/>
  <c r="V4330" i="1"/>
  <c r="U572" i="1"/>
  <c r="V3470" i="1"/>
  <c r="U1365" i="1"/>
  <c r="V2767" i="1"/>
  <c r="U2623" i="1"/>
  <c r="V4470" i="1"/>
  <c r="U2221" i="1"/>
  <c r="V1802" i="1"/>
  <c r="U840" i="1"/>
  <c r="V1782" i="1"/>
  <c r="U1065" i="1"/>
  <c r="V955" i="1"/>
  <c r="U1153" i="1"/>
  <c r="V762" i="1"/>
  <c r="U4789" i="1"/>
  <c r="V656" i="1"/>
  <c r="U598" i="1"/>
  <c r="V3896" i="1"/>
  <c r="U1583" i="1"/>
  <c r="V4010" i="1"/>
  <c r="U354" i="1"/>
  <c r="V1596" i="1"/>
  <c r="U2517" i="1"/>
  <c r="V152" i="1"/>
  <c r="U732" i="1"/>
  <c r="V1730" i="1"/>
  <c r="U862" i="1"/>
  <c r="V4012" i="1"/>
  <c r="U1902" i="1"/>
  <c r="V3749" i="1"/>
  <c r="U432" i="1"/>
  <c r="V379" i="1"/>
  <c r="U3627" i="1"/>
  <c r="V2446" i="1"/>
  <c r="U2865" i="1"/>
  <c r="V1445" i="1"/>
  <c r="U1454" i="1"/>
  <c r="V2376" i="1"/>
  <c r="U2020" i="1"/>
  <c r="V568" i="1"/>
  <c r="U1020" i="1"/>
  <c r="V1625" i="1"/>
  <c r="U2220" i="1"/>
  <c r="V3864" i="1"/>
  <c r="U2110" i="1"/>
  <c r="V2111" i="1"/>
  <c r="U1895" i="1"/>
  <c r="V2102" i="1"/>
  <c r="U3722" i="1"/>
  <c r="V406" i="1"/>
  <c r="U1569" i="1"/>
  <c r="V2953" i="1"/>
  <c r="U3712" i="1"/>
  <c r="V1286" i="1"/>
  <c r="U3226" i="1"/>
  <c r="V1501" i="1"/>
  <c r="U1035" i="1"/>
  <c r="V1046" i="1"/>
  <c r="U2247" i="1"/>
  <c r="V1140" i="1"/>
  <c r="U831" i="1"/>
  <c r="V3666" i="1"/>
  <c r="U1064" i="1"/>
  <c r="V4807" i="1"/>
  <c r="U1374" i="1"/>
  <c r="V812" i="1"/>
  <c r="U1017" i="1"/>
  <c r="V1748" i="1"/>
  <c r="U3992" i="1"/>
  <c r="V2098" i="1"/>
  <c r="U683" i="1"/>
  <c r="V3149" i="1"/>
  <c r="U2291" i="1"/>
  <c r="V2675" i="1"/>
  <c r="U3534" i="1"/>
  <c r="V3760" i="1"/>
  <c r="U4147" i="1"/>
  <c r="V1497" i="1"/>
  <c r="U136" i="1"/>
  <c r="V2210" i="1"/>
  <c r="U4710" i="1"/>
  <c r="V2125" i="1"/>
  <c r="U1843" i="1"/>
  <c r="V771" i="1"/>
  <c r="U528" i="1"/>
  <c r="V2229" i="1"/>
  <c r="U2563" i="1"/>
  <c r="V1829" i="1"/>
  <c r="U2593" i="1"/>
  <c r="V4806" i="1"/>
  <c r="U2641" i="1"/>
  <c r="V2320" i="1"/>
  <c r="U2211" i="1"/>
  <c r="V2061" i="1"/>
  <c r="U3957" i="1"/>
  <c r="V4736" i="1"/>
  <c r="U639" i="1"/>
  <c r="V647" i="1"/>
  <c r="U297" i="1"/>
  <c r="V2079" i="1"/>
  <c r="U2215" i="1"/>
  <c r="V1778" i="1"/>
  <c r="U735" i="1"/>
  <c r="V1776" i="1"/>
  <c r="U1991" i="1"/>
  <c r="V795" i="1"/>
  <c r="U2277" i="1"/>
  <c r="V2609" i="1"/>
  <c r="U3271" i="1"/>
  <c r="V2817" i="1"/>
  <c r="U4294" i="1"/>
  <c r="V2234" i="1"/>
  <c r="U1310" i="1"/>
  <c r="V1134" i="1"/>
  <c r="U2283" i="1"/>
  <c r="V1954" i="1"/>
  <c r="U1406" i="1"/>
  <c r="V4902" i="1"/>
  <c r="U402" i="1"/>
  <c r="V827" i="1"/>
  <c r="U2871" i="1"/>
  <c r="V2739" i="1"/>
  <c r="U2528" i="1"/>
  <c r="V3560" i="1"/>
  <c r="U1127" i="1"/>
  <c r="V2049" i="1"/>
  <c r="V4423" i="1"/>
  <c r="V1026" i="1"/>
  <c r="V2009" i="1"/>
  <c r="V1657" i="1"/>
  <c r="V1389" i="1"/>
  <c r="U74" i="1"/>
  <c r="U3769" i="1"/>
  <c r="V778" i="1"/>
  <c r="V3582" i="1"/>
  <c r="U4188" i="1"/>
  <c r="U4249" i="1"/>
  <c r="U592" i="1"/>
  <c r="U1093" i="1"/>
  <c r="U3616" i="1"/>
  <c r="U3415" i="1"/>
  <c r="U1692" i="1"/>
  <c r="U2051" i="1"/>
  <c r="U288" i="1"/>
  <c r="U1373" i="1"/>
  <c r="U1920" i="1"/>
  <c r="U2281" i="1"/>
  <c r="U3451" i="1"/>
  <c r="U3437" i="1"/>
  <c r="U2072" i="1"/>
  <c r="U750" i="1"/>
  <c r="U1422" i="1"/>
  <c r="U3116" i="1"/>
  <c r="U3685" i="1"/>
  <c r="U4280" i="1"/>
  <c r="U1914" i="1"/>
  <c r="U1520" i="1"/>
  <c r="U3288" i="1"/>
  <c r="U4934" i="1"/>
  <c r="U3392" i="1"/>
  <c r="U214" i="1"/>
  <c r="U1825" i="1"/>
  <c r="U2932" i="1"/>
  <c r="U2627" i="1"/>
  <c r="U1220" i="1"/>
  <c r="U1584" i="1"/>
  <c r="U1030" i="1"/>
  <c r="U843" i="1"/>
  <c r="U2245" i="1"/>
  <c r="U1559" i="1"/>
  <c r="U4259" i="1"/>
  <c r="U1816" i="1"/>
  <c r="U3240" i="1"/>
  <c r="U2783" i="1"/>
  <c r="U3180" i="1"/>
  <c r="U3573" i="1"/>
  <c r="V1914" i="1"/>
  <c r="U4130" i="1"/>
  <c r="V1520" i="1"/>
  <c r="U3416" i="1"/>
  <c r="V3288" i="1"/>
  <c r="U1534" i="1"/>
  <c r="V4934" i="1"/>
  <c r="U2425" i="1"/>
  <c r="V3392" i="1"/>
  <c r="U2276" i="1"/>
  <c r="V214" i="1"/>
  <c r="U1715" i="1"/>
  <c r="V1825" i="1"/>
  <c r="U1143" i="1"/>
  <c r="V2932" i="1"/>
  <c r="U2064" i="1"/>
  <c r="V2627" i="1"/>
  <c r="U1505" i="1"/>
  <c r="V1220" i="1"/>
  <c r="U1437" i="1"/>
  <c r="V1584" i="1"/>
  <c r="U1798" i="1"/>
  <c r="V1030" i="1"/>
  <c r="U1119" i="1"/>
  <c r="V843" i="1"/>
  <c r="U4011" i="1"/>
  <c r="V2245" i="1"/>
  <c r="U4179" i="1"/>
  <c r="V1559" i="1"/>
  <c r="U447" i="1"/>
  <c r="V4259" i="1"/>
  <c r="U3645" i="1"/>
  <c r="V1816" i="1"/>
  <c r="V3240" i="1"/>
  <c r="V4119" i="1"/>
  <c r="V3947" i="1"/>
  <c r="V3424" i="1"/>
  <c r="V3573" i="1"/>
  <c r="U452" i="1"/>
  <c r="U1714" i="1"/>
  <c r="V4785" i="1"/>
  <c r="V2791" i="1"/>
  <c r="V1957" i="1"/>
  <c r="V1613" i="1"/>
  <c r="U3196" i="1"/>
  <c r="U646" i="1"/>
  <c r="V4883" i="1"/>
  <c r="U4775" i="1"/>
  <c r="V4379" i="1"/>
  <c r="U2182" i="1"/>
  <c r="V2268" i="1"/>
  <c r="U3473" i="1"/>
  <c r="U859" i="1"/>
  <c r="U1467" i="1"/>
  <c r="V2605" i="1"/>
  <c r="U1565" i="1"/>
  <c r="V3905" i="1"/>
  <c r="V234" i="1"/>
  <c r="U3667" i="1"/>
  <c r="V2274" i="1"/>
  <c r="U3752" i="1"/>
  <c r="U69" i="1"/>
  <c r="U826" i="1"/>
  <c r="U685" i="1"/>
  <c r="U3427" i="1"/>
  <c r="U2334" i="1"/>
  <c r="U2197" i="1"/>
  <c r="U2375" i="1"/>
  <c r="V2970" i="1"/>
  <c r="U1699" i="1"/>
  <c r="V2228" i="1"/>
  <c r="U960" i="1"/>
  <c r="U2934" i="1"/>
  <c r="V2451" i="1"/>
  <c r="U2975" i="1"/>
  <c r="V4248" i="1"/>
  <c r="V3890" i="1"/>
  <c r="V2972" i="1"/>
  <c r="V1247" i="1"/>
  <c r="U1815" i="1"/>
  <c r="U4135" i="1"/>
  <c r="V231" i="1"/>
  <c r="U719" i="1"/>
  <c r="U51" i="1"/>
  <c r="U1433" i="1"/>
  <c r="V4318" i="1"/>
  <c r="V4226" i="1"/>
  <c r="U1662" i="1"/>
  <c r="V3340" i="1"/>
  <c r="U411" i="1"/>
  <c r="V2842" i="1"/>
  <c r="U3993" i="1"/>
  <c r="U3964" i="1"/>
  <c r="V4058" i="1"/>
  <c r="U2442" i="1"/>
  <c r="V2147" i="1"/>
  <c r="U1969" i="1"/>
  <c r="U3786" i="1"/>
  <c r="U2129" i="1"/>
  <c r="U1510" i="1"/>
  <c r="U2583" i="1"/>
  <c r="U1349" i="1"/>
  <c r="U3341" i="1"/>
  <c r="U2665" i="1"/>
  <c r="U2058" i="1"/>
  <c r="U3353" i="1"/>
  <c r="U1823" i="1"/>
  <c r="V2432" i="1"/>
  <c r="U3478" i="1"/>
  <c r="V756" i="1"/>
  <c r="U2793" i="1"/>
  <c r="V4086" i="1"/>
  <c r="V4638" i="1"/>
  <c r="U871" i="1"/>
  <c r="U2168" i="1"/>
  <c r="V3486" i="1"/>
  <c r="V2836" i="1"/>
  <c r="U1435" i="1"/>
  <c r="V2010" i="1"/>
  <c r="V761" i="1"/>
  <c r="V1997" i="1"/>
  <c r="U2411" i="1"/>
  <c r="V120" i="1"/>
  <c r="V4087" i="1"/>
  <c r="V1086" i="1"/>
  <c r="U3205" i="1"/>
  <c r="V3549" i="1"/>
  <c r="U178" i="1"/>
  <c r="U1580" i="1"/>
  <c r="V846" i="1"/>
  <c r="U4714" i="1"/>
  <c r="U1973" i="1"/>
  <c r="V1699" i="1"/>
  <c r="V2934" i="1"/>
  <c r="V2193" i="1"/>
  <c r="V4023" i="1"/>
  <c r="V477" i="1"/>
  <c r="U4148" i="1"/>
  <c r="U4184" i="1"/>
  <c r="Y4184" i="1" s="1"/>
  <c r="Z4184" i="1" s="1"/>
  <c r="AA4184" i="1" s="1"/>
  <c r="V2994" i="1"/>
  <c r="V4373" i="1"/>
  <c r="U4174" i="1"/>
  <c r="V872" i="1"/>
  <c r="V2461" i="1"/>
  <c r="U1912" i="1"/>
  <c r="V441" i="1"/>
  <c r="V3251" i="1"/>
  <c r="V1964" i="1"/>
  <c r="U661" i="1"/>
  <c r="V2468" i="1"/>
  <c r="V2759" i="1"/>
  <c r="V3063" i="1"/>
  <c r="U118" i="1"/>
  <c r="V2460" i="1"/>
  <c r="U494" i="1"/>
  <c r="U1461" i="1"/>
  <c r="V2979" i="1"/>
  <c r="U2062" i="1"/>
  <c r="V2533" i="1"/>
  <c r="V4156" i="1"/>
  <c r="V1168" i="1"/>
  <c r="U3008" i="1"/>
  <c r="U3817" i="1"/>
  <c r="U2532" i="1"/>
  <c r="V2532" i="1"/>
  <c r="V876" i="1"/>
  <c r="U2390" i="1"/>
  <c r="U2650" i="1"/>
  <c r="U2462" i="1"/>
  <c r="V3361" i="1"/>
  <c r="V2377" i="1"/>
  <c r="V1031" i="1"/>
  <c r="V2511" i="1"/>
  <c r="V1679" i="1"/>
  <c r="U942" i="1"/>
  <c r="U1897" i="1"/>
  <c r="V1897" i="1"/>
  <c r="V1245" i="1"/>
  <c r="U680" i="1"/>
  <c r="U3108" i="1"/>
  <c r="V1865" i="1"/>
  <c r="U3113" i="1"/>
  <c r="V4691" i="1"/>
  <c r="V582" i="1"/>
  <c r="V1707" i="1"/>
  <c r="U2648" i="1"/>
  <c r="V2500" i="1"/>
  <c r="V4297" i="1"/>
  <c r="V3323" i="1"/>
  <c r="U1550" i="1"/>
  <c r="V897" i="1"/>
  <c r="U3355" i="1"/>
  <c r="V93" i="1"/>
  <c r="U372" i="1"/>
  <c r="U2274" i="1"/>
  <c r="U2970" i="1"/>
  <c r="U4248" i="1"/>
  <c r="U355" i="1"/>
  <c r="V970" i="1"/>
  <c r="U3336" i="1"/>
  <c r="V4077" i="1"/>
  <c r="U2663" i="1"/>
  <c r="U4481" i="1"/>
  <c r="V3086" i="1"/>
  <c r="V3878" i="1"/>
  <c r="V1969" i="1"/>
  <c r="U655" i="1"/>
  <c r="V3786" i="1"/>
  <c r="U4875" i="1"/>
  <c r="V2129" i="1"/>
  <c r="U1968" i="1"/>
  <c r="V1510" i="1"/>
  <c r="U3147" i="1"/>
  <c r="V2583" i="1"/>
  <c r="U2624" i="1"/>
  <c r="V1349" i="1"/>
  <c r="U830" i="1"/>
  <c r="V3341" i="1"/>
  <c r="U4315" i="1"/>
  <c r="V2665" i="1"/>
  <c r="U3318" i="1"/>
  <c r="V2058" i="1"/>
  <c r="U2552" i="1"/>
  <c r="V3353" i="1"/>
  <c r="U2610" i="1"/>
  <c r="V3771" i="1"/>
  <c r="U1705" i="1"/>
  <c r="U2555" i="1"/>
  <c r="U3173" i="1"/>
  <c r="U4317" i="1"/>
  <c r="V1668" i="1"/>
  <c r="U162" i="1"/>
  <c r="U486" i="1"/>
  <c r="V64" i="1"/>
  <c r="V901" i="1"/>
  <c r="U123" i="1"/>
  <c r="V1573" i="1"/>
  <c r="V99" i="1"/>
  <c r="U1841" i="1"/>
  <c r="U468" i="1"/>
  <c r="V3414" i="1"/>
  <c r="V3055" i="1"/>
  <c r="V4460" i="1"/>
  <c r="V2122" i="1"/>
  <c r="U482" i="1"/>
  <c r="U3025" i="1"/>
  <c r="V2074" i="1"/>
  <c r="U4206" i="1"/>
  <c r="V4913" i="1"/>
  <c r="U3450" i="1"/>
  <c r="V1323" i="1"/>
  <c r="V155" i="1"/>
  <c r="U1290" i="1"/>
  <c r="V2892" i="1"/>
  <c r="V1696" i="1"/>
  <c r="U1431" i="1"/>
  <c r="V2724" i="1"/>
  <c r="U4311" i="1"/>
  <c r="U479" i="1"/>
  <c r="U607" i="1"/>
  <c r="V3762" i="1"/>
  <c r="U3801" i="1"/>
  <c r="V1598" i="1"/>
  <c r="U3793" i="1"/>
  <c r="V1640" i="1"/>
  <c r="U2869" i="1"/>
  <c r="V206" i="1"/>
  <c r="U3410" i="1"/>
  <c r="V3200" i="1"/>
  <c r="U1485" i="1"/>
  <c r="V2938" i="1"/>
  <c r="U1057" i="1"/>
  <c r="V4662" i="1"/>
  <c r="U1680" i="1"/>
  <c r="V2604" i="1"/>
  <c r="Y2604" i="1" s="1"/>
  <c r="Z2604" i="1" s="1"/>
  <c r="AA2604" i="1" s="1"/>
  <c r="V2805" i="1"/>
  <c r="U3911" i="1"/>
  <c r="V274" i="1"/>
  <c r="V3282" i="1"/>
  <c r="V1451" i="1"/>
  <c r="U3986" i="1"/>
  <c r="V4404" i="1"/>
  <c r="V123" i="1"/>
  <c r="V468" i="1"/>
  <c r="U918" i="1"/>
  <c r="V3025" i="1"/>
  <c r="U2775" i="1"/>
  <c r="V230" i="1"/>
  <c r="U2331" i="1"/>
  <c r="U1909" i="1"/>
  <c r="U446" i="1"/>
  <c r="V1290" i="1"/>
  <c r="V4932" i="1"/>
  <c r="V3016" i="1"/>
  <c r="V4311" i="1"/>
  <c r="U147" i="1"/>
  <c r="V4648" i="1"/>
  <c r="V1544" i="1"/>
  <c r="V1907" i="1"/>
  <c r="V2503" i="1"/>
  <c r="U1045" i="1"/>
  <c r="U2187" i="1"/>
  <c r="U3267" i="1"/>
  <c r="V3419" i="1"/>
  <c r="V2398" i="1"/>
  <c r="U298" i="1"/>
  <c r="V4619" i="1"/>
  <c r="U654" i="1"/>
  <c r="U3170" i="1"/>
  <c r="U179" i="1"/>
  <c r="U3083" i="1"/>
  <c r="V1876" i="1"/>
  <c r="V4111" i="1"/>
  <c r="V918" i="1"/>
  <c r="V2341" i="1"/>
  <c r="U505" i="1"/>
  <c r="V4149" i="1"/>
  <c r="V2313" i="1"/>
  <c r="U265" i="1"/>
  <c r="V705" i="1"/>
  <c r="V2559" i="1"/>
  <c r="V3268" i="1"/>
  <c r="U471" i="1"/>
  <c r="V1400" i="1"/>
  <c r="U401" i="1"/>
  <c r="U316" i="1"/>
  <c r="U4665" i="1"/>
  <c r="U3732" i="1"/>
  <c r="U1853" i="1"/>
  <c r="U4927" i="1"/>
  <c r="U3716" i="1"/>
  <c r="U2329" i="1"/>
  <c r="U1514" i="1"/>
  <c r="U4656" i="1"/>
  <c r="U3944" i="1"/>
  <c r="U15" i="1"/>
  <c r="U2042" i="1"/>
  <c r="U233" i="1"/>
  <c r="U2668" i="1"/>
  <c r="U3750" i="1"/>
  <c r="U576" i="1"/>
  <c r="U312" i="1"/>
  <c r="U2436" i="1"/>
  <c r="U853" i="1"/>
  <c r="U1687" i="1"/>
  <c r="U294" i="1"/>
  <c r="U2980" i="1"/>
  <c r="U1125" i="1"/>
  <c r="U3257" i="1"/>
  <c r="U1209" i="1"/>
  <c r="U3481" i="1"/>
  <c r="U3564" i="1"/>
  <c r="U1354" i="1"/>
  <c r="U1081" i="1"/>
  <c r="U3498" i="1"/>
  <c r="U3187" i="1"/>
  <c r="U38" i="1"/>
  <c r="U595" i="1"/>
  <c r="U903" i="1"/>
  <c r="U3940" i="1"/>
  <c r="U4073" i="1"/>
  <c r="U2752" i="1"/>
  <c r="U2839" i="1"/>
  <c r="U61" i="1"/>
  <c r="U7" i="1"/>
  <c r="U3029" i="1"/>
  <c r="U1684" i="1"/>
  <c r="U70" i="1"/>
  <c r="V3940" i="1"/>
  <c r="U3077" i="1"/>
  <c r="U2034" i="1"/>
  <c r="U454" i="1"/>
  <c r="U1919" i="1"/>
  <c r="U869" i="1"/>
  <c r="V4073" i="1"/>
  <c r="U3923" i="1"/>
  <c r="U3565" i="1"/>
  <c r="V2752" i="1"/>
  <c r="U908" i="1"/>
  <c r="V2087" i="1"/>
  <c r="U3256" i="1"/>
  <c r="V2734" i="1"/>
  <c r="V1684" i="1"/>
  <c r="U850" i="1"/>
  <c r="U3947" i="1"/>
  <c r="U2540" i="1"/>
  <c r="V454" i="1"/>
  <c r="U108" i="1"/>
  <c r="U1507" i="1"/>
  <c r="V1873" i="1"/>
  <c r="V1919" i="1"/>
  <c r="U3502" i="1"/>
  <c r="U232" i="1"/>
  <c r="U1978" i="1"/>
  <c r="V803" i="1"/>
  <c r="U3506" i="1"/>
  <c r="U1551" i="1"/>
  <c r="V736" i="1"/>
  <c r="U1889" i="1"/>
  <c r="V4042" i="1"/>
  <c r="U1750" i="1"/>
  <c r="U1249" i="1"/>
  <c r="V1322" i="1"/>
  <c r="U3653" i="1"/>
  <c r="V365" i="1"/>
  <c r="V819" i="1"/>
  <c r="V2321" i="1"/>
  <c r="V4410" i="1"/>
  <c r="V4240" i="1"/>
  <c r="V979" i="1"/>
  <c r="V2613" i="1"/>
  <c r="V383" i="1"/>
  <c r="V2164" i="1"/>
  <c r="V2598" i="1"/>
  <c r="U3075" i="1"/>
  <c r="V1294" i="1"/>
  <c r="V1847" i="1"/>
  <c r="V1145" i="1"/>
  <c r="U1537" i="1"/>
  <c r="V436" i="1"/>
  <c r="U2703" i="1"/>
  <c r="U3950" i="1"/>
  <c r="V3011" i="1"/>
  <c r="U3526" i="1"/>
  <c r="U2260" i="1"/>
  <c r="V57" i="1"/>
  <c r="U387" i="1"/>
  <c r="U3286" i="1"/>
  <c r="V2608" i="1"/>
  <c r="U4183" i="1"/>
  <c r="U1478" i="1"/>
  <c r="V2568" i="1"/>
  <c r="U1123" i="1"/>
  <c r="U2045" i="1"/>
  <c r="V3683" i="1"/>
  <c r="U1979" i="1"/>
  <c r="U1361" i="1"/>
  <c r="V1339" i="1"/>
  <c r="U2954" i="1"/>
  <c r="U3649" i="1"/>
  <c r="V1783" i="1"/>
  <c r="U3393" i="1"/>
  <c r="U2288" i="1"/>
  <c r="V1524" i="1"/>
  <c r="U4009" i="1"/>
  <c r="U1133" i="1"/>
  <c r="U1863" i="1"/>
  <c r="U2290" i="1"/>
  <c r="U3811" i="1"/>
  <c r="U1643" i="1"/>
  <c r="U3319" i="1"/>
  <c r="U2372" i="1"/>
  <c r="V4191" i="1"/>
  <c r="U3816" i="1"/>
  <c r="V2406" i="1"/>
  <c r="U2336" i="1"/>
  <c r="V930" i="1"/>
  <c r="U1477" i="1"/>
  <c r="V3356" i="1"/>
  <c r="U1840" i="1"/>
  <c r="V1380" i="1"/>
  <c r="U614" i="1"/>
  <c r="V1616" i="1"/>
  <c r="U958" i="1"/>
  <c r="V4069" i="1"/>
  <c r="U2492" i="1"/>
  <c r="V833" i="1"/>
  <c r="U4152" i="1"/>
  <c r="V3221" i="1"/>
  <c r="U3557" i="1"/>
  <c r="V4742" i="1"/>
  <c r="U2917" i="1"/>
  <c r="V12" i="1"/>
  <c r="U266" i="1"/>
  <c r="V1169" i="1"/>
  <c r="U2044" i="1"/>
  <c r="V342" i="1"/>
  <c r="U952" i="1"/>
  <c r="V82" i="1"/>
  <c r="U3489" i="1"/>
  <c r="V2423" i="1"/>
  <c r="U751" i="1"/>
  <c r="V2746" i="1"/>
  <c r="U734" i="1"/>
  <c r="U4886" i="1"/>
  <c r="V1716" i="1"/>
  <c r="U4925" i="1"/>
  <c r="V3728" i="1"/>
  <c r="U2428" i="1"/>
  <c r="V1027" i="1"/>
  <c r="U1523" i="1"/>
  <c r="V558" i="1"/>
  <c r="U2299" i="1"/>
  <c r="V4247" i="1"/>
  <c r="U4756" i="1"/>
  <c r="V4921" i="1"/>
  <c r="U1475" i="1"/>
  <c r="V3161" i="1"/>
  <c r="U1345" i="1"/>
  <c r="V2293" i="1"/>
  <c r="U2804" i="1"/>
  <c r="V1144" i="1"/>
  <c r="U3459" i="1"/>
  <c r="V4136" i="1"/>
  <c r="U1203" i="1"/>
  <c r="V3141" i="1"/>
  <c r="U1171" i="1"/>
  <c r="V2106" i="1"/>
  <c r="U604" i="1"/>
  <c r="V396" i="1"/>
  <c r="U578" i="1"/>
  <c r="U4198" i="1"/>
  <c r="V4283" i="1"/>
  <c r="U4794" i="1"/>
  <c r="V1904" i="1"/>
  <c r="V1562" i="1"/>
  <c r="U3837" i="1"/>
  <c r="U699" i="1"/>
  <c r="V3319" i="1"/>
  <c r="U2156" i="1"/>
  <c r="U1933" i="1"/>
  <c r="U1765" i="1"/>
  <c r="U2836" i="1"/>
  <c r="U3332" i="1"/>
  <c r="V391" i="1"/>
  <c r="U905" i="1"/>
  <c r="U582" i="1"/>
  <c r="V779" i="1"/>
  <c r="U3743" i="1"/>
  <c r="V490" i="1"/>
  <c r="U1474" i="1"/>
  <c r="U2656" i="1"/>
  <c r="U761" i="1"/>
  <c r="V2300" i="1"/>
  <c r="U23" i="1"/>
  <c r="V2567" i="1"/>
  <c r="U3164" i="1"/>
  <c r="U488" i="1"/>
  <c r="U4297" i="1"/>
  <c r="V2534" i="1"/>
  <c r="U1450" i="1"/>
  <c r="V200" i="1"/>
  <c r="U1731" i="1"/>
  <c r="U1951" i="1"/>
  <c r="U4087" i="1"/>
  <c r="V2912" i="1"/>
  <c r="U824" i="1"/>
  <c r="V839" i="1"/>
  <c r="U1228" i="1"/>
  <c r="U630" i="1"/>
  <c r="U3905" i="1"/>
  <c r="V2447" i="1"/>
  <c r="U534" i="1"/>
  <c r="V4154" i="1"/>
  <c r="U3304" i="1"/>
  <c r="U2986" i="1"/>
  <c r="U1797" i="1"/>
  <c r="V3798" i="1"/>
  <c r="U3512" i="1"/>
  <c r="U2286" i="1"/>
  <c r="U530" i="1"/>
  <c r="U2191" i="1"/>
  <c r="V3059" i="1"/>
  <c r="U2829" i="1"/>
  <c r="U1564" i="1"/>
  <c r="U3363" i="1"/>
  <c r="U3413" i="1"/>
  <c r="U3447" i="1"/>
  <c r="U2538" i="1"/>
  <c r="V69" i="1"/>
  <c r="V100" i="1"/>
  <c r="V685" i="1"/>
  <c r="V3072" i="1"/>
  <c r="V2197" i="1"/>
  <c r="U1172" i="1"/>
  <c r="V921" i="1"/>
  <c r="U2966" i="1"/>
  <c r="V2844" i="1"/>
  <c r="U634" i="1"/>
  <c r="V2832" i="1"/>
  <c r="U2004" i="1"/>
  <c r="V27" i="1"/>
  <c r="U336" i="1"/>
  <c r="V4387" i="1"/>
  <c r="V597" i="1"/>
  <c r="V3981" i="1"/>
  <c r="V4612" i="1"/>
  <c r="U1298" i="1"/>
  <c r="V2831" i="1"/>
  <c r="V1193" i="1"/>
  <c r="V2622" i="1"/>
  <c r="V2585" i="1"/>
  <c r="V1352" i="1"/>
  <c r="V1959" i="1"/>
  <c r="U436" i="1"/>
  <c r="U3536" i="1"/>
  <c r="V2703" i="1"/>
  <c r="U3011" i="1"/>
  <c r="U852" i="1"/>
  <c r="V3526" i="1"/>
  <c r="U57" i="1"/>
  <c r="U3270" i="1"/>
  <c r="V387" i="1"/>
  <c r="U2608" i="1"/>
  <c r="U1359" i="1"/>
  <c r="V4183" i="1"/>
  <c r="U2568" i="1"/>
  <c r="U141" i="1"/>
  <c r="V1123" i="1"/>
  <c r="U3683" i="1"/>
  <c r="U4914" i="1"/>
  <c r="V1979" i="1"/>
  <c r="U1339" i="1"/>
  <c r="U3062" i="1"/>
  <c r="V2954" i="1"/>
  <c r="U1783" i="1"/>
  <c r="U2043" i="1"/>
  <c r="V3393" i="1"/>
  <c r="U1524" i="1"/>
  <c r="U1629" i="1"/>
  <c r="V4009" i="1"/>
  <c r="U1059" i="1"/>
  <c r="U3191" i="1"/>
  <c r="V1133" i="1"/>
  <c r="U2432" i="1"/>
  <c r="U3360" i="1"/>
  <c r="V1863" i="1"/>
  <c r="U1865" i="1"/>
  <c r="U3194" i="1"/>
  <c r="V3073" i="1"/>
  <c r="U669" i="1"/>
  <c r="U2823" i="1"/>
  <c r="U2880" i="1"/>
  <c r="V3113" i="1"/>
  <c r="U4691" i="1"/>
  <c r="V2935" i="1"/>
  <c r="U1904" i="1"/>
  <c r="V518" i="1"/>
  <c r="V2168" i="1"/>
  <c r="V1933" i="1"/>
  <c r="V4775" i="1"/>
  <c r="V1718" i="1"/>
  <c r="U658" i="1"/>
  <c r="V1799" i="1"/>
  <c r="V1953" i="1"/>
  <c r="V2490" i="1"/>
  <c r="U3472" i="1"/>
  <c r="V4732" i="1"/>
  <c r="V1467" i="1"/>
  <c r="V4138" i="1"/>
  <c r="U2139" i="1"/>
  <c r="V3036" i="1"/>
  <c r="V1164" i="1"/>
  <c r="V2838" i="1"/>
  <c r="U4129" i="1"/>
  <c r="V1878" i="1"/>
  <c r="V1551" i="1"/>
  <c r="V931" i="1"/>
  <c r="U4104" i="1"/>
  <c r="V3153" i="1"/>
  <c r="V1249" i="1"/>
  <c r="V3730" i="1"/>
  <c r="U1623" i="1"/>
  <c r="V2884" i="1"/>
  <c r="U365" i="1"/>
  <c r="U4202" i="1"/>
  <c r="V2829" i="1"/>
  <c r="V3363" i="1"/>
  <c r="V3447" i="1"/>
  <c r="U819" i="1"/>
  <c r="U2070" i="1"/>
  <c r="U2321" i="1"/>
  <c r="U3615" i="1"/>
  <c r="U2879" i="1"/>
  <c r="U4410" i="1"/>
  <c r="U2736" i="1"/>
  <c r="U3568" i="1"/>
  <c r="U4240" i="1"/>
  <c r="U2165" i="1"/>
  <c r="U1043" i="1"/>
  <c r="V601" i="1"/>
  <c r="U4843" i="1"/>
  <c r="V1172" i="1"/>
  <c r="Y1172" i="1" s="1"/>
  <c r="Z1172" i="1" s="1"/>
  <c r="AA1172" i="1" s="1"/>
  <c r="V1492" i="1"/>
  <c r="U4924" i="1"/>
  <c r="V2966" i="1"/>
  <c r="V4266" i="1"/>
  <c r="U1472" i="1"/>
  <c r="V634" i="1"/>
  <c r="V144" i="1"/>
  <c r="U1658" i="1"/>
  <c r="V2004" i="1"/>
  <c r="V1122" i="1"/>
  <c r="U357" i="1"/>
  <c r="V336" i="1"/>
  <c r="V3075" i="1"/>
  <c r="U3148" i="1"/>
  <c r="U3060" i="1"/>
  <c r="U1294" i="1"/>
  <c r="V322" i="1"/>
  <c r="V4803" i="1"/>
  <c r="V1972" i="1"/>
  <c r="V1826" i="1"/>
  <c r="V1342" i="1"/>
  <c r="V497" i="1"/>
  <c r="V2253" i="1"/>
  <c r="V439" i="1"/>
  <c r="U2108" i="1"/>
  <c r="U28" i="1"/>
  <c r="V3797" i="1"/>
  <c r="U3846" i="1"/>
  <c r="U2408" i="1"/>
  <c r="V4407" i="1"/>
  <c r="U916" i="1"/>
  <c r="U3039" i="1"/>
  <c r="V4003" i="1"/>
  <c r="V2118" i="1"/>
  <c r="U2808" i="1"/>
  <c r="U4244" i="1"/>
  <c r="U4053" i="1"/>
  <c r="V2007" i="1"/>
  <c r="U3159" i="1"/>
  <c r="U1459" i="1"/>
  <c r="U4718" i="1"/>
  <c r="V355" i="1"/>
  <c r="V2606" i="1"/>
  <c r="U716" i="1"/>
  <c r="V1701" i="1"/>
  <c r="U2520" i="1"/>
  <c r="U969" i="1"/>
  <c r="U2759" i="1"/>
  <c r="V1755" i="1"/>
  <c r="U1265" i="1"/>
  <c r="V1275" i="1"/>
  <c r="V3024" i="1"/>
  <c r="V719" i="1"/>
  <c r="U499" i="1"/>
  <c r="V3336" i="1"/>
  <c r="U3163" i="1"/>
  <c r="U3278" i="1"/>
  <c r="V373" i="1"/>
  <c r="U2410" i="1"/>
  <c r="V1913" i="1"/>
  <c r="V494" i="1"/>
  <c r="U3190" i="1"/>
  <c r="V1961" i="1"/>
  <c r="U2533" i="1"/>
  <c r="U3688" i="1"/>
  <c r="U707" i="1"/>
  <c r="V707" i="1"/>
  <c r="V2663" i="1"/>
  <c r="V3438" i="1"/>
  <c r="U3265" i="1"/>
  <c r="V1545" i="1"/>
  <c r="V3648" i="1"/>
  <c r="V2390" i="1"/>
  <c r="U2636" i="1"/>
  <c r="U4023" i="1"/>
  <c r="U1256" i="1"/>
  <c r="U4766" i="1"/>
  <c r="U225" i="1"/>
  <c r="U3151" i="1"/>
  <c r="U2265" i="1"/>
  <c r="V4844" i="1"/>
  <c r="V153" i="1"/>
  <c r="V3558" i="1"/>
  <c r="V1000" i="1"/>
  <c r="V3509" i="1"/>
  <c r="U439" i="1"/>
  <c r="V28" i="1"/>
  <c r="V2929" i="1"/>
  <c r="U3797" i="1"/>
  <c r="V2408" i="1"/>
  <c r="V963" i="1"/>
  <c r="U4407" i="1"/>
  <c r="V3039" i="1"/>
  <c r="V2240" i="1"/>
  <c r="U4003" i="1"/>
  <c r="V617" i="1"/>
  <c r="U2686" i="1"/>
  <c r="V3099" i="1"/>
  <c r="V1005" i="1"/>
  <c r="V2808" i="1"/>
  <c r="U3216" i="1"/>
  <c r="V4126" i="1"/>
  <c r="V649" i="1"/>
  <c r="V2607" i="1"/>
  <c r="U2595" i="1"/>
  <c r="U823" i="1"/>
  <c r="V504" i="1"/>
  <c r="U2040" i="1"/>
  <c r="U2606" i="1"/>
  <c r="V716" i="1"/>
  <c r="U967" i="1"/>
  <c r="V1821" i="1"/>
  <c r="U2978" i="1"/>
  <c r="V969" i="1"/>
  <c r="U2339" i="1"/>
  <c r="V4606" i="1"/>
  <c r="U1275" i="1"/>
  <c r="U4197" i="1"/>
  <c r="U3063" i="1"/>
  <c r="V3163" i="1"/>
  <c r="U4922" i="1"/>
  <c r="U1913" i="1"/>
  <c r="U4077" i="1"/>
  <c r="V3190" i="1"/>
  <c r="V3302" i="1"/>
  <c r="U4185" i="1"/>
  <c r="V2910" i="1"/>
  <c r="V1563" i="1"/>
  <c r="V3556" i="1"/>
  <c r="U3396" i="1"/>
  <c r="U2620" i="1"/>
  <c r="U2960" i="1"/>
  <c r="U3648" i="1"/>
  <c r="V1196" i="1"/>
  <c r="V620" i="1"/>
  <c r="V4766" i="1"/>
  <c r="V4427" i="1"/>
  <c r="U1340" i="1"/>
  <c r="V2265" i="1"/>
  <c r="V4148" i="1"/>
  <c r="U135" i="1"/>
  <c r="V4549" i="1"/>
  <c r="V1462" i="1"/>
  <c r="U3569" i="1"/>
  <c r="U2994" i="1"/>
  <c r="U2972" i="1"/>
  <c r="U3030" i="1"/>
  <c r="U2574" i="1"/>
  <c r="V2974" i="1"/>
  <c r="U1157" i="1"/>
  <c r="U872" i="1"/>
  <c r="V1815" i="1"/>
  <c r="U4002" i="1"/>
  <c r="U2634" i="1"/>
  <c r="V4314" i="1"/>
  <c r="U1642" i="1"/>
  <c r="U2461" i="1"/>
  <c r="V1912" i="1"/>
  <c r="U441" i="1"/>
  <c r="V1956" i="1"/>
  <c r="U3099" i="1"/>
  <c r="U541" i="1"/>
  <c r="U649" i="1"/>
  <c r="V4650" i="1"/>
  <c r="U2225" i="1"/>
  <c r="V2861" i="1"/>
  <c r="V1617" i="1"/>
  <c r="V2595" i="1"/>
  <c r="U2948" i="1"/>
  <c r="V2150" i="1"/>
  <c r="V800" i="1"/>
  <c r="U3171" i="1"/>
  <c r="U1225" i="1"/>
  <c r="U1788" i="1"/>
  <c r="V116" i="1"/>
  <c r="U1854" i="1"/>
  <c r="U4017" i="1"/>
  <c r="V4017" i="1"/>
  <c r="U1821" i="1"/>
  <c r="U1296" i="1"/>
  <c r="V1296" i="1"/>
  <c r="V2339" i="1"/>
  <c r="V3959" i="1"/>
  <c r="U1055" i="1"/>
  <c r="V2494" i="1"/>
  <c r="V2796" i="1"/>
  <c r="V3106" i="1"/>
  <c r="U4464" i="1"/>
  <c r="V879" i="1"/>
  <c r="V1461" i="1"/>
  <c r="V3423" i="1"/>
  <c r="U1168" i="1"/>
  <c r="U768" i="1"/>
  <c r="U973" i="1"/>
  <c r="U1334" i="1"/>
  <c r="U1563" i="1"/>
  <c r="V217" i="1"/>
  <c r="U2340" i="1"/>
  <c r="V3857" i="1"/>
  <c r="V2249" i="1"/>
  <c r="V3396" i="1"/>
  <c r="U3543" i="1"/>
  <c r="V3817" i="1"/>
  <c r="V2960" i="1"/>
  <c r="V1637" i="1"/>
  <c r="V3510" i="1"/>
  <c r="V994" i="1"/>
  <c r="V3334" i="1"/>
  <c r="V1967" i="1"/>
  <c r="V1071" i="1"/>
  <c r="V2591" i="1"/>
  <c r="V2589" i="1"/>
  <c r="V1728" i="1"/>
  <c r="V3054" i="1"/>
  <c r="V946" i="1"/>
  <c r="V2940" i="1"/>
  <c r="V571" i="1"/>
  <c r="U4622" i="1"/>
  <c r="U1067" i="1"/>
  <c r="U337" i="1"/>
  <c r="U939" i="1"/>
  <c r="U2858" i="1"/>
  <c r="U3948" i="1"/>
  <c r="U3380" i="1"/>
  <c r="U410" i="1"/>
  <c r="U184" i="1"/>
  <c r="U4667" i="1"/>
  <c r="U2151" i="1"/>
  <c r="U2424" i="1"/>
  <c r="U4313" i="1"/>
  <c r="U3894" i="1"/>
  <c r="V2928" i="1"/>
  <c r="V1729" i="1"/>
  <c r="U3525" i="1"/>
  <c r="V3065" i="1"/>
  <c r="V1326" i="1"/>
  <c r="U911" i="1"/>
  <c r="U2405" i="1"/>
  <c r="U4702" i="1"/>
  <c r="V2304" i="1"/>
  <c r="U4303" i="1"/>
  <c r="U675" i="1"/>
  <c r="U894" i="1"/>
  <c r="U1926" i="1"/>
  <c r="U3135" i="1"/>
  <c r="V2116" i="1"/>
  <c r="V4824" i="1"/>
  <c r="V240" i="1"/>
  <c r="V392" i="1"/>
  <c r="V2812" i="1"/>
  <c r="V868" i="1"/>
  <c r="V3629" i="1"/>
  <c r="V3296" i="1"/>
  <c r="V2121" i="1"/>
  <c r="U728" i="1"/>
  <c r="V4622" i="1"/>
  <c r="U4054" i="1"/>
  <c r="V1067" i="1"/>
  <c r="U790" i="1"/>
  <c r="V337" i="1"/>
  <c r="U4261" i="1"/>
  <c r="V939" i="1"/>
  <c r="U529" i="1"/>
  <c r="V2858" i="1"/>
  <c r="U1377" i="1"/>
  <c r="V3948" i="1"/>
  <c r="U1935" i="1"/>
  <c r="V3380" i="1"/>
  <c r="U928" i="1"/>
  <c r="V410" i="1"/>
  <c r="U4219" i="1"/>
  <c r="V184" i="1"/>
  <c r="U3758" i="1"/>
  <c r="V4667" i="1"/>
  <c r="U97" i="1"/>
  <c r="V2151" i="1"/>
  <c r="U3103" i="1"/>
  <c r="V2424" i="1"/>
  <c r="U3828" i="1"/>
  <c r="V4313" i="1"/>
  <c r="U718" i="1"/>
  <c r="V3894" i="1"/>
  <c r="V3328" i="1"/>
  <c r="U345" i="1"/>
  <c r="U2159" i="1"/>
  <c r="U2001" i="1"/>
  <c r="U1326" i="1"/>
  <c r="V3624" i="1"/>
  <c r="U241" i="1"/>
  <c r="V3078" i="1"/>
  <c r="V137" i="1"/>
  <c r="V911" i="1"/>
  <c r="U3023" i="1"/>
  <c r="V2587" i="1"/>
  <c r="V4702" i="1"/>
  <c r="U982" i="1"/>
  <c r="V2030" i="1"/>
  <c r="U2147" i="1"/>
  <c r="U3878" i="1"/>
  <c r="U2881" i="1"/>
  <c r="U4378" i="1"/>
  <c r="V4486" i="1"/>
  <c r="V2768" i="1"/>
  <c r="V3529" i="1"/>
  <c r="U3329" i="1"/>
  <c r="U1094" i="1"/>
  <c r="U741" i="1"/>
  <c r="U4072" i="1"/>
  <c r="U3884" i="1"/>
  <c r="U3644" i="1"/>
  <c r="U158" i="1"/>
  <c r="V894" i="1"/>
  <c r="U1710" i="1"/>
  <c r="V33" i="1"/>
  <c r="V1926" i="1"/>
  <c r="V3135" i="1"/>
  <c r="V573" i="1"/>
  <c r="U758" i="1"/>
  <c r="V2950" i="1"/>
  <c r="U1668" i="1"/>
  <c r="U2535" i="1"/>
  <c r="U4824" i="1"/>
  <c r="V1037" i="1"/>
  <c r="V1561" i="1"/>
  <c r="V1195" i="1"/>
  <c r="V345" i="1"/>
  <c r="U1737" i="1"/>
  <c r="V942" i="1"/>
  <c r="V2001" i="1"/>
  <c r="U4195" i="1"/>
  <c r="V4398" i="1"/>
  <c r="U3078" i="1"/>
  <c r="U2587" i="1"/>
  <c r="U1577" i="1"/>
  <c r="V1577" i="1"/>
  <c r="V900" i="1"/>
  <c r="U4741" i="1"/>
  <c r="V1447" i="1"/>
  <c r="V1487" i="1"/>
  <c r="U366" i="1"/>
  <c r="U3009" i="1"/>
  <c r="V972" i="1"/>
  <c r="V3701" i="1"/>
  <c r="V2393" i="1"/>
  <c r="U2163" i="1"/>
  <c r="U4397" i="1"/>
  <c r="U2216" i="1"/>
  <c r="V95" i="1"/>
  <c r="U1676" i="1"/>
  <c r="V2788" i="1"/>
  <c r="U2443" i="1"/>
  <c r="U2427" i="1"/>
  <c r="U4498" i="1"/>
  <c r="V3329" i="1"/>
  <c r="V1402" i="1"/>
  <c r="U1327" i="1"/>
  <c r="V1094" i="1"/>
  <c r="V3377" i="1"/>
  <c r="U512" i="1"/>
  <c r="V3884" i="1"/>
  <c r="U274" i="1"/>
  <c r="V3522" i="1"/>
  <c r="U544" i="1"/>
  <c r="U573" i="1"/>
  <c r="V758" i="1"/>
  <c r="V162" i="1"/>
  <c r="V2535" i="1"/>
  <c r="V486" i="1"/>
  <c r="U64" i="1"/>
  <c r="V1460" i="1"/>
  <c r="U2262" i="1"/>
  <c r="V1512" i="1"/>
  <c r="U1095" i="1"/>
  <c r="U2525" i="1"/>
  <c r="U3185" i="1"/>
  <c r="V1635" i="1"/>
  <c r="U2094" i="1"/>
  <c r="U2660" i="1"/>
  <c r="U1138" i="1"/>
  <c r="V3115" i="1"/>
  <c r="U3830" i="1"/>
  <c r="V2450" i="1"/>
  <c r="U2987" i="1"/>
  <c r="V304" i="1"/>
  <c r="U2332" i="1"/>
  <c r="V3239" i="1"/>
  <c r="V3058" i="1"/>
  <c r="V1600" i="1"/>
  <c r="U1226" i="1"/>
  <c r="U4111" i="1"/>
  <c r="Y4111" i="1" s="1"/>
  <c r="Z4111" i="1" s="1"/>
  <c r="AA4111" i="1" s="1"/>
  <c r="U1246" i="1"/>
  <c r="U1347" i="1"/>
  <c r="U4239" i="1"/>
  <c r="U3387" i="1"/>
  <c r="U3242" i="1"/>
  <c r="U3874" i="1"/>
  <c r="U98" i="1"/>
  <c r="U4760" i="1"/>
  <c r="U4652" i="1"/>
  <c r="U4627" i="1"/>
  <c r="U678" i="1"/>
  <c r="U3784" i="1"/>
  <c r="U4932" i="1"/>
  <c r="V280" i="1"/>
  <c r="U1506" i="1"/>
  <c r="U1945" i="1"/>
  <c r="V2262" i="1"/>
  <c r="V1206" i="1"/>
  <c r="V1095" i="1"/>
  <c r="U4127" i="1"/>
  <c r="V94" i="1"/>
  <c r="V3267" i="1"/>
  <c r="U2257" i="1"/>
  <c r="V1138" i="1"/>
  <c r="V1610" i="1"/>
  <c r="U132" i="1"/>
  <c r="V3830" i="1"/>
  <c r="V3371" i="1"/>
  <c r="U935" i="1"/>
  <c r="V2987" i="1"/>
  <c r="V4600" i="1"/>
  <c r="U1170" i="1"/>
  <c r="V2332" i="1"/>
  <c r="V3895" i="1"/>
  <c r="V1518" i="1"/>
  <c r="V3733" i="1"/>
  <c r="V4369" i="1"/>
  <c r="V3861" i="1"/>
  <c r="U3058" i="1"/>
  <c r="V1226" i="1"/>
  <c r="U3384" i="1"/>
  <c r="V1246" i="1"/>
  <c r="V3428" i="1"/>
  <c r="U1974" i="1"/>
  <c r="U4561" i="1"/>
  <c r="U3513" i="1"/>
  <c r="U1934" i="1"/>
  <c r="U3093" i="1"/>
  <c r="V1762" i="1"/>
  <c r="U413" i="1"/>
  <c r="V3225" i="1"/>
  <c r="U3095" i="1"/>
  <c r="V4239" i="1"/>
  <c r="U648" i="1"/>
  <c r="U22" i="1"/>
  <c r="V3387" i="1"/>
  <c r="U1955" i="1"/>
  <c r="U1982" i="1"/>
  <c r="V98" i="1"/>
  <c r="V502" i="1"/>
  <c r="U1488" i="1"/>
  <c r="V4760" i="1"/>
  <c r="U2614" i="1"/>
  <c r="V1175" i="1"/>
  <c r="U1758" i="1"/>
  <c r="U1254" i="1"/>
  <c r="V4627" i="1"/>
  <c r="V678" i="1"/>
  <c r="U2876" i="1"/>
  <c r="U1023" i="1"/>
  <c r="V4532" i="1"/>
  <c r="V3469" i="1"/>
  <c r="U4157" i="1"/>
  <c r="U3516" i="1"/>
  <c r="V2944" i="1"/>
  <c r="V352" i="1"/>
  <c r="V1506" i="1"/>
  <c r="V221" i="1"/>
  <c r="V343" i="1"/>
  <c r="V154" i="1"/>
  <c r="U4369" i="1"/>
  <c r="U480" i="1"/>
  <c r="V2728" i="1"/>
  <c r="V2472" i="1"/>
  <c r="U792" i="1"/>
  <c r="U2640" i="1"/>
  <c r="V2640" i="1"/>
  <c r="V720" i="1"/>
  <c r="U4913" i="1"/>
  <c r="U4178" i="1"/>
  <c r="U2341" i="1"/>
  <c r="U1746" i="1"/>
  <c r="U502" i="1"/>
  <c r="U4149" i="1"/>
  <c r="U155" i="1"/>
  <c r="V2614" i="1"/>
  <c r="U2313" i="1"/>
  <c r="U176" i="1"/>
  <c r="V2876" i="1"/>
  <c r="U700" i="1"/>
  <c r="V700" i="1"/>
  <c r="V3812" i="1"/>
  <c r="U3431" i="1"/>
  <c r="V2748" i="1"/>
  <c r="V401" i="1"/>
  <c r="V3641" i="1"/>
  <c r="U1166" i="1"/>
  <c r="U4648" i="1"/>
  <c r="U2322" i="1"/>
  <c r="U1958" i="1"/>
  <c r="V701" i="1"/>
  <c r="U407" i="1"/>
  <c r="V1607" i="1"/>
  <c r="U2735" i="1"/>
  <c r="V3965" i="1"/>
  <c r="U3212" i="1"/>
  <c r="V1949" i="1"/>
  <c r="U3358" i="1"/>
  <c r="V2082" i="1"/>
  <c r="U2677" i="1"/>
  <c r="V885" i="1"/>
  <c r="U2959" i="1"/>
  <c r="V1975" i="1"/>
  <c r="U2388" i="1"/>
  <c r="V2138" i="1"/>
  <c r="U3232" i="1"/>
  <c r="V1924" i="1"/>
  <c r="U1412" i="1"/>
  <c r="V1223" i="1"/>
  <c r="U1977" i="1"/>
  <c r="V3600" i="1"/>
  <c r="U2885" i="1"/>
  <c r="V1648" i="1"/>
  <c r="U2539" i="1"/>
  <c r="V3747" i="1"/>
  <c r="U4855" i="1"/>
  <c r="V3068" i="1"/>
  <c r="U2255" i="1"/>
  <c r="V2637" i="1"/>
  <c r="U3520" i="1"/>
  <c r="V2342" i="1"/>
  <c r="U1072" i="1"/>
  <c r="V4394" i="1"/>
  <c r="U3768" i="1"/>
  <c r="V2186" i="1"/>
  <c r="U2982" i="1"/>
  <c r="V4029" i="1"/>
  <c r="U3819" i="1"/>
  <c r="V2" i="1"/>
  <c r="U3184" i="1"/>
  <c r="V238" i="1"/>
  <c r="U945" i="1"/>
  <c r="V4891" i="1"/>
  <c r="U4629" i="1"/>
  <c r="V2002" i="1"/>
  <c r="U947" i="1"/>
  <c r="V1986" i="1"/>
  <c r="U3524" i="1"/>
  <c r="V2695" i="1"/>
  <c r="U156" i="1"/>
  <c r="V3014" i="1"/>
  <c r="U3325" i="1"/>
  <c r="V2099" i="1"/>
  <c r="U1651" i="1"/>
  <c r="V2780" i="1"/>
  <c r="U3956" i="1"/>
  <c r="V565" i="1"/>
  <c r="U395" i="1"/>
  <c r="V3619" i="1"/>
  <c r="U575" i="1"/>
  <c r="V2735" i="1"/>
  <c r="V3212" i="1"/>
  <c r="U1949" i="1"/>
  <c r="V2677" i="1"/>
  <c r="V2959" i="1"/>
  <c r="U1975" i="1"/>
  <c r="V2388" i="1"/>
  <c r="U2138" i="1"/>
  <c r="V3232" i="1"/>
  <c r="U1924" i="1"/>
  <c r="V1412" i="1"/>
  <c r="U1223" i="1"/>
  <c r="V1977" i="1"/>
  <c r="U3600" i="1"/>
  <c r="V2885" i="1"/>
  <c r="U1648" i="1"/>
  <c r="V2539" i="1"/>
  <c r="U3747" i="1"/>
  <c r="V4855" i="1"/>
  <c r="U3068" i="1"/>
  <c r="V2255" i="1"/>
  <c r="U2637" i="1"/>
  <c r="V3520" i="1"/>
  <c r="U2342" i="1"/>
  <c r="V1072" i="1"/>
  <c r="U4394" i="1"/>
  <c r="V3768" i="1"/>
  <c r="U2186" i="1"/>
  <c r="V2982" i="1"/>
  <c r="U4029" i="1"/>
  <c r="V3819" i="1"/>
  <c r="U2" i="1"/>
  <c r="V3184" i="1"/>
  <c r="U238" i="1"/>
  <c r="V945" i="1"/>
  <c r="U4891" i="1"/>
  <c r="V4629" i="1"/>
  <c r="U2002" i="1"/>
  <c r="V947" i="1"/>
  <c r="U1986" i="1"/>
  <c r="V3524" i="1"/>
  <c r="U2695" i="1"/>
  <c r="V156" i="1"/>
  <c r="U3014" i="1"/>
  <c r="V3325" i="1"/>
  <c r="U2099" i="1"/>
  <c r="V1651" i="1"/>
  <c r="U2780" i="1"/>
  <c r="V3956" i="1"/>
  <c r="U565" i="1"/>
  <c r="V395" i="1"/>
  <c r="U3619" i="1"/>
  <c r="V575" i="1"/>
  <c r="U4201" i="1"/>
  <c r="V331" i="1"/>
  <c r="U2898" i="1"/>
  <c r="V566" i="1"/>
  <c r="U3091" i="1"/>
  <c r="V3955" i="1"/>
  <c r="U332" i="1"/>
  <c r="V1591" i="1"/>
  <c r="U1743" i="1"/>
  <c r="V4753" i="1"/>
  <c r="U907" i="1"/>
  <c r="V3425" i="1"/>
  <c r="V407" i="1"/>
  <c r="U1607" i="1"/>
  <c r="U3965" i="1"/>
  <c r="V3358" i="1"/>
  <c r="U2082" i="1"/>
  <c r="U885" i="1"/>
  <c r="V3365" i="1"/>
  <c r="U1962" i="1"/>
  <c r="V1270" i="1"/>
  <c r="U114" i="1"/>
  <c r="V4353" i="1"/>
  <c r="U3924" i="1"/>
  <c r="V1697" i="1"/>
  <c r="U3844" i="1"/>
  <c r="V1838" i="1"/>
  <c r="U1120" i="1"/>
  <c r="V3823" i="1"/>
  <c r="U1790" i="1"/>
  <c r="V825" i="1"/>
  <c r="U2754" i="1"/>
  <c r="Y2754" i="1" s="1"/>
  <c r="Z2754" i="1" s="1"/>
  <c r="AA2754" i="1" s="1"/>
  <c r="V3936" i="1"/>
  <c r="U3053" i="1"/>
  <c r="Y3053" i="1" s="1"/>
  <c r="Z3053" i="1" s="1"/>
  <c r="AA3053" i="1" s="1"/>
  <c r="V2029" i="1"/>
  <c r="U2721" i="1"/>
  <c r="V2382" i="1"/>
  <c r="U3501" i="1"/>
  <c r="V2504" i="1"/>
  <c r="Y2504" i="1" s="1"/>
  <c r="Z2504" i="1" s="1"/>
  <c r="AA2504" i="1" s="1"/>
  <c r="U4052" i="1"/>
  <c r="V281" i="1"/>
  <c r="U2787" i="1"/>
  <c r="V1283" i="1"/>
  <c r="U1860" i="1"/>
  <c r="V1915" i="1"/>
  <c r="U2309" i="1"/>
  <c r="V4140" i="1"/>
  <c r="Y4140" i="1" s="1"/>
  <c r="Z4140" i="1" s="1"/>
  <c r="AA4140" i="1" s="1"/>
  <c r="U4316" i="1"/>
  <c r="Y4316" i="1" s="1"/>
  <c r="Z4316" i="1" s="1"/>
  <c r="AA4316" i="1" s="1"/>
  <c r="V3231" i="1"/>
  <c r="U2870" i="1"/>
  <c r="V799" i="1"/>
  <c r="U2550" i="1"/>
  <c r="V1107" i="1"/>
  <c r="U4186" i="1"/>
  <c r="V310" i="1"/>
  <c r="U4330" i="1"/>
  <c r="V572" i="1"/>
  <c r="U3470" i="1"/>
  <c r="V1365" i="1"/>
  <c r="U2767" i="1"/>
  <c r="V2623" i="1"/>
  <c r="U4470" i="1"/>
  <c r="V2221" i="1"/>
  <c r="U1802" i="1"/>
  <c r="Y1802" i="1" s="1"/>
  <c r="Z1802" i="1" s="1"/>
  <c r="AA1802" i="1" s="1"/>
  <c r="V840" i="1"/>
  <c r="U1782" i="1"/>
  <c r="Y1782" i="1" s="1"/>
  <c r="Z1782" i="1" s="1"/>
  <c r="AA1782" i="1" s="1"/>
  <c r="V1065" i="1"/>
  <c r="U955" i="1"/>
  <c r="V1153" i="1"/>
  <c r="U762" i="1"/>
  <c r="V4789" i="1"/>
  <c r="U656" i="1"/>
  <c r="V598" i="1"/>
  <c r="U3896" i="1"/>
  <c r="V1583" i="1"/>
  <c r="U4010" i="1"/>
  <c r="V354" i="1"/>
  <c r="V4201" i="1"/>
  <c r="U331" i="1"/>
  <c r="V2898" i="1"/>
  <c r="U566" i="1"/>
  <c r="V3091" i="1"/>
  <c r="U3955" i="1"/>
  <c r="V332" i="1"/>
  <c r="U1591" i="1"/>
  <c r="V1743" i="1"/>
  <c r="U4753" i="1"/>
  <c r="V907" i="1"/>
  <c r="U3425" i="1"/>
  <c r="V4168" i="1"/>
  <c r="U3189" i="1"/>
  <c r="V2891" i="1"/>
  <c r="U2633" i="1"/>
  <c r="V4112" i="1"/>
  <c r="U370" i="1"/>
  <c r="V3562" i="1"/>
  <c r="U3121" i="1"/>
  <c r="V2385" i="1"/>
  <c r="U506" i="1"/>
  <c r="V4839" i="1"/>
  <c r="U2295" i="1"/>
  <c r="V3107" i="1"/>
  <c r="U219" i="1"/>
  <c r="V2569" i="1"/>
  <c r="U4772" i="1"/>
  <c r="V4908" i="1"/>
  <c r="U4767" i="1"/>
  <c r="V89" i="1"/>
  <c r="U1870" i="1"/>
  <c r="V1186" i="1"/>
  <c r="U1438" i="1"/>
  <c r="V3773" i="1"/>
  <c r="U923" i="1"/>
  <c r="V3544" i="1"/>
  <c r="U4014" i="1"/>
  <c r="V3572" i="1"/>
  <c r="U3658" i="1"/>
  <c r="V1016" i="1"/>
  <c r="U32" i="1"/>
  <c r="V4193" i="1"/>
  <c r="U4364" i="1"/>
  <c r="V2301" i="1"/>
  <c r="U3555" i="1"/>
  <c r="V745" i="1"/>
  <c r="U48" i="1"/>
  <c r="V2628" i="1"/>
  <c r="U4118" i="1"/>
  <c r="V449" i="1"/>
  <c r="U902" i="1"/>
  <c r="V193" i="1"/>
  <c r="U323" i="1"/>
  <c r="V1946" i="1"/>
  <c r="U2112" i="1"/>
  <c r="V1311" i="1"/>
  <c r="U328" i="1"/>
  <c r="V2384" i="1"/>
  <c r="U3466" i="1"/>
  <c r="V1990" i="1"/>
  <c r="U3483" i="1"/>
  <c r="V4366" i="1"/>
  <c r="U2189" i="1"/>
  <c r="V2077" i="1"/>
  <c r="U1971" i="1"/>
  <c r="V2275" i="1"/>
  <c r="U1281" i="1"/>
  <c r="V418" i="1"/>
  <c r="U978" i="1"/>
  <c r="V3581" i="1"/>
  <c r="U4358" i="1"/>
  <c r="V2664" i="1"/>
  <c r="U4309" i="1"/>
  <c r="V3178" i="1"/>
  <c r="U146" i="1"/>
  <c r="V913" i="1"/>
  <c r="U4345" i="1"/>
  <c r="V1650" i="1"/>
  <c r="U1943" i="1"/>
  <c r="V222" i="1"/>
  <c r="U968" i="1"/>
  <c r="V462" i="1"/>
  <c r="U481" i="1"/>
  <c r="V1174" i="1"/>
  <c r="U509" i="1"/>
  <c r="V2037" i="1"/>
  <c r="U3675" i="1"/>
  <c r="V2075" i="1"/>
  <c r="U1804" i="1"/>
  <c r="V971" i="1"/>
  <c r="U3717" i="1"/>
  <c r="V3050" i="1"/>
  <c r="U3636" i="1"/>
  <c r="V1114" i="1"/>
  <c r="U2252" i="1"/>
  <c r="V808" i="1"/>
  <c r="U2086" i="1"/>
  <c r="V1761" i="1"/>
  <c r="U1947" i="1"/>
  <c r="V2312" i="1"/>
  <c r="U3061" i="1"/>
  <c r="V2471" i="1"/>
  <c r="U3670" i="1"/>
  <c r="V4665" i="1"/>
  <c r="U4423" i="1"/>
  <c r="V3814" i="1"/>
  <c r="V2387" i="1"/>
  <c r="U1931" i="1"/>
  <c r="V3457" i="1"/>
  <c r="U4854" i="1"/>
  <c r="V908" i="1"/>
  <c r="U2087" i="1"/>
  <c r="V2213" i="1"/>
  <c r="V61" i="1"/>
  <c r="U1242" i="1"/>
  <c r="V4408" i="1"/>
  <c r="V3716" i="1"/>
  <c r="V1514" i="1"/>
  <c r="V3944" i="1"/>
  <c r="V15" i="1"/>
  <c r="V2042" i="1"/>
  <c r="V233" i="1"/>
  <c r="V576" i="1"/>
  <c r="U4168" i="1"/>
  <c r="V3189" i="1"/>
  <c r="U2891" i="1"/>
  <c r="V2633" i="1"/>
  <c r="U4112" i="1"/>
  <c r="V370" i="1"/>
  <c r="U3562" i="1"/>
  <c r="V3121" i="1"/>
  <c r="U2385" i="1"/>
  <c r="V506" i="1"/>
  <c r="U4839" i="1"/>
  <c r="V2295" i="1"/>
  <c r="U3107" i="1"/>
  <c r="V219" i="1"/>
  <c r="U2569" i="1"/>
  <c r="V4772" i="1"/>
  <c r="U4908" i="1"/>
  <c r="V4767" i="1"/>
  <c r="U89" i="1"/>
  <c r="V1870" i="1"/>
  <c r="U1186" i="1"/>
  <c r="V1438" i="1"/>
  <c r="U3773" i="1"/>
  <c r="V923" i="1"/>
  <c r="U3544" i="1"/>
  <c r="V4014" i="1"/>
  <c r="U3572" i="1"/>
  <c r="V3658" i="1"/>
  <c r="U1016" i="1"/>
  <c r="V32" i="1"/>
  <c r="U4193" i="1"/>
  <c r="V4364" i="1"/>
  <c r="U2301" i="1"/>
  <c r="V3555" i="1"/>
  <c r="U745" i="1"/>
  <c r="V48" i="1"/>
  <c r="U2628" i="1"/>
  <c r="V4118" i="1"/>
  <c r="U449" i="1"/>
  <c r="V902" i="1"/>
  <c r="U193" i="1"/>
  <c r="V323" i="1"/>
  <c r="U1946" i="1"/>
  <c r="V2112" i="1"/>
  <c r="U1311" i="1"/>
  <c r="V328" i="1"/>
  <c r="U2384" i="1"/>
  <c r="V3466" i="1"/>
  <c r="U1990" i="1"/>
  <c r="V3483" i="1"/>
  <c r="U4366" i="1"/>
  <c r="V2189" i="1"/>
  <c r="U2077" i="1"/>
  <c r="V1971" i="1"/>
  <c r="U2275" i="1"/>
  <c r="V1281" i="1"/>
  <c r="U418" i="1"/>
  <c r="V978" i="1"/>
  <c r="U3581" i="1"/>
  <c r="V4358" i="1"/>
  <c r="U2664" i="1"/>
  <c r="V4309" i="1"/>
  <c r="U3178" i="1"/>
  <c r="V146" i="1"/>
  <c r="U913" i="1"/>
  <c r="V4345" i="1"/>
  <c r="U1650" i="1"/>
  <c r="V1943" i="1"/>
  <c r="U222" i="1"/>
  <c r="V968" i="1"/>
  <c r="U462" i="1"/>
  <c r="V481" i="1"/>
  <c r="U1174" i="1"/>
  <c r="V509" i="1"/>
  <c r="U2037" i="1"/>
  <c r="V3675" i="1"/>
  <c r="U2075" i="1"/>
  <c r="V1804" i="1"/>
  <c r="U971" i="1"/>
  <c r="V3717" i="1"/>
  <c r="U3050" i="1"/>
  <c r="V3636" i="1"/>
  <c r="U1114" i="1"/>
  <c r="V2252" i="1"/>
  <c r="U808" i="1"/>
  <c r="V2086" i="1"/>
  <c r="U1761" i="1"/>
  <c r="V1947" i="1"/>
  <c r="U2312" i="1"/>
  <c r="V3061" i="1"/>
  <c r="U2471" i="1"/>
  <c r="V3670" i="1"/>
  <c r="U3814" i="1"/>
  <c r="U1156" i="1"/>
  <c r="V3978" i="1"/>
  <c r="U3457" i="1"/>
  <c r="U2130" i="1"/>
  <c r="U2213" i="1"/>
  <c r="U4230" i="1"/>
  <c r="V991" i="1"/>
  <c r="U4408" i="1"/>
  <c r="V3143" i="1"/>
  <c r="V2227" i="1"/>
  <c r="V4391" i="1"/>
  <c r="V2021" i="1"/>
  <c r="V3136" i="1"/>
  <c r="V3528" i="1"/>
  <c r="V811" i="1"/>
  <c r="V1575" i="1"/>
  <c r="V3139" i="1"/>
  <c r="V1887" i="1"/>
  <c r="V3800" i="1"/>
  <c r="V3542" i="1"/>
  <c r="V1789" i="1"/>
  <c r="V881" i="1"/>
  <c r="V1906" i="1"/>
  <c r="V3780" i="1"/>
  <c r="V998" i="1"/>
  <c r="V4102" i="1"/>
  <c r="V2984" i="1"/>
  <c r="V4075" i="1"/>
  <c r="V2625" i="1"/>
  <c r="V2766" i="1"/>
  <c r="V2531" i="1"/>
  <c r="V2298" i="1"/>
  <c r="V2038" i="1"/>
  <c r="V2434" i="1"/>
  <c r="V775" i="1"/>
  <c r="V2402" i="1"/>
  <c r="V2203" i="1"/>
  <c r="U1596" i="1"/>
  <c r="V2517" i="1"/>
  <c r="U152" i="1"/>
  <c r="V732" i="1"/>
  <c r="U1730" i="1"/>
  <c r="V862" i="1"/>
  <c r="U4012" i="1"/>
  <c r="V1902" i="1"/>
  <c r="U3749" i="1"/>
  <c r="V432" i="1"/>
  <c r="U379" i="1"/>
  <c r="V3627" i="1"/>
  <c r="U2446" i="1"/>
  <c r="V2865" i="1"/>
  <c r="U1445" i="1"/>
  <c r="V1454" i="1"/>
  <c r="U2376" i="1"/>
  <c r="V2020" i="1"/>
  <c r="U568" i="1"/>
  <c r="V1020" i="1"/>
  <c r="U1625" i="1"/>
  <c r="V2220" i="1"/>
  <c r="U3864" i="1"/>
  <c r="V2110" i="1"/>
  <c r="U2111" i="1"/>
  <c r="V1895" i="1"/>
  <c r="U2102" i="1"/>
  <c r="V3722" i="1"/>
  <c r="U406" i="1"/>
  <c r="V1569" i="1"/>
  <c r="U2953" i="1"/>
  <c r="V3712" i="1"/>
  <c r="U1286" i="1"/>
  <c r="V3226" i="1"/>
  <c r="U1501" i="1"/>
  <c r="V1035" i="1"/>
  <c r="U1046" i="1"/>
  <c r="V2247" i="1"/>
  <c r="U1140" i="1"/>
  <c r="V831" i="1"/>
  <c r="U3666" i="1"/>
  <c r="V1064" i="1"/>
  <c r="U4807" i="1"/>
  <c r="V1374" i="1"/>
  <c r="U812" i="1"/>
  <c r="V1017" i="1"/>
  <c r="U1748" i="1"/>
  <c r="V3992" i="1"/>
  <c r="U2098" i="1"/>
  <c r="V683" i="1"/>
  <c r="U3149" i="1"/>
  <c r="V2291" i="1"/>
  <c r="U2675" i="1"/>
  <c r="V3534" i="1"/>
  <c r="U3760" i="1"/>
  <c r="V4147" i="1"/>
  <c r="U1497" i="1"/>
  <c r="V136" i="1"/>
  <c r="U2210" i="1"/>
  <c r="V4710" i="1"/>
  <c r="U2125" i="1"/>
  <c r="V1843" i="1"/>
  <c r="U771" i="1"/>
  <c r="V528" i="1"/>
  <c r="U2229" i="1"/>
  <c r="V2563" i="1"/>
  <c r="U1829" i="1"/>
  <c r="V2593" i="1"/>
  <c r="U4806" i="1"/>
  <c r="V2641" i="1"/>
  <c r="U2320" i="1"/>
  <c r="V2211" i="1"/>
  <c r="U2061" i="1"/>
  <c r="V3957" i="1"/>
  <c r="U4736" i="1"/>
  <c r="V639" i="1"/>
  <c r="U647" i="1"/>
  <c r="V297" i="1"/>
  <c r="U2079" i="1"/>
  <c r="V2215" i="1"/>
  <c r="U1778" i="1"/>
  <c r="V735" i="1"/>
  <c r="U1776" i="1"/>
  <c r="V1991" i="1"/>
  <c r="U795" i="1"/>
  <c r="V2277" i="1"/>
  <c r="U2609" i="1"/>
  <c r="V3271" i="1"/>
  <c r="U2817" i="1"/>
  <c r="V4294" i="1"/>
  <c r="U2234" i="1"/>
  <c r="V1310" i="1"/>
  <c r="U1134" i="1"/>
  <c r="V2283" i="1"/>
  <c r="U1954" i="1"/>
  <c r="V1406" i="1"/>
  <c r="U4902" i="1"/>
  <c r="V402" i="1"/>
  <c r="U827" i="1"/>
  <c r="V2871" i="1"/>
  <c r="U2739" i="1"/>
  <c r="V2528" i="1"/>
  <c r="U3560" i="1"/>
  <c r="V1127" i="1"/>
  <c r="U2049" i="1"/>
  <c r="U2383" i="1"/>
  <c r="V415" i="1"/>
  <c r="U2107" i="1"/>
  <c r="V1156" i="1"/>
  <c r="U3978" i="1"/>
  <c r="V733" i="1"/>
  <c r="V2130" i="1"/>
  <c r="U1092" i="1"/>
  <c r="V2839" i="1"/>
  <c r="U1293" i="1"/>
  <c r="V4230" i="1"/>
  <c r="U991" i="1"/>
  <c r="V3029" i="1"/>
  <c r="U3143" i="1"/>
  <c r="U892" i="1"/>
  <c r="Y892" i="1" s="1"/>
  <c r="Z892" i="1" s="1"/>
  <c r="AA892" i="1" s="1"/>
  <c r="U2227" i="1"/>
  <c r="U4411" i="1"/>
  <c r="Y4411" i="1" s="1"/>
  <c r="Z4411" i="1" s="1"/>
  <c r="AA4411" i="1" s="1"/>
  <c r="U4391" i="1"/>
  <c r="U1118" i="1"/>
  <c r="U2021" i="1"/>
  <c r="U85" i="1"/>
  <c r="U3136" i="1"/>
  <c r="U1048" i="1"/>
  <c r="Y1048" i="1" s="1"/>
  <c r="Z1048" i="1" s="1"/>
  <c r="AA1048" i="1" s="1"/>
  <c r="U3528" i="1"/>
  <c r="U3154" i="1"/>
  <c r="U811" i="1"/>
  <c r="U508" i="1"/>
  <c r="U1575" i="1"/>
  <c r="U3523" i="1"/>
  <c r="U3139" i="1"/>
  <c r="U2416" i="1"/>
  <c r="Y2416" i="1" s="1"/>
  <c r="Z2416" i="1" s="1"/>
  <c r="AA2416" i="1" s="1"/>
  <c r="U1887" i="1"/>
  <c r="U1346" i="1"/>
  <c r="Y1346" i="1" s="1"/>
  <c r="Z1346" i="1" s="1"/>
  <c r="AA1346" i="1" s="1"/>
  <c r="U3800" i="1"/>
  <c r="U1631" i="1"/>
  <c r="U3542" i="1"/>
  <c r="U4062" i="1"/>
  <c r="U1789" i="1"/>
  <c r="U3953" i="1"/>
  <c r="Y3953" i="1" s="1"/>
  <c r="Z3953" i="1" s="1"/>
  <c r="AA3953" i="1" s="1"/>
  <c r="U881" i="1"/>
  <c r="U2937" i="1"/>
  <c r="U1906" i="1"/>
  <c r="U4034" i="1"/>
  <c r="U3780" i="1"/>
  <c r="U397" i="1"/>
  <c r="U998" i="1"/>
  <c r="U197" i="1"/>
  <c r="Y197" i="1" s="1"/>
  <c r="Z197" i="1" s="1"/>
  <c r="AA197" i="1" s="1"/>
  <c r="U4102" i="1"/>
  <c r="U3041" i="1"/>
  <c r="Y3041" i="1" s="1"/>
  <c r="Z3041" i="1" s="1"/>
  <c r="AA3041" i="1" s="1"/>
  <c r="U2984" i="1"/>
  <c r="U1147" i="1"/>
  <c r="U4075" i="1"/>
  <c r="U175" i="1"/>
  <c r="U2625" i="1"/>
  <c r="U2323" i="1"/>
  <c r="Y2323" i="1" s="1"/>
  <c r="Z2323" i="1" s="1"/>
  <c r="AA2323" i="1" s="1"/>
  <c r="U2766" i="1"/>
  <c r="U3707" i="1"/>
  <c r="U2531" i="1"/>
  <c r="U3315" i="1"/>
  <c r="U2298" i="1"/>
  <c r="U4617" i="1"/>
  <c r="U2038" i="1"/>
  <c r="U906" i="1"/>
  <c r="Y906" i="1" s="1"/>
  <c r="Z906" i="1" s="1"/>
  <c r="AA906" i="1" s="1"/>
  <c r="V2931" i="1"/>
  <c r="V3841" i="1"/>
  <c r="V1271" i="1"/>
  <c r="U585" i="1"/>
  <c r="V4386" i="1"/>
  <c r="U2782" i="1"/>
  <c r="V4586" i="1"/>
  <c r="U3097" i="1"/>
  <c r="V1842" i="1"/>
  <c r="U2716" i="1"/>
  <c r="V1178" i="1"/>
  <c r="U2176" i="1"/>
  <c r="V2230" i="1"/>
  <c r="U810" i="1"/>
  <c r="V1194" i="1"/>
  <c r="U3333" i="1"/>
  <c r="V1287" i="1"/>
  <c r="U759" i="1"/>
  <c r="V211" i="1"/>
  <c r="U4588" i="1"/>
  <c r="V610" i="1"/>
  <c r="U2354" i="1"/>
  <c r="V3445" i="1"/>
  <c r="U3274" i="1"/>
  <c r="V1980" i="1"/>
  <c r="U1732" i="1"/>
  <c r="V1028" i="1"/>
  <c r="U3119" i="1"/>
  <c r="V2053" i="1"/>
  <c r="U1188" i="1"/>
  <c r="V2967" i="1"/>
  <c r="U2798" i="1"/>
  <c r="V1590" i="1"/>
  <c r="U1579" i="1"/>
  <c r="V2951" i="1"/>
  <c r="U4278" i="1"/>
  <c r="V1656" i="1"/>
  <c r="U212" i="1"/>
  <c r="V4142" i="1"/>
  <c r="U3843" i="1"/>
  <c r="V1522" i="1"/>
  <c r="U3310" i="1"/>
  <c r="V4211" i="1"/>
  <c r="U2981" i="1"/>
  <c r="V3796" i="1"/>
  <c r="U1061" i="1"/>
  <c r="V1852" i="1"/>
  <c r="U1664" i="1"/>
  <c r="V4669" i="1"/>
  <c r="U3461" i="1"/>
  <c r="V1285" i="1"/>
  <c r="U2794" i="1"/>
  <c r="V4451" i="1"/>
  <c r="U4269" i="1"/>
  <c r="V838" i="1"/>
  <c r="U2307" i="1"/>
  <c r="V1084" i="1"/>
  <c r="U3028" i="1"/>
  <c r="V1604" i="1"/>
  <c r="U793" i="1"/>
  <c r="V606" i="1"/>
  <c r="U3858" i="1"/>
  <c r="V433" i="1"/>
  <c r="U171" i="1"/>
  <c r="V3856" i="1"/>
  <c r="U977" i="1"/>
  <c r="V1940" i="1"/>
  <c r="U2344" i="1"/>
  <c r="V2325" i="1"/>
  <c r="U1042" i="1"/>
  <c r="V4893" i="1"/>
  <c r="U2655" i="1"/>
  <c r="V3931" i="1"/>
  <c r="U1944" i="1"/>
  <c r="V1213" i="1"/>
  <c r="U3834" i="1"/>
  <c r="V2003" i="1"/>
  <c r="U364" i="1"/>
  <c r="V4175" i="1"/>
  <c r="U2890" i="1"/>
  <c r="V926" i="1"/>
  <c r="U2566" i="1"/>
  <c r="V3744" i="1"/>
  <c r="U3294" i="1"/>
  <c r="V3317" i="1"/>
  <c r="U4448" i="1"/>
  <c r="U580" i="1"/>
  <c r="V286" i="1"/>
  <c r="V3092" i="1"/>
  <c r="U1482" i="1"/>
  <c r="V166" i="1"/>
  <c r="U107" i="1"/>
  <c r="U1952" i="1"/>
  <c r="V1932" i="1"/>
  <c r="V253" i="1"/>
  <c r="U3128" i="1"/>
  <c r="V927" i="1"/>
  <c r="U645" i="1"/>
  <c r="U1329" i="1"/>
  <c r="V3772" i="1"/>
  <c r="V1101" i="1"/>
  <c r="U3209" i="1"/>
  <c r="V3263" i="1"/>
  <c r="U2232" i="1"/>
  <c r="U2395" i="1"/>
  <c r="V3833" i="1"/>
  <c r="V3007" i="1"/>
  <c r="U3673" i="1"/>
  <c r="V2654" i="1"/>
  <c r="U4892" i="1"/>
  <c r="U1121" i="1"/>
  <c r="V4305" i="1"/>
  <c r="V2026" i="1"/>
  <c r="U2327" i="1"/>
  <c r="V3255" i="1"/>
  <c r="U4290" i="1"/>
  <c r="U3381" i="1"/>
  <c r="U4625" i="1"/>
  <c r="V2711" i="1"/>
  <c r="U2431" i="1"/>
  <c r="V3765" i="1"/>
  <c r="U3790" i="1"/>
  <c r="V2557" i="1"/>
  <c r="U1371" i="1"/>
  <c r="U538" i="1"/>
  <c r="U1047" i="1"/>
  <c r="V2882" i="1"/>
  <c r="U2830" i="1"/>
  <c r="V1244" i="1"/>
  <c r="U4120" i="1"/>
  <c r="V2063" i="1"/>
  <c r="U330" i="1"/>
  <c r="V3138" i="1"/>
  <c r="U3283" i="1"/>
  <c r="V760" i="1"/>
  <c r="U641" i="1"/>
  <c r="V2826" i="1"/>
  <c r="U472" i="1"/>
  <c r="V2360" i="1"/>
  <c r="U2926" i="1"/>
  <c r="V3290" i="1"/>
  <c r="U686" i="1"/>
  <c r="V537" i="1"/>
  <c r="U1210" i="1"/>
  <c r="V2905" i="1"/>
  <c r="U1387" i="1"/>
  <c r="V2310" i="1"/>
  <c r="U3925" i="1"/>
  <c r="V4143" i="1"/>
  <c r="U40" i="1"/>
  <c r="V3272" i="1"/>
  <c r="U4593" i="1"/>
  <c r="V4307" i="1"/>
  <c r="U3013" i="1"/>
  <c r="V3335" i="1"/>
  <c r="U2601" i="1"/>
  <c r="V2689" i="1"/>
  <c r="U495" i="1"/>
  <c r="V4808" i="1"/>
  <c r="U3081" i="1"/>
  <c r="V1810" i="1"/>
  <c r="U1717" i="1"/>
  <c r="V3199" i="1"/>
  <c r="U4047" i="1"/>
  <c r="V4399" i="1"/>
  <c r="U1302" i="1"/>
  <c r="V2645" i="1"/>
  <c r="U2141" i="1"/>
  <c r="V2952" i="1"/>
  <c r="U34" i="1"/>
  <c r="V3545" i="1"/>
  <c r="U2032" i="1"/>
  <c r="V1704" i="1"/>
  <c r="U1903" i="1"/>
  <c r="V4848" i="1"/>
  <c r="U2201" i="1"/>
  <c r="V3816" i="1"/>
  <c r="U2406" i="1"/>
  <c r="V2336" i="1"/>
  <c r="U930" i="1"/>
  <c r="V1477" i="1"/>
  <c r="U3356" i="1"/>
  <c r="V1840" i="1"/>
  <c r="U1380" i="1"/>
  <c r="V614" i="1"/>
  <c r="U1616" i="1"/>
  <c r="V958" i="1"/>
  <c r="U4069" i="1"/>
  <c r="V2492" i="1"/>
  <c r="U833" i="1"/>
  <c r="V4152" i="1"/>
  <c r="U3221" i="1"/>
  <c r="V3557" i="1"/>
  <c r="U4742" i="1"/>
  <c r="V2917" i="1"/>
  <c r="U12" i="1"/>
  <c r="V266" i="1"/>
  <c r="U1169" i="1"/>
  <c r="V2044" i="1"/>
  <c r="Y2044" i="1" s="1"/>
  <c r="Z2044" i="1" s="1"/>
  <c r="AA2044" i="1" s="1"/>
  <c r="U342" i="1"/>
  <c r="V952" i="1"/>
  <c r="U82" i="1"/>
  <c r="V3489" i="1"/>
  <c r="U2423" i="1"/>
  <c r="V751" i="1"/>
  <c r="V4886" i="1"/>
  <c r="U3306" i="1"/>
  <c r="V1537" i="1"/>
  <c r="U941" i="1"/>
  <c r="V4526" i="1"/>
  <c r="U1234" i="1"/>
  <c r="V3536" i="1"/>
  <c r="U1803" i="1"/>
  <c r="V1106" i="1"/>
  <c r="U3638" i="1"/>
  <c r="V3950" i="1"/>
  <c r="U3422" i="1"/>
  <c r="V590" i="1"/>
  <c r="U1163" i="1"/>
  <c r="V852" i="1"/>
  <c r="U1499" i="1"/>
  <c r="V1446" i="1"/>
  <c r="U4870" i="1"/>
  <c r="V2260" i="1"/>
  <c r="U629" i="1"/>
  <c r="V3031" i="1"/>
  <c r="U1727" i="1"/>
  <c r="V3270" i="1"/>
  <c r="U3517" i="1"/>
  <c r="V3454" i="1"/>
  <c r="U3207" i="1"/>
  <c r="V3286" i="1"/>
  <c r="U1753" i="1"/>
  <c r="V2031" i="1"/>
  <c r="U3134" i="1"/>
  <c r="V1359" i="1"/>
  <c r="U1301" i="1"/>
  <c r="V3105" i="1"/>
  <c r="U4725" i="1"/>
  <c r="V1478" i="1"/>
  <c r="U2523" i="1"/>
  <c r="V1267" i="1"/>
  <c r="U3343" i="1"/>
  <c r="V141" i="1"/>
  <c r="U2223" i="1"/>
  <c r="V270" i="1"/>
  <c r="U3175" i="1"/>
  <c r="V2045" i="1"/>
  <c r="U4109" i="1"/>
  <c r="V1375" i="1"/>
  <c r="U1927" i="1"/>
  <c r="V4914" i="1"/>
  <c r="U1426" i="1"/>
  <c r="V131" i="1"/>
  <c r="U4222" i="1"/>
  <c r="V1361" i="1"/>
  <c r="U4811" i="1"/>
  <c r="V437" i="1"/>
  <c r="U1455" i="1"/>
  <c r="V3062" i="1"/>
  <c r="U4306" i="1"/>
  <c r="V1216" i="1"/>
  <c r="U1006" i="1"/>
  <c r="V3649" i="1"/>
  <c r="U199" i="1"/>
  <c r="V2076" i="1"/>
  <c r="U4196" i="1"/>
  <c r="V2043" i="1"/>
  <c r="U2649" i="1"/>
  <c r="V579" i="1"/>
  <c r="U209" i="1"/>
  <c r="V2288" i="1"/>
  <c r="U3218" i="1"/>
  <c r="V2828" i="1"/>
  <c r="U3671" i="1"/>
  <c r="V1629" i="1"/>
  <c r="U723" i="1"/>
  <c r="V2048" i="1"/>
  <c r="U467" i="1"/>
  <c r="V140" i="1"/>
  <c r="Y140" i="1" s="1"/>
  <c r="Z140" i="1" s="1"/>
  <c r="AA140" i="1" s="1"/>
  <c r="U3863" i="1"/>
  <c r="V496" i="1"/>
  <c r="U2244" i="1"/>
  <c r="V3191" i="1"/>
  <c r="U1022" i="1"/>
  <c r="V3047" i="1"/>
  <c r="U2465" i="1"/>
  <c r="V1823" i="1"/>
  <c r="U2134" i="1"/>
  <c r="V2135" i="1"/>
  <c r="U4018" i="1"/>
  <c r="V3360" i="1"/>
  <c r="U2899" i="1"/>
  <c r="V244" i="1"/>
  <c r="U2862" i="1"/>
  <c r="V3108" i="1"/>
  <c r="U521" i="1"/>
  <c r="V4933" i="1"/>
  <c r="V2438" i="1"/>
  <c r="U2345" i="1"/>
  <c r="V3194" i="1"/>
  <c r="U3073" i="1"/>
  <c r="V451" i="1"/>
  <c r="U2916" i="1"/>
  <c r="V2880" i="1"/>
  <c r="V2756" i="1"/>
  <c r="U1328" i="1"/>
  <c r="V3478" i="1"/>
  <c r="U756" i="1"/>
  <c r="V269" i="1"/>
  <c r="U3436" i="1"/>
  <c r="V646" i="1"/>
  <c r="V498" i="1"/>
  <c r="U1129" i="1"/>
  <c r="U2434" i="1"/>
  <c r="U56" i="1"/>
  <c r="U775" i="1"/>
  <c r="U226" i="1"/>
  <c r="U2402" i="1"/>
  <c r="U3017" i="1"/>
  <c r="U2203" i="1"/>
  <c r="U3089" i="1"/>
  <c r="U2931" i="1"/>
  <c r="U4115" i="1"/>
  <c r="U3841" i="1"/>
  <c r="U1271" i="1"/>
  <c r="V4179" i="1"/>
  <c r="Y4179" i="1" s="1"/>
  <c r="Z4179" i="1" s="1"/>
  <c r="AA4179" i="1" s="1"/>
  <c r="V447" i="1"/>
  <c r="V3645" i="1"/>
  <c r="V1769" i="1"/>
  <c r="U286" i="1"/>
  <c r="V1998" i="1"/>
  <c r="U4092" i="1"/>
  <c r="U3157" i="1"/>
  <c r="V70" i="1"/>
  <c r="U1932" i="1"/>
  <c r="V4406" i="1"/>
  <c r="U3186" i="1"/>
  <c r="U1581" i="1"/>
  <c r="V2226" i="1"/>
  <c r="U3772" i="1"/>
  <c r="V2903" i="1"/>
  <c r="U805" i="1"/>
  <c r="U1009" i="1"/>
  <c r="V2540" i="1"/>
  <c r="U3833" i="1"/>
  <c r="V2204" i="1"/>
  <c r="U2097" i="1"/>
  <c r="U1540" i="1"/>
  <c r="V869" i="1"/>
  <c r="U4305" i="1"/>
  <c r="V1558" i="1"/>
  <c r="U169" i="1"/>
  <c r="U2546" i="1"/>
  <c r="V4625" i="1"/>
  <c r="U3071" i="1"/>
  <c r="V2431" i="1"/>
  <c r="U3432" i="1"/>
  <c r="V3790" i="1"/>
  <c r="U1214" i="1"/>
  <c r="V1371" i="1"/>
  <c r="U899" i="1"/>
  <c r="V538" i="1"/>
  <c r="U1299" i="1"/>
  <c r="V1047" i="1"/>
  <c r="U2882" i="1"/>
  <c r="V2830" i="1"/>
  <c r="U1244" i="1"/>
  <c r="V4120" i="1"/>
  <c r="U2063" i="1"/>
  <c r="V330" i="1"/>
  <c r="U3138" i="1"/>
  <c r="V3283" i="1"/>
  <c r="U760" i="1"/>
  <c r="V641" i="1"/>
  <c r="U2826" i="1"/>
  <c r="V472" i="1"/>
  <c r="U2360" i="1"/>
  <c r="V2926" i="1"/>
  <c r="U3290" i="1"/>
  <c r="V686" i="1"/>
  <c r="U537" i="1"/>
  <c r="V1210" i="1"/>
  <c r="U2905" i="1"/>
  <c r="V1387" i="1"/>
  <c r="U2310" i="1"/>
  <c r="V3925" i="1"/>
  <c r="U4143" i="1"/>
  <c r="V40" i="1"/>
  <c r="U3272" i="1"/>
  <c r="V4593" i="1"/>
  <c r="U4307" i="1"/>
  <c r="V3013" i="1"/>
  <c r="U3335" i="1"/>
  <c r="V2601" i="1"/>
  <c r="U2689" i="1"/>
  <c r="V495" i="1"/>
  <c r="U4808" i="1"/>
  <c r="V3081" i="1"/>
  <c r="U1810" i="1"/>
  <c r="V1717" i="1"/>
  <c r="U3199" i="1"/>
  <c r="V4047" i="1"/>
  <c r="U4399" i="1"/>
  <c r="V1302" i="1"/>
  <c r="U2645" i="1"/>
  <c r="V2141" i="1"/>
  <c r="U2952" i="1"/>
  <c r="V34" i="1"/>
  <c r="U3545" i="1"/>
  <c r="V2032" i="1"/>
  <c r="U1704" i="1"/>
  <c r="V1903" i="1"/>
  <c r="U4848" i="1"/>
  <c r="V2201" i="1"/>
  <c r="V3012" i="1"/>
  <c r="U24" i="1"/>
  <c r="V2214" i="1"/>
  <c r="U2760" i="1"/>
  <c r="V14" i="1"/>
  <c r="U3241" i="1"/>
  <c r="V4626" i="1"/>
  <c r="U1752" i="1"/>
  <c r="V282" i="1"/>
  <c r="U284" i="1"/>
  <c r="V3829" i="1"/>
  <c r="U4607" i="1"/>
  <c r="V1098" i="1"/>
  <c r="U1713" i="1"/>
  <c r="V4333" i="1"/>
  <c r="U520" i="1"/>
  <c r="V2785" i="1"/>
  <c r="U1981" i="1"/>
  <c r="V2560" i="1"/>
  <c r="U2514" i="1"/>
  <c r="V2358" i="1"/>
  <c r="U1292" i="1"/>
  <c r="V290" i="1"/>
  <c r="U493" i="1"/>
  <c r="V3640" i="1"/>
  <c r="U3168" i="1"/>
  <c r="V1001" i="1"/>
  <c r="U2965" i="1"/>
  <c r="V981" i="1"/>
  <c r="V1115" i="1"/>
  <c r="U3728" i="1"/>
  <c r="V3306" i="1"/>
  <c r="U4526" i="1"/>
  <c r="V3352" i="1"/>
  <c r="U1881" i="1"/>
  <c r="V1234" i="1"/>
  <c r="U1106" i="1"/>
  <c r="V1161" i="1"/>
  <c r="U1027" i="1"/>
  <c r="V3638" i="1"/>
  <c r="U590" i="1"/>
  <c r="V1554" i="1"/>
  <c r="U594" i="1"/>
  <c r="V1163" i="1"/>
  <c r="U1446" i="1"/>
  <c r="V2909" i="1"/>
  <c r="U558" i="1"/>
  <c r="V4870" i="1"/>
  <c r="U3031" i="1"/>
  <c r="V985" i="1"/>
  <c r="U1641" i="1"/>
  <c r="V1727" i="1"/>
  <c r="U3454" i="1"/>
  <c r="V4044" i="1"/>
  <c r="U4247" i="1"/>
  <c r="V3207" i="1"/>
  <c r="U2031" i="1"/>
  <c r="V1877" i="1"/>
  <c r="U1089" i="1"/>
  <c r="V3134" i="1"/>
  <c r="U3105" i="1"/>
  <c r="V2845" i="1"/>
  <c r="U4921" i="1"/>
  <c r="V4725" i="1"/>
  <c r="U1267" i="1"/>
  <c r="V1102" i="1"/>
  <c r="U4785" i="1"/>
  <c r="V3343" i="1"/>
  <c r="U270" i="1"/>
  <c r="V2256" i="1"/>
  <c r="U3161" i="1"/>
  <c r="V3175" i="1"/>
  <c r="U1375" i="1"/>
  <c r="V1655" i="1"/>
  <c r="U778" i="1"/>
  <c r="V1927" i="1"/>
  <c r="U131" i="1"/>
  <c r="V1621" i="1"/>
  <c r="U2293" i="1"/>
  <c r="V4222" i="1"/>
  <c r="U437" i="1"/>
  <c r="V2765" i="1"/>
  <c r="U2791" i="1"/>
  <c r="V1455" i="1"/>
  <c r="U1216" i="1"/>
  <c r="V609" i="1"/>
  <c r="U1144" i="1"/>
  <c r="V1006" i="1"/>
  <c r="U2076" i="1"/>
  <c r="V3379" i="1"/>
  <c r="U3582" i="1"/>
  <c r="V4196" i="1"/>
  <c r="U579" i="1"/>
  <c r="V1124" i="1"/>
  <c r="U4136" i="1"/>
  <c r="V209" i="1"/>
  <c r="U2828" i="1"/>
  <c r="V1923" i="1"/>
  <c r="U3291" i="1"/>
  <c r="V3671" i="1"/>
  <c r="U2048" i="1"/>
  <c r="V4078" i="1"/>
  <c r="U3141" i="1"/>
  <c r="V467" i="1"/>
  <c r="Y467" i="1" s="1"/>
  <c r="Z467" i="1" s="1"/>
  <c r="AA467" i="1" s="1"/>
  <c r="U496" i="1"/>
  <c r="V4243" i="1"/>
  <c r="U1957" i="1"/>
  <c r="V2244" i="1"/>
  <c r="U3047" i="1"/>
  <c r="V4110" i="1"/>
  <c r="U2106" i="1"/>
  <c r="V2465" i="1"/>
  <c r="U2135" i="1"/>
  <c r="V4496" i="1"/>
  <c r="U2171" i="1"/>
  <c r="V4018" i="1"/>
  <c r="U244" i="1"/>
  <c r="V2969" i="1"/>
  <c r="U396" i="1"/>
  <c r="V2862" i="1"/>
  <c r="U4933" i="1"/>
  <c r="V4381" i="1"/>
  <c r="U248" i="1"/>
  <c r="V2206" i="1"/>
  <c r="U1613" i="1"/>
  <c r="V2181" i="1"/>
  <c r="V669" i="1"/>
  <c r="U3842" i="1"/>
  <c r="V1905" i="1"/>
  <c r="U2466" i="1"/>
  <c r="V4198" i="1"/>
  <c r="U4283" i="1"/>
  <c r="V4169" i="1"/>
  <c r="V2290" i="1"/>
  <c r="U4386" i="1"/>
  <c r="U4586" i="1"/>
  <c r="U1842" i="1"/>
  <c r="U1178" i="1"/>
  <c r="U2230" i="1"/>
  <c r="U1194" i="1"/>
  <c r="U1287" i="1"/>
  <c r="U211" i="1"/>
  <c r="U610" i="1"/>
  <c r="U3445" i="1"/>
  <c r="U1980" i="1"/>
  <c r="U1028" i="1"/>
  <c r="U2053" i="1"/>
  <c r="U2967" i="1"/>
  <c r="U1590" i="1"/>
  <c r="U2951" i="1"/>
  <c r="U1656" i="1"/>
  <c r="U4142" i="1"/>
  <c r="U1522" i="1"/>
  <c r="U4211" i="1"/>
  <c r="U3796" i="1"/>
  <c r="U1852" i="1"/>
  <c r="U4669" i="1"/>
  <c r="U1285" i="1"/>
  <c r="U4451" i="1"/>
  <c r="U838" i="1"/>
  <c r="U1084" i="1"/>
  <c r="U1604" i="1"/>
  <c r="U606" i="1"/>
  <c r="U433" i="1"/>
  <c r="U3856" i="1"/>
  <c r="U1940" i="1"/>
  <c r="U2325" i="1"/>
  <c r="U4893" i="1"/>
  <c r="U3931" i="1"/>
  <c r="U1213" i="1"/>
  <c r="U2003" i="1"/>
  <c r="U4175" i="1"/>
  <c r="V2890" i="1"/>
  <c r="U926" i="1"/>
  <c r="V2566" i="1"/>
  <c r="U3744" i="1"/>
  <c r="V3294" i="1"/>
  <c r="U3317" i="1"/>
  <c r="U4752" i="1"/>
  <c r="U1998" i="1"/>
  <c r="U3092" i="1"/>
  <c r="V1482" i="1"/>
  <c r="U2734" i="1"/>
  <c r="V3157" i="1"/>
  <c r="U166" i="1"/>
  <c r="U2761" i="1"/>
  <c r="U4406" i="1"/>
  <c r="U253" i="1"/>
  <c r="V3128" i="1"/>
  <c r="U4817" i="1"/>
  <c r="V1581" i="1"/>
  <c r="U927" i="1"/>
  <c r="U4881" i="1"/>
  <c r="U2903" i="1"/>
  <c r="U1101" i="1"/>
  <c r="V3209" i="1"/>
  <c r="U4119" i="1"/>
  <c r="V1009" i="1"/>
  <c r="U3263" i="1"/>
  <c r="U4871" i="1"/>
  <c r="U2204" i="1"/>
  <c r="U3007" i="1"/>
  <c r="V3673" i="1"/>
  <c r="U1873" i="1"/>
  <c r="V1540" i="1"/>
  <c r="U2654" i="1"/>
  <c r="U2145" i="1"/>
  <c r="U1558" i="1"/>
  <c r="U2026" i="1"/>
  <c r="V2327" i="1"/>
  <c r="U3424" i="1"/>
  <c r="V2546" i="1"/>
  <c r="U3255" i="1"/>
  <c r="U2349" i="1"/>
  <c r="U2711" i="1"/>
  <c r="V4251" i="1"/>
  <c r="V976" i="1"/>
  <c r="U1291" i="1"/>
  <c r="U3765" i="1"/>
  <c r="V232" i="1"/>
  <c r="V420" i="1"/>
  <c r="U4016" i="1"/>
  <c r="U2557" i="1"/>
  <c r="V3877" i="1"/>
  <c r="U4396" i="1"/>
  <c r="V3853" i="1"/>
  <c r="U3122" i="1"/>
  <c r="V3621" i="1"/>
  <c r="U4553" i="1"/>
  <c r="V4792" i="1"/>
  <c r="U651" i="1"/>
  <c r="V1976" i="1"/>
  <c r="U1850" i="1"/>
  <c r="V2590" i="1"/>
  <c r="U692" i="1"/>
  <c r="V3720" i="1"/>
  <c r="U880" i="1"/>
  <c r="V3326" i="1"/>
  <c r="U1712" i="1"/>
  <c r="V1910" i="1"/>
  <c r="U4676" i="1"/>
  <c r="V2440" i="1"/>
  <c r="U3807" i="1"/>
  <c r="V3787" i="1"/>
  <c r="U602" i="1"/>
  <c r="V1411" i="1"/>
  <c r="U2455" i="1"/>
  <c r="V1177" i="1"/>
  <c r="U2195" i="1"/>
  <c r="V1277" i="1"/>
  <c r="U2014" i="1"/>
  <c r="V1593" i="1"/>
  <c r="U3867" i="1"/>
  <c r="V1436" i="1"/>
  <c r="U1026" i="1"/>
  <c r="V1464" i="1"/>
  <c r="U2458" i="1"/>
  <c r="V4331" i="1"/>
  <c r="U2009" i="1"/>
  <c r="V1837" i="1"/>
  <c r="U1657" i="1"/>
  <c r="V4091" i="1"/>
  <c r="U2922" i="1"/>
  <c r="V2117" i="1"/>
  <c r="U1389" i="1"/>
  <c r="V4899" i="1"/>
  <c r="U4612" i="1"/>
  <c r="V1298" i="1"/>
  <c r="U2831" i="1"/>
  <c r="V3734" i="1"/>
  <c r="U1193" i="1"/>
  <c r="V2272" i="1"/>
  <c r="U2622" i="1"/>
  <c r="V1369" i="1"/>
  <c r="U2585" i="1"/>
  <c r="V1269" i="1"/>
  <c r="U1352" i="1"/>
  <c r="V3954" i="1"/>
  <c r="U1959" i="1"/>
  <c r="V1417" i="1"/>
  <c r="U3012" i="1"/>
  <c r="V24" i="1"/>
  <c r="U2214" i="1"/>
  <c r="V2760" i="1"/>
  <c r="U14" i="1"/>
  <c r="V3241" i="1"/>
  <c r="U4626" i="1"/>
  <c r="V1752" i="1"/>
  <c r="Y1752" i="1" s="1"/>
  <c r="Z1752" i="1" s="1"/>
  <c r="AA1752" i="1" s="1"/>
  <c r="U282" i="1"/>
  <c r="V284" i="1"/>
  <c r="U3829" i="1"/>
  <c r="V4607" i="1"/>
  <c r="U1098" i="1"/>
  <c r="V1713" i="1"/>
  <c r="U4333" i="1"/>
  <c r="V520" i="1"/>
  <c r="U2785" i="1"/>
  <c r="V1981" i="1"/>
  <c r="U2560" i="1"/>
  <c r="V2514" i="1"/>
  <c r="U2358" i="1"/>
  <c r="V1292" i="1"/>
  <c r="U290" i="1"/>
  <c r="V493" i="1"/>
  <c r="U3640" i="1"/>
  <c r="V3168" i="1"/>
  <c r="U1001" i="1"/>
  <c r="V2965" i="1"/>
  <c r="U981" i="1"/>
  <c r="V734" i="1"/>
  <c r="U1115" i="1"/>
  <c r="V4925" i="1"/>
  <c r="V941" i="1"/>
  <c r="U3352" i="1"/>
  <c r="V74" i="1"/>
  <c r="V1803" i="1"/>
  <c r="U1161" i="1"/>
  <c r="V2428" i="1"/>
  <c r="V3422" i="1"/>
  <c r="U1554" i="1"/>
  <c r="V452" i="1"/>
  <c r="V1499" i="1"/>
  <c r="U2909" i="1"/>
  <c r="V1523" i="1"/>
  <c r="V629" i="1"/>
  <c r="U985" i="1"/>
  <c r="V3769" i="1"/>
  <c r="V3517" i="1"/>
  <c r="U4044" i="1"/>
  <c r="V2299" i="1"/>
  <c r="V1753" i="1"/>
  <c r="U1877" i="1"/>
  <c r="V1714" i="1"/>
  <c r="V1301" i="1"/>
  <c r="U2845" i="1"/>
  <c r="V4756" i="1"/>
  <c r="V2523" i="1"/>
  <c r="U1102" i="1"/>
  <c r="V1988" i="1"/>
  <c r="V2223" i="1"/>
  <c r="U2256" i="1"/>
  <c r="V1475" i="1"/>
  <c r="V4109" i="1"/>
  <c r="U1655" i="1"/>
  <c r="V1221" i="1"/>
  <c r="V1426" i="1"/>
  <c r="U1621" i="1"/>
  <c r="V1345" i="1"/>
  <c r="V4811" i="1"/>
  <c r="U2765" i="1"/>
  <c r="V3130" i="1"/>
  <c r="V4306" i="1"/>
  <c r="U609" i="1"/>
  <c r="V2804" i="1"/>
  <c r="V199" i="1"/>
  <c r="U3379" i="1"/>
  <c r="V128" i="1"/>
  <c r="V2649" i="1"/>
  <c r="U1124" i="1"/>
  <c r="V3459" i="1"/>
  <c r="V3218" i="1"/>
  <c r="U1923" i="1"/>
  <c r="V4324" i="1"/>
  <c r="V723" i="1"/>
  <c r="U4078" i="1"/>
  <c r="V1203" i="1"/>
  <c r="V3863" i="1"/>
  <c r="U4243" i="1"/>
  <c r="V3082" i="1"/>
  <c r="V1022" i="1"/>
  <c r="U4110" i="1"/>
  <c r="V1171" i="1"/>
  <c r="V2134" i="1"/>
  <c r="U4496" i="1"/>
  <c r="V680" i="1"/>
  <c r="V2899" i="1"/>
  <c r="U2969" i="1"/>
  <c r="V604" i="1"/>
  <c r="V521" i="1"/>
  <c r="U4381" i="1"/>
  <c r="V248" i="1"/>
  <c r="U2438" i="1"/>
  <c r="U2181" i="1"/>
  <c r="U451" i="1"/>
  <c r="V2916" i="1"/>
  <c r="U1905" i="1"/>
  <c r="V2466" i="1"/>
  <c r="U2756" i="1"/>
  <c r="U4169" i="1"/>
  <c r="U269" i="1"/>
  <c r="V3436" i="1"/>
  <c r="U3932" i="1"/>
  <c r="V2013" i="1"/>
  <c r="U498" i="1"/>
  <c r="U3362" i="1"/>
  <c r="U1820" i="1"/>
  <c r="U2935" i="1"/>
  <c r="V4794" i="1"/>
  <c r="U4322" i="1"/>
  <c r="V2661" i="1"/>
  <c r="U1562" i="1"/>
  <c r="U4286" i="1"/>
  <c r="U4365" i="1"/>
  <c r="U2769" i="1"/>
  <c r="V2793" i="1"/>
  <c r="U2993" i="1"/>
  <c r="V43" i="1"/>
  <c r="U4638" i="1"/>
  <c r="U1963" i="1"/>
  <c r="U3633" i="1"/>
  <c r="V2156" i="1"/>
  <c r="U767" i="1"/>
  <c r="U743" i="1"/>
  <c r="U1139" i="1"/>
  <c r="U845" i="1"/>
  <c r="U4067" i="1"/>
  <c r="U4379" i="1"/>
  <c r="U1718" i="1"/>
  <c r="V3332" i="1"/>
  <c r="U2629" i="1"/>
  <c r="V187" i="1"/>
  <c r="U391" i="1"/>
  <c r="U3080" i="1"/>
  <c r="U779" i="1"/>
  <c r="U1707" i="1"/>
  <c r="V3203" i="1"/>
  <c r="U183" i="1"/>
  <c r="V2050" i="1"/>
  <c r="U4475" i="1"/>
  <c r="U239" i="1"/>
  <c r="U4022" i="1"/>
  <c r="U2490" i="1"/>
  <c r="V3743" i="1"/>
  <c r="U2184" i="1"/>
  <c r="V1570" i="1"/>
  <c r="U490" i="1"/>
  <c r="U698" i="1"/>
  <c r="U2300" i="1"/>
  <c r="U1997" i="1"/>
  <c r="V2182" i="1"/>
  <c r="U3982" i="1"/>
  <c r="V1892" i="1"/>
  <c r="U2268" i="1"/>
  <c r="U1429" i="1"/>
  <c r="U2605" i="1"/>
  <c r="U4138" i="1"/>
  <c r="V23" i="1"/>
  <c r="U3404" i="1"/>
  <c r="V4383" i="1"/>
  <c r="U2567" i="1"/>
  <c r="U4444" i="1"/>
  <c r="U2534" i="1"/>
  <c r="U3323" i="1"/>
  <c r="V2710" i="1"/>
  <c r="U1368" i="1"/>
  <c r="V1456" i="1"/>
  <c r="U251" i="1"/>
  <c r="U3351" i="1"/>
  <c r="U1995" i="1"/>
  <c r="U2838" i="1"/>
  <c r="V1450" i="1"/>
  <c r="U3792" i="1"/>
  <c r="V1760" i="1"/>
  <c r="U200" i="1"/>
  <c r="U3197" i="1"/>
  <c r="U2912" i="1"/>
  <c r="U1086" i="1"/>
  <c r="V1978" i="1"/>
  <c r="U526" i="1"/>
  <c r="V1274" i="1"/>
  <c r="U803" i="1"/>
  <c r="U2366" i="1"/>
  <c r="U736" i="1"/>
  <c r="U931" i="1"/>
  <c r="V824" i="1"/>
  <c r="U3076" i="1"/>
  <c r="V1495" i="1"/>
  <c r="U839" i="1"/>
  <c r="U1555" i="1"/>
  <c r="U2447" i="1"/>
  <c r="Y2447" i="1" s="1"/>
  <c r="Z2447" i="1" s="1"/>
  <c r="AA2447" i="1" s="1"/>
  <c r="U234" i="1"/>
  <c r="V1889" i="1"/>
  <c r="U4592" i="1"/>
  <c r="V2157" i="1"/>
  <c r="U4042" i="1"/>
  <c r="U3021" i="1"/>
  <c r="U1322" i="1"/>
  <c r="U3730" i="1"/>
  <c r="V534" i="1"/>
  <c r="U1184" i="1"/>
  <c r="V2693" i="1"/>
  <c r="U4154" i="1"/>
  <c r="U419" i="1"/>
  <c r="U3798" i="1"/>
  <c r="U2371" i="1"/>
  <c r="V4004" i="1"/>
  <c r="U377" i="1"/>
  <c r="V530" i="1"/>
  <c r="U2055" i="1"/>
  <c r="U3763" i="1"/>
  <c r="U846" i="1"/>
  <c r="U3503" i="1"/>
  <c r="V2857" i="1"/>
  <c r="U228" i="1"/>
  <c r="V3532" i="1"/>
  <c r="U2346" i="1"/>
  <c r="V2441" i="1"/>
  <c r="U1483" i="1"/>
  <c r="V3755" i="1"/>
  <c r="U130" i="1"/>
  <c r="V3714" i="1"/>
  <c r="U4080" i="1"/>
  <c r="V157" i="1"/>
  <c r="U3900" i="1"/>
  <c r="V2128" i="1"/>
  <c r="U119" i="1"/>
  <c r="U738" i="1"/>
  <c r="V66" i="1"/>
  <c r="U466" i="1"/>
  <c r="U2238" i="1"/>
  <c r="V227" i="1"/>
  <c r="U4489" i="1"/>
  <c r="U662" i="1"/>
  <c r="V1882" i="1"/>
  <c r="V1032" i="1"/>
  <c r="U3465" i="1"/>
  <c r="U2319" i="1"/>
  <c r="V681" i="1"/>
  <c r="V3195" i="1"/>
  <c r="U1229" i="1"/>
  <c r="U1806" i="1"/>
  <c r="V1409" i="1"/>
  <c r="V3367" i="1"/>
  <c r="U2670" i="1"/>
  <c r="U2849" i="1"/>
  <c r="V974" i="1"/>
  <c r="V2369" i="1"/>
  <c r="U1659" i="1"/>
  <c r="U1273" i="1"/>
  <c r="V1423" i="1"/>
  <c r="V190" i="1"/>
  <c r="U1615" i="1"/>
  <c r="U4835" i="1"/>
  <c r="V2894" i="1"/>
  <c r="V80" i="1"/>
  <c r="U4849" i="1"/>
  <c r="U4384" i="1"/>
  <c r="V3468" i="1"/>
  <c r="V2371" i="1"/>
  <c r="U4004" i="1"/>
  <c r="V2055" i="1"/>
  <c r="U2355" i="1"/>
  <c r="V1580" i="1"/>
  <c r="V3503" i="1"/>
  <c r="U2857" i="1"/>
  <c r="U2976" i="1"/>
  <c r="V228" i="1"/>
  <c r="V2820" i="1"/>
  <c r="U405" i="1"/>
  <c r="V2346" i="1"/>
  <c r="V2747" i="1"/>
  <c r="U3632" i="1"/>
  <c r="V1483" i="1"/>
  <c r="V1448" i="1"/>
  <c r="U1002" i="1"/>
  <c r="V130" i="1"/>
  <c r="V143" i="1"/>
  <c r="U3497" i="1"/>
  <c r="V4080" i="1"/>
  <c r="V2584" i="1"/>
  <c r="U2179" i="1"/>
  <c r="V3900" i="1"/>
  <c r="V4223" i="1"/>
  <c r="U2936" i="1"/>
  <c r="V738" i="1"/>
  <c r="V1325" i="1"/>
  <c r="U2999" i="1"/>
  <c r="V2238" i="1"/>
  <c r="V2964" i="1"/>
  <c r="U4514" i="1"/>
  <c r="V662" i="1"/>
  <c r="V4061" i="1"/>
  <c r="V2319" i="1"/>
  <c r="V1806" i="1"/>
  <c r="V2849" i="1"/>
  <c r="V1273" i="1"/>
  <c r="V4835" i="1"/>
  <c r="V2165" i="1"/>
  <c r="U80" i="1"/>
  <c r="V2289" i="1"/>
  <c r="U4040" i="1"/>
  <c r="U4845" i="1"/>
  <c r="U295" i="1"/>
  <c r="U2985" i="1"/>
  <c r="U1543" i="1"/>
  <c r="U83" i="1"/>
  <c r="U1734" i="1"/>
  <c r="U4191" i="1"/>
  <c r="U1960" i="1"/>
  <c r="U187" i="1"/>
  <c r="U4055" i="1"/>
  <c r="U1154" i="1"/>
  <c r="U2050" i="1"/>
  <c r="U2254" i="1"/>
  <c r="U1574" i="1"/>
  <c r="U1570" i="1"/>
  <c r="U1183" i="1"/>
  <c r="U91" i="1"/>
  <c r="U1892" i="1"/>
  <c r="U4900" i="1"/>
  <c r="U2222" i="1"/>
  <c r="U4383" i="1"/>
  <c r="U912" i="1"/>
  <c r="U1862" i="1"/>
  <c r="U1456" i="1"/>
  <c r="U4894" i="1"/>
  <c r="U216" i="1"/>
  <c r="U1760" i="1"/>
  <c r="U3715" i="1"/>
  <c r="U3960" i="1"/>
  <c r="U1274" i="1"/>
  <c r="U725" i="1"/>
  <c r="U2509" i="1"/>
  <c r="U1495" i="1"/>
  <c r="U195" i="1"/>
  <c r="U2314" i="1"/>
  <c r="U2157" i="1"/>
  <c r="U3366" i="1"/>
  <c r="U2827" i="1"/>
  <c r="U2693" i="1"/>
  <c r="U321" i="1"/>
  <c r="U2068" i="1"/>
  <c r="U3462" i="1"/>
  <c r="V3932" i="1"/>
  <c r="U2013" i="1"/>
  <c r="V1643" i="1"/>
  <c r="U4883" i="1"/>
  <c r="V1820" i="1"/>
  <c r="V4845" i="1"/>
  <c r="U4288" i="1"/>
  <c r="V4322" i="1"/>
  <c r="U2661" i="1"/>
  <c r="V2985" i="1"/>
  <c r="U518" i="1"/>
  <c r="V4365" i="1"/>
  <c r="V1543" i="1"/>
  <c r="U2706" i="1"/>
  <c r="V2993" i="1"/>
  <c r="U43" i="1"/>
  <c r="V1734" i="1"/>
  <c r="U4225" i="1"/>
  <c r="U3486" i="1"/>
  <c r="V1765" i="1"/>
  <c r="U1791" i="1"/>
  <c r="V743" i="1"/>
  <c r="U583" i="1"/>
  <c r="U448" i="1"/>
  <c r="U2010" i="1"/>
  <c r="V1960" i="1"/>
  <c r="U2123" i="1"/>
  <c r="V2629" i="1"/>
  <c r="V4055" i="1"/>
  <c r="U1799" i="1"/>
  <c r="V1154" i="1"/>
  <c r="U4935" i="1"/>
  <c r="U3243" i="1"/>
  <c r="V183" i="1"/>
  <c r="V2254" i="1"/>
  <c r="U2500" i="1"/>
  <c r="V1574" i="1"/>
  <c r="U2119" i="1"/>
  <c r="U989" i="1"/>
  <c r="V2184" i="1"/>
  <c r="V1183" i="1"/>
  <c r="U4732" i="1"/>
  <c r="V91" i="1"/>
  <c r="U31" i="1"/>
  <c r="U3156" i="1"/>
  <c r="V3982" i="1"/>
  <c r="V4900" i="1"/>
  <c r="U120" i="1"/>
  <c r="V2222" i="1"/>
  <c r="U1831" i="1"/>
  <c r="U474" i="1"/>
  <c r="V3404" i="1"/>
  <c r="V912" i="1"/>
  <c r="U3036" i="1"/>
  <c r="Y3036" i="1" s="1"/>
  <c r="Z3036" i="1" s="1"/>
  <c r="AA3036" i="1" s="1"/>
  <c r="V1862" i="1"/>
  <c r="U49" i="1"/>
  <c r="U2835" i="1"/>
  <c r="V1368" i="1"/>
  <c r="V4894" i="1"/>
  <c r="U897" i="1"/>
  <c r="V216" i="1"/>
  <c r="U2789" i="1"/>
  <c r="U1014" i="1"/>
  <c r="V3792" i="1"/>
  <c r="V3715" i="1"/>
  <c r="U1878" i="1"/>
  <c r="V3960" i="1"/>
  <c r="U4329" i="1"/>
  <c r="U2878" i="1"/>
  <c r="V526" i="1"/>
  <c r="V725" i="1"/>
  <c r="U3549" i="1"/>
  <c r="V2509" i="1"/>
  <c r="U1891" i="1"/>
  <c r="U1471" i="1"/>
  <c r="V3076" i="1"/>
  <c r="V195" i="1"/>
  <c r="U3153" i="1"/>
  <c r="Y3153" i="1" s="1"/>
  <c r="Z3153" i="1" s="1"/>
  <c r="AA3153" i="1" s="1"/>
  <c r="V2314" i="1"/>
  <c r="U2199" i="1"/>
  <c r="U4059" i="1"/>
  <c r="V4592" i="1"/>
  <c r="V3366" i="1"/>
  <c r="U93" i="1"/>
  <c r="V2827" i="1"/>
  <c r="U2679" i="1"/>
  <c r="U3376" i="1"/>
  <c r="V1184" i="1"/>
  <c r="V321" i="1"/>
  <c r="U2884" i="1"/>
  <c r="V3512" i="1"/>
  <c r="U3963" i="1"/>
  <c r="U3561" i="1"/>
  <c r="V377" i="1"/>
  <c r="V2191" i="1"/>
  <c r="U3059" i="1"/>
  <c r="V4714" i="1"/>
  <c r="U2028" i="1"/>
  <c r="U3927" i="1"/>
  <c r="V372" i="1"/>
  <c r="U515" i="1"/>
  <c r="U3532" i="1"/>
  <c r="V4202" i="1"/>
  <c r="U1108" i="1"/>
  <c r="U2441" i="1"/>
  <c r="V1564" i="1"/>
  <c r="U3660" i="1"/>
  <c r="U3755" i="1"/>
  <c r="V1204" i="1"/>
  <c r="U88" i="1"/>
  <c r="U3714" i="1"/>
  <c r="V3413" i="1"/>
  <c r="U1835" i="1"/>
  <c r="U157" i="1"/>
  <c r="V3752" i="1"/>
  <c r="U3259" i="1"/>
  <c r="U2128" i="1"/>
  <c r="V2538" i="1"/>
  <c r="U66" i="1"/>
  <c r="V826" i="1"/>
  <c r="U227" i="1"/>
  <c r="V2070" i="1"/>
  <c r="U3069" i="1"/>
  <c r="U1882" i="1"/>
  <c r="V764" i="1"/>
  <c r="U681" i="1"/>
  <c r="V2879" i="1"/>
  <c r="U1409" i="1"/>
  <c r="V2334" i="1"/>
  <c r="U974" i="1"/>
  <c r="V3568" i="1"/>
  <c r="U1423" i="1"/>
  <c r="V3439" i="1"/>
  <c r="U2894" i="1"/>
  <c r="V1043" i="1"/>
  <c r="U3468" i="1"/>
  <c r="V2541" i="1"/>
  <c r="U236" i="1"/>
  <c r="U4385" i="1"/>
  <c r="U1058" i="1"/>
  <c r="U3247" i="1"/>
  <c r="U3395" i="1"/>
  <c r="U129" i="1"/>
  <c r="U3495" i="1"/>
  <c r="U4181" i="1"/>
  <c r="U1695" i="1"/>
  <c r="U2193" i="1"/>
  <c r="U301" i="1"/>
  <c r="U258" i="1"/>
  <c r="U551" i="1"/>
  <c r="U1861" i="1"/>
  <c r="U53" i="1"/>
  <c r="U477" i="1"/>
  <c r="U2495" i="1"/>
  <c r="U4027" i="1"/>
  <c r="U984" i="1"/>
  <c r="U2467" i="1"/>
  <c r="U3390" i="1"/>
  <c r="U817" i="1"/>
  <c r="U464" i="1"/>
  <c r="U4862" i="1"/>
  <c r="U4679" i="1"/>
  <c r="U875" i="1"/>
  <c r="U3709" i="1"/>
  <c r="U384" i="1"/>
  <c r="U3810" i="1"/>
  <c r="U3485" i="1"/>
  <c r="U1091" i="1"/>
  <c r="U245" i="1"/>
  <c r="U1321" i="1"/>
  <c r="U632" i="1"/>
  <c r="U2287" i="1"/>
  <c r="U2554" i="1"/>
  <c r="U2507" i="1"/>
  <c r="U2054" i="1"/>
  <c r="V4384" i="1"/>
  <c r="V2375" i="1"/>
  <c r="U2541" i="1"/>
  <c r="U2289" i="1"/>
  <c r="V4385" i="1"/>
  <c r="V348" i="1"/>
  <c r="U979" i="1"/>
  <c r="U4106" i="1"/>
  <c r="V2068" i="1"/>
  <c r="V198" i="1"/>
  <c r="U921" i="1"/>
  <c r="U189" i="1"/>
  <c r="V4040" i="1"/>
  <c r="V2657" i="1"/>
  <c r="U2613" i="1"/>
  <c r="U2006" i="1"/>
  <c r="V1058" i="1"/>
  <c r="V1224" i="1"/>
  <c r="U2844" i="1"/>
  <c r="U4635" i="1"/>
  <c r="V3247" i="1"/>
  <c r="V1230" i="1"/>
  <c r="U383" i="1"/>
  <c r="U3166" i="1"/>
  <c r="V3395" i="1"/>
  <c r="V3375" i="1"/>
  <c r="U2832" i="1"/>
  <c r="U380" i="1"/>
  <c r="V129" i="1"/>
  <c r="V4056" i="1"/>
  <c r="U2164" i="1"/>
  <c r="U41" i="1"/>
  <c r="V3495" i="1"/>
  <c r="V3131" i="1"/>
  <c r="U27" i="1"/>
  <c r="U1885" i="1"/>
  <c r="V4181" i="1"/>
  <c r="V2877" i="1"/>
  <c r="U2598" i="1"/>
  <c r="U4696" i="1"/>
  <c r="V1695" i="1"/>
  <c r="V708" i="1"/>
  <c r="U4387" i="1"/>
  <c r="U1396" i="1"/>
  <c r="V301" i="1"/>
  <c r="V2219" i="1"/>
  <c r="U4578" i="1"/>
  <c r="U914" i="1"/>
  <c r="V551" i="1"/>
  <c r="U620" i="1"/>
  <c r="U2315" i="1"/>
  <c r="U936" i="1"/>
  <c r="V1861" i="1"/>
  <c r="V3002" i="1"/>
  <c r="U4621" i="1"/>
  <c r="V53" i="1"/>
  <c r="U3575" i="1"/>
  <c r="U440" i="1"/>
  <c r="V2495" i="1"/>
  <c r="U3890" i="1"/>
  <c r="U497" i="1"/>
  <c r="U924" i="1"/>
  <c r="V4027" i="1"/>
  <c r="V2316" i="1"/>
  <c r="U2920" i="1"/>
  <c r="V984" i="1"/>
  <c r="U2155" i="1"/>
  <c r="U2146" i="1"/>
  <c r="U2280" i="1"/>
  <c r="V2467" i="1"/>
  <c r="U4030" i="1"/>
  <c r="V3390" i="1"/>
  <c r="V2666" i="1"/>
  <c r="U327" i="1"/>
  <c r="U3969" i="1"/>
  <c r="V817" i="1"/>
  <c r="V2505" i="1"/>
  <c r="U836" i="1"/>
  <c r="U1407" i="1"/>
  <c r="V464" i="1"/>
  <c r="V4033" i="1"/>
  <c r="U774" i="1"/>
  <c r="U783" i="1"/>
  <c r="V4862" i="1"/>
  <c r="V1834" i="1"/>
  <c r="U3330" i="1"/>
  <c r="U4013" i="1"/>
  <c r="V4679" i="1"/>
  <c r="V67" i="1"/>
  <c r="U1087" i="1"/>
  <c r="U1424" i="1"/>
  <c r="V875" i="1"/>
  <c r="V2114" i="1"/>
  <c r="U855" i="1"/>
  <c r="U1348" i="1"/>
  <c r="V3709" i="1"/>
  <c r="V2370" i="1"/>
  <c r="U1266" i="1"/>
  <c r="U983" i="1"/>
  <c r="U617" i="1"/>
  <c r="V384" i="1"/>
  <c r="U2401" i="1"/>
  <c r="U2671" i="1"/>
  <c r="V2615" i="1"/>
  <c r="U442" i="1"/>
  <c r="U106" i="1"/>
  <c r="V3485" i="1"/>
  <c r="U4126" i="1"/>
  <c r="V2825" i="1"/>
  <c r="V1091" i="1"/>
  <c r="U1136" i="1"/>
  <c r="U2743" i="1"/>
  <c r="U4650" i="1"/>
  <c r="V245" i="1"/>
  <c r="U1868" i="1"/>
  <c r="U1586" i="1"/>
  <c r="V2292" i="1"/>
  <c r="U3251" i="1"/>
  <c r="U1950" i="1"/>
  <c r="V632" i="1"/>
  <c r="U2150" i="1"/>
  <c r="V1723" i="1"/>
  <c r="V3637" i="1"/>
  <c r="U3391" i="1"/>
  <c r="U638" i="1"/>
  <c r="V4197" i="1"/>
  <c r="U389" i="1"/>
  <c r="U348" i="1"/>
  <c r="U601" i="1"/>
  <c r="V4106" i="1"/>
  <c r="U198" i="1"/>
  <c r="U596" i="1"/>
  <c r="V189" i="1"/>
  <c r="U2657" i="1"/>
  <c r="U1492" i="1"/>
  <c r="Y1492" i="1" s="1"/>
  <c r="Z1492" i="1" s="1"/>
  <c r="AA1492" i="1" s="1"/>
  <c r="V2006" i="1"/>
  <c r="U1224" i="1"/>
  <c r="U2228" i="1"/>
  <c r="V4635" i="1"/>
  <c r="U1230" i="1"/>
  <c r="U4266" i="1"/>
  <c r="V3166" i="1"/>
  <c r="U3375" i="1"/>
  <c r="U3852" i="1"/>
  <c r="V380" i="1"/>
  <c r="U4056" i="1"/>
  <c r="U144" i="1"/>
  <c r="V41" i="1"/>
  <c r="U3131" i="1"/>
  <c r="U2451" i="1"/>
  <c r="V1885" i="1"/>
  <c r="U2877" i="1"/>
  <c r="U1122" i="1"/>
  <c r="V4696" i="1"/>
  <c r="U708" i="1"/>
  <c r="U3104" i="1"/>
  <c r="V1396" i="1"/>
  <c r="U597" i="1"/>
  <c r="U2219" i="1"/>
  <c r="U1847" i="1"/>
  <c r="U3981" i="1"/>
  <c r="V914" i="1"/>
  <c r="U3913" i="1"/>
  <c r="U1972" i="1"/>
  <c r="V936" i="1"/>
  <c r="U1826" i="1"/>
  <c r="U3002" i="1"/>
  <c r="U4427" i="1"/>
  <c r="V4621" i="1"/>
  <c r="V3151" i="1"/>
  <c r="U1342" i="1"/>
  <c r="V440" i="1"/>
  <c r="U1618" i="1"/>
  <c r="U4844" i="1"/>
  <c r="V924" i="1"/>
  <c r="U153" i="1"/>
  <c r="U2316" i="1"/>
  <c r="U2797" i="1"/>
  <c r="V2920" i="1"/>
  <c r="U2955" i="1"/>
  <c r="U3558" i="1"/>
  <c r="V2280" i="1"/>
  <c r="U1000" i="1"/>
  <c r="U3322" i="1"/>
  <c r="U4373" i="1"/>
  <c r="V4030" i="1"/>
  <c r="U3509" i="1"/>
  <c r="V3969" i="1"/>
  <c r="U2505" i="1"/>
  <c r="U3273" i="1"/>
  <c r="V1407" i="1"/>
  <c r="U4033" i="1"/>
  <c r="U2929" i="1"/>
  <c r="V783" i="1"/>
  <c r="U1834" i="1"/>
  <c r="U1247" i="1"/>
  <c r="V4013" i="1"/>
  <c r="U67" i="1"/>
  <c r="U963" i="1"/>
  <c r="V1424" i="1"/>
  <c r="U2114" i="1"/>
  <c r="U2947" i="1"/>
  <c r="V1348" i="1"/>
  <c r="U2370" i="1"/>
  <c r="U2240" i="1"/>
  <c r="V983" i="1"/>
  <c r="U1956" i="1"/>
  <c r="V2686" i="1"/>
  <c r="U1005" i="1"/>
  <c r="U2118" i="1"/>
  <c r="V2671" i="1"/>
  <c r="U2615" i="1"/>
  <c r="V4053" i="1"/>
  <c r="V106" i="1"/>
  <c r="U2007" i="1"/>
  <c r="U4341" i="1"/>
  <c r="U2825" i="1"/>
  <c r="V1136" i="1"/>
  <c r="U3617" i="1"/>
  <c r="U3098" i="1"/>
  <c r="V2225" i="1"/>
  <c r="U1617" i="1"/>
  <c r="U2607" i="1"/>
  <c r="V1586" i="1"/>
  <c r="U2292" i="1"/>
  <c r="V823" i="1"/>
  <c r="V1950" i="1"/>
  <c r="U504" i="1"/>
  <c r="U2544" i="1"/>
  <c r="U1723" i="1"/>
  <c r="U1701" i="1"/>
  <c r="V186" i="1"/>
  <c r="U970" i="1"/>
  <c r="U800" i="1"/>
  <c r="V1491" i="1"/>
  <c r="U2261" i="1"/>
  <c r="V1788" i="1"/>
  <c r="V951" i="1"/>
  <c r="U116" i="1"/>
  <c r="U1052" i="1"/>
  <c r="U3027" i="1"/>
  <c r="U194" i="1"/>
  <c r="V174" i="1"/>
  <c r="U2778" i="1"/>
  <c r="V3278" i="1"/>
  <c r="V2685" i="1"/>
  <c r="U2198" i="1"/>
  <c r="V2287" i="1"/>
  <c r="U4051" i="1"/>
  <c r="U1491" i="1"/>
  <c r="V2261" i="1"/>
  <c r="U1677" i="1"/>
  <c r="U951" i="1"/>
  <c r="V2507" i="1"/>
  <c r="U1964" i="1"/>
  <c r="V3027" i="1"/>
  <c r="V967" i="1"/>
  <c r="U3637" i="1"/>
  <c r="U589" i="1"/>
  <c r="U755" i="1"/>
  <c r="V948" i="1"/>
  <c r="U2713" i="1"/>
  <c r="U4606" i="1"/>
  <c r="V1265" i="1"/>
  <c r="U3024" i="1"/>
  <c r="U231" i="1"/>
  <c r="V3491" i="1"/>
  <c r="U1212" i="1"/>
  <c r="V1433" i="1"/>
  <c r="V1663" i="1"/>
  <c r="U3959" i="1"/>
  <c r="U640" i="1"/>
  <c r="U4101" i="1"/>
  <c r="V4121" i="1"/>
  <c r="U3546" i="1"/>
  <c r="U174" i="1"/>
  <c r="V2778" i="1"/>
  <c r="U2460" i="1"/>
  <c r="U2685" i="1"/>
  <c r="V422" i="1"/>
  <c r="U4141" i="1"/>
  <c r="V302" i="1"/>
  <c r="V4770" i="1"/>
  <c r="U3106" i="1"/>
  <c r="U2452" i="1"/>
  <c r="U3125" i="1"/>
  <c r="V1567" i="1"/>
  <c r="U4912" i="1"/>
  <c r="U1961" i="1"/>
  <c r="V2062" i="1"/>
  <c r="U4156" i="1"/>
  <c r="U3423" i="1"/>
  <c r="V4910" i="1"/>
  <c r="U2875" i="1"/>
  <c r="V973" i="1"/>
  <c r="V113" i="1"/>
  <c r="U3302" i="1"/>
  <c r="U2989" i="1"/>
  <c r="U3984" i="1"/>
  <c r="V2763" i="1"/>
  <c r="U461" i="1"/>
  <c r="U2352" i="1"/>
  <c r="V2340" i="1"/>
  <c r="U2249" i="1"/>
  <c r="U3556" i="1"/>
  <c r="V1080" i="1"/>
  <c r="U2457" i="1"/>
  <c r="V2620" i="1"/>
  <c r="V2491" i="1"/>
  <c r="U3438" i="1"/>
  <c r="U636" i="1"/>
  <c r="U1316" i="1"/>
  <c r="V2306" i="1"/>
  <c r="U3064" i="1"/>
  <c r="U3551" i="1"/>
  <c r="V3990" i="1"/>
  <c r="U105" i="1"/>
  <c r="U2819" i="1"/>
  <c r="U275" i="1"/>
  <c r="U2132" i="1"/>
  <c r="U1040" i="1"/>
  <c r="U3389" i="1"/>
  <c r="U2022" i="1"/>
  <c r="U3514" i="1"/>
  <c r="U168" i="1"/>
  <c r="U2430" i="1"/>
  <c r="V194" i="1"/>
  <c r="U2468" i="1"/>
  <c r="V755" i="1"/>
  <c r="V2978" i="1"/>
  <c r="U948" i="1"/>
  <c r="U890" i="1"/>
  <c r="U1755" i="1"/>
  <c r="V3391" i="1"/>
  <c r="U4692" i="1"/>
  <c r="U3491" i="1"/>
  <c r="V1212" i="1"/>
  <c r="U4318" i="1"/>
  <c r="U1663" i="1"/>
  <c r="V2054" i="1"/>
  <c r="U2494" i="1"/>
  <c r="V4101" i="1"/>
  <c r="V389" i="1"/>
  <c r="U4121" i="1"/>
  <c r="U1848" i="1"/>
  <c r="U63" i="1"/>
  <c r="V4922" i="1"/>
  <c r="U458" i="1"/>
  <c r="U422" i="1"/>
  <c r="V4141" i="1"/>
  <c r="U1192" i="1"/>
  <c r="U4770" i="1"/>
  <c r="V105" i="1"/>
  <c r="U879" i="1"/>
  <c r="V3125" i="1"/>
  <c r="V2819" i="1"/>
  <c r="U1567" i="1"/>
  <c r="U4693" i="1"/>
  <c r="U2979" i="1"/>
  <c r="V275" i="1"/>
  <c r="U3593" i="1"/>
  <c r="U4910" i="1"/>
  <c r="V2875" i="1"/>
  <c r="U4226" i="1"/>
  <c r="U113" i="1"/>
  <c r="V1040" i="1"/>
  <c r="U2910" i="1"/>
  <c r="V3984" i="1"/>
  <c r="V3389" i="1"/>
  <c r="U2763" i="1"/>
  <c r="U438" i="1"/>
  <c r="U217" i="1"/>
  <c r="V2022" i="1"/>
  <c r="U3850" i="1"/>
  <c r="U1080" i="1"/>
  <c r="V2457" i="1"/>
  <c r="U3340" i="1"/>
  <c r="U2491" i="1"/>
  <c r="V168" i="1"/>
  <c r="U1545" i="1"/>
  <c r="V1316" i="1"/>
  <c r="V2430" i="1"/>
  <c r="U2306" i="1"/>
  <c r="U3001" i="1"/>
  <c r="U1196" i="1"/>
  <c r="U3361" i="1"/>
  <c r="U3710" i="1"/>
  <c r="U2377" i="1"/>
  <c r="U3388" i="1"/>
  <c r="U1031" i="1"/>
  <c r="Y1031" i="1" s="1"/>
  <c r="Z1031" i="1" s="1"/>
  <c r="AA1031" i="1" s="1"/>
  <c r="U2564" i="1"/>
  <c r="U2511" i="1"/>
  <c r="U4285" i="1"/>
  <c r="U1679" i="1"/>
  <c r="U2723" i="1"/>
  <c r="U322" i="1"/>
  <c r="U1681" i="1"/>
  <c r="U4803" i="1"/>
  <c r="U26" i="1"/>
  <c r="U1767" i="1"/>
  <c r="U1158" i="1"/>
  <c r="U917" i="1"/>
  <c r="U1620" i="1"/>
  <c r="U307" i="1"/>
  <c r="U1217" i="1"/>
  <c r="U2651" i="1"/>
  <c r="U525" i="1"/>
  <c r="U3836" i="1"/>
  <c r="U361" i="1"/>
  <c r="U3587" i="1"/>
  <c r="U988" i="1"/>
  <c r="U3313" i="1"/>
  <c r="U1494" i="1"/>
  <c r="U1331" i="1"/>
  <c r="U408" i="1"/>
  <c r="U954" i="1"/>
  <c r="U2806" i="1"/>
  <c r="U3748" i="1"/>
  <c r="U4359" i="1"/>
  <c r="U4298" i="1"/>
  <c r="V2712" i="1"/>
  <c r="V1566" i="1"/>
  <c r="U81" i="1"/>
  <c r="Y81" i="1" s="1"/>
  <c r="Z81" i="1" s="1"/>
  <c r="AA81" i="1" s="1"/>
  <c r="U2378" i="1"/>
  <c r="V2518" i="1"/>
  <c r="U586" i="1"/>
  <c r="U1544" i="1"/>
  <c r="V485" i="1"/>
  <c r="U2404" i="1"/>
  <c r="U3202" i="1"/>
  <c r="U2393" i="1"/>
  <c r="V2881" i="1"/>
  <c r="U3364" i="1"/>
  <c r="V2807" i="1"/>
  <c r="U95" i="1"/>
  <c r="U4005" i="1"/>
  <c r="U2264" i="1"/>
  <c r="V1250" i="1"/>
  <c r="U3529" i="1"/>
  <c r="V4263" i="1"/>
  <c r="U122" i="1"/>
  <c r="U1864" i="1"/>
  <c r="V3835" i="1"/>
  <c r="V54" i="1"/>
  <c r="U4471" i="1"/>
  <c r="V1705" i="1"/>
  <c r="U3158" i="1"/>
  <c r="U2811" i="1"/>
  <c r="U3824" i="1"/>
  <c r="V741" i="1"/>
  <c r="V3827" i="1"/>
  <c r="U4793" i="1"/>
  <c r="U240" i="1"/>
  <c r="U2337" i="1"/>
  <c r="U392" i="1"/>
  <c r="Y392" i="1" s="1"/>
  <c r="Z392" i="1" s="1"/>
  <c r="AA392" i="1" s="1"/>
  <c r="U557" i="1"/>
  <c r="U2812" i="1"/>
  <c r="U224" i="1"/>
  <c r="U868" i="1"/>
  <c r="U514" i="1"/>
  <c r="U3629" i="1"/>
  <c r="U4417" i="1"/>
  <c r="U3296" i="1"/>
  <c r="U3921" i="1"/>
  <c r="U2121" i="1"/>
  <c r="U1667" i="1"/>
  <c r="U4591" i="1"/>
  <c r="U3248" i="1"/>
  <c r="U2551" i="1"/>
  <c r="U4037" i="1"/>
  <c r="U2893" i="1"/>
  <c r="U2046" i="1"/>
  <c r="U2644" i="1"/>
  <c r="U267" i="1"/>
  <c r="U1233" i="1"/>
  <c r="U4686" i="1"/>
  <c r="U3674" i="1"/>
  <c r="U308" i="1"/>
  <c r="U4282" i="1"/>
  <c r="U2928" i="1"/>
  <c r="U3109" i="1"/>
  <c r="U4079" i="1"/>
  <c r="V19" i="1"/>
  <c r="U2842" i="1"/>
  <c r="U3659" i="1"/>
  <c r="V1767" i="1"/>
  <c r="U3065" i="1"/>
  <c r="V3708" i="1"/>
  <c r="U1418" i="1"/>
  <c r="U1786" i="1"/>
  <c r="U3624" i="1"/>
  <c r="V917" i="1"/>
  <c r="U581" i="1"/>
  <c r="U2175" i="1"/>
  <c r="V3494" i="1"/>
  <c r="U556" i="1"/>
  <c r="U4334" i="1"/>
  <c r="V307" i="1"/>
  <c r="U127" i="1"/>
  <c r="V4483" i="1"/>
  <c r="U615" i="1"/>
  <c r="U3463" i="1"/>
  <c r="U4058" i="1"/>
  <c r="V2651" i="1"/>
  <c r="U2183" i="1"/>
  <c r="U2996" i="1"/>
  <c r="V1773" i="1"/>
  <c r="U3086" i="1"/>
  <c r="U2824" i="1"/>
  <c r="V3836" i="1"/>
  <c r="U1447" i="1"/>
  <c r="V2144" i="1"/>
  <c r="U4646" i="1"/>
  <c r="U182" i="1"/>
  <c r="V4298" i="1"/>
  <c r="U2712" i="1"/>
  <c r="U2047" i="1"/>
  <c r="Y2047" i="1" s="1"/>
  <c r="Z2047" i="1" s="1"/>
  <c r="AA2047" i="1" s="1"/>
  <c r="U4896" i="1"/>
  <c r="V586" i="1"/>
  <c r="U3665" i="1"/>
  <c r="U172" i="1"/>
  <c r="U485" i="1"/>
  <c r="U972" i="1"/>
  <c r="U4919" i="1"/>
  <c r="U2180" i="1"/>
  <c r="U3663" i="1"/>
  <c r="V3783" i="1"/>
  <c r="V4378" i="1"/>
  <c r="U4486" i="1"/>
  <c r="U4802" i="1"/>
  <c r="V2216" i="1"/>
  <c r="U3788" i="1"/>
  <c r="U2807" i="1"/>
  <c r="V4031" i="1"/>
  <c r="V2264" i="1"/>
  <c r="U1250" i="1"/>
  <c r="U3972" i="1"/>
  <c r="V1864" i="1"/>
  <c r="U3051" i="1"/>
  <c r="U886" i="1"/>
  <c r="V3158" i="1"/>
  <c r="U2170" i="1"/>
  <c r="V1589" i="1"/>
  <c r="V1665" i="1"/>
  <c r="U2667" i="1"/>
  <c r="U876" i="1"/>
  <c r="V3551" i="1"/>
  <c r="U3990" i="1"/>
  <c r="V2462" i="1"/>
  <c r="U303" i="1"/>
  <c r="V3710" i="1"/>
  <c r="U1637" i="1"/>
  <c r="U3791" i="1"/>
  <c r="V3388" i="1"/>
  <c r="U3510" i="1"/>
  <c r="U1733" i="1"/>
  <c r="V2564" i="1"/>
  <c r="U994" i="1"/>
  <c r="U3518" i="1"/>
  <c r="V4285" i="1"/>
  <c r="U3334" i="1"/>
  <c r="U3084" i="1"/>
  <c r="V2723" i="1"/>
  <c r="U1967" i="1"/>
  <c r="U1259" i="1"/>
  <c r="V1681" i="1"/>
  <c r="U1071" i="1"/>
  <c r="U2096" i="1"/>
  <c r="V26" i="1"/>
  <c r="U2591" i="1"/>
  <c r="U3347" i="1"/>
  <c r="V2337" i="1"/>
  <c r="U2589" i="1"/>
  <c r="U1879" i="1"/>
  <c r="V557" i="1"/>
  <c r="U1728" i="1"/>
  <c r="U1884" i="1"/>
  <c r="V224" i="1"/>
  <c r="U3054" i="1"/>
  <c r="U4189" i="1"/>
  <c r="V514" i="1"/>
  <c r="U946" i="1"/>
  <c r="U744" i="1"/>
  <c r="V4417" i="1"/>
  <c r="U2940" i="1"/>
  <c r="U1690" i="1"/>
  <c r="V3921" i="1"/>
  <c r="U571" i="1"/>
  <c r="U2618" i="1"/>
  <c r="V1667" i="1"/>
  <c r="U4242" i="1"/>
  <c r="V4591" i="1"/>
  <c r="U739" i="1"/>
  <c r="V3248" i="1"/>
  <c r="U1280" i="1"/>
  <c r="V2551" i="1"/>
  <c r="U347" i="1"/>
  <c r="V4037" i="1"/>
  <c r="U1309" i="1"/>
  <c r="V2893" i="1"/>
  <c r="U400" i="1"/>
  <c r="V2046" i="1"/>
  <c r="U1647" i="1"/>
  <c r="V2644" i="1"/>
  <c r="U3567" i="1"/>
  <c r="V267" i="1"/>
  <c r="U277" i="1"/>
  <c r="V1233" i="1"/>
  <c r="U3132" i="1"/>
  <c r="V4686" i="1"/>
  <c r="U1010" i="1"/>
  <c r="V3674" i="1"/>
  <c r="U4039" i="1"/>
  <c r="V308" i="1"/>
  <c r="U492" i="1"/>
  <c r="V4282" i="1"/>
  <c r="U2036" i="1"/>
  <c r="U822" i="1"/>
  <c r="V3109" i="1"/>
  <c r="U1195" i="1"/>
  <c r="U3328" i="1"/>
  <c r="V4079" i="1"/>
  <c r="U19" i="1"/>
  <c r="V2159" i="1"/>
  <c r="V3659" i="1"/>
  <c r="U1729" i="1"/>
  <c r="U1741" i="1"/>
  <c r="U3708" i="1"/>
  <c r="V1418" i="1"/>
  <c r="U2864" i="1"/>
  <c r="U4398" i="1"/>
  <c r="V241" i="1"/>
  <c r="U137" i="1"/>
  <c r="U1245" i="1"/>
  <c r="V2175" i="1"/>
  <c r="U3494" i="1"/>
  <c r="V3993" i="1"/>
  <c r="V4334" i="1"/>
  <c r="U278" i="1"/>
  <c r="Y278" i="1" s="1"/>
  <c r="Z278" i="1" s="1"/>
  <c r="AA278" i="1" s="1"/>
  <c r="U3234" i="1"/>
  <c r="U4483" i="1"/>
  <c r="V615" i="1"/>
  <c r="U4328" i="1"/>
  <c r="U2030" i="1"/>
  <c r="V2442" i="1"/>
  <c r="U2304" i="1"/>
  <c r="U2263" i="1"/>
  <c r="V2996" i="1"/>
  <c r="U1773" i="1"/>
  <c r="V4481" i="1"/>
  <c r="U900" i="1"/>
  <c r="U2913" i="1"/>
  <c r="U2144" i="1"/>
  <c r="V4646" i="1"/>
  <c r="V4493" i="1"/>
  <c r="V3374" i="1"/>
  <c r="V2473" i="1"/>
  <c r="V3015" i="1"/>
  <c r="V1605" i="1"/>
  <c r="V3418" i="1"/>
  <c r="V1528" i="1"/>
  <c r="V740" i="1"/>
  <c r="V3441" i="1"/>
  <c r="V3540" i="1"/>
  <c r="V2392" i="1"/>
  <c r="Y2392" i="1" s="1"/>
  <c r="Z2392" i="1" s="1"/>
  <c r="AA2392" i="1" s="1"/>
  <c r="U2487" i="1"/>
  <c r="U1487" i="1"/>
  <c r="U1566" i="1"/>
  <c r="V2802" i="1"/>
  <c r="U4861" i="1"/>
  <c r="U2518" i="1"/>
  <c r="V366" i="1"/>
  <c r="U2177" i="1"/>
  <c r="U3701" i="1"/>
  <c r="U1939" i="1"/>
  <c r="U2805" i="1"/>
  <c r="V3663" i="1"/>
  <c r="U3783" i="1"/>
  <c r="U2768" i="1"/>
  <c r="U2632" i="1"/>
  <c r="V3788" i="1"/>
  <c r="U1754" i="1"/>
  <c r="U1867" i="1"/>
  <c r="U4031" i="1"/>
  <c r="V4005" i="1"/>
  <c r="U2788" i="1"/>
  <c r="U4816" i="1"/>
  <c r="V3972" i="1"/>
  <c r="U4762" i="1"/>
  <c r="V4204" i="1"/>
  <c r="V1182" i="1"/>
  <c r="U1833" i="1"/>
  <c r="V2170" i="1"/>
  <c r="U997" i="1"/>
  <c r="U788" i="1"/>
  <c r="V3911" i="1"/>
  <c r="U1871" i="1"/>
  <c r="U3777" i="1"/>
  <c r="U4046" i="1"/>
  <c r="U2267" i="1"/>
  <c r="U4909" i="1"/>
  <c r="U4325" i="1"/>
  <c r="U3838" i="1"/>
  <c r="U1083" i="1"/>
  <c r="U2673" i="1"/>
  <c r="U3785" i="1"/>
  <c r="U112" i="1"/>
  <c r="U1513" i="1"/>
  <c r="U3120" i="1"/>
  <c r="U1602" i="1"/>
  <c r="U4253" i="1"/>
  <c r="U3206" i="1"/>
  <c r="U1190" i="1"/>
  <c r="U4403" i="1"/>
  <c r="U2246" i="1"/>
  <c r="U3861" i="1"/>
  <c r="U1600" i="1"/>
  <c r="U2873" i="1"/>
  <c r="U3835" i="1"/>
  <c r="V4762" i="1"/>
  <c r="U1929" i="1"/>
  <c r="V886" i="1"/>
  <c r="U4204" i="1"/>
  <c r="V3824" i="1"/>
  <c r="U1589" i="1"/>
  <c r="V675" i="1"/>
  <c r="U1044" i="1"/>
  <c r="V788" i="1"/>
  <c r="U2730" i="1"/>
  <c r="V158" i="1"/>
  <c r="V4793" i="1"/>
  <c r="U3193" i="1"/>
  <c r="V1871" i="1"/>
  <c r="U865" i="1"/>
  <c r="U3860" i="1"/>
  <c r="U2887" i="1"/>
  <c r="V2887" i="1"/>
  <c r="V4046" i="1"/>
  <c r="U1486" i="1"/>
  <c r="U37" i="1"/>
  <c r="V2267" i="1"/>
  <c r="U554" i="1"/>
  <c r="U2449" i="1"/>
  <c r="V3991" i="1"/>
  <c r="U806" i="1"/>
  <c r="U666" i="1"/>
  <c r="V4325" i="1"/>
  <c r="U4404" i="1"/>
  <c r="V2357" i="1"/>
  <c r="V3838" i="1"/>
  <c r="U3847" i="1"/>
  <c r="U2502" i="1"/>
  <c r="U1037" i="1"/>
  <c r="V1083" i="1"/>
  <c r="U2958" i="1"/>
  <c r="U3308" i="1"/>
  <c r="V3155" i="1"/>
  <c r="U901" i="1"/>
  <c r="U390" i="1"/>
  <c r="V3785" i="1"/>
  <c r="U94" i="1"/>
  <c r="V961" i="1"/>
  <c r="V112" i="1"/>
  <c r="U3467" i="1"/>
  <c r="U1421" i="1"/>
  <c r="U3419" i="1"/>
  <c r="Y3419" i="1" s="1"/>
  <c r="Z3419" i="1" s="1"/>
  <c r="AA3419" i="1" s="1"/>
  <c r="U2863" i="1"/>
  <c r="V1513" i="1"/>
  <c r="V696" i="1"/>
  <c r="U3115" i="1"/>
  <c r="U861" i="1"/>
  <c r="V3120" i="1"/>
  <c r="V3664" i="1"/>
  <c r="U1573" i="1"/>
  <c r="U3275" i="1"/>
  <c r="V1602" i="1"/>
  <c r="V203" i="1"/>
  <c r="U2450" i="1"/>
  <c r="U262" i="1"/>
  <c r="V4253" i="1"/>
  <c r="V1777" i="1"/>
  <c r="U221" i="1"/>
  <c r="U1453" i="1"/>
  <c r="V3206" i="1"/>
  <c r="V3943" i="1"/>
  <c r="U304" i="1"/>
  <c r="U2594" i="1"/>
  <c r="V1190" i="1"/>
  <c r="V2092" i="1"/>
  <c r="U343" i="1"/>
  <c r="U1547" i="1"/>
  <c r="V4403" i="1"/>
  <c r="V3623" i="1"/>
  <c r="V4694" i="1"/>
  <c r="U3338" i="1"/>
  <c r="U4460" i="1"/>
  <c r="U3239" i="1"/>
  <c r="U3733" i="1"/>
  <c r="U154" i="1"/>
  <c r="U2122" i="1"/>
  <c r="U1675" i="1"/>
  <c r="V2873" i="1"/>
  <c r="U1653" i="1"/>
  <c r="V210" i="1"/>
  <c r="V484" i="1"/>
  <c r="V1883" i="1"/>
  <c r="U3377" i="1"/>
  <c r="V1044" i="1"/>
  <c r="V2386" i="1"/>
  <c r="U205" i="1"/>
  <c r="U3827" i="1"/>
  <c r="V2730" i="1"/>
  <c r="V3345" i="1"/>
  <c r="U2815" i="1"/>
  <c r="U1907" i="1"/>
  <c r="U957" i="1"/>
  <c r="U3522" i="1"/>
  <c r="U33" i="1"/>
  <c r="U3282" i="1"/>
  <c r="V3860" i="1"/>
  <c r="U2124" i="1"/>
  <c r="V1486" i="1"/>
  <c r="U1025" i="1"/>
  <c r="U2950" i="1"/>
  <c r="V4317" i="1"/>
  <c r="U2116" i="1"/>
  <c r="U2503" i="1"/>
  <c r="V2449" i="1"/>
  <c r="U3991" i="1"/>
  <c r="V2187" i="1"/>
  <c r="V666" i="1"/>
  <c r="U1451" i="1"/>
  <c r="U2379" i="1"/>
  <c r="U2357" i="1"/>
  <c r="V3847" i="1"/>
  <c r="U3145" i="1"/>
  <c r="U1460" i="1"/>
  <c r="V1945" i="1"/>
  <c r="U1206" i="1"/>
  <c r="U1512" i="1"/>
  <c r="V3308" i="1"/>
  <c r="U3155" i="1"/>
  <c r="V3185" i="1"/>
  <c r="V390" i="1"/>
  <c r="U1635" i="1"/>
  <c r="U3782" i="1"/>
  <c r="U961" i="1"/>
  <c r="V3467" i="1"/>
  <c r="U2840" i="1"/>
  <c r="V2863" i="1"/>
  <c r="U696" i="1"/>
  <c r="U2398" i="1"/>
  <c r="V861" i="1"/>
  <c r="U3664" i="1"/>
  <c r="U1610" i="1"/>
  <c r="V3275" i="1"/>
  <c r="U203" i="1"/>
  <c r="U99" i="1"/>
  <c r="V262" i="1"/>
  <c r="U1777" i="1"/>
  <c r="U3371" i="1"/>
  <c r="V1453" i="1"/>
  <c r="U3943" i="1"/>
  <c r="U4619" i="1"/>
  <c r="V2594" i="1"/>
  <c r="U2092" i="1"/>
  <c r="U4600" i="1"/>
  <c r="V1547" i="1"/>
  <c r="U2901" i="1"/>
  <c r="U3414" i="1"/>
  <c r="U3623" i="1"/>
  <c r="U3895" i="1"/>
  <c r="U4694" i="1"/>
  <c r="U3055" i="1"/>
  <c r="U1518" i="1"/>
  <c r="V1675" i="1"/>
  <c r="V179" i="1"/>
  <c r="U1876" i="1"/>
  <c r="V1653" i="1"/>
  <c r="V4536" i="1"/>
  <c r="V3083" i="1"/>
  <c r="U816" i="1"/>
  <c r="U210" i="1"/>
  <c r="U2273" i="1"/>
  <c r="U4390" i="1"/>
  <c r="U181" i="1"/>
  <c r="U3511" i="1"/>
  <c r="V1880" i="1"/>
  <c r="U4905" i="1"/>
  <c r="U2977" i="1"/>
  <c r="V545" i="1"/>
  <c r="U2294" i="1"/>
  <c r="V1974" i="1"/>
  <c r="U3406" i="1"/>
  <c r="U133" i="1"/>
  <c r="V3513" i="1"/>
  <c r="U2067" i="1"/>
  <c r="U1576" i="1"/>
  <c r="V3093" i="1"/>
  <c r="U1762" i="1"/>
  <c r="V413" i="1"/>
  <c r="U3225" i="1"/>
  <c r="V3095" i="1"/>
  <c r="U1075" i="1"/>
  <c r="U254" i="1"/>
  <c r="U1187" i="1"/>
  <c r="V531" i="1"/>
  <c r="U430" i="1"/>
  <c r="V2259" i="1"/>
  <c r="U4376" i="1"/>
  <c r="U721" i="1"/>
  <c r="U1645" i="1"/>
  <c r="U1397" i="1"/>
  <c r="V624" i="1"/>
  <c r="U1872" i="1"/>
  <c r="V1201" i="1"/>
  <c r="U3444" i="1"/>
  <c r="U1984" i="1"/>
  <c r="U90" i="1"/>
  <c r="U3770" i="1"/>
  <c r="V1307" i="1"/>
  <c r="U720" i="1"/>
  <c r="U230" i="1"/>
  <c r="U500" i="1"/>
  <c r="U3129" i="1"/>
  <c r="V139" i="1"/>
  <c r="U3892" i="1"/>
  <c r="V4178" i="1"/>
  <c r="U1180" i="1"/>
  <c r="U1466" i="1"/>
  <c r="V3862" i="1"/>
  <c r="U29" i="1"/>
  <c r="V2968" i="1"/>
  <c r="U77" i="1"/>
  <c r="V2331" i="1"/>
  <c r="U443" i="1"/>
  <c r="V1488" i="1"/>
  <c r="U30" i="1"/>
  <c r="U2282" i="1"/>
  <c r="U246" i="1"/>
  <c r="U1033" i="1"/>
  <c r="V446" i="1"/>
  <c r="U1253" i="1"/>
  <c r="V1254" i="1"/>
  <c r="V2860" i="1"/>
  <c r="U2892" i="1"/>
  <c r="U223" i="1"/>
  <c r="V2874" i="1"/>
  <c r="V1023" i="1"/>
  <c r="V4499" i="1"/>
  <c r="V480" i="1"/>
  <c r="U2728" i="1"/>
  <c r="U2472" i="1"/>
  <c r="V3227" i="1"/>
  <c r="U4711" i="1"/>
  <c r="U3620" i="1"/>
  <c r="V1930" i="1"/>
  <c r="U1880" i="1"/>
  <c r="V4905" i="1"/>
  <c r="U4536" i="1"/>
  <c r="V2977" i="1"/>
  <c r="V3293" i="1"/>
  <c r="U545" i="1"/>
  <c r="V2294" i="1"/>
  <c r="U3428" i="1"/>
  <c r="V3406" i="1"/>
  <c r="V2067" i="1"/>
  <c r="V1784" i="1"/>
  <c r="U126" i="1"/>
  <c r="V287" i="1"/>
  <c r="U934" i="1"/>
  <c r="V1795" i="1"/>
  <c r="U2407" i="1"/>
  <c r="V1187" i="1"/>
  <c r="U531" i="1"/>
  <c r="V4376" i="1"/>
  <c r="U1036" i="1"/>
  <c r="U2153" i="1"/>
  <c r="V1397" i="1"/>
  <c r="U624" i="1"/>
  <c r="V3444" i="1"/>
  <c r="U3034" i="1"/>
  <c r="U4214" i="1"/>
  <c r="U2212" i="1"/>
  <c r="V1572" i="1"/>
  <c r="U2237" i="1"/>
  <c r="V1955" i="1"/>
  <c r="U2547" i="1"/>
  <c r="V1808" i="1"/>
  <c r="U3626" i="1"/>
  <c r="V500" i="1"/>
  <c r="U139" i="1"/>
  <c r="U167" i="1"/>
  <c r="U421" i="1"/>
  <c r="U2968" i="1"/>
  <c r="V77" i="1"/>
  <c r="U3409" i="1"/>
  <c r="U562" i="1"/>
  <c r="V30" i="1"/>
  <c r="U2396" i="1"/>
  <c r="U2459" i="1"/>
  <c r="V246" i="1"/>
  <c r="U2279" i="1"/>
  <c r="Y2279" i="1" s="1"/>
  <c r="Z2279" i="1" s="1"/>
  <c r="AA2279" i="1" s="1"/>
  <c r="U161" i="1"/>
  <c r="V1033" i="1"/>
  <c r="V1611" i="1"/>
  <c r="U770" i="1"/>
  <c r="V1253" i="1"/>
  <c r="U1050" i="1"/>
  <c r="V2174" i="1"/>
  <c r="U4726" i="1"/>
  <c r="V2582" i="1"/>
  <c r="V3384" i="1"/>
  <c r="U3227" i="1"/>
  <c r="V4711" i="1"/>
  <c r="V3620" i="1"/>
  <c r="U1930" i="1"/>
  <c r="U3293" i="1"/>
  <c r="U1784" i="1"/>
  <c r="V126" i="1"/>
  <c r="U287" i="1"/>
  <c r="V934" i="1"/>
  <c r="U1795" i="1"/>
  <c r="V2407" i="1"/>
  <c r="U523" i="1"/>
  <c r="V254" i="1"/>
  <c r="U1606" i="1"/>
  <c r="U2259" i="1"/>
  <c r="V3242" i="1"/>
  <c r="U1305" i="1"/>
  <c r="V1645" i="1"/>
  <c r="U849" i="1"/>
  <c r="U1201" i="1"/>
  <c r="V932" i="1"/>
  <c r="U4926" i="1"/>
  <c r="V90" i="1"/>
  <c r="U1572" i="1"/>
  <c r="V1982" i="1"/>
  <c r="U3042" i="1"/>
  <c r="V3042" i="1"/>
  <c r="U1808" i="1"/>
  <c r="V4206" i="1"/>
  <c r="U3348" i="1"/>
  <c r="V167" i="1"/>
  <c r="U1883" i="1"/>
  <c r="V421" i="1"/>
  <c r="U1341" i="1"/>
  <c r="V3409" i="1"/>
  <c r="U351" i="1"/>
  <c r="V2459" i="1"/>
  <c r="U3429" i="1"/>
  <c r="V161" i="1"/>
  <c r="V2851" i="1"/>
  <c r="U1611" i="1"/>
  <c r="V770" i="1"/>
  <c r="V1758" i="1"/>
  <c r="V1050" i="1"/>
  <c r="V1431" i="1"/>
  <c r="V470" i="1"/>
  <c r="V1227" i="1"/>
  <c r="V316" i="1"/>
  <c r="V176" i="1"/>
  <c r="U3967" i="1"/>
  <c r="U4821" i="1"/>
  <c r="V828" i="1"/>
  <c r="V3784" i="1"/>
  <c r="U3469" i="1"/>
  <c r="U3016" i="1"/>
  <c r="U4440" i="1"/>
  <c r="V4351" i="1"/>
  <c r="U593" i="1"/>
  <c r="V2908" i="1"/>
  <c r="U2748" i="1"/>
  <c r="U2944" i="1"/>
  <c r="V374" i="1"/>
  <c r="U904" i="1"/>
  <c r="U4043" i="1"/>
  <c r="U4703" i="1"/>
  <c r="U2008" i="1"/>
  <c r="U1671" i="1"/>
  <c r="U2833" i="1"/>
  <c r="V1958" i="1"/>
  <c r="U2941" i="1"/>
  <c r="U1813" i="1"/>
  <c r="U3118" i="1"/>
  <c r="U1757" i="1"/>
  <c r="U2596" i="1"/>
  <c r="U2403" i="1"/>
  <c r="V2927" i="1"/>
  <c r="U2454" i="1"/>
  <c r="Y2454" i="1" s="1"/>
  <c r="Z2454" i="1" s="1"/>
  <c r="AA2454" i="1" s="1"/>
  <c r="V3160" i="1"/>
  <c r="U1200" i="1"/>
  <c r="V642" i="1"/>
  <c r="U4340" i="1"/>
  <c r="Y4340" i="1" s="1"/>
  <c r="Z4340" i="1" s="1"/>
  <c r="AA4340" i="1" s="1"/>
  <c r="V453" i="1"/>
  <c r="U2161" i="1"/>
  <c r="V3018" i="1"/>
  <c r="U4544" i="1"/>
  <c r="V1272" i="1"/>
  <c r="U1781" i="1"/>
  <c r="V223" i="1"/>
  <c r="V671" i="1"/>
  <c r="V4726" i="1"/>
  <c r="U943" i="1"/>
  <c r="U3394" i="1"/>
  <c r="V4821" i="1"/>
  <c r="U2874" i="1"/>
  <c r="V940" i="1"/>
  <c r="U705" i="1"/>
  <c r="U3812" i="1"/>
  <c r="U4532" i="1"/>
  <c r="V4157" i="1"/>
  <c r="U4351" i="1"/>
  <c r="U2559" i="1"/>
  <c r="U561" i="1"/>
  <c r="V964" i="1"/>
  <c r="U2724" i="1"/>
  <c r="V891" i="1"/>
  <c r="U374" i="1"/>
  <c r="U3342" i="1"/>
  <c r="U1390" i="1"/>
  <c r="V180" i="1"/>
  <c r="U1400" i="1"/>
  <c r="Y1400" i="1" s="1"/>
  <c r="Z1400" i="1" s="1"/>
  <c r="AA1400" i="1" s="1"/>
  <c r="U1013" i="1"/>
  <c r="U1151" i="1"/>
  <c r="U726" i="1"/>
  <c r="V4043" i="1"/>
  <c r="U4637" i="1"/>
  <c r="V1844" i="1"/>
  <c r="U2271" i="1"/>
  <c r="U3641" i="1"/>
  <c r="U352" i="1"/>
  <c r="V2833" i="1"/>
  <c r="V2073" i="1"/>
  <c r="U701" i="1"/>
  <c r="U1749" i="1"/>
  <c r="Y1749" i="1" s="1"/>
  <c r="Z1749" i="1" s="1"/>
  <c r="AA1749" i="1" s="1"/>
  <c r="V2941" i="1"/>
  <c r="V1813" i="1"/>
  <c r="V3118" i="1"/>
  <c r="V1757" i="1"/>
  <c r="V2596" i="1"/>
  <c r="V1338" i="1"/>
  <c r="U933" i="1"/>
  <c r="V2859" i="1"/>
  <c r="U2616" i="1"/>
  <c r="V1284" i="1"/>
  <c r="U326" i="1"/>
  <c r="V1627" i="1"/>
  <c r="U2394" i="1"/>
  <c r="V802" i="1"/>
  <c r="U2933" i="1"/>
  <c r="V2084" i="1"/>
  <c r="U1601" i="1"/>
  <c r="V909" i="1"/>
  <c r="U4474" i="1"/>
  <c r="V938" i="1"/>
  <c r="U163" i="1"/>
  <c r="V2896" i="1"/>
  <c r="U1530" i="1"/>
  <c r="V3394" i="1"/>
  <c r="V4663" i="1"/>
  <c r="U4565" i="1"/>
  <c r="V265" i="1"/>
  <c r="U2687" i="1"/>
  <c r="V593" i="1"/>
  <c r="U964" i="1"/>
  <c r="U1227" i="1"/>
  <c r="U4357" i="1"/>
  <c r="V3516" i="1"/>
  <c r="U2908" i="1"/>
  <c r="U891" i="1"/>
  <c r="V904" i="1"/>
  <c r="U180" i="1"/>
  <c r="U280" i="1"/>
  <c r="U1916" i="1"/>
  <c r="V1013" i="1"/>
  <c r="U2930" i="1"/>
  <c r="V607" i="1"/>
  <c r="U2626" i="1"/>
  <c r="Y2626" i="1" s="1"/>
  <c r="Z2626" i="1" s="1"/>
  <c r="AA2626" i="1" s="1"/>
  <c r="U791" i="1"/>
  <c r="U1844" i="1"/>
  <c r="V2271" i="1"/>
  <c r="U3172" i="1"/>
  <c r="U1338" i="1"/>
  <c r="V933" i="1"/>
  <c r="U2859" i="1"/>
  <c r="V2616" i="1"/>
  <c r="U1284" i="1"/>
  <c r="V326" i="1"/>
  <c r="U1627" i="1"/>
  <c r="V2394" i="1"/>
  <c r="U802" i="1"/>
  <c r="V2933" i="1"/>
  <c r="U2084" i="1"/>
  <c r="V1601" i="1"/>
  <c r="U909" i="1"/>
  <c r="V4474" i="1"/>
  <c r="U938" i="1"/>
  <c r="V163" i="1"/>
  <c r="U2896" i="1"/>
  <c r="V1530" i="1"/>
  <c r="V4854" i="1"/>
  <c r="V1293" i="1"/>
  <c r="V1853" i="1"/>
  <c r="V4927" i="1"/>
  <c r="V2329" i="1"/>
  <c r="V4656" i="1"/>
  <c r="V2668" i="1"/>
  <c r="V3750" i="1"/>
  <c r="Y3750" i="1" s="1"/>
  <c r="Z3750" i="1" s="1"/>
  <c r="AA3750" i="1" s="1"/>
  <c r="V312" i="1"/>
  <c r="V2436" i="1"/>
  <c r="V853" i="1"/>
  <c r="V1687" i="1"/>
  <c r="V294" i="1"/>
  <c r="V2980" i="1"/>
  <c r="V1125" i="1"/>
  <c r="V3257" i="1"/>
  <c r="V1209" i="1"/>
  <c r="V3481" i="1"/>
  <c r="V3564" i="1"/>
  <c r="V1354" i="1"/>
  <c r="V1081" i="1"/>
  <c r="V3498" i="1"/>
  <c r="V3187" i="1"/>
  <c r="V38" i="1"/>
  <c r="V595" i="1"/>
  <c r="V903" i="1"/>
  <c r="V585" i="1"/>
  <c r="V1764" i="1"/>
  <c r="V2782" i="1"/>
  <c r="V1809" i="1"/>
  <c r="V3097" i="1"/>
  <c r="V1443" i="1"/>
  <c r="V2716" i="1"/>
  <c r="V3946" i="1"/>
  <c r="V2176" i="1"/>
  <c r="V4659" i="1"/>
  <c r="V810" i="1"/>
  <c r="V2433" i="1"/>
  <c r="Y2433" i="1" s="1"/>
  <c r="Z2433" i="1" s="1"/>
  <c r="AA2433" i="1" s="1"/>
  <c r="V3333" i="1"/>
  <c r="V563" i="1"/>
  <c r="V759" i="1"/>
  <c r="V1818" i="1"/>
  <c r="V4588" i="1"/>
  <c r="V2154" i="1"/>
  <c r="V2354" i="1"/>
  <c r="V3277" i="1"/>
  <c r="V3274" i="1"/>
  <c r="V1189" i="1"/>
  <c r="V1732" i="1"/>
  <c r="V2653" i="1"/>
  <c r="V3119" i="1"/>
  <c r="V3230" i="1"/>
  <c r="V1188" i="1"/>
  <c r="V3499" i="1"/>
  <c r="Y3499" i="1" s="1"/>
  <c r="Z3499" i="1" s="1"/>
  <c r="AA3499" i="1" s="1"/>
  <c r="V2798" i="1"/>
  <c r="V1386" i="1"/>
  <c r="V1579" i="1"/>
  <c r="V660" i="1"/>
  <c r="V4278" i="1"/>
  <c r="V1893" i="1"/>
  <c r="V212" i="1"/>
  <c r="V3937" i="1"/>
  <c r="V3843" i="1"/>
  <c r="V2867" i="1"/>
  <c r="V3310" i="1"/>
  <c r="V1747" i="1"/>
  <c r="V2981" i="1"/>
  <c r="V3866" i="1"/>
  <c r="V1061" i="1"/>
  <c r="V300" i="1"/>
  <c r="Y300" i="1" s="1"/>
  <c r="Z300" i="1" s="1"/>
  <c r="AA300" i="1" s="1"/>
  <c r="V1664" i="1"/>
  <c r="V292" i="1"/>
  <c r="V3461" i="1"/>
  <c r="V271" i="1"/>
  <c r="V2794" i="1"/>
  <c r="V4130" i="1"/>
  <c r="V4269" i="1"/>
  <c r="V3416" i="1"/>
  <c r="V2307" i="1"/>
  <c r="V1534" i="1"/>
  <c r="V3028" i="1"/>
  <c r="V2425" i="1"/>
  <c r="V793" i="1"/>
  <c r="V2276" i="1"/>
  <c r="V3858" i="1"/>
  <c r="V1715" i="1"/>
  <c r="V171" i="1"/>
  <c r="V1143" i="1"/>
  <c r="V977" i="1"/>
  <c r="V2064" i="1"/>
  <c r="V2344" i="1"/>
  <c r="V1505" i="1"/>
  <c r="V1042" i="1"/>
  <c r="V1437" i="1"/>
  <c r="V2655" i="1"/>
  <c r="V1798" i="1"/>
  <c r="V1944" i="1"/>
  <c r="V1119" i="1"/>
  <c r="V3834" i="1"/>
  <c r="V4011" i="1"/>
  <c r="V364" i="1"/>
  <c r="V2638" i="1"/>
  <c r="V3732" i="1"/>
  <c r="V7" i="1"/>
  <c r="V2383" i="1"/>
  <c r="V1931" i="1"/>
  <c r="V1092" i="1"/>
  <c r="V1242" i="1"/>
  <c r="V367" i="1"/>
  <c r="V149" i="1"/>
  <c r="V2946" i="1"/>
  <c r="V1553" i="1"/>
  <c r="Y1553" i="1" s="1"/>
  <c r="Z1553" i="1" s="1"/>
  <c r="AA1553" i="1" s="1"/>
  <c r="V2041" i="1"/>
  <c r="V87" i="1"/>
  <c r="Y87" i="1" s="1"/>
  <c r="Z87" i="1" s="1"/>
  <c r="AA87" i="1" s="1"/>
  <c r="V2000" i="1"/>
  <c r="V1941" i="1"/>
  <c r="V503" i="1"/>
  <c r="V3280" i="1"/>
  <c r="V1306" i="1"/>
  <c r="V3939" i="1"/>
  <c r="Y3939" i="1" s="1"/>
  <c r="Z3939" i="1" s="1"/>
  <c r="AA3939" i="1" s="1"/>
  <c r="V3764" i="1"/>
  <c r="V1599" i="1"/>
  <c r="Y1599" i="1" s="1"/>
  <c r="Z1599" i="1" s="1"/>
  <c r="AA1599" i="1" s="1"/>
  <c r="V3738" i="1"/>
  <c r="V1343" i="1"/>
  <c r="V1007" i="1"/>
  <c r="V3421" i="1"/>
  <c r="V3101" i="1"/>
  <c r="V4564" i="1"/>
  <c r="Y4564" i="1" s="1"/>
  <c r="Z4564" i="1" s="1"/>
  <c r="AA4564" i="1" s="1"/>
  <c r="V1901" i="1"/>
  <c r="V3988" i="1"/>
  <c r="Y3988" i="1" s="1"/>
  <c r="Z3988" i="1" s="1"/>
  <c r="AA3988" i="1" s="1"/>
  <c r="V3729" i="1"/>
  <c r="V635" i="1"/>
  <c r="V944" i="1"/>
  <c r="V1176" i="1"/>
  <c r="V1021" i="1"/>
  <c r="V2556" i="1"/>
  <c r="Y2556" i="1" s="1"/>
  <c r="Z2556" i="1" s="1"/>
  <c r="AA2556" i="1" s="1"/>
  <c r="V4038" i="1"/>
  <c r="V311" i="1"/>
  <c r="Y311" i="1" s="1"/>
  <c r="Z311" i="1" s="1"/>
  <c r="AA311" i="1" s="1"/>
  <c r="V1552" i="1"/>
  <c r="V2872" i="1"/>
  <c r="V4448" i="1"/>
  <c r="V2783" i="1"/>
  <c r="V107" i="1"/>
  <c r="V3077" i="1"/>
  <c r="V645" i="1"/>
  <c r="V2841" i="1"/>
  <c r="V2232" i="1"/>
  <c r="V108" i="1"/>
  <c r="V4892" i="1"/>
  <c r="V3923" i="1"/>
  <c r="V4290" i="1"/>
  <c r="V3071" i="1"/>
  <c r="U976" i="1"/>
  <c r="V3432" i="1"/>
  <c r="U420" i="1"/>
  <c r="V580" i="1"/>
  <c r="V3180" i="1"/>
  <c r="V1952" i="1"/>
  <c r="V2034" i="1"/>
  <c r="V1329" i="1"/>
  <c r="V2902" i="1"/>
  <c r="V2395" i="1"/>
  <c r="V1507" i="1"/>
  <c r="V1121" i="1"/>
  <c r="V3565" i="1"/>
  <c r="V3381" i="1"/>
  <c r="V3741" i="1"/>
  <c r="V2057" i="1"/>
  <c r="V1239" i="1"/>
  <c r="V4752" i="1"/>
  <c r="V4092" i="1"/>
  <c r="V2761" i="1"/>
  <c r="V3186" i="1"/>
  <c r="V4881" i="1"/>
  <c r="V805" i="1"/>
  <c r="V4871" i="1"/>
  <c r="V2097" i="1"/>
  <c r="V2145" i="1"/>
  <c r="V169" i="1"/>
  <c r="V2349" i="1"/>
  <c r="U3741" i="1"/>
  <c r="V1291" i="1"/>
  <c r="U2057" i="1"/>
  <c r="V4016" i="1"/>
  <c r="U1239" i="1"/>
  <c r="V1214" i="1"/>
  <c r="V4396" i="1"/>
  <c r="V899" i="1"/>
  <c r="V3122" i="1"/>
  <c r="V1299" i="1"/>
  <c r="V578" i="1"/>
  <c r="V2823" i="1"/>
  <c r="V3196" i="1"/>
  <c r="V3811" i="1"/>
  <c r="V3362" i="1"/>
  <c r="V295" i="1"/>
  <c r="V4286" i="1"/>
  <c r="V83" i="1"/>
  <c r="V1963" i="1"/>
  <c r="V767" i="1"/>
  <c r="V2345" i="1"/>
  <c r="V3842" i="1"/>
  <c r="V1328" i="1"/>
  <c r="V3462" i="1"/>
  <c r="V1129" i="1"/>
  <c r="V4288" i="1"/>
  <c r="V3837" i="1"/>
  <c r="V2706" i="1"/>
  <c r="V871" i="1"/>
  <c r="V3595" i="1"/>
  <c r="V1139" i="1"/>
  <c r="V845" i="1"/>
  <c r="U2368" i="1"/>
  <c r="U1079" i="1"/>
  <c r="U724" i="1"/>
  <c r="V3633" i="1"/>
  <c r="V2372" i="1"/>
  <c r="Y2372" i="1" s="1"/>
  <c r="Z2372" i="1" s="1"/>
  <c r="AA2372" i="1" s="1"/>
  <c r="V1435" i="1"/>
  <c r="V2123" i="1"/>
  <c r="V905" i="1"/>
  <c r="V4935" i="1"/>
  <c r="V3662" i="1"/>
  <c r="V2119" i="1"/>
  <c r="V1474" i="1"/>
  <c r="V31" i="1"/>
  <c r="V3473" i="1"/>
  <c r="V1831" i="1"/>
  <c r="V3164" i="1"/>
  <c r="V49" i="1"/>
  <c r="V125" i="1"/>
  <c r="Y125" i="1" s="1"/>
  <c r="Z125" i="1" s="1"/>
  <c r="AA125" i="1" s="1"/>
  <c r="V2789" i="1"/>
  <c r="V1731" i="1"/>
  <c r="V4329" i="1"/>
  <c r="V1565" i="1"/>
  <c r="V1891" i="1"/>
  <c r="V1228" i="1"/>
  <c r="V2199" i="1"/>
  <c r="V3355" i="1"/>
  <c r="Y3355" i="1" s="1"/>
  <c r="Z3355" i="1" s="1"/>
  <c r="AA3355" i="1" s="1"/>
  <c r="V2679" i="1"/>
  <c r="V3304" i="1"/>
  <c r="V3963" i="1"/>
  <c r="V178" i="1"/>
  <c r="V2028" i="1"/>
  <c r="V515" i="1"/>
  <c r="U2820" i="1"/>
  <c r="V1108" i="1"/>
  <c r="U2747" i="1"/>
  <c r="V3660" i="1"/>
  <c r="U1448" i="1"/>
  <c r="V88" i="1"/>
  <c r="U143" i="1"/>
  <c r="V1835" i="1"/>
  <c r="U2584" i="1"/>
  <c r="V3259" i="1"/>
  <c r="U4223" i="1"/>
  <c r="V2936" i="1"/>
  <c r="V2999" i="1"/>
  <c r="V4514" i="1"/>
  <c r="Y2016" i="1"/>
  <c r="Z2016" i="1" s="1"/>
  <c r="AA2016" i="1" s="1"/>
  <c r="V2368" i="1"/>
  <c r="V1079" i="1"/>
  <c r="V724" i="1"/>
  <c r="V3243" i="1"/>
  <c r="V2185" i="1"/>
  <c r="V989" i="1"/>
  <c r="V2656" i="1"/>
  <c r="V3156" i="1"/>
  <c r="V859" i="1"/>
  <c r="V474" i="1"/>
  <c r="V488" i="1"/>
  <c r="V2835" i="1"/>
  <c r="V1155" i="1"/>
  <c r="V1014" i="1"/>
  <c r="V1951" i="1"/>
  <c r="V2878" i="1"/>
  <c r="V3506" i="1"/>
  <c r="V1471" i="1"/>
  <c r="V630" i="1"/>
  <c r="V4059" i="1"/>
  <c r="V1750" i="1"/>
  <c r="V3376" i="1"/>
  <c r="V2986" i="1"/>
  <c r="V3561" i="1"/>
  <c r="V2355" i="1"/>
  <c r="V3927" i="1"/>
  <c r="V4917" i="1"/>
  <c r="V117" i="1"/>
  <c r="V603" i="1"/>
  <c r="V2202" i="1"/>
  <c r="V325" i="1"/>
  <c r="V444" i="1"/>
  <c r="V448" i="1"/>
  <c r="V4067" i="1"/>
  <c r="V658" i="1"/>
  <c r="V3080" i="1"/>
  <c r="V2648" i="1"/>
  <c r="V239" i="1"/>
  <c r="V3472" i="1"/>
  <c r="V698" i="1"/>
  <c r="V2411" i="1"/>
  <c r="V1429" i="1"/>
  <c r="V2139" i="1"/>
  <c r="V4444" i="1"/>
  <c r="V1550" i="1"/>
  <c r="V3351" i="1"/>
  <c r="V4129" i="1"/>
  <c r="V3197" i="1"/>
  <c r="V3205" i="1"/>
  <c r="V2366" i="1"/>
  <c r="V4104" i="1"/>
  <c r="V1555" i="1"/>
  <c r="V3667" i="1"/>
  <c r="V3021" i="1"/>
  <c r="V1623" i="1"/>
  <c r="V419" i="1"/>
  <c r="Y419" i="1" s="1"/>
  <c r="Z419" i="1" s="1"/>
  <c r="AA419" i="1" s="1"/>
  <c r="V2286" i="1"/>
  <c r="V3763" i="1"/>
  <c r="V3653" i="1"/>
  <c r="V2976" i="1"/>
  <c r="U4917" i="1"/>
  <c r="V405" i="1"/>
  <c r="U117" i="1"/>
  <c r="V3632" i="1"/>
  <c r="U603" i="1"/>
  <c r="V1002" i="1"/>
  <c r="U2202" i="1"/>
  <c r="V3497" i="1"/>
  <c r="U325" i="1"/>
  <c r="V2179" i="1"/>
  <c r="U444" i="1"/>
  <c r="V119" i="1"/>
  <c r="U3233" i="1"/>
  <c r="V466" i="1"/>
  <c r="U255" i="1"/>
  <c r="V4489" i="1"/>
  <c r="V1992" i="1"/>
  <c r="V283" i="1"/>
  <c r="V3070" i="1"/>
  <c r="V3928" i="1"/>
  <c r="V1490" i="1"/>
  <c r="V993" i="1"/>
  <c r="V1660" i="1"/>
  <c r="V895" i="1"/>
  <c r="V858" i="1"/>
  <c r="V543" i="1"/>
  <c r="V4645" i="1"/>
  <c r="V1297" i="1"/>
  <c r="V1739" i="1"/>
  <c r="V1720" i="1"/>
  <c r="V613" i="1"/>
  <c r="V1595" i="1"/>
  <c r="V1985" i="1"/>
  <c r="V3909" i="1"/>
  <c r="V4125" i="1"/>
  <c r="V2998" i="1"/>
  <c r="V2137" i="1"/>
  <c r="V25" i="1"/>
  <c r="V1150" i="1"/>
  <c r="V2709" i="1"/>
  <c r="V4393" i="1"/>
  <c r="V599" i="1"/>
  <c r="V3233" i="1"/>
  <c r="U1325" i="1"/>
  <c r="V255" i="1"/>
  <c r="U2964" i="1"/>
  <c r="V3069" i="1"/>
  <c r="U4061" i="1"/>
  <c r="V3465" i="1"/>
  <c r="U1992" i="1"/>
  <c r="V1229" i="1"/>
  <c r="U283" i="1"/>
  <c r="V2670" i="1"/>
  <c r="U3070" i="1"/>
  <c r="V1659" i="1"/>
  <c r="U3928" i="1"/>
  <c r="V1615" i="1"/>
  <c r="U1490" i="1"/>
  <c r="V4849" i="1"/>
  <c r="U993" i="1"/>
  <c r="V236" i="1"/>
  <c r="U1660" i="1"/>
  <c r="V4843" i="1"/>
  <c r="U895" i="1"/>
  <c r="V1367" i="1"/>
  <c r="U858" i="1"/>
  <c r="V4924" i="1"/>
  <c r="U543" i="1"/>
  <c r="V960" i="1"/>
  <c r="U4645" i="1"/>
  <c r="V1472" i="1"/>
  <c r="U1297" i="1"/>
  <c r="V2015" i="1"/>
  <c r="U1739" i="1"/>
  <c r="V1658" i="1"/>
  <c r="U1720" i="1"/>
  <c r="V2975" i="1"/>
  <c r="U613" i="1"/>
  <c r="V357" i="1"/>
  <c r="U1595" i="1"/>
  <c r="V3398" i="1"/>
  <c r="U1985" i="1"/>
  <c r="V3822" i="1"/>
  <c r="U3909" i="1"/>
  <c r="V621" i="1"/>
  <c r="U4125" i="1"/>
  <c r="V820" i="1"/>
  <c r="U2998" i="1"/>
  <c r="V1278" i="1"/>
  <c r="U2137" i="1"/>
  <c r="V1721" i="1"/>
  <c r="U25" i="1"/>
  <c r="V2508" i="1"/>
  <c r="U1150" i="1"/>
  <c r="V3246" i="1"/>
  <c r="U2709" i="1"/>
  <c r="V1078" i="1"/>
  <c r="U4393" i="1"/>
  <c r="V553" i="1"/>
  <c r="U1032" i="1"/>
  <c r="Y1032" i="1" s="1"/>
  <c r="Z1032" i="1" s="1"/>
  <c r="AA1032" i="1" s="1"/>
  <c r="V3615" i="1"/>
  <c r="U3195" i="1"/>
  <c r="V3427" i="1"/>
  <c r="U3367" i="1"/>
  <c r="V2736" i="1"/>
  <c r="U2369" i="1"/>
  <c r="V3133" i="1"/>
  <c r="U190" i="1"/>
  <c r="V3060" i="1"/>
  <c r="U3822" i="1"/>
  <c r="V4578" i="1"/>
  <c r="U621" i="1"/>
  <c r="V3913" i="1"/>
  <c r="U820" i="1"/>
  <c r="V1256" i="1"/>
  <c r="U1278" i="1"/>
  <c r="V1340" i="1"/>
  <c r="U1721" i="1"/>
  <c r="V3575" i="1"/>
  <c r="U2508" i="1"/>
  <c r="V1618" i="1"/>
  <c r="U3246" i="1"/>
  <c r="V135" i="1"/>
  <c r="U1078" i="1"/>
  <c r="V2674" i="1"/>
  <c r="Y2674" i="1" s="1"/>
  <c r="Z2674" i="1" s="1"/>
  <c r="AA2674" i="1" s="1"/>
  <c r="U599" i="1"/>
  <c r="V2146" i="1"/>
  <c r="U1462" i="1"/>
  <c r="V3322" i="1"/>
  <c r="U2253" i="1"/>
  <c r="V3030" i="1"/>
  <c r="U2666" i="1"/>
  <c r="V2108" i="1"/>
  <c r="V1157" i="1"/>
  <c r="V3846" i="1"/>
  <c r="V4002" i="1"/>
  <c r="V916" i="1"/>
  <c r="V1642" i="1"/>
  <c r="V1801" i="1"/>
  <c r="V1344" i="1"/>
  <c r="V2955" i="1"/>
  <c r="U4549" i="1"/>
  <c r="V3569" i="1"/>
  <c r="U1801" i="1"/>
  <c r="V4174" i="1"/>
  <c r="U1344" i="1"/>
  <c r="V327" i="1"/>
  <c r="V836" i="1"/>
  <c r="V774" i="1"/>
  <c r="V3330" i="1"/>
  <c r="V1087" i="1"/>
  <c r="V855" i="1"/>
  <c r="V1266" i="1"/>
  <c r="V3810" i="1"/>
  <c r="V4244" i="1"/>
  <c r="V4341" i="1"/>
  <c r="V2743" i="1"/>
  <c r="V1321" i="1"/>
  <c r="V4135" i="1"/>
  <c r="V2544" i="1"/>
  <c r="V2554" i="1"/>
  <c r="V1225" i="1"/>
  <c r="V1052" i="1"/>
  <c r="V589" i="1"/>
  <c r="V890" i="1"/>
  <c r="V638" i="1"/>
  <c r="V51" i="1"/>
  <c r="V640" i="1"/>
  <c r="V1848" i="1"/>
  <c r="V118" i="1"/>
  <c r="V2198" i="1"/>
  <c r="V2452" i="1"/>
  <c r="V4693" i="1"/>
  <c r="V2132" i="1"/>
  <c r="V768" i="1"/>
  <c r="Y768" i="1" s="1"/>
  <c r="Z768" i="1" s="1"/>
  <c r="AA768" i="1" s="1"/>
  <c r="V2989" i="1"/>
  <c r="V438" i="1"/>
  <c r="V3514" i="1"/>
  <c r="V1662" i="1"/>
  <c r="V636" i="1"/>
  <c r="V3001" i="1"/>
  <c r="V2650" i="1"/>
  <c r="V2401" i="1"/>
  <c r="V3216" i="1"/>
  <c r="V3159" i="1"/>
  <c r="V3617" i="1"/>
  <c r="V1868" i="1"/>
  <c r="V2948" i="1"/>
  <c r="V2040" i="1"/>
  <c r="V4051" i="1"/>
  <c r="V2251" i="1"/>
  <c r="V1854" i="1"/>
  <c r="V661" i="1"/>
  <c r="V2713" i="1"/>
  <c r="V4692" i="1"/>
  <c r="V499" i="1"/>
  <c r="V1055" i="1"/>
  <c r="V3546" i="1"/>
  <c r="V458" i="1"/>
  <c r="V2410" i="1"/>
  <c r="V4464" i="1"/>
  <c r="V4912" i="1"/>
  <c r="V3593" i="1"/>
  <c r="V3008" i="1"/>
  <c r="V4185" i="1"/>
  <c r="V461" i="1"/>
  <c r="V3850" i="1"/>
  <c r="V3543" i="1"/>
  <c r="V3265" i="1"/>
  <c r="V3064" i="1"/>
  <c r="V2636" i="1"/>
  <c r="V303" i="1"/>
  <c r="V3791" i="1"/>
  <c r="V1733" i="1"/>
  <c r="V3518" i="1"/>
  <c r="V3084" i="1"/>
  <c r="V1259" i="1"/>
  <c r="V2096" i="1"/>
  <c r="V3347" i="1"/>
  <c r="V1879" i="1"/>
  <c r="V1884" i="1"/>
  <c r="V4189" i="1"/>
  <c r="V744" i="1"/>
  <c r="V1690" i="1"/>
  <c r="V2618" i="1"/>
  <c r="V728" i="1"/>
  <c r="V4242" i="1"/>
  <c r="V4054" i="1"/>
  <c r="V739" i="1"/>
  <c r="V790" i="1"/>
  <c r="V1280" i="1"/>
  <c r="V4261" i="1"/>
  <c r="V347" i="1"/>
  <c r="V529" i="1"/>
  <c r="V1309" i="1"/>
  <c r="V1377" i="1"/>
  <c r="V400" i="1"/>
  <c r="V1935" i="1"/>
  <c r="V1647" i="1"/>
  <c r="V928" i="1"/>
  <c r="Y928" i="1" s="1"/>
  <c r="Z928" i="1" s="1"/>
  <c r="AA928" i="1" s="1"/>
  <c r="V3567" i="1"/>
  <c r="V4219" i="1"/>
  <c r="V277" i="1"/>
  <c r="V3758" i="1"/>
  <c r="V3132" i="1"/>
  <c r="V97" i="1"/>
  <c r="V1010" i="1"/>
  <c r="V3103" i="1"/>
  <c r="V4039" i="1"/>
  <c r="V3828" i="1"/>
  <c r="V492" i="1"/>
  <c r="V718" i="1"/>
  <c r="V2036" i="1"/>
  <c r="V1158" i="1"/>
  <c r="V4195" i="1"/>
  <c r="V1217" i="1"/>
  <c r="V982" i="1"/>
  <c r="V2263" i="1"/>
  <c r="V2824" i="1"/>
  <c r="V361" i="1"/>
  <c r="V3587" i="1"/>
  <c r="V988" i="1"/>
  <c r="V3313" i="1"/>
  <c r="V1494" i="1"/>
  <c r="V1331" i="1"/>
  <c r="V408" i="1"/>
  <c r="V954" i="1"/>
  <c r="V2806" i="1"/>
  <c r="V3748" i="1"/>
  <c r="V4359" i="1"/>
  <c r="V2378" i="1"/>
  <c r="U2802" i="1"/>
  <c r="V4861" i="1"/>
  <c r="V4802" i="1"/>
  <c r="U3771" i="1"/>
  <c r="V4397" i="1"/>
  <c r="V411" i="1"/>
  <c r="V1741" i="1"/>
  <c r="V1786" i="1"/>
  <c r="V1620" i="1"/>
  <c r="V2405" i="1"/>
  <c r="V3234" i="1"/>
  <c r="V3463" i="1"/>
  <c r="V525" i="1"/>
  <c r="V1682" i="1"/>
  <c r="V2913" i="1"/>
  <c r="V182" i="1"/>
  <c r="V2690" i="1"/>
  <c r="V3202" i="1"/>
  <c r="V1737" i="1"/>
  <c r="V3525" i="1"/>
  <c r="V2864" i="1"/>
  <c r="V581" i="1"/>
  <c r="V3023" i="1"/>
  <c r="V4419" i="1"/>
  <c r="V4328" i="1"/>
  <c r="V2183" i="1"/>
  <c r="V2773" i="1"/>
  <c r="V4741" i="1"/>
  <c r="V655" i="1"/>
  <c r="V4875" i="1"/>
  <c r="V1968" i="1"/>
  <c r="V3147" i="1"/>
  <c r="V2624" i="1"/>
  <c r="V830" i="1"/>
  <c r="V4315" i="1"/>
  <c r="V3318" i="1"/>
  <c r="V2552" i="1"/>
  <c r="V172" i="1"/>
  <c r="V3009" i="1"/>
  <c r="Y3009" i="1" s="1"/>
  <c r="Z3009" i="1" s="1"/>
  <c r="AA3009" i="1" s="1"/>
  <c r="V1866" i="1"/>
  <c r="U2690" i="1"/>
  <c r="V1939" i="1"/>
  <c r="V1867" i="1"/>
  <c r="V2610" i="1"/>
  <c r="V4303" i="1"/>
  <c r="V3665" i="1"/>
  <c r="V4919" i="1"/>
  <c r="V2180" i="1"/>
  <c r="V3364" i="1"/>
  <c r="V1754" i="1"/>
  <c r="V2443" i="1"/>
  <c r="U4263" i="1"/>
  <c r="V4498" i="1"/>
  <c r="Y4498" i="1" s="1"/>
  <c r="Z4498" i="1" s="1"/>
  <c r="AA4498" i="1" s="1"/>
  <c r="U54" i="1"/>
  <c r="V3051" i="1"/>
  <c r="U1402" i="1"/>
  <c r="V2811" i="1"/>
  <c r="U1182" i="1"/>
  <c r="V4072" i="1"/>
  <c r="U1665" i="1"/>
  <c r="V512" i="1"/>
  <c r="U2386" i="1"/>
  <c r="V3644" i="1"/>
  <c r="U3345" i="1"/>
  <c r="U2762" i="1"/>
  <c r="V957" i="1"/>
  <c r="V1710" i="1"/>
  <c r="U1470" i="1"/>
  <c r="V2555" i="1"/>
  <c r="Y2555" i="1" s="1"/>
  <c r="Z2555" i="1" s="1"/>
  <c r="AA2555" i="1" s="1"/>
  <c r="V3173" i="1"/>
  <c r="Y468" i="1"/>
  <c r="Z468" i="1" s="1"/>
  <c r="AA468" i="1" s="1"/>
  <c r="V2427" i="1"/>
  <c r="V2152" i="1"/>
  <c r="V2243" i="1"/>
  <c r="V2409" i="1"/>
  <c r="V455" i="1"/>
  <c r="V1832" i="1"/>
  <c r="V2173" i="1"/>
  <c r="V2487" i="1"/>
  <c r="V4896" i="1"/>
  <c r="V2177" i="1"/>
  <c r="V2404" i="1"/>
  <c r="V2163" i="1"/>
  <c r="Y2163" i="1" s="1"/>
  <c r="Z2163" i="1" s="1"/>
  <c r="AA2163" i="1" s="1"/>
  <c r="V2632" i="1"/>
  <c r="V1676" i="1"/>
  <c r="Y1676" i="1" s="1"/>
  <c r="Z1676" i="1" s="1"/>
  <c r="AA1676" i="1" s="1"/>
  <c r="V4816" i="1"/>
  <c r="V122" i="1"/>
  <c r="U2152" i="1"/>
  <c r="V4471" i="1"/>
  <c r="U2243" i="1"/>
  <c r="V1327" i="1"/>
  <c r="U2409" i="1"/>
  <c r="V1833" i="1"/>
  <c r="U455" i="1"/>
  <c r="V2667" i="1"/>
  <c r="U1832" i="1"/>
  <c r="V205" i="1"/>
  <c r="U2173" i="1"/>
  <c r="V2815" i="1"/>
  <c r="V3193" i="1"/>
  <c r="U3492" i="1"/>
  <c r="V544" i="1"/>
  <c r="V2124" i="1"/>
  <c r="U777" i="1"/>
  <c r="V37" i="1"/>
  <c r="V4296" i="1"/>
  <c r="V865" i="1"/>
  <c r="V3777" i="1"/>
  <c r="V1025" i="1"/>
  <c r="V4909" i="1"/>
  <c r="V1045" i="1"/>
  <c r="V2379" i="1"/>
  <c r="V2502" i="1"/>
  <c r="V2673" i="1"/>
  <c r="V2525" i="1"/>
  <c r="V3782" i="1"/>
  <c r="V1421" i="1"/>
  <c r="V2565" i="1"/>
  <c r="V2091" i="1"/>
  <c r="V3250" i="1"/>
  <c r="V4937" i="1"/>
  <c r="V3142" i="1"/>
  <c r="V3183" i="1"/>
  <c r="V1708" i="1"/>
  <c r="V882" i="1"/>
  <c r="V3971" i="1"/>
  <c r="V1890" i="1"/>
  <c r="V1439" i="1"/>
  <c r="V2762" i="1"/>
  <c r="V3492" i="1"/>
  <c r="V1470" i="1"/>
  <c r="V777" i="1"/>
  <c r="V554" i="1"/>
  <c r="V1289" i="1"/>
  <c r="V3986" i="1"/>
  <c r="Y3986" i="1" s="1"/>
  <c r="Z3986" i="1" s="1"/>
  <c r="AA3986" i="1" s="1"/>
  <c r="V3145" i="1"/>
  <c r="V2958" i="1"/>
  <c r="V4127" i="1"/>
  <c r="V2094" i="1"/>
  <c r="V2840" i="1"/>
  <c r="V2257" i="1"/>
  <c r="U2565" i="1"/>
  <c r="V298" i="1"/>
  <c r="U2091" i="1"/>
  <c r="V132" i="1"/>
  <c r="U3250" i="1"/>
  <c r="V1841" i="1"/>
  <c r="U4937" i="1"/>
  <c r="V935" i="1"/>
  <c r="U3142" i="1"/>
  <c r="V654" i="1"/>
  <c r="U3183" i="1"/>
  <c r="V1170" i="1"/>
  <c r="U1708" i="1"/>
  <c r="V2901" i="1"/>
  <c r="U882" i="1"/>
  <c r="V3338" i="1"/>
  <c r="U3971" i="1"/>
  <c r="V482" i="1"/>
  <c r="U1890" i="1"/>
  <c r="V3170" i="1"/>
  <c r="U1439" i="1"/>
  <c r="V816" i="1"/>
  <c r="U729" i="1"/>
  <c r="U3412" i="1"/>
  <c r="U2886" i="1"/>
  <c r="U3973" i="1"/>
  <c r="V4390" i="1"/>
  <c r="V3511" i="1"/>
  <c r="V1152" i="1"/>
  <c r="V729" i="1"/>
  <c r="V3412" i="1"/>
  <c r="V2886" i="1"/>
  <c r="V3973" i="1"/>
  <c r="V133" i="1"/>
  <c r="V1576" i="1"/>
  <c r="V523" i="1"/>
  <c r="V430" i="1"/>
  <c r="V1305" i="1"/>
  <c r="V1872" i="1"/>
  <c r="V4926" i="1"/>
  <c r="V351" i="1"/>
  <c r="V2273" i="1"/>
  <c r="V181" i="1"/>
  <c r="V1347" i="1"/>
  <c r="V792" i="1"/>
  <c r="V4561" i="1"/>
  <c r="V1934" i="1"/>
  <c r="V3348" i="1"/>
  <c r="V648" i="1"/>
  <c r="V1036" i="1"/>
  <c r="V3874" i="1"/>
  <c r="V3034" i="1"/>
  <c r="V2237" i="1"/>
  <c r="V3626" i="1"/>
  <c r="V3892" i="1"/>
  <c r="V3450" i="1"/>
  <c r="U1252" i="1"/>
  <c r="V505" i="1"/>
  <c r="V443" i="1"/>
  <c r="U3713" i="1"/>
  <c r="V2282" i="1"/>
  <c r="V3429" i="1"/>
  <c r="V22" i="1"/>
  <c r="V2153" i="1"/>
  <c r="V2775" i="1"/>
  <c r="V4214" i="1"/>
  <c r="V2212" i="1"/>
  <c r="V2547" i="1"/>
  <c r="V3129" i="1"/>
  <c r="V1075" i="1"/>
  <c r="V1606" i="1"/>
  <c r="V721" i="1"/>
  <c r="V849" i="1"/>
  <c r="V1984" i="1"/>
  <c r="U2529" i="1"/>
  <c r="V1466" i="1"/>
  <c r="V1341" i="1"/>
  <c r="U975" i="1"/>
  <c r="V562" i="1"/>
  <c r="V1909" i="1"/>
  <c r="U1463" i="1"/>
  <c r="V6" i="1"/>
  <c r="U4025" i="1"/>
  <c r="U1364" i="1"/>
  <c r="U2485" i="1"/>
  <c r="V1180" i="1"/>
  <c r="V29" i="1"/>
  <c r="V1746" i="1"/>
  <c r="V2396" i="1"/>
  <c r="V4652" i="1"/>
  <c r="V1529" i="1"/>
  <c r="U2851" i="1"/>
  <c r="V4781" i="1"/>
  <c r="U1175" i="1"/>
  <c r="V3044" i="1"/>
  <c r="U2860" i="1"/>
  <c r="V3642" i="1"/>
  <c r="U2174" i="1"/>
  <c r="V2786" i="1"/>
  <c r="U4500" i="1"/>
  <c r="V478" i="1"/>
  <c r="V2529" i="1"/>
  <c r="V1252" i="1"/>
  <c r="V975" i="1"/>
  <c r="V3713" i="1"/>
  <c r="V1463" i="1"/>
  <c r="U1529" i="1"/>
  <c r="V4025" i="1"/>
  <c r="U4781" i="1"/>
  <c r="V1364" i="1"/>
  <c r="U3044" i="1"/>
  <c r="V2485" i="1"/>
  <c r="U3642" i="1"/>
  <c r="V943" i="1"/>
  <c r="U2786" i="1"/>
  <c r="V4565" i="1"/>
  <c r="U478" i="1"/>
  <c r="V3431" i="1"/>
  <c r="V4440" i="1"/>
  <c r="V561" i="1"/>
  <c r="V4357" i="1"/>
  <c r="V471" i="1"/>
  <c r="V1428" i="1"/>
  <c r="V1390" i="1"/>
  <c r="U940" i="1"/>
  <c r="U2582" i="1"/>
  <c r="U1989" i="1"/>
  <c r="Y1989" i="1" s="1"/>
  <c r="Z1989" i="1" s="1"/>
  <c r="AA1989" i="1" s="1"/>
  <c r="U4499" i="1"/>
  <c r="U1768" i="1"/>
  <c r="U1696" i="1"/>
  <c r="U165" i="1"/>
  <c r="U470" i="1"/>
  <c r="U1428" i="1"/>
  <c r="V2930" i="1"/>
  <c r="V4637" i="1"/>
  <c r="V1671" i="1"/>
  <c r="V1916" i="1"/>
  <c r="V726" i="1"/>
  <c r="V4703" i="1"/>
  <c r="V1166" i="1"/>
  <c r="V2322" i="1"/>
  <c r="U2073" i="1"/>
  <c r="V479" i="1"/>
  <c r="V791" i="1"/>
  <c r="V2008" i="1"/>
  <c r="V618" i="1"/>
  <c r="V147" i="1"/>
  <c r="Y147" i="1" s="1"/>
  <c r="Z147" i="1" s="1"/>
  <c r="AA147" i="1" s="1"/>
  <c r="V1332" i="1"/>
  <c r="V3172" i="1"/>
  <c r="U618" i="1"/>
  <c r="V3801" i="1"/>
  <c r="V3793" i="1"/>
  <c r="V2869" i="1"/>
  <c r="V3410" i="1"/>
  <c r="V1485" i="1"/>
  <c r="V4180" i="1"/>
  <c r="Y4180" i="1" s="1"/>
  <c r="Z4180" i="1" s="1"/>
  <c r="AA4180" i="1" s="1"/>
  <c r="V4830" i="1"/>
  <c r="V2302" i="1"/>
  <c r="V2012" i="1"/>
  <c r="Y2012" i="1" s="1"/>
  <c r="Z2012" i="1" s="1"/>
  <c r="AA2012" i="1" s="1"/>
  <c r="V4151" i="1"/>
  <c r="V264" i="1"/>
  <c r="U264" i="1"/>
  <c r="Y575" i="1" l="1"/>
  <c r="Z575" i="1" s="1"/>
  <c r="AA575" i="1" s="1"/>
  <c r="Y3325" i="1"/>
  <c r="Z3325" i="1" s="1"/>
  <c r="AA3325" i="1" s="1"/>
  <c r="Y2982" i="1"/>
  <c r="Z2982" i="1" s="1"/>
  <c r="AA2982" i="1" s="1"/>
  <c r="Y2959" i="1"/>
  <c r="Z2959" i="1" s="1"/>
  <c r="AA2959" i="1" s="1"/>
  <c r="Y1246" i="1"/>
  <c r="Z1246" i="1" s="1"/>
  <c r="AA1246" i="1" s="1"/>
  <c r="Y3648" i="1"/>
  <c r="Z3648" i="1" s="1"/>
  <c r="AA3648" i="1" s="1"/>
  <c r="Y3039" i="1"/>
  <c r="Z3039" i="1" s="1"/>
  <c r="AA3039" i="1" s="1"/>
  <c r="Y3857" i="1"/>
  <c r="Z3857" i="1" s="1"/>
  <c r="AA3857" i="1" s="1"/>
  <c r="Y4561" i="1"/>
  <c r="Z4561" i="1" s="1"/>
  <c r="AA4561" i="1" s="1"/>
  <c r="Y408" i="1"/>
  <c r="Z408" i="1" s="1"/>
  <c r="AA408" i="1" s="1"/>
  <c r="Y2739" i="1"/>
  <c r="Z2739" i="1" s="1"/>
  <c r="AA2739" i="1" s="1"/>
  <c r="Y4899" i="1"/>
  <c r="Z4899" i="1" s="1"/>
  <c r="AA4899" i="1" s="1"/>
  <c r="Y2440" i="1"/>
  <c r="Z2440" i="1" s="1"/>
  <c r="AA2440" i="1" s="1"/>
  <c r="Y182" i="1"/>
  <c r="Z182" i="1" s="1"/>
  <c r="AA182" i="1" s="1"/>
  <c r="Y1786" i="1"/>
  <c r="Z1786" i="1" s="1"/>
  <c r="AA1786" i="1" s="1"/>
  <c r="Y1776" i="1"/>
  <c r="Z1776" i="1" s="1"/>
  <c r="AA1776" i="1" s="1"/>
  <c r="Y911" i="1"/>
  <c r="Z911" i="1" s="1"/>
  <c r="AA911" i="1" s="1"/>
  <c r="Y1326" i="1"/>
  <c r="Z1326" i="1" s="1"/>
  <c r="AA1326" i="1" s="1"/>
  <c r="Y3267" i="1"/>
  <c r="Z3267" i="1" s="1"/>
  <c r="AA3267" i="1" s="1"/>
  <c r="Y4271" i="1"/>
  <c r="Z4271" i="1" s="1"/>
  <c r="AA4271" i="1" s="1"/>
  <c r="Y288" i="1"/>
  <c r="Z288" i="1" s="1"/>
  <c r="AA288" i="1" s="1"/>
  <c r="Y418" i="1"/>
  <c r="Z418" i="1" s="1"/>
  <c r="AA418" i="1" s="1"/>
  <c r="Y3544" i="1"/>
  <c r="Z3544" i="1" s="1"/>
  <c r="AA3544" i="1" s="1"/>
  <c r="Y1381" i="1"/>
  <c r="Z1381" i="1" s="1"/>
  <c r="AA1381" i="1" s="1"/>
  <c r="Y2994" i="1"/>
  <c r="Z2994" i="1" s="1"/>
  <c r="AA2994" i="1" s="1"/>
  <c r="Y2591" i="1"/>
  <c r="Z2591" i="1" s="1"/>
  <c r="AA2591" i="1" s="1"/>
  <c r="Y2441" i="1"/>
  <c r="Z2441" i="1" s="1"/>
  <c r="AA2441" i="1" s="1"/>
  <c r="Y64" i="1"/>
  <c r="Z64" i="1" s="1"/>
  <c r="AA64" i="1" s="1"/>
  <c r="Y916" i="1"/>
  <c r="Z916" i="1" s="1"/>
  <c r="AA916" i="1" s="1"/>
  <c r="Y595" i="1"/>
  <c r="Z595" i="1" s="1"/>
  <c r="AA595" i="1" s="1"/>
  <c r="Y1209" i="1"/>
  <c r="Z1209" i="1" s="1"/>
  <c r="AA1209" i="1" s="1"/>
  <c r="Y312" i="1"/>
  <c r="Z312" i="1" s="1"/>
  <c r="AA312" i="1" s="1"/>
  <c r="Y4058" i="1"/>
  <c r="Z4058" i="1" s="1"/>
  <c r="AA4058" i="1" s="1"/>
  <c r="Y2598" i="1"/>
  <c r="Z2598" i="1" s="1"/>
  <c r="AA2598" i="1" s="1"/>
  <c r="Y2451" i="1"/>
  <c r="Z2451" i="1" s="1"/>
  <c r="AA2451" i="1" s="1"/>
  <c r="Y336" i="1"/>
  <c r="Z336" i="1" s="1"/>
  <c r="AA336" i="1" s="1"/>
  <c r="Y1200" i="1"/>
  <c r="Z1200" i="1" s="1"/>
  <c r="AA1200" i="1" s="1"/>
  <c r="Y1593" i="1"/>
  <c r="Z1593" i="1" s="1"/>
  <c r="AA1593" i="1" s="1"/>
  <c r="Y3720" i="1"/>
  <c r="Z3720" i="1" s="1"/>
  <c r="AA3720" i="1" s="1"/>
  <c r="Y573" i="1"/>
  <c r="Z573" i="1" s="1"/>
  <c r="AA573" i="1" s="1"/>
  <c r="Y190" i="1"/>
  <c r="Z190" i="1" s="1"/>
  <c r="AA190" i="1" s="1"/>
  <c r="Y2315" i="1"/>
  <c r="Z2315" i="1" s="1"/>
  <c r="AA2315" i="1" s="1"/>
  <c r="Y638" i="1"/>
  <c r="Z638" i="1" s="1"/>
  <c r="AA638" i="1" s="1"/>
  <c r="Y2550" i="1"/>
  <c r="Z2550" i="1" s="1"/>
  <c r="AA2550" i="1" s="1"/>
  <c r="Y1177" i="1"/>
  <c r="Z1177" i="1" s="1"/>
  <c r="AA1177" i="1" s="1"/>
  <c r="Y1976" i="1"/>
  <c r="Z1976" i="1" s="1"/>
  <c r="AA1976" i="1" s="1"/>
  <c r="Y3560" i="1"/>
  <c r="Z3560" i="1" s="1"/>
  <c r="AA3560" i="1" s="1"/>
  <c r="Y3760" i="1"/>
  <c r="Z3760" i="1" s="1"/>
  <c r="AA3760" i="1" s="1"/>
  <c r="Y4908" i="1"/>
  <c r="Z4908" i="1" s="1"/>
  <c r="AA4908" i="1" s="1"/>
  <c r="Y2332" i="1"/>
  <c r="Z2332" i="1" s="1"/>
  <c r="AA2332" i="1" s="1"/>
  <c r="Y3353" i="1"/>
  <c r="Z3353" i="1" s="1"/>
  <c r="AA3353" i="1" s="1"/>
  <c r="Y2767" i="1"/>
  <c r="Z2767" i="1" s="1"/>
  <c r="AA2767" i="1" s="1"/>
  <c r="Y960" i="1"/>
  <c r="Z960" i="1" s="1"/>
  <c r="AA960" i="1" s="1"/>
  <c r="Y3532" i="1"/>
  <c r="Z3532" i="1" s="1"/>
  <c r="AA3532" i="1" s="1"/>
  <c r="Y779" i="1"/>
  <c r="Z779" i="1" s="1"/>
  <c r="AA779" i="1" s="1"/>
  <c r="Y1417" i="1"/>
  <c r="Z1417" i="1" s="1"/>
  <c r="AA1417" i="1" s="1"/>
  <c r="Y2272" i="1"/>
  <c r="Z2272" i="1" s="1"/>
  <c r="AA2272" i="1" s="1"/>
  <c r="Y1910" i="1"/>
  <c r="Z1910" i="1" s="1"/>
  <c r="AA1910" i="1" s="1"/>
  <c r="Y3649" i="1"/>
  <c r="Z3649" i="1" s="1"/>
  <c r="AA3649" i="1" s="1"/>
  <c r="Y698" i="1"/>
  <c r="Z698" i="1" s="1"/>
  <c r="AA698" i="1" s="1"/>
  <c r="Y2079" i="1"/>
  <c r="Z2079" i="1" s="1"/>
  <c r="AA2079" i="1" s="1"/>
  <c r="Y2953" i="1"/>
  <c r="Z2953" i="1" s="1"/>
  <c r="AA2953" i="1" s="1"/>
  <c r="Y3268" i="1"/>
  <c r="Z3268" i="1" s="1"/>
  <c r="AA3268" i="1" s="1"/>
  <c r="Y2097" i="1"/>
  <c r="Z2097" i="1" s="1"/>
  <c r="AA2097" i="1" s="1"/>
  <c r="Y4296" i="1"/>
  <c r="Z4296" i="1" s="1"/>
  <c r="AA4296" i="1" s="1"/>
  <c r="Y764" i="1"/>
  <c r="Z764" i="1" s="1"/>
  <c r="AA764" i="1" s="1"/>
  <c r="Y2312" i="1"/>
  <c r="Z2312" i="1" s="1"/>
  <c r="AA2312" i="1" s="1"/>
  <c r="Y1565" i="1"/>
  <c r="Z1565" i="1" s="1"/>
  <c r="AA1565" i="1" s="1"/>
  <c r="Y2246" i="1"/>
  <c r="Z2246" i="1" s="1"/>
  <c r="AA2246" i="1" s="1"/>
  <c r="Y1562" i="1"/>
  <c r="Z1562" i="1" s="1"/>
  <c r="AA1562" i="1" s="1"/>
  <c r="Y1860" i="1"/>
  <c r="Z1860" i="1" s="1"/>
  <c r="AA1860" i="1" s="1"/>
  <c r="Y3286" i="1"/>
  <c r="Z3286" i="1" s="1"/>
  <c r="AA3286" i="1" s="1"/>
  <c r="Y771" i="1"/>
  <c r="Z771" i="1" s="1"/>
  <c r="AA771" i="1" s="1"/>
  <c r="Y2185" i="1"/>
  <c r="Z2185" i="1" s="1"/>
  <c r="AA2185" i="1" s="1"/>
  <c r="Y871" i="1"/>
  <c r="Z871" i="1" s="1"/>
  <c r="AA871" i="1" s="1"/>
  <c r="Y1119" i="1"/>
  <c r="Z1119" i="1" s="1"/>
  <c r="AA1119" i="1" s="1"/>
  <c r="Y2425" i="1"/>
  <c r="Z2425" i="1" s="1"/>
  <c r="AA2425" i="1" s="1"/>
  <c r="Y1747" i="1"/>
  <c r="Z1747" i="1" s="1"/>
  <c r="AA1747" i="1" s="1"/>
  <c r="Y2653" i="1"/>
  <c r="Z2653" i="1" s="1"/>
  <c r="AA2653" i="1" s="1"/>
  <c r="Y3946" i="1"/>
  <c r="Z3946" i="1" s="1"/>
  <c r="AA3946" i="1" s="1"/>
  <c r="Y4206" i="1"/>
  <c r="Z4206" i="1" s="1"/>
  <c r="AA4206" i="1" s="1"/>
  <c r="Y141" i="1"/>
  <c r="Z141" i="1" s="1"/>
  <c r="AA141" i="1" s="1"/>
  <c r="Y1968" i="1"/>
  <c r="Z1968" i="1" s="1"/>
  <c r="AA1968" i="1" s="1"/>
  <c r="Y1555" i="1"/>
  <c r="Z1555" i="1" s="1"/>
  <c r="AA1555" i="1" s="1"/>
  <c r="Y158" i="1"/>
  <c r="Z158" i="1" s="1"/>
  <c r="AA158" i="1" s="1"/>
  <c r="Y127" i="1"/>
  <c r="Z127" i="1" s="1"/>
  <c r="AA127" i="1" s="1"/>
  <c r="Y1544" i="1"/>
  <c r="Z1544" i="1" s="1"/>
  <c r="AA1544" i="1" s="1"/>
  <c r="Y1545" i="1"/>
  <c r="Z1545" i="1" s="1"/>
  <c r="AA1545" i="1" s="1"/>
  <c r="Y1765" i="1"/>
  <c r="Z1765" i="1" s="1"/>
  <c r="AA1765" i="1" s="1"/>
  <c r="Y4157" i="1"/>
  <c r="Z4157" i="1" s="1"/>
  <c r="AA4157" i="1" s="1"/>
  <c r="Y2443" i="1"/>
  <c r="Z2443" i="1" s="1"/>
  <c r="AA2443" i="1" s="1"/>
  <c r="Y4315" i="1"/>
  <c r="Z4315" i="1" s="1"/>
  <c r="AA4315" i="1" s="1"/>
  <c r="Y1737" i="1"/>
  <c r="Z1737" i="1" s="1"/>
  <c r="AA1737" i="1" s="1"/>
  <c r="Y3771" i="1"/>
  <c r="Z3771" i="1" s="1"/>
  <c r="AA3771" i="1" s="1"/>
  <c r="Y3060" i="1"/>
  <c r="Z3060" i="1" s="1"/>
  <c r="AA3060" i="1" s="1"/>
  <c r="Y3381" i="1"/>
  <c r="Z3381" i="1" s="1"/>
  <c r="AA3381" i="1" s="1"/>
  <c r="Y3556" i="1"/>
  <c r="Z3556" i="1" s="1"/>
  <c r="AA3556" i="1" s="1"/>
  <c r="Y529" i="1"/>
  <c r="Z529" i="1" s="1"/>
  <c r="AA529" i="1" s="1"/>
  <c r="Y4493" i="1"/>
  <c r="Z4493" i="1" s="1"/>
  <c r="AA4493" i="1" s="1"/>
  <c r="Y1718" i="1"/>
  <c r="Z1718" i="1" s="1"/>
  <c r="AA1718" i="1" s="1"/>
  <c r="Y1651" i="1"/>
  <c r="Z1651" i="1" s="1"/>
  <c r="AA1651" i="1" s="1"/>
  <c r="Y2885" i="1"/>
  <c r="Z2885" i="1" s="1"/>
  <c r="AA2885" i="1" s="1"/>
  <c r="Y3948" i="1"/>
  <c r="Z3948" i="1" s="1"/>
  <c r="AA3948" i="1" s="1"/>
  <c r="Y3072" i="1"/>
  <c r="Z3072" i="1" s="1"/>
  <c r="AA3072" i="1" s="1"/>
  <c r="Y728" i="1"/>
  <c r="Z728" i="1" s="1"/>
  <c r="AA728" i="1" s="1"/>
  <c r="Y2869" i="1"/>
  <c r="Z2869" i="1" s="1"/>
  <c r="AA2869" i="1" s="1"/>
  <c r="Y580" i="1"/>
  <c r="Z580" i="1" s="1"/>
  <c r="AA580" i="1" s="1"/>
  <c r="Y2872" i="1"/>
  <c r="Z2872" i="1" s="1"/>
  <c r="AA2872" i="1" s="1"/>
  <c r="Y635" i="1"/>
  <c r="Z635" i="1" s="1"/>
  <c r="AA635" i="1" s="1"/>
  <c r="Y1343" i="1"/>
  <c r="Z1343" i="1" s="1"/>
  <c r="AA1343" i="1" s="1"/>
  <c r="Y1941" i="1"/>
  <c r="Z1941" i="1" s="1"/>
  <c r="AA1941" i="1" s="1"/>
  <c r="Y53" i="1"/>
  <c r="Z53" i="1" s="1"/>
  <c r="AA53" i="1" s="1"/>
  <c r="Y3863" i="1"/>
  <c r="Z3863" i="1" s="1"/>
  <c r="AA3863" i="1" s="1"/>
  <c r="Y4369" i="1"/>
  <c r="Z4369" i="1" s="1"/>
  <c r="AA4369" i="1" s="1"/>
  <c r="Y812" i="1"/>
  <c r="Z812" i="1" s="1"/>
  <c r="AA812" i="1" s="1"/>
  <c r="Y393" i="1"/>
  <c r="Z393" i="1" s="1"/>
  <c r="AA393" i="1" s="1"/>
  <c r="Y2675" i="1"/>
  <c r="Z2675" i="1" s="1"/>
  <c r="AA2675" i="1" s="1"/>
  <c r="Y1625" i="1"/>
  <c r="Z1625" i="1" s="1"/>
  <c r="AA1625" i="1" s="1"/>
  <c r="Y490" i="1"/>
  <c r="Z490" i="1" s="1"/>
  <c r="AA490" i="1" s="1"/>
  <c r="Y3360" i="1"/>
  <c r="Z3360" i="1" s="1"/>
  <c r="AA3360" i="1" s="1"/>
  <c r="Y2987" i="1"/>
  <c r="Z2987" i="1" s="1"/>
  <c r="AA2987" i="1" s="1"/>
  <c r="Y2663" i="1"/>
  <c r="Z2663" i="1" s="1"/>
  <c r="AA2663" i="1" s="1"/>
  <c r="Y1563" i="1"/>
  <c r="Z1563" i="1" s="1"/>
  <c r="AA1563" i="1" s="1"/>
  <c r="Y1973" i="1"/>
  <c r="Z1973" i="1" s="1"/>
  <c r="AA1973" i="1" s="1"/>
  <c r="Y4109" i="1"/>
  <c r="Z4109" i="1" s="1"/>
  <c r="AA4109" i="1" s="1"/>
  <c r="Y1977" i="1"/>
  <c r="Z1977" i="1" s="1"/>
  <c r="AA1977" i="1" s="1"/>
  <c r="Y2292" i="1"/>
  <c r="Z2292" i="1" s="1"/>
  <c r="AA2292" i="1" s="1"/>
  <c r="Y3329" i="1"/>
  <c r="Z3329" i="1" s="1"/>
  <c r="AA3329" i="1" s="1"/>
  <c r="Y3396" i="1"/>
  <c r="Z3396" i="1" s="1"/>
  <c r="AA3396" i="1" s="1"/>
  <c r="Y3099" i="1"/>
  <c r="Z3099" i="1" s="1"/>
  <c r="AA3099" i="1" s="1"/>
  <c r="Y3816" i="1"/>
  <c r="Z3816" i="1" s="1"/>
  <c r="AA3816" i="1" s="1"/>
  <c r="Y2595" i="1"/>
  <c r="Z2595" i="1" s="1"/>
  <c r="AA2595" i="1" s="1"/>
  <c r="Y436" i="1"/>
  <c r="Z436" i="1" s="1"/>
  <c r="AA436" i="1" s="1"/>
  <c r="Y4297" i="1"/>
  <c r="Z4297" i="1" s="1"/>
  <c r="AA4297" i="1" s="1"/>
  <c r="Y4091" i="1"/>
  <c r="Z4091" i="1" s="1"/>
  <c r="AA4091" i="1" s="1"/>
  <c r="Y656" i="1"/>
  <c r="Z656" i="1" s="1"/>
  <c r="AA656" i="1" s="1"/>
  <c r="Y4330" i="1"/>
  <c r="Z4330" i="1" s="1"/>
  <c r="AA4330" i="1" s="1"/>
  <c r="Y3924" i="1"/>
  <c r="Z3924" i="1" s="1"/>
  <c r="AA3924" i="1" s="1"/>
  <c r="Y3130" i="1"/>
  <c r="Z3130" i="1" s="1"/>
  <c r="AA3130" i="1" s="1"/>
  <c r="Y4152" i="1"/>
  <c r="Z4152" i="1" s="1"/>
  <c r="AA4152" i="1" s="1"/>
  <c r="Y4848" i="1"/>
  <c r="Z4848" i="1" s="1"/>
  <c r="AA4848" i="1" s="1"/>
  <c r="Y2503" i="1"/>
  <c r="Z2503" i="1" s="1"/>
  <c r="AA2503" i="1" s="1"/>
  <c r="Y1755" i="1"/>
  <c r="Z1755" i="1" s="1"/>
  <c r="AA1755" i="1" s="1"/>
  <c r="Y193" i="1"/>
  <c r="Z193" i="1" s="1"/>
  <c r="AA193" i="1" s="1"/>
  <c r="Y3844" i="1"/>
  <c r="Z3844" i="1" s="1"/>
  <c r="AA3844" i="1" s="1"/>
  <c r="Y3685" i="1"/>
  <c r="Z3685" i="1" s="1"/>
  <c r="AA3685" i="1" s="1"/>
  <c r="Y3765" i="1"/>
  <c r="Z3765" i="1" s="1"/>
  <c r="AA3765" i="1" s="1"/>
  <c r="Y1613" i="1"/>
  <c r="Z1613" i="1" s="1"/>
  <c r="AA1613" i="1" s="1"/>
  <c r="Y3290" i="1"/>
  <c r="Z3290" i="1" s="1"/>
  <c r="AA3290" i="1" s="1"/>
  <c r="Y1095" i="1"/>
  <c r="Z1095" i="1" s="1"/>
  <c r="AA1095" i="1" s="1"/>
  <c r="Y4053" i="1"/>
  <c r="Z4053" i="1" s="1"/>
  <c r="AA4053" i="1" s="1"/>
  <c r="Y1990" i="1"/>
  <c r="Z1990" i="1" s="1"/>
  <c r="AA1990" i="1" s="1"/>
  <c r="Y2301" i="1"/>
  <c r="Z2301" i="1" s="1"/>
  <c r="AA2301" i="1" s="1"/>
  <c r="Y2320" i="1"/>
  <c r="Z2320" i="1" s="1"/>
  <c r="AA2320" i="1" s="1"/>
  <c r="Y4012" i="1"/>
  <c r="Z4012" i="1" s="1"/>
  <c r="AA4012" i="1" s="1"/>
  <c r="Y2721" i="1"/>
  <c r="Z2721" i="1" s="1"/>
  <c r="AA2721" i="1" s="1"/>
  <c r="Y43" i="1"/>
  <c r="Z43" i="1" s="1"/>
  <c r="AA43" i="1" s="1"/>
  <c r="Y2360" i="1"/>
  <c r="Z2360" i="1" s="1"/>
  <c r="AA2360" i="1" s="1"/>
  <c r="Y899" i="1"/>
  <c r="Z899" i="1" s="1"/>
  <c r="AA899" i="1" s="1"/>
  <c r="Y2370" i="1"/>
  <c r="Z2370" i="1" s="1"/>
  <c r="AA2370" i="1" s="1"/>
  <c r="Y1629" i="1"/>
  <c r="Z1629" i="1" s="1"/>
  <c r="AA1629" i="1" s="1"/>
  <c r="Y3536" i="1"/>
  <c r="Z3536" i="1" s="1"/>
  <c r="AA3536" i="1" s="1"/>
  <c r="Y3315" i="1"/>
  <c r="Z3315" i="1" s="1"/>
  <c r="AA3315" i="1" s="1"/>
  <c r="Y4034" i="1"/>
  <c r="Z4034" i="1" s="1"/>
  <c r="AA4034" i="1" s="1"/>
  <c r="Y508" i="1"/>
  <c r="Z508" i="1" s="1"/>
  <c r="AA508" i="1" s="1"/>
  <c r="Y1156" i="1"/>
  <c r="Z1156" i="1" s="1"/>
  <c r="AA1156" i="1" s="1"/>
  <c r="Y3956" i="1"/>
  <c r="Z3956" i="1" s="1"/>
  <c r="AA3956" i="1" s="1"/>
  <c r="Y3184" i="1"/>
  <c r="Z3184" i="1" s="1"/>
  <c r="AA3184" i="1" s="1"/>
  <c r="Y2539" i="1"/>
  <c r="Z2539" i="1" s="1"/>
  <c r="AA2539" i="1" s="1"/>
  <c r="Y3358" i="1"/>
  <c r="Z3358" i="1" s="1"/>
  <c r="AA3358" i="1" s="1"/>
  <c r="Y2286" i="1"/>
  <c r="Z2286" i="1" s="1"/>
  <c r="AA2286" i="1" s="1"/>
  <c r="Y2857" i="1"/>
  <c r="Z2857" i="1" s="1"/>
  <c r="AA2857" i="1" s="1"/>
  <c r="Y1228" i="1"/>
  <c r="Z1228" i="1" s="1"/>
  <c r="AA1228" i="1" s="1"/>
  <c r="Y3981" i="1"/>
  <c r="Z3981" i="1" s="1"/>
  <c r="AA3981" i="1" s="1"/>
  <c r="Y1760" i="1"/>
  <c r="Z1760" i="1" s="1"/>
  <c r="AA1760" i="1" s="1"/>
  <c r="Y3645" i="1"/>
  <c r="Z3645" i="1" s="1"/>
  <c r="AA3645" i="1" s="1"/>
  <c r="Y2147" i="1"/>
  <c r="Z2147" i="1" s="1"/>
  <c r="AA2147" i="1" s="1"/>
  <c r="Y918" i="1"/>
  <c r="Z918" i="1" s="1"/>
  <c r="AA918" i="1" s="1"/>
  <c r="Y654" i="1"/>
  <c r="Z654" i="1" s="1"/>
  <c r="AA654" i="1" s="1"/>
  <c r="Y135" i="1"/>
  <c r="Z135" i="1" s="1"/>
  <c r="AA135" i="1" s="1"/>
  <c r="Y2064" i="1"/>
  <c r="Z2064" i="1" s="1"/>
  <c r="AA2064" i="1" s="1"/>
  <c r="Y271" i="1"/>
  <c r="Z271" i="1" s="1"/>
  <c r="AA271" i="1" s="1"/>
  <c r="Y660" i="1"/>
  <c r="Z660" i="1" s="1"/>
  <c r="AA660" i="1" s="1"/>
  <c r="Y1818" i="1"/>
  <c r="Z1818" i="1" s="1"/>
  <c r="AA1818" i="1" s="1"/>
  <c r="Y1964" i="1"/>
  <c r="Z1964" i="1" s="1"/>
  <c r="AA1964" i="1" s="1"/>
  <c r="Y251" i="1"/>
  <c r="Z251" i="1" s="1"/>
  <c r="AA251" i="1" s="1"/>
  <c r="Y955" i="1"/>
  <c r="Z955" i="1" s="1"/>
  <c r="AA955" i="1" s="1"/>
  <c r="Y718" i="1"/>
  <c r="Z718" i="1" s="1"/>
  <c r="AA718" i="1" s="1"/>
  <c r="Y3758" i="1"/>
  <c r="Z3758" i="1" s="1"/>
  <c r="AA3758" i="1" s="1"/>
  <c r="Y1176" i="1"/>
  <c r="Z1176" i="1" s="1"/>
  <c r="AA1176" i="1" s="1"/>
  <c r="Y3421" i="1"/>
  <c r="Z3421" i="1" s="1"/>
  <c r="AA3421" i="1" s="1"/>
  <c r="Y3280" i="1"/>
  <c r="Z3280" i="1" s="1"/>
  <c r="AA3280" i="1" s="1"/>
  <c r="Y149" i="1"/>
  <c r="Z149" i="1" s="1"/>
  <c r="AA149" i="1" s="1"/>
  <c r="Y3098" i="1"/>
  <c r="Z3098" i="1" s="1"/>
  <c r="AA3098" i="1" s="1"/>
  <c r="Y217" i="1"/>
  <c r="Z217" i="1" s="1"/>
  <c r="AA217" i="1" s="1"/>
  <c r="Y4154" i="1"/>
  <c r="Z4154" i="1" s="1"/>
  <c r="AA4154" i="1" s="1"/>
  <c r="Y1269" i="1"/>
  <c r="Z1269" i="1" s="1"/>
  <c r="AA1269" i="1" s="1"/>
  <c r="Y1147" i="1"/>
  <c r="Z1147" i="1" s="1"/>
  <c r="AA1147" i="1" s="1"/>
  <c r="Y1631" i="1"/>
  <c r="Z1631" i="1" s="1"/>
  <c r="AA1631" i="1" s="1"/>
  <c r="Y1118" i="1"/>
  <c r="Z1118" i="1" s="1"/>
  <c r="AA1118" i="1" s="1"/>
  <c r="Y2773" i="1"/>
  <c r="Z2773" i="1" s="1"/>
  <c r="AA2773" i="1" s="1"/>
  <c r="Y4002" i="1"/>
  <c r="Z4002" i="1" s="1"/>
  <c r="AA4002" i="1" s="1"/>
  <c r="Y3367" i="1"/>
  <c r="Z3367" i="1" s="1"/>
  <c r="AA3367" i="1" s="1"/>
  <c r="Y3937" i="1"/>
  <c r="Z3937" i="1" s="1"/>
  <c r="AA3937" i="1" s="1"/>
  <c r="Y3277" i="1"/>
  <c r="Z3277" i="1" s="1"/>
  <c r="AA3277" i="1" s="1"/>
  <c r="Y1809" i="1"/>
  <c r="Z1809" i="1" s="1"/>
  <c r="AA1809" i="1" s="1"/>
  <c r="Y2687" i="1"/>
  <c r="Z2687" i="1" s="1"/>
  <c r="AA2687" i="1" s="1"/>
  <c r="Y2910" i="1"/>
  <c r="Z2910" i="1" s="1"/>
  <c r="AA2910" i="1" s="1"/>
  <c r="Y1277" i="1"/>
  <c r="Z1277" i="1" s="1"/>
  <c r="AA1277" i="1" s="1"/>
  <c r="Y2590" i="1"/>
  <c r="Z2590" i="1" s="1"/>
  <c r="AA2590" i="1" s="1"/>
  <c r="Y3707" i="1"/>
  <c r="Z3707" i="1" s="1"/>
  <c r="AA3707" i="1" s="1"/>
  <c r="Y2937" i="1"/>
  <c r="Z2937" i="1" s="1"/>
  <c r="AA2937" i="1" s="1"/>
  <c r="Y3154" i="1"/>
  <c r="Z3154" i="1" s="1"/>
  <c r="AA3154" i="1" s="1"/>
  <c r="Y2517" i="1"/>
  <c r="Z2517" i="1" s="1"/>
  <c r="AA2517" i="1" s="1"/>
  <c r="Y947" i="1"/>
  <c r="Z947" i="1" s="1"/>
  <c r="AA947" i="1" s="1"/>
  <c r="Y3520" i="1"/>
  <c r="Z3520" i="1" s="1"/>
  <c r="AA3520" i="1" s="1"/>
  <c r="Y4824" i="1"/>
  <c r="Z4824" i="1" s="1"/>
  <c r="AA4824" i="1" s="1"/>
  <c r="Y969" i="1"/>
  <c r="Z969" i="1" s="1"/>
  <c r="AA969" i="1" s="1"/>
  <c r="Y4843" i="1"/>
  <c r="Z4843" i="1" s="1"/>
  <c r="AA4843" i="1" s="1"/>
  <c r="Y3653" i="1"/>
  <c r="Z3653" i="1" s="1"/>
  <c r="AA3653" i="1" s="1"/>
  <c r="Y4222" i="1"/>
  <c r="Z4222" i="1" s="1"/>
  <c r="AA4222" i="1" s="1"/>
  <c r="Y1524" i="1"/>
  <c r="Z1524" i="1" s="1"/>
  <c r="AA1524" i="1" s="1"/>
  <c r="Y1307" i="1"/>
  <c r="Z1307" i="1" s="1"/>
  <c r="AA1307" i="1" s="1"/>
  <c r="Y2257" i="1"/>
  <c r="Z2257" i="1" s="1"/>
  <c r="AA2257" i="1" s="1"/>
  <c r="Y51" i="1"/>
  <c r="Z51" i="1" s="1"/>
  <c r="AA51" i="1" s="1"/>
  <c r="Y845" i="1"/>
  <c r="Z845" i="1" s="1"/>
  <c r="AA845" i="1" s="1"/>
  <c r="Y3104" i="1"/>
  <c r="Z3104" i="1" s="1"/>
  <c r="AA3104" i="1" s="1"/>
  <c r="Y596" i="1"/>
  <c r="Z596" i="1" s="1"/>
  <c r="AA596" i="1" s="1"/>
  <c r="Y1643" i="1"/>
  <c r="Z1643" i="1" s="1"/>
  <c r="AA1643" i="1" s="1"/>
  <c r="Y4794" i="1"/>
  <c r="Z4794" i="1" s="1"/>
  <c r="AA4794" i="1" s="1"/>
  <c r="Y4617" i="1"/>
  <c r="Z4617" i="1" s="1"/>
  <c r="AA4617" i="1" s="1"/>
  <c r="Y175" i="1"/>
  <c r="Z175" i="1" s="1"/>
  <c r="AA175" i="1" s="1"/>
  <c r="Y397" i="1"/>
  <c r="Z397" i="1" s="1"/>
  <c r="AA397" i="1" s="1"/>
  <c r="Y4062" i="1"/>
  <c r="Z4062" i="1" s="1"/>
  <c r="AA4062" i="1" s="1"/>
  <c r="Y3523" i="1"/>
  <c r="Z3523" i="1" s="1"/>
  <c r="AA3523" i="1" s="1"/>
  <c r="Y85" i="1"/>
  <c r="Z85" i="1" s="1"/>
  <c r="AA85" i="1" s="1"/>
  <c r="Y3148" i="1"/>
  <c r="Z3148" i="1" s="1"/>
  <c r="AA3148" i="1" s="1"/>
  <c r="Y1373" i="1"/>
  <c r="Z1373" i="1" s="1"/>
  <c r="AA1373" i="1" s="1"/>
  <c r="Y4249" i="1"/>
  <c r="Z4249" i="1" s="1"/>
  <c r="AA4249" i="1" s="1"/>
  <c r="Y3157" i="1"/>
  <c r="Z3157" i="1" s="1"/>
  <c r="AA3157" i="1" s="1"/>
  <c r="Y100" i="1"/>
  <c r="Z100" i="1" s="1"/>
  <c r="AA100" i="1" s="1"/>
  <c r="Y4261" i="1"/>
  <c r="Z4261" i="1" s="1"/>
  <c r="AA4261" i="1" s="1"/>
  <c r="Y22" i="1"/>
  <c r="Z22" i="1" s="1"/>
  <c r="AA22" i="1" s="1"/>
  <c r="Y458" i="1"/>
  <c r="Z458" i="1" s="1"/>
  <c r="AA458" i="1" s="1"/>
  <c r="Y2251" i="1"/>
  <c r="Z2251" i="1" s="1"/>
  <c r="AA2251" i="1" s="1"/>
  <c r="Y1325" i="1"/>
  <c r="Z1325" i="1" s="1"/>
  <c r="AA1325" i="1" s="1"/>
  <c r="Y2650" i="1"/>
  <c r="Z2650" i="1" s="1"/>
  <c r="AA2650" i="1" s="1"/>
  <c r="Y3569" i="1"/>
  <c r="Z3569" i="1" s="1"/>
  <c r="AA3569" i="1" s="1"/>
  <c r="Y3133" i="1"/>
  <c r="Z3133" i="1" s="1"/>
  <c r="AA3133" i="1" s="1"/>
  <c r="Y1623" i="1"/>
  <c r="Z1623" i="1" s="1"/>
  <c r="AA1623" i="1" s="1"/>
  <c r="Y3472" i="1"/>
  <c r="Z3472" i="1" s="1"/>
  <c r="AA3472" i="1" s="1"/>
  <c r="Y2986" i="1"/>
  <c r="Z2986" i="1" s="1"/>
  <c r="AA2986" i="1" s="1"/>
  <c r="Y1951" i="1"/>
  <c r="Z1951" i="1" s="1"/>
  <c r="AA1951" i="1" s="1"/>
  <c r="Y4881" i="1"/>
  <c r="Z4881" i="1" s="1"/>
  <c r="AA4881" i="1" s="1"/>
  <c r="Y879" i="1"/>
  <c r="Z879" i="1" s="1"/>
  <c r="AA879" i="1" s="1"/>
  <c r="Y3509" i="1"/>
  <c r="Z3509" i="1" s="1"/>
  <c r="AA3509" i="1" s="1"/>
  <c r="Y4225" i="1"/>
  <c r="Z4225" i="1" s="1"/>
  <c r="AA4225" i="1" s="1"/>
  <c r="Y1134" i="1"/>
  <c r="Z1134" i="1" s="1"/>
  <c r="AA1134" i="1" s="1"/>
  <c r="Y2125" i="1"/>
  <c r="Z2125" i="1" s="1"/>
  <c r="AA2125" i="1" s="1"/>
  <c r="Y406" i="1"/>
  <c r="Z406" i="1" s="1"/>
  <c r="AA406" i="1" s="1"/>
  <c r="Y4052" i="1"/>
  <c r="Z4052" i="1" s="1"/>
  <c r="AA4052" i="1" s="1"/>
  <c r="Y1931" i="1"/>
  <c r="Z1931" i="1" s="1"/>
  <c r="AA1931" i="1" s="1"/>
  <c r="Y792" i="1"/>
  <c r="Z792" i="1" s="1"/>
  <c r="AA792" i="1" s="1"/>
  <c r="Y2094" i="1"/>
  <c r="Z2094" i="1" s="1"/>
  <c r="AA2094" i="1" s="1"/>
  <c r="Y4514" i="1"/>
  <c r="Z4514" i="1" s="1"/>
  <c r="AA4514" i="1" s="1"/>
  <c r="Y1121" i="1"/>
  <c r="Z1121" i="1" s="1"/>
  <c r="AA1121" i="1" s="1"/>
  <c r="Y1021" i="1"/>
  <c r="Z1021" i="1" s="1"/>
  <c r="AA1021" i="1" s="1"/>
  <c r="Y3101" i="1"/>
  <c r="Z3101" i="1" s="1"/>
  <c r="AA3101" i="1" s="1"/>
  <c r="Y1306" i="1"/>
  <c r="Z1306" i="1" s="1"/>
  <c r="AA1306" i="1" s="1"/>
  <c r="Y2946" i="1"/>
  <c r="Z2946" i="1" s="1"/>
  <c r="AA2946" i="1" s="1"/>
  <c r="Y3227" i="1"/>
  <c r="Z3227" i="1" s="1"/>
  <c r="AA3227" i="1" s="1"/>
  <c r="Y241" i="1"/>
  <c r="Z241" i="1" s="1"/>
  <c r="AA241" i="1" s="1"/>
  <c r="Y1728" i="1"/>
  <c r="Z1728" i="1" s="1"/>
  <c r="AA1728" i="1" s="1"/>
  <c r="Y1637" i="1"/>
  <c r="Z1637" i="1" s="1"/>
  <c r="AA1637" i="1" s="1"/>
  <c r="Y3302" i="1"/>
  <c r="Z3302" i="1" s="1"/>
  <c r="AA3302" i="1" s="1"/>
  <c r="Y2334" i="1"/>
  <c r="Z2334" i="1" s="1"/>
  <c r="AA2334" i="1" s="1"/>
  <c r="Y1409" i="1"/>
  <c r="Z1409" i="1" s="1"/>
  <c r="AA1409" i="1" s="1"/>
  <c r="Y1978" i="1"/>
  <c r="Z1978" i="1" s="1"/>
  <c r="AA1978" i="1" s="1"/>
  <c r="Y2223" i="1"/>
  <c r="Z2223" i="1" s="1"/>
  <c r="AA2223" i="1" s="1"/>
  <c r="Y3787" i="1"/>
  <c r="Z3787" i="1" s="1"/>
  <c r="AA3787" i="1" s="1"/>
  <c r="Y3270" i="1"/>
  <c r="Z3270" i="1" s="1"/>
  <c r="AA3270" i="1" s="1"/>
  <c r="Y4230" i="1"/>
  <c r="Z4230" i="1" s="1"/>
  <c r="AA4230" i="1" s="1"/>
  <c r="Y4423" i="1"/>
  <c r="Z4423" i="1" s="1"/>
  <c r="AA4423" i="1" s="1"/>
  <c r="Y3524" i="1"/>
  <c r="Z3524" i="1" s="1"/>
  <c r="AA3524" i="1" s="1"/>
  <c r="Y1072" i="1"/>
  <c r="Z1072" i="1" s="1"/>
  <c r="AA1072" i="1" s="1"/>
  <c r="Y3232" i="1"/>
  <c r="Z3232" i="1" s="1"/>
  <c r="AA3232" i="1" s="1"/>
  <c r="Y2568" i="1"/>
  <c r="Z2568" i="1" s="1"/>
  <c r="AA2568" i="1" s="1"/>
  <c r="Y750" i="1"/>
  <c r="Z750" i="1" s="1"/>
  <c r="AA750" i="1" s="1"/>
  <c r="Y3341" i="1"/>
  <c r="Z3341" i="1" s="1"/>
  <c r="AA3341" i="1" s="1"/>
  <c r="Y2274" i="1"/>
  <c r="Z2274" i="1" s="1"/>
  <c r="AA2274" i="1" s="1"/>
  <c r="Y1680" i="1"/>
  <c r="Z1680" i="1" s="1"/>
  <c r="AA1680" i="1" s="1"/>
  <c r="Y1559" i="1"/>
  <c r="Z1559" i="1" s="1"/>
  <c r="AA1559" i="1" s="1"/>
  <c r="Y1825" i="1"/>
  <c r="Z1825" i="1" s="1"/>
  <c r="AA1825" i="1" s="1"/>
  <c r="Y3240" i="1"/>
  <c r="Z3240" i="1" s="1"/>
  <c r="AA3240" i="1" s="1"/>
  <c r="Y1151" i="1"/>
  <c r="Z1151" i="1" s="1"/>
  <c r="AA1151" i="1" s="1"/>
  <c r="Y3431" i="1"/>
  <c r="Z3431" i="1" s="1"/>
  <c r="AA3431" i="1" s="1"/>
  <c r="Y2473" i="1"/>
  <c r="Z2473" i="1" s="1"/>
  <c r="AA2473" i="1" s="1"/>
  <c r="Y2345" i="1"/>
  <c r="Z2345" i="1" s="1"/>
  <c r="AA2345" i="1" s="1"/>
  <c r="Y240" i="1"/>
  <c r="Z240" i="1" s="1"/>
  <c r="AA240" i="1" s="1"/>
  <c r="Y3624" i="1"/>
  <c r="Z3624" i="1" s="1"/>
  <c r="AA3624" i="1" s="1"/>
  <c r="Y4031" i="1"/>
  <c r="Z4031" i="1" s="1"/>
  <c r="AA4031" i="1" s="1"/>
  <c r="Y2237" i="1"/>
  <c r="Z2237" i="1" s="1"/>
  <c r="AA2237" i="1" s="1"/>
  <c r="Y3660" i="1"/>
  <c r="Z3660" i="1" s="1"/>
  <c r="AA3660" i="1" s="1"/>
  <c r="Y4905" i="1"/>
  <c r="Z4905" i="1" s="1"/>
  <c r="AA4905" i="1" s="1"/>
  <c r="Y1773" i="1"/>
  <c r="Z1773" i="1" s="1"/>
  <c r="AA1773" i="1" s="1"/>
  <c r="Y1835" i="1"/>
  <c r="Z1835" i="1" s="1"/>
  <c r="AA1835" i="1" s="1"/>
  <c r="Y515" i="1"/>
  <c r="Z515" i="1" s="1"/>
  <c r="AA515" i="1" s="1"/>
  <c r="Y2322" i="1"/>
  <c r="Z2322" i="1" s="1"/>
  <c r="AA2322" i="1" s="1"/>
  <c r="Y3296" i="1"/>
  <c r="Z3296" i="1" s="1"/>
  <c r="AA3296" i="1" s="1"/>
  <c r="Y195" i="1"/>
  <c r="Z195" i="1" s="1"/>
  <c r="AA195" i="1" s="1"/>
  <c r="Y1551" i="1"/>
  <c r="Z1551" i="1" s="1"/>
  <c r="AA1551" i="1" s="1"/>
  <c r="Y3193" i="1"/>
  <c r="Z3193" i="1" s="1"/>
  <c r="AA3193" i="1" s="1"/>
  <c r="Y891" i="1"/>
  <c r="Z891" i="1" s="1"/>
  <c r="AA891" i="1" s="1"/>
  <c r="Y2875" i="1"/>
  <c r="Z2875" i="1" s="1"/>
  <c r="AA2875" i="1" s="1"/>
  <c r="Y2661" i="1"/>
  <c r="Z2661" i="1" s="1"/>
  <c r="AA2661" i="1" s="1"/>
  <c r="Y3555" i="1"/>
  <c r="Z3555" i="1" s="1"/>
  <c r="AA3555" i="1" s="1"/>
  <c r="Y4481" i="1"/>
  <c r="Z4481" i="1" s="1"/>
  <c r="AA4481" i="1" s="1"/>
  <c r="Y680" i="1"/>
  <c r="Z680" i="1" s="1"/>
  <c r="AA680" i="1" s="1"/>
  <c r="Y2168" i="1"/>
  <c r="Z2168" i="1" s="1"/>
  <c r="AA2168" i="1" s="1"/>
  <c r="Y3418" i="1"/>
  <c r="Z3418" i="1" s="1"/>
  <c r="AA3418" i="1" s="1"/>
  <c r="Y1145" i="1"/>
  <c r="Z1145" i="1" s="1"/>
  <c r="AA1145" i="1" s="1"/>
  <c r="Y850" i="1"/>
  <c r="Z850" i="1" s="1"/>
  <c r="AA850" i="1" s="1"/>
  <c r="Y1920" i="1"/>
  <c r="Z1920" i="1" s="1"/>
  <c r="AA1920" i="1" s="1"/>
  <c r="Y592" i="1"/>
  <c r="Z592" i="1" s="1"/>
  <c r="AA592" i="1" s="1"/>
  <c r="Y3436" i="1"/>
  <c r="Z3436" i="1" s="1"/>
  <c r="AA3436" i="1" s="1"/>
  <c r="Y2873" i="1"/>
  <c r="Z2873" i="1" s="1"/>
  <c r="AA2873" i="1" s="1"/>
  <c r="Y2913" i="1"/>
  <c r="Z2913" i="1" s="1"/>
  <c r="AA2913" i="1" s="1"/>
  <c r="Y4802" i="1"/>
  <c r="Z4802" i="1" s="1"/>
  <c r="AA4802" i="1" s="1"/>
  <c r="Y1733" i="1"/>
  <c r="Z1733" i="1" s="1"/>
  <c r="AA1733" i="1" s="1"/>
  <c r="Y4351" i="1"/>
  <c r="Z4351" i="1" s="1"/>
  <c r="AA4351" i="1" s="1"/>
  <c r="Y3494" i="1"/>
  <c r="Z3494" i="1" s="1"/>
  <c r="AA3494" i="1" s="1"/>
  <c r="Y1316" i="1"/>
  <c r="Z1316" i="1" s="1"/>
  <c r="AA1316" i="1" s="1"/>
  <c r="Y1768" i="1"/>
  <c r="Z1768" i="1" s="1"/>
  <c r="AA1768" i="1" s="1"/>
  <c r="Y172" i="1"/>
  <c r="Z172" i="1" s="1"/>
  <c r="AA172" i="1" s="1"/>
  <c r="Y581" i="1"/>
  <c r="Z581" i="1" s="1"/>
  <c r="AA581" i="1" s="1"/>
  <c r="Y2450" i="1"/>
  <c r="Z2450" i="1" s="1"/>
  <c r="AA2450" i="1" s="1"/>
  <c r="Y2607" i="1"/>
  <c r="Z2607" i="1" s="1"/>
  <c r="AA2607" i="1" s="1"/>
  <c r="Y1956" i="1"/>
  <c r="Z1956" i="1" s="1"/>
  <c r="AA1956" i="1" s="1"/>
  <c r="Y2164" i="1"/>
  <c r="Z2164" i="1" s="1"/>
  <c r="AA2164" i="1" s="1"/>
  <c r="Y1244" i="1"/>
  <c r="Z1244" i="1" s="1"/>
  <c r="AA1244" i="1" s="1"/>
  <c r="Y2958" i="1"/>
  <c r="Z2958" i="1" s="1"/>
  <c r="AA2958" i="1" s="1"/>
  <c r="Y977" i="1"/>
  <c r="Z977" i="1" s="1"/>
  <c r="AA977" i="1" s="1"/>
  <c r="Y696" i="1"/>
  <c r="Z696" i="1" s="1"/>
  <c r="AA696" i="1" s="1"/>
  <c r="Y4004" i="1"/>
  <c r="Z4004" i="1" s="1"/>
  <c r="AA4004" i="1" s="1"/>
  <c r="Y1456" i="1"/>
  <c r="Z1456" i="1" s="1"/>
  <c r="AA1456" i="1" s="1"/>
  <c r="Y493" i="1"/>
  <c r="Z493" i="1" s="1"/>
  <c r="AA493" i="1" s="1"/>
  <c r="Y520" i="1"/>
  <c r="Z520" i="1" s="1"/>
  <c r="AA520" i="1" s="1"/>
  <c r="Y528" i="1"/>
  <c r="Z528" i="1" s="1"/>
  <c r="AA528" i="1" s="1"/>
  <c r="Y1454" i="1"/>
  <c r="Z1454" i="1" s="1"/>
  <c r="AA1454" i="1" s="1"/>
  <c r="Y295" i="1"/>
  <c r="Z295" i="1" s="1"/>
  <c r="AA295" i="1" s="1"/>
  <c r="Y1944" i="1"/>
  <c r="Z1944" i="1" s="1"/>
  <c r="AA1944" i="1" s="1"/>
  <c r="Y3028" i="1"/>
  <c r="Z3028" i="1" s="1"/>
  <c r="AA3028" i="1" s="1"/>
  <c r="Y4345" i="1"/>
  <c r="Z4345" i="1" s="1"/>
  <c r="AA4345" i="1" s="1"/>
  <c r="Y297" i="1"/>
  <c r="Z297" i="1" s="1"/>
  <c r="AA297" i="1" s="1"/>
  <c r="Y3365" i="1"/>
  <c r="Z3365" i="1" s="1"/>
  <c r="AA3365" i="1" s="1"/>
  <c r="Y1710" i="1"/>
  <c r="Z1710" i="1" s="1"/>
  <c r="AA1710" i="1" s="1"/>
  <c r="Y4104" i="1"/>
  <c r="Z4104" i="1" s="1"/>
  <c r="AA4104" i="1" s="1"/>
  <c r="Y2139" i="1"/>
  <c r="Z2139" i="1" s="1"/>
  <c r="AA2139" i="1" s="1"/>
  <c r="Y2908" i="1"/>
  <c r="Z2908" i="1" s="1"/>
  <c r="AA2908" i="1" s="1"/>
  <c r="Y1512" i="1"/>
  <c r="Z1512" i="1" s="1"/>
  <c r="AA1512" i="1" s="1"/>
  <c r="Y3991" i="1"/>
  <c r="Z3991" i="1" s="1"/>
  <c r="AA3991" i="1" s="1"/>
  <c r="Y3755" i="1"/>
  <c r="Z3755" i="1" s="1"/>
  <c r="AA3755" i="1" s="1"/>
  <c r="Y1840" i="1"/>
  <c r="Z1840" i="1" s="1"/>
  <c r="AA1840" i="1" s="1"/>
  <c r="Y1954" i="1"/>
  <c r="Z1954" i="1" s="1"/>
  <c r="AA1954" i="1" s="1"/>
  <c r="Y2609" i="1"/>
  <c r="Z2609" i="1" s="1"/>
  <c r="AA2609" i="1" s="1"/>
  <c r="Y1445" i="1"/>
  <c r="Z1445" i="1" s="1"/>
  <c r="AA1445" i="1" s="1"/>
  <c r="Y1948" i="1"/>
  <c r="Z1948" i="1" s="1"/>
  <c r="AA1948" i="1" s="1"/>
  <c r="Y3338" i="1"/>
  <c r="Z3338" i="1" s="1"/>
  <c r="AA3338" i="1" s="1"/>
  <c r="Y4471" i="1"/>
  <c r="Z4471" i="1" s="1"/>
  <c r="AA4471" i="1" s="1"/>
  <c r="Y3196" i="1"/>
  <c r="Z3196" i="1" s="1"/>
  <c r="AA3196" i="1" s="1"/>
  <c r="Y3414" i="1"/>
  <c r="Z3414" i="1" s="1"/>
  <c r="AA3414" i="1" s="1"/>
  <c r="Y1573" i="1"/>
  <c r="Z1573" i="1" s="1"/>
  <c r="AA1573" i="1" s="1"/>
  <c r="Y144" i="1"/>
  <c r="Z144" i="1" s="1"/>
  <c r="AA144" i="1" s="1"/>
  <c r="Y1960" i="1"/>
  <c r="Z1960" i="1" s="1"/>
  <c r="AA1960" i="1" s="1"/>
  <c r="Y4383" i="1"/>
  <c r="Z4383" i="1" s="1"/>
  <c r="AA4383" i="1" s="1"/>
  <c r="Y1426" i="1"/>
  <c r="Z1426" i="1" s="1"/>
  <c r="AA1426" i="1" s="1"/>
  <c r="Y61" i="1"/>
  <c r="Z61" i="1" s="1"/>
  <c r="AA61" i="1" s="1"/>
  <c r="Y2665" i="1"/>
  <c r="Z2665" i="1" s="1"/>
  <c r="AA2665" i="1" s="1"/>
  <c r="Y3429" i="1"/>
  <c r="Z3429" i="1" s="1"/>
  <c r="AA3429" i="1" s="1"/>
  <c r="Y1872" i="1"/>
  <c r="Z1872" i="1" s="1"/>
  <c r="AA1872" i="1" s="1"/>
  <c r="Y2157" i="1"/>
  <c r="Z2157" i="1" s="1"/>
  <c r="AA2157" i="1" s="1"/>
  <c r="Y4914" i="1"/>
  <c r="Z4914" i="1" s="1"/>
  <c r="AA4914" i="1" s="1"/>
  <c r="Y3812" i="1"/>
  <c r="Z3812" i="1" s="1"/>
  <c r="AA3812" i="1" s="1"/>
  <c r="Y4266" i="1"/>
  <c r="Z4266" i="1" s="1"/>
  <c r="AA4266" i="1" s="1"/>
  <c r="Y4756" i="1"/>
  <c r="Z4756" i="1" s="1"/>
  <c r="AA4756" i="1" s="1"/>
  <c r="Y4311" i="1"/>
  <c r="Z4311" i="1" s="1"/>
  <c r="AA4311" i="1" s="1"/>
  <c r="Y1598" i="1"/>
  <c r="Z1598" i="1" s="1"/>
  <c r="AA1598" i="1" s="1"/>
  <c r="Y2793" i="1"/>
  <c r="Z2793" i="1" s="1"/>
  <c r="AA2793" i="1" s="1"/>
  <c r="Y2228" i="1"/>
  <c r="Z2228" i="1" s="1"/>
  <c r="AA2228" i="1" s="1"/>
  <c r="Y3582" i="1"/>
  <c r="Z3582" i="1" s="1"/>
  <c r="AA3582" i="1" s="1"/>
  <c r="Y4353" i="1"/>
  <c r="Z4353" i="1" s="1"/>
  <c r="AA4353" i="1" s="1"/>
  <c r="Y3397" i="1"/>
  <c r="Z3397" i="1" s="1"/>
  <c r="AA3397" i="1" s="1"/>
  <c r="Y1510" i="1"/>
  <c r="Z1510" i="1" s="1"/>
  <c r="AA1510" i="1" s="1"/>
  <c r="Y3451" i="1"/>
  <c r="Z3451" i="1" s="1"/>
  <c r="AA3451" i="1" s="1"/>
  <c r="Y3616" i="1"/>
  <c r="Z3616" i="1" s="1"/>
  <c r="AA3616" i="1" s="1"/>
  <c r="Y3050" i="1"/>
  <c r="Z3050" i="1" s="1"/>
  <c r="AA3050" i="1" s="1"/>
  <c r="Y1174" i="1"/>
  <c r="Z1174" i="1" s="1"/>
  <c r="AA1174" i="1" s="1"/>
  <c r="Y2385" i="1"/>
  <c r="Z2385" i="1" s="1"/>
  <c r="AA2385" i="1" s="1"/>
  <c r="Y3547" i="1"/>
  <c r="Z3547" i="1" s="1"/>
  <c r="AA3547" i="1" s="1"/>
  <c r="Y2523" i="1"/>
  <c r="Z2523" i="1" s="1"/>
  <c r="AA2523" i="1" s="1"/>
  <c r="Y4086" i="1"/>
  <c r="Z4086" i="1" s="1"/>
  <c r="AA4086" i="1" s="1"/>
  <c r="Y2824" i="1"/>
  <c r="Z2824" i="1" s="1"/>
  <c r="AA2824" i="1" s="1"/>
  <c r="Y1259" i="1"/>
  <c r="Z1259" i="1" s="1"/>
  <c r="AA1259" i="1" s="1"/>
  <c r="Y3514" i="1"/>
  <c r="Z3514" i="1" s="1"/>
  <c r="AA3514" i="1" s="1"/>
  <c r="Y2901" i="1"/>
  <c r="Z2901" i="1" s="1"/>
  <c r="AA2901" i="1" s="1"/>
  <c r="Y1494" i="1"/>
  <c r="Z1494" i="1" s="1"/>
  <c r="AA1494" i="1" s="1"/>
  <c r="Y2259" i="1"/>
  <c r="Z2259" i="1" s="1"/>
  <c r="AA2259" i="1" s="1"/>
  <c r="Y1675" i="1"/>
  <c r="Z1675" i="1" s="1"/>
  <c r="AA1675" i="1" s="1"/>
  <c r="Y199" i="1"/>
  <c r="Z199" i="1" s="1"/>
  <c r="AA199" i="1" s="1"/>
  <c r="Y1036" i="1"/>
  <c r="Z1036" i="1" s="1"/>
  <c r="AA1036" i="1" s="1"/>
  <c r="Y2124" i="1"/>
  <c r="Z2124" i="1" s="1"/>
  <c r="AA2124" i="1" s="1"/>
  <c r="Y982" i="1"/>
  <c r="Z982" i="1" s="1"/>
  <c r="AA982" i="1" s="1"/>
  <c r="Y2618" i="1"/>
  <c r="Z2618" i="1" s="1"/>
  <c r="AA2618" i="1" s="1"/>
  <c r="Y2369" i="1"/>
  <c r="Z2369" i="1" s="1"/>
  <c r="AA2369" i="1" s="1"/>
  <c r="Y3361" i="1"/>
  <c r="Z3361" i="1" s="1"/>
  <c r="AA3361" i="1" s="1"/>
  <c r="Y63" i="1"/>
  <c r="Z63" i="1" s="1"/>
  <c r="AA63" i="1" s="1"/>
  <c r="Y4844" i="1"/>
  <c r="Z4844" i="1" s="1"/>
  <c r="AA4844" i="1" s="1"/>
  <c r="Y824" i="1"/>
  <c r="Z824" i="1" s="1"/>
  <c r="AA824" i="1" s="1"/>
  <c r="Y521" i="1"/>
  <c r="Z521" i="1" s="1"/>
  <c r="AA521" i="1" s="1"/>
  <c r="Y4324" i="1"/>
  <c r="Z4324" i="1" s="1"/>
  <c r="AA4324" i="1" s="1"/>
  <c r="Y4198" i="1"/>
  <c r="Z4198" i="1" s="1"/>
  <c r="AA4198" i="1" s="1"/>
  <c r="Y3291" i="1"/>
  <c r="Z3291" i="1" s="1"/>
  <c r="AA3291" i="1" s="1"/>
  <c r="Y2791" i="1"/>
  <c r="Z2791" i="1" s="1"/>
  <c r="AA2791" i="1" s="1"/>
  <c r="Y2402" i="1"/>
  <c r="Z2402" i="1" s="1"/>
  <c r="AA2402" i="1" s="1"/>
  <c r="Y1006" i="1"/>
  <c r="Z1006" i="1" s="1"/>
  <c r="AA1006" i="1" s="1"/>
  <c r="Y913" i="1"/>
  <c r="Z913" i="1" s="1"/>
  <c r="AA913" i="1" s="1"/>
  <c r="Y4168" i="1"/>
  <c r="Z4168" i="1" s="1"/>
  <c r="AA4168" i="1" s="1"/>
  <c r="Y3393" i="1"/>
  <c r="Z3393" i="1" s="1"/>
  <c r="AA3393" i="1" s="1"/>
  <c r="Y4151" i="1"/>
  <c r="Z4151" i="1" s="1"/>
  <c r="AA4151" i="1" s="1"/>
  <c r="Y4703" i="1"/>
  <c r="Z4703" i="1" s="1"/>
  <c r="AA4703" i="1" s="1"/>
  <c r="Y1909" i="1"/>
  <c r="Z1909" i="1" s="1"/>
  <c r="AA1909" i="1" s="1"/>
  <c r="Y1620" i="1"/>
  <c r="Z1620" i="1" s="1"/>
  <c r="AA1620" i="1" s="1"/>
  <c r="Y1854" i="1"/>
  <c r="Z1854" i="1" s="1"/>
  <c r="AA1854" i="1" s="1"/>
  <c r="Y3575" i="1"/>
  <c r="Z3575" i="1" s="1"/>
  <c r="AA3575" i="1" s="1"/>
  <c r="Y1367" i="1"/>
  <c r="Z1367" i="1" s="1"/>
  <c r="AA1367" i="1" s="1"/>
  <c r="Y4396" i="1"/>
  <c r="Z4396" i="1" s="1"/>
  <c r="AA4396" i="1" s="1"/>
  <c r="Y2084" i="1"/>
  <c r="Z2084" i="1" s="1"/>
  <c r="AA2084" i="1" s="1"/>
  <c r="Y4694" i="1"/>
  <c r="Z4694" i="1" s="1"/>
  <c r="AA4694" i="1" s="1"/>
  <c r="Y1212" i="1"/>
  <c r="Z1212" i="1" s="1"/>
  <c r="AA1212" i="1" s="1"/>
  <c r="Y3024" i="1"/>
  <c r="Z3024" i="1" s="1"/>
  <c r="AA3024" i="1" s="1"/>
  <c r="Y2500" i="1"/>
  <c r="Z2500" i="1" s="1"/>
  <c r="AA2500" i="1" s="1"/>
  <c r="Y2693" i="1"/>
  <c r="Z2693" i="1" s="1"/>
  <c r="AA2693" i="1" s="1"/>
  <c r="Y1570" i="1"/>
  <c r="Z1570" i="1" s="1"/>
  <c r="AA1570" i="1" s="1"/>
  <c r="Y1889" i="1"/>
  <c r="Z1889" i="1" s="1"/>
  <c r="AA1889" i="1" s="1"/>
  <c r="Y2567" i="1"/>
  <c r="Z2567" i="1" s="1"/>
  <c r="AA2567" i="1" s="1"/>
  <c r="Y509" i="1"/>
  <c r="Z509" i="1" s="1"/>
  <c r="AA509" i="1" s="1"/>
  <c r="Y978" i="1"/>
  <c r="Z978" i="1" s="1"/>
  <c r="AA978" i="1" s="1"/>
  <c r="Y3516" i="1"/>
  <c r="Z3516" i="1" s="1"/>
  <c r="AA3516" i="1" s="1"/>
  <c r="Y4027" i="1"/>
  <c r="Z4027" i="1" s="1"/>
  <c r="AA4027" i="1" s="1"/>
  <c r="Y155" i="1"/>
  <c r="Z155" i="1" s="1"/>
  <c r="AA155" i="1" s="1"/>
  <c r="Y2461" i="1"/>
  <c r="Z2461" i="1" s="1"/>
  <c r="AA2461" i="1" s="1"/>
  <c r="Y4766" i="1"/>
  <c r="Z4766" i="1" s="1"/>
  <c r="AA4766" i="1" s="1"/>
  <c r="Y4188" i="1"/>
  <c r="Z4188" i="1" s="1"/>
  <c r="AA4188" i="1" s="1"/>
  <c r="Y3380" i="1"/>
  <c r="Z3380" i="1" s="1"/>
  <c r="AA3380" i="1" s="1"/>
  <c r="Y3319" i="1"/>
  <c r="Z3319" i="1" s="1"/>
  <c r="AA3319" i="1" s="1"/>
  <c r="Y3459" i="1"/>
  <c r="Z3459" i="1" s="1"/>
  <c r="AA3459" i="1" s="1"/>
  <c r="Y1863" i="1"/>
  <c r="Z1863" i="1" s="1"/>
  <c r="AA1863" i="1" s="1"/>
  <c r="Y2759" i="1"/>
  <c r="Z2759" i="1" s="1"/>
  <c r="AA2759" i="1" s="1"/>
  <c r="Y3129" i="1"/>
  <c r="Z3129" i="1" s="1"/>
  <c r="AA3129" i="1" s="1"/>
  <c r="Y1289" i="1"/>
  <c r="Z1289" i="1" s="1"/>
  <c r="AA1289" i="1" s="1"/>
  <c r="Y1045" i="1"/>
  <c r="Z1045" i="1" s="1"/>
  <c r="AA1045" i="1" s="1"/>
  <c r="Y1665" i="1"/>
  <c r="Z1665" i="1" s="1"/>
  <c r="AA1665" i="1" s="1"/>
  <c r="Y2552" i="1"/>
  <c r="Z2552" i="1" s="1"/>
  <c r="AA2552" i="1" s="1"/>
  <c r="Y655" i="1"/>
  <c r="Z655" i="1" s="1"/>
  <c r="AA655" i="1" s="1"/>
  <c r="Y411" i="1"/>
  <c r="Z411" i="1" s="1"/>
  <c r="AA411" i="1" s="1"/>
  <c r="Y2989" i="1"/>
  <c r="Z2989" i="1" s="1"/>
  <c r="AA2989" i="1" s="1"/>
  <c r="Y3195" i="1"/>
  <c r="Z3195" i="1" s="1"/>
  <c r="AA3195" i="1" s="1"/>
  <c r="Y88" i="1"/>
  <c r="Z88" i="1" s="1"/>
  <c r="AA88" i="1" s="1"/>
  <c r="Y3462" i="1"/>
  <c r="Z3462" i="1" s="1"/>
  <c r="AA3462" i="1" s="1"/>
  <c r="Y1963" i="1"/>
  <c r="Z1963" i="1" s="1"/>
  <c r="AA1963" i="1" s="1"/>
  <c r="Y578" i="1"/>
  <c r="Z578" i="1" s="1"/>
  <c r="AA578" i="1" s="1"/>
  <c r="Y4016" i="1"/>
  <c r="Z4016" i="1" s="1"/>
  <c r="AA4016" i="1" s="1"/>
  <c r="Y4871" i="1"/>
  <c r="Z4871" i="1" s="1"/>
  <c r="AA4871" i="1" s="1"/>
  <c r="Y1227" i="1"/>
  <c r="Z1227" i="1" s="1"/>
  <c r="AA1227" i="1" s="1"/>
  <c r="Y453" i="1"/>
  <c r="Z453" i="1" s="1"/>
  <c r="AA453" i="1" s="1"/>
  <c r="Y90" i="1"/>
  <c r="Z90" i="1" s="1"/>
  <c r="AA90" i="1" s="1"/>
  <c r="Y1044" i="1"/>
  <c r="Z1044" i="1" s="1"/>
  <c r="AA1044" i="1" s="1"/>
  <c r="Y4204" i="1"/>
  <c r="Z4204" i="1" s="1"/>
  <c r="AA4204" i="1" s="1"/>
  <c r="Y586" i="1"/>
  <c r="Z586" i="1" s="1"/>
  <c r="AA586" i="1" s="1"/>
  <c r="Y3438" i="1"/>
  <c r="Z3438" i="1" s="1"/>
  <c r="AA3438" i="1" s="1"/>
  <c r="Y2375" i="1"/>
  <c r="Z2375" i="1" s="1"/>
  <c r="AA2375" i="1" s="1"/>
  <c r="Y1322" i="1"/>
  <c r="Z1322" i="1" s="1"/>
  <c r="AA1322" i="1" s="1"/>
  <c r="Y4022" i="1"/>
  <c r="Z4022" i="1" s="1"/>
  <c r="AA4022" i="1" s="1"/>
  <c r="Y3769" i="1"/>
  <c r="Z3769" i="1" s="1"/>
  <c r="AA3769" i="1" s="1"/>
  <c r="Y3422" i="1"/>
  <c r="Z3422" i="1" s="1"/>
  <c r="AA3422" i="1" s="1"/>
  <c r="Y4136" i="1"/>
  <c r="Z4136" i="1" s="1"/>
  <c r="AA4136" i="1" s="1"/>
  <c r="Y558" i="1"/>
  <c r="Z558" i="1" s="1"/>
  <c r="AA558" i="1" s="1"/>
  <c r="Y2645" i="1"/>
  <c r="Z2645" i="1" s="1"/>
  <c r="AA2645" i="1" s="1"/>
  <c r="Y4808" i="1"/>
  <c r="Z4808" i="1" s="1"/>
  <c r="AA4808" i="1" s="1"/>
  <c r="Y3272" i="1"/>
  <c r="Z3272" i="1" s="1"/>
  <c r="AA3272" i="1" s="1"/>
  <c r="Y537" i="1"/>
  <c r="Z537" i="1" s="1"/>
  <c r="AA537" i="1" s="1"/>
  <c r="Y760" i="1"/>
  <c r="Z760" i="1" s="1"/>
  <c r="AA760" i="1" s="1"/>
  <c r="Y2882" i="1"/>
  <c r="Z2882" i="1" s="1"/>
  <c r="AA2882" i="1" s="1"/>
  <c r="Y805" i="1"/>
  <c r="Z805" i="1" s="1"/>
  <c r="AA805" i="1" s="1"/>
  <c r="Y3834" i="1"/>
  <c r="Z3834" i="1" s="1"/>
  <c r="AA3834" i="1" s="1"/>
  <c r="Y2344" i="1"/>
  <c r="Z2344" i="1" s="1"/>
  <c r="AA2344" i="1" s="1"/>
  <c r="Y793" i="1"/>
  <c r="Z793" i="1" s="1"/>
  <c r="AA793" i="1" s="1"/>
  <c r="Y2794" i="1"/>
  <c r="Z2794" i="1" s="1"/>
  <c r="AA2794" i="1" s="1"/>
  <c r="Y1627" i="1"/>
  <c r="Z1627" i="1" s="1"/>
  <c r="AA1627" i="1" s="1"/>
  <c r="Y1982" i="1"/>
  <c r="Z1982" i="1" s="1"/>
  <c r="AA1982" i="1" s="1"/>
  <c r="Y4376" i="1"/>
  <c r="Z4376" i="1" s="1"/>
  <c r="AA4376" i="1" s="1"/>
  <c r="Y221" i="1"/>
  <c r="Z221" i="1" s="1"/>
  <c r="AA221" i="1" s="1"/>
  <c r="Y901" i="1"/>
  <c r="Z901" i="1" s="1"/>
  <c r="AA901" i="1" s="1"/>
  <c r="Y4762" i="1"/>
  <c r="Z4762" i="1" s="1"/>
  <c r="AA4762" i="1" s="1"/>
  <c r="Y2940" i="1"/>
  <c r="Z2940" i="1" s="1"/>
  <c r="AA2940" i="1" s="1"/>
  <c r="Y3334" i="1"/>
  <c r="Z3334" i="1" s="1"/>
  <c r="AA3334" i="1" s="1"/>
  <c r="Y2494" i="1"/>
  <c r="Z2494" i="1" s="1"/>
  <c r="AA2494" i="1" s="1"/>
  <c r="Y2929" i="1"/>
  <c r="Z2929" i="1" s="1"/>
  <c r="AA2929" i="1" s="1"/>
  <c r="Y4650" i="1"/>
  <c r="Z4650" i="1" s="1"/>
  <c r="AA4650" i="1" s="1"/>
  <c r="Y3413" i="1"/>
  <c r="Z3413" i="1" s="1"/>
  <c r="AA3413" i="1" s="1"/>
  <c r="Y120" i="1"/>
  <c r="Z120" i="1" s="1"/>
  <c r="AA120" i="1" s="1"/>
  <c r="Y735" i="1"/>
  <c r="Z735" i="1" s="1"/>
  <c r="AA735" i="1" s="1"/>
  <c r="Y683" i="1"/>
  <c r="Z683" i="1" s="1"/>
  <c r="AA683" i="1" s="1"/>
  <c r="Y2020" i="1"/>
  <c r="Z2020" i="1" s="1"/>
  <c r="AA2020" i="1" s="1"/>
  <c r="Y432" i="1"/>
  <c r="Z432" i="1" s="1"/>
  <c r="AA432" i="1" s="1"/>
  <c r="Y3944" i="1"/>
  <c r="Z3944" i="1" s="1"/>
  <c r="AA3944" i="1" s="1"/>
  <c r="Y908" i="1"/>
  <c r="Z908" i="1" s="1"/>
  <c r="AA908" i="1" s="1"/>
  <c r="Y3658" i="1"/>
  <c r="Z3658" i="1" s="1"/>
  <c r="AA3658" i="1" s="1"/>
  <c r="Y1591" i="1"/>
  <c r="Z1591" i="1" s="1"/>
  <c r="AA1591" i="1" s="1"/>
  <c r="Y3091" i="1"/>
  <c r="Z3091" i="1" s="1"/>
  <c r="AA3091" i="1" s="1"/>
  <c r="Y565" i="1"/>
  <c r="Z565" i="1" s="1"/>
  <c r="AA565" i="1" s="1"/>
  <c r="Y2695" i="1"/>
  <c r="Z2695" i="1" s="1"/>
  <c r="AA2695" i="1" s="1"/>
  <c r="Y238" i="1"/>
  <c r="Z238" i="1" s="1"/>
  <c r="AA238" i="1" s="1"/>
  <c r="Y4394" i="1"/>
  <c r="Z4394" i="1" s="1"/>
  <c r="AA4394" i="1" s="1"/>
  <c r="Y3747" i="1"/>
  <c r="Z3747" i="1" s="1"/>
  <c r="AA3747" i="1" s="1"/>
  <c r="Y2796" i="1"/>
  <c r="Z2796" i="1" s="1"/>
  <c r="AA2796" i="1" s="1"/>
  <c r="Y1913" i="1"/>
  <c r="Z1913" i="1" s="1"/>
  <c r="AA1913" i="1" s="1"/>
  <c r="Y373" i="1"/>
  <c r="Z373" i="1" s="1"/>
  <c r="AA373" i="1" s="1"/>
  <c r="Y1450" i="1"/>
  <c r="Z1450" i="1" s="1"/>
  <c r="AA1450" i="1" s="1"/>
  <c r="Y4692" i="1"/>
  <c r="Z4692" i="1" s="1"/>
  <c r="AA4692" i="1" s="1"/>
  <c r="Y3842" i="1"/>
  <c r="Z3842" i="1" s="1"/>
  <c r="AA3842" i="1" s="1"/>
  <c r="Y556" i="1"/>
  <c r="Z556" i="1" s="1"/>
  <c r="AA556" i="1" s="1"/>
  <c r="Y128" i="1"/>
  <c r="Z128" i="1" s="1"/>
  <c r="AA128" i="1" s="1"/>
  <c r="Y1714" i="1"/>
  <c r="Z1714" i="1" s="1"/>
  <c r="AA1714" i="1" s="1"/>
  <c r="Y2358" i="1"/>
  <c r="Z2358" i="1" s="1"/>
  <c r="AA2358" i="1" s="1"/>
  <c r="Y1098" i="1"/>
  <c r="Z1098" i="1" s="1"/>
  <c r="AA1098" i="1" s="1"/>
  <c r="Y14" i="1"/>
  <c r="Z14" i="1" s="1"/>
  <c r="AA14" i="1" s="1"/>
  <c r="Y1657" i="1"/>
  <c r="Z1657" i="1" s="1"/>
  <c r="AA1657" i="1" s="1"/>
  <c r="Y4119" i="1"/>
  <c r="Z4119" i="1" s="1"/>
  <c r="AA4119" i="1" s="1"/>
  <c r="Y2226" i="1"/>
  <c r="Z2226" i="1" s="1"/>
  <c r="AA2226" i="1" s="1"/>
  <c r="Y2766" i="1"/>
  <c r="Z2766" i="1" s="1"/>
  <c r="AA2766" i="1" s="1"/>
  <c r="Y881" i="1"/>
  <c r="Z881" i="1" s="1"/>
  <c r="AA881" i="1" s="1"/>
  <c r="Y3528" i="1"/>
  <c r="Z3528" i="1" s="1"/>
  <c r="AA3528" i="1" s="1"/>
  <c r="Y2861" i="1"/>
  <c r="Z2861" i="1" s="1"/>
  <c r="AA2861" i="1" s="1"/>
  <c r="Y3116" i="1"/>
  <c r="Z3116" i="1" s="1"/>
  <c r="AA3116" i="1" s="1"/>
  <c r="Y292" i="1"/>
  <c r="Z292" i="1" s="1"/>
  <c r="AA292" i="1" s="1"/>
  <c r="Y2867" i="1"/>
  <c r="Z2867" i="1" s="1"/>
  <c r="AA2867" i="1" s="1"/>
  <c r="Y1386" i="1"/>
  <c r="Z1386" i="1" s="1"/>
  <c r="AA1386" i="1" s="1"/>
  <c r="Y1189" i="1"/>
  <c r="Z1189" i="1" s="1"/>
  <c r="AA1189" i="1" s="1"/>
  <c r="Y563" i="1"/>
  <c r="Z563" i="1" s="1"/>
  <c r="AA563" i="1" s="1"/>
  <c r="Y1443" i="1"/>
  <c r="Z1443" i="1" s="1"/>
  <c r="AA1443" i="1" s="1"/>
  <c r="Y3641" i="1"/>
  <c r="Z3641" i="1" s="1"/>
  <c r="AA3641" i="1" s="1"/>
  <c r="Y1784" i="1"/>
  <c r="Z1784" i="1" s="1"/>
  <c r="AA1784" i="1" s="1"/>
  <c r="Y1955" i="1"/>
  <c r="Z1955" i="1" s="1"/>
  <c r="AA1955" i="1" s="1"/>
  <c r="Y230" i="1"/>
  <c r="Z230" i="1" s="1"/>
  <c r="AA230" i="1" s="1"/>
  <c r="Y1518" i="1"/>
  <c r="Z1518" i="1" s="1"/>
  <c r="AA1518" i="1" s="1"/>
  <c r="Y3783" i="1"/>
  <c r="Z3783" i="1" s="1"/>
  <c r="AA3783" i="1" s="1"/>
  <c r="Y740" i="1"/>
  <c r="Z740" i="1" s="1"/>
  <c r="AA740" i="1" s="1"/>
  <c r="Y2304" i="1"/>
  <c r="Z2304" i="1" s="1"/>
  <c r="AA2304" i="1" s="1"/>
  <c r="Y994" i="1"/>
  <c r="Z994" i="1" s="1"/>
  <c r="AA994" i="1" s="1"/>
  <c r="Y1705" i="1"/>
  <c r="Z1705" i="1" s="1"/>
  <c r="AA1705" i="1" s="1"/>
  <c r="Y1566" i="1"/>
  <c r="Z1566" i="1" s="1"/>
  <c r="AA1566" i="1" s="1"/>
  <c r="Y4156" i="1"/>
  <c r="Z4156" i="1" s="1"/>
  <c r="AA4156" i="1" s="1"/>
  <c r="Y186" i="1"/>
  <c r="Z186" i="1" s="1"/>
  <c r="AA186" i="1" s="1"/>
  <c r="Y3852" i="1"/>
  <c r="Z3852" i="1" s="1"/>
  <c r="AA3852" i="1" s="1"/>
  <c r="Y3714" i="1"/>
  <c r="Z3714" i="1" s="1"/>
  <c r="AA3714" i="1" s="1"/>
  <c r="Y2191" i="1"/>
  <c r="Z2191" i="1" s="1"/>
  <c r="AA2191" i="1" s="1"/>
  <c r="Y1436" i="1"/>
  <c r="Z1436" i="1" s="1"/>
  <c r="AA1436" i="1" s="1"/>
  <c r="Y1411" i="1"/>
  <c r="Z1411" i="1" s="1"/>
  <c r="AA1411" i="1" s="1"/>
  <c r="Y3326" i="1"/>
  <c r="Z3326" i="1" s="1"/>
  <c r="AA3326" i="1" s="1"/>
  <c r="Y4792" i="1"/>
  <c r="Z4792" i="1" s="1"/>
  <c r="AA4792" i="1" s="1"/>
  <c r="Y2654" i="1"/>
  <c r="Z2654" i="1" s="1"/>
  <c r="AA2654" i="1" s="1"/>
  <c r="Y4817" i="1"/>
  <c r="Z4817" i="1" s="1"/>
  <c r="AA4817" i="1" s="1"/>
  <c r="Y4018" i="1"/>
  <c r="Z4018" i="1" s="1"/>
  <c r="AA4018" i="1" s="1"/>
  <c r="Y4196" i="1"/>
  <c r="Z4196" i="1" s="1"/>
  <c r="AA4196" i="1" s="1"/>
  <c r="Y1927" i="1"/>
  <c r="Z1927" i="1" s="1"/>
  <c r="AA1927" i="1" s="1"/>
  <c r="Y1234" i="1"/>
  <c r="Z1234" i="1" s="1"/>
  <c r="AA1234" i="1" s="1"/>
  <c r="Y3489" i="1"/>
  <c r="Z3489" i="1" s="1"/>
  <c r="AA3489" i="1" s="1"/>
  <c r="Y2917" i="1"/>
  <c r="Z2917" i="1" s="1"/>
  <c r="AA2917" i="1" s="1"/>
  <c r="Y958" i="1"/>
  <c r="Z958" i="1" s="1"/>
  <c r="AA958" i="1" s="1"/>
  <c r="Y2336" i="1"/>
  <c r="Z2336" i="1" s="1"/>
  <c r="AA2336" i="1" s="1"/>
  <c r="Y3545" i="1"/>
  <c r="Z3545" i="1" s="1"/>
  <c r="AA3545" i="1" s="1"/>
  <c r="Y3199" i="1"/>
  <c r="Z3199" i="1" s="1"/>
  <c r="AA3199" i="1" s="1"/>
  <c r="Y2310" i="1"/>
  <c r="Z2310" i="1" s="1"/>
  <c r="AA2310" i="1" s="1"/>
  <c r="Y2063" i="1"/>
  <c r="Z2063" i="1" s="1"/>
  <c r="AA2063" i="1" s="1"/>
  <c r="Y3255" i="1"/>
  <c r="Z3255" i="1" s="1"/>
  <c r="AA3255" i="1" s="1"/>
  <c r="Y3744" i="1"/>
  <c r="Z3744" i="1" s="1"/>
  <c r="AA3744" i="1" s="1"/>
  <c r="Y827" i="1"/>
  <c r="Z827" i="1" s="1"/>
  <c r="AA827" i="1" s="1"/>
  <c r="Y2234" i="1"/>
  <c r="Z2234" i="1" s="1"/>
  <c r="AA2234" i="1" s="1"/>
  <c r="Y4736" i="1"/>
  <c r="Z4736" i="1" s="1"/>
  <c r="AA4736" i="1" s="1"/>
  <c r="Y1829" i="1"/>
  <c r="Z1829" i="1" s="1"/>
  <c r="AA1829" i="1" s="1"/>
  <c r="Y2210" i="1"/>
  <c r="Z2210" i="1" s="1"/>
  <c r="AA2210" i="1" s="1"/>
  <c r="Y3149" i="1"/>
  <c r="Z3149" i="1" s="1"/>
  <c r="AA3149" i="1" s="1"/>
  <c r="Y4807" i="1"/>
  <c r="Z4807" i="1" s="1"/>
  <c r="AA4807" i="1" s="1"/>
  <c r="Y1501" i="1"/>
  <c r="Z1501" i="1" s="1"/>
  <c r="AA1501" i="1" s="1"/>
  <c r="Y2102" i="1"/>
  <c r="Z2102" i="1" s="1"/>
  <c r="AA2102" i="1" s="1"/>
  <c r="Y568" i="1"/>
  <c r="Z568" i="1" s="1"/>
  <c r="AA568" i="1" s="1"/>
  <c r="Y379" i="1"/>
  <c r="Z379" i="1" s="1"/>
  <c r="AA379" i="1" s="1"/>
  <c r="Y152" i="1"/>
  <c r="Z152" i="1" s="1"/>
  <c r="AA152" i="1" s="1"/>
  <c r="Y2075" i="1"/>
  <c r="Z2075" i="1" s="1"/>
  <c r="AA2075" i="1" s="1"/>
  <c r="Y3107" i="1"/>
  <c r="Z3107" i="1" s="1"/>
  <c r="AA3107" i="1" s="1"/>
  <c r="Y15" i="1"/>
  <c r="Z15" i="1" s="1"/>
  <c r="AA15" i="1" s="1"/>
  <c r="Y1949" i="1"/>
  <c r="Z1949" i="1" s="1"/>
  <c r="AA1949" i="1" s="1"/>
  <c r="Y2138" i="1"/>
  <c r="Z2138" i="1" s="1"/>
  <c r="AA2138" i="1" s="1"/>
  <c r="Y1506" i="1"/>
  <c r="Z1506" i="1" s="1"/>
  <c r="AA1506" i="1" s="1"/>
  <c r="Y2876" i="1"/>
  <c r="Z2876" i="1" s="1"/>
  <c r="AA2876" i="1" s="1"/>
  <c r="Y3058" i="1"/>
  <c r="Z3058" i="1" s="1"/>
  <c r="AA3058" i="1" s="1"/>
  <c r="Y4023" i="1"/>
  <c r="Z4023" i="1" s="1"/>
  <c r="AA4023" i="1" s="1"/>
  <c r="Y2808" i="1"/>
  <c r="Z2808" i="1" s="1"/>
  <c r="AA2808" i="1" s="1"/>
  <c r="Y3062" i="1"/>
  <c r="Z3062" i="1" s="1"/>
  <c r="AA3062" i="1" s="1"/>
  <c r="Y2197" i="1"/>
  <c r="Z2197" i="1" s="1"/>
  <c r="AA2197" i="1" s="1"/>
  <c r="Y1133" i="1"/>
  <c r="Z1133" i="1" s="1"/>
  <c r="AA1133" i="1" s="1"/>
  <c r="Y1873" i="1"/>
  <c r="Z1873" i="1" s="1"/>
  <c r="AA1873" i="1" s="1"/>
  <c r="Y2313" i="1"/>
  <c r="Z2313" i="1" s="1"/>
  <c r="AA2313" i="1" s="1"/>
  <c r="Y3025" i="1"/>
  <c r="Z3025" i="1" s="1"/>
  <c r="AA3025" i="1" s="1"/>
  <c r="Y1349" i="1"/>
  <c r="Z1349" i="1" s="1"/>
  <c r="AA1349" i="1" s="1"/>
  <c r="Y69" i="1"/>
  <c r="Z69" i="1" s="1"/>
  <c r="AA69" i="1" s="1"/>
  <c r="Y778" i="1"/>
  <c r="Z778" i="1" s="1"/>
  <c r="AA778" i="1" s="1"/>
  <c r="Y1140" i="1"/>
  <c r="Z1140" i="1" s="1"/>
  <c r="AA1140" i="1" s="1"/>
  <c r="Y1143" i="1"/>
  <c r="Z1143" i="1" s="1"/>
  <c r="AA1143" i="1" s="1"/>
  <c r="Y1534" i="1"/>
  <c r="Z1534" i="1" s="1"/>
  <c r="AA1534" i="1" s="1"/>
  <c r="Y3675" i="1"/>
  <c r="Z3675" i="1" s="1"/>
  <c r="AA3675" i="1" s="1"/>
  <c r="Y700" i="1"/>
  <c r="Z700" i="1" s="1"/>
  <c r="AA700" i="1" s="1"/>
  <c r="Y502" i="1"/>
  <c r="Z502" i="1" s="1"/>
  <c r="AA502" i="1" s="1"/>
  <c r="Y2812" i="1"/>
  <c r="Z2812" i="1" s="1"/>
  <c r="AA2812" i="1" s="1"/>
  <c r="Y973" i="1"/>
  <c r="Z973" i="1" s="1"/>
  <c r="AA973" i="1" s="1"/>
  <c r="Y823" i="1"/>
  <c r="Z823" i="1" s="1"/>
  <c r="AA823" i="1" s="1"/>
  <c r="Y707" i="1"/>
  <c r="Z707" i="1" s="1"/>
  <c r="AA707" i="1" s="1"/>
  <c r="Y518" i="1"/>
  <c r="Z518" i="1" s="1"/>
  <c r="AA518" i="1" s="1"/>
  <c r="Y562" i="1"/>
  <c r="Z562" i="1" s="1"/>
  <c r="AA562" i="1" s="1"/>
  <c r="Y2132" i="1"/>
  <c r="Z2132" i="1" s="1"/>
  <c r="AA2132" i="1" s="1"/>
  <c r="Y3259" i="1"/>
  <c r="Z3259" i="1" s="1"/>
  <c r="AA3259" i="1" s="1"/>
  <c r="Y1108" i="1"/>
  <c r="Z1108" i="1" s="1"/>
  <c r="AA1108" i="1" s="1"/>
  <c r="Y2881" i="1"/>
  <c r="Z2881" i="1" s="1"/>
  <c r="AA2881" i="1" s="1"/>
  <c r="Y2244" i="1"/>
  <c r="Z2244" i="1" s="1"/>
  <c r="AA2244" i="1" s="1"/>
  <c r="Y1455" i="1"/>
  <c r="Z1455" i="1" s="1"/>
  <c r="AA1455" i="1" s="1"/>
  <c r="Y3343" i="1"/>
  <c r="Z3343" i="1" s="1"/>
  <c r="AA3343" i="1" s="1"/>
  <c r="Y2760" i="1"/>
  <c r="Z2760" i="1" s="1"/>
  <c r="AA2760" i="1" s="1"/>
  <c r="Y1916" i="1"/>
  <c r="Z1916" i="1" s="1"/>
  <c r="AA1916" i="1" s="1"/>
  <c r="Y1025" i="1"/>
  <c r="Z1025" i="1" s="1"/>
  <c r="AA1025" i="1" s="1"/>
  <c r="Y2410" i="1"/>
  <c r="Z2410" i="1" s="1"/>
  <c r="AA2410" i="1" s="1"/>
  <c r="Y4693" i="1"/>
  <c r="Z4693" i="1" s="1"/>
  <c r="AA4693" i="1" s="1"/>
  <c r="Y2584" i="1"/>
  <c r="Z2584" i="1" s="1"/>
  <c r="AA2584" i="1" s="1"/>
  <c r="Y4935" i="1"/>
  <c r="Z4935" i="1" s="1"/>
  <c r="AA4935" i="1" s="1"/>
  <c r="Y83" i="1"/>
  <c r="Z83" i="1" s="1"/>
  <c r="AA83" i="1" s="1"/>
  <c r="Y1201" i="1"/>
  <c r="Z1201" i="1" s="1"/>
  <c r="AA1201" i="1" s="1"/>
  <c r="Y1777" i="1"/>
  <c r="Z1777" i="1" s="1"/>
  <c r="AA1777" i="1" s="1"/>
  <c r="Y19" i="1"/>
  <c r="Z19" i="1" s="1"/>
  <c r="AA19" i="1" s="1"/>
  <c r="Y800" i="1"/>
  <c r="Z800" i="1" s="1"/>
  <c r="AA800" i="1" s="1"/>
  <c r="Y2222" i="1"/>
  <c r="Z2222" i="1" s="1"/>
  <c r="AA2222" i="1" s="1"/>
  <c r="Y3335" i="1"/>
  <c r="Z3335" i="1" s="1"/>
  <c r="AA3335" i="1" s="1"/>
  <c r="Y646" i="1"/>
  <c r="Z646" i="1" s="1"/>
  <c r="AA646" i="1" s="1"/>
  <c r="Y3950" i="1"/>
  <c r="Z3950" i="1" s="1"/>
  <c r="AA3950" i="1" s="1"/>
  <c r="Y4629" i="1"/>
  <c r="Z4629" i="1" s="1"/>
  <c r="AA4629" i="1" s="1"/>
  <c r="Y2255" i="1"/>
  <c r="Z2255" i="1" s="1"/>
  <c r="AA2255" i="1" s="1"/>
  <c r="Y4691" i="1"/>
  <c r="Z4691" i="1" s="1"/>
  <c r="AA4691" i="1" s="1"/>
  <c r="Y2466" i="1"/>
  <c r="Z2466" i="1" s="1"/>
  <c r="AA2466" i="1" s="1"/>
  <c r="Y1423" i="1"/>
  <c r="Z1423" i="1" s="1"/>
  <c r="AA1423" i="1" s="1"/>
  <c r="Y2629" i="1"/>
  <c r="Z2629" i="1" s="1"/>
  <c r="AA2629" i="1" s="1"/>
  <c r="Y4912" i="1"/>
  <c r="Z4912" i="1" s="1"/>
  <c r="AA4912" i="1" s="1"/>
  <c r="Y2187" i="1"/>
  <c r="Z2187" i="1" s="1"/>
  <c r="AA2187" i="1" s="1"/>
  <c r="Y988" i="1"/>
  <c r="Z988" i="1" s="1"/>
  <c r="AA988" i="1" s="1"/>
  <c r="Y1010" i="1"/>
  <c r="Z1010" i="1" s="1"/>
  <c r="AA1010" i="1" s="1"/>
  <c r="Y1280" i="1"/>
  <c r="Z1280" i="1" s="1"/>
  <c r="AA1280" i="1" s="1"/>
  <c r="Y905" i="1"/>
  <c r="Z905" i="1" s="1"/>
  <c r="AA905" i="1" s="1"/>
  <c r="Y2349" i="1"/>
  <c r="Z2349" i="1" s="1"/>
  <c r="AA2349" i="1" s="1"/>
  <c r="Y4711" i="1"/>
  <c r="Z4711" i="1" s="1"/>
  <c r="AA4711" i="1" s="1"/>
  <c r="Y2490" i="1"/>
  <c r="Z2490" i="1" s="1"/>
  <c r="AA2490" i="1" s="1"/>
  <c r="Y4637" i="1"/>
  <c r="Z4637" i="1" s="1"/>
  <c r="AA4637" i="1" s="1"/>
  <c r="Y2786" i="1"/>
  <c r="Z2786" i="1" s="1"/>
  <c r="AA2786" i="1" s="1"/>
  <c r="Y1529" i="1"/>
  <c r="Z1529" i="1" s="1"/>
  <c r="AA1529" i="1" s="1"/>
  <c r="Y3626" i="1"/>
  <c r="Z3626" i="1" s="1"/>
  <c r="AA3626" i="1" s="1"/>
  <c r="Y865" i="1"/>
  <c r="Z865" i="1" s="1"/>
  <c r="AA865" i="1" s="1"/>
  <c r="Y4896" i="1"/>
  <c r="Z4896" i="1" s="1"/>
  <c r="AA4896" i="1" s="1"/>
  <c r="Y3364" i="1"/>
  <c r="Z3364" i="1" s="1"/>
  <c r="AA3364" i="1" s="1"/>
  <c r="Y2183" i="1"/>
  <c r="Z2183" i="1" s="1"/>
  <c r="AA2183" i="1" s="1"/>
  <c r="Y97" i="1"/>
  <c r="Z97" i="1" s="1"/>
  <c r="AA97" i="1" s="1"/>
  <c r="Y1935" i="1"/>
  <c r="Z1935" i="1" s="1"/>
  <c r="AA1935" i="1" s="1"/>
  <c r="Y790" i="1"/>
  <c r="Z790" i="1" s="1"/>
  <c r="AA790" i="1" s="1"/>
  <c r="Y3030" i="1"/>
  <c r="Z3030" i="1" s="1"/>
  <c r="AA3030" i="1" s="1"/>
  <c r="Y1129" i="1"/>
  <c r="Z1129" i="1" s="1"/>
  <c r="AA1129" i="1" s="1"/>
  <c r="Y4092" i="1"/>
  <c r="Z4092" i="1" s="1"/>
  <c r="AA4092" i="1" s="1"/>
  <c r="Y4318" i="1"/>
  <c r="Z4318" i="1" s="1"/>
  <c r="AA4318" i="1" s="1"/>
  <c r="Y4033" i="1"/>
  <c r="Z4033" i="1" s="1"/>
  <c r="AA4033" i="1" s="1"/>
  <c r="Y1862" i="1"/>
  <c r="Z1862" i="1" s="1"/>
  <c r="AA1862" i="1" s="1"/>
  <c r="Y1154" i="1"/>
  <c r="Z1154" i="1" s="1"/>
  <c r="AA1154" i="1" s="1"/>
  <c r="Y1798" i="1"/>
  <c r="Z1798" i="1" s="1"/>
  <c r="AA1798" i="1" s="1"/>
  <c r="Y1754" i="1"/>
  <c r="Z1754" i="1" s="1"/>
  <c r="AA1754" i="1" s="1"/>
  <c r="Y1867" i="1"/>
  <c r="Z1867" i="1" s="1"/>
  <c r="AA1867" i="1" s="1"/>
  <c r="Y4359" i="1"/>
  <c r="Z4359" i="1" s="1"/>
  <c r="AA4359" i="1" s="1"/>
  <c r="Y1158" i="1"/>
  <c r="Z1158" i="1" s="1"/>
  <c r="AA1158" i="1" s="1"/>
  <c r="Y3850" i="1"/>
  <c r="Z3850" i="1" s="1"/>
  <c r="AA3850" i="1" s="1"/>
  <c r="Y122" i="1"/>
  <c r="Z122" i="1" s="1"/>
  <c r="AA122" i="1" s="1"/>
  <c r="Y2487" i="1"/>
  <c r="Z2487" i="1" s="1"/>
  <c r="AA2487" i="1" s="1"/>
  <c r="Y3205" i="1"/>
  <c r="Z3205" i="1" s="1"/>
  <c r="AA3205" i="1" s="1"/>
  <c r="Y1435" i="1"/>
  <c r="Z1435" i="1" s="1"/>
  <c r="AA1435" i="1" s="1"/>
  <c r="Y420" i="1"/>
  <c r="Z420" i="1" s="1"/>
  <c r="AA420" i="1" s="1"/>
  <c r="Y4141" i="1"/>
  <c r="Z4141" i="1" s="1"/>
  <c r="AA4141" i="1" s="1"/>
  <c r="Y963" i="1"/>
  <c r="Z963" i="1" s="1"/>
  <c r="AA963" i="1" s="1"/>
  <c r="Y2899" i="1"/>
  <c r="Z2899" i="1" s="1"/>
  <c r="AA2899" i="1" s="1"/>
  <c r="Y1499" i="1"/>
  <c r="Z1499" i="1" s="1"/>
  <c r="AA1499" i="1" s="1"/>
  <c r="Y4329" i="1"/>
  <c r="Z4329" i="1" s="1"/>
  <c r="AA4329" i="1" s="1"/>
  <c r="Y2216" i="1"/>
  <c r="Z2216" i="1" s="1"/>
  <c r="AA2216" i="1" s="1"/>
  <c r="Y868" i="1"/>
  <c r="Z868" i="1" s="1"/>
  <c r="AA868" i="1" s="1"/>
  <c r="Y2734" i="1"/>
  <c r="Z2734" i="1" s="1"/>
  <c r="AA2734" i="1" s="1"/>
  <c r="Y1144" i="1"/>
  <c r="Z1144" i="1" s="1"/>
  <c r="AA1144" i="1" s="1"/>
  <c r="Y4247" i="1"/>
  <c r="Z4247" i="1" s="1"/>
  <c r="AA4247" i="1" s="1"/>
  <c r="Y95" i="1"/>
  <c r="Z95" i="1" s="1"/>
  <c r="AA95" i="1" s="1"/>
  <c r="Y2151" i="1"/>
  <c r="Z2151" i="1" s="1"/>
  <c r="AA2151" i="1" s="1"/>
  <c r="Y337" i="1"/>
  <c r="Z337" i="1" s="1"/>
  <c r="AA337" i="1" s="1"/>
  <c r="Y852" i="1"/>
  <c r="Z852" i="1" s="1"/>
  <c r="AA852" i="1" s="1"/>
  <c r="Y3011" i="1"/>
  <c r="Z3011" i="1" s="1"/>
  <c r="AA3011" i="1" s="1"/>
  <c r="Y1684" i="1"/>
  <c r="Z1684" i="1" s="1"/>
  <c r="AA1684" i="1" s="1"/>
  <c r="Y4665" i="1"/>
  <c r="Z4665" i="1" s="1"/>
  <c r="AA4665" i="1" s="1"/>
  <c r="Y265" i="1"/>
  <c r="Z265" i="1" s="1"/>
  <c r="AA265" i="1" s="1"/>
  <c r="Y4883" i="1"/>
  <c r="Z4883" i="1" s="1"/>
  <c r="AA4883" i="1" s="1"/>
  <c r="Y355" i="1"/>
  <c r="Z355" i="1" s="1"/>
  <c r="AA355" i="1" s="1"/>
  <c r="Y1122" i="1"/>
  <c r="Z1122" i="1" s="1"/>
  <c r="AA1122" i="1" s="1"/>
  <c r="Y1359" i="1"/>
  <c r="Z1359" i="1" s="1"/>
  <c r="AA1359" i="1" s="1"/>
  <c r="Y2004" i="1"/>
  <c r="Z2004" i="1" s="1"/>
  <c r="AA2004" i="1" s="1"/>
  <c r="Y604" i="1"/>
  <c r="Z604" i="1" s="1"/>
  <c r="AA604" i="1" s="1"/>
  <c r="Y2804" i="1"/>
  <c r="Z2804" i="1" s="1"/>
  <c r="AA2804" i="1" s="1"/>
  <c r="Y1514" i="1"/>
  <c r="Z1514" i="1" s="1"/>
  <c r="AA1514" i="1" s="1"/>
  <c r="Y3878" i="1"/>
  <c r="Z3878" i="1" s="1"/>
  <c r="AA3878" i="1" s="1"/>
  <c r="Y4248" i="1"/>
  <c r="Z4248" i="1" s="1"/>
  <c r="AA4248" i="1" s="1"/>
  <c r="Y1865" i="1"/>
  <c r="Z1865" i="1" s="1"/>
  <c r="AA1865" i="1" s="1"/>
  <c r="Y2532" i="1"/>
  <c r="Z2532" i="1" s="1"/>
  <c r="AA2532" i="1" s="1"/>
  <c r="Y2836" i="1"/>
  <c r="Z2836" i="1" s="1"/>
  <c r="AA2836" i="1" s="1"/>
  <c r="Y2583" i="1"/>
  <c r="Z2583" i="1" s="1"/>
  <c r="AA2583" i="1" s="1"/>
  <c r="Y1584" i="1"/>
  <c r="Z1584" i="1" s="1"/>
  <c r="AA1584" i="1" s="1"/>
  <c r="Y1220" i="1"/>
  <c r="Z1220" i="1" s="1"/>
  <c r="AA1220" i="1" s="1"/>
  <c r="Y1520" i="1"/>
  <c r="Z1520" i="1" s="1"/>
  <c r="AA1520" i="1" s="1"/>
  <c r="Y3271" i="1"/>
  <c r="Z3271" i="1" s="1"/>
  <c r="AA3271" i="1" s="1"/>
  <c r="Y2215" i="1"/>
  <c r="Z2215" i="1" s="1"/>
  <c r="AA2215" i="1" s="1"/>
  <c r="Y831" i="1"/>
  <c r="Z831" i="1" s="1"/>
  <c r="AA831" i="1" s="1"/>
  <c r="Y3712" i="1"/>
  <c r="Z3712" i="1" s="1"/>
  <c r="AA3712" i="1" s="1"/>
  <c r="Y1902" i="1"/>
  <c r="Z1902" i="1" s="1"/>
  <c r="AA1902" i="1" s="1"/>
  <c r="Y1059" i="1"/>
  <c r="Z1059" i="1" s="1"/>
  <c r="AA1059" i="1" s="1"/>
  <c r="Y1781" i="1"/>
  <c r="Z1781" i="1" s="1"/>
  <c r="AA1781" i="1" s="1"/>
  <c r="Y2403" i="1"/>
  <c r="Z2403" i="1" s="1"/>
  <c r="AA2403" i="1" s="1"/>
  <c r="Y1431" i="1"/>
  <c r="Z1431" i="1" s="1"/>
  <c r="AA1431" i="1" s="1"/>
  <c r="Y1808" i="1"/>
  <c r="Z1808" i="1" s="1"/>
  <c r="AA1808" i="1" s="1"/>
  <c r="Y1187" i="1"/>
  <c r="Z1187" i="1" s="1"/>
  <c r="AA1187" i="1" s="1"/>
  <c r="Y2122" i="1"/>
  <c r="Z2122" i="1" s="1"/>
  <c r="AA2122" i="1" s="1"/>
  <c r="Y4600" i="1"/>
  <c r="Z4600" i="1" s="1"/>
  <c r="AA4600" i="1" s="1"/>
  <c r="Y3824" i="1"/>
  <c r="Z3824" i="1" s="1"/>
  <c r="AA3824" i="1" s="1"/>
  <c r="Y3374" i="1"/>
  <c r="Z3374" i="1" s="1"/>
  <c r="AA3374" i="1" s="1"/>
  <c r="Y2442" i="1"/>
  <c r="Z2442" i="1" s="1"/>
  <c r="AA2442" i="1" s="1"/>
  <c r="Y3629" i="1"/>
  <c r="Z3629" i="1" s="1"/>
  <c r="AA3629" i="1" s="1"/>
  <c r="Y2377" i="1"/>
  <c r="Z2377" i="1" s="1"/>
  <c r="AA2377" i="1" s="1"/>
  <c r="Y3163" i="1"/>
  <c r="Z3163" i="1" s="1"/>
  <c r="AA3163" i="1" s="1"/>
  <c r="Y770" i="1"/>
  <c r="Z770" i="1" s="1"/>
  <c r="AA770" i="1" s="1"/>
  <c r="Y3225" i="1"/>
  <c r="Z3225" i="1" s="1"/>
  <c r="AA3225" i="1" s="1"/>
  <c r="Y179" i="1"/>
  <c r="Z179" i="1" s="1"/>
  <c r="AA179" i="1" s="1"/>
  <c r="Y98" i="1"/>
  <c r="Z98" i="1" s="1"/>
  <c r="AA98" i="1" s="1"/>
  <c r="Y1600" i="1"/>
  <c r="Z1600" i="1" s="1"/>
  <c r="AA1600" i="1" s="1"/>
  <c r="Y1610" i="1"/>
  <c r="Z1610" i="1" s="1"/>
  <c r="AA1610" i="1" s="1"/>
  <c r="Y2821" i="1"/>
  <c r="Z2821" i="1" s="1"/>
  <c r="AA2821" i="1" s="1"/>
  <c r="Y2535" i="1"/>
  <c r="Z2535" i="1" s="1"/>
  <c r="AA2535" i="1" s="1"/>
  <c r="Y1926" i="1"/>
  <c r="Z1926" i="1" s="1"/>
  <c r="AA1926" i="1" s="1"/>
  <c r="Y1561" i="1"/>
  <c r="Z1561" i="1" s="1"/>
  <c r="AA1561" i="1" s="1"/>
  <c r="Y719" i="1"/>
  <c r="Z719" i="1" s="1"/>
  <c r="AA719" i="1" s="1"/>
  <c r="Y2225" i="1"/>
  <c r="Z2225" i="1" s="1"/>
  <c r="AA2225" i="1" s="1"/>
  <c r="Y2686" i="1"/>
  <c r="Z2686" i="1" s="1"/>
  <c r="AA2686" i="1" s="1"/>
  <c r="Y4314" i="1"/>
  <c r="Z4314" i="1" s="1"/>
  <c r="AA4314" i="1" s="1"/>
  <c r="Y4718" i="1"/>
  <c r="Z4718" i="1" s="1"/>
  <c r="AA4718" i="1" s="1"/>
  <c r="Y1294" i="1"/>
  <c r="Z1294" i="1" s="1"/>
  <c r="AA1294" i="1" s="1"/>
  <c r="Y685" i="1"/>
  <c r="Z685" i="1" s="1"/>
  <c r="AA685" i="1" s="1"/>
  <c r="Y227" i="1"/>
  <c r="Z227" i="1" s="1"/>
  <c r="AA227" i="1" s="1"/>
  <c r="Y2128" i="1"/>
  <c r="Z2128" i="1" s="1"/>
  <c r="AA2128" i="1" s="1"/>
  <c r="Y2465" i="1"/>
  <c r="Z2465" i="1" s="1"/>
  <c r="AA2465" i="1" s="1"/>
  <c r="Y1301" i="1"/>
  <c r="Z1301" i="1" s="1"/>
  <c r="AA1301" i="1" s="1"/>
  <c r="Y3517" i="1"/>
  <c r="Z3517" i="1" s="1"/>
  <c r="AA3517" i="1" s="1"/>
  <c r="Y1292" i="1"/>
  <c r="Z1292" i="1" s="1"/>
  <c r="AA1292" i="1" s="1"/>
  <c r="Y1713" i="1"/>
  <c r="Z1713" i="1" s="1"/>
  <c r="AA1713" i="1" s="1"/>
  <c r="Y3241" i="1"/>
  <c r="Z3241" i="1" s="1"/>
  <c r="AA3241" i="1" s="1"/>
  <c r="Y1298" i="1"/>
  <c r="Z1298" i="1" s="1"/>
  <c r="AA1298" i="1" s="1"/>
  <c r="Y3092" i="1"/>
  <c r="Z3092" i="1" s="1"/>
  <c r="AA3092" i="1" s="1"/>
  <c r="Y404" i="1"/>
  <c r="Z404" i="1" s="1"/>
  <c r="AA404" i="1" s="1"/>
  <c r="Y3578" i="1"/>
  <c r="Z3578" i="1" s="1"/>
  <c r="AA3578" i="1" s="1"/>
  <c r="Y4392" i="1"/>
  <c r="Z4392" i="1" s="1"/>
  <c r="AA4392" i="1" s="1"/>
  <c r="Y2281" i="1"/>
  <c r="Z2281" i="1" s="1"/>
  <c r="AA2281" i="1" s="1"/>
  <c r="Y2051" i="1"/>
  <c r="Z2051" i="1" s="1"/>
  <c r="AA2051" i="1" s="1"/>
  <c r="Y1093" i="1"/>
  <c r="Z1093" i="1" s="1"/>
  <c r="AA1093" i="1" s="1"/>
  <c r="Y1761" i="1"/>
  <c r="Z1761" i="1" s="1"/>
  <c r="AA1761" i="1" s="1"/>
  <c r="Y971" i="1"/>
  <c r="Z971" i="1" s="1"/>
  <c r="AA971" i="1" s="1"/>
  <c r="Y462" i="1"/>
  <c r="Z462" i="1" s="1"/>
  <c r="AA462" i="1" s="1"/>
  <c r="Y3178" i="1"/>
  <c r="Z3178" i="1" s="1"/>
  <c r="AA3178" i="1" s="1"/>
  <c r="Y2275" i="1"/>
  <c r="Z2275" i="1" s="1"/>
  <c r="AA2275" i="1" s="1"/>
  <c r="Y2384" i="1"/>
  <c r="Z2384" i="1" s="1"/>
  <c r="AA2384" i="1" s="1"/>
  <c r="Y449" i="1"/>
  <c r="Z449" i="1" s="1"/>
  <c r="AA449" i="1" s="1"/>
  <c r="Y4193" i="1"/>
  <c r="Z4193" i="1" s="1"/>
  <c r="AA4193" i="1" s="1"/>
  <c r="Y3773" i="1"/>
  <c r="Z3773" i="1" s="1"/>
  <c r="AA3773" i="1" s="1"/>
  <c r="Y1821" i="1"/>
  <c r="Z1821" i="1" s="1"/>
  <c r="AA1821" i="1" s="1"/>
  <c r="Y274" i="1"/>
  <c r="Z274" i="1" s="1"/>
  <c r="AA274" i="1" s="1"/>
  <c r="Y819" i="1"/>
  <c r="Z819" i="1" s="1"/>
  <c r="AA819" i="1" s="1"/>
  <c r="Y2072" i="1"/>
  <c r="Z2072" i="1" s="1"/>
  <c r="AA2072" i="1" s="1"/>
  <c r="Y1692" i="1"/>
  <c r="Z1692" i="1" s="1"/>
  <c r="AA1692" i="1" s="1"/>
  <c r="Y1328" i="1"/>
  <c r="Z1328" i="1" s="1"/>
  <c r="AA1328" i="1" s="1"/>
  <c r="Y33" i="1"/>
  <c r="Z33" i="1" s="1"/>
  <c r="AA33" i="1" s="1"/>
  <c r="Y2300" i="1"/>
  <c r="Z2300" i="1" s="1"/>
  <c r="AA2300" i="1" s="1"/>
  <c r="Y941" i="1"/>
  <c r="Z941" i="1" s="1"/>
  <c r="AA941" i="1" s="1"/>
  <c r="Y1271" i="1"/>
  <c r="Z1271" i="1" s="1"/>
  <c r="AA1271" i="1" s="1"/>
  <c r="Y1731" i="1"/>
  <c r="Z1731" i="1" s="1"/>
  <c r="AA1731" i="1" s="1"/>
  <c r="Y1291" i="1"/>
  <c r="Z1291" i="1" s="1"/>
  <c r="AA1291" i="1" s="1"/>
  <c r="Y1488" i="1"/>
  <c r="Z1488" i="1" s="1"/>
  <c r="AA1488" i="1" s="1"/>
  <c r="Y99" i="1"/>
  <c r="Z99" i="1" s="1"/>
  <c r="AA99" i="1" s="1"/>
  <c r="Y3155" i="1"/>
  <c r="Z3155" i="1" s="1"/>
  <c r="AA3155" i="1" s="1"/>
  <c r="Y304" i="1"/>
  <c r="Z304" i="1" s="1"/>
  <c r="AA304" i="1" s="1"/>
  <c r="Y2589" i="1"/>
  <c r="Z2589" i="1" s="1"/>
  <c r="AA2589" i="1" s="1"/>
  <c r="Y67" i="1"/>
  <c r="Z67" i="1" s="1"/>
  <c r="AA67" i="1" s="1"/>
  <c r="Y1696" i="1"/>
  <c r="Z1696" i="1" s="1"/>
  <c r="AA1696" i="1" s="1"/>
  <c r="Y4565" i="1"/>
  <c r="Z4565" i="1" s="1"/>
  <c r="AA4565" i="1" s="1"/>
  <c r="Y544" i="1"/>
  <c r="Z544" i="1" s="1"/>
  <c r="AA544" i="1" s="1"/>
  <c r="Y2180" i="1"/>
  <c r="Z2180" i="1" s="1"/>
  <c r="AA2180" i="1" s="1"/>
  <c r="Y3202" i="1"/>
  <c r="Z3202" i="1" s="1"/>
  <c r="AA3202" i="1" s="1"/>
  <c r="Y2806" i="1"/>
  <c r="Z2806" i="1" s="1"/>
  <c r="AA2806" i="1" s="1"/>
  <c r="Y361" i="1"/>
  <c r="Z361" i="1" s="1"/>
  <c r="AA361" i="1" s="1"/>
  <c r="Y2036" i="1"/>
  <c r="Z2036" i="1" s="1"/>
  <c r="AA2036" i="1" s="1"/>
  <c r="Y400" i="1"/>
  <c r="Z400" i="1" s="1"/>
  <c r="AA400" i="1" s="1"/>
  <c r="Y739" i="1"/>
  <c r="Z739" i="1" s="1"/>
  <c r="AA739" i="1" s="1"/>
  <c r="Y1055" i="1"/>
  <c r="Z1055" i="1" s="1"/>
  <c r="AA1055" i="1" s="1"/>
  <c r="Y1052" i="1"/>
  <c r="Z1052" i="1" s="1"/>
  <c r="AA1052" i="1" s="1"/>
  <c r="Y4174" i="1"/>
  <c r="Z4174" i="1" s="1"/>
  <c r="AA4174" i="1" s="1"/>
  <c r="Y2108" i="1"/>
  <c r="Z2108" i="1" s="1"/>
  <c r="AA2108" i="1" s="1"/>
  <c r="Y3667" i="1"/>
  <c r="Z3667" i="1" s="1"/>
  <c r="AA3667" i="1" s="1"/>
  <c r="Y1550" i="1"/>
  <c r="Z1550" i="1" s="1"/>
  <c r="AA1550" i="1" s="1"/>
  <c r="Y4223" i="1"/>
  <c r="Z4223" i="1" s="1"/>
  <c r="AA4223" i="1" s="1"/>
  <c r="Y2747" i="1"/>
  <c r="Z2747" i="1" s="1"/>
  <c r="AA2747" i="1" s="1"/>
  <c r="Y2789" i="1"/>
  <c r="Z2789" i="1" s="1"/>
  <c r="AA2789" i="1" s="1"/>
  <c r="Y3362" i="1"/>
  <c r="Z3362" i="1" s="1"/>
  <c r="AA3362" i="1" s="1"/>
  <c r="Y3186" i="1"/>
  <c r="Z3186" i="1" s="1"/>
  <c r="AA3186" i="1" s="1"/>
  <c r="Y2395" i="1"/>
  <c r="Z2395" i="1" s="1"/>
  <c r="AA2395" i="1" s="1"/>
  <c r="Y7" i="1"/>
  <c r="Z7" i="1" s="1"/>
  <c r="AA7" i="1" s="1"/>
  <c r="Y1437" i="1"/>
  <c r="Z1437" i="1" s="1"/>
  <c r="AA1437" i="1" s="1"/>
  <c r="Y1715" i="1"/>
  <c r="Z1715" i="1" s="1"/>
  <c r="AA1715" i="1" s="1"/>
  <c r="Y3416" i="1"/>
  <c r="Z3416" i="1" s="1"/>
  <c r="AA3416" i="1" s="1"/>
  <c r="Y316" i="1"/>
  <c r="Z316" i="1" s="1"/>
  <c r="AA316" i="1" s="1"/>
  <c r="Y1254" i="1"/>
  <c r="Z1254" i="1" s="1"/>
  <c r="AA1254" i="1" s="1"/>
  <c r="Y3513" i="1"/>
  <c r="Z3513" i="1" s="1"/>
  <c r="AA3513" i="1" s="1"/>
  <c r="Y203" i="1"/>
  <c r="Z203" i="1" s="1"/>
  <c r="AA203" i="1" s="1"/>
  <c r="Y1037" i="1"/>
  <c r="Z1037" i="1" s="1"/>
  <c r="AA1037" i="1" s="1"/>
  <c r="Y2030" i="1"/>
  <c r="Z2030" i="1" s="1"/>
  <c r="AA2030" i="1" s="1"/>
  <c r="Y1195" i="1"/>
  <c r="Z1195" i="1" s="1"/>
  <c r="AA1195" i="1" s="1"/>
  <c r="Y571" i="1"/>
  <c r="Z571" i="1" s="1"/>
  <c r="AA571" i="1" s="1"/>
  <c r="Y2842" i="1"/>
  <c r="Z2842" i="1" s="1"/>
  <c r="AA2842" i="1" s="1"/>
  <c r="Y4005" i="1"/>
  <c r="Z4005" i="1" s="1"/>
  <c r="AA4005" i="1" s="1"/>
  <c r="Y3558" i="1"/>
  <c r="Z3558" i="1" s="1"/>
  <c r="AA3558" i="1" s="1"/>
  <c r="Y4042" i="1"/>
  <c r="Z4042" i="1" s="1"/>
  <c r="AA4042" i="1" s="1"/>
  <c r="Y70" i="1"/>
  <c r="Z70" i="1" s="1"/>
  <c r="AA70" i="1" s="1"/>
  <c r="Y226" i="1"/>
  <c r="Z226" i="1" s="1"/>
  <c r="AA226" i="1" s="1"/>
  <c r="Y833" i="1"/>
  <c r="Z833" i="1" s="1"/>
  <c r="AA833" i="1" s="1"/>
  <c r="Y495" i="1"/>
  <c r="Z495" i="1" s="1"/>
  <c r="AA495" i="1" s="1"/>
  <c r="Y40" i="1"/>
  <c r="Z40" i="1" s="1"/>
  <c r="AA40" i="1" s="1"/>
  <c r="Y3283" i="1"/>
  <c r="Z3283" i="1" s="1"/>
  <c r="AA3283" i="1" s="1"/>
  <c r="Y1932" i="1"/>
  <c r="Z1932" i="1" s="1"/>
  <c r="AA1932" i="1" s="1"/>
  <c r="Y3029" i="1"/>
  <c r="Z3029" i="1" s="1"/>
  <c r="AA3029" i="1" s="1"/>
  <c r="Y2283" i="1"/>
  <c r="Z2283" i="1" s="1"/>
  <c r="AA2283" i="1" s="1"/>
  <c r="Y2641" i="1"/>
  <c r="Z2641" i="1" s="1"/>
  <c r="AA2641" i="1" s="1"/>
  <c r="Y1843" i="1"/>
  <c r="Z1843" i="1" s="1"/>
  <c r="AA1843" i="1" s="1"/>
  <c r="Y1017" i="1"/>
  <c r="Z1017" i="1" s="1"/>
  <c r="AA1017" i="1" s="1"/>
  <c r="Y1569" i="1"/>
  <c r="Z1569" i="1" s="1"/>
  <c r="AA1569" i="1" s="1"/>
  <c r="Y2865" i="1"/>
  <c r="Z2865" i="1" s="1"/>
  <c r="AA2865" i="1" s="1"/>
  <c r="Y3457" i="1"/>
  <c r="Z3457" i="1" s="1"/>
  <c r="AA3457" i="1" s="1"/>
  <c r="Y2387" i="1"/>
  <c r="Z2387" i="1" s="1"/>
  <c r="AA2387" i="1" s="1"/>
  <c r="Y3425" i="1"/>
  <c r="Z3425" i="1" s="1"/>
  <c r="AA3425" i="1" s="1"/>
  <c r="Y566" i="1"/>
  <c r="Z566" i="1" s="1"/>
  <c r="AA566" i="1" s="1"/>
  <c r="Y2082" i="1"/>
  <c r="Z2082" i="1" s="1"/>
  <c r="AA2082" i="1" s="1"/>
  <c r="Y3600" i="1"/>
  <c r="Z3600" i="1" s="1"/>
  <c r="AA3600" i="1" s="1"/>
  <c r="Y395" i="1"/>
  <c r="Z395" i="1" s="1"/>
  <c r="AA395" i="1" s="1"/>
  <c r="Y156" i="1"/>
  <c r="Z156" i="1" s="1"/>
  <c r="AA156" i="1" s="1"/>
  <c r="Y945" i="1"/>
  <c r="Z945" i="1" s="1"/>
  <c r="AA945" i="1" s="1"/>
  <c r="Y3768" i="1"/>
  <c r="Z3768" i="1" s="1"/>
  <c r="AA3768" i="1" s="1"/>
  <c r="Y4855" i="1"/>
  <c r="Z4855" i="1" s="1"/>
  <c r="AA4855" i="1" s="1"/>
  <c r="Y1412" i="1"/>
  <c r="Z1412" i="1" s="1"/>
  <c r="AA1412" i="1" s="1"/>
  <c r="Y2677" i="1"/>
  <c r="Z2677" i="1" s="1"/>
  <c r="AA2677" i="1" s="1"/>
  <c r="Y720" i="1"/>
  <c r="Z720" i="1" s="1"/>
  <c r="AA720" i="1" s="1"/>
  <c r="Y154" i="1"/>
  <c r="Z154" i="1" s="1"/>
  <c r="AA154" i="1" s="1"/>
  <c r="Y1138" i="1"/>
  <c r="Z1138" i="1" s="1"/>
  <c r="AA1138" i="1" s="1"/>
  <c r="Y4760" i="1"/>
  <c r="Z4760" i="1" s="1"/>
  <c r="AA4760" i="1" s="1"/>
  <c r="Y2587" i="1"/>
  <c r="Z2587" i="1" s="1"/>
  <c r="AA2587" i="1" s="1"/>
  <c r="Y2001" i="1"/>
  <c r="Z2001" i="1" s="1"/>
  <c r="AA2001" i="1" s="1"/>
  <c r="Y2424" i="1"/>
  <c r="Z2424" i="1" s="1"/>
  <c r="AA2424" i="1" s="1"/>
  <c r="Y4313" i="1"/>
  <c r="Z4313" i="1" s="1"/>
  <c r="AA4313" i="1" s="1"/>
  <c r="Y2340" i="1"/>
  <c r="Z2340" i="1" s="1"/>
  <c r="AA2340" i="1" s="1"/>
  <c r="Y1461" i="1"/>
  <c r="Z1461" i="1" s="1"/>
  <c r="AA1461" i="1" s="1"/>
  <c r="Y716" i="1"/>
  <c r="Z716" i="1" s="1"/>
  <c r="AA716" i="1" s="1"/>
  <c r="Y439" i="1"/>
  <c r="Z439" i="1" s="1"/>
  <c r="AA439" i="1" s="1"/>
  <c r="Y225" i="1"/>
  <c r="Z225" i="1" s="1"/>
  <c r="AA225" i="1" s="1"/>
  <c r="Y3190" i="1"/>
  <c r="Z3190" i="1" s="1"/>
  <c r="AA3190" i="1" s="1"/>
  <c r="Y2520" i="1"/>
  <c r="Z2520" i="1" s="1"/>
  <c r="AA2520" i="1" s="1"/>
  <c r="Y634" i="1"/>
  <c r="Z634" i="1" s="1"/>
  <c r="AA634" i="1" s="1"/>
  <c r="Y365" i="1"/>
  <c r="Z365" i="1" s="1"/>
  <c r="AA365" i="1" s="1"/>
  <c r="Y1467" i="1"/>
  <c r="Z1467" i="1" s="1"/>
  <c r="AA1467" i="1" s="1"/>
  <c r="Y2432" i="1"/>
  <c r="Z2432" i="1" s="1"/>
  <c r="AA2432" i="1" s="1"/>
  <c r="Y2043" i="1"/>
  <c r="Z2043" i="1" s="1"/>
  <c r="AA2043" i="1" s="1"/>
  <c r="Y2966" i="1"/>
  <c r="Z2966" i="1" s="1"/>
  <c r="AA2966" i="1" s="1"/>
  <c r="Y534" i="1"/>
  <c r="Z534" i="1" s="1"/>
  <c r="AA534" i="1" s="1"/>
  <c r="Y1933" i="1"/>
  <c r="Z1933" i="1" s="1"/>
  <c r="AA1933" i="1" s="1"/>
  <c r="Y4283" i="1"/>
  <c r="Z4283" i="1" s="1"/>
  <c r="AA4283" i="1" s="1"/>
  <c r="Y4240" i="1"/>
  <c r="Z4240" i="1" s="1"/>
  <c r="AA4240" i="1" s="1"/>
  <c r="Y4913" i="1"/>
  <c r="Z4913" i="1" s="1"/>
  <c r="AA4913" i="1" s="1"/>
  <c r="Y486" i="1"/>
  <c r="Z486" i="1" s="1"/>
  <c r="AA486" i="1" s="1"/>
  <c r="Y1897" i="1"/>
  <c r="Z1897" i="1" s="1"/>
  <c r="AA1897" i="1" s="1"/>
  <c r="Y2058" i="1"/>
  <c r="Z2058" i="1" s="1"/>
  <c r="AA2058" i="1" s="1"/>
  <c r="Y1969" i="1"/>
  <c r="Z1969" i="1" s="1"/>
  <c r="AA1969" i="1" s="1"/>
  <c r="Y2934" i="1"/>
  <c r="Z2934" i="1" s="1"/>
  <c r="AA2934" i="1" s="1"/>
  <c r="Y1816" i="1"/>
  <c r="Z1816" i="1" s="1"/>
  <c r="AA1816" i="1" s="1"/>
  <c r="Y843" i="1"/>
  <c r="Z843" i="1" s="1"/>
  <c r="AA843" i="1" s="1"/>
  <c r="Y2627" i="1"/>
  <c r="Z2627" i="1" s="1"/>
  <c r="AA2627" i="1" s="1"/>
  <c r="Y3392" i="1"/>
  <c r="Z3392" i="1" s="1"/>
  <c r="AA3392" i="1" s="1"/>
  <c r="Y1914" i="1"/>
  <c r="Z1914" i="1" s="1"/>
  <c r="AA1914" i="1" s="1"/>
  <c r="Y2245" i="1"/>
  <c r="Z2245" i="1" s="1"/>
  <c r="AA2245" i="1" s="1"/>
  <c r="Y214" i="1"/>
  <c r="Z214" i="1" s="1"/>
  <c r="AA214" i="1" s="1"/>
  <c r="Y2161" i="1"/>
  <c r="Z2161" i="1" s="1"/>
  <c r="AA2161" i="1" s="1"/>
  <c r="Y374" i="1"/>
  <c r="Z374" i="1" s="1"/>
  <c r="AA374" i="1" s="1"/>
  <c r="Y4532" i="1"/>
  <c r="Z4532" i="1" s="1"/>
  <c r="AA4532" i="1" s="1"/>
  <c r="Y3200" i="1"/>
  <c r="Z3200" i="1" s="1"/>
  <c r="AA3200" i="1" s="1"/>
  <c r="Y3342" i="1"/>
  <c r="Z3342" i="1" s="1"/>
  <c r="AA3342" i="1" s="1"/>
  <c r="Y139" i="1"/>
  <c r="Z139" i="1" s="1"/>
  <c r="AA139" i="1" s="1"/>
  <c r="Y3770" i="1"/>
  <c r="Z3770" i="1" s="1"/>
  <c r="AA3770" i="1" s="1"/>
  <c r="Y1653" i="1"/>
  <c r="Z1653" i="1" s="1"/>
  <c r="AA1653" i="1" s="1"/>
  <c r="Y3055" i="1"/>
  <c r="Z3055" i="1" s="1"/>
  <c r="AA3055" i="1" s="1"/>
  <c r="Y886" i="1"/>
  <c r="Z886" i="1" s="1"/>
  <c r="AA886" i="1" s="1"/>
  <c r="Y3015" i="1"/>
  <c r="Z3015" i="1" s="1"/>
  <c r="AA3015" i="1" s="1"/>
  <c r="Y1033" i="1"/>
  <c r="Z1033" i="1" s="1"/>
  <c r="AA1033" i="1" s="1"/>
  <c r="Y2928" i="1"/>
  <c r="Z2928" i="1" s="1"/>
  <c r="AA2928" i="1" s="1"/>
  <c r="Y4317" i="1"/>
  <c r="Z4317" i="1" s="1"/>
  <c r="AA4317" i="1" s="1"/>
  <c r="Y3884" i="1"/>
  <c r="Z3884" i="1" s="1"/>
  <c r="AA3884" i="1" s="1"/>
  <c r="Y3786" i="1"/>
  <c r="Z3786" i="1" s="1"/>
  <c r="AA3786" i="1" s="1"/>
  <c r="Y4149" i="1"/>
  <c r="Z4149" i="1" s="1"/>
  <c r="AA4149" i="1" s="1"/>
  <c r="Y4789" i="1"/>
  <c r="Z4789" i="1" s="1"/>
  <c r="AA4789" i="1" s="1"/>
  <c r="Y206" i="1"/>
  <c r="Z206" i="1" s="1"/>
  <c r="AA206" i="1" s="1"/>
  <c r="Y2944" i="1"/>
  <c r="Z2944" i="1" s="1"/>
  <c r="AA2944" i="1" s="1"/>
  <c r="Y2569" i="1"/>
  <c r="Z2569" i="1" s="1"/>
  <c r="AA2569" i="1" s="1"/>
  <c r="Y3562" i="1"/>
  <c r="Z3562" i="1" s="1"/>
  <c r="AA3562" i="1" s="1"/>
  <c r="Y907" i="1"/>
  <c r="Z907" i="1" s="1"/>
  <c r="AA907" i="1" s="1"/>
  <c r="Y2898" i="1"/>
  <c r="Z2898" i="1" s="1"/>
  <c r="AA2898" i="1" s="1"/>
  <c r="Y2780" i="1"/>
  <c r="Z2780" i="1" s="1"/>
  <c r="AA2780" i="1" s="1"/>
  <c r="Y1986" i="1"/>
  <c r="Z1986" i="1" s="1"/>
  <c r="AA1986" i="1" s="1"/>
  <c r="Y2" i="1"/>
  <c r="Z2" i="1" s="1"/>
  <c r="AA2" i="1" s="1"/>
  <c r="Y2342" i="1"/>
  <c r="Z2342" i="1" s="1"/>
  <c r="AA2342" i="1" s="1"/>
  <c r="Y1648" i="1"/>
  <c r="Z1648" i="1" s="1"/>
  <c r="AA1648" i="1" s="1"/>
  <c r="Y3965" i="1"/>
  <c r="Z3965" i="1" s="1"/>
  <c r="AA3965" i="1" s="1"/>
  <c r="Y1283" i="1"/>
  <c r="Z1283" i="1" s="1"/>
  <c r="AA1283" i="1" s="1"/>
  <c r="Y4811" i="1"/>
  <c r="Z4811" i="1" s="1"/>
  <c r="AA4811" i="1" s="1"/>
  <c r="Y1540" i="1"/>
  <c r="Z1540" i="1" s="1"/>
  <c r="AA1540" i="1" s="1"/>
  <c r="Y1009" i="1"/>
  <c r="Z1009" i="1" s="1"/>
  <c r="AA1009" i="1" s="1"/>
  <c r="Y927" i="1"/>
  <c r="Z927" i="1" s="1"/>
  <c r="AA927" i="1" s="1"/>
  <c r="Y166" i="1"/>
  <c r="Z166" i="1" s="1"/>
  <c r="AA166" i="1" s="1"/>
  <c r="Y1171" i="1"/>
  <c r="Z1171" i="1" s="1"/>
  <c r="AA1171" i="1" s="1"/>
  <c r="Y82" i="1"/>
  <c r="Z82" i="1" s="1"/>
  <c r="AA82" i="1" s="1"/>
  <c r="Y4742" i="1"/>
  <c r="Z4742" i="1" s="1"/>
  <c r="AA4742" i="1" s="1"/>
  <c r="Y1616" i="1"/>
  <c r="Z1616" i="1" s="1"/>
  <c r="AA1616" i="1" s="1"/>
  <c r="Y2406" i="1"/>
  <c r="Z2406" i="1" s="1"/>
  <c r="AA2406" i="1" s="1"/>
  <c r="Y3502" i="1"/>
  <c r="Z3502" i="1" s="1"/>
  <c r="AA3502" i="1" s="1"/>
  <c r="Y2026" i="1"/>
  <c r="Z2026" i="1" s="1"/>
  <c r="AA2026" i="1" s="1"/>
  <c r="Y1101" i="1"/>
  <c r="Z1101" i="1" s="1"/>
  <c r="AA1101" i="1" s="1"/>
  <c r="Y926" i="1"/>
  <c r="Z926" i="1" s="1"/>
  <c r="AA926" i="1" s="1"/>
  <c r="Y1065" i="1"/>
  <c r="Z1065" i="1" s="1"/>
  <c r="AA1065" i="1" s="1"/>
  <c r="Y1815" i="1"/>
  <c r="Z1815" i="1" s="1"/>
  <c r="AA1815" i="1" s="1"/>
  <c r="Y2974" i="1"/>
  <c r="Z2974" i="1" s="1"/>
  <c r="AA2974" i="1" s="1"/>
  <c r="Y2265" i="1"/>
  <c r="Z2265" i="1" s="1"/>
  <c r="AA2265" i="1" s="1"/>
  <c r="Y383" i="1"/>
  <c r="Z383" i="1" s="1"/>
  <c r="AA383" i="1" s="1"/>
  <c r="Y2613" i="1"/>
  <c r="Z2613" i="1" s="1"/>
  <c r="AA2613" i="1" s="1"/>
  <c r="Y3162" i="1"/>
  <c r="Z3162" i="1" s="1"/>
  <c r="AA3162" i="1" s="1"/>
  <c r="Y372" i="1"/>
  <c r="Z372" i="1" s="1"/>
  <c r="AA372" i="1" s="1"/>
  <c r="Y2509" i="1"/>
  <c r="Z2509" i="1" s="1"/>
  <c r="AA2509" i="1" s="1"/>
  <c r="Y3082" i="1"/>
  <c r="Z3082" i="1" s="1"/>
  <c r="AA3082" i="1" s="1"/>
  <c r="Y3683" i="1"/>
  <c r="Z3683" i="1" s="1"/>
  <c r="AA3683" i="1" s="1"/>
  <c r="Y3207" i="1"/>
  <c r="Z3207" i="1" s="1"/>
  <c r="AA3207" i="1" s="1"/>
  <c r="Y4870" i="1"/>
  <c r="Z4870" i="1" s="1"/>
  <c r="AA4870" i="1" s="1"/>
  <c r="Y952" i="1"/>
  <c r="Z952" i="1" s="1"/>
  <c r="AA952" i="1" s="1"/>
  <c r="Y3557" i="1"/>
  <c r="Z3557" i="1" s="1"/>
  <c r="AA3557" i="1" s="1"/>
  <c r="Y614" i="1"/>
  <c r="Z614" i="1" s="1"/>
  <c r="AA614" i="1" s="1"/>
  <c r="Y2952" i="1"/>
  <c r="Z2952" i="1" s="1"/>
  <c r="AA2952" i="1" s="1"/>
  <c r="Y1810" i="1"/>
  <c r="Z1810" i="1" s="1"/>
  <c r="AA1810" i="1" s="1"/>
  <c r="Y4307" i="1"/>
  <c r="Z4307" i="1" s="1"/>
  <c r="AA4307" i="1" s="1"/>
  <c r="Y2905" i="1"/>
  <c r="Z2905" i="1" s="1"/>
  <c r="AA2905" i="1" s="1"/>
  <c r="Y2826" i="1"/>
  <c r="Z2826" i="1" s="1"/>
  <c r="AA2826" i="1" s="1"/>
  <c r="Y415" i="1"/>
  <c r="Z415" i="1" s="1"/>
  <c r="AA415" i="1" s="1"/>
  <c r="Y1607" i="1"/>
  <c r="Z1607" i="1" s="1"/>
  <c r="AA1607" i="1" s="1"/>
  <c r="Y484" i="1"/>
  <c r="Z484" i="1" s="1"/>
  <c r="AA484" i="1" s="1"/>
  <c r="Y699" i="1"/>
  <c r="Z699" i="1" s="1"/>
  <c r="AA699" i="1" s="1"/>
  <c r="Y1725" i="1"/>
  <c r="Z1725" i="1" s="1"/>
  <c r="AA1725" i="1" s="1"/>
  <c r="Y3239" i="1"/>
  <c r="Z3239" i="1" s="1"/>
  <c r="AA3239" i="1" s="1"/>
  <c r="Y3115" i="1"/>
  <c r="Z3115" i="1" s="1"/>
  <c r="AA3115" i="1" s="1"/>
  <c r="Y2660" i="1"/>
  <c r="Z2660" i="1" s="1"/>
  <c r="AA2660" i="1" s="1"/>
  <c r="Y1871" i="1"/>
  <c r="Z1871" i="1" s="1"/>
  <c r="AA1871" i="1" s="1"/>
  <c r="Y4483" i="1"/>
  <c r="Z4483" i="1" s="1"/>
  <c r="AA4483" i="1" s="1"/>
  <c r="Y3993" i="1"/>
  <c r="Z3993" i="1" s="1"/>
  <c r="AA3993" i="1" s="1"/>
  <c r="Y2159" i="1"/>
  <c r="Z2159" i="1" s="1"/>
  <c r="AA2159" i="1" s="1"/>
  <c r="Y302" i="1"/>
  <c r="Z302" i="1" s="1"/>
  <c r="AA302" i="1" s="1"/>
  <c r="Y3171" i="1"/>
  <c r="Z3171" i="1" s="1"/>
  <c r="AA3171" i="1" s="1"/>
  <c r="Y649" i="1"/>
  <c r="Z649" i="1" s="1"/>
  <c r="AA649" i="1" s="1"/>
  <c r="Y2615" i="1"/>
  <c r="Z2615" i="1" s="1"/>
  <c r="AA2615" i="1" s="1"/>
  <c r="Y4003" i="1"/>
  <c r="Z4003" i="1" s="1"/>
  <c r="AA4003" i="1" s="1"/>
  <c r="Y1459" i="1"/>
  <c r="Z1459" i="1" s="1"/>
  <c r="AA1459" i="1" s="1"/>
  <c r="Y872" i="1"/>
  <c r="Z872" i="1" s="1"/>
  <c r="AA872" i="1" s="1"/>
  <c r="Y4410" i="1"/>
  <c r="Z4410" i="1" s="1"/>
  <c r="AA4410" i="1" s="1"/>
  <c r="Y2321" i="1"/>
  <c r="Z2321" i="1" s="1"/>
  <c r="AA2321" i="1" s="1"/>
  <c r="Y157" i="1"/>
  <c r="Z157" i="1" s="1"/>
  <c r="AA157" i="1" s="1"/>
  <c r="Y321" i="1"/>
  <c r="Z321" i="1" s="1"/>
  <c r="AA321" i="1" s="1"/>
  <c r="Y3366" i="1"/>
  <c r="Z3366" i="1" s="1"/>
  <c r="AA3366" i="1" s="1"/>
  <c r="Y1495" i="1"/>
  <c r="Z1495" i="1" s="1"/>
  <c r="AA1495" i="1" s="1"/>
  <c r="Y3191" i="1"/>
  <c r="Z3191" i="1" s="1"/>
  <c r="AA3191" i="1" s="1"/>
  <c r="Y1221" i="1"/>
  <c r="Z1221" i="1" s="1"/>
  <c r="AA1221" i="1" s="1"/>
  <c r="Y1753" i="1"/>
  <c r="Z1753" i="1" s="1"/>
  <c r="AA1753" i="1" s="1"/>
  <c r="Y629" i="1"/>
  <c r="Z629" i="1" s="1"/>
  <c r="AA629" i="1" s="1"/>
  <c r="Y3168" i="1"/>
  <c r="Z3168" i="1" s="1"/>
  <c r="AA3168" i="1" s="1"/>
  <c r="Y1981" i="1"/>
  <c r="Z1981" i="1" s="1"/>
  <c r="AA1981" i="1" s="1"/>
  <c r="Y284" i="1"/>
  <c r="Z284" i="1" s="1"/>
  <c r="AA284" i="1" s="1"/>
  <c r="Y24" i="1"/>
  <c r="Z24" i="1" s="1"/>
  <c r="AA24" i="1" s="1"/>
  <c r="Y3734" i="1"/>
  <c r="Z3734" i="1" s="1"/>
  <c r="AA3734" i="1" s="1"/>
  <c r="Y2117" i="1"/>
  <c r="Z2117" i="1" s="1"/>
  <c r="AA2117" i="1" s="1"/>
  <c r="Y1464" i="1"/>
  <c r="Z1464" i="1" s="1"/>
  <c r="AA1464" i="1" s="1"/>
  <c r="Y3437" i="1"/>
  <c r="Z3437" i="1" s="1"/>
  <c r="AA3437" i="1" s="1"/>
  <c r="Y3415" i="1"/>
  <c r="Z3415" i="1" s="1"/>
  <c r="AA3415" i="1" s="1"/>
  <c r="Y2471" i="1"/>
  <c r="Z2471" i="1" s="1"/>
  <c r="AA2471" i="1" s="1"/>
  <c r="Y1114" i="1"/>
  <c r="Z1114" i="1" s="1"/>
  <c r="AA1114" i="1" s="1"/>
  <c r="Y2037" i="1"/>
  <c r="Z2037" i="1" s="1"/>
  <c r="AA2037" i="1" s="1"/>
  <c r="Y1650" i="1"/>
  <c r="Z1650" i="1" s="1"/>
  <c r="AA1650" i="1" s="1"/>
  <c r="Y3581" i="1"/>
  <c r="Z3581" i="1" s="1"/>
  <c r="AA3581" i="1" s="1"/>
  <c r="Y4366" i="1"/>
  <c r="Z4366" i="1" s="1"/>
  <c r="AA4366" i="1" s="1"/>
  <c r="Y1946" i="1"/>
  <c r="Z1946" i="1" s="1"/>
  <c r="AA1946" i="1" s="1"/>
  <c r="Y745" i="1"/>
  <c r="Z745" i="1" s="1"/>
  <c r="AA745" i="1" s="1"/>
  <c r="Y3572" i="1"/>
  <c r="Z3572" i="1" s="1"/>
  <c r="AA3572" i="1" s="1"/>
  <c r="Y89" i="1"/>
  <c r="Z89" i="1" s="1"/>
  <c r="AA89" i="1" s="1"/>
  <c r="Y4839" i="1"/>
  <c r="Z4839" i="1" s="1"/>
  <c r="AA4839" i="1" s="1"/>
  <c r="Y2891" i="1"/>
  <c r="Z2891" i="1" s="1"/>
  <c r="AA2891" i="1" s="1"/>
  <c r="Y3619" i="1"/>
  <c r="Z3619" i="1" s="1"/>
  <c r="AA3619" i="1" s="1"/>
  <c r="Y3014" i="1"/>
  <c r="Z3014" i="1" s="1"/>
  <c r="AA3014" i="1" s="1"/>
  <c r="Y4891" i="1"/>
  <c r="Z4891" i="1" s="1"/>
  <c r="AA4891" i="1" s="1"/>
  <c r="Y2186" i="1"/>
  <c r="Z2186" i="1" s="1"/>
  <c r="AA2186" i="1" s="1"/>
  <c r="Y3068" i="1"/>
  <c r="Z3068" i="1" s="1"/>
  <c r="AA3068" i="1" s="1"/>
  <c r="Y799" i="1"/>
  <c r="Z799" i="1" s="1"/>
  <c r="AA799" i="1" s="1"/>
  <c r="Y4387" i="1"/>
  <c r="Z4387" i="1" s="1"/>
  <c r="AA4387" i="1" s="1"/>
  <c r="Y2954" i="1"/>
  <c r="Z2954" i="1" s="1"/>
  <c r="AA2954" i="1" s="1"/>
  <c r="Y4183" i="1"/>
  <c r="Z4183" i="1" s="1"/>
  <c r="AA4183" i="1" s="1"/>
  <c r="Y387" i="1"/>
  <c r="Z387" i="1" s="1"/>
  <c r="AA387" i="1" s="1"/>
  <c r="Y1558" i="1"/>
  <c r="Z1558" i="1" s="1"/>
  <c r="AA1558" i="1" s="1"/>
  <c r="Y2204" i="1"/>
  <c r="Z2204" i="1" s="1"/>
  <c r="AA2204" i="1" s="1"/>
  <c r="Y2903" i="1"/>
  <c r="Z2903" i="1" s="1"/>
  <c r="AA2903" i="1" s="1"/>
  <c r="Y3715" i="1"/>
  <c r="Z3715" i="1" s="1"/>
  <c r="AA3715" i="1" s="1"/>
  <c r="Y4894" i="1"/>
  <c r="Z4894" i="1" s="1"/>
  <c r="AA4894" i="1" s="1"/>
  <c r="Y1957" i="1"/>
  <c r="Z1957" i="1" s="1"/>
  <c r="AA1957" i="1" s="1"/>
  <c r="Y3671" i="1"/>
  <c r="Z3671" i="1" s="1"/>
  <c r="AA3671" i="1" s="1"/>
  <c r="Y2746" i="1"/>
  <c r="Z2746" i="1" s="1"/>
  <c r="AA2746" i="1" s="1"/>
  <c r="Y2752" i="1"/>
  <c r="Z2752" i="1" s="1"/>
  <c r="AA2752" i="1" s="1"/>
  <c r="Y3573" i="1"/>
  <c r="Z3573" i="1" s="1"/>
  <c r="AA3573" i="1" s="1"/>
  <c r="Y1919" i="1"/>
  <c r="Z1919" i="1" s="1"/>
  <c r="AA1919" i="1" s="1"/>
  <c r="Y1583" i="1"/>
  <c r="Z1583" i="1" s="1"/>
  <c r="AA1583" i="1" s="1"/>
  <c r="Y1365" i="1"/>
  <c r="Z1365" i="1" s="1"/>
  <c r="AA1365" i="1" s="1"/>
  <c r="Y3797" i="1"/>
  <c r="Z3797" i="1" s="1"/>
  <c r="AA3797" i="1" s="1"/>
  <c r="Y2844" i="1"/>
  <c r="Z2844" i="1" s="1"/>
  <c r="AA2844" i="1" s="1"/>
  <c r="Y921" i="1"/>
  <c r="Z921" i="1" s="1"/>
  <c r="AA921" i="1" s="1"/>
  <c r="Y4202" i="1"/>
  <c r="Z4202" i="1" s="1"/>
  <c r="AA4202" i="1" s="1"/>
  <c r="Y1979" i="1"/>
  <c r="Z1979" i="1" s="1"/>
  <c r="AA1979" i="1" s="1"/>
  <c r="Y3134" i="1"/>
  <c r="Z3134" i="1" s="1"/>
  <c r="AA3134" i="1" s="1"/>
  <c r="Y452" i="1"/>
  <c r="Z452" i="1" s="1"/>
  <c r="AA452" i="1" s="1"/>
  <c r="Y751" i="1"/>
  <c r="Z751" i="1" s="1"/>
  <c r="AA751" i="1" s="1"/>
  <c r="Y266" i="1"/>
  <c r="Z266" i="1" s="1"/>
  <c r="AA266" i="1" s="1"/>
  <c r="Y2492" i="1"/>
  <c r="Z2492" i="1" s="1"/>
  <c r="AA2492" i="1" s="1"/>
  <c r="Y1477" i="1"/>
  <c r="Z1477" i="1" s="1"/>
  <c r="AA1477" i="1" s="1"/>
  <c r="Y1704" i="1"/>
  <c r="Z1704" i="1" s="1"/>
  <c r="AA1704" i="1" s="1"/>
  <c r="Y4399" i="1"/>
  <c r="Z4399" i="1" s="1"/>
  <c r="AA4399" i="1" s="1"/>
  <c r="Y2689" i="1"/>
  <c r="Z2689" i="1" s="1"/>
  <c r="AA2689" i="1" s="1"/>
  <c r="Y4143" i="1"/>
  <c r="Z4143" i="1" s="1"/>
  <c r="AA4143" i="1" s="1"/>
  <c r="Y3138" i="1"/>
  <c r="Z3138" i="1" s="1"/>
  <c r="AA3138" i="1" s="1"/>
  <c r="Y4185" i="1"/>
  <c r="Z4185" i="1" s="1"/>
  <c r="AA4185" i="1" s="1"/>
  <c r="Y645" i="1"/>
  <c r="Z645" i="1" s="1"/>
  <c r="AA645" i="1" s="1"/>
  <c r="Y1447" i="1"/>
  <c r="Z1447" i="1" s="1"/>
  <c r="AA1447" i="1" s="1"/>
  <c r="Y1226" i="1"/>
  <c r="Z1226" i="1" s="1"/>
  <c r="AA1226" i="1" s="1"/>
  <c r="Y1988" i="1"/>
  <c r="Z1988" i="1" s="1"/>
  <c r="AA1988" i="1" s="1"/>
  <c r="Y601" i="1"/>
  <c r="Z601" i="1" s="1"/>
  <c r="AA601" i="1" s="1"/>
  <c r="Y3940" i="1"/>
  <c r="Z3940" i="1" s="1"/>
  <c r="AA3940" i="1" s="1"/>
  <c r="Y1903" i="1"/>
  <c r="Z1903" i="1" s="1"/>
  <c r="AA1903" i="1" s="1"/>
  <c r="Y4407" i="1"/>
  <c r="Z4407" i="1" s="1"/>
  <c r="AA4407" i="1" s="1"/>
  <c r="Y1580" i="1"/>
  <c r="Z1580" i="1" s="1"/>
  <c r="AA1580" i="1" s="1"/>
  <c r="Y1203" i="1"/>
  <c r="Z1203" i="1" s="1"/>
  <c r="AA1203" i="1" s="1"/>
  <c r="Y554" i="1"/>
  <c r="Z554" i="1" s="1"/>
  <c r="AA554" i="1" s="1"/>
  <c r="Y620" i="1"/>
  <c r="Z620" i="1" s="1"/>
  <c r="AA620" i="1" s="1"/>
  <c r="Y2254" i="1"/>
  <c r="Z2254" i="1" s="1"/>
  <c r="AA2254" i="1" s="1"/>
  <c r="Y332" i="1"/>
  <c r="Z332" i="1" s="1"/>
  <c r="AA332" i="1" s="1"/>
  <c r="Y3078" i="1"/>
  <c r="Z3078" i="1" s="1"/>
  <c r="AA3078" i="1" s="1"/>
  <c r="Y29" i="1"/>
  <c r="Z29" i="1" s="1"/>
  <c r="AA29" i="1" s="1"/>
  <c r="Y1606" i="1"/>
  <c r="Z1606" i="1" s="1"/>
  <c r="AA1606" i="1" s="1"/>
  <c r="Y443" i="1"/>
  <c r="Z443" i="1" s="1"/>
  <c r="AA443" i="1" s="1"/>
  <c r="Y3170" i="1"/>
  <c r="Z3170" i="1" s="1"/>
  <c r="AA3170" i="1" s="1"/>
  <c r="Y1848" i="1"/>
  <c r="Z1848" i="1" s="1"/>
  <c r="AA1848" i="1" s="1"/>
  <c r="Y4129" i="1"/>
  <c r="Z4129" i="1" s="1"/>
  <c r="AA4129" i="1" s="1"/>
  <c r="Y2892" i="1"/>
  <c r="Z2892" i="1" s="1"/>
  <c r="AA2892" i="1" s="1"/>
  <c r="Y2788" i="1"/>
  <c r="Z2788" i="1" s="1"/>
  <c r="AA2788" i="1" s="1"/>
  <c r="Y1727" i="1"/>
  <c r="Z1727" i="1" s="1"/>
  <c r="AA1727" i="1" s="1"/>
  <c r="Y3466" i="1"/>
  <c r="Z3466" i="1" s="1"/>
  <c r="AA3466" i="1" s="1"/>
  <c r="Y3121" i="1"/>
  <c r="Z3121" i="1" s="1"/>
  <c r="AA3121" i="1" s="1"/>
  <c r="Y675" i="1"/>
  <c r="Z675" i="1" s="1"/>
  <c r="AA675" i="1" s="1"/>
  <c r="Y410" i="1"/>
  <c r="Z410" i="1" s="1"/>
  <c r="AA410" i="1" s="1"/>
  <c r="Y2277" i="1"/>
  <c r="Z2277" i="1" s="1"/>
  <c r="AA2277" i="1" s="1"/>
  <c r="Y3534" i="1"/>
  <c r="Z3534" i="1" s="1"/>
  <c r="AA3534" i="1" s="1"/>
  <c r="Y2247" i="1"/>
  <c r="Z2247" i="1" s="1"/>
  <c r="AA2247" i="1" s="1"/>
  <c r="Y2220" i="1"/>
  <c r="Z2220" i="1" s="1"/>
  <c r="AA2220" i="1" s="1"/>
  <c r="Y618" i="1"/>
  <c r="Z618" i="1" s="1"/>
  <c r="AA618" i="1" s="1"/>
  <c r="Y2112" i="1"/>
  <c r="Z2112" i="1" s="1"/>
  <c r="AA2112" i="1" s="1"/>
  <c r="Y1924" i="1"/>
  <c r="Z1924" i="1" s="1"/>
  <c r="AA1924" i="1" s="1"/>
  <c r="Y3894" i="1"/>
  <c r="Z3894" i="1" s="1"/>
  <c r="AA3894" i="1" s="1"/>
  <c r="Y2703" i="1"/>
  <c r="Z2703" i="1" s="1"/>
  <c r="AA2703" i="1" s="1"/>
  <c r="Y1057" i="1"/>
  <c r="Z1057" i="1" s="1"/>
  <c r="AA1057" i="1" s="1"/>
  <c r="Y4499" i="1"/>
  <c r="Z4499" i="1" s="1"/>
  <c r="AA4499" i="1" s="1"/>
  <c r="Y1844" i="1"/>
  <c r="Z1844" i="1" s="1"/>
  <c r="AA1844" i="1" s="1"/>
  <c r="Y1795" i="1"/>
  <c r="Z1795" i="1" s="1"/>
  <c r="AA1795" i="1" s="1"/>
  <c r="Y1043" i="1"/>
  <c r="Z1043" i="1" s="1"/>
  <c r="AA1043" i="1" s="1"/>
  <c r="Y583" i="1"/>
  <c r="Z583" i="1" s="1"/>
  <c r="AA583" i="1" s="1"/>
  <c r="Y3853" i="1"/>
  <c r="Z3853" i="1" s="1"/>
  <c r="AA3853" i="1" s="1"/>
  <c r="Y3317" i="1"/>
  <c r="Z3317" i="1" s="1"/>
  <c r="AA3317" i="1" s="1"/>
  <c r="Y939" i="1"/>
  <c r="Z939" i="1" s="1"/>
  <c r="AA939" i="1" s="1"/>
  <c r="Y3356" i="1"/>
  <c r="Z3356" i="1" s="1"/>
  <c r="AA3356" i="1" s="1"/>
  <c r="Y3947" i="1"/>
  <c r="Z3947" i="1" s="1"/>
  <c r="AA3947" i="1" s="1"/>
  <c r="Y2528" i="1"/>
  <c r="Z2528" i="1" s="1"/>
  <c r="AA2528" i="1" s="1"/>
  <c r="Y1153" i="1"/>
  <c r="Z1153" i="1" s="1"/>
  <c r="AA1153" i="1" s="1"/>
  <c r="Y1107" i="1"/>
  <c r="Z1107" i="1" s="1"/>
  <c r="AA1107" i="1" s="1"/>
  <c r="Y1915" i="1"/>
  <c r="Z1915" i="1" s="1"/>
  <c r="AA1915" i="1" s="1"/>
  <c r="Y3823" i="1"/>
  <c r="Z3823" i="1" s="1"/>
  <c r="AA3823" i="1" s="1"/>
  <c r="Y482" i="1"/>
  <c r="Z482" i="1" s="1"/>
  <c r="AA482" i="1" s="1"/>
  <c r="Y661" i="1"/>
  <c r="Z661" i="1" s="1"/>
  <c r="AA661" i="1" s="1"/>
  <c r="Y430" i="1"/>
  <c r="Z430" i="1" s="1"/>
  <c r="AA430" i="1" s="1"/>
  <c r="Y132" i="1"/>
  <c r="Z132" i="1" s="1"/>
  <c r="AA132" i="1" s="1"/>
  <c r="Y4892" i="1"/>
  <c r="Z4892" i="1" s="1"/>
  <c r="AA4892" i="1" s="1"/>
  <c r="Y1475" i="1"/>
  <c r="Z1475" i="1" s="1"/>
  <c r="AA1475" i="1" s="1"/>
  <c r="Y1169" i="1"/>
  <c r="Z1169" i="1" s="1"/>
  <c r="AA1169" i="1" s="1"/>
  <c r="Y1302" i="1"/>
  <c r="Z1302" i="1" s="1"/>
  <c r="AA1302" i="1" s="1"/>
  <c r="Y686" i="1"/>
  <c r="Z686" i="1" s="1"/>
  <c r="AA686" i="1" s="1"/>
  <c r="Y3468" i="1"/>
  <c r="Z3468" i="1" s="1"/>
  <c r="AA3468" i="1" s="1"/>
  <c r="Y1242" i="1"/>
  <c r="Z1242" i="1" s="1"/>
  <c r="AA1242" i="1" s="1"/>
  <c r="Y74" i="1"/>
  <c r="Z74" i="1" s="1"/>
  <c r="AA74" i="1" s="1"/>
  <c r="Y2252" i="1"/>
  <c r="Z2252" i="1" s="1"/>
  <c r="AA2252" i="1" s="1"/>
  <c r="Y1943" i="1"/>
  <c r="Z1943" i="1" s="1"/>
  <c r="AA1943" i="1" s="1"/>
  <c r="Y4648" i="1"/>
  <c r="Z4648" i="1" s="1"/>
  <c r="AA4648" i="1" s="1"/>
  <c r="Y2634" i="1"/>
  <c r="Z2634" i="1" s="1"/>
  <c r="AA2634" i="1" s="1"/>
  <c r="Y1797" i="1"/>
  <c r="Z1797" i="1" s="1"/>
  <c r="AA1797" i="1" s="1"/>
  <c r="Y2930" i="1"/>
  <c r="Z2930" i="1" s="1"/>
  <c r="AA2930" i="1" s="1"/>
  <c r="Y1170" i="1"/>
  <c r="Z1170" i="1" s="1"/>
  <c r="AA1170" i="1" s="1"/>
  <c r="Y2582" i="1"/>
  <c r="Z2582" i="1" s="1"/>
  <c r="AA2582" i="1" s="1"/>
  <c r="Y4816" i="1"/>
  <c r="Z4816" i="1" s="1"/>
  <c r="AA4816" i="1" s="1"/>
  <c r="Y2427" i="1"/>
  <c r="Z2427" i="1" s="1"/>
  <c r="AA2427" i="1" s="1"/>
  <c r="Y744" i="1"/>
  <c r="Z744" i="1" s="1"/>
  <c r="AA744" i="1" s="1"/>
  <c r="Y3518" i="1"/>
  <c r="Z3518" i="1" s="1"/>
  <c r="AA3518" i="1" s="1"/>
  <c r="Y485" i="1"/>
  <c r="Z485" i="1" s="1"/>
  <c r="AA485" i="1" s="1"/>
  <c r="Y1204" i="1"/>
  <c r="Z1204" i="1" s="1"/>
  <c r="AA1204" i="1" s="1"/>
  <c r="Y4127" i="1"/>
  <c r="Z4127" i="1" s="1"/>
  <c r="AA4127" i="1" s="1"/>
  <c r="Y2610" i="1"/>
  <c r="Z2610" i="1" s="1"/>
  <c r="AA2610" i="1" s="1"/>
  <c r="Y4875" i="1"/>
  <c r="Z4875" i="1" s="1"/>
  <c r="AA4875" i="1" s="1"/>
  <c r="Y3810" i="1"/>
  <c r="Z3810" i="1" s="1"/>
  <c r="AA3810" i="1" s="1"/>
  <c r="Y2955" i="1"/>
  <c r="Z2955" i="1" s="1"/>
  <c r="AA2955" i="1" s="1"/>
  <c r="Y2331" i="1"/>
  <c r="Z2331" i="1" s="1"/>
  <c r="AA2331" i="1" s="1"/>
  <c r="Y4226" i="1"/>
  <c r="Z4226" i="1" s="1"/>
  <c r="AA4226" i="1" s="1"/>
  <c r="Y970" i="1"/>
  <c r="Z970" i="1" s="1"/>
  <c r="AA970" i="1" s="1"/>
  <c r="Y2070" i="1"/>
  <c r="Z2070" i="1" s="1"/>
  <c r="AA2070" i="1" s="1"/>
  <c r="Y3867" i="1"/>
  <c r="Z3867" i="1" s="1"/>
  <c r="AA3867" i="1" s="1"/>
  <c r="Y602" i="1"/>
  <c r="Z602" i="1" s="1"/>
  <c r="AA602" i="1" s="1"/>
  <c r="Y880" i="1"/>
  <c r="Z880" i="1" s="1"/>
  <c r="AA880" i="1" s="1"/>
  <c r="Y4553" i="1"/>
  <c r="Z4553" i="1" s="1"/>
  <c r="AA4553" i="1" s="1"/>
  <c r="Y530" i="1"/>
  <c r="Z530" i="1" s="1"/>
  <c r="AA530" i="1" s="1"/>
  <c r="Y1892" i="1"/>
  <c r="Z1892" i="1" s="1"/>
  <c r="AA1892" i="1" s="1"/>
  <c r="Y1485" i="1"/>
  <c r="Z1485" i="1" s="1"/>
  <c r="AA1485" i="1" s="1"/>
  <c r="Y1075" i="1"/>
  <c r="Z1075" i="1" s="1"/>
  <c r="AA1075" i="1" s="1"/>
  <c r="Y4214" i="1"/>
  <c r="Z4214" i="1" s="1"/>
  <c r="AA4214" i="1" s="1"/>
  <c r="Y2815" i="1"/>
  <c r="Z2815" i="1" s="1"/>
  <c r="AA2815" i="1" s="1"/>
  <c r="Y1327" i="1"/>
  <c r="Z1327" i="1" s="1"/>
  <c r="AA1327" i="1" s="1"/>
  <c r="Y4051" i="1"/>
  <c r="Z4051" i="1" s="1"/>
  <c r="AA4051" i="1" s="1"/>
  <c r="Y327" i="1"/>
  <c r="Z327" i="1" s="1"/>
  <c r="AA327" i="1" s="1"/>
  <c r="Y3427" i="1"/>
  <c r="Z3427" i="1" s="1"/>
  <c r="AA3427" i="1" s="1"/>
  <c r="Y1659" i="1"/>
  <c r="Z1659" i="1" s="1"/>
  <c r="AA1659" i="1" s="1"/>
  <c r="Y3069" i="1"/>
  <c r="Z3069" i="1" s="1"/>
  <c r="AA3069" i="1" s="1"/>
  <c r="Y3497" i="1"/>
  <c r="Z3497" i="1" s="1"/>
  <c r="AA3497" i="1" s="1"/>
  <c r="Y2976" i="1"/>
  <c r="Z2976" i="1" s="1"/>
  <c r="AA2976" i="1" s="1"/>
  <c r="Y3080" i="1"/>
  <c r="Z3080" i="1" s="1"/>
  <c r="AA3080" i="1" s="1"/>
  <c r="Y2383" i="1"/>
  <c r="Z2383" i="1" s="1"/>
  <c r="AA2383" i="1" s="1"/>
  <c r="Y4854" i="1"/>
  <c r="Z4854" i="1" s="1"/>
  <c r="AA4854" i="1" s="1"/>
  <c r="Y1958" i="1"/>
  <c r="Z1958" i="1" s="1"/>
  <c r="AA1958" i="1" s="1"/>
  <c r="Y1679" i="1"/>
  <c r="Z1679" i="1" s="1"/>
  <c r="AA1679" i="1" s="1"/>
  <c r="Y2978" i="1"/>
  <c r="Z2978" i="1" s="1"/>
  <c r="AA2978" i="1" s="1"/>
  <c r="Y3549" i="1"/>
  <c r="Z3549" i="1" s="1"/>
  <c r="AA3549" i="1" s="1"/>
  <c r="Y3424" i="1"/>
  <c r="Z3424" i="1" s="1"/>
  <c r="AA3424" i="1" s="1"/>
  <c r="Y2171" i="1"/>
  <c r="Z2171" i="1" s="1"/>
  <c r="AA2171" i="1" s="1"/>
  <c r="Y2559" i="1"/>
  <c r="Z2559" i="1" s="1"/>
  <c r="AA2559" i="1" s="1"/>
  <c r="Y2724" i="1"/>
  <c r="Z2724" i="1" s="1"/>
  <c r="AA2724" i="1" s="1"/>
  <c r="Y4662" i="1"/>
  <c r="Z4662" i="1" s="1"/>
  <c r="AA4662" i="1" s="1"/>
  <c r="Y2728" i="1"/>
  <c r="Z2728" i="1" s="1"/>
  <c r="AA2728" i="1" s="1"/>
  <c r="Y1876" i="1"/>
  <c r="Z1876" i="1" s="1"/>
  <c r="AA1876" i="1" s="1"/>
  <c r="Y1486" i="1"/>
  <c r="Z1486" i="1" s="1"/>
  <c r="AA1486" i="1" s="1"/>
  <c r="Y2970" i="1"/>
  <c r="Z2970" i="1" s="1"/>
  <c r="AA2970" i="1" s="1"/>
  <c r="Y2608" i="1"/>
  <c r="Z2608" i="1" s="1"/>
  <c r="AA2608" i="1" s="1"/>
  <c r="Y57" i="1"/>
  <c r="Z57" i="1" s="1"/>
  <c r="AA57" i="1" s="1"/>
  <c r="Y2546" i="1"/>
  <c r="Z2546" i="1" s="1"/>
  <c r="AA2546" i="1" s="1"/>
  <c r="Y3743" i="1"/>
  <c r="Z3743" i="1" s="1"/>
  <c r="AA3743" i="1" s="1"/>
  <c r="Y352" i="1"/>
  <c r="Z352" i="1" s="1"/>
  <c r="AA352" i="1" s="1"/>
  <c r="Y4667" i="1"/>
  <c r="Z4667" i="1" s="1"/>
  <c r="AA4667" i="1" s="1"/>
  <c r="Y1067" i="1"/>
  <c r="Z1067" i="1" s="1"/>
  <c r="AA1067" i="1" s="1"/>
  <c r="Y2339" i="1"/>
  <c r="Z2339" i="1" s="1"/>
  <c r="AA2339" i="1" s="1"/>
  <c r="Y2614" i="1"/>
  <c r="Z2614" i="1" s="1"/>
  <c r="AA2614" i="1" s="1"/>
  <c r="Y758" i="1"/>
  <c r="Z758" i="1" s="1"/>
  <c r="AA758" i="1" s="1"/>
  <c r="Y3708" i="1"/>
  <c r="Z3708" i="1" s="1"/>
  <c r="AA3708" i="1" s="1"/>
  <c r="Y4126" i="1"/>
  <c r="Z4126" i="1" s="1"/>
  <c r="AA4126" i="1" s="1"/>
  <c r="Y1912" i="1"/>
  <c r="Z1912" i="1" s="1"/>
  <c r="AA1912" i="1" s="1"/>
  <c r="Y2408" i="1"/>
  <c r="Z2408" i="1" s="1"/>
  <c r="AA2408" i="1" s="1"/>
  <c r="Y28" i="1"/>
  <c r="Z28" i="1" s="1"/>
  <c r="AA28" i="1" s="1"/>
  <c r="Y3960" i="1"/>
  <c r="Z3960" i="1" s="1"/>
  <c r="AA3960" i="1" s="1"/>
  <c r="Y216" i="1"/>
  <c r="Z216" i="1" s="1"/>
  <c r="AA216" i="1" s="1"/>
  <c r="Y761" i="1"/>
  <c r="Z761" i="1" s="1"/>
  <c r="AA761" i="1" s="1"/>
  <c r="Y1953" i="1"/>
  <c r="Z1953" i="1" s="1"/>
  <c r="AA1953" i="1" s="1"/>
  <c r="Y1369" i="1"/>
  <c r="Z1369" i="1" s="1"/>
  <c r="AA1369" i="1" s="1"/>
  <c r="Y4331" i="1"/>
  <c r="Z4331" i="1" s="1"/>
  <c r="AA4331" i="1" s="1"/>
  <c r="Y2182" i="1"/>
  <c r="Z2182" i="1" s="1"/>
  <c r="AA2182" i="1" s="1"/>
  <c r="Y1339" i="1"/>
  <c r="Z1339" i="1" s="1"/>
  <c r="AA1339" i="1" s="1"/>
  <c r="Y34" i="1"/>
  <c r="Z34" i="1" s="1"/>
  <c r="AA34" i="1" s="1"/>
  <c r="Y1717" i="1"/>
  <c r="Z1717" i="1" s="1"/>
  <c r="AA1717" i="1" s="1"/>
  <c r="Y3013" i="1"/>
  <c r="Z3013" i="1" s="1"/>
  <c r="AA3013" i="1" s="1"/>
  <c r="Y1387" i="1"/>
  <c r="Z1387" i="1" s="1"/>
  <c r="AA1387" i="1" s="1"/>
  <c r="Y472" i="1"/>
  <c r="Z472" i="1" s="1"/>
  <c r="AA472" i="1" s="1"/>
  <c r="Y4120" i="1"/>
  <c r="Z4120" i="1" s="1"/>
  <c r="AA4120" i="1" s="1"/>
  <c r="Y3007" i="1"/>
  <c r="Z3007" i="1" s="1"/>
  <c r="AA3007" i="1" s="1"/>
  <c r="Y3256" i="1"/>
  <c r="Z3256" i="1" s="1"/>
  <c r="AA3256" i="1" s="1"/>
  <c r="Y2107" i="1"/>
  <c r="Z2107" i="1" s="1"/>
  <c r="AA2107" i="1" s="1"/>
  <c r="Y402" i="1"/>
  <c r="Z402" i="1" s="1"/>
  <c r="AA402" i="1" s="1"/>
  <c r="Y4294" i="1"/>
  <c r="Z4294" i="1" s="1"/>
  <c r="AA4294" i="1" s="1"/>
  <c r="Y3957" i="1"/>
  <c r="Z3957" i="1" s="1"/>
  <c r="AA3957" i="1" s="1"/>
  <c r="Y2563" i="1"/>
  <c r="Z2563" i="1" s="1"/>
  <c r="AA2563" i="1" s="1"/>
  <c r="Y136" i="1"/>
  <c r="Z136" i="1" s="1"/>
  <c r="AA136" i="1" s="1"/>
  <c r="Y1064" i="1"/>
  <c r="Z1064" i="1" s="1"/>
  <c r="AA1064" i="1" s="1"/>
  <c r="Y3226" i="1"/>
  <c r="Z3226" i="1" s="1"/>
  <c r="AA3226" i="1" s="1"/>
  <c r="Y1895" i="1"/>
  <c r="Z1895" i="1" s="1"/>
  <c r="AA1895" i="1" s="1"/>
  <c r="Y862" i="1"/>
  <c r="Z862" i="1" s="1"/>
  <c r="AA862" i="1" s="1"/>
  <c r="Y310" i="1"/>
  <c r="Z310" i="1" s="1"/>
  <c r="AA310" i="1" s="1"/>
  <c r="Y2972" i="1"/>
  <c r="Z2972" i="1" s="1"/>
  <c r="AA2972" i="1" s="1"/>
  <c r="Y2894" i="1"/>
  <c r="Z2894" i="1" s="1"/>
  <c r="AA2894" i="1" s="1"/>
  <c r="Y1564" i="1"/>
  <c r="Z1564" i="1" s="1"/>
  <c r="AA1564" i="1" s="1"/>
  <c r="Y912" i="1"/>
  <c r="Z912" i="1" s="1"/>
  <c r="AA912" i="1" s="1"/>
  <c r="Y4900" i="1"/>
  <c r="Z4900" i="1" s="1"/>
  <c r="AA4900" i="1" s="1"/>
  <c r="Y3218" i="1"/>
  <c r="Z3218" i="1" s="1"/>
  <c r="AA3218" i="1" s="1"/>
  <c r="Y2428" i="1"/>
  <c r="Z2428" i="1" s="1"/>
  <c r="AA2428" i="1" s="1"/>
  <c r="Y212" i="1"/>
  <c r="Z212" i="1" s="1"/>
  <c r="AA212" i="1" s="1"/>
  <c r="Y2839" i="1"/>
  <c r="Z2839" i="1" s="1"/>
  <c r="AA2839" i="1" s="1"/>
  <c r="Y2086" i="1"/>
  <c r="Z2086" i="1" s="1"/>
  <c r="AA2086" i="1" s="1"/>
  <c r="Y1804" i="1"/>
  <c r="Z1804" i="1" s="1"/>
  <c r="AA1804" i="1" s="1"/>
  <c r="Y4309" i="1"/>
  <c r="Z4309" i="1" s="1"/>
  <c r="AA4309" i="1" s="1"/>
  <c r="Y1971" i="1"/>
  <c r="Z1971" i="1" s="1"/>
  <c r="AA1971" i="1" s="1"/>
  <c r="Y328" i="1"/>
  <c r="Z328" i="1" s="1"/>
  <c r="AA328" i="1" s="1"/>
  <c r="Y4118" i="1"/>
  <c r="Z4118" i="1" s="1"/>
  <c r="AA4118" i="1" s="1"/>
  <c r="Y1438" i="1"/>
  <c r="Z1438" i="1" s="1"/>
  <c r="AA1438" i="1" s="1"/>
  <c r="Y370" i="1"/>
  <c r="Z370" i="1" s="1"/>
  <c r="AA370" i="1" s="1"/>
  <c r="Y4753" i="1"/>
  <c r="Z4753" i="1" s="1"/>
  <c r="AA4753" i="1" s="1"/>
  <c r="Y331" i="1"/>
  <c r="Z331" i="1" s="1"/>
  <c r="AA331" i="1" s="1"/>
  <c r="Y3819" i="1"/>
  <c r="Z3819" i="1" s="1"/>
  <c r="AA3819" i="1" s="1"/>
  <c r="Y2388" i="1"/>
  <c r="Z2388" i="1" s="1"/>
  <c r="AA2388" i="1" s="1"/>
  <c r="Y3212" i="1"/>
  <c r="Z3212" i="1" s="1"/>
  <c r="AA3212" i="1" s="1"/>
  <c r="Y2382" i="1"/>
  <c r="Z2382" i="1" s="1"/>
  <c r="AA2382" i="1" s="1"/>
  <c r="Y1270" i="1"/>
  <c r="Z1270" i="1" s="1"/>
  <c r="AA1270" i="1" s="1"/>
  <c r="Y479" i="1"/>
  <c r="Z479" i="1" s="1"/>
  <c r="AA479" i="1" s="1"/>
  <c r="Y2153" i="1"/>
  <c r="Z2153" i="1" s="1"/>
  <c r="AA2153" i="1" s="1"/>
  <c r="Y3034" i="1"/>
  <c r="Z3034" i="1" s="1"/>
  <c r="AA3034" i="1" s="1"/>
  <c r="Y2177" i="1"/>
  <c r="Z2177" i="1" s="1"/>
  <c r="AA2177" i="1" s="1"/>
  <c r="Y1939" i="1"/>
  <c r="Z1939" i="1" s="1"/>
  <c r="AA1939" i="1" s="1"/>
  <c r="Y830" i="1"/>
  <c r="Z830" i="1" s="1"/>
  <c r="AA830" i="1" s="1"/>
  <c r="Y4861" i="1"/>
  <c r="Z4861" i="1" s="1"/>
  <c r="AA4861" i="1" s="1"/>
  <c r="Y1331" i="1"/>
  <c r="Z1331" i="1" s="1"/>
  <c r="AA1331" i="1" s="1"/>
  <c r="Y1879" i="1"/>
  <c r="Z1879" i="1" s="1"/>
  <c r="AA1879" i="1" s="1"/>
  <c r="Y3322" i="1"/>
  <c r="Z3322" i="1" s="1"/>
  <c r="AA3322" i="1" s="1"/>
  <c r="Y3913" i="1"/>
  <c r="Z3913" i="1" s="1"/>
  <c r="AA3913" i="1" s="1"/>
  <c r="Y2366" i="1"/>
  <c r="Z2366" i="1" s="1"/>
  <c r="AA2366" i="1" s="1"/>
  <c r="Y3927" i="1"/>
  <c r="Z3927" i="1" s="1"/>
  <c r="AA3927" i="1" s="1"/>
  <c r="Y1471" i="1"/>
  <c r="Z1471" i="1" s="1"/>
  <c r="AA1471" i="1" s="1"/>
  <c r="Y2123" i="1"/>
  <c r="Z2123" i="1" s="1"/>
  <c r="AA2123" i="1" s="1"/>
  <c r="Y3837" i="1"/>
  <c r="Z3837" i="1" s="1"/>
  <c r="AA3837" i="1" s="1"/>
  <c r="Y876" i="1"/>
  <c r="Z876" i="1" s="1"/>
  <c r="AA876" i="1" s="1"/>
  <c r="Y2511" i="1"/>
  <c r="Z2511" i="1" s="1"/>
  <c r="AA2511" i="1" s="1"/>
  <c r="Y1677" i="1"/>
  <c r="Z1677" i="1" s="1"/>
  <c r="AA1677" i="1" s="1"/>
  <c r="Y2240" i="1"/>
  <c r="Z2240" i="1" s="1"/>
  <c r="AA2240" i="1" s="1"/>
  <c r="Y3131" i="1"/>
  <c r="Z3131" i="1" s="1"/>
  <c r="AA3131" i="1" s="1"/>
  <c r="Y4288" i="1"/>
  <c r="Z4288" i="1" s="1"/>
  <c r="AA4288" i="1" s="1"/>
  <c r="Y2638" i="1"/>
  <c r="Z2638" i="1" s="1"/>
  <c r="AA2638" i="1" s="1"/>
  <c r="Y4544" i="1"/>
  <c r="Z4544" i="1" s="1"/>
  <c r="AA4544" i="1" s="1"/>
  <c r="Y607" i="1"/>
  <c r="Z607" i="1" s="1"/>
  <c r="AA607" i="1" s="1"/>
  <c r="Y593" i="1"/>
  <c r="Z593" i="1" s="1"/>
  <c r="AA593" i="1" s="1"/>
  <c r="Y705" i="1"/>
  <c r="Z705" i="1" s="1"/>
  <c r="AA705" i="1" s="1"/>
  <c r="Y2938" i="1"/>
  <c r="Z2938" i="1" s="1"/>
  <c r="AA2938" i="1" s="1"/>
  <c r="Y280" i="1"/>
  <c r="Z280" i="1" s="1"/>
  <c r="AA280" i="1" s="1"/>
  <c r="Y3644" i="1"/>
  <c r="Z3644" i="1" s="1"/>
  <c r="AA3644" i="1" s="1"/>
  <c r="Y3051" i="1"/>
  <c r="Z3051" i="1" s="1"/>
  <c r="AA3051" i="1" s="1"/>
  <c r="Y4328" i="1"/>
  <c r="Z4328" i="1" s="1"/>
  <c r="AA4328" i="1" s="1"/>
  <c r="Y2405" i="1"/>
  <c r="Z2405" i="1" s="1"/>
  <c r="AA2405" i="1" s="1"/>
  <c r="Y277" i="1"/>
  <c r="Z277" i="1" s="1"/>
  <c r="AA277" i="1" s="1"/>
  <c r="Y1309" i="1"/>
  <c r="Z1309" i="1" s="1"/>
  <c r="AA1309" i="1" s="1"/>
  <c r="Y4242" i="1"/>
  <c r="Z4242" i="1" s="1"/>
  <c r="AA4242" i="1" s="1"/>
  <c r="Y2636" i="1"/>
  <c r="Z2636" i="1" s="1"/>
  <c r="AA2636" i="1" s="1"/>
  <c r="Y3593" i="1"/>
  <c r="Z3593" i="1" s="1"/>
  <c r="AA3593" i="1" s="1"/>
  <c r="Y2355" i="1"/>
  <c r="Z2355" i="1" s="1"/>
  <c r="AA2355" i="1" s="1"/>
  <c r="Y3565" i="1"/>
  <c r="Z3565" i="1" s="1"/>
  <c r="AA3565" i="1" s="1"/>
  <c r="Y3801" i="1"/>
  <c r="Z3801" i="1" s="1"/>
  <c r="AA3801" i="1" s="1"/>
  <c r="Y3172" i="1"/>
  <c r="Z3172" i="1" s="1"/>
  <c r="AA3172" i="1" s="1"/>
  <c r="Y2073" i="1"/>
  <c r="Z2073" i="1" s="1"/>
  <c r="AA2073" i="1" s="1"/>
  <c r="Y1390" i="1"/>
  <c r="Z1390" i="1" s="1"/>
  <c r="AA1390" i="1" s="1"/>
  <c r="Y1984" i="1"/>
  <c r="Z1984" i="1" s="1"/>
  <c r="AA1984" i="1" s="1"/>
  <c r="Y1305" i="1"/>
  <c r="Z1305" i="1" s="1"/>
  <c r="AA1305" i="1" s="1"/>
  <c r="Y2667" i="1"/>
  <c r="Z2667" i="1" s="1"/>
  <c r="AA2667" i="1" s="1"/>
  <c r="Y3173" i="1"/>
  <c r="Z3173" i="1" s="1"/>
  <c r="AA3173" i="1" s="1"/>
  <c r="Y2386" i="1"/>
  <c r="Z2386" i="1" s="1"/>
  <c r="AA2386" i="1" s="1"/>
  <c r="Y54" i="1"/>
  <c r="Z54" i="1" s="1"/>
  <c r="AA54" i="1" s="1"/>
  <c r="Y3665" i="1"/>
  <c r="Z3665" i="1" s="1"/>
  <c r="AA3665" i="1" s="1"/>
  <c r="Y2378" i="1"/>
  <c r="Z2378" i="1" s="1"/>
  <c r="AA2378" i="1" s="1"/>
  <c r="Y3313" i="1"/>
  <c r="Z3313" i="1" s="1"/>
  <c r="AA3313" i="1" s="1"/>
  <c r="Y4195" i="1"/>
  <c r="Z4195" i="1" s="1"/>
  <c r="AA4195" i="1" s="1"/>
  <c r="Y3617" i="1"/>
  <c r="Z3617" i="1" s="1"/>
  <c r="AA3617" i="1" s="1"/>
  <c r="Y636" i="1"/>
  <c r="Z636" i="1" s="1"/>
  <c r="AA636" i="1" s="1"/>
  <c r="Y4341" i="1"/>
  <c r="Z4341" i="1" s="1"/>
  <c r="AA4341" i="1" s="1"/>
  <c r="Y4924" i="1"/>
  <c r="Z4924" i="1" s="1"/>
  <c r="AA4924" i="1" s="1"/>
  <c r="Y1229" i="1"/>
  <c r="Z1229" i="1" s="1"/>
  <c r="AA1229" i="1" s="1"/>
  <c r="Y3632" i="1"/>
  <c r="Z3632" i="1" s="1"/>
  <c r="AA3632" i="1" s="1"/>
  <c r="Y3561" i="1"/>
  <c r="Z3561" i="1" s="1"/>
  <c r="AA3561" i="1" s="1"/>
  <c r="Y3156" i="1"/>
  <c r="Z3156" i="1" s="1"/>
  <c r="AA3156" i="1" s="1"/>
  <c r="Y3811" i="1"/>
  <c r="Z3811" i="1" s="1"/>
  <c r="AA3811" i="1" s="1"/>
  <c r="Y169" i="1"/>
  <c r="Z169" i="1" s="1"/>
  <c r="AA169" i="1" s="1"/>
  <c r="Y364" i="1"/>
  <c r="Z364" i="1" s="1"/>
  <c r="AA364" i="1" s="1"/>
  <c r="Y1042" i="1"/>
  <c r="Z1042" i="1" s="1"/>
  <c r="AA1042" i="1" s="1"/>
  <c r="Y3858" i="1"/>
  <c r="Z3858" i="1" s="1"/>
  <c r="AA3858" i="1" s="1"/>
  <c r="Y4269" i="1"/>
  <c r="Z4269" i="1" s="1"/>
  <c r="AA4269" i="1" s="1"/>
  <c r="Y3185" i="1"/>
  <c r="Z3185" i="1" s="1"/>
  <c r="AA3185" i="1" s="1"/>
  <c r="Y3282" i="1"/>
  <c r="Z3282" i="1" s="1"/>
  <c r="AA3282" i="1" s="1"/>
  <c r="Y2996" i="1"/>
  <c r="Z2996" i="1" s="1"/>
  <c r="AA2996" i="1" s="1"/>
  <c r="Y4803" i="1"/>
  <c r="Z4803" i="1" s="1"/>
  <c r="AA4803" i="1" s="1"/>
  <c r="Y1882" i="1"/>
  <c r="Z1882" i="1" s="1"/>
  <c r="AA1882" i="1" s="1"/>
  <c r="Y93" i="1"/>
  <c r="Z93" i="1" s="1"/>
  <c r="AA93" i="1" s="1"/>
  <c r="Y897" i="1"/>
  <c r="Z897" i="1" s="1"/>
  <c r="AA897" i="1" s="1"/>
  <c r="Y4408" i="1"/>
  <c r="Z4408" i="1" s="1"/>
  <c r="AA4408" i="1" s="1"/>
  <c r="Y3061" i="1"/>
  <c r="Z3061" i="1" s="1"/>
  <c r="AA3061" i="1" s="1"/>
  <c r="Y323" i="1"/>
  <c r="Z323" i="1" s="1"/>
  <c r="AA323" i="1" s="1"/>
  <c r="Y4014" i="1"/>
  <c r="Z4014" i="1" s="1"/>
  <c r="AA4014" i="1" s="1"/>
  <c r="Y506" i="1"/>
  <c r="Z506" i="1" s="1"/>
  <c r="AA506" i="1" s="1"/>
  <c r="Y3189" i="1"/>
  <c r="Z3189" i="1" s="1"/>
  <c r="AA3189" i="1" s="1"/>
  <c r="Y3955" i="1"/>
  <c r="Z3955" i="1" s="1"/>
  <c r="AA3955" i="1" s="1"/>
  <c r="Y407" i="1"/>
  <c r="Z407" i="1" s="1"/>
  <c r="AA407" i="1" s="1"/>
  <c r="Y1838" i="1"/>
  <c r="Z1838" i="1" s="1"/>
  <c r="AA1838" i="1" s="1"/>
  <c r="Y1023" i="1"/>
  <c r="Z1023" i="1" s="1"/>
  <c r="AA1023" i="1" s="1"/>
  <c r="Y4925" i="1"/>
  <c r="Z4925" i="1" s="1"/>
  <c r="AA4925" i="1" s="1"/>
  <c r="Y3478" i="1"/>
  <c r="Z3478" i="1" s="1"/>
  <c r="AA3478" i="1" s="1"/>
  <c r="Y894" i="1"/>
  <c r="Z894" i="1" s="1"/>
  <c r="AA894" i="1" s="1"/>
  <c r="Y2264" i="1"/>
  <c r="Z2264" i="1" s="1"/>
  <c r="AA2264" i="1" s="1"/>
  <c r="Y2462" i="1"/>
  <c r="Z2462" i="1" s="1"/>
  <c r="AA2462" i="1" s="1"/>
  <c r="Y2979" i="1"/>
  <c r="Z2979" i="1" s="1"/>
  <c r="AA2979" i="1" s="1"/>
  <c r="Y2606" i="1"/>
  <c r="Z2606" i="1" s="1"/>
  <c r="AA2606" i="1" s="1"/>
  <c r="Y671" i="1"/>
  <c r="Z671" i="1" s="1"/>
  <c r="AA671" i="1" s="1"/>
  <c r="Y1611" i="1"/>
  <c r="Z1611" i="1" s="1"/>
  <c r="AA1611" i="1" s="1"/>
  <c r="Y4239" i="1"/>
  <c r="Z4239" i="1" s="1"/>
  <c r="AA4239" i="1" s="1"/>
  <c r="Y3895" i="1"/>
  <c r="Z3895" i="1" s="1"/>
  <c r="AA3895" i="1" s="1"/>
  <c r="Y3943" i="1"/>
  <c r="Z3943" i="1" s="1"/>
  <c r="AA3943" i="1" s="1"/>
  <c r="Y2268" i="1"/>
  <c r="Z2268" i="1" s="1"/>
  <c r="AA2268" i="1" s="1"/>
  <c r="Y2290" i="1"/>
  <c r="Z2290" i="1" s="1"/>
  <c r="AA2290" i="1" s="1"/>
  <c r="Y3017" i="1"/>
  <c r="Z3017" i="1" s="1"/>
  <c r="AA3017" i="1" s="1"/>
  <c r="Y3108" i="1"/>
  <c r="Z3108" i="1" s="1"/>
  <c r="AA3108" i="1" s="1"/>
  <c r="Y1823" i="1"/>
  <c r="Z1823" i="1" s="1"/>
  <c r="AA1823" i="1" s="1"/>
  <c r="Y2288" i="1"/>
  <c r="Z2288" i="1" s="1"/>
  <c r="AA2288" i="1" s="1"/>
  <c r="Y1478" i="1"/>
  <c r="Z1478" i="1" s="1"/>
  <c r="AA1478" i="1" s="1"/>
  <c r="Y1537" i="1"/>
  <c r="Z1537" i="1" s="1"/>
  <c r="AA1537" i="1" s="1"/>
  <c r="Y4102" i="1"/>
  <c r="Z4102" i="1" s="1"/>
  <c r="AA4102" i="1" s="1"/>
  <c r="Y1887" i="1"/>
  <c r="Z1887" i="1" s="1"/>
  <c r="AA1887" i="1" s="1"/>
  <c r="Y2227" i="1"/>
  <c r="Z2227" i="1" s="1"/>
  <c r="AA2227" i="1" s="1"/>
  <c r="Y938" i="1"/>
  <c r="Z938" i="1" s="1"/>
  <c r="AA938" i="1" s="1"/>
  <c r="Y2859" i="1"/>
  <c r="Z2859" i="1" s="1"/>
  <c r="AA2859" i="1" s="1"/>
  <c r="Y401" i="1"/>
  <c r="Z401" i="1" s="1"/>
  <c r="AA401" i="1" s="1"/>
  <c r="Y3830" i="1"/>
  <c r="Z3830" i="1" s="1"/>
  <c r="AA3830" i="1" s="1"/>
  <c r="Y4932" i="1"/>
  <c r="Z4932" i="1" s="1"/>
  <c r="AA4932" i="1" s="1"/>
  <c r="Y1290" i="1"/>
  <c r="Z1290" i="1" s="1"/>
  <c r="AA1290" i="1" s="1"/>
  <c r="Y3409" i="1"/>
  <c r="Z3409" i="1" s="1"/>
  <c r="AA3409" i="1" s="1"/>
  <c r="Y1572" i="1"/>
  <c r="Z1572" i="1" s="1"/>
  <c r="AA1572" i="1" s="1"/>
  <c r="Y1880" i="1"/>
  <c r="Z1880" i="1" s="1"/>
  <c r="AA1880" i="1" s="1"/>
  <c r="Y4460" i="1"/>
  <c r="Z4460" i="1" s="1"/>
  <c r="AA4460" i="1" s="1"/>
  <c r="Y2262" i="1"/>
  <c r="Z2262" i="1" s="1"/>
  <c r="AA2262" i="1" s="1"/>
  <c r="Y2116" i="1"/>
  <c r="Z2116" i="1" s="1"/>
  <c r="AA2116" i="1" s="1"/>
  <c r="Y788" i="1"/>
  <c r="Z788" i="1" s="1"/>
  <c r="AA788" i="1" s="1"/>
  <c r="Y3529" i="1"/>
  <c r="Z3529" i="1" s="1"/>
  <c r="AA3529" i="1" s="1"/>
  <c r="Y4378" i="1"/>
  <c r="Z4378" i="1" s="1"/>
  <c r="AA4378" i="1" s="1"/>
  <c r="Y3540" i="1"/>
  <c r="Z3540" i="1" s="1"/>
  <c r="AA3540" i="1" s="1"/>
  <c r="Y3964" i="1"/>
  <c r="Z3964" i="1" s="1"/>
  <c r="AA3964" i="1" s="1"/>
  <c r="Y3065" i="1"/>
  <c r="Z3065" i="1" s="1"/>
  <c r="AA3065" i="1" s="1"/>
  <c r="Y3817" i="1"/>
  <c r="Z3817" i="1" s="1"/>
  <c r="AA3817" i="1" s="1"/>
  <c r="Y3688" i="1"/>
  <c r="Z3688" i="1" s="1"/>
  <c r="AA3688" i="1" s="1"/>
  <c r="Y4077" i="1"/>
  <c r="Z4077" i="1" s="1"/>
  <c r="AA4077" i="1" s="1"/>
  <c r="Y4663" i="1"/>
  <c r="Z4663" i="1" s="1"/>
  <c r="AA4663" i="1" s="1"/>
  <c r="Y3444" i="1"/>
  <c r="Z3444" i="1" s="1"/>
  <c r="AA3444" i="1" s="1"/>
  <c r="Y1762" i="1"/>
  <c r="Z1762" i="1" s="1"/>
  <c r="AA1762" i="1" s="1"/>
  <c r="Y480" i="1"/>
  <c r="Z480" i="1" s="1"/>
  <c r="AA480" i="1" s="1"/>
  <c r="Y3603" i="1"/>
  <c r="Z3603" i="1" s="1"/>
  <c r="AA3603" i="1" s="1"/>
  <c r="Y3835" i="1"/>
  <c r="Z3835" i="1" s="1"/>
  <c r="AA3835" i="1" s="1"/>
  <c r="Y343" i="1"/>
  <c r="Z343" i="1" s="1"/>
  <c r="AA343" i="1" s="1"/>
  <c r="Y1206" i="1"/>
  <c r="Z1206" i="1" s="1"/>
  <c r="AA1206" i="1" s="1"/>
  <c r="Y162" i="1"/>
  <c r="Z162" i="1" s="1"/>
  <c r="AA162" i="1" s="1"/>
  <c r="Y2778" i="1"/>
  <c r="Z2778" i="1" s="1"/>
  <c r="AA2778" i="1" s="1"/>
  <c r="Y1265" i="1"/>
  <c r="Z1265" i="1" s="1"/>
  <c r="AA1265" i="1" s="1"/>
  <c r="Y2261" i="1"/>
  <c r="Z2261" i="1" s="1"/>
  <c r="AA2261" i="1" s="1"/>
  <c r="Y2150" i="1"/>
  <c r="Z2150" i="1" s="1"/>
  <c r="AA2150" i="1" s="1"/>
  <c r="Y974" i="1"/>
  <c r="Z974" i="1" s="1"/>
  <c r="AA974" i="1" s="1"/>
  <c r="Y681" i="1"/>
  <c r="Z681" i="1" s="1"/>
  <c r="AA681" i="1" s="1"/>
  <c r="Y1249" i="1"/>
  <c r="Z1249" i="1" s="1"/>
  <c r="AA1249" i="1" s="1"/>
  <c r="Y3905" i="1"/>
  <c r="Z3905" i="1" s="1"/>
  <c r="AA3905" i="1" s="1"/>
  <c r="Y1183" i="1"/>
  <c r="Z1183" i="1" s="1"/>
  <c r="AA1183" i="1" s="1"/>
  <c r="Y2050" i="1"/>
  <c r="Z2050" i="1" s="1"/>
  <c r="AA2050" i="1" s="1"/>
  <c r="Y2965" i="1"/>
  <c r="Z2965" i="1" s="1"/>
  <c r="AA2965" i="1" s="1"/>
  <c r="Y2514" i="1"/>
  <c r="Z2514" i="1" s="1"/>
  <c r="AA2514" i="1" s="1"/>
  <c r="Y4607" i="1"/>
  <c r="Z4607" i="1" s="1"/>
  <c r="AA4607" i="1" s="1"/>
  <c r="Y3954" i="1"/>
  <c r="Z3954" i="1" s="1"/>
  <c r="AA3954" i="1" s="1"/>
  <c r="Y4073" i="1"/>
  <c r="Z4073" i="1" s="1"/>
  <c r="AA4073" i="1" s="1"/>
  <c r="Y454" i="1"/>
  <c r="Z454" i="1" s="1"/>
  <c r="AA454" i="1" s="1"/>
  <c r="Y808" i="1"/>
  <c r="Z808" i="1" s="1"/>
  <c r="AA808" i="1" s="1"/>
  <c r="Y222" i="1"/>
  <c r="Z222" i="1" s="1"/>
  <c r="AA222" i="1" s="1"/>
  <c r="Y2664" i="1"/>
  <c r="Z2664" i="1" s="1"/>
  <c r="AA2664" i="1" s="1"/>
  <c r="Y2077" i="1"/>
  <c r="Z2077" i="1" s="1"/>
  <c r="AA2077" i="1" s="1"/>
  <c r="Y1311" i="1"/>
  <c r="Z1311" i="1" s="1"/>
  <c r="AA1311" i="1" s="1"/>
  <c r="Y2628" i="1"/>
  <c r="Z2628" i="1" s="1"/>
  <c r="AA2628" i="1" s="1"/>
  <c r="Y1016" i="1"/>
  <c r="Z1016" i="1" s="1"/>
  <c r="AA1016" i="1" s="1"/>
  <c r="Y1186" i="1"/>
  <c r="Z1186" i="1" s="1"/>
  <c r="AA1186" i="1" s="1"/>
  <c r="Y4112" i="1"/>
  <c r="Z4112" i="1" s="1"/>
  <c r="AA4112" i="1" s="1"/>
  <c r="Y1223" i="1"/>
  <c r="Z1223" i="1" s="1"/>
  <c r="AA1223" i="1" s="1"/>
  <c r="Y885" i="1"/>
  <c r="Z885" i="1" s="1"/>
  <c r="AA885" i="1" s="1"/>
  <c r="Y825" i="1"/>
  <c r="Z825" i="1" s="1"/>
  <c r="AA825" i="1" s="1"/>
  <c r="Y2574" i="1"/>
  <c r="Z2574" i="1" s="1"/>
  <c r="AA2574" i="1" s="1"/>
  <c r="Y1342" i="1"/>
  <c r="Z1342" i="1" s="1"/>
  <c r="AA1342" i="1" s="1"/>
  <c r="Y1861" i="1"/>
  <c r="Z1861" i="1" s="1"/>
  <c r="AA1861" i="1" s="1"/>
  <c r="Y3175" i="1"/>
  <c r="Z3175" i="1" s="1"/>
  <c r="AA3175" i="1" s="1"/>
  <c r="Y2299" i="1"/>
  <c r="Z2299" i="1" s="1"/>
  <c r="AA2299" i="1" s="1"/>
  <c r="Y3638" i="1"/>
  <c r="Z3638" i="1" s="1"/>
  <c r="AA3638" i="1" s="1"/>
  <c r="Y3306" i="1"/>
  <c r="Z3306" i="1" s="1"/>
  <c r="AA3306" i="1" s="1"/>
  <c r="Y2832" i="1"/>
  <c r="Z2832" i="1" s="1"/>
  <c r="AA2832" i="1" s="1"/>
  <c r="Y2165" i="1"/>
  <c r="Z2165" i="1" s="1"/>
  <c r="AA2165" i="1" s="1"/>
  <c r="Y3568" i="1"/>
  <c r="Z3568" i="1" s="1"/>
  <c r="AA3568" i="1" s="1"/>
  <c r="Y2879" i="1"/>
  <c r="Z2879" i="1" s="1"/>
  <c r="AA2879" i="1" s="1"/>
  <c r="Y4087" i="1"/>
  <c r="Z4087" i="1" s="1"/>
  <c r="AA4087" i="1" s="1"/>
  <c r="Y1164" i="1"/>
  <c r="Z1164" i="1" s="1"/>
  <c r="AA1164" i="1" s="1"/>
  <c r="Y91" i="1"/>
  <c r="Z91" i="1" s="1"/>
  <c r="AA91" i="1" s="1"/>
  <c r="Y1574" i="1"/>
  <c r="Z1574" i="1" s="1"/>
  <c r="AA1574" i="1" s="1"/>
  <c r="Y1022" i="1"/>
  <c r="Z1022" i="1" s="1"/>
  <c r="AA1022" i="1" s="1"/>
  <c r="Y723" i="1"/>
  <c r="Z723" i="1" s="1"/>
  <c r="AA723" i="1" s="1"/>
  <c r="Y3526" i="1"/>
  <c r="Z3526" i="1" s="1"/>
  <c r="AA3526" i="1" s="1"/>
  <c r="Y1803" i="1"/>
  <c r="Z1803" i="1" s="1"/>
  <c r="AA1803" i="1" s="1"/>
  <c r="Y1716" i="1"/>
  <c r="Z1716" i="1" s="1"/>
  <c r="AA1716" i="1" s="1"/>
  <c r="Y3833" i="1"/>
  <c r="Z3833" i="1" s="1"/>
  <c r="AA3833" i="1" s="1"/>
  <c r="Y4175" i="1"/>
  <c r="Z4175" i="1" s="1"/>
  <c r="AA4175" i="1" s="1"/>
  <c r="Y1127" i="1"/>
  <c r="Z1127" i="1" s="1"/>
  <c r="AA1127" i="1" s="1"/>
  <c r="Y1406" i="1"/>
  <c r="Z1406" i="1" s="1"/>
  <c r="AA1406" i="1" s="1"/>
  <c r="Y2211" i="1"/>
  <c r="Z2211" i="1" s="1"/>
  <c r="AA2211" i="1" s="1"/>
  <c r="Y4147" i="1"/>
  <c r="Z4147" i="1" s="1"/>
  <c r="AA4147" i="1" s="1"/>
  <c r="Y3992" i="1"/>
  <c r="Z3992" i="1" s="1"/>
  <c r="AA3992" i="1" s="1"/>
  <c r="Y2110" i="1"/>
  <c r="Z2110" i="1" s="1"/>
  <c r="AA2110" i="1" s="1"/>
  <c r="Y441" i="1"/>
  <c r="Z441" i="1" s="1"/>
  <c r="AA441" i="1" s="1"/>
  <c r="Y1834" i="1"/>
  <c r="Z1834" i="1" s="1"/>
  <c r="AA1834" i="1" s="1"/>
  <c r="Y1972" i="1"/>
  <c r="Z1972" i="1" s="1"/>
  <c r="AA1972" i="1" s="1"/>
  <c r="Y3861" i="1"/>
  <c r="Z3861" i="1" s="1"/>
  <c r="AA3861" i="1" s="1"/>
  <c r="Y123" i="1"/>
  <c r="Z123" i="1" s="1"/>
  <c r="AA123" i="1" s="1"/>
  <c r="Y4017" i="1"/>
  <c r="Z4017" i="1" s="1"/>
  <c r="AA4017" i="1" s="1"/>
  <c r="Y1758" i="1"/>
  <c r="Z1758" i="1" s="1"/>
  <c r="AA1758" i="1" s="1"/>
  <c r="Y2341" i="1"/>
  <c r="Z2341" i="1" s="1"/>
  <c r="AA2341" i="1" s="1"/>
  <c r="Y1645" i="1"/>
  <c r="Z1645" i="1" s="1"/>
  <c r="AA1645" i="1" s="1"/>
  <c r="Y4702" i="1"/>
  <c r="Z4702" i="1" s="1"/>
  <c r="AA4702" i="1" s="1"/>
  <c r="Y2390" i="1"/>
  <c r="Z2390" i="1" s="1"/>
  <c r="AA2390" i="1" s="1"/>
  <c r="Y2062" i="1"/>
  <c r="Z2062" i="1" s="1"/>
  <c r="AA2062" i="1" s="1"/>
  <c r="Y3278" i="1"/>
  <c r="Z3278" i="1" s="1"/>
  <c r="AA3278" i="1" s="1"/>
  <c r="Y1433" i="1"/>
  <c r="Z1433" i="1" s="1"/>
  <c r="AA1433" i="1" s="1"/>
  <c r="Y3027" i="1"/>
  <c r="Z3027" i="1" s="1"/>
  <c r="AA3027" i="1" s="1"/>
  <c r="Y617" i="1"/>
  <c r="Z617" i="1" s="1"/>
  <c r="AA617" i="1" s="1"/>
  <c r="Y254" i="1"/>
  <c r="Z254" i="1" s="1"/>
  <c r="AA254" i="1" s="1"/>
  <c r="Y497" i="1"/>
  <c r="Z497" i="1" s="1"/>
  <c r="AA497" i="1" s="1"/>
  <c r="Y3151" i="1"/>
  <c r="Z3151" i="1" s="1"/>
  <c r="AA3151" i="1" s="1"/>
  <c r="Y2541" i="1"/>
  <c r="Z2541" i="1" s="1"/>
  <c r="AA2541" i="1" s="1"/>
  <c r="Y2013" i="1"/>
  <c r="Z2013" i="1" s="1"/>
  <c r="AA2013" i="1" s="1"/>
  <c r="Y248" i="1"/>
  <c r="Z248" i="1" s="1"/>
  <c r="AA248" i="1" s="1"/>
  <c r="Y1837" i="1"/>
  <c r="Z1837" i="1" s="1"/>
  <c r="AA1837" i="1" s="1"/>
  <c r="Y1422" i="1"/>
  <c r="Z1422" i="1" s="1"/>
  <c r="AA1422" i="1" s="1"/>
  <c r="Y725" i="1"/>
  <c r="Z725" i="1" s="1"/>
  <c r="AA725" i="1" s="1"/>
  <c r="Y2156" i="1"/>
  <c r="Z2156" i="1" s="1"/>
  <c r="AA2156" i="1" s="1"/>
  <c r="Y1163" i="1"/>
  <c r="Z1163" i="1" s="1"/>
  <c r="AA1163" i="1" s="1"/>
  <c r="Y447" i="1"/>
  <c r="Z447" i="1" s="1"/>
  <c r="AA447" i="1" s="1"/>
  <c r="Y795" i="1"/>
  <c r="Z795" i="1" s="1"/>
  <c r="AA795" i="1" s="1"/>
  <c r="Y647" i="1"/>
  <c r="Z647" i="1" s="1"/>
  <c r="AA647" i="1" s="1"/>
  <c r="Y4806" i="1"/>
  <c r="Z4806" i="1" s="1"/>
  <c r="AA4806" i="1" s="1"/>
  <c r="Y1046" i="1"/>
  <c r="Z1046" i="1" s="1"/>
  <c r="AA1046" i="1" s="1"/>
  <c r="Y2446" i="1"/>
  <c r="Z2446" i="1" s="1"/>
  <c r="AA2446" i="1" s="1"/>
  <c r="Y1730" i="1"/>
  <c r="Z1730" i="1" s="1"/>
  <c r="AA1730" i="1" s="1"/>
  <c r="Y3470" i="1"/>
  <c r="Z3470" i="1" s="1"/>
  <c r="AA3470" i="1" s="1"/>
  <c r="Y2870" i="1"/>
  <c r="Z2870" i="1" s="1"/>
  <c r="AA2870" i="1" s="1"/>
  <c r="Y2787" i="1"/>
  <c r="Z2787" i="1" s="1"/>
  <c r="AA2787" i="1" s="1"/>
  <c r="Y1945" i="1"/>
  <c r="Z1945" i="1" s="1"/>
  <c r="AA1945" i="1" s="1"/>
  <c r="Y4404" i="1"/>
  <c r="Z4404" i="1" s="1"/>
  <c r="AA4404" i="1" s="1"/>
  <c r="Y1668" i="1"/>
  <c r="Z1668" i="1" s="1"/>
  <c r="AA1668" i="1" s="1"/>
  <c r="Y2807" i="1"/>
  <c r="Z2807" i="1" s="1"/>
  <c r="AA2807" i="1" s="1"/>
  <c r="Y1196" i="1"/>
  <c r="Z1196" i="1" s="1"/>
  <c r="AA1196" i="1" s="1"/>
  <c r="Y2620" i="1"/>
  <c r="Z2620" i="1" s="1"/>
  <c r="AA2620" i="1" s="1"/>
  <c r="Y2533" i="1"/>
  <c r="Z2533" i="1" s="1"/>
  <c r="AA2533" i="1" s="1"/>
  <c r="Y3125" i="1"/>
  <c r="Z3125" i="1" s="1"/>
  <c r="AA3125" i="1" s="1"/>
  <c r="Y3336" i="1"/>
  <c r="Z3336" i="1" s="1"/>
  <c r="AA3336" i="1" s="1"/>
  <c r="Y4627" i="1"/>
  <c r="Z4627" i="1" s="1"/>
  <c r="AA4627" i="1" s="1"/>
  <c r="Y2294" i="1"/>
  <c r="Z2294" i="1" s="1"/>
  <c r="AA2294" i="1" s="1"/>
  <c r="Y3733" i="1"/>
  <c r="Z3733" i="1" s="1"/>
  <c r="AA3733" i="1" s="1"/>
  <c r="Y3371" i="1"/>
  <c r="Z3371" i="1" s="1"/>
  <c r="AA3371" i="1" s="1"/>
  <c r="Y2129" i="1"/>
  <c r="Z2129" i="1" s="1"/>
  <c r="AA2129" i="1" s="1"/>
  <c r="Y1577" i="1"/>
  <c r="Z1577" i="1" s="1"/>
  <c r="AA1577" i="1" s="1"/>
  <c r="Y942" i="1"/>
  <c r="Z942" i="1" s="1"/>
  <c r="AA942" i="1" s="1"/>
  <c r="Y3990" i="1"/>
  <c r="Z3990" i="1" s="1"/>
  <c r="AA3990" i="1" s="1"/>
  <c r="Y2457" i="1"/>
  <c r="Z2457" i="1" s="1"/>
  <c r="AA2457" i="1" s="1"/>
  <c r="Y1168" i="1"/>
  <c r="Z1168" i="1" s="1"/>
  <c r="AA1168" i="1" s="1"/>
  <c r="Y1275" i="1"/>
  <c r="Z1275" i="1" s="1"/>
  <c r="AA1275" i="1" s="1"/>
  <c r="Y755" i="1"/>
  <c r="Z755" i="1" s="1"/>
  <c r="AA755" i="1" s="1"/>
  <c r="Y1788" i="1"/>
  <c r="Z1788" i="1" s="1"/>
  <c r="AA1788" i="1" s="1"/>
  <c r="Y287" i="1"/>
  <c r="Z287" i="1" s="1"/>
  <c r="AA287" i="1" s="1"/>
  <c r="Y2144" i="1"/>
  <c r="Z2144" i="1" s="1"/>
  <c r="AA2144" i="1" s="1"/>
  <c r="Y4148" i="1"/>
  <c r="Z4148" i="1" s="1"/>
  <c r="AA4148" i="1" s="1"/>
  <c r="Y979" i="1"/>
  <c r="Z979" i="1" s="1"/>
  <c r="AA979" i="1" s="1"/>
  <c r="Y80" i="1"/>
  <c r="Z80" i="1" s="1"/>
  <c r="AA80" i="1" s="1"/>
  <c r="Y756" i="1"/>
  <c r="Z756" i="1" s="1"/>
  <c r="AA756" i="1" s="1"/>
  <c r="Y3073" i="1"/>
  <c r="Z3073" i="1" s="1"/>
  <c r="AA3073" i="1" s="1"/>
  <c r="Y2649" i="1"/>
  <c r="Z2649" i="1" s="1"/>
  <c r="AA2649" i="1" s="1"/>
  <c r="Y4306" i="1"/>
  <c r="Z4306" i="1" s="1"/>
  <c r="AA4306" i="1" s="1"/>
  <c r="Y4259" i="1"/>
  <c r="Z4259" i="1" s="1"/>
  <c r="AA4259" i="1" s="1"/>
  <c r="Y1030" i="1"/>
  <c r="Z1030" i="1" s="1"/>
  <c r="AA1030" i="1" s="1"/>
  <c r="Y2932" i="1"/>
  <c r="Z2932" i="1" s="1"/>
  <c r="AA2932" i="1" s="1"/>
  <c r="Y4934" i="1"/>
  <c r="Z4934" i="1" s="1"/>
  <c r="AA4934" i="1" s="1"/>
  <c r="Y4280" i="1"/>
  <c r="Z4280" i="1" s="1"/>
  <c r="AA4280" i="1" s="1"/>
  <c r="Y3075" i="1"/>
  <c r="Z3075" i="1" s="1"/>
  <c r="AA3075" i="1" s="1"/>
  <c r="Y3439" i="1"/>
  <c r="Z3439" i="1" s="1"/>
  <c r="AA3439" i="1" s="1"/>
  <c r="Y3363" i="1"/>
  <c r="Z3363" i="1" s="1"/>
  <c r="AA3363" i="1" s="1"/>
  <c r="Y2829" i="1"/>
  <c r="Z2829" i="1" s="1"/>
  <c r="AA2829" i="1" s="1"/>
  <c r="Y4714" i="1"/>
  <c r="Z4714" i="1" s="1"/>
  <c r="AA4714" i="1" s="1"/>
  <c r="Y3512" i="1"/>
  <c r="Z3512" i="1" s="1"/>
  <c r="AA3512" i="1" s="1"/>
  <c r="Y23" i="1"/>
  <c r="Z23" i="1" s="1"/>
  <c r="AA23" i="1" s="1"/>
  <c r="Y2134" i="1"/>
  <c r="Z2134" i="1" s="1"/>
  <c r="AA2134" i="1" s="1"/>
  <c r="Y1783" i="1"/>
  <c r="Z1783" i="1" s="1"/>
  <c r="AA1783" i="1" s="1"/>
  <c r="Y1523" i="1"/>
  <c r="Z1523" i="1" s="1"/>
  <c r="AA1523" i="1" s="1"/>
  <c r="Y2130" i="1"/>
  <c r="Z2130" i="1" s="1"/>
  <c r="AA2130" i="1" s="1"/>
  <c r="Y2049" i="1"/>
  <c r="Z2049" i="1" s="1"/>
  <c r="AA2049" i="1" s="1"/>
  <c r="Y4902" i="1"/>
  <c r="Z4902" i="1" s="1"/>
  <c r="AA4902" i="1" s="1"/>
  <c r="Y2817" i="1"/>
  <c r="Z2817" i="1" s="1"/>
  <c r="AA2817" i="1" s="1"/>
  <c r="Y1778" i="1"/>
  <c r="Z1778" i="1" s="1"/>
  <c r="AA1778" i="1" s="1"/>
  <c r="Y2061" i="1"/>
  <c r="Z2061" i="1" s="1"/>
  <c r="AA2061" i="1" s="1"/>
  <c r="Y2229" i="1"/>
  <c r="Z2229" i="1" s="1"/>
  <c r="AA2229" i="1" s="1"/>
  <c r="Y1497" i="1"/>
  <c r="Z1497" i="1" s="1"/>
  <c r="AA1497" i="1" s="1"/>
  <c r="Y2098" i="1"/>
  <c r="Z2098" i="1" s="1"/>
  <c r="AA2098" i="1" s="1"/>
  <c r="Y3666" i="1"/>
  <c r="Z3666" i="1" s="1"/>
  <c r="AA3666" i="1" s="1"/>
  <c r="Y1286" i="1"/>
  <c r="Z1286" i="1" s="1"/>
  <c r="AA1286" i="1" s="1"/>
  <c r="Y2111" i="1"/>
  <c r="Z2111" i="1" s="1"/>
  <c r="AA2111" i="1" s="1"/>
  <c r="Y2376" i="1"/>
  <c r="Z2376" i="1" s="1"/>
  <c r="AA2376" i="1" s="1"/>
  <c r="Y3749" i="1"/>
  <c r="Z3749" i="1" s="1"/>
  <c r="AA3749" i="1" s="1"/>
  <c r="Y1596" i="1"/>
  <c r="Z1596" i="1" s="1"/>
  <c r="AA1596" i="1" s="1"/>
  <c r="Y762" i="1"/>
  <c r="Z762" i="1" s="1"/>
  <c r="AA762" i="1" s="1"/>
  <c r="Y4470" i="1"/>
  <c r="Z4470" i="1" s="1"/>
  <c r="AA4470" i="1" s="1"/>
  <c r="Y4186" i="1"/>
  <c r="Z4186" i="1" s="1"/>
  <c r="AA4186" i="1" s="1"/>
  <c r="Y2309" i="1"/>
  <c r="Z2309" i="1" s="1"/>
  <c r="AA2309" i="1" s="1"/>
  <c r="Y3501" i="1"/>
  <c r="Z3501" i="1" s="1"/>
  <c r="AA3501" i="1" s="1"/>
  <c r="Y1790" i="1"/>
  <c r="Z1790" i="1" s="1"/>
  <c r="AA1790" i="1" s="1"/>
  <c r="Y114" i="1"/>
  <c r="Z114" i="1" s="1"/>
  <c r="AA114" i="1" s="1"/>
  <c r="Y2221" i="1"/>
  <c r="Z2221" i="1" s="1"/>
  <c r="AA2221" i="1" s="1"/>
  <c r="Y2029" i="1"/>
  <c r="Z2029" i="1" s="1"/>
  <c r="AA2029" i="1" s="1"/>
  <c r="Y27" i="1"/>
  <c r="Z27" i="1" s="1"/>
  <c r="AA27" i="1" s="1"/>
  <c r="Y856" i="1"/>
  <c r="Z856" i="1" s="1"/>
  <c r="AA856" i="1" s="1"/>
  <c r="Y1699" i="1"/>
  <c r="Z1699" i="1" s="1"/>
  <c r="AA1699" i="1" s="1"/>
  <c r="Y3752" i="1"/>
  <c r="Z3752" i="1" s="1"/>
  <c r="AA3752" i="1" s="1"/>
  <c r="Y2827" i="1"/>
  <c r="Z2827" i="1" s="1"/>
  <c r="AA2827" i="1" s="1"/>
  <c r="Y2314" i="1"/>
  <c r="Z2314" i="1" s="1"/>
  <c r="AA2314" i="1" s="1"/>
  <c r="Y582" i="1"/>
  <c r="Z582" i="1" s="1"/>
  <c r="AA582" i="1" s="1"/>
  <c r="Y4775" i="1"/>
  <c r="Z4775" i="1" s="1"/>
  <c r="AA4775" i="1" s="1"/>
  <c r="Y2862" i="1"/>
  <c r="Z2862" i="1" s="1"/>
  <c r="AA2862" i="1" s="1"/>
  <c r="Y209" i="1"/>
  <c r="Z209" i="1" s="1"/>
  <c r="AA209" i="1" s="1"/>
  <c r="Y1345" i="1"/>
  <c r="Z1345" i="1" s="1"/>
  <c r="AA1345" i="1" s="1"/>
  <c r="Y4725" i="1"/>
  <c r="Z4725" i="1" s="1"/>
  <c r="AA4725" i="1" s="1"/>
  <c r="Y4886" i="1"/>
  <c r="Z4886" i="1" s="1"/>
  <c r="AA4886" i="1" s="1"/>
  <c r="Y253" i="1"/>
  <c r="Z253" i="1" s="1"/>
  <c r="AA253" i="1" s="1"/>
  <c r="Y1998" i="1"/>
  <c r="Z1998" i="1" s="1"/>
  <c r="AA1998" i="1" s="1"/>
  <c r="Y2074" i="1"/>
  <c r="Z2074" i="1" s="1"/>
  <c r="AA2074" i="1" s="1"/>
  <c r="Y3083" i="1"/>
  <c r="Z3083" i="1" s="1"/>
  <c r="AA3083" i="1" s="1"/>
  <c r="Y3113" i="1"/>
  <c r="Z3113" i="1" s="1"/>
  <c r="AA3113" i="1" s="1"/>
  <c r="Y3288" i="1"/>
  <c r="Z3288" i="1" s="1"/>
  <c r="AA3288" i="1" s="1"/>
  <c r="Y959" i="1"/>
  <c r="Z959" i="1" s="1"/>
  <c r="AA959" i="1" s="1"/>
  <c r="Y1748" i="1"/>
  <c r="Z1748" i="1" s="1"/>
  <c r="AA1748" i="1" s="1"/>
  <c r="Y3864" i="1"/>
  <c r="Z3864" i="1" s="1"/>
  <c r="AA3864" i="1" s="1"/>
  <c r="Y4010" i="1"/>
  <c r="Z4010" i="1" s="1"/>
  <c r="AA4010" i="1" s="1"/>
  <c r="Y1120" i="1"/>
  <c r="Z1120" i="1" s="1"/>
  <c r="AA1120" i="1" s="1"/>
  <c r="Y1962" i="1"/>
  <c r="Z1962" i="1" s="1"/>
  <c r="AA1962" i="1" s="1"/>
  <c r="Y354" i="1"/>
  <c r="Z354" i="1" s="1"/>
  <c r="AA354" i="1" s="1"/>
  <c r="Y2623" i="1"/>
  <c r="Z2623" i="1" s="1"/>
  <c r="AA2623" i="1" s="1"/>
  <c r="Y1123" i="1"/>
  <c r="Z1123" i="1" s="1"/>
  <c r="AA1123" i="1" s="1"/>
  <c r="Y4009" i="1"/>
  <c r="Z4009" i="1" s="1"/>
  <c r="AA4009" i="1" s="1"/>
  <c r="Y4830" i="1"/>
  <c r="Z4830" i="1" s="1"/>
  <c r="AA4830" i="1" s="1"/>
  <c r="Y1332" i="1"/>
  <c r="Z1332" i="1" s="1"/>
  <c r="AA1332" i="1" s="1"/>
  <c r="Y3463" i="1"/>
  <c r="Z3463" i="1" s="1"/>
  <c r="AA3463" i="1" s="1"/>
  <c r="Y438" i="1"/>
  <c r="Z438" i="1" s="1"/>
  <c r="AA438" i="1" s="1"/>
  <c r="Y4448" i="1"/>
  <c r="Z4448" i="1" s="1"/>
  <c r="AA4448" i="1" s="1"/>
  <c r="Y3016" i="1"/>
  <c r="Z3016" i="1" s="1"/>
  <c r="AA3016" i="1" s="1"/>
  <c r="Y1605" i="1"/>
  <c r="Z1605" i="1" s="1"/>
  <c r="AA1605" i="1" s="1"/>
  <c r="Y4251" i="1"/>
  <c r="Z4251" i="1" s="1"/>
  <c r="AA4251" i="1" s="1"/>
  <c r="Y2263" i="1"/>
  <c r="Z2263" i="1" s="1"/>
  <c r="AA2263" i="1" s="1"/>
  <c r="Y1272" i="1"/>
  <c r="Z1272" i="1" s="1"/>
  <c r="AA1272" i="1" s="1"/>
  <c r="Y3160" i="1"/>
  <c r="Z3160" i="1" s="1"/>
  <c r="AA3160" i="1" s="1"/>
  <c r="Y4770" i="1"/>
  <c r="Z4770" i="1" s="1"/>
  <c r="AA4770" i="1" s="1"/>
  <c r="Y2468" i="1"/>
  <c r="Z2468" i="1" s="1"/>
  <c r="AA2468" i="1" s="1"/>
  <c r="Y2293" i="1"/>
  <c r="Z2293" i="1" s="1"/>
  <c r="AA2293" i="1" s="1"/>
  <c r="Y1743" i="1"/>
  <c r="Z1743" i="1" s="1"/>
  <c r="AA1743" i="1" s="1"/>
  <c r="Y4201" i="1"/>
  <c r="Z4201" i="1" s="1"/>
  <c r="AA4201" i="1" s="1"/>
  <c r="Y2099" i="1"/>
  <c r="Z2099" i="1" s="1"/>
  <c r="AA2099" i="1" s="1"/>
  <c r="Y2002" i="1"/>
  <c r="Z2002" i="1" s="1"/>
  <c r="AA2002" i="1" s="1"/>
  <c r="Y4029" i="1"/>
  <c r="Z4029" i="1" s="1"/>
  <c r="AA4029" i="1" s="1"/>
  <c r="Y2637" i="1"/>
  <c r="Z2637" i="1" s="1"/>
  <c r="AA2637" i="1" s="1"/>
  <c r="Y2858" i="1"/>
  <c r="Z2858" i="1" s="1"/>
  <c r="AA2858" i="1" s="1"/>
  <c r="Y2775" i="1"/>
  <c r="Z2775" i="1" s="1"/>
  <c r="AA2775" i="1" s="1"/>
  <c r="Y2878" i="1"/>
  <c r="Z2878" i="1" s="1"/>
  <c r="AA2878" i="1" s="1"/>
  <c r="Y505" i="1"/>
  <c r="Z505" i="1" s="1"/>
  <c r="AA505" i="1" s="1"/>
  <c r="Y2554" i="1"/>
  <c r="Z2554" i="1" s="1"/>
  <c r="AA2554" i="1" s="1"/>
  <c r="Y1448" i="1"/>
  <c r="Z1448" i="1" s="1"/>
  <c r="AA1448" i="1" s="1"/>
  <c r="Y4919" i="1"/>
  <c r="Z4919" i="1" s="1"/>
  <c r="AA4919" i="1" s="1"/>
  <c r="Y303" i="1"/>
  <c r="Z303" i="1" s="1"/>
  <c r="AA303" i="1" s="1"/>
  <c r="Y4061" i="1"/>
  <c r="Z4061" i="1" s="1"/>
  <c r="AA4061" i="1" s="1"/>
  <c r="Y2679" i="1"/>
  <c r="Z2679" i="1" s="1"/>
  <c r="AA2679" i="1" s="1"/>
  <c r="Y2008" i="1"/>
  <c r="Z2008" i="1" s="1"/>
  <c r="AA2008" i="1" s="1"/>
  <c r="Y492" i="1"/>
  <c r="Z492" i="1" s="1"/>
  <c r="AA492" i="1" s="1"/>
  <c r="Y1472" i="1"/>
  <c r="Z1472" i="1" s="1"/>
  <c r="AA1472" i="1" s="1"/>
  <c r="Y4444" i="1"/>
  <c r="Z4444" i="1" s="1"/>
  <c r="AA4444" i="1" s="1"/>
  <c r="Y3243" i="1"/>
  <c r="Z3243" i="1" s="1"/>
  <c r="AA3243" i="1" s="1"/>
  <c r="Y3662" i="1"/>
  <c r="Z3662" i="1" s="1"/>
  <c r="AA3662" i="1" s="1"/>
  <c r="Y2902" i="1"/>
  <c r="Z2902" i="1" s="1"/>
  <c r="AA2902" i="1" s="1"/>
  <c r="Y3732" i="1"/>
  <c r="Z3732" i="1" s="1"/>
  <c r="AA3732" i="1" s="1"/>
  <c r="Y499" i="1"/>
  <c r="Z499" i="1" s="1"/>
  <c r="AA499" i="1" s="1"/>
  <c r="Y1192" i="1"/>
  <c r="Z1192" i="1" s="1"/>
  <c r="AA1192" i="1" s="1"/>
  <c r="Y561" i="1"/>
  <c r="Z561" i="1" s="1"/>
  <c r="AA561" i="1" s="1"/>
  <c r="Y1180" i="1"/>
  <c r="Z1180" i="1" s="1"/>
  <c r="AA1180" i="1" s="1"/>
  <c r="Y4390" i="1"/>
  <c r="Z4390" i="1" s="1"/>
  <c r="AA4390" i="1" s="1"/>
  <c r="Y976" i="1"/>
  <c r="Z976" i="1" s="1"/>
  <c r="AA976" i="1" s="1"/>
  <c r="Y1247" i="1"/>
  <c r="Z1247" i="1" s="1"/>
  <c r="AA1247" i="1" s="1"/>
  <c r="Y4189" i="1"/>
  <c r="Z4189" i="1" s="1"/>
  <c r="AA4189" i="1" s="1"/>
  <c r="Y3546" i="1"/>
  <c r="Z3546" i="1" s="1"/>
  <c r="AA3546" i="1" s="1"/>
  <c r="Y1266" i="1"/>
  <c r="Z1266" i="1" s="1"/>
  <c r="AA1266" i="1" s="1"/>
  <c r="Y2119" i="1"/>
  <c r="Z2119" i="1" s="1"/>
  <c r="AA2119" i="1" s="1"/>
  <c r="Y3793" i="1"/>
  <c r="Z3793" i="1" s="1"/>
  <c r="AA3793" i="1" s="1"/>
  <c r="Y2282" i="1"/>
  <c r="Z2282" i="1" s="1"/>
  <c r="AA2282" i="1" s="1"/>
  <c r="Y3348" i="1"/>
  <c r="Z3348" i="1" s="1"/>
  <c r="AA3348" i="1" s="1"/>
  <c r="Y523" i="1"/>
  <c r="Z523" i="1" s="1"/>
  <c r="AA523" i="1" s="1"/>
  <c r="Y4263" i="1"/>
  <c r="Z4263" i="1" s="1"/>
  <c r="AA4263" i="1" s="1"/>
  <c r="Y1741" i="1"/>
  <c r="Z1741" i="1" s="1"/>
  <c r="AA1741" i="1" s="1"/>
  <c r="Y3763" i="1"/>
  <c r="Z3763" i="1" s="1"/>
  <c r="AA3763" i="1" s="1"/>
  <c r="Y1429" i="1"/>
  <c r="Z1429" i="1" s="1"/>
  <c r="AA1429" i="1" s="1"/>
  <c r="Y322" i="1"/>
  <c r="Z322" i="1" s="1"/>
  <c r="AA322" i="1" s="1"/>
  <c r="Y4191" i="1"/>
  <c r="Z4191" i="1" s="1"/>
  <c r="AA4191" i="1" s="1"/>
  <c r="Y391" i="1"/>
  <c r="Z391" i="1" s="1"/>
  <c r="AA391" i="1" s="1"/>
  <c r="Y1089" i="1"/>
  <c r="Z1089" i="1" s="1"/>
  <c r="AA1089" i="1" s="1"/>
  <c r="Y1094" i="1"/>
  <c r="Z1094" i="1" s="1"/>
  <c r="AA1094" i="1" s="1"/>
  <c r="Y184" i="1"/>
  <c r="Z184" i="1" s="1"/>
  <c r="AA184" i="1" s="1"/>
  <c r="Y4622" i="1"/>
  <c r="Z4622" i="1" s="1"/>
  <c r="AA4622" i="1" s="1"/>
  <c r="Y541" i="1"/>
  <c r="Z541" i="1" s="1"/>
  <c r="AA541" i="1" s="1"/>
  <c r="Y3447" i="1"/>
  <c r="Z3447" i="1" s="1"/>
  <c r="AA3447" i="1" s="1"/>
  <c r="Y1904" i="1"/>
  <c r="Z1904" i="1" s="1"/>
  <c r="AA1904" i="1" s="1"/>
  <c r="Y3762" i="1"/>
  <c r="Z3762" i="1" s="1"/>
  <c r="AA3762" i="1" s="1"/>
  <c r="Y2860" i="1"/>
  <c r="Z2860" i="1" s="1"/>
  <c r="AA2860" i="1" s="1"/>
  <c r="Y6" i="1"/>
  <c r="Z6" i="1" s="1"/>
  <c r="AA6" i="1" s="1"/>
  <c r="Y1152" i="1"/>
  <c r="Z1152" i="1" s="1"/>
  <c r="AA1152" i="1" s="1"/>
  <c r="Y298" i="1"/>
  <c r="Z298" i="1" s="1"/>
  <c r="AA298" i="1" s="1"/>
  <c r="Y2379" i="1"/>
  <c r="Z2379" i="1" s="1"/>
  <c r="AA2379" i="1" s="1"/>
  <c r="Y37" i="1"/>
  <c r="Z37" i="1" s="1"/>
  <c r="AA37" i="1" s="1"/>
  <c r="Y205" i="1"/>
  <c r="Z205" i="1" s="1"/>
  <c r="AA205" i="1" s="1"/>
  <c r="Y4419" i="1"/>
  <c r="Z4419" i="1" s="1"/>
  <c r="AA4419" i="1" s="1"/>
  <c r="Y1884" i="1"/>
  <c r="Z1884" i="1" s="1"/>
  <c r="AA1884" i="1" s="1"/>
  <c r="Y118" i="1"/>
  <c r="Z118" i="1" s="1"/>
  <c r="AA118" i="1" s="1"/>
  <c r="Y1225" i="1"/>
  <c r="Z1225" i="1" s="1"/>
  <c r="AA1225" i="1" s="1"/>
  <c r="Y1157" i="1"/>
  <c r="Z1157" i="1" s="1"/>
  <c r="AA1157" i="1" s="1"/>
  <c r="Y4578" i="1"/>
  <c r="Z4578" i="1" s="1"/>
  <c r="AA4578" i="1" s="1"/>
  <c r="Y2015" i="1"/>
  <c r="Z2015" i="1" s="1"/>
  <c r="AA2015" i="1" s="1"/>
  <c r="Y3506" i="1"/>
  <c r="Z3506" i="1" s="1"/>
  <c r="AA3506" i="1" s="1"/>
  <c r="Y2936" i="1"/>
  <c r="Z2936" i="1" s="1"/>
  <c r="AA2936" i="1" s="1"/>
  <c r="Y3304" i="1"/>
  <c r="Z3304" i="1" s="1"/>
  <c r="AA3304" i="1" s="1"/>
  <c r="Y1474" i="1"/>
  <c r="Z1474" i="1" s="1"/>
  <c r="AA1474" i="1" s="1"/>
  <c r="Y2761" i="1"/>
  <c r="Z2761" i="1" s="1"/>
  <c r="AA2761" i="1" s="1"/>
  <c r="Y3784" i="1"/>
  <c r="Z3784" i="1" s="1"/>
  <c r="AA3784" i="1" s="1"/>
  <c r="Y446" i="1"/>
  <c r="Z446" i="1" s="1"/>
  <c r="AA446" i="1" s="1"/>
  <c r="Y822" i="1"/>
  <c r="Z822" i="1" s="1"/>
  <c r="AA822" i="1" s="1"/>
  <c r="Y972" i="1"/>
  <c r="Z972" i="1" s="1"/>
  <c r="AA972" i="1" s="1"/>
  <c r="Y2249" i="1"/>
  <c r="Z2249" i="1" s="1"/>
  <c r="AA2249" i="1" s="1"/>
  <c r="Y2155" i="1"/>
  <c r="Z2155" i="1" s="1"/>
  <c r="AA2155" i="1" s="1"/>
  <c r="Y733" i="1"/>
  <c r="Z733" i="1" s="1"/>
  <c r="AA733" i="1" s="1"/>
  <c r="Y3896" i="1"/>
  <c r="Z3896" i="1" s="1"/>
  <c r="AA3896" i="1" s="1"/>
  <c r="Y957" i="1"/>
  <c r="Z957" i="1" s="1"/>
  <c r="AA957" i="1" s="1"/>
  <c r="Y2713" i="1"/>
  <c r="Z2713" i="1" s="1"/>
  <c r="AA2713" i="1" s="1"/>
  <c r="Y2964" i="1"/>
  <c r="Z2964" i="1" s="1"/>
  <c r="AA2964" i="1" s="1"/>
  <c r="Y2820" i="1"/>
  <c r="Z2820" i="1" s="1"/>
  <c r="AA2820" i="1" s="1"/>
  <c r="Y767" i="1"/>
  <c r="Z767" i="1" s="1"/>
  <c r="AA767" i="1" s="1"/>
  <c r="Y1552" i="1"/>
  <c r="Z1552" i="1" s="1"/>
  <c r="AA1552" i="1" s="1"/>
  <c r="Y3729" i="1"/>
  <c r="Z3729" i="1" s="1"/>
  <c r="AA3729" i="1" s="1"/>
  <c r="Y3738" i="1"/>
  <c r="Z3738" i="1" s="1"/>
  <c r="AA3738" i="1" s="1"/>
  <c r="Y2000" i="1"/>
  <c r="Z2000" i="1" s="1"/>
  <c r="AA2000" i="1" s="1"/>
  <c r="Y1092" i="1"/>
  <c r="Z1092" i="1" s="1"/>
  <c r="AA1092" i="1" s="1"/>
  <c r="Y3967" i="1"/>
  <c r="Z3967" i="1" s="1"/>
  <c r="AA3967" i="1" s="1"/>
  <c r="Y545" i="1"/>
  <c r="Z545" i="1" s="1"/>
  <c r="AA545" i="1" s="1"/>
  <c r="Y2768" i="1"/>
  <c r="Z2768" i="1" s="1"/>
  <c r="AA2768" i="1" s="1"/>
  <c r="Y4398" i="1"/>
  <c r="Z4398" i="1" s="1"/>
  <c r="AA4398" i="1" s="1"/>
  <c r="Y1878" i="1"/>
  <c r="Z1878" i="1" s="1"/>
  <c r="AA1878" i="1" s="1"/>
  <c r="Y846" i="1"/>
  <c r="Z846" i="1" s="1"/>
  <c r="AA846" i="1" s="1"/>
  <c r="Y2605" i="1"/>
  <c r="Z2605" i="1" s="1"/>
  <c r="AA2605" i="1" s="1"/>
  <c r="Y2935" i="1"/>
  <c r="Z2935" i="1" s="1"/>
  <c r="AA2935" i="1" s="1"/>
  <c r="Y1641" i="1"/>
  <c r="Z1641" i="1" s="1"/>
  <c r="AA1641" i="1" s="1"/>
  <c r="Y1769" i="1"/>
  <c r="Z1769" i="1" s="1"/>
  <c r="AA1769" i="1" s="1"/>
  <c r="Y2547" i="1"/>
  <c r="Z2547" i="1" s="1"/>
  <c r="AA2547" i="1" s="1"/>
  <c r="Y3874" i="1"/>
  <c r="Z3874" i="1" s="1"/>
  <c r="AA3874" i="1" s="1"/>
  <c r="Y2864" i="1"/>
  <c r="Z2864" i="1" s="1"/>
  <c r="AA2864" i="1" s="1"/>
  <c r="Y3828" i="1"/>
  <c r="Z3828" i="1" s="1"/>
  <c r="AA3828" i="1" s="1"/>
  <c r="Y4219" i="1"/>
  <c r="Z4219" i="1" s="1"/>
  <c r="AA4219" i="1" s="1"/>
  <c r="Y2096" i="1"/>
  <c r="Z2096" i="1" s="1"/>
  <c r="AA2096" i="1" s="1"/>
  <c r="Y4135" i="1"/>
  <c r="Z4135" i="1" s="1"/>
  <c r="AA4135" i="1" s="1"/>
  <c r="Y471" i="1"/>
  <c r="Z471" i="1" s="1"/>
  <c r="AA471" i="1" s="1"/>
  <c r="Y4500" i="1"/>
  <c r="Z4500" i="1" s="1"/>
  <c r="AA4500" i="1" s="1"/>
  <c r="Y3450" i="1"/>
  <c r="Z3450" i="1" s="1"/>
  <c r="AA3450" i="1" s="1"/>
  <c r="Y1934" i="1"/>
  <c r="Z1934" i="1" s="1"/>
  <c r="AA1934" i="1" s="1"/>
  <c r="Y351" i="1"/>
  <c r="Z351" i="1" s="1"/>
  <c r="AA351" i="1" s="1"/>
  <c r="Y3782" i="1"/>
  <c r="Z3782" i="1" s="1"/>
  <c r="AA3782" i="1" s="1"/>
  <c r="Y3777" i="1"/>
  <c r="Z3777" i="1" s="1"/>
  <c r="AA3777" i="1" s="1"/>
  <c r="Y2811" i="1"/>
  <c r="Z2811" i="1" s="1"/>
  <c r="AA2811" i="1" s="1"/>
  <c r="Y3318" i="1"/>
  <c r="Z3318" i="1" s="1"/>
  <c r="AA3318" i="1" s="1"/>
  <c r="Y4741" i="1"/>
  <c r="Z4741" i="1" s="1"/>
  <c r="AA4741" i="1" s="1"/>
  <c r="Y3525" i="1"/>
  <c r="Z3525" i="1" s="1"/>
  <c r="AA3525" i="1" s="1"/>
  <c r="Y525" i="1"/>
  <c r="Z525" i="1" s="1"/>
  <c r="AA525" i="1" s="1"/>
  <c r="Y3748" i="1"/>
  <c r="Z3748" i="1" s="1"/>
  <c r="AA3748" i="1" s="1"/>
  <c r="Y3567" i="1"/>
  <c r="Z3567" i="1" s="1"/>
  <c r="AA3567" i="1" s="1"/>
  <c r="Y1321" i="1"/>
  <c r="Z1321" i="1" s="1"/>
  <c r="AA1321" i="1" s="1"/>
  <c r="Y4549" i="1"/>
  <c r="Z4549" i="1" s="1"/>
  <c r="AA4549" i="1" s="1"/>
  <c r="Y2975" i="1"/>
  <c r="Z2975" i="1" s="1"/>
  <c r="AA2975" i="1" s="1"/>
  <c r="Y1155" i="1"/>
  <c r="Z1155" i="1" s="1"/>
  <c r="AA1155" i="1" s="1"/>
  <c r="Y1507" i="1"/>
  <c r="Z1507" i="1" s="1"/>
  <c r="AA1507" i="1" s="1"/>
  <c r="Y1635" i="1"/>
  <c r="Z1635" i="1" s="1"/>
  <c r="AA1635" i="1" s="1"/>
  <c r="Y3423" i="1"/>
  <c r="Z3423" i="1" s="1"/>
  <c r="AA3423" i="1" s="1"/>
  <c r="Y3106" i="1"/>
  <c r="Z3106" i="1" s="1"/>
  <c r="AA3106" i="1" s="1"/>
  <c r="Y2007" i="1"/>
  <c r="Z2007" i="1" s="1"/>
  <c r="AA2007" i="1" s="1"/>
  <c r="Y2534" i="1"/>
  <c r="Z2534" i="1" s="1"/>
  <c r="AA2534" i="1" s="1"/>
  <c r="Y3640" i="1"/>
  <c r="Z3640" i="1" s="1"/>
  <c r="AA3640" i="1" s="1"/>
  <c r="Y2785" i="1"/>
  <c r="Z2785" i="1" s="1"/>
  <c r="AA2785" i="1" s="1"/>
  <c r="Y282" i="1"/>
  <c r="Z282" i="1" s="1"/>
  <c r="AA282" i="1" s="1"/>
  <c r="Y3012" i="1"/>
  <c r="Z3012" i="1" s="1"/>
  <c r="AA3012" i="1" s="1"/>
  <c r="Y2622" i="1"/>
  <c r="Z2622" i="1" s="1"/>
  <c r="AA2622" i="1" s="1"/>
  <c r="Y1389" i="1"/>
  <c r="Z1389" i="1" s="1"/>
  <c r="AA1389" i="1" s="1"/>
  <c r="Y2458" i="1"/>
  <c r="Z2458" i="1" s="1"/>
  <c r="AA2458" i="1" s="1"/>
  <c r="Y2195" i="1"/>
  <c r="Z2195" i="1" s="1"/>
  <c r="AA2195" i="1" s="1"/>
  <c r="Y4676" i="1"/>
  <c r="Z4676" i="1" s="1"/>
  <c r="AA4676" i="1" s="1"/>
  <c r="Y1850" i="1"/>
  <c r="Z1850" i="1" s="1"/>
  <c r="AA1850" i="1" s="1"/>
  <c r="Y3089" i="1"/>
  <c r="Z3089" i="1" s="1"/>
  <c r="AA3089" i="1" s="1"/>
  <c r="Y461" i="1"/>
  <c r="Z461" i="1" s="1"/>
  <c r="AA461" i="1" s="1"/>
  <c r="Y3410" i="1"/>
  <c r="Z3410" i="1" s="1"/>
  <c r="AA3410" i="1" s="1"/>
  <c r="Y119" i="1"/>
  <c r="Z119" i="1" s="1"/>
  <c r="AA119" i="1" s="1"/>
  <c r="Y1182" i="1"/>
  <c r="Z1182" i="1" s="1"/>
  <c r="AA1182" i="1" s="1"/>
  <c r="Y1682" i="1"/>
  <c r="Z1682" i="1" s="1"/>
  <c r="AA1682" i="1" s="1"/>
  <c r="Y3347" i="1"/>
  <c r="Z3347" i="1" s="1"/>
  <c r="AA3347" i="1" s="1"/>
  <c r="Y1868" i="1"/>
  <c r="Z1868" i="1" s="1"/>
  <c r="AA1868" i="1" s="1"/>
  <c r="Y3197" i="1"/>
  <c r="Z3197" i="1" s="1"/>
  <c r="AA3197" i="1" s="1"/>
  <c r="Y1746" i="1"/>
  <c r="Z1746" i="1" s="1"/>
  <c r="AA1746" i="1" s="1"/>
  <c r="Y1732" i="1"/>
  <c r="Z1732" i="1" s="1"/>
  <c r="AA1732" i="1" s="1"/>
  <c r="Y3791" i="1"/>
  <c r="Z3791" i="1" s="1"/>
  <c r="AA3791" i="1" s="1"/>
  <c r="Y2040" i="1"/>
  <c r="Z2040" i="1" s="1"/>
  <c r="AA2040" i="1" s="1"/>
  <c r="Y1462" i="1"/>
  <c r="Z1462" i="1" s="1"/>
  <c r="AA1462" i="1" s="1"/>
  <c r="Y1214" i="1"/>
  <c r="Z1214" i="1" s="1"/>
  <c r="AA1214" i="1" s="1"/>
  <c r="Y3132" i="1"/>
  <c r="Z3132" i="1" s="1"/>
  <c r="AA3132" i="1" s="1"/>
  <c r="Y357" i="1"/>
  <c r="Z357" i="1" s="1"/>
  <c r="AA357" i="1" s="1"/>
  <c r="Y2656" i="1"/>
  <c r="Z2656" i="1" s="1"/>
  <c r="AA2656" i="1" s="1"/>
  <c r="Y4475" i="1"/>
  <c r="Z4475" i="1" s="1"/>
  <c r="AA4475" i="1" s="1"/>
  <c r="Y2045" i="1"/>
  <c r="Z2045" i="1" s="1"/>
  <c r="AA2045" i="1" s="1"/>
  <c r="Y1175" i="1"/>
  <c r="Z1175" i="1" s="1"/>
  <c r="AA1175" i="1" s="1"/>
  <c r="Y648" i="1"/>
  <c r="Z648" i="1" s="1"/>
  <c r="AA648" i="1" s="1"/>
  <c r="Y1576" i="1"/>
  <c r="Z1576" i="1" s="1"/>
  <c r="AA1576" i="1" s="1"/>
  <c r="Y816" i="1"/>
  <c r="Z816" i="1" s="1"/>
  <c r="AA816" i="1" s="1"/>
  <c r="Y4909" i="1"/>
  <c r="Z4909" i="1" s="1"/>
  <c r="AA4909" i="1" s="1"/>
  <c r="Y3345" i="1"/>
  <c r="Z3345" i="1" s="1"/>
  <c r="AA3345" i="1" s="1"/>
  <c r="Y1402" i="1"/>
  <c r="Z1402" i="1" s="1"/>
  <c r="AA1402" i="1" s="1"/>
  <c r="Y2802" i="1"/>
  <c r="Z2802" i="1" s="1"/>
  <c r="AA2802" i="1" s="1"/>
  <c r="Y1377" i="1"/>
  <c r="Z1377" i="1" s="1"/>
  <c r="AA1377" i="1" s="1"/>
  <c r="Y4054" i="1"/>
  <c r="Z4054" i="1" s="1"/>
  <c r="AA4054" i="1" s="1"/>
  <c r="Y3008" i="1"/>
  <c r="Z3008" i="1" s="1"/>
  <c r="AA3008" i="1" s="1"/>
  <c r="Y2948" i="1"/>
  <c r="Z2948" i="1" s="1"/>
  <c r="AA2948" i="1" s="1"/>
  <c r="Y640" i="1"/>
  <c r="Z640" i="1" s="1"/>
  <c r="AA640" i="1" s="1"/>
  <c r="Y1087" i="1"/>
  <c r="Z1087" i="1" s="1"/>
  <c r="AA1087" i="1" s="1"/>
  <c r="Y1642" i="1"/>
  <c r="Z1642" i="1" s="1"/>
  <c r="AA1642" i="1" s="1"/>
  <c r="Y2146" i="1"/>
  <c r="Z2146" i="1" s="1"/>
  <c r="AA2146" i="1" s="1"/>
  <c r="Y2999" i="1"/>
  <c r="Z2999" i="1" s="1"/>
  <c r="AA2999" i="1" s="1"/>
  <c r="Y3963" i="1"/>
  <c r="Z3963" i="1" s="1"/>
  <c r="AA3963" i="1" s="1"/>
  <c r="Y31" i="1"/>
  <c r="Z31" i="1" s="1"/>
  <c r="AA31" i="1" s="1"/>
  <c r="Y2706" i="1"/>
  <c r="Z2706" i="1" s="1"/>
  <c r="AA2706" i="1" s="1"/>
  <c r="Y903" i="1"/>
  <c r="Z903" i="1" s="1"/>
  <c r="AA903" i="1" s="1"/>
  <c r="Y3481" i="1"/>
  <c r="Z3481" i="1" s="1"/>
  <c r="AA3481" i="1" s="1"/>
  <c r="Y2436" i="1"/>
  <c r="Z2436" i="1" s="1"/>
  <c r="AA2436" i="1" s="1"/>
  <c r="Y1293" i="1"/>
  <c r="Z1293" i="1" s="1"/>
  <c r="AA1293" i="1" s="1"/>
  <c r="Y504" i="1"/>
  <c r="Z504" i="1" s="1"/>
  <c r="AA504" i="1" s="1"/>
  <c r="Y3890" i="1"/>
  <c r="Z3890" i="1" s="1"/>
  <c r="AA3890" i="1" s="1"/>
  <c r="Y1799" i="1"/>
  <c r="Z1799" i="1" s="1"/>
  <c r="AA1799" i="1" s="1"/>
  <c r="Y3461" i="1"/>
  <c r="Z3461" i="1" s="1"/>
  <c r="AA3461" i="1" s="1"/>
  <c r="Y3310" i="1"/>
  <c r="Z3310" i="1" s="1"/>
  <c r="AA3310" i="1" s="1"/>
  <c r="Y1579" i="1"/>
  <c r="Z1579" i="1" s="1"/>
  <c r="AA1579" i="1" s="1"/>
  <c r="Y759" i="1"/>
  <c r="Z759" i="1" s="1"/>
  <c r="AA759" i="1" s="1"/>
  <c r="Y1166" i="1"/>
  <c r="Z1166" i="1" s="1"/>
  <c r="AA1166" i="1" s="1"/>
  <c r="Y2851" i="1"/>
  <c r="Z2851" i="1" s="1"/>
  <c r="AA2851" i="1" s="1"/>
  <c r="Y1340" i="1"/>
  <c r="Z1340" i="1" s="1"/>
  <c r="AA1340" i="1" s="1"/>
  <c r="Y2302" i="1"/>
  <c r="Z2302" i="1" s="1"/>
  <c r="AA2302" i="1" s="1"/>
  <c r="Y4059" i="1"/>
  <c r="Z4059" i="1" s="1"/>
  <c r="AA4059" i="1" s="1"/>
  <c r="Y38" i="1"/>
  <c r="Z38" i="1" s="1"/>
  <c r="AA38" i="1" s="1"/>
  <c r="Y3257" i="1"/>
  <c r="Z3257" i="1" s="1"/>
  <c r="AA3257" i="1" s="1"/>
  <c r="Y576" i="1"/>
  <c r="Z576" i="1" s="1"/>
  <c r="AA576" i="1" s="1"/>
  <c r="Y1975" i="1"/>
  <c r="Z1975" i="1" s="1"/>
  <c r="AA1975" i="1" s="1"/>
  <c r="Y345" i="1"/>
  <c r="Z345" i="1" s="1"/>
  <c r="AA345" i="1" s="1"/>
  <c r="Y1640" i="1"/>
  <c r="Z1640" i="1" s="1"/>
  <c r="AA1640" i="1" s="1"/>
  <c r="Y470" i="1"/>
  <c r="Z470" i="1" s="1"/>
  <c r="AA470" i="1" s="1"/>
  <c r="Y3044" i="1"/>
  <c r="Z3044" i="1" s="1"/>
  <c r="AA3044" i="1" s="1"/>
  <c r="Y849" i="1"/>
  <c r="Z849" i="1" s="1"/>
  <c r="AA849" i="1" s="1"/>
  <c r="Y181" i="1"/>
  <c r="Z181" i="1" s="1"/>
  <c r="AA181" i="1" s="1"/>
  <c r="Y4926" i="1"/>
  <c r="Z4926" i="1" s="1"/>
  <c r="AA4926" i="1" s="1"/>
  <c r="Y935" i="1"/>
  <c r="Z935" i="1" s="1"/>
  <c r="AA935" i="1" s="1"/>
  <c r="Y2525" i="1"/>
  <c r="Z2525" i="1" s="1"/>
  <c r="AA2525" i="1" s="1"/>
  <c r="Y2632" i="1"/>
  <c r="Z2632" i="1" s="1"/>
  <c r="AA2632" i="1" s="1"/>
  <c r="Y512" i="1"/>
  <c r="Z512" i="1" s="1"/>
  <c r="AA512" i="1" s="1"/>
  <c r="Y4303" i="1"/>
  <c r="Z4303" i="1" s="1"/>
  <c r="AA4303" i="1" s="1"/>
  <c r="Y2624" i="1"/>
  <c r="Z2624" i="1" s="1"/>
  <c r="AA2624" i="1" s="1"/>
  <c r="Y3587" i="1"/>
  <c r="Z3587" i="1" s="1"/>
  <c r="AA3587" i="1" s="1"/>
  <c r="Y4039" i="1"/>
  <c r="Z4039" i="1" s="1"/>
  <c r="AA4039" i="1" s="1"/>
  <c r="Y347" i="1"/>
  <c r="Z347" i="1" s="1"/>
  <c r="AA347" i="1" s="1"/>
  <c r="Y3265" i="1"/>
  <c r="Z3265" i="1" s="1"/>
  <c r="AA3265" i="1" s="1"/>
  <c r="Y4464" i="1"/>
  <c r="Z4464" i="1" s="1"/>
  <c r="AA4464" i="1" s="1"/>
  <c r="Y3159" i="1"/>
  <c r="Z3159" i="1" s="1"/>
  <c r="AA3159" i="1" s="1"/>
  <c r="Y2743" i="1"/>
  <c r="Z2743" i="1" s="1"/>
  <c r="AA2743" i="1" s="1"/>
  <c r="Y2666" i="1"/>
  <c r="Z2666" i="1" s="1"/>
  <c r="AA2666" i="1" s="1"/>
  <c r="Y553" i="1"/>
  <c r="Z553" i="1" s="1"/>
  <c r="AA553" i="1" s="1"/>
  <c r="Y1658" i="1"/>
  <c r="Z1658" i="1" s="1"/>
  <c r="AA1658" i="1" s="1"/>
  <c r="Y4849" i="1"/>
  <c r="Z4849" i="1" s="1"/>
  <c r="AA4849" i="1" s="1"/>
  <c r="Y658" i="1"/>
  <c r="Z658" i="1" s="1"/>
  <c r="AA658" i="1" s="1"/>
  <c r="Y630" i="1"/>
  <c r="Z630" i="1" s="1"/>
  <c r="AA630" i="1" s="1"/>
  <c r="Y488" i="1"/>
  <c r="Z488" i="1" s="1"/>
  <c r="AA488" i="1" s="1"/>
  <c r="Y1299" i="1"/>
  <c r="Z1299" i="1" s="1"/>
  <c r="AA1299" i="1" s="1"/>
  <c r="Y108" i="1"/>
  <c r="Z108" i="1" s="1"/>
  <c r="AA108" i="1" s="1"/>
  <c r="Y2655" i="1"/>
  <c r="Z2655" i="1" s="1"/>
  <c r="AA2655" i="1" s="1"/>
  <c r="Y171" i="1"/>
  <c r="Z171" i="1" s="1"/>
  <c r="AA171" i="1" s="1"/>
  <c r="Y2307" i="1"/>
  <c r="Z2307" i="1" s="1"/>
  <c r="AA2307" i="1" s="1"/>
  <c r="Y1664" i="1"/>
  <c r="Z1664" i="1" s="1"/>
  <c r="AA1664" i="1" s="1"/>
  <c r="Y3843" i="1"/>
  <c r="Z3843" i="1" s="1"/>
  <c r="AA3843" i="1" s="1"/>
  <c r="Y2798" i="1"/>
  <c r="Z2798" i="1" s="1"/>
  <c r="AA2798" i="1" s="1"/>
  <c r="Y3274" i="1"/>
  <c r="Z3274" i="1" s="1"/>
  <c r="AA3274" i="1" s="1"/>
  <c r="Y3333" i="1"/>
  <c r="Z3333" i="1" s="1"/>
  <c r="AA3333" i="1" s="1"/>
  <c r="Y3097" i="1"/>
  <c r="Z3097" i="1" s="1"/>
  <c r="AA3097" i="1" s="1"/>
  <c r="Y3187" i="1"/>
  <c r="Z3187" i="1" s="1"/>
  <c r="AA3187" i="1" s="1"/>
  <c r="Y1125" i="1"/>
  <c r="Z1125" i="1" s="1"/>
  <c r="AA1125" i="1" s="1"/>
  <c r="Y2668" i="1"/>
  <c r="Z2668" i="1" s="1"/>
  <c r="AA2668" i="1" s="1"/>
  <c r="Y2398" i="1"/>
  <c r="Z2398" i="1" s="1"/>
  <c r="AA2398" i="1" s="1"/>
  <c r="Y3441" i="1"/>
  <c r="Z3441" i="1" s="1"/>
  <c r="AA3441" i="1" s="1"/>
  <c r="Y1005" i="1"/>
  <c r="Z1005" i="1" s="1"/>
  <c r="AA1005" i="1" s="1"/>
  <c r="Y4373" i="1"/>
  <c r="Z4373" i="1" s="1"/>
  <c r="AA4373" i="1" s="1"/>
  <c r="Y1224" i="1"/>
  <c r="Z1224" i="1" s="1"/>
  <c r="AA1224" i="1" s="1"/>
  <c r="Y442" i="1"/>
  <c r="Z442" i="1" s="1"/>
  <c r="AA442" i="1" s="1"/>
  <c r="Y1347" i="1"/>
  <c r="Z1347" i="1" s="1"/>
  <c r="AA1347" i="1" s="1"/>
  <c r="Y3064" i="1"/>
  <c r="Z3064" i="1" s="1"/>
  <c r="AA3064" i="1" s="1"/>
  <c r="Y2835" i="1"/>
  <c r="Z2835" i="1" s="1"/>
  <c r="AA2835" i="1" s="1"/>
  <c r="Y165" i="1"/>
  <c r="Z165" i="1" s="1"/>
  <c r="AA165" i="1" s="1"/>
  <c r="Y2273" i="1"/>
  <c r="Z2273" i="1" s="1"/>
  <c r="AA2273" i="1" s="1"/>
  <c r="Y2673" i="1"/>
  <c r="Z2673" i="1" s="1"/>
  <c r="AA2673" i="1" s="1"/>
  <c r="Y1866" i="1"/>
  <c r="Z1866" i="1" s="1"/>
  <c r="AA1866" i="1" s="1"/>
  <c r="Y3147" i="1"/>
  <c r="Z3147" i="1" s="1"/>
  <c r="AA3147" i="1" s="1"/>
  <c r="Y4397" i="1"/>
  <c r="Z4397" i="1" s="1"/>
  <c r="AA4397" i="1" s="1"/>
  <c r="Y3103" i="1"/>
  <c r="Z3103" i="1" s="1"/>
  <c r="AA3103" i="1" s="1"/>
  <c r="Y1690" i="1"/>
  <c r="Z1690" i="1" s="1"/>
  <c r="AA1690" i="1" s="1"/>
  <c r="Y3084" i="1"/>
  <c r="Z3084" i="1" s="1"/>
  <c r="AA3084" i="1" s="1"/>
  <c r="Y3543" i="1"/>
  <c r="Z3543" i="1" s="1"/>
  <c r="AA3543" i="1" s="1"/>
  <c r="Y3216" i="1"/>
  <c r="Z3216" i="1" s="1"/>
  <c r="AA3216" i="1" s="1"/>
  <c r="Y589" i="1"/>
  <c r="Z589" i="1" s="1"/>
  <c r="AA589" i="1" s="1"/>
  <c r="Y774" i="1"/>
  <c r="Z774" i="1" s="1"/>
  <c r="AA774" i="1" s="1"/>
  <c r="Y466" i="1"/>
  <c r="Z466" i="1" s="1"/>
  <c r="AA466" i="1" s="1"/>
  <c r="Y1002" i="1"/>
  <c r="Z1002" i="1" s="1"/>
  <c r="AA1002" i="1" s="1"/>
  <c r="Y4067" i="1"/>
  <c r="Z4067" i="1" s="1"/>
  <c r="AA4067" i="1" s="1"/>
  <c r="Y474" i="1"/>
  <c r="Z474" i="1" s="1"/>
  <c r="AA474" i="1" s="1"/>
  <c r="Y2199" i="1"/>
  <c r="Z2199" i="1" s="1"/>
  <c r="AA2199" i="1" s="1"/>
  <c r="Y49" i="1"/>
  <c r="Z49" i="1" s="1"/>
  <c r="AA49" i="1" s="1"/>
  <c r="Y2823" i="1"/>
  <c r="Z2823" i="1" s="1"/>
  <c r="AA2823" i="1" s="1"/>
  <c r="Y3180" i="1"/>
  <c r="Z3180" i="1" s="1"/>
  <c r="AA3180" i="1" s="1"/>
  <c r="Y3498" i="1"/>
  <c r="Z3498" i="1" s="1"/>
  <c r="AA3498" i="1" s="1"/>
  <c r="Y2980" i="1"/>
  <c r="Z2980" i="1" s="1"/>
  <c r="AA2980" i="1" s="1"/>
  <c r="Y4656" i="1"/>
  <c r="Z4656" i="1" s="1"/>
  <c r="AA4656" i="1" s="1"/>
  <c r="Y3095" i="1"/>
  <c r="Z3095" i="1" s="1"/>
  <c r="AA3095" i="1" s="1"/>
  <c r="Y3911" i="1"/>
  <c r="Z3911" i="1" s="1"/>
  <c r="AA3911" i="1" s="1"/>
  <c r="Y2460" i="1"/>
  <c r="Z2460" i="1" s="1"/>
  <c r="AA2460" i="1" s="1"/>
  <c r="Y4427" i="1"/>
  <c r="Z4427" i="1" s="1"/>
  <c r="AA4427" i="1" s="1"/>
  <c r="Y3730" i="1"/>
  <c r="Z3730" i="1" s="1"/>
  <c r="AA3730" i="1" s="1"/>
  <c r="Y200" i="1"/>
  <c r="Z200" i="1" s="1"/>
  <c r="AA200" i="1" s="1"/>
  <c r="Y4638" i="1"/>
  <c r="Z4638" i="1" s="1"/>
  <c r="AA4638" i="1" s="1"/>
  <c r="Y2716" i="1"/>
  <c r="Z2716" i="1" s="1"/>
  <c r="AA2716" i="1" s="1"/>
  <c r="Y3234" i="1"/>
  <c r="Z3234" i="1" s="1"/>
  <c r="AA3234" i="1" s="1"/>
  <c r="Y726" i="1"/>
  <c r="Z726" i="1" s="1"/>
  <c r="AA726" i="1" s="1"/>
  <c r="Y4440" i="1"/>
  <c r="Z4440" i="1" s="1"/>
  <c r="AA4440" i="1" s="1"/>
  <c r="Y2174" i="1"/>
  <c r="Z2174" i="1" s="1"/>
  <c r="AA2174" i="1" s="1"/>
  <c r="Y4652" i="1"/>
  <c r="Z4652" i="1" s="1"/>
  <c r="AA4652" i="1" s="1"/>
  <c r="Y1341" i="1"/>
  <c r="Z1341" i="1" s="1"/>
  <c r="AA1341" i="1" s="1"/>
  <c r="Y721" i="1"/>
  <c r="Z721" i="1" s="1"/>
  <c r="AA721" i="1" s="1"/>
  <c r="Y2840" i="1"/>
  <c r="Z2840" i="1" s="1"/>
  <c r="AA2840" i="1" s="1"/>
  <c r="Y791" i="1"/>
  <c r="Z791" i="1" s="1"/>
  <c r="AA791" i="1" s="1"/>
  <c r="Y2396" i="1"/>
  <c r="Z2396" i="1" s="1"/>
  <c r="AA2396" i="1" s="1"/>
  <c r="Y1466" i="1"/>
  <c r="Z1466" i="1" s="1"/>
  <c r="AA1466" i="1" s="1"/>
  <c r="Y2212" i="1"/>
  <c r="Z2212" i="1" s="1"/>
  <c r="AA2212" i="1" s="1"/>
  <c r="Y1841" i="1"/>
  <c r="Z1841" i="1" s="1"/>
  <c r="AA1841" i="1" s="1"/>
  <c r="Y2502" i="1"/>
  <c r="Z2502" i="1" s="1"/>
  <c r="AA2502" i="1" s="1"/>
  <c r="Y2404" i="1"/>
  <c r="Z2404" i="1" s="1"/>
  <c r="AA2404" i="1" s="1"/>
  <c r="Y4072" i="1"/>
  <c r="Z4072" i="1" s="1"/>
  <c r="AA4072" i="1" s="1"/>
  <c r="Y3023" i="1"/>
  <c r="Z3023" i="1" s="1"/>
  <c r="AA3023" i="1" s="1"/>
  <c r="Y954" i="1"/>
  <c r="Z954" i="1" s="1"/>
  <c r="AA954" i="1" s="1"/>
  <c r="Y1647" i="1"/>
  <c r="Z1647" i="1" s="1"/>
  <c r="AA1647" i="1" s="1"/>
  <c r="Y2401" i="1"/>
  <c r="Z2401" i="1" s="1"/>
  <c r="AA2401" i="1" s="1"/>
  <c r="Y1662" i="1"/>
  <c r="Z1662" i="1" s="1"/>
  <c r="AA1662" i="1" s="1"/>
  <c r="Y2198" i="1"/>
  <c r="Z2198" i="1" s="1"/>
  <c r="AA2198" i="1" s="1"/>
  <c r="Y4244" i="1"/>
  <c r="Z4244" i="1" s="1"/>
  <c r="AA4244" i="1" s="1"/>
  <c r="Y3846" i="1"/>
  <c r="Z3846" i="1" s="1"/>
  <c r="AA3846" i="1" s="1"/>
  <c r="Y2253" i="1"/>
  <c r="Z2253" i="1" s="1"/>
  <c r="AA2253" i="1" s="1"/>
  <c r="Y2736" i="1"/>
  <c r="Z2736" i="1" s="1"/>
  <c r="AA2736" i="1" s="1"/>
  <c r="Y3398" i="1"/>
  <c r="Z3398" i="1" s="1"/>
  <c r="AA3398" i="1" s="1"/>
  <c r="Y2411" i="1"/>
  <c r="Z2411" i="1" s="1"/>
  <c r="AA2411" i="1" s="1"/>
  <c r="Y448" i="1"/>
  <c r="Z448" i="1" s="1"/>
  <c r="AA448" i="1" s="1"/>
  <c r="Y859" i="1"/>
  <c r="Z859" i="1" s="1"/>
  <c r="AA859" i="1" s="1"/>
  <c r="Y3432" i="1"/>
  <c r="Z3432" i="1" s="1"/>
  <c r="AA3432" i="1" s="1"/>
  <c r="Y2841" i="1"/>
  <c r="Z2841" i="1" s="1"/>
  <c r="AA2841" i="1" s="1"/>
  <c r="Y944" i="1"/>
  <c r="Z944" i="1" s="1"/>
  <c r="AA944" i="1" s="1"/>
  <c r="Y1007" i="1"/>
  <c r="Z1007" i="1" s="1"/>
  <c r="AA1007" i="1" s="1"/>
  <c r="Y503" i="1"/>
  <c r="Z503" i="1" s="1"/>
  <c r="AA503" i="1" s="1"/>
  <c r="Y3242" i="1"/>
  <c r="Z3242" i="1" s="1"/>
  <c r="AA3242" i="1" s="1"/>
  <c r="Y1528" i="1"/>
  <c r="Z1528" i="1" s="1"/>
  <c r="AA1528" i="1" s="1"/>
  <c r="Y3328" i="1"/>
  <c r="Z3328" i="1" s="1"/>
  <c r="AA3328" i="1" s="1"/>
  <c r="Y803" i="1"/>
  <c r="Z803" i="1" s="1"/>
  <c r="AA803" i="1" s="1"/>
  <c r="Y3877" i="1"/>
  <c r="Z3877" i="1" s="1"/>
  <c r="AA3877" i="1" s="1"/>
  <c r="Y2179" i="1"/>
  <c r="Z2179" i="1" s="1"/>
  <c r="AA2179" i="1" s="1"/>
  <c r="Y405" i="1"/>
  <c r="Z405" i="1" s="1"/>
  <c r="AA405" i="1" s="1"/>
  <c r="Y3376" i="1"/>
  <c r="Z3376" i="1" s="1"/>
  <c r="AA3376" i="1" s="1"/>
  <c r="Y1014" i="1"/>
  <c r="Z1014" i="1" s="1"/>
  <c r="AA1014" i="1" s="1"/>
  <c r="Y989" i="1"/>
  <c r="Z989" i="1" s="1"/>
  <c r="AA989" i="1" s="1"/>
  <c r="Y3164" i="1"/>
  <c r="Z3164" i="1" s="1"/>
  <c r="AA3164" i="1" s="1"/>
  <c r="Y1329" i="1"/>
  <c r="Z1329" i="1" s="1"/>
  <c r="AA1329" i="1" s="1"/>
  <c r="Y3071" i="1"/>
  <c r="Z3071" i="1" s="1"/>
  <c r="AA3071" i="1" s="1"/>
  <c r="Y3077" i="1"/>
  <c r="Z3077" i="1" s="1"/>
  <c r="AA3077" i="1" s="1"/>
  <c r="Y4038" i="1"/>
  <c r="Z4038" i="1" s="1"/>
  <c r="AA4038" i="1" s="1"/>
  <c r="Y1901" i="1"/>
  <c r="Z1901" i="1" s="1"/>
  <c r="AA1901" i="1" s="1"/>
  <c r="Y3764" i="1"/>
  <c r="Z3764" i="1" s="1"/>
  <c r="AA3764" i="1" s="1"/>
  <c r="Y2041" i="1"/>
  <c r="Z2041" i="1" s="1"/>
  <c r="AA2041" i="1" s="1"/>
  <c r="Y1061" i="1"/>
  <c r="Z1061" i="1" s="1"/>
  <c r="AA1061" i="1" s="1"/>
  <c r="Y1188" i="1"/>
  <c r="Z1188" i="1" s="1"/>
  <c r="AA1188" i="1" s="1"/>
  <c r="Y2354" i="1"/>
  <c r="Z2354" i="1" s="1"/>
  <c r="AA2354" i="1" s="1"/>
  <c r="Y810" i="1"/>
  <c r="Z810" i="1" s="1"/>
  <c r="AA810" i="1" s="1"/>
  <c r="Y2782" i="1"/>
  <c r="Z2782" i="1" s="1"/>
  <c r="AA2782" i="1" s="1"/>
  <c r="Y1081" i="1"/>
  <c r="Z1081" i="1" s="1"/>
  <c r="AA1081" i="1" s="1"/>
  <c r="Y294" i="1"/>
  <c r="Z294" i="1" s="1"/>
  <c r="AA294" i="1" s="1"/>
  <c r="Y2329" i="1"/>
  <c r="Z2329" i="1" s="1"/>
  <c r="AA2329" i="1" s="1"/>
  <c r="Y932" i="1"/>
  <c r="Z932" i="1" s="1"/>
  <c r="AA932" i="1" s="1"/>
  <c r="Y1907" i="1"/>
  <c r="Z1907" i="1" s="1"/>
  <c r="AA1907" i="1" s="1"/>
  <c r="Y1487" i="1"/>
  <c r="Z1487" i="1" s="1"/>
  <c r="AA1487" i="1" s="1"/>
  <c r="Y900" i="1"/>
  <c r="Z900" i="1" s="1"/>
  <c r="AA900" i="1" s="1"/>
  <c r="Y2393" i="1"/>
  <c r="Z2393" i="1" s="1"/>
  <c r="AA2393" i="1" s="1"/>
  <c r="Y1995" i="1"/>
  <c r="Z1995" i="1" s="1"/>
  <c r="AA1995" i="1" s="1"/>
  <c r="Y3332" i="1"/>
  <c r="Z3332" i="1" s="1"/>
  <c r="AA3332" i="1" s="1"/>
  <c r="Y1256" i="1"/>
  <c r="Z1256" i="1" s="1"/>
  <c r="AA1256" i="1" s="1"/>
  <c r="Y3615" i="1"/>
  <c r="Z3615" i="1" s="1"/>
  <c r="AA3615" i="1" s="1"/>
  <c r="Y236" i="1"/>
  <c r="Z236" i="1" s="1"/>
  <c r="AA236" i="1" s="1"/>
  <c r="Y2648" i="1"/>
  <c r="Z2648" i="1" s="1"/>
  <c r="AA2648" i="1" s="1"/>
  <c r="Y1750" i="1"/>
  <c r="Z1750" i="1" s="1"/>
  <c r="AA1750" i="1" s="1"/>
  <c r="Y143" i="1"/>
  <c r="Z143" i="1" s="1"/>
  <c r="AA143" i="1" s="1"/>
  <c r="Y2028" i="1"/>
  <c r="Z2028" i="1" s="1"/>
  <c r="AA2028" i="1" s="1"/>
  <c r="Y1891" i="1"/>
  <c r="Z1891" i="1" s="1"/>
  <c r="AA1891" i="1" s="1"/>
  <c r="Y1831" i="1"/>
  <c r="Z1831" i="1" s="1"/>
  <c r="AA1831" i="1" s="1"/>
  <c r="Y3595" i="1"/>
  <c r="Z3595" i="1" s="1"/>
  <c r="AA3595" i="1" s="1"/>
  <c r="Y2034" i="1"/>
  <c r="Z2034" i="1" s="1"/>
  <c r="AA2034" i="1" s="1"/>
  <c r="Y4011" i="1"/>
  <c r="Z4011" i="1" s="1"/>
  <c r="AA4011" i="1" s="1"/>
  <c r="Y1505" i="1"/>
  <c r="Z1505" i="1" s="1"/>
  <c r="AA1505" i="1" s="1"/>
  <c r="Y2276" i="1"/>
  <c r="Z2276" i="1" s="1"/>
  <c r="AA2276" i="1" s="1"/>
  <c r="Y4130" i="1"/>
  <c r="Z4130" i="1" s="1"/>
  <c r="AA4130" i="1" s="1"/>
  <c r="Y3866" i="1"/>
  <c r="Z3866" i="1" s="1"/>
  <c r="AA3866" i="1" s="1"/>
  <c r="Y1893" i="1"/>
  <c r="Z1893" i="1" s="1"/>
  <c r="AA1893" i="1" s="1"/>
  <c r="Y3230" i="1"/>
  <c r="Z3230" i="1" s="1"/>
  <c r="AA3230" i="1" s="1"/>
  <c r="Y2154" i="1"/>
  <c r="Z2154" i="1" s="1"/>
  <c r="AA2154" i="1" s="1"/>
  <c r="Y4659" i="1"/>
  <c r="Z4659" i="1" s="1"/>
  <c r="AA4659" i="1" s="1"/>
  <c r="Y1764" i="1"/>
  <c r="Z1764" i="1" s="1"/>
  <c r="AA1764" i="1" s="1"/>
  <c r="Y1354" i="1"/>
  <c r="Z1354" i="1" s="1"/>
  <c r="AA1354" i="1" s="1"/>
  <c r="Y4927" i="1"/>
  <c r="Z4927" i="1" s="1"/>
  <c r="AA4927" i="1" s="1"/>
  <c r="Y1245" i="1"/>
  <c r="Z1245" i="1" s="1"/>
  <c r="AA1245" i="1" s="1"/>
  <c r="Y3086" i="1"/>
  <c r="Z3086" i="1" s="1"/>
  <c r="AA3086" i="1" s="1"/>
  <c r="Y3984" i="1"/>
  <c r="Z3984" i="1" s="1"/>
  <c r="AA3984" i="1" s="1"/>
  <c r="Y1617" i="1"/>
  <c r="Z1617" i="1" s="1"/>
  <c r="AA1617" i="1" s="1"/>
  <c r="Y3273" i="1"/>
  <c r="Z3273" i="1" s="1"/>
  <c r="AA3273" i="1" s="1"/>
  <c r="Y1826" i="1"/>
  <c r="Z1826" i="1" s="1"/>
  <c r="AA1826" i="1" s="1"/>
  <c r="Y2884" i="1"/>
  <c r="Z2884" i="1" s="1"/>
  <c r="AA2884" i="1" s="1"/>
  <c r="Y4732" i="1"/>
  <c r="Z4732" i="1" s="1"/>
  <c r="AA4732" i="1" s="1"/>
  <c r="Y931" i="1"/>
  <c r="Z931" i="1" s="1"/>
  <c r="AA931" i="1" s="1"/>
  <c r="Y2912" i="1"/>
  <c r="Z2912" i="1" s="1"/>
  <c r="AA2912" i="1" s="1"/>
  <c r="Y3203" i="1"/>
  <c r="Z3203" i="1" s="1"/>
  <c r="AA3203" i="1" s="1"/>
  <c r="Y1905" i="1"/>
  <c r="Z1905" i="1" s="1"/>
  <c r="AA1905" i="1" s="1"/>
  <c r="Y3621" i="1"/>
  <c r="Z3621" i="1" s="1"/>
  <c r="AA3621" i="1" s="1"/>
  <c r="Y2206" i="1"/>
  <c r="Z2206" i="1" s="1"/>
  <c r="AA2206" i="1" s="1"/>
  <c r="Y178" i="1"/>
  <c r="Z178" i="1" s="1"/>
  <c r="AA178" i="1" s="1"/>
  <c r="Y3473" i="1"/>
  <c r="Z3473" i="1" s="1"/>
  <c r="AA3473" i="1" s="1"/>
  <c r="Y1952" i="1"/>
  <c r="Z1952" i="1" s="1"/>
  <c r="AA1952" i="1" s="1"/>
  <c r="Y3923" i="1"/>
  <c r="Z3923" i="1" s="1"/>
  <c r="AA3923" i="1" s="1"/>
  <c r="Y2783" i="1"/>
  <c r="Z2783" i="1" s="1"/>
  <c r="AA2783" i="1" s="1"/>
  <c r="Y2472" i="1"/>
  <c r="Z2472" i="1" s="1"/>
  <c r="AA2472" i="1" s="1"/>
  <c r="Y137" i="1"/>
  <c r="Z137" i="1" s="1"/>
  <c r="AA137" i="1" s="1"/>
  <c r="Y2010" i="1"/>
  <c r="Z2010" i="1" s="1"/>
  <c r="AA2010" i="1" s="1"/>
  <c r="Y1001" i="1"/>
  <c r="Z1001" i="1" s="1"/>
  <c r="AA1001" i="1" s="1"/>
  <c r="Y2560" i="1"/>
  <c r="Z2560" i="1" s="1"/>
  <c r="AA2560" i="1" s="1"/>
  <c r="Y3829" i="1"/>
  <c r="Z3829" i="1" s="1"/>
  <c r="AA3829" i="1" s="1"/>
  <c r="Y2214" i="1"/>
  <c r="Z2214" i="1" s="1"/>
  <c r="AA2214" i="1" s="1"/>
  <c r="Y2585" i="1"/>
  <c r="Z2585" i="1" s="1"/>
  <c r="AA2585" i="1" s="1"/>
  <c r="Y4612" i="1"/>
  <c r="Z4612" i="1" s="1"/>
  <c r="AA4612" i="1" s="1"/>
  <c r="Y2009" i="1"/>
  <c r="Z2009" i="1" s="1"/>
  <c r="AA2009" i="1" s="1"/>
  <c r="Y2014" i="1"/>
  <c r="Z2014" i="1" s="1"/>
  <c r="AA2014" i="1" s="1"/>
  <c r="Y3807" i="1"/>
  <c r="Z3807" i="1" s="1"/>
  <c r="AA3807" i="1" s="1"/>
  <c r="Y692" i="1"/>
  <c r="Z692" i="1" s="1"/>
  <c r="AA692" i="1" s="1"/>
  <c r="Y4785" i="1"/>
  <c r="Z4785" i="1" s="1"/>
  <c r="AA4785" i="1" s="1"/>
  <c r="Y594" i="1"/>
  <c r="Z594" i="1" s="1"/>
  <c r="AA594" i="1" s="1"/>
  <c r="Y1881" i="1"/>
  <c r="Z1881" i="1" s="1"/>
  <c r="AA1881" i="1" s="1"/>
  <c r="Y2947" i="1"/>
  <c r="Z2947" i="1" s="1"/>
  <c r="AA2947" i="1" s="1"/>
  <c r="Y2797" i="1"/>
  <c r="Z2797" i="1" s="1"/>
  <c r="AA2797" i="1" s="1"/>
  <c r="Y826" i="1"/>
  <c r="Z826" i="1" s="1"/>
  <c r="AA826" i="1" s="1"/>
  <c r="Y3059" i="1"/>
  <c r="Z3059" i="1" s="1"/>
  <c r="AA3059" i="1" s="1"/>
  <c r="Y234" i="1"/>
  <c r="Z234" i="1" s="1"/>
  <c r="AA234" i="1" s="1"/>
  <c r="Y736" i="1"/>
  <c r="Z736" i="1" s="1"/>
  <c r="AA736" i="1" s="1"/>
  <c r="Y2540" i="1"/>
  <c r="Z2540" i="1" s="1"/>
  <c r="AA2540" i="1" s="1"/>
  <c r="Y2213" i="1"/>
  <c r="Z2213" i="1" s="1"/>
  <c r="AA2213" i="1" s="1"/>
  <c r="Y3716" i="1"/>
  <c r="Z3716" i="1" s="1"/>
  <c r="AA3716" i="1" s="1"/>
  <c r="Y367" i="1"/>
  <c r="Z367" i="1" s="1"/>
  <c r="AA367" i="1" s="1"/>
  <c r="Y2981" i="1"/>
  <c r="Z2981" i="1" s="1"/>
  <c r="AA2981" i="1" s="1"/>
  <c r="Y4278" i="1"/>
  <c r="Z4278" i="1" s="1"/>
  <c r="AA4278" i="1" s="1"/>
  <c r="Y3119" i="1"/>
  <c r="Z3119" i="1" s="1"/>
  <c r="AA3119" i="1" s="1"/>
  <c r="Y4588" i="1"/>
  <c r="Z4588" i="1" s="1"/>
  <c r="AA4588" i="1" s="1"/>
  <c r="Y2176" i="1"/>
  <c r="Z2176" i="1" s="1"/>
  <c r="AA2176" i="1" s="1"/>
  <c r="Y585" i="1"/>
  <c r="Z585" i="1" s="1"/>
  <c r="AA585" i="1" s="1"/>
  <c r="Y3564" i="1"/>
  <c r="Z3564" i="1" s="1"/>
  <c r="AA3564" i="1" s="1"/>
  <c r="Y853" i="1"/>
  <c r="Z853" i="1" s="1"/>
  <c r="AA853" i="1" s="1"/>
  <c r="Y1853" i="1"/>
  <c r="Z1853" i="1" s="1"/>
  <c r="AA1853" i="1" s="1"/>
  <c r="Y176" i="1"/>
  <c r="Z176" i="1" s="1"/>
  <c r="AA176" i="1" s="1"/>
  <c r="Y3384" i="1"/>
  <c r="Z3384" i="1" s="1"/>
  <c r="AA3384" i="1" s="1"/>
  <c r="Y3428" i="1"/>
  <c r="Z3428" i="1" s="1"/>
  <c r="AA3428" i="1" s="1"/>
  <c r="Y413" i="1"/>
  <c r="Z413" i="1" s="1"/>
  <c r="AA413" i="1" s="1"/>
  <c r="Y1974" i="1"/>
  <c r="Z1974" i="1" s="1"/>
  <c r="AA1974" i="1" s="1"/>
  <c r="Y997" i="1"/>
  <c r="Z997" i="1" s="1"/>
  <c r="AA997" i="1" s="1"/>
  <c r="Y946" i="1"/>
  <c r="Z946" i="1" s="1"/>
  <c r="AA946" i="1" s="1"/>
  <c r="Y741" i="1"/>
  <c r="Z741" i="1" s="1"/>
  <c r="AA741" i="1" s="1"/>
  <c r="Y1961" i="1"/>
  <c r="Z1961" i="1" s="1"/>
  <c r="AA1961" i="1" s="1"/>
  <c r="Y967" i="1"/>
  <c r="Z967" i="1" s="1"/>
  <c r="AA967" i="1" s="1"/>
  <c r="Y116" i="1"/>
  <c r="Z116" i="1" s="1"/>
  <c r="AA116" i="1" s="1"/>
  <c r="Y1701" i="1"/>
  <c r="Z1701" i="1" s="1"/>
  <c r="AA1701" i="1" s="1"/>
  <c r="Y1000" i="1"/>
  <c r="Z1000" i="1" s="1"/>
  <c r="AA1000" i="1" s="1"/>
  <c r="Y258" i="1"/>
  <c r="Z258" i="1" s="1"/>
  <c r="AA258" i="1" s="1"/>
  <c r="Y1791" i="1"/>
  <c r="Z1791" i="1" s="1"/>
  <c r="AA1791" i="1" s="1"/>
  <c r="Y66" i="1"/>
  <c r="Z66" i="1" s="1"/>
  <c r="AA66" i="1" s="1"/>
  <c r="Y3798" i="1"/>
  <c r="Z3798" i="1" s="1"/>
  <c r="AA3798" i="1" s="1"/>
  <c r="Y839" i="1"/>
  <c r="Z839" i="1" s="1"/>
  <c r="AA839" i="1" s="1"/>
  <c r="Y1274" i="1"/>
  <c r="Z1274" i="1" s="1"/>
  <c r="AA1274" i="1" s="1"/>
  <c r="Y2710" i="1"/>
  <c r="Z2710" i="1" s="1"/>
  <c r="AA2710" i="1" s="1"/>
  <c r="Y4138" i="1"/>
  <c r="Z4138" i="1" s="1"/>
  <c r="AA4138" i="1" s="1"/>
  <c r="Y269" i="1"/>
  <c r="Z269" i="1" s="1"/>
  <c r="AA269" i="1" s="1"/>
  <c r="Y2438" i="1"/>
  <c r="Z2438" i="1" s="1"/>
  <c r="AA2438" i="1" s="1"/>
  <c r="Y734" i="1"/>
  <c r="Z734" i="1" s="1"/>
  <c r="AA734" i="1" s="1"/>
  <c r="Y290" i="1"/>
  <c r="Z290" i="1" s="1"/>
  <c r="AA290" i="1" s="1"/>
  <c r="Y4333" i="1"/>
  <c r="Z4333" i="1" s="1"/>
  <c r="AA4333" i="1" s="1"/>
  <c r="Y4626" i="1"/>
  <c r="Z4626" i="1" s="1"/>
  <c r="AA4626" i="1" s="1"/>
  <c r="Y1959" i="1"/>
  <c r="Z1959" i="1" s="1"/>
  <c r="AA1959" i="1" s="1"/>
  <c r="Y1193" i="1"/>
  <c r="Z1193" i="1" s="1"/>
  <c r="AA1193" i="1" s="1"/>
  <c r="Y2922" i="1"/>
  <c r="Z2922" i="1" s="1"/>
  <c r="AA2922" i="1" s="1"/>
  <c r="Y1026" i="1"/>
  <c r="Z1026" i="1" s="1"/>
  <c r="AA1026" i="1" s="1"/>
  <c r="Y2455" i="1"/>
  <c r="Z2455" i="1" s="1"/>
  <c r="AA2455" i="1" s="1"/>
  <c r="Y1712" i="1"/>
  <c r="Z1712" i="1" s="1"/>
  <c r="AA1712" i="1" s="1"/>
  <c r="Y651" i="1"/>
  <c r="Z651" i="1" s="1"/>
  <c r="AA651" i="1" s="1"/>
  <c r="Y669" i="1"/>
  <c r="Z669" i="1" s="1"/>
  <c r="AA669" i="1" s="1"/>
  <c r="Y396" i="1"/>
  <c r="Z396" i="1" s="1"/>
  <c r="AA396" i="1" s="1"/>
  <c r="Y2106" i="1"/>
  <c r="Z2106" i="1" s="1"/>
  <c r="AA2106" i="1" s="1"/>
  <c r="Y3141" i="1"/>
  <c r="Z3141" i="1" s="1"/>
  <c r="AA3141" i="1" s="1"/>
  <c r="Y3161" i="1"/>
  <c r="Z3161" i="1" s="1"/>
  <c r="AA3161" i="1" s="1"/>
  <c r="Y4921" i="1"/>
  <c r="Z4921" i="1" s="1"/>
  <c r="AA4921" i="1" s="1"/>
  <c r="Y1027" i="1"/>
  <c r="Z1027" i="1" s="1"/>
  <c r="AA1027" i="1" s="1"/>
  <c r="Y3728" i="1"/>
  <c r="Z3728" i="1" s="1"/>
  <c r="AA3728" i="1" s="1"/>
  <c r="Y869" i="1"/>
  <c r="Z869" i="1" s="1"/>
  <c r="AA869" i="1" s="1"/>
  <c r="Y4115" i="1"/>
  <c r="Z4115" i="1" s="1"/>
  <c r="AA4115" i="1" s="1"/>
  <c r="Y56" i="1"/>
  <c r="Z56" i="1" s="1"/>
  <c r="AA56" i="1" s="1"/>
  <c r="Y233" i="1"/>
  <c r="Z233" i="1" s="1"/>
  <c r="AA233" i="1" s="1"/>
  <c r="Y3862" i="1"/>
  <c r="Z3862" i="1" s="1"/>
  <c r="AA3862" i="1" s="1"/>
  <c r="Y3093" i="1"/>
  <c r="Z3093" i="1" s="1"/>
  <c r="AA3093" i="1" s="1"/>
  <c r="Y4619" i="1"/>
  <c r="Z4619" i="1" s="1"/>
  <c r="AA4619" i="1" s="1"/>
  <c r="Y1451" i="1"/>
  <c r="Z1451" i="1" s="1"/>
  <c r="AA1451" i="1" s="1"/>
  <c r="Y2950" i="1"/>
  <c r="Z2950" i="1" s="1"/>
  <c r="AA2950" i="1" s="1"/>
  <c r="Y94" i="1"/>
  <c r="Z94" i="1" s="1"/>
  <c r="AA94" i="1" s="1"/>
  <c r="Y806" i="1"/>
  <c r="Z806" i="1" s="1"/>
  <c r="AA806" i="1" s="1"/>
  <c r="Y1929" i="1"/>
  <c r="Z1929" i="1" s="1"/>
  <c r="AA1929" i="1" s="1"/>
  <c r="Y2805" i="1"/>
  <c r="Z2805" i="1" s="1"/>
  <c r="AA2805" i="1" s="1"/>
  <c r="Y1967" i="1"/>
  <c r="Z1967" i="1" s="1"/>
  <c r="AA1967" i="1" s="1"/>
  <c r="Y4922" i="1"/>
  <c r="Z4922" i="1" s="1"/>
  <c r="AA4922" i="1" s="1"/>
  <c r="Y3959" i="1"/>
  <c r="Z3959" i="1" s="1"/>
  <c r="AA3959" i="1" s="1"/>
  <c r="Y4606" i="1"/>
  <c r="Z4606" i="1" s="1"/>
  <c r="AA4606" i="1" s="1"/>
  <c r="Y4197" i="1"/>
  <c r="Z4197" i="1" s="1"/>
  <c r="AA4197" i="1" s="1"/>
  <c r="Y3251" i="1"/>
  <c r="Z3251" i="1" s="1"/>
  <c r="AA3251" i="1" s="1"/>
  <c r="Y2193" i="1"/>
  <c r="Z2193" i="1" s="1"/>
  <c r="AA2193" i="1" s="1"/>
  <c r="Y3486" i="1"/>
  <c r="Z3486" i="1" s="1"/>
  <c r="AA3486" i="1" s="1"/>
  <c r="Y2838" i="1"/>
  <c r="Z2838" i="1" s="1"/>
  <c r="AA2838" i="1" s="1"/>
  <c r="Y2769" i="1"/>
  <c r="Z2769" i="1" s="1"/>
  <c r="AA2769" i="1" s="1"/>
  <c r="Y2896" i="1"/>
  <c r="Z2896" i="1" s="1"/>
  <c r="AA2896" i="1" s="1"/>
  <c r="Y909" i="1"/>
  <c r="Z909" i="1" s="1"/>
  <c r="AA909" i="1" s="1"/>
  <c r="Y802" i="1"/>
  <c r="Z802" i="1" s="1"/>
  <c r="AA802" i="1" s="1"/>
  <c r="Y1284" i="1"/>
  <c r="Z1284" i="1" s="1"/>
  <c r="AA1284" i="1" s="1"/>
  <c r="Y1338" i="1"/>
  <c r="Z1338" i="1" s="1"/>
  <c r="AA1338" i="1" s="1"/>
  <c r="Y1883" i="1"/>
  <c r="Z1883" i="1" s="1"/>
  <c r="AA1883" i="1" s="1"/>
  <c r="Y4726" i="1"/>
  <c r="Z4726" i="1" s="1"/>
  <c r="AA4726" i="1" s="1"/>
  <c r="Y2968" i="1"/>
  <c r="Z2968" i="1" s="1"/>
  <c r="AA2968" i="1" s="1"/>
  <c r="Y210" i="1"/>
  <c r="Z210" i="1" s="1"/>
  <c r="AA210" i="1" s="1"/>
  <c r="Y2092" i="1"/>
  <c r="Z2092" i="1" s="1"/>
  <c r="AA2092" i="1" s="1"/>
  <c r="Y3664" i="1"/>
  <c r="Z3664" i="1" s="1"/>
  <c r="AA3664" i="1" s="1"/>
  <c r="Y1589" i="1"/>
  <c r="Z1589" i="1" s="1"/>
  <c r="AA1589" i="1" s="1"/>
  <c r="Y4286" i="1"/>
  <c r="Z4286" i="1" s="1"/>
  <c r="AA4286" i="1" s="1"/>
  <c r="Y904" i="1"/>
  <c r="Z904" i="1" s="1"/>
  <c r="AA904" i="1" s="1"/>
  <c r="Y500" i="1"/>
  <c r="Z500" i="1" s="1"/>
  <c r="AA500" i="1" s="1"/>
  <c r="Y3623" i="1"/>
  <c r="Z3623" i="1" s="1"/>
  <c r="AA3623" i="1" s="1"/>
  <c r="Y2730" i="1"/>
  <c r="Z2730" i="1" s="1"/>
  <c r="AA2730" i="1" s="1"/>
  <c r="Y2557" i="1"/>
  <c r="Z2557" i="1" s="1"/>
  <c r="AA2557" i="1" s="1"/>
  <c r="Y2711" i="1"/>
  <c r="Z2711" i="1" s="1"/>
  <c r="AA2711" i="1" s="1"/>
  <c r="Y3263" i="1"/>
  <c r="Z3263" i="1" s="1"/>
  <c r="AA3263" i="1" s="1"/>
  <c r="Y1581" i="1"/>
  <c r="Z1581" i="1" s="1"/>
  <c r="AA1581" i="1" s="1"/>
  <c r="Y4406" i="1"/>
  <c r="Z4406" i="1" s="1"/>
  <c r="AA4406" i="1" s="1"/>
  <c r="Y2916" i="1"/>
  <c r="Z2916" i="1" s="1"/>
  <c r="AA2916" i="1" s="1"/>
  <c r="Y1361" i="1"/>
  <c r="Z1361" i="1" s="1"/>
  <c r="AA1361" i="1" s="1"/>
  <c r="Y2260" i="1"/>
  <c r="Z2260" i="1" s="1"/>
  <c r="AA2260" i="1" s="1"/>
  <c r="Y2423" i="1"/>
  <c r="Z2423" i="1" s="1"/>
  <c r="AA2423" i="1" s="1"/>
  <c r="Y342" i="1"/>
  <c r="Z342" i="1" s="1"/>
  <c r="AA342" i="1" s="1"/>
  <c r="Y12" i="1"/>
  <c r="Z12" i="1" s="1"/>
  <c r="AA12" i="1" s="1"/>
  <c r="Y3221" i="1"/>
  <c r="Z3221" i="1" s="1"/>
  <c r="AA3221" i="1" s="1"/>
  <c r="Y4069" i="1"/>
  <c r="Z4069" i="1" s="1"/>
  <c r="AA4069" i="1" s="1"/>
  <c r="Y1380" i="1"/>
  <c r="Z1380" i="1" s="1"/>
  <c r="AA1380" i="1" s="1"/>
  <c r="Y930" i="1"/>
  <c r="Z930" i="1" s="1"/>
  <c r="AA930" i="1" s="1"/>
  <c r="Y2201" i="1"/>
  <c r="Z2201" i="1" s="1"/>
  <c r="AA2201" i="1" s="1"/>
  <c r="Y2032" i="1"/>
  <c r="Z2032" i="1" s="1"/>
  <c r="AA2032" i="1" s="1"/>
  <c r="Y2141" i="1"/>
  <c r="Z2141" i="1" s="1"/>
  <c r="AA2141" i="1" s="1"/>
  <c r="Y4047" i="1"/>
  <c r="Z4047" i="1" s="1"/>
  <c r="AA4047" i="1" s="1"/>
  <c r="Y3081" i="1"/>
  <c r="Z3081" i="1" s="1"/>
  <c r="AA3081" i="1" s="1"/>
  <c r="Y2601" i="1"/>
  <c r="Z2601" i="1" s="1"/>
  <c r="AA2601" i="1" s="1"/>
  <c r="Y4593" i="1"/>
  <c r="Z4593" i="1" s="1"/>
  <c r="AA4593" i="1" s="1"/>
  <c r="Y3925" i="1"/>
  <c r="Z3925" i="1" s="1"/>
  <c r="AA3925" i="1" s="1"/>
  <c r="Y1210" i="1"/>
  <c r="Z1210" i="1" s="1"/>
  <c r="AA1210" i="1" s="1"/>
  <c r="Y2926" i="1"/>
  <c r="Z2926" i="1" s="1"/>
  <c r="AA2926" i="1" s="1"/>
  <c r="Y641" i="1"/>
  <c r="Z641" i="1" s="1"/>
  <c r="AA641" i="1" s="1"/>
  <c r="Y330" i="1"/>
  <c r="Z330" i="1" s="1"/>
  <c r="AA330" i="1" s="1"/>
  <c r="Y2830" i="1"/>
  <c r="Z2830" i="1" s="1"/>
  <c r="AA2830" i="1" s="1"/>
  <c r="Y4305" i="1"/>
  <c r="Z4305" i="1" s="1"/>
  <c r="AA4305" i="1" s="1"/>
  <c r="Y3772" i="1"/>
  <c r="Z3772" i="1" s="1"/>
  <c r="AA3772" i="1" s="1"/>
  <c r="Y286" i="1"/>
  <c r="Z286" i="1" s="1"/>
  <c r="AA286" i="1" s="1"/>
  <c r="Y113" i="1"/>
  <c r="Z113" i="1" s="1"/>
  <c r="AA113" i="1" s="1"/>
  <c r="Y4101" i="1"/>
  <c r="Z4101" i="1" s="1"/>
  <c r="AA4101" i="1" s="1"/>
  <c r="Y2825" i="1"/>
  <c r="Z2825" i="1" s="1"/>
  <c r="AA2825" i="1" s="1"/>
  <c r="Y2114" i="1"/>
  <c r="Z2114" i="1" s="1"/>
  <c r="AA2114" i="1" s="1"/>
  <c r="Y2505" i="1"/>
  <c r="Z2505" i="1" s="1"/>
  <c r="AA2505" i="1" s="1"/>
  <c r="Y2316" i="1"/>
  <c r="Z2316" i="1" s="1"/>
  <c r="AA2316" i="1" s="1"/>
  <c r="Y1723" i="1"/>
  <c r="Z1723" i="1" s="1"/>
  <c r="AA1723" i="1" s="1"/>
  <c r="Y3002" i="1"/>
  <c r="Z3002" i="1" s="1"/>
  <c r="AA3002" i="1" s="1"/>
  <c r="Y2219" i="1"/>
  <c r="Z2219" i="1" s="1"/>
  <c r="AA2219" i="1" s="1"/>
  <c r="Y708" i="1"/>
  <c r="Z708" i="1" s="1"/>
  <c r="AA708" i="1" s="1"/>
  <c r="Y2877" i="1"/>
  <c r="Z2877" i="1" s="1"/>
  <c r="AA2877" i="1" s="1"/>
  <c r="Y4056" i="1"/>
  <c r="Z4056" i="1" s="1"/>
  <c r="AA4056" i="1" s="1"/>
  <c r="Y3375" i="1"/>
  <c r="Z3375" i="1" s="1"/>
  <c r="AA3375" i="1" s="1"/>
  <c r="Y1230" i="1"/>
  <c r="Z1230" i="1" s="1"/>
  <c r="AA1230" i="1" s="1"/>
  <c r="Y2657" i="1"/>
  <c r="Z2657" i="1" s="1"/>
  <c r="AA2657" i="1" s="1"/>
  <c r="Y198" i="1"/>
  <c r="Z198" i="1" s="1"/>
  <c r="AA198" i="1" s="1"/>
  <c r="Y348" i="1"/>
  <c r="Z348" i="1" s="1"/>
  <c r="AA348" i="1" s="1"/>
  <c r="Y4772" i="1"/>
  <c r="Z4772" i="1" s="1"/>
  <c r="AA4772" i="1" s="1"/>
  <c r="Y2295" i="1"/>
  <c r="Z2295" i="1" s="1"/>
  <c r="AA2295" i="1" s="1"/>
  <c r="Y2633" i="1"/>
  <c r="Z2633" i="1" s="1"/>
  <c r="AA2633" i="1" s="1"/>
  <c r="Y2871" i="1"/>
  <c r="Z2871" i="1" s="1"/>
  <c r="AA2871" i="1" s="1"/>
  <c r="Y1310" i="1"/>
  <c r="Z1310" i="1" s="1"/>
  <c r="AA1310" i="1" s="1"/>
  <c r="Y1991" i="1"/>
  <c r="Z1991" i="1" s="1"/>
  <c r="AA1991" i="1" s="1"/>
  <c r="Y639" i="1"/>
  <c r="Z639" i="1" s="1"/>
  <c r="AA639" i="1" s="1"/>
  <c r="Y2593" i="1"/>
  <c r="Z2593" i="1" s="1"/>
  <c r="AA2593" i="1" s="1"/>
  <c r="Y4710" i="1"/>
  <c r="Z4710" i="1" s="1"/>
  <c r="AA4710" i="1" s="1"/>
  <c r="Y2291" i="1"/>
  <c r="Z2291" i="1" s="1"/>
  <c r="AA2291" i="1" s="1"/>
  <c r="Y1374" i="1"/>
  <c r="Z1374" i="1" s="1"/>
  <c r="AA1374" i="1" s="1"/>
  <c r="Y1035" i="1"/>
  <c r="Z1035" i="1" s="1"/>
  <c r="AA1035" i="1" s="1"/>
  <c r="Y3722" i="1"/>
  <c r="Z3722" i="1" s="1"/>
  <c r="AA3722" i="1" s="1"/>
  <c r="Y1020" i="1"/>
  <c r="Z1020" i="1" s="1"/>
  <c r="AA1020" i="1" s="1"/>
  <c r="Y3627" i="1"/>
  <c r="Z3627" i="1" s="1"/>
  <c r="AA3627" i="1" s="1"/>
  <c r="Y732" i="1"/>
  <c r="Z732" i="1" s="1"/>
  <c r="AA732" i="1" s="1"/>
  <c r="Y1323" i="1"/>
  <c r="Z1323" i="1" s="1"/>
  <c r="AA1323" i="1" s="1"/>
  <c r="Y3135" i="1"/>
  <c r="Z3135" i="1" s="1"/>
  <c r="AA3135" i="1" s="1"/>
  <c r="Y2960" i="1"/>
  <c r="Z2960" i="1" s="1"/>
  <c r="AA2960" i="1" s="1"/>
  <c r="Y1334" i="1"/>
  <c r="Z1334" i="1" s="1"/>
  <c r="AA1334" i="1" s="1"/>
  <c r="Y494" i="1"/>
  <c r="Z494" i="1" s="1"/>
  <c r="AA494" i="1" s="1"/>
  <c r="Y4357" i="1"/>
  <c r="Z4357" i="1" s="1"/>
  <c r="AA4357" i="1" s="1"/>
  <c r="Y133" i="1"/>
  <c r="Z133" i="1" s="1"/>
  <c r="AA133" i="1" s="1"/>
  <c r="Y3145" i="1"/>
  <c r="Z3145" i="1" s="1"/>
  <c r="AA3145" i="1" s="1"/>
  <c r="Y1833" i="1"/>
  <c r="Z1833" i="1" s="1"/>
  <c r="AA1833" i="1" s="1"/>
  <c r="Y3001" i="1"/>
  <c r="Z3001" i="1" s="1"/>
  <c r="AA3001" i="1" s="1"/>
  <c r="Y890" i="1"/>
  <c r="Z890" i="1" s="1"/>
  <c r="AA890" i="1" s="1"/>
  <c r="Y855" i="1"/>
  <c r="Z855" i="1" s="1"/>
  <c r="AA855" i="1" s="1"/>
  <c r="Y3330" i="1"/>
  <c r="Z3330" i="1" s="1"/>
  <c r="AA3330" i="1" s="1"/>
  <c r="Y836" i="1"/>
  <c r="Z836" i="1" s="1"/>
  <c r="AA836" i="1" s="1"/>
  <c r="Y1618" i="1"/>
  <c r="Z1618" i="1" s="1"/>
  <c r="AA1618" i="1" s="1"/>
  <c r="Y3021" i="1"/>
  <c r="Z3021" i="1" s="1"/>
  <c r="AA3021" i="1" s="1"/>
  <c r="Y3351" i="1"/>
  <c r="Z3351" i="1" s="1"/>
  <c r="AA3351" i="1" s="1"/>
  <c r="Y239" i="1"/>
  <c r="Z239" i="1" s="1"/>
  <c r="AA239" i="1" s="1"/>
  <c r="Y3633" i="1"/>
  <c r="Z3633" i="1" s="1"/>
  <c r="AA3633" i="1" s="1"/>
  <c r="Y2145" i="1"/>
  <c r="Z2145" i="1" s="1"/>
  <c r="AA2145" i="1" s="1"/>
  <c r="Y4752" i="1"/>
  <c r="Z4752" i="1" s="1"/>
  <c r="AA4752" i="1" s="1"/>
  <c r="Y3054" i="1"/>
  <c r="Z3054" i="1" s="1"/>
  <c r="AA3054" i="1" s="1"/>
  <c r="Y1071" i="1"/>
  <c r="Z1071" i="1" s="1"/>
  <c r="AA1071" i="1" s="1"/>
  <c r="Y3510" i="1"/>
  <c r="Z3510" i="1" s="1"/>
  <c r="AA3510" i="1" s="1"/>
  <c r="Y3551" i="1"/>
  <c r="Z3551" i="1" s="1"/>
  <c r="AA3551" i="1" s="1"/>
  <c r="Y4486" i="1"/>
  <c r="Z4486" i="1" s="1"/>
  <c r="AA4486" i="1" s="1"/>
  <c r="Y2121" i="1"/>
  <c r="Z2121" i="1" s="1"/>
  <c r="AA2121" i="1" s="1"/>
  <c r="Y2538" i="1"/>
  <c r="Z2538" i="1" s="1"/>
  <c r="AA2538" i="1" s="1"/>
  <c r="Y3892" i="1"/>
  <c r="Z3892" i="1" s="1"/>
  <c r="AA3892" i="1" s="1"/>
  <c r="Y1671" i="1"/>
  <c r="Z1671" i="1" s="1"/>
  <c r="AA1671" i="1" s="1"/>
  <c r="Y940" i="1"/>
  <c r="Z940" i="1" s="1"/>
  <c r="AA940" i="1" s="1"/>
  <c r="Y943" i="1"/>
  <c r="Z943" i="1" s="1"/>
  <c r="AA943" i="1" s="1"/>
  <c r="Y3511" i="1"/>
  <c r="Z3511" i="1" s="1"/>
  <c r="AA3511" i="1" s="1"/>
  <c r="Y1421" i="1"/>
  <c r="Z1421" i="1" s="1"/>
  <c r="AA1421" i="1" s="1"/>
  <c r="Y1217" i="1"/>
  <c r="Z1217" i="1" s="1"/>
  <c r="AA1217" i="1" s="1"/>
  <c r="Y2452" i="1"/>
  <c r="Z2452" i="1" s="1"/>
  <c r="AA2452" i="1" s="1"/>
  <c r="Y2544" i="1"/>
  <c r="Z2544" i="1" s="1"/>
  <c r="AA2544" i="1" s="1"/>
  <c r="Y1615" i="1"/>
  <c r="Z1615" i="1" s="1"/>
  <c r="AA1615" i="1" s="1"/>
  <c r="Y2670" i="1"/>
  <c r="Z2670" i="1" s="1"/>
  <c r="AA2670" i="1" s="1"/>
  <c r="Y3465" i="1"/>
  <c r="Z3465" i="1" s="1"/>
  <c r="AA3465" i="1" s="1"/>
  <c r="Y1139" i="1"/>
  <c r="Z1139" i="1" s="1"/>
  <c r="AA1139" i="1" s="1"/>
  <c r="Y3122" i="1"/>
  <c r="Z3122" i="1" s="1"/>
  <c r="AA3122" i="1" s="1"/>
  <c r="Y4290" i="1"/>
  <c r="Z4290" i="1" s="1"/>
  <c r="AA4290" i="1" s="1"/>
  <c r="Y2232" i="1"/>
  <c r="Z2232" i="1" s="1"/>
  <c r="AA2232" i="1" s="1"/>
  <c r="Y107" i="1"/>
  <c r="Z107" i="1" s="1"/>
  <c r="AA107" i="1" s="1"/>
  <c r="Y2491" i="1"/>
  <c r="Z2491" i="1" s="1"/>
  <c r="AA2491" i="1" s="1"/>
  <c r="Y1352" i="1"/>
  <c r="Z1352" i="1" s="1"/>
  <c r="AA1352" i="1" s="1"/>
  <c r="Y2831" i="1"/>
  <c r="Z2831" i="1" s="1"/>
  <c r="AA2831" i="1" s="1"/>
  <c r="Y4489" i="1"/>
  <c r="Z4489" i="1" s="1"/>
  <c r="AA4489" i="1" s="1"/>
  <c r="Y3670" i="1"/>
  <c r="Z3670" i="1" s="1"/>
  <c r="AA3670" i="1" s="1"/>
  <c r="Y1947" i="1"/>
  <c r="Z1947" i="1" s="1"/>
  <c r="AA1947" i="1" s="1"/>
  <c r="Y3717" i="1"/>
  <c r="Z3717" i="1" s="1"/>
  <c r="AA3717" i="1" s="1"/>
  <c r="Y481" i="1"/>
  <c r="Z481" i="1" s="1"/>
  <c r="AA481" i="1" s="1"/>
  <c r="Y146" i="1"/>
  <c r="Z146" i="1" s="1"/>
  <c r="AA146" i="1" s="1"/>
  <c r="Y4358" i="1"/>
  <c r="Z4358" i="1" s="1"/>
  <c r="AA4358" i="1" s="1"/>
  <c r="Y1281" i="1"/>
  <c r="Z1281" i="1" s="1"/>
  <c r="AA1281" i="1" s="1"/>
  <c r="Y2189" i="1"/>
  <c r="Z2189" i="1" s="1"/>
  <c r="AA2189" i="1" s="1"/>
  <c r="Y902" i="1"/>
  <c r="Z902" i="1" s="1"/>
  <c r="AA902" i="1" s="1"/>
  <c r="Y48" i="1"/>
  <c r="Z48" i="1" s="1"/>
  <c r="AA48" i="1" s="1"/>
  <c r="Y4364" i="1"/>
  <c r="Z4364" i="1" s="1"/>
  <c r="AA4364" i="1" s="1"/>
  <c r="Y923" i="1"/>
  <c r="Z923" i="1" s="1"/>
  <c r="AA923" i="1" s="1"/>
  <c r="Y1870" i="1"/>
  <c r="Z1870" i="1" s="1"/>
  <c r="AA1870" i="1" s="1"/>
  <c r="Y3387" i="1"/>
  <c r="Z3387" i="1" s="1"/>
  <c r="AA3387" i="1" s="1"/>
  <c r="Y598" i="1"/>
  <c r="Z598" i="1" s="1"/>
  <c r="AA598" i="1" s="1"/>
  <c r="Y840" i="1"/>
  <c r="Z840" i="1" s="1"/>
  <c r="AA840" i="1" s="1"/>
  <c r="Y572" i="1"/>
  <c r="Z572" i="1" s="1"/>
  <c r="AA572" i="1" s="1"/>
  <c r="Y3231" i="1"/>
  <c r="Z3231" i="1" s="1"/>
  <c r="AA3231" i="1" s="1"/>
  <c r="Y281" i="1"/>
  <c r="Z281" i="1" s="1"/>
  <c r="AA281" i="1" s="1"/>
  <c r="Y3936" i="1"/>
  <c r="Z3936" i="1" s="1"/>
  <c r="AA3936" i="1" s="1"/>
  <c r="Y1697" i="1"/>
  <c r="Z1697" i="1" s="1"/>
  <c r="AA1697" i="1" s="1"/>
  <c r="Y1687" i="1"/>
  <c r="Z1687" i="1" s="1"/>
  <c r="AA1687" i="1" s="1"/>
  <c r="Y3018" i="1"/>
  <c r="Z3018" i="1" s="1"/>
  <c r="AA3018" i="1" s="1"/>
  <c r="Y642" i="1"/>
  <c r="Z642" i="1" s="1"/>
  <c r="AA642" i="1" s="1"/>
  <c r="Y2927" i="1"/>
  <c r="Z2927" i="1" s="1"/>
  <c r="AA2927" i="1" s="1"/>
  <c r="Y2748" i="1"/>
  <c r="Z2748" i="1" s="1"/>
  <c r="AA2748" i="1" s="1"/>
  <c r="Y828" i="1"/>
  <c r="Z828" i="1" s="1"/>
  <c r="AA828" i="1" s="1"/>
  <c r="Y4178" i="1"/>
  <c r="Z4178" i="1" s="1"/>
  <c r="AA4178" i="1" s="1"/>
  <c r="Y1460" i="1"/>
  <c r="Z1460" i="1" s="1"/>
  <c r="AA1460" i="1" s="1"/>
  <c r="Y3522" i="1"/>
  <c r="Z3522" i="1" s="1"/>
  <c r="AA3522" i="1" s="1"/>
  <c r="Y3701" i="1"/>
  <c r="Z3701" i="1" s="1"/>
  <c r="AA3701" i="1" s="1"/>
  <c r="Y1729" i="1"/>
  <c r="Z1729" i="1" s="1"/>
  <c r="AA1729" i="1" s="1"/>
  <c r="Y1663" i="1"/>
  <c r="Z1663" i="1" s="1"/>
  <c r="AA1663" i="1" s="1"/>
  <c r="Y2352" i="1"/>
  <c r="Z2352" i="1" s="1"/>
  <c r="AA2352" i="1" s="1"/>
  <c r="Y231" i="1"/>
  <c r="Z231" i="1" s="1"/>
  <c r="AA231" i="1" s="1"/>
  <c r="Y153" i="1"/>
  <c r="Z153" i="1" s="1"/>
  <c r="AA153" i="1" s="1"/>
  <c r="Y1847" i="1"/>
  <c r="Z1847" i="1" s="1"/>
  <c r="AA1847" i="1" s="1"/>
  <c r="Y1086" i="1"/>
  <c r="Z1086" i="1" s="1"/>
  <c r="AA1086" i="1" s="1"/>
  <c r="Y1997" i="1"/>
  <c r="Z1997" i="1" s="1"/>
  <c r="AA1997" i="1" s="1"/>
  <c r="Y232" i="1"/>
  <c r="Z232" i="1" s="1"/>
  <c r="AA232" i="1" s="1"/>
  <c r="Y701" i="1"/>
  <c r="Z701" i="1" s="1"/>
  <c r="AA701" i="1" s="1"/>
  <c r="Y3469" i="1"/>
  <c r="Z3469" i="1" s="1"/>
  <c r="AA3469" i="1" s="1"/>
  <c r="Y3377" i="1"/>
  <c r="Z3377" i="1" s="1"/>
  <c r="AA3377" i="1" s="1"/>
  <c r="Y366" i="1"/>
  <c r="Z366" i="1" s="1"/>
  <c r="AA366" i="1" s="1"/>
  <c r="Y3340" i="1"/>
  <c r="Z3340" i="1" s="1"/>
  <c r="AA3340" i="1" s="1"/>
  <c r="Y2118" i="1"/>
  <c r="Z2118" i="1" s="1"/>
  <c r="AA2118" i="1" s="1"/>
  <c r="Y597" i="1"/>
  <c r="Z597" i="1" s="1"/>
  <c r="AA597" i="1" s="1"/>
  <c r="Y477" i="1"/>
  <c r="Z477" i="1" s="1"/>
  <c r="AA477" i="1" s="1"/>
  <c r="Y3323" i="1"/>
  <c r="Z3323" i="1" s="1"/>
  <c r="AA3323" i="1" s="1"/>
  <c r="Y1707" i="1"/>
  <c r="Z1707" i="1" s="1"/>
  <c r="AA1707" i="1" s="1"/>
  <c r="Y4379" i="1"/>
  <c r="Z4379" i="1" s="1"/>
  <c r="AA4379" i="1" s="1"/>
  <c r="Y2203" i="1"/>
  <c r="Z2203" i="1" s="1"/>
  <c r="AA2203" i="1" s="1"/>
  <c r="Y2880" i="1"/>
  <c r="Z2880" i="1" s="1"/>
  <c r="AA2880" i="1" s="1"/>
  <c r="Y3194" i="1"/>
  <c r="Z3194" i="1" s="1"/>
  <c r="AA3194" i="1" s="1"/>
  <c r="Y2449" i="1"/>
  <c r="Z2449" i="1" s="1"/>
  <c r="AA2449" i="1" s="1"/>
  <c r="Y2087" i="1"/>
  <c r="Z2087" i="1" s="1"/>
  <c r="AA2087" i="1" s="1"/>
  <c r="Y3978" i="1"/>
  <c r="Z3978" i="1" s="1"/>
  <c r="AA3978" i="1" s="1"/>
  <c r="Y3841" i="1"/>
  <c r="Z3841" i="1" s="1"/>
  <c r="AA3841" i="1" s="1"/>
  <c r="Y775" i="1"/>
  <c r="Z775" i="1" s="1"/>
  <c r="AA775" i="1" s="1"/>
  <c r="Y4169" i="1"/>
  <c r="Z4169" i="1" s="1"/>
  <c r="AA4169" i="1" s="1"/>
  <c r="Y981" i="1"/>
  <c r="Z981" i="1" s="1"/>
  <c r="AA981" i="1" s="1"/>
  <c r="Y1213" i="1"/>
  <c r="Z1213" i="1" s="1"/>
  <c r="AA1213" i="1" s="1"/>
  <c r="Y1940" i="1"/>
  <c r="Z1940" i="1" s="1"/>
  <c r="AA1940" i="1" s="1"/>
  <c r="Y1604" i="1"/>
  <c r="Z1604" i="1" s="1"/>
  <c r="AA1604" i="1" s="1"/>
  <c r="Y1285" i="1"/>
  <c r="Z1285" i="1" s="1"/>
  <c r="AA1285" i="1" s="1"/>
  <c r="Y4211" i="1"/>
  <c r="Z4211" i="1" s="1"/>
  <c r="AA4211" i="1" s="1"/>
  <c r="Y2951" i="1"/>
  <c r="Z2951" i="1" s="1"/>
  <c r="AA2951" i="1" s="1"/>
  <c r="Y1028" i="1"/>
  <c r="Z1028" i="1" s="1"/>
  <c r="AA1028" i="1" s="1"/>
  <c r="Y211" i="1"/>
  <c r="Z211" i="1" s="1"/>
  <c r="AA211" i="1" s="1"/>
  <c r="Y1178" i="1"/>
  <c r="Z1178" i="1" s="1"/>
  <c r="AA1178" i="1" s="1"/>
  <c r="Y4893" i="1"/>
  <c r="Z4893" i="1" s="1"/>
  <c r="AA4893" i="1" s="1"/>
  <c r="Y433" i="1"/>
  <c r="Z433" i="1" s="1"/>
  <c r="AA433" i="1" s="1"/>
  <c r="Y838" i="1"/>
  <c r="Z838" i="1" s="1"/>
  <c r="AA838" i="1" s="1"/>
  <c r="Y1852" i="1"/>
  <c r="Z1852" i="1" s="1"/>
  <c r="AA1852" i="1" s="1"/>
  <c r="Y4142" i="1"/>
  <c r="Z4142" i="1" s="1"/>
  <c r="AA4142" i="1" s="1"/>
  <c r="Y2967" i="1"/>
  <c r="Z2967" i="1" s="1"/>
  <c r="AA2967" i="1" s="1"/>
  <c r="Y3445" i="1"/>
  <c r="Z3445" i="1" s="1"/>
  <c r="AA3445" i="1" s="1"/>
  <c r="Y1194" i="1"/>
  <c r="Z1194" i="1" s="1"/>
  <c r="AA1194" i="1" s="1"/>
  <c r="Y4586" i="1"/>
  <c r="Z4586" i="1" s="1"/>
  <c r="AA4586" i="1" s="1"/>
  <c r="Y2181" i="1"/>
  <c r="Z2181" i="1" s="1"/>
  <c r="AA2181" i="1" s="1"/>
  <c r="Y2931" i="1"/>
  <c r="Z2931" i="1" s="1"/>
  <c r="AA2931" i="1" s="1"/>
  <c r="Y2434" i="1"/>
  <c r="Z2434" i="1" s="1"/>
  <c r="AA2434" i="1" s="1"/>
  <c r="Y3814" i="1"/>
  <c r="Z3814" i="1" s="1"/>
  <c r="AA3814" i="1" s="1"/>
  <c r="Y3063" i="1"/>
  <c r="Z3063" i="1" s="1"/>
  <c r="AA3063" i="1" s="1"/>
  <c r="Y678" i="1"/>
  <c r="Z678" i="1" s="1"/>
  <c r="AA678" i="1" s="1"/>
  <c r="Y117" i="1"/>
  <c r="Z117" i="1" s="1"/>
  <c r="AA117" i="1" s="1"/>
  <c r="Y2042" i="1"/>
  <c r="Z2042" i="1" s="1"/>
  <c r="AA2042" i="1" s="1"/>
  <c r="Y2685" i="1"/>
  <c r="Z2685" i="1" s="1"/>
  <c r="AA2685" i="1" s="1"/>
  <c r="Y2756" i="1"/>
  <c r="Z2756" i="1" s="1"/>
  <c r="AA2756" i="1" s="1"/>
  <c r="Y451" i="1"/>
  <c r="Z451" i="1" s="1"/>
  <c r="AA451" i="1" s="1"/>
  <c r="Y4933" i="1"/>
  <c r="Z4933" i="1" s="1"/>
  <c r="AA4933" i="1" s="1"/>
  <c r="Y244" i="1"/>
  <c r="Z244" i="1" s="1"/>
  <c r="AA244" i="1" s="1"/>
  <c r="Y2135" i="1"/>
  <c r="Z2135" i="1" s="1"/>
  <c r="AA2135" i="1" s="1"/>
  <c r="Y3047" i="1"/>
  <c r="Z3047" i="1" s="1"/>
  <c r="AA3047" i="1" s="1"/>
  <c r="Y496" i="1"/>
  <c r="Z496" i="1" s="1"/>
  <c r="AA496" i="1" s="1"/>
  <c r="Y2048" i="1"/>
  <c r="Z2048" i="1" s="1"/>
  <c r="AA2048" i="1" s="1"/>
  <c r="Y2828" i="1"/>
  <c r="Z2828" i="1" s="1"/>
  <c r="AA2828" i="1" s="1"/>
  <c r="Y579" i="1"/>
  <c r="Z579" i="1" s="1"/>
  <c r="AA579" i="1" s="1"/>
  <c r="Y2076" i="1"/>
  <c r="Z2076" i="1" s="1"/>
  <c r="AA2076" i="1" s="1"/>
  <c r="Y1216" i="1"/>
  <c r="Z1216" i="1" s="1"/>
  <c r="AA1216" i="1" s="1"/>
  <c r="Y437" i="1"/>
  <c r="Z437" i="1" s="1"/>
  <c r="AA437" i="1" s="1"/>
  <c r="Y131" i="1"/>
  <c r="Z131" i="1" s="1"/>
  <c r="AA131" i="1" s="1"/>
  <c r="Y1375" i="1"/>
  <c r="Z1375" i="1" s="1"/>
  <c r="AA1375" i="1" s="1"/>
  <c r="Y270" i="1"/>
  <c r="Z270" i="1" s="1"/>
  <c r="AA270" i="1" s="1"/>
  <c r="Y1267" i="1"/>
  <c r="Z1267" i="1" s="1"/>
  <c r="AA1267" i="1" s="1"/>
  <c r="Y3105" i="1"/>
  <c r="Z3105" i="1" s="1"/>
  <c r="AA3105" i="1" s="1"/>
  <c r="Y2031" i="1"/>
  <c r="Z2031" i="1" s="1"/>
  <c r="AA2031" i="1" s="1"/>
  <c r="Y3454" i="1"/>
  <c r="Z3454" i="1" s="1"/>
  <c r="AA3454" i="1" s="1"/>
  <c r="Y3031" i="1"/>
  <c r="Z3031" i="1" s="1"/>
  <c r="AA3031" i="1" s="1"/>
  <c r="Y1446" i="1"/>
  <c r="Z1446" i="1" s="1"/>
  <c r="AA1446" i="1" s="1"/>
  <c r="Y590" i="1"/>
  <c r="Z590" i="1" s="1"/>
  <c r="AA590" i="1" s="1"/>
  <c r="Y1106" i="1"/>
  <c r="Z1106" i="1" s="1"/>
  <c r="AA1106" i="1" s="1"/>
  <c r="Y4526" i="1"/>
  <c r="Z4526" i="1" s="1"/>
  <c r="AA4526" i="1" s="1"/>
  <c r="Y2298" i="1"/>
  <c r="Z2298" i="1" s="1"/>
  <c r="AA2298" i="1" s="1"/>
  <c r="Y4075" i="1"/>
  <c r="Z4075" i="1" s="1"/>
  <c r="AA4075" i="1" s="1"/>
  <c r="Y3780" i="1"/>
  <c r="Z3780" i="1" s="1"/>
  <c r="AA3780" i="1" s="1"/>
  <c r="Y3542" i="1"/>
  <c r="Z3542" i="1" s="1"/>
  <c r="AA3542" i="1" s="1"/>
  <c r="Y1575" i="1"/>
  <c r="Z1575" i="1" s="1"/>
  <c r="AA1575" i="1" s="1"/>
  <c r="Y2021" i="1"/>
  <c r="Z2021" i="1" s="1"/>
  <c r="AA2021" i="1" s="1"/>
  <c r="Y964" i="1"/>
  <c r="Z964" i="1" s="1"/>
  <c r="AA964" i="1" s="1"/>
  <c r="Y2175" i="1"/>
  <c r="Z2175" i="1" s="1"/>
  <c r="AA2175" i="1" s="1"/>
  <c r="Y3972" i="1"/>
  <c r="Z3972" i="1" s="1"/>
  <c r="AA3972" i="1" s="1"/>
  <c r="Y4646" i="1"/>
  <c r="Z4646" i="1" s="1"/>
  <c r="AA4646" i="1" s="1"/>
  <c r="Y615" i="1"/>
  <c r="Z615" i="1" s="1"/>
  <c r="AA615" i="1" s="1"/>
  <c r="Y4334" i="1"/>
  <c r="Z4334" i="1" s="1"/>
  <c r="AA4334" i="1" s="1"/>
  <c r="Y3674" i="1"/>
  <c r="Z3674" i="1" s="1"/>
  <c r="AA3674" i="1" s="1"/>
  <c r="Y2644" i="1"/>
  <c r="Z2644" i="1" s="1"/>
  <c r="AA2644" i="1" s="1"/>
  <c r="Y2551" i="1"/>
  <c r="Z2551" i="1" s="1"/>
  <c r="AA2551" i="1" s="1"/>
  <c r="Y3158" i="1"/>
  <c r="Z3158" i="1" s="1"/>
  <c r="AA3158" i="1" s="1"/>
  <c r="Y917" i="1"/>
  <c r="Z917" i="1" s="1"/>
  <c r="AA917" i="1" s="1"/>
  <c r="Y2238" i="1"/>
  <c r="Z2238" i="1" s="1"/>
  <c r="AA2238" i="1" s="1"/>
  <c r="Y4080" i="1"/>
  <c r="Z4080" i="1" s="1"/>
  <c r="AA4080" i="1" s="1"/>
  <c r="Y1483" i="1"/>
  <c r="Z1483" i="1" s="1"/>
  <c r="AA1483" i="1" s="1"/>
  <c r="Y228" i="1"/>
  <c r="Z228" i="1" s="1"/>
  <c r="AA228" i="1" s="1"/>
  <c r="Y1820" i="1"/>
  <c r="Z1820" i="1" s="1"/>
  <c r="AA1820" i="1" s="1"/>
  <c r="Y3932" i="1"/>
  <c r="Z3932" i="1" s="1"/>
  <c r="AA3932" i="1" s="1"/>
  <c r="Y4381" i="1"/>
  <c r="Z4381" i="1" s="1"/>
  <c r="AA4381" i="1" s="1"/>
  <c r="Y2969" i="1"/>
  <c r="Z2969" i="1" s="1"/>
  <c r="AA2969" i="1" s="1"/>
  <c r="Y4496" i="1"/>
  <c r="Z4496" i="1" s="1"/>
  <c r="AA4496" i="1" s="1"/>
  <c r="Y4110" i="1"/>
  <c r="Z4110" i="1" s="1"/>
  <c r="AA4110" i="1" s="1"/>
  <c r="Y4243" i="1"/>
  <c r="Z4243" i="1" s="1"/>
  <c r="AA4243" i="1" s="1"/>
  <c r="Y4078" i="1"/>
  <c r="Z4078" i="1" s="1"/>
  <c r="AA4078" i="1" s="1"/>
  <c r="Y1923" i="1"/>
  <c r="Z1923" i="1" s="1"/>
  <c r="AA1923" i="1" s="1"/>
  <c r="Y1124" i="1"/>
  <c r="Z1124" i="1" s="1"/>
  <c r="AA1124" i="1" s="1"/>
  <c r="Y3379" i="1"/>
  <c r="Z3379" i="1" s="1"/>
  <c r="AA3379" i="1" s="1"/>
  <c r="Y609" i="1"/>
  <c r="Z609" i="1" s="1"/>
  <c r="AA609" i="1" s="1"/>
  <c r="Y2765" i="1"/>
  <c r="Z2765" i="1" s="1"/>
  <c r="AA2765" i="1" s="1"/>
  <c r="Y1621" i="1"/>
  <c r="Z1621" i="1" s="1"/>
  <c r="AA1621" i="1" s="1"/>
  <c r="Y1655" i="1"/>
  <c r="Z1655" i="1" s="1"/>
  <c r="AA1655" i="1" s="1"/>
  <c r="Y2256" i="1"/>
  <c r="Z2256" i="1" s="1"/>
  <c r="AA2256" i="1" s="1"/>
  <c r="Y1102" i="1"/>
  <c r="Z1102" i="1" s="1"/>
  <c r="AA1102" i="1" s="1"/>
  <c r="Y2845" i="1"/>
  <c r="Z2845" i="1" s="1"/>
  <c r="AA2845" i="1" s="1"/>
  <c r="Y1877" i="1"/>
  <c r="Z1877" i="1" s="1"/>
  <c r="AA1877" i="1" s="1"/>
  <c r="Y4044" i="1"/>
  <c r="Z4044" i="1" s="1"/>
  <c r="AA4044" i="1" s="1"/>
  <c r="Y985" i="1"/>
  <c r="Z985" i="1" s="1"/>
  <c r="AA985" i="1" s="1"/>
  <c r="Y2909" i="1"/>
  <c r="Z2909" i="1" s="1"/>
  <c r="AA2909" i="1" s="1"/>
  <c r="Y1554" i="1"/>
  <c r="Z1554" i="1" s="1"/>
  <c r="AA1554" i="1" s="1"/>
  <c r="Y1161" i="1"/>
  <c r="Z1161" i="1" s="1"/>
  <c r="AA1161" i="1" s="1"/>
  <c r="Y3352" i="1"/>
  <c r="Z3352" i="1" s="1"/>
  <c r="AA3352" i="1" s="1"/>
  <c r="Y1115" i="1"/>
  <c r="Z1115" i="1" s="1"/>
  <c r="AA1115" i="1" s="1"/>
  <c r="Y3931" i="1"/>
  <c r="Z3931" i="1" s="1"/>
  <c r="AA3931" i="1" s="1"/>
  <c r="Y3856" i="1"/>
  <c r="Z3856" i="1" s="1"/>
  <c r="AA3856" i="1" s="1"/>
  <c r="Y1084" i="1"/>
  <c r="Z1084" i="1" s="1"/>
  <c r="AA1084" i="1" s="1"/>
  <c r="Y4669" i="1"/>
  <c r="Z4669" i="1" s="1"/>
  <c r="AA4669" i="1" s="1"/>
  <c r="Y1522" i="1"/>
  <c r="Z1522" i="1" s="1"/>
  <c r="AA1522" i="1" s="1"/>
  <c r="Y1590" i="1"/>
  <c r="Z1590" i="1" s="1"/>
  <c r="AA1590" i="1" s="1"/>
  <c r="Y1980" i="1"/>
  <c r="Z1980" i="1" s="1"/>
  <c r="AA1980" i="1" s="1"/>
  <c r="Y1287" i="1"/>
  <c r="Z1287" i="1" s="1"/>
  <c r="AA1287" i="1" s="1"/>
  <c r="Y1842" i="1"/>
  <c r="Z1842" i="1" s="1"/>
  <c r="AA1842" i="1" s="1"/>
  <c r="Y991" i="1"/>
  <c r="Z991" i="1" s="1"/>
  <c r="AA991" i="1" s="1"/>
  <c r="Y3308" i="1"/>
  <c r="Z3308" i="1" s="1"/>
  <c r="AA3308" i="1" s="1"/>
  <c r="Y4079" i="1"/>
  <c r="Z4079" i="1" s="1"/>
  <c r="AA4079" i="1" s="1"/>
  <c r="Y882" i="1"/>
  <c r="Z882" i="1" s="1"/>
  <c r="AA882" i="1" s="1"/>
  <c r="Y2173" i="1"/>
  <c r="Z2173" i="1" s="1"/>
  <c r="AA2173" i="1" s="1"/>
  <c r="Y455" i="1"/>
  <c r="Z455" i="1" s="1"/>
  <c r="AA455" i="1" s="1"/>
  <c r="Y1078" i="1"/>
  <c r="Z1078" i="1" s="1"/>
  <c r="AA1078" i="1" s="1"/>
  <c r="Y2508" i="1"/>
  <c r="Z2508" i="1" s="1"/>
  <c r="AA2508" i="1" s="1"/>
  <c r="Y1278" i="1"/>
  <c r="Z1278" i="1" s="1"/>
  <c r="AA1278" i="1" s="1"/>
  <c r="Y621" i="1"/>
  <c r="Z621" i="1" s="1"/>
  <c r="AA621" i="1" s="1"/>
  <c r="Y1150" i="1"/>
  <c r="Z1150" i="1" s="1"/>
  <c r="AA1150" i="1" s="1"/>
  <c r="Y1985" i="1"/>
  <c r="Z1985" i="1" s="1"/>
  <c r="AA1985" i="1" s="1"/>
  <c r="Y613" i="1"/>
  <c r="Z613" i="1" s="1"/>
  <c r="AA613" i="1" s="1"/>
  <c r="Y1739" i="1"/>
  <c r="Z1739" i="1" s="1"/>
  <c r="AA1739" i="1" s="1"/>
  <c r="Y4645" i="1"/>
  <c r="Z4645" i="1" s="1"/>
  <c r="AA4645" i="1" s="1"/>
  <c r="Y858" i="1"/>
  <c r="Z858" i="1" s="1"/>
  <c r="AA858" i="1" s="1"/>
  <c r="Y1660" i="1"/>
  <c r="Z1660" i="1" s="1"/>
  <c r="AA1660" i="1" s="1"/>
  <c r="Y1490" i="1"/>
  <c r="Z1490" i="1" s="1"/>
  <c r="AA1490" i="1" s="1"/>
  <c r="Y1992" i="1"/>
  <c r="Z1992" i="1" s="1"/>
  <c r="AA1992" i="1" s="1"/>
  <c r="Y255" i="1"/>
  <c r="Z255" i="1" s="1"/>
  <c r="AA255" i="1" s="1"/>
  <c r="Y444" i="1"/>
  <c r="Z444" i="1" s="1"/>
  <c r="AA444" i="1" s="1"/>
  <c r="Y2202" i="1"/>
  <c r="Z2202" i="1" s="1"/>
  <c r="AA2202" i="1" s="1"/>
  <c r="Y2170" i="1"/>
  <c r="Z2170" i="1" s="1"/>
  <c r="AA2170" i="1" s="1"/>
  <c r="Y4282" i="1"/>
  <c r="Z4282" i="1" s="1"/>
  <c r="AA4282" i="1" s="1"/>
  <c r="Y1233" i="1"/>
  <c r="Z1233" i="1" s="1"/>
  <c r="AA1233" i="1" s="1"/>
  <c r="Y2893" i="1"/>
  <c r="Z2893" i="1" s="1"/>
  <c r="AA2893" i="1" s="1"/>
  <c r="Y4591" i="1"/>
  <c r="Z4591" i="1" s="1"/>
  <c r="AA4591" i="1" s="1"/>
  <c r="Y2651" i="1"/>
  <c r="Z2651" i="1" s="1"/>
  <c r="AA2651" i="1" s="1"/>
  <c r="Y951" i="1"/>
  <c r="Z951" i="1" s="1"/>
  <c r="AA951" i="1" s="1"/>
  <c r="Y187" i="1"/>
  <c r="Z187" i="1" s="1"/>
  <c r="AA187" i="1" s="1"/>
  <c r="Y1543" i="1"/>
  <c r="Z1543" i="1" s="1"/>
  <c r="AA1543" i="1" s="1"/>
  <c r="Y3900" i="1"/>
  <c r="Z3900" i="1" s="1"/>
  <c r="AA3900" i="1" s="1"/>
  <c r="Y130" i="1"/>
  <c r="Z130" i="1" s="1"/>
  <c r="AA130" i="1" s="1"/>
  <c r="Y2346" i="1"/>
  <c r="Z2346" i="1" s="1"/>
  <c r="AA2346" i="1" s="1"/>
  <c r="Y3503" i="1"/>
  <c r="Z3503" i="1" s="1"/>
  <c r="AA3503" i="1" s="1"/>
  <c r="Y2993" i="1"/>
  <c r="Z2993" i="1" s="1"/>
  <c r="AA2993" i="1" s="1"/>
  <c r="Y498" i="1"/>
  <c r="Z498" i="1" s="1"/>
  <c r="AA498" i="1" s="1"/>
  <c r="Y2003" i="1"/>
  <c r="Z2003" i="1" s="1"/>
  <c r="AA2003" i="1" s="1"/>
  <c r="Y2325" i="1"/>
  <c r="Z2325" i="1" s="1"/>
  <c r="AA2325" i="1" s="1"/>
  <c r="Y606" i="1"/>
  <c r="Z606" i="1" s="1"/>
  <c r="AA606" i="1" s="1"/>
  <c r="Y4451" i="1"/>
  <c r="Z4451" i="1" s="1"/>
  <c r="AA4451" i="1" s="1"/>
  <c r="Y3796" i="1"/>
  <c r="Z3796" i="1" s="1"/>
  <c r="AA3796" i="1" s="1"/>
  <c r="Y1656" i="1"/>
  <c r="Z1656" i="1" s="1"/>
  <c r="AA1656" i="1" s="1"/>
  <c r="Y2053" i="1"/>
  <c r="Z2053" i="1" s="1"/>
  <c r="AA2053" i="1" s="1"/>
  <c r="Y610" i="1"/>
  <c r="Z610" i="1" s="1"/>
  <c r="AA610" i="1" s="1"/>
  <c r="Y2230" i="1"/>
  <c r="Z2230" i="1" s="1"/>
  <c r="AA2230" i="1" s="1"/>
  <c r="Y4386" i="1"/>
  <c r="Z4386" i="1" s="1"/>
  <c r="AA4386" i="1" s="1"/>
  <c r="Y2038" i="1"/>
  <c r="Z2038" i="1" s="1"/>
  <c r="AA2038" i="1" s="1"/>
  <c r="Y2531" i="1"/>
  <c r="Z2531" i="1" s="1"/>
  <c r="AA2531" i="1" s="1"/>
  <c r="Y2625" i="1"/>
  <c r="Z2625" i="1" s="1"/>
  <c r="AA2625" i="1" s="1"/>
  <c r="Y2984" i="1"/>
  <c r="Z2984" i="1" s="1"/>
  <c r="AA2984" i="1" s="1"/>
  <c r="Y998" i="1"/>
  <c r="Z998" i="1" s="1"/>
  <c r="AA998" i="1" s="1"/>
  <c r="Y1906" i="1"/>
  <c r="Z1906" i="1" s="1"/>
  <c r="AA1906" i="1" s="1"/>
  <c r="Y1789" i="1"/>
  <c r="Z1789" i="1" s="1"/>
  <c r="AA1789" i="1" s="1"/>
  <c r="Y3800" i="1"/>
  <c r="Z3800" i="1" s="1"/>
  <c r="AA3800" i="1" s="1"/>
  <c r="Y3139" i="1"/>
  <c r="Z3139" i="1" s="1"/>
  <c r="AA3139" i="1" s="1"/>
  <c r="Y811" i="1"/>
  <c r="Z811" i="1" s="1"/>
  <c r="AA811" i="1" s="1"/>
  <c r="Y3136" i="1"/>
  <c r="Z3136" i="1" s="1"/>
  <c r="AA3136" i="1" s="1"/>
  <c r="Y4391" i="1"/>
  <c r="Z4391" i="1" s="1"/>
  <c r="AA4391" i="1" s="1"/>
  <c r="Y3143" i="1"/>
  <c r="Z3143" i="1" s="1"/>
  <c r="AA3143" i="1" s="1"/>
  <c r="Y2137" i="1"/>
  <c r="Z2137" i="1" s="1"/>
  <c r="AA2137" i="1" s="1"/>
  <c r="Y4125" i="1"/>
  <c r="Z4125" i="1" s="1"/>
  <c r="AA4125" i="1" s="1"/>
  <c r="Y180" i="1"/>
  <c r="Z180" i="1" s="1"/>
  <c r="AA180" i="1" s="1"/>
  <c r="Y3394" i="1"/>
  <c r="Z3394" i="1" s="1"/>
  <c r="AA3394" i="1" s="1"/>
  <c r="Y1050" i="1"/>
  <c r="Z1050" i="1" s="1"/>
  <c r="AA1050" i="1" s="1"/>
  <c r="Y3042" i="1"/>
  <c r="Z3042" i="1" s="1"/>
  <c r="AA3042" i="1" s="1"/>
  <c r="Y421" i="1"/>
  <c r="Z421" i="1" s="1"/>
  <c r="AA421" i="1" s="1"/>
  <c r="Y3293" i="1"/>
  <c r="Z3293" i="1" s="1"/>
  <c r="AA3293" i="1" s="1"/>
  <c r="Y961" i="1"/>
  <c r="Z961" i="1" s="1"/>
  <c r="AA961" i="1" s="1"/>
  <c r="Y875" i="1"/>
  <c r="Z875" i="1" s="1"/>
  <c r="AA875" i="1" s="1"/>
  <c r="Y817" i="1"/>
  <c r="Z817" i="1" s="1"/>
  <c r="AA817" i="1" s="1"/>
  <c r="Y1530" i="1"/>
  <c r="Z1530" i="1" s="1"/>
  <c r="AA1530" i="1" s="1"/>
  <c r="Y4474" i="1"/>
  <c r="Z4474" i="1" s="1"/>
  <c r="AA4474" i="1" s="1"/>
  <c r="Y2933" i="1"/>
  <c r="Z2933" i="1" s="1"/>
  <c r="AA2933" i="1" s="1"/>
  <c r="Y326" i="1"/>
  <c r="Z326" i="1" s="1"/>
  <c r="AA326" i="1" s="1"/>
  <c r="Y933" i="1"/>
  <c r="Z933" i="1" s="1"/>
  <c r="AA933" i="1" s="1"/>
  <c r="Y2874" i="1"/>
  <c r="Z2874" i="1" s="1"/>
  <c r="AA2874" i="1" s="1"/>
  <c r="Y2596" i="1"/>
  <c r="Z2596" i="1" s="1"/>
  <c r="AA2596" i="1" s="1"/>
  <c r="Y2941" i="1"/>
  <c r="Z2941" i="1" s="1"/>
  <c r="AA2941" i="1" s="1"/>
  <c r="Y1253" i="1"/>
  <c r="Z1253" i="1" s="1"/>
  <c r="AA1253" i="1" s="1"/>
  <c r="Y161" i="1"/>
  <c r="Z161" i="1" s="1"/>
  <c r="AA161" i="1" s="1"/>
  <c r="Y624" i="1"/>
  <c r="Z624" i="1" s="1"/>
  <c r="AA624" i="1" s="1"/>
  <c r="Y4536" i="1"/>
  <c r="Z4536" i="1" s="1"/>
  <c r="AA4536" i="1" s="1"/>
  <c r="Y3620" i="1"/>
  <c r="Z3620" i="1" s="1"/>
  <c r="AA3620" i="1" s="1"/>
  <c r="Y1397" i="1"/>
  <c r="Z1397" i="1" s="1"/>
  <c r="AA1397" i="1" s="1"/>
  <c r="Y2067" i="1"/>
  <c r="Z2067" i="1" s="1"/>
  <c r="AA2067" i="1" s="1"/>
  <c r="Y2357" i="1"/>
  <c r="Z2357" i="1" s="1"/>
  <c r="AA2357" i="1" s="1"/>
  <c r="Y1428" i="1"/>
  <c r="Z1428" i="1" s="1"/>
  <c r="AA1428" i="1" s="1"/>
  <c r="Y2594" i="1"/>
  <c r="Z2594" i="1" s="1"/>
  <c r="AA2594" i="1" s="1"/>
  <c r="Y1453" i="1"/>
  <c r="Z1453" i="1" s="1"/>
  <c r="AA1453" i="1" s="1"/>
  <c r="Y262" i="1"/>
  <c r="Z262" i="1" s="1"/>
  <c r="AA262" i="1" s="1"/>
  <c r="Y861" i="1"/>
  <c r="Z861" i="1" s="1"/>
  <c r="AA861" i="1" s="1"/>
  <c r="Y3847" i="1"/>
  <c r="Z3847" i="1" s="1"/>
  <c r="AA3847" i="1" s="1"/>
  <c r="Y4325" i="1"/>
  <c r="Z4325" i="1" s="1"/>
  <c r="AA4325" i="1" s="1"/>
  <c r="Y3206" i="1"/>
  <c r="Z3206" i="1" s="1"/>
  <c r="AA3206" i="1" s="1"/>
  <c r="Y1513" i="1"/>
  <c r="Z1513" i="1" s="1"/>
  <c r="AA1513" i="1" s="1"/>
  <c r="Y3838" i="1"/>
  <c r="Z3838" i="1" s="1"/>
  <c r="AA3838" i="1" s="1"/>
  <c r="Y4121" i="1"/>
  <c r="Z4121" i="1" s="1"/>
  <c r="AA4121" i="1" s="1"/>
  <c r="Y2054" i="1"/>
  <c r="Z2054" i="1" s="1"/>
  <c r="AA2054" i="1" s="1"/>
  <c r="Y2022" i="1"/>
  <c r="Z2022" i="1" s="1"/>
  <c r="AA2022" i="1" s="1"/>
  <c r="Y389" i="1"/>
  <c r="Z389" i="1" s="1"/>
  <c r="AA389" i="1" s="1"/>
  <c r="Y1950" i="1"/>
  <c r="Z1950" i="1" s="1"/>
  <c r="AA1950" i="1" s="1"/>
  <c r="Y3485" i="1"/>
  <c r="Z3485" i="1" s="1"/>
  <c r="AA3485" i="1" s="1"/>
  <c r="Y1348" i="1"/>
  <c r="Z1348" i="1" s="1"/>
  <c r="AA1348" i="1" s="1"/>
  <c r="Y4013" i="1"/>
  <c r="Z4013" i="1" s="1"/>
  <c r="AA4013" i="1" s="1"/>
  <c r="Y1407" i="1"/>
  <c r="Z1407" i="1" s="1"/>
  <c r="AA1407" i="1" s="1"/>
  <c r="Y4621" i="1"/>
  <c r="Z4621" i="1" s="1"/>
  <c r="AA4621" i="1" s="1"/>
  <c r="Y738" i="1"/>
  <c r="Z738" i="1" s="1"/>
  <c r="AA738" i="1" s="1"/>
  <c r="Y2287" i="1"/>
  <c r="Z2287" i="1" s="1"/>
  <c r="AA2287" i="1" s="1"/>
  <c r="Y245" i="1"/>
  <c r="Z245" i="1" s="1"/>
  <c r="AA245" i="1" s="1"/>
  <c r="Y984" i="1"/>
  <c r="Z984" i="1" s="1"/>
  <c r="AA984" i="1" s="1"/>
  <c r="Y264" i="1"/>
  <c r="Z264" i="1" s="1"/>
  <c r="AA264" i="1" s="1"/>
  <c r="Y3973" i="1"/>
  <c r="Z3973" i="1" s="1"/>
  <c r="AA3973" i="1" s="1"/>
  <c r="Y3971" i="1"/>
  <c r="Z3971" i="1" s="1"/>
  <c r="AA3971" i="1" s="1"/>
  <c r="Y3183" i="1"/>
  <c r="Z3183" i="1" s="1"/>
  <c r="AA3183" i="1" s="1"/>
  <c r="Y4937" i="1"/>
  <c r="Z4937" i="1" s="1"/>
  <c r="AA4937" i="1" s="1"/>
  <c r="Y2091" i="1"/>
  <c r="Z2091" i="1" s="1"/>
  <c r="AA2091" i="1" s="1"/>
  <c r="Y3492" i="1"/>
  <c r="Z3492" i="1" s="1"/>
  <c r="AA3492" i="1" s="1"/>
  <c r="Y1757" i="1"/>
  <c r="Z1757" i="1" s="1"/>
  <c r="AA1757" i="1" s="1"/>
  <c r="Y4403" i="1"/>
  <c r="Z4403" i="1" s="1"/>
  <c r="AA4403" i="1" s="1"/>
  <c r="Y1602" i="1"/>
  <c r="Z1602" i="1" s="1"/>
  <c r="AA1602" i="1" s="1"/>
  <c r="Y1083" i="1"/>
  <c r="Z1083" i="1" s="1"/>
  <c r="AA1083" i="1" s="1"/>
  <c r="Y2763" i="1"/>
  <c r="Z2763" i="1" s="1"/>
  <c r="AA2763" i="1" s="1"/>
  <c r="Y1040" i="1"/>
  <c r="Z1040" i="1" s="1"/>
  <c r="AA1040" i="1" s="1"/>
  <c r="Y3389" i="1"/>
  <c r="Z3389" i="1" s="1"/>
  <c r="AA3389" i="1" s="1"/>
  <c r="Y1586" i="1"/>
  <c r="Z1586" i="1" s="1"/>
  <c r="AA1586" i="1" s="1"/>
  <c r="Y2920" i="1"/>
  <c r="Z2920" i="1" s="1"/>
  <c r="AA2920" i="1" s="1"/>
  <c r="Y4055" i="1"/>
  <c r="Z4055" i="1" s="1"/>
  <c r="AA4055" i="1" s="1"/>
  <c r="Y2735" i="1"/>
  <c r="Z2735" i="1" s="1"/>
  <c r="AA2735" i="1" s="1"/>
  <c r="Y2640" i="1"/>
  <c r="Z2640" i="1" s="1"/>
  <c r="AA2640" i="1" s="1"/>
  <c r="Y4393" i="1"/>
  <c r="Z4393" i="1" s="1"/>
  <c r="AA4393" i="1" s="1"/>
  <c r="Y3070" i="1"/>
  <c r="Z3070" i="1" s="1"/>
  <c r="AA3070" i="1" s="1"/>
  <c r="Y3741" i="1"/>
  <c r="Z3741" i="1" s="1"/>
  <c r="AA3741" i="1" s="1"/>
  <c r="Y1190" i="1"/>
  <c r="Z1190" i="1" s="1"/>
  <c r="AA1190" i="1" s="1"/>
  <c r="Y3120" i="1"/>
  <c r="Z3120" i="1" s="1"/>
  <c r="AA3120" i="1" s="1"/>
  <c r="Y1091" i="1"/>
  <c r="Z1091" i="1" s="1"/>
  <c r="AA1091" i="1" s="1"/>
  <c r="Y4862" i="1"/>
  <c r="Z4862" i="1" s="1"/>
  <c r="AA4862" i="1" s="1"/>
  <c r="Y2467" i="1"/>
  <c r="Z2467" i="1" s="1"/>
  <c r="AA2467" i="1" s="1"/>
  <c r="Y1296" i="1"/>
  <c r="Z1296" i="1" s="1"/>
  <c r="AA1296" i="1" s="1"/>
  <c r="Y1547" i="1"/>
  <c r="Z1547" i="1" s="1"/>
  <c r="AA1547" i="1" s="1"/>
  <c r="Y3275" i="1"/>
  <c r="Z3275" i="1" s="1"/>
  <c r="AA3275" i="1" s="1"/>
  <c r="Y2863" i="1"/>
  <c r="Z2863" i="1" s="1"/>
  <c r="AA2863" i="1" s="1"/>
  <c r="Y390" i="1"/>
  <c r="Z390" i="1" s="1"/>
  <c r="AA390" i="1" s="1"/>
  <c r="Y3860" i="1"/>
  <c r="Z3860" i="1" s="1"/>
  <c r="AA3860" i="1" s="1"/>
  <c r="Y112" i="1"/>
  <c r="Z112" i="1" s="1"/>
  <c r="AA112" i="1" s="1"/>
  <c r="Y1418" i="1"/>
  <c r="Z1418" i="1" s="1"/>
  <c r="AA1418" i="1" s="1"/>
  <c r="Y3659" i="1"/>
  <c r="Z3659" i="1" s="1"/>
  <c r="AA3659" i="1" s="1"/>
  <c r="Y3109" i="1"/>
  <c r="Z3109" i="1" s="1"/>
  <c r="AA3109" i="1" s="1"/>
  <c r="Y2430" i="1"/>
  <c r="Z2430" i="1" s="1"/>
  <c r="AA2430" i="1" s="1"/>
  <c r="Y2819" i="1"/>
  <c r="Z2819" i="1" s="1"/>
  <c r="AA2819" i="1" s="1"/>
  <c r="Y4910" i="1"/>
  <c r="Z4910" i="1" s="1"/>
  <c r="AA4910" i="1" s="1"/>
  <c r="Y2280" i="1"/>
  <c r="Z2280" i="1" s="1"/>
  <c r="AA2280" i="1" s="1"/>
  <c r="Y301" i="1"/>
  <c r="Z301" i="1" s="1"/>
  <c r="AA301" i="1" s="1"/>
  <c r="Y3495" i="1"/>
  <c r="Z3495" i="1" s="1"/>
  <c r="AA3495" i="1" s="1"/>
  <c r="Y1058" i="1"/>
  <c r="Z1058" i="1" s="1"/>
  <c r="AA1058" i="1" s="1"/>
  <c r="Y1184" i="1"/>
  <c r="Z1184" i="1" s="1"/>
  <c r="AA1184" i="1" s="1"/>
  <c r="Y3792" i="1"/>
  <c r="Z3792" i="1" s="1"/>
  <c r="AA3792" i="1" s="1"/>
  <c r="Y2184" i="1"/>
  <c r="Z2184" i="1" s="1"/>
  <c r="AA2184" i="1" s="1"/>
  <c r="Y1371" i="1"/>
  <c r="Z1371" i="1" s="1"/>
  <c r="AA1371" i="1" s="1"/>
  <c r="Y2431" i="1"/>
  <c r="Z2431" i="1" s="1"/>
  <c r="AA2431" i="1" s="1"/>
  <c r="Y3673" i="1"/>
  <c r="Z3673" i="1" s="1"/>
  <c r="AA3673" i="1" s="1"/>
  <c r="Y3128" i="1"/>
  <c r="Z3128" i="1" s="1"/>
  <c r="AA3128" i="1" s="1"/>
  <c r="Y3294" i="1"/>
  <c r="Z3294" i="1" s="1"/>
  <c r="AA3294" i="1" s="1"/>
  <c r="Y2890" i="1"/>
  <c r="Z2890" i="1" s="1"/>
  <c r="AA2890" i="1" s="1"/>
  <c r="Y1364" i="1"/>
  <c r="Z1364" i="1" s="1"/>
  <c r="AA1364" i="1" s="1"/>
  <c r="Y1470" i="1"/>
  <c r="Z1470" i="1" s="1"/>
  <c r="AA1470" i="1" s="1"/>
  <c r="Y2690" i="1"/>
  <c r="Z2690" i="1" s="1"/>
  <c r="AA2690" i="1" s="1"/>
  <c r="Y1344" i="1"/>
  <c r="Z1344" i="1" s="1"/>
  <c r="AA1344" i="1" s="1"/>
  <c r="Y1239" i="1"/>
  <c r="Z1239" i="1" s="1"/>
  <c r="AA1239" i="1" s="1"/>
  <c r="Y2271" i="1"/>
  <c r="Z2271" i="1" s="1"/>
  <c r="AA2271" i="1" s="1"/>
  <c r="Y531" i="1"/>
  <c r="Z531" i="1" s="1"/>
  <c r="AA531" i="1" s="1"/>
  <c r="Y934" i="1"/>
  <c r="Z934" i="1" s="1"/>
  <c r="AA934" i="1" s="1"/>
  <c r="Y246" i="1"/>
  <c r="Z246" i="1" s="1"/>
  <c r="AA246" i="1" s="1"/>
  <c r="Y3827" i="1"/>
  <c r="Z3827" i="1" s="1"/>
  <c r="AA3827" i="1" s="1"/>
  <c r="Y666" i="1"/>
  <c r="Z666" i="1" s="1"/>
  <c r="AA666" i="1" s="1"/>
  <c r="Y3788" i="1"/>
  <c r="Z3788" i="1" s="1"/>
  <c r="AA3788" i="1" s="1"/>
  <c r="Y2712" i="1"/>
  <c r="Z2712" i="1" s="1"/>
  <c r="AA2712" i="1" s="1"/>
  <c r="Y4686" i="1"/>
  <c r="Z4686" i="1" s="1"/>
  <c r="AA4686" i="1" s="1"/>
  <c r="Y2046" i="1"/>
  <c r="Z2046" i="1" s="1"/>
  <c r="AA2046" i="1" s="1"/>
  <c r="Y3248" i="1"/>
  <c r="Z3248" i="1" s="1"/>
  <c r="AA3248" i="1" s="1"/>
  <c r="Y3921" i="1"/>
  <c r="Z3921" i="1" s="1"/>
  <c r="AA3921" i="1" s="1"/>
  <c r="Y514" i="1"/>
  <c r="Z514" i="1" s="1"/>
  <c r="AA514" i="1" s="1"/>
  <c r="Y557" i="1"/>
  <c r="Z557" i="1" s="1"/>
  <c r="AA557" i="1" s="1"/>
  <c r="Y1864" i="1"/>
  <c r="Z1864" i="1" s="1"/>
  <c r="AA1864" i="1" s="1"/>
  <c r="Y1250" i="1"/>
  <c r="Z1250" i="1" s="1"/>
  <c r="AA1250" i="1" s="1"/>
  <c r="Y26" i="1"/>
  <c r="Z26" i="1" s="1"/>
  <c r="AA26" i="1" s="1"/>
  <c r="Y2723" i="1"/>
  <c r="Z2723" i="1" s="1"/>
  <c r="AA2723" i="1" s="1"/>
  <c r="Y2564" i="1"/>
  <c r="Z2564" i="1" s="1"/>
  <c r="AA2564" i="1" s="1"/>
  <c r="Y3710" i="1"/>
  <c r="Z3710" i="1" s="1"/>
  <c r="AA3710" i="1" s="1"/>
  <c r="Y2306" i="1"/>
  <c r="Z2306" i="1" s="1"/>
  <c r="AA2306" i="1" s="1"/>
  <c r="Y168" i="1"/>
  <c r="Z168" i="1" s="1"/>
  <c r="AA168" i="1" s="1"/>
  <c r="Y948" i="1"/>
  <c r="Z948" i="1" s="1"/>
  <c r="AA948" i="1" s="1"/>
  <c r="Y194" i="1"/>
  <c r="Z194" i="1" s="1"/>
  <c r="AA194" i="1" s="1"/>
  <c r="Y422" i="1"/>
  <c r="Z422" i="1" s="1"/>
  <c r="AA422" i="1" s="1"/>
  <c r="Y1491" i="1"/>
  <c r="Z1491" i="1" s="1"/>
  <c r="AA1491" i="1" s="1"/>
  <c r="Y2671" i="1"/>
  <c r="Z2671" i="1" s="1"/>
  <c r="AA2671" i="1" s="1"/>
  <c r="Y3391" i="1"/>
  <c r="Z3391" i="1" s="1"/>
  <c r="AA3391" i="1" s="1"/>
  <c r="Y632" i="1"/>
  <c r="Z632" i="1" s="1"/>
  <c r="AA632" i="1" s="1"/>
  <c r="Y936" i="1"/>
  <c r="Z936" i="1" s="1"/>
  <c r="AA936" i="1" s="1"/>
  <c r="Y914" i="1"/>
  <c r="Z914" i="1" s="1"/>
  <c r="AA914" i="1" s="1"/>
  <c r="Y1396" i="1"/>
  <c r="Z1396" i="1" s="1"/>
  <c r="AA1396" i="1" s="1"/>
  <c r="Y4696" i="1"/>
  <c r="Z4696" i="1" s="1"/>
  <c r="AA4696" i="1" s="1"/>
  <c r="Y1885" i="1"/>
  <c r="Z1885" i="1" s="1"/>
  <c r="AA1885" i="1" s="1"/>
  <c r="Y41" i="1"/>
  <c r="Z41" i="1" s="1"/>
  <c r="AA41" i="1" s="1"/>
  <c r="Y380" i="1"/>
  <c r="Z380" i="1" s="1"/>
  <c r="AA380" i="1" s="1"/>
  <c r="Y3166" i="1"/>
  <c r="Z3166" i="1" s="1"/>
  <c r="AA3166" i="1" s="1"/>
  <c r="Y4635" i="1"/>
  <c r="Z4635" i="1" s="1"/>
  <c r="AA4635" i="1" s="1"/>
  <c r="Y2006" i="1"/>
  <c r="Z2006" i="1" s="1"/>
  <c r="AA2006" i="1" s="1"/>
  <c r="Y189" i="1"/>
  <c r="Z189" i="1" s="1"/>
  <c r="AA189" i="1" s="1"/>
  <c r="Y4106" i="1"/>
  <c r="Z4106" i="1" s="1"/>
  <c r="AA4106" i="1" s="1"/>
  <c r="Y2289" i="1"/>
  <c r="Z2289" i="1" s="1"/>
  <c r="AA2289" i="1" s="1"/>
  <c r="Y4679" i="1"/>
  <c r="Z4679" i="1" s="1"/>
  <c r="AA4679" i="1" s="1"/>
  <c r="Y3390" i="1"/>
  <c r="Z3390" i="1" s="1"/>
  <c r="AA3390" i="1" s="1"/>
  <c r="Y129" i="1"/>
  <c r="Z129" i="1" s="1"/>
  <c r="AA129" i="1" s="1"/>
  <c r="Y4385" i="1"/>
  <c r="Z4385" i="1" s="1"/>
  <c r="AA4385" i="1" s="1"/>
  <c r="Y2068" i="1"/>
  <c r="Z2068" i="1" s="1"/>
  <c r="AA2068" i="1" s="1"/>
  <c r="Y1734" i="1"/>
  <c r="Z1734" i="1" s="1"/>
  <c r="AA1734" i="1" s="1"/>
  <c r="Y4845" i="1"/>
  <c r="Z4845" i="1" s="1"/>
  <c r="AA4845" i="1" s="1"/>
  <c r="Y377" i="1"/>
  <c r="Z377" i="1" s="1"/>
  <c r="AA377" i="1" s="1"/>
  <c r="Y526" i="1"/>
  <c r="Z526" i="1" s="1"/>
  <c r="AA526" i="1" s="1"/>
  <c r="Y3982" i="1"/>
  <c r="Z3982" i="1" s="1"/>
  <c r="AA3982" i="1" s="1"/>
  <c r="Y743" i="1"/>
  <c r="Z743" i="1" s="1"/>
  <c r="AA743" i="1" s="1"/>
  <c r="Y3636" i="1"/>
  <c r="Z3636" i="1" s="1"/>
  <c r="AA3636" i="1" s="1"/>
  <c r="Y968" i="1"/>
  <c r="Z968" i="1" s="1"/>
  <c r="AA968" i="1" s="1"/>
  <c r="Y3483" i="1"/>
  <c r="Z3483" i="1" s="1"/>
  <c r="AA3483" i="1" s="1"/>
  <c r="Y32" i="1"/>
  <c r="Z32" i="1" s="1"/>
  <c r="AA32" i="1" s="1"/>
  <c r="Y4767" i="1"/>
  <c r="Z4767" i="1" s="1"/>
  <c r="AA4767" i="1" s="1"/>
  <c r="Y219" i="1"/>
  <c r="Z219" i="1" s="1"/>
  <c r="AA219" i="1" s="1"/>
  <c r="Y2529" i="1"/>
  <c r="Z2529" i="1" s="1"/>
  <c r="AA2529" i="1" s="1"/>
  <c r="Y729" i="1"/>
  <c r="Z729" i="1" s="1"/>
  <c r="AA729" i="1" s="1"/>
  <c r="Y2243" i="1"/>
  <c r="Z2243" i="1" s="1"/>
  <c r="AA2243" i="1" s="1"/>
  <c r="Y1079" i="1"/>
  <c r="Z1079" i="1" s="1"/>
  <c r="AA1079" i="1" s="1"/>
  <c r="Y163" i="1"/>
  <c r="Z163" i="1" s="1"/>
  <c r="AA163" i="1" s="1"/>
  <c r="Y1601" i="1"/>
  <c r="Z1601" i="1" s="1"/>
  <c r="AA1601" i="1" s="1"/>
  <c r="Y2394" i="1"/>
  <c r="Z2394" i="1" s="1"/>
  <c r="AA2394" i="1" s="1"/>
  <c r="Y2616" i="1"/>
  <c r="Z2616" i="1" s="1"/>
  <c r="AA2616" i="1" s="1"/>
  <c r="Y3118" i="1"/>
  <c r="Z3118" i="1" s="1"/>
  <c r="AA3118" i="1" s="1"/>
  <c r="Y2833" i="1"/>
  <c r="Z2833" i="1" s="1"/>
  <c r="AA2833" i="1" s="1"/>
  <c r="Y4043" i="1"/>
  <c r="Z4043" i="1" s="1"/>
  <c r="AA4043" i="1" s="1"/>
  <c r="Y223" i="1"/>
  <c r="Z223" i="1" s="1"/>
  <c r="AA223" i="1" s="1"/>
  <c r="Y2267" i="1"/>
  <c r="Z2267" i="1" s="1"/>
  <c r="AA2267" i="1" s="1"/>
  <c r="Y4793" i="1"/>
  <c r="Z4793" i="1" s="1"/>
  <c r="AA4793" i="1" s="1"/>
  <c r="Y2518" i="1"/>
  <c r="Z2518" i="1" s="1"/>
  <c r="AA2518" i="1" s="1"/>
  <c r="Y275" i="1"/>
  <c r="Z275" i="1" s="1"/>
  <c r="AA275" i="1" s="1"/>
  <c r="Y3491" i="1"/>
  <c r="Z3491" i="1" s="1"/>
  <c r="AA3491" i="1" s="1"/>
  <c r="Y1136" i="1"/>
  <c r="Z1136" i="1" s="1"/>
  <c r="AA1136" i="1" s="1"/>
  <c r="Y983" i="1"/>
  <c r="Z983" i="1" s="1"/>
  <c r="AA983" i="1" s="1"/>
  <c r="Y1424" i="1"/>
  <c r="Z1424" i="1" s="1"/>
  <c r="AA1424" i="1" s="1"/>
  <c r="Y783" i="1"/>
  <c r="Z783" i="1" s="1"/>
  <c r="AA783" i="1" s="1"/>
  <c r="Y3969" i="1"/>
  <c r="Z3969" i="1" s="1"/>
  <c r="AA3969" i="1" s="1"/>
  <c r="Y4030" i="1"/>
  <c r="Z4030" i="1" s="1"/>
  <c r="AA4030" i="1" s="1"/>
  <c r="Y384" i="1"/>
  <c r="Z384" i="1" s="1"/>
  <c r="AA384" i="1" s="1"/>
  <c r="Y2495" i="1"/>
  <c r="Z2495" i="1" s="1"/>
  <c r="AA2495" i="1" s="1"/>
  <c r="Y551" i="1"/>
  <c r="Z551" i="1" s="1"/>
  <c r="AA551" i="1" s="1"/>
  <c r="Y1695" i="1"/>
  <c r="Z1695" i="1" s="1"/>
  <c r="AA1695" i="1" s="1"/>
  <c r="Y3395" i="1"/>
  <c r="Z3395" i="1" s="1"/>
  <c r="AA3395" i="1" s="1"/>
  <c r="Y2985" i="1"/>
  <c r="Z2985" i="1" s="1"/>
  <c r="AA2985" i="1" s="1"/>
  <c r="Y3076" i="1"/>
  <c r="Z3076" i="1" s="1"/>
  <c r="AA3076" i="1" s="1"/>
  <c r="Y3404" i="1"/>
  <c r="Z3404" i="1" s="1"/>
  <c r="AA3404" i="1" s="1"/>
  <c r="Y1047" i="1"/>
  <c r="Z1047" i="1" s="1"/>
  <c r="AA1047" i="1" s="1"/>
  <c r="Y3790" i="1"/>
  <c r="Z3790" i="1" s="1"/>
  <c r="AA3790" i="1" s="1"/>
  <c r="Y4625" i="1"/>
  <c r="Z4625" i="1" s="1"/>
  <c r="AA4625" i="1" s="1"/>
  <c r="Y2327" i="1"/>
  <c r="Z2327" i="1" s="1"/>
  <c r="AA2327" i="1" s="1"/>
  <c r="Y3209" i="1"/>
  <c r="Z3209" i="1" s="1"/>
  <c r="AA3209" i="1" s="1"/>
  <c r="Y1482" i="1"/>
  <c r="Z1482" i="1" s="1"/>
  <c r="AA1482" i="1" s="1"/>
  <c r="Y2566" i="1"/>
  <c r="Z2566" i="1" s="1"/>
  <c r="AA2566" i="1" s="1"/>
  <c r="Y1013" i="1"/>
  <c r="Z1013" i="1" s="1"/>
  <c r="AA1013" i="1" s="1"/>
  <c r="Y1813" i="1"/>
  <c r="Z1813" i="1" s="1"/>
  <c r="AA1813" i="1" s="1"/>
  <c r="Y4821" i="1"/>
  <c r="Z4821" i="1" s="1"/>
  <c r="AA4821" i="1" s="1"/>
  <c r="Y2459" i="1"/>
  <c r="Z2459" i="1" s="1"/>
  <c r="AA2459" i="1" s="1"/>
  <c r="Y167" i="1"/>
  <c r="Z167" i="1" s="1"/>
  <c r="AA167" i="1" s="1"/>
  <c r="Y2407" i="1"/>
  <c r="Z2407" i="1" s="1"/>
  <c r="AA2407" i="1" s="1"/>
  <c r="Y126" i="1"/>
  <c r="Z126" i="1" s="1"/>
  <c r="AA126" i="1" s="1"/>
  <c r="Y1930" i="1"/>
  <c r="Z1930" i="1" s="1"/>
  <c r="AA1930" i="1" s="1"/>
  <c r="Y30" i="1"/>
  <c r="Z30" i="1" s="1"/>
  <c r="AA30" i="1" s="1"/>
  <c r="Y77" i="1"/>
  <c r="Z77" i="1" s="1"/>
  <c r="AA77" i="1" s="1"/>
  <c r="Y3406" i="1"/>
  <c r="Z3406" i="1" s="1"/>
  <c r="AA3406" i="1" s="1"/>
  <c r="Y2977" i="1"/>
  <c r="Z2977" i="1" s="1"/>
  <c r="AA2977" i="1" s="1"/>
  <c r="Y3467" i="1"/>
  <c r="Z3467" i="1" s="1"/>
  <c r="AA3467" i="1" s="1"/>
  <c r="Y3785" i="1"/>
  <c r="Z3785" i="1" s="1"/>
  <c r="AA3785" i="1" s="1"/>
  <c r="Y2887" i="1"/>
  <c r="Z2887" i="1" s="1"/>
  <c r="AA2887" i="1" s="1"/>
  <c r="Y4253" i="1"/>
  <c r="Z4253" i="1" s="1"/>
  <c r="AA4253" i="1" s="1"/>
  <c r="Y4046" i="1"/>
  <c r="Z4046" i="1" s="1"/>
  <c r="AA4046" i="1" s="1"/>
  <c r="Y3663" i="1"/>
  <c r="Z3663" i="1" s="1"/>
  <c r="AA3663" i="1" s="1"/>
  <c r="Y3836" i="1"/>
  <c r="Z3836" i="1" s="1"/>
  <c r="AA3836" i="1" s="1"/>
  <c r="Y307" i="1"/>
  <c r="Z307" i="1" s="1"/>
  <c r="AA307" i="1" s="1"/>
  <c r="Y1767" i="1"/>
  <c r="Z1767" i="1" s="1"/>
  <c r="AA1767" i="1" s="1"/>
  <c r="Y308" i="1"/>
  <c r="Z308" i="1" s="1"/>
  <c r="AA308" i="1" s="1"/>
  <c r="Y267" i="1"/>
  <c r="Z267" i="1" s="1"/>
  <c r="AA267" i="1" s="1"/>
  <c r="Y4037" i="1"/>
  <c r="Z4037" i="1" s="1"/>
  <c r="AA4037" i="1" s="1"/>
  <c r="Y1667" i="1"/>
  <c r="Z1667" i="1" s="1"/>
  <c r="AA1667" i="1" s="1"/>
  <c r="Y4417" i="1"/>
  <c r="Z4417" i="1" s="1"/>
  <c r="AA4417" i="1" s="1"/>
  <c r="Y224" i="1"/>
  <c r="Z224" i="1" s="1"/>
  <c r="AA224" i="1" s="1"/>
  <c r="Y2337" i="1"/>
  <c r="Z2337" i="1" s="1"/>
  <c r="AA2337" i="1" s="1"/>
  <c r="Y4298" i="1"/>
  <c r="Z4298" i="1" s="1"/>
  <c r="AA4298" i="1" s="1"/>
  <c r="Y1681" i="1"/>
  <c r="Z1681" i="1" s="1"/>
  <c r="AA1681" i="1" s="1"/>
  <c r="Y4285" i="1"/>
  <c r="Z4285" i="1" s="1"/>
  <c r="AA4285" i="1" s="1"/>
  <c r="Y3388" i="1"/>
  <c r="Z3388" i="1" s="1"/>
  <c r="AA3388" i="1" s="1"/>
  <c r="Y1567" i="1"/>
  <c r="Z1567" i="1" s="1"/>
  <c r="AA1567" i="1" s="1"/>
  <c r="Y105" i="1"/>
  <c r="Z105" i="1" s="1"/>
  <c r="AA105" i="1" s="1"/>
  <c r="Y1080" i="1"/>
  <c r="Z1080" i="1" s="1"/>
  <c r="AA1080" i="1" s="1"/>
  <c r="Y3637" i="1"/>
  <c r="Z3637" i="1" s="1"/>
  <c r="AA3637" i="1" s="1"/>
  <c r="Y2507" i="1"/>
  <c r="Z2507" i="1" s="1"/>
  <c r="AA2507" i="1" s="1"/>
  <c r="Y174" i="1"/>
  <c r="Z174" i="1" s="1"/>
  <c r="AA174" i="1" s="1"/>
  <c r="Y106" i="1"/>
  <c r="Z106" i="1" s="1"/>
  <c r="AA106" i="1" s="1"/>
  <c r="Y924" i="1"/>
  <c r="Z924" i="1" s="1"/>
  <c r="AA924" i="1" s="1"/>
  <c r="Y440" i="1"/>
  <c r="Z440" i="1" s="1"/>
  <c r="AA440" i="1" s="1"/>
  <c r="Y3709" i="1"/>
  <c r="Z3709" i="1" s="1"/>
  <c r="AA3709" i="1" s="1"/>
  <c r="Y464" i="1"/>
  <c r="Z464" i="1" s="1"/>
  <c r="AA464" i="1" s="1"/>
  <c r="Y4181" i="1"/>
  <c r="Z4181" i="1" s="1"/>
  <c r="AA4181" i="1" s="1"/>
  <c r="Y3247" i="1"/>
  <c r="Z3247" i="1" s="1"/>
  <c r="AA3247" i="1" s="1"/>
  <c r="Y4040" i="1"/>
  <c r="Z4040" i="1" s="1"/>
  <c r="AA4040" i="1" s="1"/>
  <c r="Y4384" i="1"/>
  <c r="Z4384" i="1" s="1"/>
  <c r="AA4384" i="1" s="1"/>
  <c r="Y4835" i="1"/>
  <c r="Z4835" i="1" s="1"/>
  <c r="AA4835" i="1" s="1"/>
  <c r="Y1273" i="1"/>
  <c r="Z1273" i="1" s="1"/>
  <c r="AA1273" i="1" s="1"/>
  <c r="Y2849" i="1"/>
  <c r="Z2849" i="1" s="1"/>
  <c r="AA2849" i="1" s="1"/>
  <c r="Y1806" i="1"/>
  <c r="Z1806" i="1" s="1"/>
  <c r="AA1806" i="1" s="1"/>
  <c r="Y2319" i="1"/>
  <c r="Z2319" i="1" s="1"/>
  <c r="AA2319" i="1" s="1"/>
  <c r="Y662" i="1"/>
  <c r="Z662" i="1" s="1"/>
  <c r="AA662" i="1" s="1"/>
  <c r="Y2055" i="1"/>
  <c r="Z2055" i="1" s="1"/>
  <c r="AA2055" i="1" s="1"/>
  <c r="Y2371" i="1"/>
  <c r="Z2371" i="1" s="1"/>
  <c r="AA2371" i="1" s="1"/>
  <c r="Y4592" i="1"/>
  <c r="Z4592" i="1" s="1"/>
  <c r="AA4592" i="1" s="1"/>
  <c r="Y1368" i="1"/>
  <c r="Z1368" i="1" s="1"/>
  <c r="AA1368" i="1" s="1"/>
  <c r="Y183" i="1"/>
  <c r="Z183" i="1" s="1"/>
  <c r="AA183" i="1" s="1"/>
  <c r="Y4365" i="1"/>
  <c r="Z4365" i="1" s="1"/>
  <c r="AA4365" i="1" s="1"/>
  <c r="Y4322" i="1"/>
  <c r="Z4322" i="1" s="1"/>
  <c r="AA4322" i="1" s="1"/>
  <c r="Y538" i="1"/>
  <c r="Z538" i="1" s="1"/>
  <c r="AA538" i="1" s="1"/>
  <c r="Y1252" i="1"/>
  <c r="Z1252" i="1" s="1"/>
  <c r="AA1252" i="1" s="1"/>
  <c r="Y4025" i="1"/>
  <c r="Z4025" i="1" s="1"/>
  <c r="AA4025" i="1" s="1"/>
  <c r="Y975" i="1"/>
  <c r="Z975" i="1" s="1"/>
  <c r="AA975" i="1" s="1"/>
  <c r="Y3713" i="1"/>
  <c r="Z3713" i="1" s="1"/>
  <c r="AA3713" i="1" s="1"/>
  <c r="Y2886" i="1"/>
  <c r="Z2886" i="1" s="1"/>
  <c r="AA2886" i="1" s="1"/>
  <c r="Y1890" i="1"/>
  <c r="Z1890" i="1" s="1"/>
  <c r="AA1890" i="1" s="1"/>
  <c r="Y777" i="1"/>
  <c r="Z777" i="1" s="1"/>
  <c r="AA777" i="1" s="1"/>
  <c r="Y1832" i="1"/>
  <c r="Z1832" i="1" s="1"/>
  <c r="AA1832" i="1" s="1"/>
  <c r="Y2409" i="1"/>
  <c r="Z2409" i="1" s="1"/>
  <c r="AA2409" i="1" s="1"/>
  <c r="Y2152" i="1"/>
  <c r="Z2152" i="1" s="1"/>
  <c r="AA2152" i="1" s="1"/>
  <c r="Y3233" i="1"/>
  <c r="Z3233" i="1" s="1"/>
  <c r="AA3233" i="1" s="1"/>
  <c r="Y325" i="1"/>
  <c r="Z325" i="1" s="1"/>
  <c r="AA325" i="1" s="1"/>
  <c r="Y603" i="1"/>
  <c r="Z603" i="1" s="1"/>
  <c r="AA603" i="1" s="1"/>
  <c r="Y4917" i="1"/>
  <c r="Z4917" i="1" s="1"/>
  <c r="AA4917" i="1" s="1"/>
  <c r="Y2368" i="1"/>
  <c r="Z2368" i="1" s="1"/>
  <c r="AA2368" i="1" s="1"/>
  <c r="Y2762" i="1"/>
  <c r="Z2762" i="1" s="1"/>
  <c r="AA2762" i="1" s="1"/>
  <c r="Y478" i="1"/>
  <c r="Z478" i="1" s="1"/>
  <c r="AA478" i="1" s="1"/>
  <c r="Y3642" i="1"/>
  <c r="Z3642" i="1" s="1"/>
  <c r="AA3642" i="1" s="1"/>
  <c r="Y4781" i="1"/>
  <c r="Z4781" i="1" s="1"/>
  <c r="AA4781" i="1" s="1"/>
  <c r="Y2485" i="1"/>
  <c r="Z2485" i="1" s="1"/>
  <c r="AA2485" i="1" s="1"/>
  <c r="Y1463" i="1"/>
  <c r="Z1463" i="1" s="1"/>
  <c r="AA1463" i="1" s="1"/>
  <c r="Y3412" i="1"/>
  <c r="Z3412" i="1" s="1"/>
  <c r="AA3412" i="1" s="1"/>
  <c r="Y1439" i="1"/>
  <c r="Z1439" i="1" s="1"/>
  <c r="AA1439" i="1" s="1"/>
  <c r="Y1708" i="1"/>
  <c r="Z1708" i="1" s="1"/>
  <c r="AA1708" i="1" s="1"/>
  <c r="Y3142" i="1"/>
  <c r="Z3142" i="1" s="1"/>
  <c r="AA3142" i="1" s="1"/>
  <c r="Y3250" i="1"/>
  <c r="Z3250" i="1" s="1"/>
  <c r="AA3250" i="1" s="1"/>
  <c r="Y2565" i="1"/>
  <c r="Z2565" i="1" s="1"/>
  <c r="AA2565" i="1" s="1"/>
  <c r="Y599" i="1"/>
  <c r="Z599" i="1" s="1"/>
  <c r="AA599" i="1" s="1"/>
  <c r="Y3246" i="1"/>
  <c r="Z3246" i="1" s="1"/>
  <c r="AA3246" i="1" s="1"/>
  <c r="Y1721" i="1"/>
  <c r="Z1721" i="1" s="1"/>
  <c r="AA1721" i="1" s="1"/>
  <c r="Y820" i="1"/>
  <c r="Z820" i="1" s="1"/>
  <c r="AA820" i="1" s="1"/>
  <c r="Y3822" i="1"/>
  <c r="Z3822" i="1" s="1"/>
  <c r="AA3822" i="1" s="1"/>
  <c r="Y1801" i="1"/>
  <c r="Z1801" i="1" s="1"/>
  <c r="AA1801" i="1" s="1"/>
  <c r="Y2709" i="1"/>
  <c r="Z2709" i="1" s="1"/>
  <c r="AA2709" i="1" s="1"/>
  <c r="Y25" i="1"/>
  <c r="Z25" i="1" s="1"/>
  <c r="AA25" i="1" s="1"/>
  <c r="Y2998" i="1"/>
  <c r="Z2998" i="1" s="1"/>
  <c r="AA2998" i="1" s="1"/>
  <c r="Y3909" i="1"/>
  <c r="Z3909" i="1" s="1"/>
  <c r="AA3909" i="1" s="1"/>
  <c r="Y1595" i="1"/>
  <c r="Z1595" i="1" s="1"/>
  <c r="AA1595" i="1" s="1"/>
  <c r="Y1720" i="1"/>
  <c r="Z1720" i="1" s="1"/>
  <c r="AA1720" i="1" s="1"/>
  <c r="Y1297" i="1"/>
  <c r="Z1297" i="1" s="1"/>
  <c r="AA1297" i="1" s="1"/>
  <c r="Y543" i="1"/>
  <c r="Z543" i="1" s="1"/>
  <c r="AA543" i="1" s="1"/>
  <c r="Y895" i="1"/>
  <c r="Z895" i="1" s="1"/>
  <c r="AA895" i="1" s="1"/>
  <c r="Y993" i="1"/>
  <c r="Z993" i="1" s="1"/>
  <c r="AA993" i="1" s="1"/>
  <c r="Y3928" i="1"/>
  <c r="Z3928" i="1" s="1"/>
  <c r="AA3928" i="1" s="1"/>
  <c r="Y283" i="1"/>
  <c r="Z283" i="1" s="1"/>
  <c r="AA283" i="1" s="1"/>
  <c r="Y724" i="1"/>
  <c r="Z724" i="1" s="1"/>
  <c r="AA724" i="1" s="1"/>
  <c r="Y2057" i="1"/>
  <c r="Z2057" i="1" s="1"/>
  <c r="AA2057" i="1" s="1"/>
</calcChain>
</file>

<file path=xl/sharedStrings.xml><?xml version="1.0" encoding="utf-8"?>
<sst xmlns="http://schemas.openxmlformats.org/spreadsheetml/2006/main" count="9907" uniqueCount="9877">
  <si>
    <t>DU    4AB</t>
  </si>
  <si>
    <t>UC  304</t>
  </si>
  <si>
    <t>J   864AC</t>
  </si>
  <si>
    <t>TVB   2</t>
  </si>
  <si>
    <t>BPM   1</t>
  </si>
  <si>
    <t>UC  310</t>
  </si>
  <si>
    <t>UC  315</t>
  </si>
  <si>
    <t>UC  317</t>
  </si>
  <si>
    <t>AZC   2</t>
  </si>
  <si>
    <t>UC  324BC</t>
  </si>
  <si>
    <t>UC  327</t>
  </si>
  <si>
    <t>UC  328</t>
  </si>
  <si>
    <t>GIC   2AB</t>
  </si>
  <si>
    <t>STF   4</t>
  </si>
  <si>
    <t>UC    1</t>
  </si>
  <si>
    <t>UC  336</t>
  </si>
  <si>
    <t>STT   2AB,C</t>
  </si>
  <si>
    <t>UC  339</t>
  </si>
  <si>
    <t>ITF  22</t>
  </si>
  <si>
    <t>STF  12</t>
  </si>
  <si>
    <t>GIC   5</t>
  </si>
  <si>
    <t>GWP  31</t>
  </si>
  <si>
    <t>UC  346</t>
  </si>
  <si>
    <t>STF  21</t>
  </si>
  <si>
    <t>HJ    3</t>
  </si>
  <si>
    <t>UC  347</t>
  </si>
  <si>
    <t>GWP  36</t>
  </si>
  <si>
    <t>AG    1</t>
  </si>
  <si>
    <t>GWP  37</t>
  </si>
  <si>
    <t>UC  352</t>
  </si>
  <si>
    <t>UC  355</t>
  </si>
  <si>
    <t>UC  361</t>
  </si>
  <si>
    <t>SPM   2</t>
  </si>
  <si>
    <t>UC  364</t>
  </si>
  <si>
    <t>ARA 515</t>
  </si>
  <si>
    <t>GWP  52</t>
  </si>
  <si>
    <t>BPM  12</t>
  </si>
  <si>
    <t>UC  375</t>
  </si>
  <si>
    <t>BPM  13</t>
  </si>
  <si>
    <t>GWP  53</t>
  </si>
  <si>
    <t>GIC  10</t>
  </si>
  <si>
    <t>LOC   1</t>
  </si>
  <si>
    <t>UC  382</t>
  </si>
  <si>
    <t>UC  384</t>
  </si>
  <si>
    <t>CBL   7</t>
  </si>
  <si>
    <t>CBL 114</t>
  </si>
  <si>
    <t>UC  389</t>
  </si>
  <si>
    <t>ALI 249</t>
  </si>
  <si>
    <t>SKF1263</t>
  </si>
  <si>
    <t>KU   69</t>
  </si>
  <si>
    <t>UC  401</t>
  </si>
  <si>
    <t>UC  402</t>
  </si>
  <si>
    <t>UC  403</t>
  </si>
  <si>
    <t>UC  409</t>
  </si>
  <si>
    <t>UC  413</t>
  </si>
  <si>
    <t>UC  417</t>
  </si>
  <si>
    <t>UC  419</t>
  </si>
  <si>
    <t>GWP  75</t>
  </si>
  <si>
    <t>GWP  78</t>
  </si>
  <si>
    <t>GWP  79</t>
  </si>
  <si>
    <t>UC  423</t>
  </si>
  <si>
    <t>GRV  40</t>
  </si>
  <si>
    <t>FMR  33</t>
  </si>
  <si>
    <t>SKF1789</t>
  </si>
  <si>
    <t>PLQ   8</t>
  </si>
  <si>
    <t>UC  431</t>
  </si>
  <si>
    <t>UC  434</t>
  </si>
  <si>
    <t>CBL 204</t>
  </si>
  <si>
    <t>UC  440</t>
  </si>
  <si>
    <t>STTA  8AB</t>
  </si>
  <si>
    <t>SKF1195</t>
  </si>
  <si>
    <t>UC  444</t>
  </si>
  <si>
    <t>SKF1359</t>
  </si>
  <si>
    <t>SKF1790</t>
  </si>
  <si>
    <t>UC    5</t>
  </si>
  <si>
    <t>GWP  92</t>
  </si>
  <si>
    <t>UC  453</t>
  </si>
  <si>
    <t>UC  456</t>
  </si>
  <si>
    <t>GWP  96</t>
  </si>
  <si>
    <t>UC  459AB</t>
  </si>
  <si>
    <t>UC  460</t>
  </si>
  <si>
    <t>GWP  99</t>
  </si>
  <si>
    <t>UC  461</t>
  </si>
  <si>
    <t>SKF1794</t>
  </si>
  <si>
    <t>UC  463</t>
  </si>
  <si>
    <t>UC  467</t>
  </si>
  <si>
    <t>STI1472AB</t>
  </si>
  <si>
    <t>UC  468</t>
  </si>
  <si>
    <t>GWP 102</t>
  </si>
  <si>
    <t>SKF1797</t>
  </si>
  <si>
    <t>ITF  57</t>
  </si>
  <si>
    <t>GWP 105</t>
  </si>
  <si>
    <t>SKF1425</t>
  </si>
  <si>
    <t>GWP 107AB</t>
  </si>
  <si>
    <t>SKF1361</t>
  </si>
  <si>
    <t>UC  479</t>
  </si>
  <si>
    <t>UC  486</t>
  </si>
  <si>
    <t>UC  487</t>
  </si>
  <si>
    <t>GWP 116</t>
  </si>
  <si>
    <t>GWP 119</t>
  </si>
  <si>
    <t>SKF2783</t>
  </si>
  <si>
    <t>UC  492</t>
  </si>
  <si>
    <t>ITF  76</t>
  </si>
  <si>
    <t>SKF1365</t>
  </si>
  <si>
    <t>GWP 122</t>
  </si>
  <si>
    <t>GWP 124</t>
  </si>
  <si>
    <t>SKF1802</t>
  </si>
  <si>
    <t>BPM  22</t>
  </si>
  <si>
    <t>UC  501</t>
  </si>
  <si>
    <t>GWP 130</t>
  </si>
  <si>
    <t>GWP 131</t>
  </si>
  <si>
    <t>UC  503</t>
  </si>
  <si>
    <t>UC  504</t>
  </si>
  <si>
    <t>GWP 134</t>
  </si>
  <si>
    <t>GWP 138</t>
  </si>
  <si>
    <t>AZC  12</t>
  </si>
  <si>
    <t>UC  510</t>
  </si>
  <si>
    <t>GWP 144</t>
  </si>
  <si>
    <t>LDS 876</t>
  </si>
  <si>
    <t>CBL 207</t>
  </si>
  <si>
    <t>CBL   9</t>
  </si>
  <si>
    <t>GWP 151</t>
  </si>
  <si>
    <t>UC  520</t>
  </si>
  <si>
    <t>CBL  10</t>
  </si>
  <si>
    <t>UC   11</t>
  </si>
  <si>
    <t>GWP 154</t>
  </si>
  <si>
    <t>UC  525</t>
  </si>
  <si>
    <t>UC  526</t>
  </si>
  <si>
    <t>GWP 156</t>
  </si>
  <si>
    <t>GWP 157</t>
  </si>
  <si>
    <t>UC  530</t>
  </si>
  <si>
    <t>UC  532</t>
  </si>
  <si>
    <t>GWP 164</t>
  </si>
  <si>
    <t>GWP 167</t>
  </si>
  <si>
    <t>UC  540</t>
  </si>
  <si>
    <t>BPM  27</t>
  </si>
  <si>
    <t>UC  542</t>
  </si>
  <si>
    <t>GWP 168</t>
  </si>
  <si>
    <t>DAM1279</t>
  </si>
  <si>
    <t>SKF1265</t>
  </si>
  <si>
    <t>WEI   3AB</t>
  </si>
  <si>
    <t>GWP 171AB</t>
  </si>
  <si>
    <t>AG   17</t>
  </si>
  <si>
    <t>PLQ  13</t>
  </si>
  <si>
    <t>UC  550</t>
  </si>
  <si>
    <t>GWP 174</t>
  </si>
  <si>
    <t>GWP 177</t>
  </si>
  <si>
    <t>GAL 307A,BC</t>
  </si>
  <si>
    <t>GWP 180</t>
  </si>
  <si>
    <t>GWP 182</t>
  </si>
  <si>
    <t>GWP 184</t>
  </si>
  <si>
    <t>UC  554</t>
  </si>
  <si>
    <t>CRB  40</t>
  </si>
  <si>
    <t>GWP 187</t>
  </si>
  <si>
    <t>UC  557</t>
  </si>
  <si>
    <t>RSS   3</t>
  </si>
  <si>
    <t>BPM  31</t>
  </si>
  <si>
    <t>UC  561</t>
  </si>
  <si>
    <t>LDS  48</t>
  </si>
  <si>
    <t>SKF 119</t>
  </si>
  <si>
    <t>UC  563</t>
  </si>
  <si>
    <t>SKF 334</t>
  </si>
  <si>
    <t>UC  566</t>
  </si>
  <si>
    <t>UC  567</t>
  </si>
  <si>
    <t>UC  570</t>
  </si>
  <si>
    <t>CVR 390</t>
  </si>
  <si>
    <t>BPM  33</t>
  </si>
  <si>
    <t>UC  574</t>
  </si>
  <si>
    <t>UC  577</t>
  </si>
  <si>
    <t>UC  578</t>
  </si>
  <si>
    <t>UC  582</t>
  </si>
  <si>
    <t>GWP 199</t>
  </si>
  <si>
    <t>UC  587</t>
  </si>
  <si>
    <t>UC  589</t>
  </si>
  <si>
    <t>UC  590</t>
  </si>
  <si>
    <t>STI1637</t>
  </si>
  <si>
    <t>GWP 204</t>
  </si>
  <si>
    <t>LDS  53</t>
  </si>
  <si>
    <t>GWP 205</t>
  </si>
  <si>
    <t>UC  597</t>
  </si>
  <si>
    <t>BPM  34</t>
  </si>
  <si>
    <t>UC  599</t>
  </si>
  <si>
    <t>GWP 213</t>
  </si>
  <si>
    <t>UC  601</t>
  </si>
  <si>
    <t>GWP 214</t>
  </si>
  <si>
    <t>STF 146</t>
  </si>
  <si>
    <t>SKF 350</t>
  </si>
  <si>
    <t>J  1808</t>
  </si>
  <si>
    <t>UC  609</t>
  </si>
  <si>
    <t>UC  612</t>
  </si>
  <si>
    <t>GIC  24</t>
  </si>
  <si>
    <t>UC  615</t>
  </si>
  <si>
    <t>UC  618</t>
  </si>
  <si>
    <t>UC  621</t>
  </si>
  <si>
    <t>GWP 218</t>
  </si>
  <si>
    <t>GWP 220</t>
  </si>
  <si>
    <t>UC  624</t>
  </si>
  <si>
    <t>UC  627</t>
  </si>
  <si>
    <t>UC  628</t>
  </si>
  <si>
    <t>UC  629</t>
  </si>
  <si>
    <t>UC  630</t>
  </si>
  <si>
    <t>UC  633</t>
  </si>
  <si>
    <t>SKF 335</t>
  </si>
  <si>
    <t>SKF2621</t>
  </si>
  <si>
    <t>UC  635</t>
  </si>
  <si>
    <t>GWP 227</t>
  </si>
  <si>
    <t>UC   18</t>
  </si>
  <si>
    <t>UC  638</t>
  </si>
  <si>
    <t>SPM   6AB</t>
  </si>
  <si>
    <t>BPM  40</t>
  </si>
  <si>
    <t>HJ 3472</t>
  </si>
  <si>
    <t>UC  642</t>
  </si>
  <si>
    <t>UC  646</t>
  </si>
  <si>
    <t>UC  648</t>
  </si>
  <si>
    <t>UC  649</t>
  </si>
  <si>
    <t>BVD  21</t>
  </si>
  <si>
    <t>BPM  43</t>
  </si>
  <si>
    <t>BPM  42</t>
  </si>
  <si>
    <t>KU   75AC</t>
  </si>
  <si>
    <t>GWP 245</t>
  </si>
  <si>
    <t>UC  651</t>
  </si>
  <si>
    <t>UC  652</t>
  </si>
  <si>
    <t>UC  653</t>
  </si>
  <si>
    <t>GWP 249</t>
  </si>
  <si>
    <t>UC  659</t>
  </si>
  <si>
    <t>UC  661</t>
  </si>
  <si>
    <t>SKF 310</t>
  </si>
  <si>
    <t>BPM  45</t>
  </si>
  <si>
    <t>GWP 251</t>
  </si>
  <si>
    <t>DAM1287</t>
  </si>
  <si>
    <t>UC   22</t>
  </si>
  <si>
    <t>BPM  47</t>
  </si>
  <si>
    <t>BPM  48</t>
  </si>
  <si>
    <t>UC  678</t>
  </si>
  <si>
    <t>UC  685</t>
  </si>
  <si>
    <t>UC  688</t>
  </si>
  <si>
    <t>UC  690</t>
  </si>
  <si>
    <t>KUI 118</t>
  </si>
  <si>
    <t>UC  694</t>
  </si>
  <si>
    <t>SKF1518</t>
  </si>
  <si>
    <t>UC  701</t>
  </si>
  <si>
    <t>UC  702</t>
  </si>
  <si>
    <t>UC  703</t>
  </si>
  <si>
    <t>GWP 275</t>
  </si>
  <si>
    <t>GWP 282</t>
  </si>
  <si>
    <t>STF 237AB</t>
  </si>
  <si>
    <t>GWP 288</t>
  </si>
  <si>
    <t>SLW 106</t>
  </si>
  <si>
    <t>UC  708</t>
  </si>
  <si>
    <t>BRG  11AB</t>
  </si>
  <si>
    <t>STF 239</t>
  </si>
  <si>
    <t>ITF  67AB</t>
  </si>
  <si>
    <t>GWP 293</t>
  </si>
  <si>
    <t>UC  715</t>
  </si>
  <si>
    <t>UC   30</t>
  </si>
  <si>
    <t>GWP 299</t>
  </si>
  <si>
    <t>UC  719</t>
  </si>
  <si>
    <t>UC  721</t>
  </si>
  <si>
    <t>UC   31</t>
  </si>
  <si>
    <t>UC  728</t>
  </si>
  <si>
    <t>GWP 310</t>
  </si>
  <si>
    <t>AG   38AB</t>
  </si>
  <si>
    <t>UC  730</t>
  </si>
  <si>
    <t>UC   32</t>
  </si>
  <si>
    <t>SKF1273</t>
  </si>
  <si>
    <t>UC   34</t>
  </si>
  <si>
    <t>UC  738AC</t>
  </si>
  <si>
    <t>UC  739</t>
  </si>
  <si>
    <t>GWP 320</t>
  </si>
  <si>
    <t>ITF  65</t>
  </si>
  <si>
    <t>GWP 322</t>
  </si>
  <si>
    <t>ITF  58</t>
  </si>
  <si>
    <t>GWP 323</t>
  </si>
  <si>
    <t>UC  743</t>
  </si>
  <si>
    <t>UC  747</t>
  </si>
  <si>
    <t>UC  749</t>
  </si>
  <si>
    <t>UC  753</t>
  </si>
  <si>
    <t>GWP 338</t>
  </si>
  <si>
    <t>UC  759</t>
  </si>
  <si>
    <t>MTR   2</t>
  </si>
  <si>
    <t>UC  760</t>
  </si>
  <si>
    <t>HJ 3510</t>
  </si>
  <si>
    <t>JKS   4</t>
  </si>
  <si>
    <t>UC  762</t>
  </si>
  <si>
    <t>SWR   4</t>
  </si>
  <si>
    <t>HJ 3511</t>
  </si>
  <si>
    <t>GWP 347</t>
  </si>
  <si>
    <t>UC  765</t>
  </si>
  <si>
    <t>SKF 768</t>
  </si>
  <si>
    <t>STF 290AB</t>
  </si>
  <si>
    <t>UC  771</t>
  </si>
  <si>
    <t>UC  778</t>
  </si>
  <si>
    <t>ITF  61</t>
  </si>
  <si>
    <t>UC  780</t>
  </si>
  <si>
    <t>GWP 354</t>
  </si>
  <si>
    <t>GWP 356</t>
  </si>
  <si>
    <t>GWP 357</t>
  </si>
  <si>
    <t>UC  787</t>
  </si>
  <si>
    <t>UC  788</t>
  </si>
  <si>
    <t>UC  789</t>
  </si>
  <si>
    <t>UC  793</t>
  </si>
  <si>
    <t>HWE   7</t>
  </si>
  <si>
    <t>BSO   1AB</t>
  </si>
  <si>
    <t>GWP 364</t>
  </si>
  <si>
    <t>UC  803</t>
  </si>
  <si>
    <t>UC  807</t>
  </si>
  <si>
    <t>BPM  58</t>
  </si>
  <si>
    <t>UC   39</t>
  </si>
  <si>
    <t>UC   40</t>
  </si>
  <si>
    <t>GRV 993</t>
  </si>
  <si>
    <t>PRO   9</t>
  </si>
  <si>
    <t>UC  818</t>
  </si>
  <si>
    <t>GRV 147</t>
  </si>
  <si>
    <t>UC  820</t>
  </si>
  <si>
    <t>UC  821</t>
  </si>
  <si>
    <t>GWP 378</t>
  </si>
  <si>
    <t>AG   55AB,C</t>
  </si>
  <si>
    <t>UC  826</t>
  </si>
  <si>
    <t>PLQ  36</t>
  </si>
  <si>
    <t>ITF  25</t>
  </si>
  <si>
    <t>AZC  27</t>
  </si>
  <si>
    <t>UC  834</t>
  </si>
  <si>
    <t>GWP 385</t>
  </si>
  <si>
    <t>UC  841</t>
  </si>
  <si>
    <t>GWP 390AB</t>
  </si>
  <si>
    <t>UC  850</t>
  </si>
  <si>
    <t>BPM  63</t>
  </si>
  <si>
    <t>UC  854AB</t>
  </si>
  <si>
    <t>UC  854AD</t>
  </si>
  <si>
    <t>UC  854BD</t>
  </si>
  <si>
    <t>UC  855</t>
  </si>
  <si>
    <t>GWP 392</t>
  </si>
  <si>
    <t>UC  856</t>
  </si>
  <si>
    <t>UC  877AB</t>
  </si>
  <si>
    <t>SKF1200</t>
  </si>
  <si>
    <t>UC  891</t>
  </si>
  <si>
    <t>BRT 360</t>
  </si>
  <si>
    <t>STF 332</t>
  </si>
  <si>
    <t>GWP 403</t>
  </si>
  <si>
    <t>BVD  29</t>
  </si>
  <si>
    <t>UC  928BC</t>
  </si>
  <si>
    <t>BPM  66</t>
  </si>
  <si>
    <t>BPM  67</t>
  </si>
  <si>
    <t>CBL  17</t>
  </si>
  <si>
    <t>SLW 144</t>
  </si>
  <si>
    <t>STF 338</t>
  </si>
  <si>
    <t>CBL  18</t>
  </si>
  <si>
    <t>UC  944</t>
  </si>
  <si>
    <t>UC  945</t>
  </si>
  <si>
    <t>UC  947</t>
  </si>
  <si>
    <t>AZC  29</t>
  </si>
  <si>
    <t>UC  953</t>
  </si>
  <si>
    <t>BPM  70</t>
  </si>
  <si>
    <t>UC  959</t>
  </si>
  <si>
    <t>CBL 120</t>
  </si>
  <si>
    <t>UC  964</t>
  </si>
  <si>
    <t>GWP 433AC</t>
  </si>
  <si>
    <t>AZC  31</t>
  </si>
  <si>
    <t>GIC  38</t>
  </si>
  <si>
    <t>GWP 440</t>
  </si>
  <si>
    <t>GWP 442</t>
  </si>
  <si>
    <t>GWP 441</t>
  </si>
  <si>
    <t>GWP 443</t>
  </si>
  <si>
    <t>CBL  19</t>
  </si>
  <si>
    <t>UC  975</t>
  </si>
  <si>
    <t>UC  976</t>
  </si>
  <si>
    <t>GWP 449</t>
  </si>
  <si>
    <t>UC  981</t>
  </si>
  <si>
    <t>UC  984</t>
  </si>
  <si>
    <t>UC  985</t>
  </si>
  <si>
    <t>SWR   5</t>
  </si>
  <si>
    <t>ITF  54</t>
  </si>
  <si>
    <t>DAM1302</t>
  </si>
  <si>
    <t>UC  993</t>
  </si>
  <si>
    <t>UC  996</t>
  </si>
  <si>
    <t>GWP 458</t>
  </si>
  <si>
    <t>UC  998</t>
  </si>
  <si>
    <t>UC  999</t>
  </si>
  <si>
    <t>HJ 3572</t>
  </si>
  <si>
    <t>GWP 463</t>
  </si>
  <si>
    <t>UC   45</t>
  </si>
  <si>
    <t>AZC  34</t>
  </si>
  <si>
    <t>BPM  74</t>
  </si>
  <si>
    <t>GWP 470</t>
  </si>
  <si>
    <t>SKF 846</t>
  </si>
  <si>
    <t>UC   49</t>
  </si>
  <si>
    <t>UC 1011</t>
  </si>
  <si>
    <t>UC 1013</t>
  </si>
  <si>
    <t>UC 1019</t>
  </si>
  <si>
    <t>UC 1020</t>
  </si>
  <si>
    <t>UC   50</t>
  </si>
  <si>
    <t>GWP 476</t>
  </si>
  <si>
    <t>GWP 478</t>
  </si>
  <si>
    <t>GWP 479</t>
  </si>
  <si>
    <t>GWP 480</t>
  </si>
  <si>
    <t>GWP 481</t>
  </si>
  <si>
    <t>GWP 483</t>
  </si>
  <si>
    <t>UC 1032</t>
  </si>
  <si>
    <t>CLL   3</t>
  </si>
  <si>
    <t>UC 1034</t>
  </si>
  <si>
    <t>GWP 490</t>
  </si>
  <si>
    <t>UC 1039AB</t>
  </si>
  <si>
    <t>SKF1323</t>
  </si>
  <si>
    <t>GWP 497</t>
  </si>
  <si>
    <t>GWP 498</t>
  </si>
  <si>
    <t>BPM  79</t>
  </si>
  <si>
    <t>UC 1044</t>
  </si>
  <si>
    <t>UC 1046</t>
  </si>
  <si>
    <t>UC 1047</t>
  </si>
  <si>
    <t>GWP 502</t>
  </si>
  <si>
    <t>UC 1048</t>
  </si>
  <si>
    <t>BPM  80</t>
  </si>
  <si>
    <t>BAL1260</t>
  </si>
  <si>
    <t>BPM  81</t>
  </si>
  <si>
    <t>UC 1051</t>
  </si>
  <si>
    <t>GRV 189</t>
  </si>
  <si>
    <t>UC 1055</t>
  </si>
  <si>
    <t>BPM  82</t>
  </si>
  <si>
    <t>UC   53</t>
  </si>
  <si>
    <t>BPM  83</t>
  </si>
  <si>
    <t>UC 1058</t>
  </si>
  <si>
    <t>GWP 510</t>
  </si>
  <si>
    <t>UC 1064</t>
  </si>
  <si>
    <t>UC 1065</t>
  </si>
  <si>
    <t>UC   54</t>
  </si>
  <si>
    <t>UC 1070</t>
  </si>
  <si>
    <t>UC   55</t>
  </si>
  <si>
    <t>UC 1072</t>
  </si>
  <si>
    <t>JLM   1</t>
  </si>
  <si>
    <t>UC 1077</t>
  </si>
  <si>
    <t>CRB  62</t>
  </si>
  <si>
    <t>GWP 523</t>
  </si>
  <si>
    <t>GWP 528</t>
  </si>
  <si>
    <t>GWP 529</t>
  </si>
  <si>
    <t>UC   56</t>
  </si>
  <si>
    <t>BPM  86</t>
  </si>
  <si>
    <t>GWP 531</t>
  </si>
  <si>
    <t>UC 1086</t>
  </si>
  <si>
    <t>BPM  87</t>
  </si>
  <si>
    <t>GWP 533</t>
  </si>
  <si>
    <t>UC   59</t>
  </si>
  <si>
    <t>GWP 535</t>
  </si>
  <si>
    <t>UC 1091</t>
  </si>
  <si>
    <t>UC 1092</t>
  </si>
  <si>
    <t>ITF  78</t>
  </si>
  <si>
    <t>AHD  34</t>
  </si>
  <si>
    <t>BVD  40AB</t>
  </si>
  <si>
    <t>UC 1100</t>
  </si>
  <si>
    <t>UC   62</t>
  </si>
  <si>
    <t>SKF1988</t>
  </si>
  <si>
    <t>BPM  88</t>
  </si>
  <si>
    <t>BPM  89</t>
  </si>
  <si>
    <t>UC 1107</t>
  </si>
  <si>
    <t>UC 1108</t>
  </si>
  <si>
    <t>UC 1109</t>
  </si>
  <si>
    <t>BPM  90</t>
  </si>
  <si>
    <t>UC 1113</t>
  </si>
  <si>
    <t>MCN   1</t>
  </si>
  <si>
    <t>BPM  92</t>
  </si>
  <si>
    <t>BVD  41</t>
  </si>
  <si>
    <t>TOK 241</t>
  </si>
  <si>
    <t>UC 1117</t>
  </si>
  <si>
    <t>UC 1118</t>
  </si>
  <si>
    <t>UC   65</t>
  </si>
  <si>
    <t>SKF1203</t>
  </si>
  <si>
    <t>SKF 950</t>
  </si>
  <si>
    <t>GRV 207</t>
  </si>
  <si>
    <t>DBR  89</t>
  </si>
  <si>
    <t>BPM  95</t>
  </si>
  <si>
    <t>GWP 566</t>
  </si>
  <si>
    <t>SWR   7</t>
  </si>
  <si>
    <t>UC 1142</t>
  </si>
  <si>
    <t>UC 1145</t>
  </si>
  <si>
    <t>GWP 575</t>
  </si>
  <si>
    <t>GWP 576</t>
  </si>
  <si>
    <t>SKF 848</t>
  </si>
  <si>
    <t>SKF 423</t>
  </si>
  <si>
    <t>LDS9168AC</t>
  </si>
  <si>
    <t>UC 1152</t>
  </si>
  <si>
    <t>UC 1153</t>
  </si>
  <si>
    <t>UC 1156</t>
  </si>
  <si>
    <t>GWP 579</t>
  </si>
  <si>
    <t>UC 1160</t>
  </si>
  <si>
    <t>UC 1162</t>
  </si>
  <si>
    <t>UC 1166</t>
  </si>
  <si>
    <t>UC 1168</t>
  </si>
  <si>
    <t>GWP 586</t>
  </si>
  <si>
    <t>GWP 587</t>
  </si>
  <si>
    <t>LDS5566</t>
  </si>
  <si>
    <t>GWP 594</t>
  </si>
  <si>
    <t>UC 1175</t>
  </si>
  <si>
    <t>STT  84</t>
  </si>
  <si>
    <t>UC 1177</t>
  </si>
  <si>
    <t>UC 1178</t>
  </si>
  <si>
    <t>GIC  48</t>
  </si>
  <si>
    <t>GWP 595</t>
  </si>
  <si>
    <t>UC 1180</t>
  </si>
  <si>
    <t>UC 1185</t>
  </si>
  <si>
    <t>GWP 600</t>
  </si>
  <si>
    <t>LDS5578</t>
  </si>
  <si>
    <t>UC 1193</t>
  </si>
  <si>
    <t>UC   67</t>
  </si>
  <si>
    <t>LDS3602</t>
  </si>
  <si>
    <t>BU 1236AC</t>
  </si>
  <si>
    <t>GWP 605</t>
  </si>
  <si>
    <t>WSI  43</t>
  </si>
  <si>
    <t>GWP 608</t>
  </si>
  <si>
    <t>SKF1609</t>
  </si>
  <si>
    <t>SKF1524AC</t>
  </si>
  <si>
    <t>UC 1208</t>
  </si>
  <si>
    <t>GWP 615</t>
  </si>
  <si>
    <t>GWP 617</t>
  </si>
  <si>
    <t>STF 598</t>
  </si>
  <si>
    <t>UC 1220</t>
  </si>
  <si>
    <t>SLW 172</t>
  </si>
  <si>
    <t>UC 1226</t>
  </si>
  <si>
    <t>BVD  48AB</t>
  </si>
  <si>
    <t>AHD  32</t>
  </si>
  <si>
    <t>HJL  63</t>
  </si>
  <si>
    <t>SKF 775</t>
  </si>
  <si>
    <t>UC 1229</t>
  </si>
  <si>
    <t>STF 612AB</t>
  </si>
  <si>
    <t>GWP 631</t>
  </si>
  <si>
    <t>UC 1234AC</t>
  </si>
  <si>
    <t>UC 1240</t>
  </si>
  <si>
    <t>UC 1242</t>
  </si>
  <si>
    <t>BPM 110</t>
  </si>
  <si>
    <t>UC 1243</t>
  </si>
  <si>
    <t>UC 1251</t>
  </si>
  <si>
    <t>SKF 850</t>
  </si>
  <si>
    <t>SKF1288</t>
  </si>
  <si>
    <t>BPM 113</t>
  </si>
  <si>
    <t>BPM 116</t>
  </si>
  <si>
    <t>GWP 640</t>
  </si>
  <si>
    <t>UC 1261</t>
  </si>
  <si>
    <t>UC 1262</t>
  </si>
  <si>
    <t>GWP 643</t>
  </si>
  <si>
    <t>UC 1268</t>
  </si>
  <si>
    <t>HJ 3728</t>
  </si>
  <si>
    <t>BPM 121</t>
  </si>
  <si>
    <t>GWP 646</t>
  </si>
  <si>
    <t>UC 1272</t>
  </si>
  <si>
    <t>UC 1278</t>
  </si>
  <si>
    <t>SKF 339</t>
  </si>
  <si>
    <t>SKF1327</t>
  </si>
  <si>
    <t>GWP 658</t>
  </si>
  <si>
    <t>GWP 660</t>
  </si>
  <si>
    <t>BVD  51</t>
  </si>
  <si>
    <t>UC 1287</t>
  </si>
  <si>
    <t>SKF 983</t>
  </si>
  <si>
    <t>AZC  42</t>
  </si>
  <si>
    <t>GWP 669</t>
  </si>
  <si>
    <t>HJ 3745AB</t>
  </si>
  <si>
    <t>GMC  12</t>
  </si>
  <si>
    <t>SKF 852</t>
  </si>
  <si>
    <t>GWP 671</t>
  </si>
  <si>
    <t>STF 679</t>
  </si>
  <si>
    <t>UC 1297</t>
  </si>
  <si>
    <t>STT 106AB</t>
  </si>
  <si>
    <t>UC 1298</t>
  </si>
  <si>
    <t>UC 1303</t>
  </si>
  <si>
    <t>UC 1304</t>
  </si>
  <si>
    <t>IPH  13</t>
  </si>
  <si>
    <t>SKF 824</t>
  </si>
  <si>
    <t>SKF2476</t>
  </si>
  <si>
    <t>BPM 128</t>
  </si>
  <si>
    <t>UC   77</t>
  </si>
  <si>
    <t>BPM 129</t>
  </si>
  <si>
    <t>STF 710AB</t>
  </si>
  <si>
    <t>UC   78</t>
  </si>
  <si>
    <t>UC 1310</t>
  </si>
  <si>
    <t>BPM 130</t>
  </si>
  <si>
    <t>BPM 132</t>
  </si>
  <si>
    <t>UC 1316</t>
  </si>
  <si>
    <t>LDS6187AB</t>
  </si>
  <si>
    <t>AHD  19</t>
  </si>
  <si>
    <t>CBL  20</t>
  </si>
  <si>
    <t>UC 1322</t>
  </si>
  <si>
    <t>UC 1323</t>
  </si>
  <si>
    <t>UC 1324</t>
  </si>
  <si>
    <t>UC 1325</t>
  </si>
  <si>
    <t>SKF2479</t>
  </si>
  <si>
    <t>UC 1328</t>
  </si>
  <si>
    <t>CLL   5</t>
  </si>
  <si>
    <t>SKF2200</t>
  </si>
  <si>
    <t>GWP 691</t>
  </si>
  <si>
    <t>UC 1333</t>
  </si>
  <si>
    <t>GWP 693</t>
  </si>
  <si>
    <t>BPM 135</t>
  </si>
  <si>
    <t>BPM 136</t>
  </si>
  <si>
    <t>UC 1336</t>
  </si>
  <si>
    <t>AHD  24</t>
  </si>
  <si>
    <t>UC 1339</t>
  </si>
  <si>
    <t>BPM 140</t>
  </si>
  <si>
    <t>SKF2485</t>
  </si>
  <si>
    <t>UC 1342</t>
  </si>
  <si>
    <t>BPM 142</t>
  </si>
  <si>
    <t>UC 1344</t>
  </si>
  <si>
    <t>BPM 149</t>
  </si>
  <si>
    <t>SKF2488</t>
  </si>
  <si>
    <t>UC   81</t>
  </si>
  <si>
    <t>BPM 152AB</t>
  </si>
  <si>
    <t>BPM 153AC</t>
  </si>
  <si>
    <t>SKF2316</t>
  </si>
  <si>
    <t>BPM 157</t>
  </si>
  <si>
    <t>BPM 161</t>
  </si>
  <si>
    <t>SKF2317</t>
  </si>
  <si>
    <t>SKF1291</t>
  </si>
  <si>
    <t>BPM 164AB</t>
  </si>
  <si>
    <t>BPM 170</t>
  </si>
  <si>
    <t>LDS6192</t>
  </si>
  <si>
    <t>UC 1347</t>
  </si>
  <si>
    <t>STF 773AC</t>
  </si>
  <si>
    <t>GWP 699</t>
  </si>
  <si>
    <t>BPM 174AB</t>
  </si>
  <si>
    <t>BPM 177</t>
  </si>
  <si>
    <t>ITF  19</t>
  </si>
  <si>
    <t>BPM 183</t>
  </si>
  <si>
    <t>BPM 186</t>
  </si>
  <si>
    <t>BPM 190</t>
  </si>
  <si>
    <t>BPM 192</t>
  </si>
  <si>
    <t>BPM 197</t>
  </si>
  <si>
    <t>BPM 198</t>
  </si>
  <si>
    <t>GWP 700</t>
  </si>
  <si>
    <t>BPM 207</t>
  </si>
  <si>
    <t>UC   83</t>
  </si>
  <si>
    <t>UC 1360</t>
  </si>
  <si>
    <t>UC 1361</t>
  </si>
  <si>
    <t>SKF1210</t>
  </si>
  <si>
    <t>UC 1363</t>
  </si>
  <si>
    <t>GWP 718</t>
  </si>
  <si>
    <t>UC 1364</t>
  </si>
  <si>
    <t>AZC  46</t>
  </si>
  <si>
    <t>GWP 720</t>
  </si>
  <si>
    <t>BPM 216</t>
  </si>
  <si>
    <t>UC 1370</t>
  </si>
  <si>
    <t>UC 1375</t>
  </si>
  <si>
    <t>BPM 228</t>
  </si>
  <si>
    <t>BPM 229</t>
  </si>
  <si>
    <t>GAN   2</t>
  </si>
  <si>
    <t>BPM 232</t>
  </si>
  <si>
    <t>UC 1377</t>
  </si>
  <si>
    <t>DOO  95</t>
  </si>
  <si>
    <t>BPM 240</t>
  </si>
  <si>
    <t>CBL 126</t>
  </si>
  <si>
    <t>GWP 724</t>
  </si>
  <si>
    <t>UC   84</t>
  </si>
  <si>
    <t>SKF2537</t>
  </si>
  <si>
    <t>STT 126</t>
  </si>
  <si>
    <t>UC 1393</t>
  </si>
  <si>
    <t>CRB  70</t>
  </si>
  <si>
    <t>SKF1612</t>
  </si>
  <si>
    <t>SKF2625</t>
  </si>
  <si>
    <t>SKF2626</t>
  </si>
  <si>
    <t>SKF2627</t>
  </si>
  <si>
    <t>SKF1293</t>
  </si>
  <si>
    <t>BPM 250</t>
  </si>
  <si>
    <t>GWP 735</t>
  </si>
  <si>
    <t>GRV 708</t>
  </si>
  <si>
    <t>SKF2628</t>
  </si>
  <si>
    <t>SKF1335</t>
  </si>
  <si>
    <t>SKF 425</t>
  </si>
  <si>
    <t>GRV 712</t>
  </si>
  <si>
    <t>SKF1883BC</t>
  </si>
  <si>
    <t>UC 1407</t>
  </si>
  <si>
    <t>GWP 756</t>
  </si>
  <si>
    <t>SKF1295</t>
  </si>
  <si>
    <t>GWP 763</t>
  </si>
  <si>
    <t>SKF 459</t>
  </si>
  <si>
    <t>BAL 686</t>
  </si>
  <si>
    <t>SKF  58AB</t>
  </si>
  <si>
    <t>BPM 257</t>
  </si>
  <si>
    <t>UC 1414</t>
  </si>
  <si>
    <t>BVD  93</t>
  </si>
  <si>
    <t>BPM 258</t>
  </si>
  <si>
    <t>AHD  35</t>
  </si>
  <si>
    <t>GWP 768</t>
  </si>
  <si>
    <t>SKF1297AB</t>
  </si>
  <si>
    <t>UC 1416</t>
  </si>
  <si>
    <t>BPM 263</t>
  </si>
  <si>
    <t>GWP 775</t>
  </si>
  <si>
    <t>GWP 780</t>
  </si>
  <si>
    <t>BPM 269</t>
  </si>
  <si>
    <t>BPM 274</t>
  </si>
  <si>
    <t>GWP 790</t>
  </si>
  <si>
    <t>UC 1434</t>
  </si>
  <si>
    <t>UC   89</t>
  </si>
  <si>
    <t>GWP 794</t>
  </si>
  <si>
    <t>UC 1447</t>
  </si>
  <si>
    <t>GRV 718</t>
  </si>
  <si>
    <t>EVS   5AC</t>
  </si>
  <si>
    <t>GWP 804</t>
  </si>
  <si>
    <t>I   755AC</t>
  </si>
  <si>
    <t>GWP 809</t>
  </si>
  <si>
    <t>CVR 462</t>
  </si>
  <si>
    <t>GWP 811</t>
  </si>
  <si>
    <t>UC 1454</t>
  </si>
  <si>
    <t>BPM 286</t>
  </si>
  <si>
    <t>UC   90</t>
  </si>
  <si>
    <t>EVS   6AB</t>
  </si>
  <si>
    <t>EVS   6AC</t>
  </si>
  <si>
    <t>GWP 815</t>
  </si>
  <si>
    <t>AHD9025</t>
  </si>
  <si>
    <t>HRG   4</t>
  </si>
  <si>
    <t>GWP 824</t>
  </si>
  <si>
    <t>SKF1211</t>
  </si>
  <si>
    <t>UC 1466</t>
  </si>
  <si>
    <t>LDS 170</t>
  </si>
  <si>
    <t>BPM 294</t>
  </si>
  <si>
    <t>UC   93</t>
  </si>
  <si>
    <t>BPM 301</t>
  </si>
  <si>
    <t>GWP 827</t>
  </si>
  <si>
    <t>UC   94</t>
  </si>
  <si>
    <t>GWP 828</t>
  </si>
  <si>
    <t>LDS5680</t>
  </si>
  <si>
    <t>BPM 317</t>
  </si>
  <si>
    <t>GWP 831</t>
  </si>
  <si>
    <t>BPM 319</t>
  </si>
  <si>
    <t>J  2435</t>
  </si>
  <si>
    <t>BPM 326</t>
  </si>
  <si>
    <t>GWP 837AB</t>
  </si>
  <si>
    <t>SKF 416</t>
  </si>
  <si>
    <t>SKF 778</t>
  </si>
  <si>
    <t>BPM 333</t>
  </si>
  <si>
    <t>BPM 334</t>
  </si>
  <si>
    <t>AZC  50</t>
  </si>
  <si>
    <t>SKF1389</t>
  </si>
  <si>
    <t>SKF2516</t>
  </si>
  <si>
    <t>DAM1243</t>
  </si>
  <si>
    <t>BPM 336</t>
  </si>
  <si>
    <t>CBL  23</t>
  </si>
  <si>
    <t>BPM 337</t>
  </si>
  <si>
    <t>STF 992</t>
  </si>
  <si>
    <t>SKF1342</t>
  </si>
  <si>
    <t>TDS4308</t>
  </si>
  <si>
    <t>BPM 342</t>
  </si>
  <si>
    <t>BPM 346</t>
  </si>
  <si>
    <t>BPM 347</t>
  </si>
  <si>
    <t>BPM 350</t>
  </si>
  <si>
    <t>BPM 357</t>
  </si>
  <si>
    <t>SKF1302</t>
  </si>
  <si>
    <t>GWP 869</t>
  </si>
  <si>
    <t>STF1012</t>
  </si>
  <si>
    <t>AHD  36</t>
  </si>
  <si>
    <t>GWP 872AB</t>
  </si>
  <si>
    <t>SKF1440</t>
  </si>
  <si>
    <t>BPM 365</t>
  </si>
  <si>
    <t>BPM 367</t>
  </si>
  <si>
    <t>CBL 130</t>
  </si>
  <si>
    <t>DAM 845</t>
  </si>
  <si>
    <t>STF1035</t>
  </si>
  <si>
    <t>SKF1442AD</t>
  </si>
  <si>
    <t>UC  104</t>
  </si>
  <si>
    <t>GWP 878</t>
  </si>
  <si>
    <t>GWP 880</t>
  </si>
  <si>
    <t>STF1057AB,C</t>
  </si>
  <si>
    <t>BPM 381</t>
  </si>
  <si>
    <t>BPM 384</t>
  </si>
  <si>
    <t>GWP 886</t>
  </si>
  <si>
    <t>GWP 890</t>
  </si>
  <si>
    <t>BPM 387</t>
  </si>
  <si>
    <t>WFC  53</t>
  </si>
  <si>
    <t>WRS   1</t>
  </si>
  <si>
    <t>GWP 898</t>
  </si>
  <si>
    <t>AHD  37</t>
  </si>
  <si>
    <t>UC 1571</t>
  </si>
  <si>
    <t>ITF  82</t>
  </si>
  <si>
    <t>UC 1581</t>
  </si>
  <si>
    <t>EVS   3</t>
  </si>
  <si>
    <t>UC 1582</t>
  </si>
  <si>
    <t>GWP 906</t>
  </si>
  <si>
    <t>UC  109</t>
  </si>
  <si>
    <t>BPM 391</t>
  </si>
  <si>
    <t>STF1102AB</t>
  </si>
  <si>
    <t>GWP 912</t>
  </si>
  <si>
    <t>UC 1589</t>
  </si>
  <si>
    <t>POU2822BC</t>
  </si>
  <si>
    <t>BPM 393</t>
  </si>
  <si>
    <t>LDS6206AB</t>
  </si>
  <si>
    <t>SKF 474</t>
  </si>
  <si>
    <t>UC 1594</t>
  </si>
  <si>
    <t>SKF1559</t>
  </si>
  <si>
    <t>BPM 396</t>
  </si>
  <si>
    <t>CVR 467</t>
  </si>
  <si>
    <t>GWP 916</t>
  </si>
  <si>
    <t>BPM 397</t>
  </si>
  <si>
    <t>SLW 197</t>
  </si>
  <si>
    <t>BPM 398</t>
  </si>
  <si>
    <t>UC  111</t>
  </si>
  <si>
    <t>GWP 918</t>
  </si>
  <si>
    <t>UC  112</t>
  </si>
  <si>
    <t>GWP 920</t>
  </si>
  <si>
    <t>SKF 460</t>
  </si>
  <si>
    <t>BGH   3AB</t>
  </si>
  <si>
    <t>BPM 403</t>
  </si>
  <si>
    <t>BPM 405AC</t>
  </si>
  <si>
    <t>BPM 407</t>
  </si>
  <si>
    <t>GWP 931</t>
  </si>
  <si>
    <t>STF1134AB</t>
  </si>
  <si>
    <t>CBL  28</t>
  </si>
  <si>
    <t>BAL 825BC</t>
  </si>
  <si>
    <t>BPM 411</t>
  </si>
  <si>
    <t>AHD  38</t>
  </si>
  <si>
    <t>DAM 804</t>
  </si>
  <si>
    <t>DAM1223AD</t>
  </si>
  <si>
    <t>BPM 417</t>
  </si>
  <si>
    <t>BPM 421</t>
  </si>
  <si>
    <t>GWP 939</t>
  </si>
  <si>
    <t>SKF  69</t>
  </si>
  <si>
    <t>BPM 428</t>
  </si>
  <si>
    <t>ITF   7</t>
  </si>
  <si>
    <t>CVR 479</t>
  </si>
  <si>
    <t>SLW 213</t>
  </si>
  <si>
    <t>GWP 950</t>
  </si>
  <si>
    <t>BVD  69</t>
  </si>
  <si>
    <t>CVR 480</t>
  </si>
  <si>
    <t>SLW 215</t>
  </si>
  <si>
    <t>GWP 955</t>
  </si>
  <si>
    <t>LDS3768</t>
  </si>
  <si>
    <t>GWP 956</t>
  </si>
  <si>
    <t>UC 1633</t>
  </si>
  <si>
    <t>SKF1447</t>
  </si>
  <si>
    <t>HJ  435</t>
  </si>
  <si>
    <t>UC 1641</t>
  </si>
  <si>
    <t>B  2164CD</t>
  </si>
  <si>
    <t>UC 1642</t>
  </si>
  <si>
    <t>GWP 968</t>
  </si>
  <si>
    <t>AG  149</t>
  </si>
  <si>
    <t>BPM 435</t>
  </si>
  <si>
    <t>GWP 978</t>
  </si>
  <si>
    <t>UC 1646</t>
  </si>
  <si>
    <t>WRS   2</t>
  </si>
  <si>
    <t>SKF2767</t>
  </si>
  <si>
    <t>GWP 984</t>
  </si>
  <si>
    <t>BAL1133</t>
  </si>
  <si>
    <t>GWP 993</t>
  </si>
  <si>
    <t>GWP 994</t>
  </si>
  <si>
    <t>GWP 995</t>
  </si>
  <si>
    <t>GWP 996</t>
  </si>
  <si>
    <t>MMA   4</t>
  </si>
  <si>
    <t>SKF1627DE</t>
  </si>
  <si>
    <t>UC  115</t>
  </si>
  <si>
    <t>LEP  30</t>
  </si>
  <si>
    <t>UC 1655</t>
  </si>
  <si>
    <t>SKF 427AB,C</t>
  </si>
  <si>
    <t>UC 1656</t>
  </si>
  <si>
    <t>UC 1658</t>
  </si>
  <si>
    <t>UC 1659</t>
  </si>
  <si>
    <t>DAM 847</t>
  </si>
  <si>
    <t>GWP1003AB</t>
  </si>
  <si>
    <t>BPM 441</t>
  </si>
  <si>
    <t>SLW 247</t>
  </si>
  <si>
    <t>GWP1010</t>
  </si>
  <si>
    <t>GWP1011</t>
  </si>
  <si>
    <t>STTA 92AB</t>
  </si>
  <si>
    <t>GWP1014</t>
  </si>
  <si>
    <t>AZC  55</t>
  </si>
  <si>
    <t>BPM 442</t>
  </si>
  <si>
    <t>GWP1019</t>
  </si>
  <si>
    <t>GWP1022</t>
  </si>
  <si>
    <t>UC 1681</t>
  </si>
  <si>
    <t>GWP1029</t>
  </si>
  <si>
    <t>GWP1032</t>
  </si>
  <si>
    <t>BPM 444</t>
  </si>
  <si>
    <t>GWP1035</t>
  </si>
  <si>
    <t>HJ   96AB</t>
  </si>
  <si>
    <t>CBL  31</t>
  </si>
  <si>
    <t>GWP1041</t>
  </si>
  <si>
    <t>CBL 261</t>
  </si>
  <si>
    <t>BPM 447</t>
  </si>
  <si>
    <t>UC 1687</t>
  </si>
  <si>
    <t>HU  857AB</t>
  </si>
  <si>
    <t>GWP1047</t>
  </si>
  <si>
    <t>BPM 451</t>
  </si>
  <si>
    <t>SKF 780</t>
  </si>
  <si>
    <t>BPM 452</t>
  </si>
  <si>
    <t>STF1255AB</t>
  </si>
  <si>
    <t>S   571AC</t>
  </si>
  <si>
    <t>GRV 764</t>
  </si>
  <si>
    <t>UC  122</t>
  </si>
  <si>
    <t>UC 1700</t>
  </si>
  <si>
    <t>UC 1701</t>
  </si>
  <si>
    <t>TDS6057</t>
  </si>
  <si>
    <t>GWP1075</t>
  </si>
  <si>
    <t>UC  123</t>
  </si>
  <si>
    <t>UC  124</t>
  </si>
  <si>
    <t>DVG   3</t>
  </si>
  <si>
    <t>ITF  98</t>
  </si>
  <si>
    <t>CBL  32</t>
  </si>
  <si>
    <t>UC  125</t>
  </si>
  <si>
    <t>CRB  77</t>
  </si>
  <si>
    <t>GWP1080AB</t>
  </si>
  <si>
    <t>STF1276AB</t>
  </si>
  <si>
    <t>LDS 235</t>
  </si>
  <si>
    <t>UC 1712</t>
  </si>
  <si>
    <t>TOK 266</t>
  </si>
  <si>
    <t>UC 1715</t>
  </si>
  <si>
    <t>AZC  57</t>
  </si>
  <si>
    <t>HJ 2467</t>
  </si>
  <si>
    <t>GWP1090</t>
  </si>
  <si>
    <t>DVG   5</t>
  </si>
  <si>
    <t>HJ 3314</t>
  </si>
  <si>
    <t>UC 1719</t>
  </si>
  <si>
    <t>UC 1720</t>
  </si>
  <si>
    <t>BPM 457</t>
  </si>
  <si>
    <t>BPM 462</t>
  </si>
  <si>
    <t>GWP1093</t>
  </si>
  <si>
    <t>UC 1723</t>
  </si>
  <si>
    <t>BPM 474</t>
  </si>
  <si>
    <t>BPM 467BC</t>
  </si>
  <si>
    <t>BPM 476AC</t>
  </si>
  <si>
    <t>CVR 512</t>
  </si>
  <si>
    <t>BPM 495</t>
  </si>
  <si>
    <t>BPM 489AB</t>
  </si>
  <si>
    <t>BKO  45FG</t>
  </si>
  <si>
    <t>BPM 498CE</t>
  </si>
  <si>
    <t>BPM 502AB</t>
  </si>
  <si>
    <t>BPM 515BE</t>
  </si>
  <si>
    <t>UC 1724</t>
  </si>
  <si>
    <t>BPM 538</t>
  </si>
  <si>
    <t>UC 1725</t>
  </si>
  <si>
    <t>BPM 546</t>
  </si>
  <si>
    <t>BPM 543</t>
  </si>
  <si>
    <t>BPM 547</t>
  </si>
  <si>
    <t>GWP1095</t>
  </si>
  <si>
    <t>BPM 551AB</t>
  </si>
  <si>
    <t>BPM 552</t>
  </si>
  <si>
    <t>SKF  89AB</t>
  </si>
  <si>
    <t>STF1292AB</t>
  </si>
  <si>
    <t>UC 1728AC</t>
  </si>
  <si>
    <t>UC 1730</t>
  </si>
  <si>
    <t>GWP1112</t>
  </si>
  <si>
    <t>GWP1119</t>
  </si>
  <si>
    <t>HJ 4154</t>
  </si>
  <si>
    <t>MBL   5</t>
  </si>
  <si>
    <t>UC 1735</t>
  </si>
  <si>
    <t>UC 1736</t>
  </si>
  <si>
    <t>UC 1738</t>
  </si>
  <si>
    <t>MBL   6</t>
  </si>
  <si>
    <t>HJ  111</t>
  </si>
  <si>
    <t>UC  127</t>
  </si>
  <si>
    <t>LDS3844</t>
  </si>
  <si>
    <t>CLZ  47AC</t>
  </si>
  <si>
    <t>UC 1741</t>
  </si>
  <si>
    <t>GWP1129</t>
  </si>
  <si>
    <t>GWP1130</t>
  </si>
  <si>
    <t>GWP1131</t>
  </si>
  <si>
    <t>CBL  34</t>
  </si>
  <si>
    <t>UC 1744</t>
  </si>
  <si>
    <t>UC 1746</t>
  </si>
  <si>
    <t>HJ 2482</t>
  </si>
  <si>
    <t>GRV1017</t>
  </si>
  <si>
    <t>UC  129</t>
  </si>
  <si>
    <t>GRV 775</t>
  </si>
  <si>
    <t>UC  130</t>
  </si>
  <si>
    <t>UC 1750</t>
  </si>
  <si>
    <t>HJ 4179</t>
  </si>
  <si>
    <t>UC 1753</t>
  </si>
  <si>
    <t>UC 1754</t>
  </si>
  <si>
    <t>GWP1141</t>
  </si>
  <si>
    <t>UC 1759</t>
  </si>
  <si>
    <t>UC 1760</t>
  </si>
  <si>
    <t>HJ  805AB</t>
  </si>
  <si>
    <t>AZC  59</t>
  </si>
  <si>
    <t>GWP1145</t>
  </si>
  <si>
    <t>UC 1764</t>
  </si>
  <si>
    <t>GWP1146</t>
  </si>
  <si>
    <t>GWP1147</t>
  </si>
  <si>
    <t>WFC  81</t>
  </si>
  <si>
    <t>SLW 337</t>
  </si>
  <si>
    <t>BUP 127AB</t>
  </si>
  <si>
    <t>GWP1151</t>
  </si>
  <si>
    <t>UC 1771</t>
  </si>
  <si>
    <t>CBL 276</t>
  </si>
  <si>
    <t>GRV 782</t>
  </si>
  <si>
    <t>UC 1775</t>
  </si>
  <si>
    <t>GWP1162</t>
  </si>
  <si>
    <t>GWP1161</t>
  </si>
  <si>
    <t>STF1343</t>
  </si>
  <si>
    <t>BVD  76</t>
  </si>
  <si>
    <t>BVD 145</t>
  </si>
  <si>
    <t>AZC  62</t>
  </si>
  <si>
    <t>BPM 558</t>
  </si>
  <si>
    <t>CRB  81</t>
  </si>
  <si>
    <t>UC 1785</t>
  </si>
  <si>
    <t>UC 1787</t>
  </si>
  <si>
    <t>BPM 559</t>
  </si>
  <si>
    <t>UC 1788</t>
  </si>
  <si>
    <t>ES  298CD</t>
  </si>
  <si>
    <t>GWP1170</t>
  </si>
  <si>
    <t>SWR  71</t>
  </si>
  <si>
    <t>CVR 532</t>
  </si>
  <si>
    <t>UC 1792</t>
  </si>
  <si>
    <t>UC 1793</t>
  </si>
  <si>
    <t>BPM 560</t>
  </si>
  <si>
    <t>BPM 561</t>
  </si>
  <si>
    <t>UC 1799</t>
  </si>
  <si>
    <t>CBL 280</t>
  </si>
  <si>
    <t>UC 1804</t>
  </si>
  <si>
    <t>UC 1806</t>
  </si>
  <si>
    <t>SWR  75</t>
  </si>
  <si>
    <t>BVD  77</t>
  </si>
  <si>
    <t>GWP1191</t>
  </si>
  <si>
    <t>BPM 562</t>
  </si>
  <si>
    <t>UC 1810</t>
  </si>
  <si>
    <t>GWP1198</t>
  </si>
  <si>
    <t>GWP1202</t>
  </si>
  <si>
    <t>LDS 910</t>
  </si>
  <si>
    <t>UC 1817</t>
  </si>
  <si>
    <t>GWP1208</t>
  </si>
  <si>
    <t>TOK 270</t>
  </si>
  <si>
    <t>GWP1210</t>
  </si>
  <si>
    <t>GRV 796AB</t>
  </si>
  <si>
    <t>LDS3915</t>
  </si>
  <si>
    <t>GWP1217</t>
  </si>
  <si>
    <t>GWP1219</t>
  </si>
  <si>
    <t>UC 1825</t>
  </si>
  <si>
    <t>GWP1225</t>
  </si>
  <si>
    <t>GWP1231</t>
  </si>
  <si>
    <t>UC 1827</t>
  </si>
  <si>
    <t>UC  136</t>
  </si>
  <si>
    <t>GWP1234</t>
  </si>
  <si>
    <t>GWP1239</t>
  </si>
  <si>
    <t>UC  141</t>
  </si>
  <si>
    <t>GWP1240</t>
  </si>
  <si>
    <t>BPM 565</t>
  </si>
  <si>
    <t>CBL 132</t>
  </si>
  <si>
    <t>UC 1838</t>
  </si>
  <si>
    <t>UC 1842</t>
  </si>
  <si>
    <t>UC 1844</t>
  </si>
  <si>
    <t>STF1395</t>
  </si>
  <si>
    <t>UC 1847</t>
  </si>
  <si>
    <t>UC 1848</t>
  </si>
  <si>
    <t>GWP1257</t>
  </si>
  <si>
    <t>BPM 566</t>
  </si>
  <si>
    <t>UC 1852</t>
  </si>
  <si>
    <t>UC 1854</t>
  </si>
  <si>
    <t>GWP1264</t>
  </si>
  <si>
    <t>UC 1859</t>
  </si>
  <si>
    <t>STF1401</t>
  </si>
  <si>
    <t>SKF 190</t>
  </si>
  <si>
    <t>UC  144</t>
  </si>
  <si>
    <t>UC 1863</t>
  </si>
  <si>
    <t>BPM 567</t>
  </si>
  <si>
    <t>UC 1864</t>
  </si>
  <si>
    <t>UC 1865</t>
  </si>
  <si>
    <t>GWP1271</t>
  </si>
  <si>
    <t>UC 1869</t>
  </si>
  <si>
    <t>BPM 569</t>
  </si>
  <si>
    <t>GRV1042</t>
  </si>
  <si>
    <t>GWP1277</t>
  </si>
  <si>
    <t>UC  147</t>
  </si>
  <si>
    <t>GWP1284</t>
  </si>
  <si>
    <t>UC 1875</t>
  </si>
  <si>
    <t>UC 1876</t>
  </si>
  <si>
    <t>UC 1877</t>
  </si>
  <si>
    <t>SWR  83</t>
  </si>
  <si>
    <t>GWP1288</t>
  </si>
  <si>
    <t>GWP1292</t>
  </si>
  <si>
    <t>SWR  84</t>
  </si>
  <si>
    <t>UC 1880</t>
  </si>
  <si>
    <t>GWP1307</t>
  </si>
  <si>
    <t>GWP1311</t>
  </si>
  <si>
    <t>GWP1312</t>
  </si>
  <si>
    <t>GWP1313</t>
  </si>
  <si>
    <t>GWP1314</t>
  </si>
  <si>
    <t>GWP1321AB</t>
  </si>
  <si>
    <t>CBL 133</t>
  </si>
  <si>
    <t>GWP1325</t>
  </si>
  <si>
    <t>GWP1328</t>
  </si>
  <si>
    <t>HJ 4300</t>
  </si>
  <si>
    <t>CBL 135</t>
  </si>
  <si>
    <t>UC 1908</t>
  </si>
  <si>
    <t>UC 1909</t>
  </si>
  <si>
    <t>GWP1338</t>
  </si>
  <si>
    <t>GWP1339</t>
  </si>
  <si>
    <t>UC 1912</t>
  </si>
  <si>
    <t>GWP1350</t>
  </si>
  <si>
    <t>UC  154</t>
  </si>
  <si>
    <t>AHD  11</t>
  </si>
  <si>
    <t>ITF  23</t>
  </si>
  <si>
    <t>GWP1365</t>
  </si>
  <si>
    <t>UC 1927</t>
  </si>
  <si>
    <t>UC 1929</t>
  </si>
  <si>
    <t>BPM 574</t>
  </si>
  <si>
    <t>UC 1931</t>
  </si>
  <si>
    <t>STF1435</t>
  </si>
  <si>
    <t>GWP1385</t>
  </si>
  <si>
    <t>UC 1940</t>
  </si>
  <si>
    <t>HJ 2532AB</t>
  </si>
  <si>
    <t>GWP1387</t>
  </si>
  <si>
    <t>UC  156</t>
  </si>
  <si>
    <t>SKF2796</t>
  </si>
  <si>
    <t>UC 1946</t>
  </si>
  <si>
    <t>GWP1393</t>
  </si>
  <si>
    <t>CBL 136</t>
  </si>
  <si>
    <t>GWP1397</t>
  </si>
  <si>
    <t>GWP1399AB</t>
  </si>
  <si>
    <t>HJ 4334</t>
  </si>
  <si>
    <t>UC 1960</t>
  </si>
  <si>
    <t>SWR  95</t>
  </si>
  <si>
    <t>SKF 796</t>
  </si>
  <si>
    <t>UC 1965</t>
  </si>
  <si>
    <t>GWP1413</t>
  </si>
  <si>
    <t>GWP1414</t>
  </si>
  <si>
    <t>GWP1423</t>
  </si>
  <si>
    <t>STT 225AC</t>
  </si>
  <si>
    <t>AZC  64</t>
  </si>
  <si>
    <t>GWP1430</t>
  </si>
  <si>
    <t>GWP1431</t>
  </si>
  <si>
    <t>GWP1439</t>
  </si>
  <si>
    <t>GWP1440</t>
  </si>
  <si>
    <t>UC 1981</t>
  </si>
  <si>
    <t>GWP1443</t>
  </si>
  <si>
    <t>UC  159</t>
  </si>
  <si>
    <t>GWP1450</t>
  </si>
  <si>
    <t>GWP1454</t>
  </si>
  <si>
    <t>CBL 137</t>
  </si>
  <si>
    <t>STF1473AB</t>
  </si>
  <si>
    <t>GWP1458</t>
  </si>
  <si>
    <t>UC 1994</t>
  </si>
  <si>
    <t>UC 1995</t>
  </si>
  <si>
    <t>UC  160</t>
  </si>
  <si>
    <t>UC 1996</t>
  </si>
  <si>
    <t>UC 1997</t>
  </si>
  <si>
    <t>LDS 315</t>
  </si>
  <si>
    <t>GWP1463</t>
  </si>
  <si>
    <t>SKF 800</t>
  </si>
  <si>
    <t>UC 1999</t>
  </si>
  <si>
    <t>UC 2001</t>
  </si>
  <si>
    <t>UC 2003</t>
  </si>
  <si>
    <t>STF1477</t>
  </si>
  <si>
    <t>UC 2004</t>
  </si>
  <si>
    <t>UC 2007</t>
  </si>
  <si>
    <t>UC 2009</t>
  </si>
  <si>
    <t>GRV 821</t>
  </si>
  <si>
    <t>UC 2012</t>
  </si>
  <si>
    <t>GWP1476</t>
  </si>
  <si>
    <t>UC  161</t>
  </si>
  <si>
    <t>LOC   4</t>
  </si>
  <si>
    <t>GWP1481</t>
  </si>
  <si>
    <t>CPO  53</t>
  </si>
  <si>
    <t>GWP1487</t>
  </si>
  <si>
    <t>UC 2020</t>
  </si>
  <si>
    <t>GWP1493</t>
  </si>
  <si>
    <t>HJL 133</t>
  </si>
  <si>
    <t>GWP1499</t>
  </si>
  <si>
    <t>UC 2029</t>
  </si>
  <si>
    <t>STF1490</t>
  </si>
  <si>
    <t>LDS6235</t>
  </si>
  <si>
    <t>CRB  86</t>
  </si>
  <si>
    <t>GWP1505</t>
  </si>
  <si>
    <t>GWP1506</t>
  </si>
  <si>
    <t>POU3093</t>
  </si>
  <si>
    <t>UC 2044</t>
  </si>
  <si>
    <t>CBL  46</t>
  </si>
  <si>
    <t>CBL  47</t>
  </si>
  <si>
    <t>STF1502</t>
  </si>
  <si>
    <t>HJ  172</t>
  </si>
  <si>
    <t>LDS 917</t>
  </si>
  <si>
    <t>GWP1531</t>
  </si>
  <si>
    <t>SKF1899</t>
  </si>
  <si>
    <t>UC 2070</t>
  </si>
  <si>
    <t>GWP1534</t>
  </si>
  <si>
    <t>STF1507</t>
  </si>
  <si>
    <t>UC 2079</t>
  </si>
  <si>
    <t>UC 2087</t>
  </si>
  <si>
    <t>UC 2088</t>
  </si>
  <si>
    <t>CVR 594</t>
  </si>
  <si>
    <t>UC 2090</t>
  </si>
  <si>
    <t>UC 2091</t>
  </si>
  <si>
    <t>GWP1547</t>
  </si>
  <si>
    <t>GWP1549</t>
  </si>
  <si>
    <t>GWP1551</t>
  </si>
  <si>
    <t>GWP1553</t>
  </si>
  <si>
    <t>CBL  48</t>
  </si>
  <si>
    <t>UC 2106</t>
  </si>
  <si>
    <t>UC 2107</t>
  </si>
  <si>
    <t>GWP1569</t>
  </si>
  <si>
    <t>LAS  30</t>
  </si>
  <si>
    <t>UC 2111</t>
  </si>
  <si>
    <t>GWP1571</t>
  </si>
  <si>
    <t>UC  162</t>
  </si>
  <si>
    <t>STF1526</t>
  </si>
  <si>
    <t>UC 2115</t>
  </si>
  <si>
    <t>GWP1573</t>
  </si>
  <si>
    <t>UC 2119</t>
  </si>
  <si>
    <t>UC 2128</t>
  </si>
  <si>
    <t>UC 2129</t>
  </si>
  <si>
    <t>LDS4095</t>
  </si>
  <si>
    <t>GWP1579</t>
  </si>
  <si>
    <t>UC 2131</t>
  </si>
  <si>
    <t>WFC 113</t>
  </si>
  <si>
    <t>GWP1581</t>
  </si>
  <si>
    <t>GWP1582</t>
  </si>
  <si>
    <t>SKF1217</t>
  </si>
  <si>
    <t>UC 2134AB</t>
  </si>
  <si>
    <t>BVD 148</t>
  </si>
  <si>
    <t>CRB  89</t>
  </si>
  <si>
    <t>UC 2146</t>
  </si>
  <si>
    <t>CVR 614</t>
  </si>
  <si>
    <t>GWP1595</t>
  </si>
  <si>
    <t>GWP1597</t>
  </si>
  <si>
    <t>UC 2160</t>
  </si>
  <si>
    <t>GWP1602</t>
  </si>
  <si>
    <t>STF1549</t>
  </si>
  <si>
    <t>UC 2165</t>
  </si>
  <si>
    <t>WIS 187</t>
  </si>
  <si>
    <t>GWP1611</t>
  </si>
  <si>
    <t>UC 2166</t>
  </si>
  <si>
    <t>UC 2170</t>
  </si>
  <si>
    <t>GWP1618</t>
  </si>
  <si>
    <t>UC 2172</t>
  </si>
  <si>
    <t>SKF1079</t>
  </si>
  <si>
    <t>GWP1621</t>
  </si>
  <si>
    <t>UC 2176</t>
  </si>
  <si>
    <t>UC 2177</t>
  </si>
  <si>
    <t>UC 2179</t>
  </si>
  <si>
    <t>UC 2180</t>
  </si>
  <si>
    <t>GWP1629</t>
  </si>
  <si>
    <t>GWP1630</t>
  </si>
  <si>
    <t>GRV1059</t>
  </si>
  <si>
    <t>UC 2183</t>
  </si>
  <si>
    <t>GWP1632</t>
  </si>
  <si>
    <t>UC 2187</t>
  </si>
  <si>
    <t>SWR 114</t>
  </si>
  <si>
    <t>GWP1639</t>
  </si>
  <si>
    <t>UC 2188</t>
  </si>
  <si>
    <t>GWP1641</t>
  </si>
  <si>
    <t>SLW 630</t>
  </si>
  <si>
    <t>HJL 153</t>
  </si>
  <si>
    <t>GWP1644</t>
  </si>
  <si>
    <t>UC 2190</t>
  </si>
  <si>
    <t>CVR   6AB,C</t>
  </si>
  <si>
    <t>GWP1648</t>
  </si>
  <si>
    <t>UC 2202</t>
  </si>
  <si>
    <t>GWP1657</t>
  </si>
  <si>
    <t>UC 2205</t>
  </si>
  <si>
    <t>GWP1668</t>
  </si>
  <si>
    <t>GWP1671</t>
  </si>
  <si>
    <t>SKF 187</t>
  </si>
  <si>
    <t>UC 2208</t>
  </si>
  <si>
    <t>GWP1680</t>
  </si>
  <si>
    <t>UC 2212</t>
  </si>
  <si>
    <t>GWP1684</t>
  </si>
  <si>
    <t>GWP1685</t>
  </si>
  <si>
    <t>SLW 658</t>
  </si>
  <si>
    <t>LDS 928</t>
  </si>
  <si>
    <t>UC 2218</t>
  </si>
  <si>
    <t>CRB  91</t>
  </si>
  <si>
    <t>CBL 360</t>
  </si>
  <si>
    <t>STF1575</t>
  </si>
  <si>
    <t>GWP1692AB</t>
  </si>
  <si>
    <t>RUZ   6</t>
  </si>
  <si>
    <t>UC 2225</t>
  </si>
  <si>
    <t>SHJ 132AB</t>
  </si>
  <si>
    <t>UC 2226</t>
  </si>
  <si>
    <t>UC 2227</t>
  </si>
  <si>
    <t>UC 2229</t>
  </si>
  <si>
    <t>GWP1699</t>
  </si>
  <si>
    <t>CBL 140</t>
  </si>
  <si>
    <t>GWP1700</t>
  </si>
  <si>
    <t>HJ 1203</t>
  </si>
  <si>
    <t>SLW 667</t>
  </si>
  <si>
    <t>GRV 843</t>
  </si>
  <si>
    <t>SKF2799</t>
  </si>
  <si>
    <t>STF1582</t>
  </si>
  <si>
    <t>DUN 116AB</t>
  </si>
  <si>
    <t>SKF2639AB,C</t>
  </si>
  <si>
    <t>UC 2243</t>
  </si>
  <si>
    <t>UC 2244</t>
  </si>
  <si>
    <t>GRV 847</t>
  </si>
  <si>
    <t>UC 2247</t>
  </si>
  <si>
    <t>UC 2248</t>
  </si>
  <si>
    <t>BPM 585</t>
  </si>
  <si>
    <t>SWR 123</t>
  </si>
  <si>
    <t>UC 2257</t>
  </si>
  <si>
    <t>GWP1736</t>
  </si>
  <si>
    <t>CBL 369</t>
  </si>
  <si>
    <t>UC 2259</t>
  </si>
  <si>
    <t>UC 2260</t>
  </si>
  <si>
    <t>AHD9024</t>
  </si>
  <si>
    <t>CBL 141</t>
  </si>
  <si>
    <t>UC 2265</t>
  </si>
  <si>
    <t>UC 2267</t>
  </si>
  <si>
    <t>GWP1750</t>
  </si>
  <si>
    <t>UC 2277</t>
  </si>
  <si>
    <t>UC 2279</t>
  </si>
  <si>
    <t>TOK 148</t>
  </si>
  <si>
    <t>GWP1756AC</t>
  </si>
  <si>
    <t>UC 2286</t>
  </si>
  <si>
    <t>UC 2287</t>
  </si>
  <si>
    <t>UC 2288</t>
  </si>
  <si>
    <t>GWP1765</t>
  </si>
  <si>
    <t>CBL 377</t>
  </si>
  <si>
    <t>UC 2293</t>
  </si>
  <si>
    <t>UC 2296</t>
  </si>
  <si>
    <t>UC 2303</t>
  </si>
  <si>
    <t>SKF1013</t>
  </si>
  <si>
    <t>STF1623</t>
  </si>
  <si>
    <t>UC 2306</t>
  </si>
  <si>
    <t>GWP1784</t>
  </si>
  <si>
    <t>UC 2309</t>
  </si>
  <si>
    <t>GRV1075</t>
  </si>
  <si>
    <t>UC 2316</t>
  </si>
  <si>
    <t>SKF2589</t>
  </si>
  <si>
    <t>UC 2318</t>
  </si>
  <si>
    <t>UC 2321</t>
  </si>
  <si>
    <t>UC 2322</t>
  </si>
  <si>
    <t>GWP1793</t>
  </si>
  <si>
    <t>SKF2646</t>
  </si>
  <si>
    <t>GWP1796</t>
  </si>
  <si>
    <t>SMR  57DE</t>
  </si>
  <si>
    <t>UC 2326</t>
  </si>
  <si>
    <t>UC  171</t>
  </si>
  <si>
    <t>UC 2328</t>
  </si>
  <si>
    <t>UC 2329</t>
  </si>
  <si>
    <t>SKF1120</t>
  </si>
  <si>
    <t>UC 2330</t>
  </si>
  <si>
    <t>UC 2331</t>
  </si>
  <si>
    <t>AG  177AB</t>
  </si>
  <si>
    <t>UC 2332</t>
  </si>
  <si>
    <t>UC 2333</t>
  </si>
  <si>
    <t>UC 2334</t>
  </si>
  <si>
    <t>UC 2340</t>
  </si>
  <si>
    <t>UC 2341</t>
  </si>
  <si>
    <t>CBL 595</t>
  </si>
  <si>
    <t>UC 2345</t>
  </si>
  <si>
    <t>UC 2348</t>
  </si>
  <si>
    <t>UC 2350AB</t>
  </si>
  <si>
    <t>UC 2351</t>
  </si>
  <si>
    <t>SKF1015</t>
  </si>
  <si>
    <t>GWP1826</t>
  </si>
  <si>
    <t>TOK 149</t>
  </si>
  <si>
    <t>CBL 143</t>
  </si>
  <si>
    <t>SKF1920</t>
  </si>
  <si>
    <t>UC 2360</t>
  </si>
  <si>
    <t>UC 2366</t>
  </si>
  <si>
    <t>LAS   9</t>
  </si>
  <si>
    <t>UC 2368</t>
  </si>
  <si>
    <t>CBL 596</t>
  </si>
  <si>
    <t>UC 2369</t>
  </si>
  <si>
    <t>SLW 745</t>
  </si>
  <si>
    <t>CBL  54</t>
  </si>
  <si>
    <t>UC 2376</t>
  </si>
  <si>
    <t>BPM 594</t>
  </si>
  <si>
    <t>UC 2378</t>
  </si>
  <si>
    <t>UC 2379</t>
  </si>
  <si>
    <t>UC 2380</t>
  </si>
  <si>
    <t>CVR 661</t>
  </si>
  <si>
    <t>SLW 753</t>
  </si>
  <si>
    <t>UC 2382</t>
  </si>
  <si>
    <t>UC 2383</t>
  </si>
  <si>
    <t>GWP1844</t>
  </si>
  <si>
    <t>UR    7</t>
  </si>
  <si>
    <t>SKF2540</t>
  </si>
  <si>
    <t>UC 2385</t>
  </si>
  <si>
    <t>UC 2387</t>
  </si>
  <si>
    <t>SKF2593</t>
  </si>
  <si>
    <t>LAS  31</t>
  </si>
  <si>
    <t>UC 2390</t>
  </si>
  <si>
    <t>BPM 596</t>
  </si>
  <si>
    <t>UC 2395</t>
  </si>
  <si>
    <t>UC 2396</t>
  </si>
  <si>
    <t>UC 2398</t>
  </si>
  <si>
    <t>UC 2399</t>
  </si>
  <si>
    <t>UC 2400</t>
  </si>
  <si>
    <t>UC 2403</t>
  </si>
  <si>
    <t>SKF2210</t>
  </si>
  <si>
    <t>CBL  55</t>
  </si>
  <si>
    <t>SKF2211</t>
  </si>
  <si>
    <t>LDS4269</t>
  </si>
  <si>
    <t>BPM 597</t>
  </si>
  <si>
    <t>UC 2407</t>
  </si>
  <si>
    <t>SLW 777</t>
  </si>
  <si>
    <t>UC 2409</t>
  </si>
  <si>
    <t>CVR 666</t>
  </si>
  <si>
    <t>GWP1862</t>
  </si>
  <si>
    <t>UC 2411</t>
  </si>
  <si>
    <t>UC 2412</t>
  </si>
  <si>
    <t>UC 2413</t>
  </si>
  <si>
    <t>UC 2414</t>
  </si>
  <si>
    <t>UC 2415</t>
  </si>
  <si>
    <t>HJ  523</t>
  </si>
  <si>
    <t>UC 2417</t>
  </si>
  <si>
    <t>UC 2419</t>
  </si>
  <si>
    <t>UC 2420</t>
  </si>
  <si>
    <t>UC 2421</t>
  </si>
  <si>
    <t>UC 2422</t>
  </si>
  <si>
    <t>CBL 398</t>
  </si>
  <si>
    <t>UC 2426</t>
  </si>
  <si>
    <t>GWP1874</t>
  </si>
  <si>
    <t>UC 2430</t>
  </si>
  <si>
    <t>UC 2431</t>
  </si>
  <si>
    <t>SKF2541</t>
  </si>
  <si>
    <t>UC 2433</t>
  </si>
  <si>
    <t>BPM 599</t>
  </si>
  <si>
    <t>UC 2437AB</t>
  </si>
  <si>
    <t>STF1693</t>
  </si>
  <si>
    <t>GWP1885</t>
  </si>
  <si>
    <t>GWP1886</t>
  </si>
  <si>
    <t>UC 2446</t>
  </si>
  <si>
    <t>UC 2447</t>
  </si>
  <si>
    <t>GWP1888</t>
  </si>
  <si>
    <t>STF1705</t>
  </si>
  <si>
    <t>GMC   2</t>
  </si>
  <si>
    <t>UC 2456</t>
  </si>
  <si>
    <t>STF1708</t>
  </si>
  <si>
    <t>UC 2459</t>
  </si>
  <si>
    <t>GWP1897</t>
  </si>
  <si>
    <t>GWP1900</t>
  </si>
  <si>
    <t>UC 2472</t>
  </si>
  <si>
    <t>SLE 909</t>
  </si>
  <si>
    <t>UC 2473</t>
  </si>
  <si>
    <t>UC  181</t>
  </si>
  <si>
    <t>UC 2474</t>
  </si>
  <si>
    <t>UC  182</t>
  </si>
  <si>
    <t>UC 2476</t>
  </si>
  <si>
    <t>GRV 862</t>
  </si>
  <si>
    <t>UC 2479</t>
  </si>
  <si>
    <t>CRB  93</t>
  </si>
  <si>
    <t>UC 2480</t>
  </si>
  <si>
    <t>AG  344</t>
  </si>
  <si>
    <t>UC 2484</t>
  </si>
  <si>
    <t>STT 259</t>
  </si>
  <si>
    <t>GWP1921AB</t>
  </si>
  <si>
    <t>GWP1923</t>
  </si>
  <si>
    <t>STF1727</t>
  </si>
  <si>
    <t>BRT  26</t>
  </si>
  <si>
    <t>UC 2491</t>
  </si>
  <si>
    <t>SKF1487</t>
  </si>
  <si>
    <t>BVD 228</t>
  </si>
  <si>
    <t>GWP1943</t>
  </si>
  <si>
    <t>UC 2506</t>
  </si>
  <si>
    <t>GWP1959</t>
  </si>
  <si>
    <t>UC 2510</t>
  </si>
  <si>
    <t>UC 2511</t>
  </si>
  <si>
    <t>UC 2515</t>
  </si>
  <si>
    <t>CBL 147</t>
  </si>
  <si>
    <t>CBL 419</t>
  </si>
  <si>
    <t>UC 2518</t>
  </si>
  <si>
    <t>LDS1383</t>
  </si>
  <si>
    <t>GWP1986</t>
  </si>
  <si>
    <t>CVR 692</t>
  </si>
  <si>
    <t>FOX 177</t>
  </si>
  <si>
    <t>GWP1996BC</t>
  </si>
  <si>
    <t>SKF1956</t>
  </si>
  <si>
    <t>UC 2529</t>
  </si>
  <si>
    <t>SKF1957A,BC</t>
  </si>
  <si>
    <t>STF1740</t>
  </si>
  <si>
    <t>AHD  25</t>
  </si>
  <si>
    <t>UC 2530AB</t>
  </si>
  <si>
    <t>UC 2531</t>
  </si>
  <si>
    <t>BPM 603</t>
  </si>
  <si>
    <t>UC 2533</t>
  </si>
  <si>
    <t>GWP2016AB</t>
  </si>
  <si>
    <t>GWP2018AB</t>
  </si>
  <si>
    <t>UC 2534</t>
  </si>
  <si>
    <t>UC 2536</t>
  </si>
  <si>
    <t>HJ 4587</t>
  </si>
  <si>
    <t>UC 2538</t>
  </si>
  <si>
    <t>UC 2541</t>
  </si>
  <si>
    <t>HJ 1232</t>
  </si>
  <si>
    <t>GWP2025</t>
  </si>
  <si>
    <t>GWP2029</t>
  </si>
  <si>
    <t>BVD 150</t>
  </si>
  <si>
    <t>UC 2548</t>
  </si>
  <si>
    <t>UC 2549</t>
  </si>
  <si>
    <t>SLW 888</t>
  </si>
  <si>
    <t>STF1756</t>
  </si>
  <si>
    <t>UC 2556</t>
  </si>
  <si>
    <t>UC 2557</t>
  </si>
  <si>
    <t>GWP2042</t>
  </si>
  <si>
    <t>UC 2569</t>
  </si>
  <si>
    <t>STF1766</t>
  </si>
  <si>
    <t>UC 2576</t>
  </si>
  <si>
    <t>GWP2052</t>
  </si>
  <si>
    <t>UC 2578</t>
  </si>
  <si>
    <t>UC 2580AB</t>
  </si>
  <si>
    <t>GWP2056</t>
  </si>
  <si>
    <t>UC 2592</t>
  </si>
  <si>
    <t>BPM 606</t>
  </si>
  <si>
    <t>SKF1081</t>
  </si>
  <si>
    <t>UC 2600</t>
  </si>
  <si>
    <t>UC 2605</t>
  </si>
  <si>
    <t>UC 2611</t>
  </si>
  <si>
    <t>UC 2615</t>
  </si>
  <si>
    <t>UC 2616</t>
  </si>
  <si>
    <t>UC 2617</t>
  </si>
  <si>
    <t>UC 2619</t>
  </si>
  <si>
    <t>GWP2091</t>
  </si>
  <si>
    <t>HJ 1242</t>
  </si>
  <si>
    <t>GWP2098</t>
  </si>
  <si>
    <t>HJL 195</t>
  </si>
  <si>
    <t>GWP2125</t>
  </si>
  <si>
    <t>UC 2631</t>
  </si>
  <si>
    <t>UC 2637</t>
  </si>
  <si>
    <t>GWP2146</t>
  </si>
  <si>
    <t>UC 2640</t>
  </si>
  <si>
    <t>UC  186</t>
  </si>
  <si>
    <t>LDS5800</t>
  </si>
  <si>
    <t>CBL 437</t>
  </si>
  <si>
    <t>UC 2653</t>
  </si>
  <si>
    <t>UC 2654</t>
  </si>
  <si>
    <t>UC  188</t>
  </si>
  <si>
    <t>UC 2656</t>
  </si>
  <si>
    <t>GRV 877AC</t>
  </si>
  <si>
    <t>GWP2180</t>
  </si>
  <si>
    <t>UC 2664</t>
  </si>
  <si>
    <t>LDS4429</t>
  </si>
  <si>
    <t>GWP2200</t>
  </si>
  <si>
    <t>BPM 611</t>
  </si>
  <si>
    <t>UC 2672</t>
  </si>
  <si>
    <t>UC 2675</t>
  </si>
  <si>
    <t>BPM 612</t>
  </si>
  <si>
    <t>LDS5807</t>
  </si>
  <si>
    <t>UC  190</t>
  </si>
  <si>
    <t>BPM 613</t>
  </si>
  <si>
    <t>UC 2679</t>
  </si>
  <si>
    <t>UC 2680</t>
  </si>
  <si>
    <t>UC 2681</t>
  </si>
  <si>
    <t>GWP2222</t>
  </si>
  <si>
    <t>UC 2682</t>
  </si>
  <si>
    <t>UC 2685</t>
  </si>
  <si>
    <t>UC 2687</t>
  </si>
  <si>
    <t>UC 2693</t>
  </si>
  <si>
    <t>GWP2272</t>
  </si>
  <si>
    <t>UC 2699</t>
  </si>
  <si>
    <t>UC 2700</t>
  </si>
  <si>
    <t>STF1812AB,C</t>
  </si>
  <si>
    <t>GWP2292</t>
  </si>
  <si>
    <t>SKF 907</t>
  </si>
  <si>
    <t>UC 2709</t>
  </si>
  <si>
    <t>GWP2306</t>
  </si>
  <si>
    <t>UC  191</t>
  </si>
  <si>
    <t>UC 2711</t>
  </si>
  <si>
    <t>UC 2713</t>
  </si>
  <si>
    <t>LDS 954</t>
  </si>
  <si>
    <t>GWP2318</t>
  </si>
  <si>
    <t>UC 2718</t>
  </si>
  <si>
    <t>UC 2719</t>
  </si>
  <si>
    <t>GWP2330</t>
  </si>
  <si>
    <t>UC 2723</t>
  </si>
  <si>
    <t>UC 2725</t>
  </si>
  <si>
    <t>UC 2729</t>
  </si>
  <si>
    <t>UC 2730AB</t>
  </si>
  <si>
    <t>UC 2732</t>
  </si>
  <si>
    <t>GWP2350</t>
  </si>
  <si>
    <t>GWP2363</t>
  </si>
  <si>
    <t>UC 2740</t>
  </si>
  <si>
    <t>BPM 616</t>
  </si>
  <si>
    <t>CBL 451</t>
  </si>
  <si>
    <t>UC 2745</t>
  </si>
  <si>
    <t>STF1838</t>
  </si>
  <si>
    <t>UC 2751</t>
  </si>
  <si>
    <t>UC 2757</t>
  </si>
  <si>
    <t>UC 2759</t>
  </si>
  <si>
    <t>UC 2763</t>
  </si>
  <si>
    <t>HO  543</t>
  </si>
  <si>
    <t>UC 2774</t>
  </si>
  <si>
    <t>BPM 618</t>
  </si>
  <si>
    <t>UC 2776</t>
  </si>
  <si>
    <t>UC 2777</t>
  </si>
  <si>
    <t>UC 2778</t>
  </si>
  <si>
    <t>UC 2781</t>
  </si>
  <si>
    <t>STF1855AB</t>
  </si>
  <si>
    <t>HJ  554AB</t>
  </si>
  <si>
    <t>UC 2786</t>
  </si>
  <si>
    <t>GWP2403</t>
  </si>
  <si>
    <t>UC 2788</t>
  </si>
  <si>
    <t>UC 2792</t>
  </si>
  <si>
    <t>CBL 458</t>
  </si>
  <si>
    <t>GWP2412</t>
  </si>
  <si>
    <t>UC 2795</t>
  </si>
  <si>
    <t>UC 2800</t>
  </si>
  <si>
    <t>UC 2802</t>
  </si>
  <si>
    <t>UC 2803AB</t>
  </si>
  <si>
    <t>AG  345</t>
  </si>
  <si>
    <t>BVD 108</t>
  </si>
  <si>
    <t>GWP2425AB</t>
  </si>
  <si>
    <t>UC 2809</t>
  </si>
  <si>
    <t>UC 2813</t>
  </si>
  <si>
    <t>UC 2819</t>
  </si>
  <si>
    <t>UC  196</t>
  </si>
  <si>
    <t>GWP2447</t>
  </si>
  <si>
    <t>UC 2827</t>
  </si>
  <si>
    <t>KU   48AB</t>
  </si>
  <si>
    <t>LDS 500</t>
  </si>
  <si>
    <t>WIS 269</t>
  </si>
  <si>
    <t>AZC  88</t>
  </si>
  <si>
    <t>UC 2833</t>
  </si>
  <si>
    <t>UC 2835</t>
  </si>
  <si>
    <t>UC  197</t>
  </si>
  <si>
    <t>AHD  26</t>
  </si>
  <si>
    <t>UC 2838</t>
  </si>
  <si>
    <t>BPM 621</t>
  </si>
  <si>
    <t>UC 2842</t>
  </si>
  <si>
    <t>UC 2846</t>
  </si>
  <si>
    <t>GWP2462</t>
  </si>
  <si>
    <t>UC 2848</t>
  </si>
  <si>
    <t>UC 2849</t>
  </si>
  <si>
    <t>AHD  27</t>
  </si>
  <si>
    <t>UC 2856</t>
  </si>
  <si>
    <t>UC 2857</t>
  </si>
  <si>
    <t>UC 2865</t>
  </si>
  <si>
    <t>UC 2873</t>
  </si>
  <si>
    <t>UC 2874</t>
  </si>
  <si>
    <t>UC 2876</t>
  </si>
  <si>
    <t>UC 2877</t>
  </si>
  <si>
    <t>UC 2879</t>
  </si>
  <si>
    <t>UC 2881</t>
  </si>
  <si>
    <t>UC 2887</t>
  </si>
  <si>
    <t>CBL 155</t>
  </si>
  <si>
    <t>UC  198</t>
  </si>
  <si>
    <t>UC 2888</t>
  </si>
  <si>
    <t>UC 2889</t>
  </si>
  <si>
    <t>UC 2891</t>
  </si>
  <si>
    <t>CBL 477</t>
  </si>
  <si>
    <t>UC 2906</t>
  </si>
  <si>
    <t>GWP2487</t>
  </si>
  <si>
    <t>HJ 1267</t>
  </si>
  <si>
    <t>UC 2909</t>
  </si>
  <si>
    <t>CBL 156</t>
  </si>
  <si>
    <t>UC 2921</t>
  </si>
  <si>
    <t>UC 2925</t>
  </si>
  <si>
    <t>UC 2930</t>
  </si>
  <si>
    <t>UC 2932</t>
  </si>
  <si>
    <t>UC 2933</t>
  </si>
  <si>
    <t>UC 2934</t>
  </si>
  <si>
    <t>UC 2935</t>
  </si>
  <si>
    <t>UC 2943</t>
  </si>
  <si>
    <t>UC  201</t>
  </si>
  <si>
    <t>UC 2945</t>
  </si>
  <si>
    <t>UC 2947</t>
  </si>
  <si>
    <t>UC 2950</t>
  </si>
  <si>
    <t>UC 2951</t>
  </si>
  <si>
    <t>CBL 479</t>
  </si>
  <si>
    <t>UC 2955</t>
  </si>
  <si>
    <t>STF1919</t>
  </si>
  <si>
    <t>UC 2957</t>
  </si>
  <si>
    <t>H 5 125</t>
  </si>
  <si>
    <t>UC 2961</t>
  </si>
  <si>
    <t>TOK 299</t>
  </si>
  <si>
    <t>UC 2963</t>
  </si>
  <si>
    <t>UC 2965</t>
  </si>
  <si>
    <t>SKF2017</t>
  </si>
  <si>
    <t>SWR 170</t>
  </si>
  <si>
    <t>UC 2972</t>
  </si>
  <si>
    <t>SKF2775</t>
  </si>
  <si>
    <t>UC 2973</t>
  </si>
  <si>
    <t>SKF 465</t>
  </si>
  <si>
    <t>UC  202</t>
  </si>
  <si>
    <t>CVR 781</t>
  </si>
  <si>
    <t>UC 2977</t>
  </si>
  <si>
    <t>UC 2978</t>
  </si>
  <si>
    <t>STF1931AB</t>
  </si>
  <si>
    <t>SKF2212</t>
  </si>
  <si>
    <t>UC 2982</t>
  </si>
  <si>
    <t>BPM 626</t>
  </si>
  <si>
    <t>UC  204</t>
  </si>
  <si>
    <t>UC  205</t>
  </si>
  <si>
    <t>CVR 785</t>
  </si>
  <si>
    <t>STF3092</t>
  </si>
  <si>
    <t>UC 2989</t>
  </si>
  <si>
    <t>ES 2649</t>
  </si>
  <si>
    <t>UC 2990</t>
  </si>
  <si>
    <t>UC 2991</t>
  </si>
  <si>
    <t>UC 2992</t>
  </si>
  <si>
    <t>HLD  24</t>
  </si>
  <si>
    <t>CVR 165</t>
  </si>
  <si>
    <t>UC 2994</t>
  </si>
  <si>
    <t>UC  206</t>
  </si>
  <si>
    <t>UC  208</t>
  </si>
  <si>
    <t>GWP2524</t>
  </si>
  <si>
    <t>UC 2999</t>
  </si>
  <si>
    <t>STF1945BC</t>
  </si>
  <si>
    <t>SHJ 202AB</t>
  </si>
  <si>
    <t>UC 3009</t>
  </si>
  <si>
    <t>UC 3013</t>
  </si>
  <si>
    <t>UC 3016</t>
  </si>
  <si>
    <t>TSN  92</t>
  </si>
  <si>
    <t>UC 3025</t>
  </si>
  <si>
    <t>LDS 976</t>
  </si>
  <si>
    <t>SWR 177</t>
  </si>
  <si>
    <t>UC 3031</t>
  </si>
  <si>
    <t>UC 3033</t>
  </si>
  <si>
    <t>STF1960</t>
  </si>
  <si>
    <t>BPM 634</t>
  </si>
  <si>
    <t>HRG 120</t>
  </si>
  <si>
    <t>SWR 179</t>
  </si>
  <si>
    <t>UC 3035</t>
  </si>
  <si>
    <t>UC 3038</t>
  </si>
  <si>
    <t>UC 3040</t>
  </si>
  <si>
    <t>AZC  93</t>
  </si>
  <si>
    <t>UC 3042</t>
  </si>
  <si>
    <t>UC 3046</t>
  </si>
  <si>
    <t>GWP2544</t>
  </si>
  <si>
    <t>GWP2548AD</t>
  </si>
  <si>
    <t>UC 3053</t>
  </si>
  <si>
    <t>SWR 181</t>
  </si>
  <si>
    <t>STF1968</t>
  </si>
  <si>
    <t>GWP2551</t>
  </si>
  <si>
    <t>AHD   9</t>
  </si>
  <si>
    <t>UC 3064AB</t>
  </si>
  <si>
    <t>UC 3066</t>
  </si>
  <si>
    <t>LDS 979</t>
  </si>
  <si>
    <t>STF1978</t>
  </si>
  <si>
    <t>UC  214</t>
  </si>
  <si>
    <t>UC 3073</t>
  </si>
  <si>
    <t>UC 3074</t>
  </si>
  <si>
    <t>UC 3085</t>
  </si>
  <si>
    <t>SMR  66</t>
  </si>
  <si>
    <t>UC 3087</t>
  </si>
  <si>
    <t>SMR  67</t>
  </si>
  <si>
    <t>HJ  577</t>
  </si>
  <si>
    <t>CVR 807</t>
  </si>
  <si>
    <t>SWR 189</t>
  </si>
  <si>
    <t>GWP2569</t>
  </si>
  <si>
    <t>LDS2364</t>
  </si>
  <si>
    <t>UC 3096</t>
  </si>
  <si>
    <t>HJ 4822</t>
  </si>
  <si>
    <t>UC 3097</t>
  </si>
  <si>
    <t>UC 3101</t>
  </si>
  <si>
    <t>GRV 919</t>
  </si>
  <si>
    <t>BPM 646</t>
  </si>
  <si>
    <t>UC 3106</t>
  </si>
  <si>
    <t>BPM 649</t>
  </si>
  <si>
    <t>UC 3111</t>
  </si>
  <si>
    <t>STF2003</t>
  </si>
  <si>
    <t>UC  216</t>
  </si>
  <si>
    <t>GWP2587</t>
  </si>
  <si>
    <t>GWP2589</t>
  </si>
  <si>
    <t>UC 3115</t>
  </si>
  <si>
    <t>UC 3118AB</t>
  </si>
  <si>
    <t>STF2008</t>
  </si>
  <si>
    <t>UC 3122</t>
  </si>
  <si>
    <t>BPM 651</t>
  </si>
  <si>
    <t>GWP2603</t>
  </si>
  <si>
    <t>BPM 653</t>
  </si>
  <si>
    <t>UC 3130</t>
  </si>
  <si>
    <t>UC 3131</t>
  </si>
  <si>
    <t>UC 3134</t>
  </si>
  <si>
    <t>CBL  62</t>
  </si>
  <si>
    <t>CLL  10</t>
  </si>
  <si>
    <t>UC 3137</t>
  </si>
  <si>
    <t>AZC  96</t>
  </si>
  <si>
    <t>J  1590</t>
  </si>
  <si>
    <t>BPM 656</t>
  </si>
  <si>
    <t>UC 3146</t>
  </si>
  <si>
    <t>UC 3149</t>
  </si>
  <si>
    <t>GWP2624</t>
  </si>
  <si>
    <t>GWP2625</t>
  </si>
  <si>
    <t>BPM 658</t>
  </si>
  <si>
    <t>UC 3161</t>
  </si>
  <si>
    <t>UC 3163</t>
  </si>
  <si>
    <t>UC 3166</t>
  </si>
  <si>
    <t>UC 3168</t>
  </si>
  <si>
    <t>BVD 118</t>
  </si>
  <si>
    <t>GWP2636</t>
  </si>
  <si>
    <t>UC  219</t>
  </si>
  <si>
    <t>UC 3174</t>
  </si>
  <si>
    <t>UC 3180</t>
  </si>
  <si>
    <t>UC 3181</t>
  </si>
  <si>
    <t>SHJ 233</t>
  </si>
  <si>
    <t>STF2057AB</t>
  </si>
  <si>
    <t>UC 3183</t>
  </si>
  <si>
    <t>UC 3186</t>
  </si>
  <si>
    <t>SKF  13</t>
  </si>
  <si>
    <t>BPM 662</t>
  </si>
  <si>
    <t>TOK 175</t>
  </si>
  <si>
    <t>UC 3191</t>
  </si>
  <si>
    <t>GWP2647</t>
  </si>
  <si>
    <t>BPM 665</t>
  </si>
  <si>
    <t>SLW1190</t>
  </si>
  <si>
    <t>STF2092</t>
  </si>
  <si>
    <t>UC  222</t>
  </si>
  <si>
    <t>UC 3206</t>
  </si>
  <si>
    <t>STF2076AB</t>
  </si>
  <si>
    <t>UC 3208</t>
  </si>
  <si>
    <t>STF2083AB</t>
  </si>
  <si>
    <t>UC 3215</t>
  </si>
  <si>
    <t>BPM 667</t>
  </si>
  <si>
    <t>UC 3216</t>
  </si>
  <si>
    <t>UC 3217</t>
  </si>
  <si>
    <t>GWP2659</t>
  </si>
  <si>
    <t>MMA   5</t>
  </si>
  <si>
    <t>UC 3221</t>
  </si>
  <si>
    <t>UC 3228</t>
  </si>
  <si>
    <t>BPM 668</t>
  </si>
  <si>
    <t>UC 3229</t>
  </si>
  <si>
    <t>UC 3232</t>
  </si>
  <si>
    <t>DEA  56</t>
  </si>
  <si>
    <t>BPM 670</t>
  </si>
  <si>
    <t>UC 3237</t>
  </si>
  <si>
    <t>GWP2671</t>
  </si>
  <si>
    <t>UC 3239</t>
  </si>
  <si>
    <t>BPM 671</t>
  </si>
  <si>
    <t>UC 3247</t>
  </si>
  <si>
    <t>UC 3251</t>
  </si>
  <si>
    <t>UC 3257</t>
  </si>
  <si>
    <t>UC 3261</t>
  </si>
  <si>
    <t>UC 3263</t>
  </si>
  <si>
    <t>DAM1249</t>
  </si>
  <si>
    <t>UC 3265</t>
  </si>
  <si>
    <t>GWP2683</t>
  </si>
  <si>
    <t>UC 3270</t>
  </si>
  <si>
    <t>UC 3273</t>
  </si>
  <si>
    <t>UC 3276</t>
  </si>
  <si>
    <t>DAM 699</t>
  </si>
  <si>
    <t>CBL 161</t>
  </si>
  <si>
    <t>UC 3281</t>
  </si>
  <si>
    <t>UC 3282</t>
  </si>
  <si>
    <t>UC 3289AB</t>
  </si>
  <si>
    <t>LEP  80</t>
  </si>
  <si>
    <t>LDS4719</t>
  </si>
  <si>
    <t>STF2123</t>
  </si>
  <si>
    <t>DAM 887AB</t>
  </si>
  <si>
    <t>DAM 887AC</t>
  </si>
  <si>
    <t>UC 3295</t>
  </si>
  <si>
    <t>UC 3297</t>
  </si>
  <si>
    <t>DAM 700</t>
  </si>
  <si>
    <t>DAM 917</t>
  </si>
  <si>
    <t>SKF2521</t>
  </si>
  <si>
    <t>GWP2697</t>
  </si>
  <si>
    <t>JNN 152</t>
  </si>
  <si>
    <t>UC 3302</t>
  </si>
  <si>
    <t>LDS4726</t>
  </si>
  <si>
    <t>CLZ  70</t>
  </si>
  <si>
    <t>LDS4727</t>
  </si>
  <si>
    <t>UC 3312</t>
  </si>
  <si>
    <t>UC 3318</t>
  </si>
  <si>
    <t>SLE  19</t>
  </si>
  <si>
    <t>CRB 121</t>
  </si>
  <si>
    <t>TOK 178AC</t>
  </si>
  <si>
    <t>BPM 679</t>
  </si>
  <si>
    <t>UC 3332</t>
  </si>
  <si>
    <t>UC 3333</t>
  </si>
  <si>
    <t>UC 3337</t>
  </si>
  <si>
    <t>GWP2710</t>
  </si>
  <si>
    <t>BPM 680</t>
  </si>
  <si>
    <t>FMR 174AC</t>
  </si>
  <si>
    <t>UC 3339</t>
  </si>
  <si>
    <t>BPM 682</t>
  </si>
  <si>
    <t>UC 3351</t>
  </si>
  <si>
    <t>UC  231</t>
  </si>
  <si>
    <t>UC 3354</t>
  </si>
  <si>
    <t>UC 3355</t>
  </si>
  <si>
    <t>UC 3359</t>
  </si>
  <si>
    <t>CLL  11</t>
  </si>
  <si>
    <t>UC 3366AC</t>
  </si>
  <si>
    <t>UC 3367</t>
  </si>
  <si>
    <t>STF2185AB</t>
  </si>
  <si>
    <t>KUI  83AB,C</t>
  </si>
  <si>
    <t>BPM 691</t>
  </si>
  <si>
    <t>AG  210AB</t>
  </si>
  <si>
    <t>BVD 121</t>
  </si>
  <si>
    <t>VVO  16</t>
  </si>
  <si>
    <t>UC 3383</t>
  </si>
  <si>
    <t>UC 3385</t>
  </si>
  <si>
    <t>CBL  71</t>
  </si>
  <si>
    <t>UC 3390</t>
  </si>
  <si>
    <t>BAL2896</t>
  </si>
  <si>
    <t>UC 3394</t>
  </si>
  <si>
    <t>UC 3396</t>
  </si>
  <si>
    <t>BPM 698</t>
  </si>
  <si>
    <t>SKF 306</t>
  </si>
  <si>
    <t>UC 3402</t>
  </si>
  <si>
    <t>GWP2736</t>
  </si>
  <si>
    <t>GWP2737</t>
  </si>
  <si>
    <t>UC 3409</t>
  </si>
  <si>
    <t>BPM 699</t>
  </si>
  <si>
    <t>GWP2741</t>
  </si>
  <si>
    <t>UC 3423</t>
  </si>
  <si>
    <t>UC 3424</t>
  </si>
  <si>
    <t>UC 3429</t>
  </si>
  <si>
    <t>UC 3432</t>
  </si>
  <si>
    <t>BPM 708AC</t>
  </si>
  <si>
    <t>UC  234</t>
  </si>
  <si>
    <t>GWP2746</t>
  </si>
  <si>
    <t>ALL   2</t>
  </si>
  <si>
    <t>UC 3459</t>
  </si>
  <si>
    <t>GWP2749</t>
  </si>
  <si>
    <t>BPM 713</t>
  </si>
  <si>
    <t>GWP2750</t>
  </si>
  <si>
    <t>UC 3466</t>
  </si>
  <si>
    <t>UC 3469</t>
  </si>
  <si>
    <t>LOC   2</t>
  </si>
  <si>
    <t>UC 3484</t>
  </si>
  <si>
    <t>STF2279</t>
  </si>
  <si>
    <t>BPM 719</t>
  </si>
  <si>
    <t>BPM 720</t>
  </si>
  <si>
    <t>STT 341AB,C</t>
  </si>
  <si>
    <t>BPM 725</t>
  </si>
  <si>
    <t>BPM 726</t>
  </si>
  <si>
    <t>BPM 727</t>
  </si>
  <si>
    <t>UC 3502</t>
  </si>
  <si>
    <t>BPM 729</t>
  </si>
  <si>
    <t>TOK 318</t>
  </si>
  <si>
    <t>BPM 732</t>
  </si>
  <si>
    <t>SKF1352</t>
  </si>
  <si>
    <t>BPM 735</t>
  </si>
  <si>
    <t>UC 3512</t>
  </si>
  <si>
    <t>UC 3515</t>
  </si>
  <si>
    <t>BPM 737</t>
  </si>
  <si>
    <t>ES 2569</t>
  </si>
  <si>
    <t>BPM 739</t>
  </si>
  <si>
    <t>BPM 741</t>
  </si>
  <si>
    <t>H 5  93</t>
  </si>
  <si>
    <t>CBL 167</t>
  </si>
  <si>
    <t>BPM 745</t>
  </si>
  <si>
    <t>HJ 2828</t>
  </si>
  <si>
    <t>ITF  32</t>
  </si>
  <si>
    <t>BPM 751</t>
  </si>
  <si>
    <t>BPM 759</t>
  </si>
  <si>
    <t>UC 3554</t>
  </si>
  <si>
    <t>SKF2802</t>
  </si>
  <si>
    <t>CBL 168</t>
  </si>
  <si>
    <t>AZC 104</t>
  </si>
  <si>
    <t>GWP2773</t>
  </si>
  <si>
    <t>GWP2774</t>
  </si>
  <si>
    <t>GIC 152</t>
  </si>
  <si>
    <t>BPM 767</t>
  </si>
  <si>
    <t>BPM 768</t>
  </si>
  <si>
    <t>GWP2776</t>
  </si>
  <si>
    <t>GWP2778</t>
  </si>
  <si>
    <t>BPM 775</t>
  </si>
  <si>
    <t>CBL 170</t>
  </si>
  <si>
    <t>UC 3592</t>
  </si>
  <si>
    <t>UC 3594</t>
  </si>
  <si>
    <t>BPM 781</t>
  </si>
  <si>
    <t>BPM 783</t>
  </si>
  <si>
    <t>BPM 784</t>
  </si>
  <si>
    <t>EVS   8</t>
  </si>
  <si>
    <t>BPM 791</t>
  </si>
  <si>
    <t>SKF 457</t>
  </si>
  <si>
    <t>IPH  26</t>
  </si>
  <si>
    <t>BPM 799</t>
  </si>
  <si>
    <t>BPM 804</t>
  </si>
  <si>
    <t>GWP2794</t>
  </si>
  <si>
    <t>UC 3654</t>
  </si>
  <si>
    <t>BPM 810</t>
  </si>
  <si>
    <t>UC 3659</t>
  </si>
  <si>
    <t>GWP2796</t>
  </si>
  <si>
    <t>DEA 122</t>
  </si>
  <si>
    <t>BPM 819</t>
  </si>
  <si>
    <t>GWP2798</t>
  </si>
  <si>
    <t>DAM 679</t>
  </si>
  <si>
    <t>BPM 836</t>
  </si>
  <si>
    <t>DEA 269</t>
  </si>
  <si>
    <t>BPM 846</t>
  </si>
  <si>
    <t>BPM 843</t>
  </si>
  <si>
    <t>BPM 857AB</t>
  </si>
  <si>
    <t>BPM 864</t>
  </si>
  <si>
    <t>BPM 867</t>
  </si>
  <si>
    <t>BPM 892</t>
  </si>
  <si>
    <t>SKF 455</t>
  </si>
  <si>
    <t>UC  242</t>
  </si>
  <si>
    <t>UC  243</t>
  </si>
  <si>
    <t>SKF1507</t>
  </si>
  <si>
    <t>UC 3743</t>
  </si>
  <si>
    <t>DAM 681</t>
  </si>
  <si>
    <t>BPM 948</t>
  </si>
  <si>
    <t>BPM 953</t>
  </si>
  <si>
    <t>GWP2809</t>
  </si>
  <si>
    <t>BPM 960</t>
  </si>
  <si>
    <t>DEA 102</t>
  </si>
  <si>
    <t>STF2446AB</t>
  </si>
  <si>
    <t>BPM 963</t>
  </si>
  <si>
    <t>BPM 965</t>
  </si>
  <si>
    <t>CBL 176</t>
  </si>
  <si>
    <t>GWP2813</t>
  </si>
  <si>
    <t>BPM 974</t>
  </si>
  <si>
    <t>BPM 975</t>
  </si>
  <si>
    <t>UC 3819</t>
  </si>
  <si>
    <t>BPM 986</t>
  </si>
  <si>
    <t>BPM 988</t>
  </si>
  <si>
    <t>GWP2818</t>
  </si>
  <si>
    <t>UC 3827</t>
  </si>
  <si>
    <t>BPM 992</t>
  </si>
  <si>
    <t>STF2468</t>
  </si>
  <si>
    <t>BPM 995</t>
  </si>
  <si>
    <t>SCT   1</t>
  </si>
  <si>
    <t>UC 3850</t>
  </si>
  <si>
    <t>GWP2826</t>
  </si>
  <si>
    <t>BPM1000</t>
  </si>
  <si>
    <t>UC 3861</t>
  </si>
  <si>
    <t>LDS1020AB</t>
  </si>
  <si>
    <t>BAL1514</t>
  </si>
  <si>
    <t>UC 3869</t>
  </si>
  <si>
    <t>GMC  18</t>
  </si>
  <si>
    <t>GWP2831</t>
  </si>
  <si>
    <t>GWP2832</t>
  </si>
  <si>
    <t>POU3764AC</t>
  </si>
  <si>
    <t>DEA 420</t>
  </si>
  <si>
    <t>BPM1013</t>
  </si>
  <si>
    <t>GMC  19</t>
  </si>
  <si>
    <t>DEA 441</t>
  </si>
  <si>
    <t>DEA 281</t>
  </si>
  <si>
    <t>BPM1018</t>
  </si>
  <si>
    <t>GWP2836</t>
  </si>
  <si>
    <t>UC 3885</t>
  </si>
  <si>
    <t>STF2498AB</t>
  </si>
  <si>
    <t>BPM1023</t>
  </si>
  <si>
    <t>DEA 459</t>
  </si>
  <si>
    <t>DEA 223</t>
  </si>
  <si>
    <t>DEA 400</t>
  </si>
  <si>
    <t>BVD 130</t>
  </si>
  <si>
    <t>DEA 177</t>
  </si>
  <si>
    <t>DEA 226</t>
  </si>
  <si>
    <t>COO 235</t>
  </si>
  <si>
    <t>GWP2848</t>
  </si>
  <si>
    <t>UC 3920</t>
  </si>
  <si>
    <t>SKF 921</t>
  </si>
  <si>
    <t>SWR 265</t>
  </si>
  <si>
    <t>UC 3927</t>
  </si>
  <si>
    <t>GWP2853</t>
  </si>
  <si>
    <t>SKF 922</t>
  </si>
  <si>
    <t>UC 3939</t>
  </si>
  <si>
    <t>BPM1029</t>
  </si>
  <si>
    <t>GWP2855</t>
  </si>
  <si>
    <t>GWP2856</t>
  </si>
  <si>
    <t>UC 3955AC</t>
  </si>
  <si>
    <t>DEA 475</t>
  </si>
  <si>
    <t>BPM1034</t>
  </si>
  <si>
    <t>GWP2858</t>
  </si>
  <si>
    <t>BPM1043</t>
  </si>
  <si>
    <t>GIC 158</t>
  </si>
  <si>
    <t>GWP2859</t>
  </si>
  <si>
    <t>GWP2860</t>
  </si>
  <si>
    <t>BPM1060AB</t>
  </si>
  <si>
    <t>BPM1074</t>
  </si>
  <si>
    <t>BPM1078</t>
  </si>
  <si>
    <t>BPM1079</t>
  </si>
  <si>
    <t>BPM1094</t>
  </si>
  <si>
    <t>BPM1106</t>
  </si>
  <si>
    <t>UC 3977</t>
  </si>
  <si>
    <t>DEA 330</t>
  </si>
  <si>
    <t>BPM1119</t>
  </si>
  <si>
    <t>BPM1134</t>
  </si>
  <si>
    <t>BPM1133</t>
  </si>
  <si>
    <t>BPM1138</t>
  </si>
  <si>
    <t>BPM1139</t>
  </si>
  <si>
    <t>BPM1142</t>
  </si>
  <si>
    <t>BPM1145</t>
  </si>
  <si>
    <t>BPM1177</t>
  </si>
  <si>
    <t>BPM1176</t>
  </si>
  <si>
    <t>BPM1183</t>
  </si>
  <si>
    <t>BPM1185</t>
  </si>
  <si>
    <t>BPM1192</t>
  </si>
  <si>
    <t>BPM1203</t>
  </si>
  <si>
    <t>BPM1208</t>
  </si>
  <si>
    <t>BPM1219</t>
  </si>
  <si>
    <t>SPM  37</t>
  </si>
  <si>
    <t>DEA 421</t>
  </si>
  <si>
    <t>BPM1232</t>
  </si>
  <si>
    <t>UC 3994</t>
  </si>
  <si>
    <t>BPM1244AB</t>
  </si>
  <si>
    <t>DAM 676</t>
  </si>
  <si>
    <t>BPM1247</t>
  </si>
  <si>
    <t>UC 3995</t>
  </si>
  <si>
    <t>BPM1251</t>
  </si>
  <si>
    <t>GWP2875</t>
  </si>
  <si>
    <t>UC 3998</t>
  </si>
  <si>
    <t>BPM1260</t>
  </si>
  <si>
    <t>BPM1264</t>
  </si>
  <si>
    <t>BPM1272</t>
  </si>
  <si>
    <t>BPM1277</t>
  </si>
  <si>
    <t>BPM1302</t>
  </si>
  <si>
    <t>UC 4005</t>
  </si>
  <si>
    <t>BPM1316</t>
  </si>
  <si>
    <t>BPM1325</t>
  </si>
  <si>
    <t>BPM1333</t>
  </si>
  <si>
    <t>BPM1353</t>
  </si>
  <si>
    <t>BPM1363</t>
  </si>
  <si>
    <t>DEA 387</t>
  </si>
  <si>
    <t>BPM1377</t>
  </si>
  <si>
    <t>BPM1381</t>
  </si>
  <si>
    <t>UC 4012</t>
  </si>
  <si>
    <t>BPM1384</t>
  </si>
  <si>
    <t>BPM1396</t>
  </si>
  <si>
    <t>UC 4013</t>
  </si>
  <si>
    <t>LDS 685</t>
  </si>
  <si>
    <t>BPM1425</t>
  </si>
  <si>
    <t>BPM1430</t>
  </si>
  <si>
    <t>BPM1435</t>
  </si>
  <si>
    <t>BPM1446</t>
  </si>
  <si>
    <t>BPM1467</t>
  </si>
  <si>
    <t>BPM1464AB</t>
  </si>
  <si>
    <t>BPM1471</t>
  </si>
  <si>
    <t>BPM1480</t>
  </si>
  <si>
    <t>BPM1491</t>
  </si>
  <si>
    <t>BPM1494</t>
  </si>
  <si>
    <t>BPM1493</t>
  </si>
  <si>
    <t>BPMA171CD</t>
  </si>
  <si>
    <t>BPM1497</t>
  </si>
  <si>
    <t>BPM1504</t>
  </si>
  <si>
    <t>BPM1512</t>
  </si>
  <si>
    <t>BPM1518</t>
  </si>
  <si>
    <t>UC 4022</t>
  </si>
  <si>
    <t>BPM1527</t>
  </si>
  <si>
    <t>BPM1530</t>
  </si>
  <si>
    <t>BPM1536</t>
  </si>
  <si>
    <t>AHD  17</t>
  </si>
  <si>
    <t>BPM1538</t>
  </si>
  <si>
    <t>BPM1539</t>
  </si>
  <si>
    <t>BPM1544</t>
  </si>
  <si>
    <t>BPM1565</t>
  </si>
  <si>
    <t>BPM1574</t>
  </si>
  <si>
    <t>BPM1580AB</t>
  </si>
  <si>
    <t>BPM1590</t>
  </si>
  <si>
    <t>BPM1599</t>
  </si>
  <si>
    <t>BPM1613</t>
  </si>
  <si>
    <t>BPM1626</t>
  </si>
  <si>
    <t>BPM1641</t>
  </si>
  <si>
    <t>LOC   3</t>
  </si>
  <si>
    <t>BPM1647</t>
  </si>
  <si>
    <t>BPM1657</t>
  </si>
  <si>
    <t>UC 4031</t>
  </si>
  <si>
    <t>UC 4032</t>
  </si>
  <si>
    <t>DEA 120</t>
  </si>
  <si>
    <t>UC 4035</t>
  </si>
  <si>
    <t>BPM1692</t>
  </si>
  <si>
    <t>BPM1700</t>
  </si>
  <si>
    <t>BPM1704</t>
  </si>
  <si>
    <t>BPM1705</t>
  </si>
  <si>
    <t>BPM1708</t>
  </si>
  <si>
    <t>BPM1720</t>
  </si>
  <si>
    <t>BPM1723</t>
  </si>
  <si>
    <t>BPM1727</t>
  </si>
  <si>
    <t>BPM1735</t>
  </si>
  <si>
    <t>HJ 1448</t>
  </si>
  <si>
    <t>BPM1746</t>
  </si>
  <si>
    <t>UC 4044</t>
  </si>
  <si>
    <t>BPM1761</t>
  </si>
  <si>
    <t>BPM1773</t>
  </si>
  <si>
    <t>BPM1776</t>
  </si>
  <si>
    <t>BPM1778</t>
  </si>
  <si>
    <t>BPM1780</t>
  </si>
  <si>
    <t>DEA 251</t>
  </si>
  <si>
    <t>DAM1239AB,C</t>
  </si>
  <si>
    <t>DEA 428</t>
  </si>
  <si>
    <t>BPM1796</t>
  </si>
  <si>
    <t>BPM1810</t>
  </si>
  <si>
    <t>BPM1815</t>
  </si>
  <si>
    <t>BPM1812</t>
  </si>
  <si>
    <t>BPM1825</t>
  </si>
  <si>
    <t>BPM1831</t>
  </si>
  <si>
    <t>UC 4053</t>
  </si>
  <si>
    <t>BPM1841</t>
  </si>
  <si>
    <t>SKF1094</t>
  </si>
  <si>
    <t>BPM1843</t>
  </si>
  <si>
    <t>BPM1846</t>
  </si>
  <si>
    <t>BPM1848</t>
  </si>
  <si>
    <t>HJ 1460</t>
  </si>
  <si>
    <t>BPM1856</t>
  </si>
  <si>
    <t>BPM1857</t>
  </si>
  <si>
    <t>UC 4058</t>
  </si>
  <si>
    <t>BPM1889</t>
  </si>
  <si>
    <t>BPM1886BC</t>
  </si>
  <si>
    <t>BPM1888</t>
  </si>
  <si>
    <t>BPM1892</t>
  </si>
  <si>
    <t>UC 4060</t>
  </si>
  <si>
    <t>BPM1894</t>
  </si>
  <si>
    <t>BPM1898</t>
  </si>
  <si>
    <t>BPM1911</t>
  </si>
  <si>
    <t>BPM1914</t>
  </si>
  <si>
    <t>UC 4064</t>
  </si>
  <si>
    <t>BPM1929</t>
  </si>
  <si>
    <t>SKF2084</t>
  </si>
  <si>
    <t>BPM1933</t>
  </si>
  <si>
    <t>BPM1944</t>
  </si>
  <si>
    <t>BPM1943</t>
  </si>
  <si>
    <t>ARN 109</t>
  </si>
  <si>
    <t>BPM1947AB</t>
  </si>
  <si>
    <t>BPM1950BC</t>
  </si>
  <si>
    <t>HJL 270</t>
  </si>
  <si>
    <t>BPM1953</t>
  </si>
  <si>
    <t>BPM1956</t>
  </si>
  <si>
    <t>BPM1964</t>
  </si>
  <si>
    <t>BPM1966</t>
  </si>
  <si>
    <t>BPM1970</t>
  </si>
  <si>
    <t>UC 4074</t>
  </si>
  <si>
    <t>BPM1978</t>
  </si>
  <si>
    <t>BPM1976</t>
  </si>
  <si>
    <t>BPM1986</t>
  </si>
  <si>
    <t>BPM1987</t>
  </si>
  <si>
    <t>BPM1993</t>
  </si>
  <si>
    <t>GRV 311</t>
  </si>
  <si>
    <t>CBL 177</t>
  </si>
  <si>
    <t>HJL 271</t>
  </si>
  <si>
    <t>UC 4084</t>
  </si>
  <si>
    <t>UC 4085</t>
  </si>
  <si>
    <t>BPM2010</t>
  </si>
  <si>
    <t>UC 4091</t>
  </si>
  <si>
    <t>UC 4095</t>
  </si>
  <si>
    <t>BPM2017</t>
  </si>
  <si>
    <t>BPM2020</t>
  </si>
  <si>
    <t>CBL  82</t>
  </si>
  <si>
    <t>GIC 162</t>
  </si>
  <si>
    <t>BPM2036</t>
  </si>
  <si>
    <t>UC 4106</t>
  </si>
  <si>
    <t>UC 4107</t>
  </si>
  <si>
    <t>STF2637AB</t>
  </si>
  <si>
    <t>BPM2038</t>
  </si>
  <si>
    <t>BPM2043</t>
  </si>
  <si>
    <t>BPM2051AB</t>
  </si>
  <si>
    <t>UC 4119</t>
  </si>
  <si>
    <t>BPM2054</t>
  </si>
  <si>
    <t>BPM2056</t>
  </si>
  <si>
    <t>SKF2085</t>
  </si>
  <si>
    <t>UC 4121</t>
  </si>
  <si>
    <t>BPM2060</t>
  </si>
  <si>
    <t>SKF2392BD</t>
  </si>
  <si>
    <t>HJ 2941</t>
  </si>
  <si>
    <t>BPM2068</t>
  </si>
  <si>
    <t>BPM2069</t>
  </si>
  <si>
    <t>CSR   3AC</t>
  </si>
  <si>
    <t>BPM2078</t>
  </si>
  <si>
    <t>GWP2932</t>
  </si>
  <si>
    <t>KIR  22</t>
  </si>
  <si>
    <t>GWP2935</t>
  </si>
  <si>
    <t>UC 4136</t>
  </si>
  <si>
    <t>UC 4137</t>
  </si>
  <si>
    <t>UC 4139</t>
  </si>
  <si>
    <t>BPM2095</t>
  </si>
  <si>
    <t>UC 4141</t>
  </si>
  <si>
    <t>BPM2096</t>
  </si>
  <si>
    <t>BPM2097</t>
  </si>
  <si>
    <t>UC 4142</t>
  </si>
  <si>
    <t>UC 4144</t>
  </si>
  <si>
    <t>BPM2103</t>
  </si>
  <si>
    <t>SKF 925</t>
  </si>
  <si>
    <t>UC 4146</t>
  </si>
  <si>
    <t>UC 4149</t>
  </si>
  <si>
    <t>UC 4150</t>
  </si>
  <si>
    <t>UC 4151</t>
  </si>
  <si>
    <t>UC 4153</t>
  </si>
  <si>
    <t>SKF 926</t>
  </si>
  <si>
    <t>BPM2130</t>
  </si>
  <si>
    <t>BPM2131</t>
  </si>
  <si>
    <t>UC 4159</t>
  </si>
  <si>
    <t>UC 4160</t>
  </si>
  <si>
    <t>STF2674CD</t>
  </si>
  <si>
    <t>UC 4161</t>
  </si>
  <si>
    <t>BPM2137</t>
  </si>
  <si>
    <t>BPM2138AB</t>
  </si>
  <si>
    <t>BPM2142</t>
  </si>
  <si>
    <t>UC 4168</t>
  </si>
  <si>
    <t>UC 4173</t>
  </si>
  <si>
    <t>BPM2149</t>
  </si>
  <si>
    <t>UC 4175</t>
  </si>
  <si>
    <t>UC 4177</t>
  </si>
  <si>
    <t>BPM2156AB</t>
  </si>
  <si>
    <t>UC 4182</t>
  </si>
  <si>
    <t>BPM2159AB</t>
  </si>
  <si>
    <t>GWP2947</t>
  </si>
  <si>
    <t>UC 4183</t>
  </si>
  <si>
    <t>GWP2950</t>
  </si>
  <si>
    <t>BPM2166</t>
  </si>
  <si>
    <t>GWP2952</t>
  </si>
  <si>
    <t>BPM2169</t>
  </si>
  <si>
    <t>UC 4192</t>
  </si>
  <si>
    <t>UC 4194</t>
  </si>
  <si>
    <t>BPM2171</t>
  </si>
  <si>
    <t>CBL  83</t>
  </si>
  <si>
    <t>BPM2172</t>
  </si>
  <si>
    <t>GWP2959</t>
  </si>
  <si>
    <t>BPM2173AC</t>
  </si>
  <si>
    <t>BPM2176</t>
  </si>
  <si>
    <t>GWP2963</t>
  </si>
  <si>
    <t>UC 4204</t>
  </si>
  <si>
    <t>UC 4205</t>
  </si>
  <si>
    <t>DAM 216</t>
  </si>
  <si>
    <t>BPM2184</t>
  </si>
  <si>
    <t>UC 4210</t>
  </si>
  <si>
    <t>AHD  16</t>
  </si>
  <si>
    <t>BPM2186</t>
  </si>
  <si>
    <t>CBL 178</t>
  </si>
  <si>
    <t>UC 4221</t>
  </si>
  <si>
    <t>BPM2197AB</t>
  </si>
  <si>
    <t>UC 4224</t>
  </si>
  <si>
    <t>UC 4225</t>
  </si>
  <si>
    <t>UC 4229</t>
  </si>
  <si>
    <t>SKF1246</t>
  </si>
  <si>
    <t>BPM2205</t>
  </si>
  <si>
    <t>BPM2207</t>
  </si>
  <si>
    <t>UC 4231</t>
  </si>
  <si>
    <t>UC 4232</t>
  </si>
  <si>
    <t>UC 4236</t>
  </si>
  <si>
    <t>UC 4240</t>
  </si>
  <si>
    <t>UC 4242AB</t>
  </si>
  <si>
    <t>UC 4243</t>
  </si>
  <si>
    <t>UC 4247</t>
  </si>
  <si>
    <t>UC 4249</t>
  </si>
  <si>
    <t>BPM2225</t>
  </si>
  <si>
    <t>UC 4254</t>
  </si>
  <si>
    <t>GWP2983</t>
  </si>
  <si>
    <t>BPM2230</t>
  </si>
  <si>
    <t>UC 4260</t>
  </si>
  <si>
    <t>GWP2986</t>
  </si>
  <si>
    <t>UC 4263</t>
  </si>
  <si>
    <t>UC 4265</t>
  </si>
  <si>
    <t>UC 4266</t>
  </si>
  <si>
    <t>CVR   8AB,C</t>
  </si>
  <si>
    <t>UC 4270</t>
  </si>
  <si>
    <t>GWP2991</t>
  </si>
  <si>
    <t>BPM2240</t>
  </si>
  <si>
    <t>BPM2242</t>
  </si>
  <si>
    <t>UC 4276</t>
  </si>
  <si>
    <t>BPM2244</t>
  </si>
  <si>
    <t>UC 4277</t>
  </si>
  <si>
    <t>AG  410</t>
  </si>
  <si>
    <t>BPM2252</t>
  </si>
  <si>
    <t>LDS 722</t>
  </si>
  <si>
    <t>UC 4279</t>
  </si>
  <si>
    <t>UC 4280</t>
  </si>
  <si>
    <t>AHD  28</t>
  </si>
  <si>
    <t>AHD  29</t>
  </si>
  <si>
    <t>UC 4286</t>
  </si>
  <si>
    <t>BPM2267</t>
  </si>
  <si>
    <t>AG  267</t>
  </si>
  <si>
    <t>BPM2273</t>
  </si>
  <si>
    <t>UC 4296</t>
  </si>
  <si>
    <t>CBL  86</t>
  </si>
  <si>
    <t>UC 4301</t>
  </si>
  <si>
    <t>CBL  87</t>
  </si>
  <si>
    <t>UC 4306</t>
  </si>
  <si>
    <t>UC 4307</t>
  </si>
  <si>
    <t>BPM2281</t>
  </si>
  <si>
    <t>BPM2282</t>
  </si>
  <si>
    <t>LDS 727</t>
  </si>
  <si>
    <t>UC 4308</t>
  </si>
  <si>
    <t>BPM2283</t>
  </si>
  <si>
    <t>UC 4310</t>
  </si>
  <si>
    <t>GWP3007</t>
  </si>
  <si>
    <t>UC 4312</t>
  </si>
  <si>
    <t>UC 4318</t>
  </si>
  <si>
    <t>CLL  16</t>
  </si>
  <si>
    <t>BPM2290</t>
  </si>
  <si>
    <t>BPM2294</t>
  </si>
  <si>
    <t>BPM2295</t>
  </si>
  <si>
    <t>UC 4329</t>
  </si>
  <si>
    <t>BPM2297</t>
  </si>
  <si>
    <t>UC 4332</t>
  </si>
  <si>
    <t>UC 4334</t>
  </si>
  <si>
    <t>SKF2093</t>
  </si>
  <si>
    <t>UC 4344</t>
  </si>
  <si>
    <t>BPM2302</t>
  </si>
  <si>
    <t>UC 4346</t>
  </si>
  <si>
    <t>UC 4348</t>
  </si>
  <si>
    <t>BKO 479</t>
  </si>
  <si>
    <t>BPM2306</t>
  </si>
  <si>
    <t>JCT   4</t>
  </si>
  <si>
    <t>BPM2307</t>
  </si>
  <si>
    <t>GRV 400</t>
  </si>
  <si>
    <t>UC 4353</t>
  </si>
  <si>
    <t>SKF2096</t>
  </si>
  <si>
    <t>UC 4354</t>
  </si>
  <si>
    <t>UC 4355</t>
  </si>
  <si>
    <t>UC 4356</t>
  </si>
  <si>
    <t>CVR 881</t>
  </si>
  <si>
    <t>BPM2309</t>
  </si>
  <si>
    <t>UC 4361</t>
  </si>
  <si>
    <t>GWP3028</t>
  </si>
  <si>
    <t>UC 4363</t>
  </si>
  <si>
    <t>LDS 731</t>
  </si>
  <si>
    <t>UC 4364</t>
  </si>
  <si>
    <t>UC 4367</t>
  </si>
  <si>
    <t>BPM2316</t>
  </si>
  <si>
    <t>HJ 1608AB</t>
  </si>
  <si>
    <t>STF2750A,BC</t>
  </si>
  <si>
    <t>UC 4372</t>
  </si>
  <si>
    <t>UC 4375</t>
  </si>
  <si>
    <t>UC 4377</t>
  </si>
  <si>
    <t>BPM2325</t>
  </si>
  <si>
    <t>AZC 110</t>
  </si>
  <si>
    <t>SKF1252AB,C</t>
  </si>
  <si>
    <t>UC 4385</t>
  </si>
  <si>
    <t>UC 4387</t>
  </si>
  <si>
    <t>BPM2335</t>
  </si>
  <si>
    <t>UC 4394</t>
  </si>
  <si>
    <t>LDS 734</t>
  </si>
  <si>
    <t>UC 4397</t>
  </si>
  <si>
    <t>CBL 181</t>
  </si>
  <si>
    <t>BPM2339</t>
  </si>
  <si>
    <t>UC 4400</t>
  </si>
  <si>
    <t>UC 4401</t>
  </si>
  <si>
    <t>UC 4404</t>
  </si>
  <si>
    <t>UC 4407</t>
  </si>
  <si>
    <t>UC 4409</t>
  </si>
  <si>
    <t>BPM2346</t>
  </si>
  <si>
    <t>BPM2349</t>
  </si>
  <si>
    <t>BPM2350</t>
  </si>
  <si>
    <t>UC 4418</t>
  </si>
  <si>
    <t>SMA 145</t>
  </si>
  <si>
    <t>BPM2353</t>
  </si>
  <si>
    <t>UC 4424</t>
  </si>
  <si>
    <t>UC 4426</t>
  </si>
  <si>
    <t>UC 4427</t>
  </si>
  <si>
    <t>UC 4430</t>
  </si>
  <si>
    <t>UC 4433</t>
  </si>
  <si>
    <t>UC 4435</t>
  </si>
  <si>
    <t>UC 4436</t>
  </si>
  <si>
    <t>UC 4439</t>
  </si>
  <si>
    <t>UC  258</t>
  </si>
  <si>
    <t>BHA  44</t>
  </si>
  <si>
    <t>UC 4447</t>
  </si>
  <si>
    <t>SKF 928</t>
  </si>
  <si>
    <t>UC 4450</t>
  </si>
  <si>
    <t>BPM2363</t>
  </si>
  <si>
    <t>CRB 141</t>
  </si>
  <si>
    <t>UC 4460</t>
  </si>
  <si>
    <t>BPM2365</t>
  </si>
  <si>
    <t>UC 4462</t>
  </si>
  <si>
    <t>UC 4463</t>
  </si>
  <si>
    <t>ITF  90</t>
  </si>
  <si>
    <t>ITF  89</t>
  </si>
  <si>
    <t>SPM  40</t>
  </si>
  <si>
    <t>UC 4466</t>
  </si>
  <si>
    <t>CVR 901</t>
  </si>
  <si>
    <t>UC 4470</t>
  </si>
  <si>
    <t>UC  261</t>
  </si>
  <si>
    <t>UC 4473</t>
  </si>
  <si>
    <t>UC 4474</t>
  </si>
  <si>
    <t>BPM2378</t>
  </si>
  <si>
    <t>BPM2380</t>
  </si>
  <si>
    <t>UC 4481</t>
  </si>
  <si>
    <t>HJ 1655</t>
  </si>
  <si>
    <t>LDS6354</t>
  </si>
  <si>
    <t>UC 4488</t>
  </si>
  <si>
    <t>GMC  21</t>
  </si>
  <si>
    <t>UC 4494</t>
  </si>
  <si>
    <t>UC 4496</t>
  </si>
  <si>
    <t>BVD 137</t>
  </si>
  <si>
    <t>BPM2391</t>
  </si>
  <si>
    <t>BPM2392</t>
  </si>
  <si>
    <t>UC 4500</t>
  </si>
  <si>
    <t>UC 4504</t>
  </si>
  <si>
    <t>HJ 3039</t>
  </si>
  <si>
    <t>UC 4505</t>
  </si>
  <si>
    <t>UC 4511</t>
  </si>
  <si>
    <t>STFA 56AB</t>
  </si>
  <si>
    <t>UC 4514</t>
  </si>
  <si>
    <t>UC  264</t>
  </si>
  <si>
    <t>SKF2553</t>
  </si>
  <si>
    <t>GWP3081</t>
  </si>
  <si>
    <t>UC 4521</t>
  </si>
  <si>
    <t>UC 4522</t>
  </si>
  <si>
    <t>GWP3086</t>
  </si>
  <si>
    <t>UC 4532</t>
  </si>
  <si>
    <t>BPM2402</t>
  </si>
  <si>
    <t>UC 4535</t>
  </si>
  <si>
    <t>UC 4537</t>
  </si>
  <si>
    <t>CVR 917</t>
  </si>
  <si>
    <t>UC 4547</t>
  </si>
  <si>
    <t>UC 4550</t>
  </si>
  <si>
    <t>UC 4552</t>
  </si>
  <si>
    <t>UC 4559</t>
  </si>
  <si>
    <t>CVR 919</t>
  </si>
  <si>
    <t>UC 4562</t>
  </si>
  <si>
    <t>BPM2406</t>
  </si>
  <si>
    <t>BPM2407</t>
  </si>
  <si>
    <t>LDS4908</t>
  </si>
  <si>
    <t>UC 4568</t>
  </si>
  <si>
    <t>BAL2057</t>
  </si>
  <si>
    <t>GWP3097</t>
  </si>
  <si>
    <t>UC 4580</t>
  </si>
  <si>
    <t>UC 4581</t>
  </si>
  <si>
    <t>GWP3106</t>
  </si>
  <si>
    <t>CBL 536</t>
  </si>
  <si>
    <t>GWP3107</t>
  </si>
  <si>
    <t>GWP3108</t>
  </si>
  <si>
    <t>UC 4609</t>
  </si>
  <si>
    <t>CRB 211</t>
  </si>
  <si>
    <t>UC 4616</t>
  </si>
  <si>
    <t>UC 4617</t>
  </si>
  <si>
    <t>UC 4619</t>
  </si>
  <si>
    <t>GWP3111</t>
  </si>
  <si>
    <t>UC 4623</t>
  </si>
  <si>
    <t>GWP3115</t>
  </si>
  <si>
    <t>ITF   6</t>
  </si>
  <si>
    <t>UC 4631</t>
  </si>
  <si>
    <t>BPM2420</t>
  </si>
  <si>
    <t>GIC 174</t>
  </si>
  <si>
    <t>UC 4636</t>
  </si>
  <si>
    <t>UC 4638</t>
  </si>
  <si>
    <t>GWP3119</t>
  </si>
  <si>
    <t>UC 4645</t>
  </si>
  <si>
    <t>UC 4647</t>
  </si>
  <si>
    <t>UC 4649</t>
  </si>
  <si>
    <t>HJ 1726</t>
  </si>
  <si>
    <t>UC 4655</t>
  </si>
  <si>
    <t>UC 4660</t>
  </si>
  <si>
    <t>UC 4662</t>
  </si>
  <si>
    <t>UC 4664</t>
  </si>
  <si>
    <t>ITF   1</t>
  </si>
  <si>
    <t>GWP3130</t>
  </si>
  <si>
    <t>UC 4669</t>
  </si>
  <si>
    <t>CBL 100</t>
  </si>
  <si>
    <t>CLZ  83</t>
  </si>
  <si>
    <t>UC 4678</t>
  </si>
  <si>
    <t>UC 4680</t>
  </si>
  <si>
    <t>HJ  958</t>
  </si>
  <si>
    <t>UC 4685</t>
  </si>
  <si>
    <t>UC 4688</t>
  </si>
  <si>
    <t>UC 4692</t>
  </si>
  <si>
    <t>UC 4695</t>
  </si>
  <si>
    <t>GRV 552</t>
  </si>
  <si>
    <t>UC 4698AC</t>
  </si>
  <si>
    <t>UC 4701</t>
  </si>
  <si>
    <t>CBL 101</t>
  </si>
  <si>
    <t>UC 4704</t>
  </si>
  <si>
    <t>SKF1106</t>
  </si>
  <si>
    <t>UC 4707</t>
  </si>
  <si>
    <t>UC 4709</t>
  </si>
  <si>
    <t>BPM2443</t>
  </si>
  <si>
    <t>UC 4711</t>
  </si>
  <si>
    <t>UC 4715</t>
  </si>
  <si>
    <t>STF2894AB</t>
  </si>
  <si>
    <t>UC  272</t>
  </si>
  <si>
    <t>CVR 941</t>
  </si>
  <si>
    <t>GRV 569</t>
  </si>
  <si>
    <t>UC 4722</t>
  </si>
  <si>
    <t>UC 4724</t>
  </si>
  <si>
    <t>UC 4725</t>
  </si>
  <si>
    <t>UC 4726</t>
  </si>
  <si>
    <t>STF2898</t>
  </si>
  <si>
    <t>DAM 862</t>
  </si>
  <si>
    <t>LDS4964</t>
  </si>
  <si>
    <t>UC  273</t>
  </si>
  <si>
    <t>UC 4736</t>
  </si>
  <si>
    <t>UC 4737</t>
  </si>
  <si>
    <t>UC 4738</t>
  </si>
  <si>
    <t>UC 4748</t>
  </si>
  <si>
    <t>UC 4749</t>
  </si>
  <si>
    <t>GWP3159</t>
  </si>
  <si>
    <t>UC 4756</t>
  </si>
  <si>
    <t>BPM2453</t>
  </si>
  <si>
    <t>UC 4761</t>
  </si>
  <si>
    <t>UC 4764</t>
  </si>
  <si>
    <t>UC 4765</t>
  </si>
  <si>
    <t>BPM2456</t>
  </si>
  <si>
    <t>UC 4770</t>
  </si>
  <si>
    <t>GRV 589</t>
  </si>
  <si>
    <t>UC 4771</t>
  </si>
  <si>
    <t>UC 4773</t>
  </si>
  <si>
    <t>UC  275</t>
  </si>
  <si>
    <t>UC 4775</t>
  </si>
  <si>
    <t>UC  276</t>
  </si>
  <si>
    <t>UC 4782</t>
  </si>
  <si>
    <t>GWP3178</t>
  </si>
  <si>
    <t>UC 4785</t>
  </si>
  <si>
    <t>UC 4787</t>
  </si>
  <si>
    <t>LDS1060AB</t>
  </si>
  <si>
    <t>BPM2460</t>
  </si>
  <si>
    <t>UC 4792</t>
  </si>
  <si>
    <t>GWP3189</t>
  </si>
  <si>
    <t>CHE 401</t>
  </si>
  <si>
    <t>POU5741</t>
  </si>
  <si>
    <t>UC 4797</t>
  </si>
  <si>
    <t>UC 4798</t>
  </si>
  <si>
    <t>UC 4799AB</t>
  </si>
  <si>
    <t>UC 4800</t>
  </si>
  <si>
    <t>LDS1063</t>
  </si>
  <si>
    <t>UC 4802</t>
  </si>
  <si>
    <t>UC 4803</t>
  </si>
  <si>
    <t>UC 4806</t>
  </si>
  <si>
    <t>DAM 656</t>
  </si>
  <si>
    <t>STF2938A,BC</t>
  </si>
  <si>
    <t>ITF  60</t>
  </si>
  <si>
    <t>UC 4811</t>
  </si>
  <si>
    <t>LEP 112</t>
  </si>
  <si>
    <t>UC  277</t>
  </si>
  <si>
    <t>UC 4817</t>
  </si>
  <si>
    <t>UC 4818</t>
  </si>
  <si>
    <t>DAM 657</t>
  </si>
  <si>
    <t>UC 4825</t>
  </si>
  <si>
    <t>UC 4826</t>
  </si>
  <si>
    <t>SLW1288</t>
  </si>
  <si>
    <t>UC 4837</t>
  </si>
  <si>
    <t>UC 4839</t>
  </si>
  <si>
    <t>GWP3204</t>
  </si>
  <si>
    <t>UC 4844AB</t>
  </si>
  <si>
    <t>CBL 193</t>
  </si>
  <si>
    <t>LAU   5AB,C</t>
  </si>
  <si>
    <t>UC 4845</t>
  </si>
  <si>
    <t>GRV 622</t>
  </si>
  <si>
    <t>HJ 1832</t>
  </si>
  <si>
    <t>UC 4852</t>
  </si>
  <si>
    <t>UC  280</t>
  </si>
  <si>
    <t>BPM2469</t>
  </si>
  <si>
    <t>BPM2471</t>
  </si>
  <si>
    <t>UC 4856</t>
  </si>
  <si>
    <t>BPM2472</t>
  </si>
  <si>
    <t>SKF 991</t>
  </si>
  <si>
    <t>UC 4859</t>
  </si>
  <si>
    <t>UC 4861</t>
  </si>
  <si>
    <t>UC 4863</t>
  </si>
  <si>
    <t>UC 4867</t>
  </si>
  <si>
    <t>GWP3224</t>
  </si>
  <si>
    <t>UC 4869</t>
  </si>
  <si>
    <t>UC 4871</t>
  </si>
  <si>
    <t>UC  281</t>
  </si>
  <si>
    <t>GWP3229</t>
  </si>
  <si>
    <t>GWP3231</t>
  </si>
  <si>
    <t>AG  425</t>
  </si>
  <si>
    <t>UC 4879</t>
  </si>
  <si>
    <t>BPM2475</t>
  </si>
  <si>
    <t>GIC 188AB</t>
  </si>
  <si>
    <t>UC 4881</t>
  </si>
  <si>
    <t>UC 4883</t>
  </si>
  <si>
    <t>UC 4886</t>
  </si>
  <si>
    <t>UC 4887</t>
  </si>
  <si>
    <t>STF2976AB</t>
  </si>
  <si>
    <t>UC 4889</t>
  </si>
  <si>
    <t>LDS5048</t>
  </si>
  <si>
    <t>UC 4891</t>
  </si>
  <si>
    <t>UC 4892</t>
  </si>
  <si>
    <t>SKF 313</t>
  </si>
  <si>
    <t>LDS6008</t>
  </si>
  <si>
    <t>GWP3240</t>
  </si>
  <si>
    <t>UC 4895</t>
  </si>
  <si>
    <t>BPM2477</t>
  </si>
  <si>
    <t>SLW1303</t>
  </si>
  <si>
    <t>SKF 386</t>
  </si>
  <si>
    <t>UC 4900</t>
  </si>
  <si>
    <t>UC 4901</t>
  </si>
  <si>
    <t>BPM2479</t>
  </si>
  <si>
    <t>SKF2811</t>
  </si>
  <si>
    <t>UC 4903</t>
  </si>
  <si>
    <t>UC 4904</t>
  </si>
  <si>
    <t>UC  284</t>
  </si>
  <si>
    <t>UC 4905</t>
  </si>
  <si>
    <t>UC 4906</t>
  </si>
  <si>
    <t>UC 4909</t>
  </si>
  <si>
    <t>UC 4910</t>
  </si>
  <si>
    <t>UC 4915AB</t>
  </si>
  <si>
    <t>UC 4918</t>
  </si>
  <si>
    <t>UC 4919</t>
  </si>
  <si>
    <t>UC 4921</t>
  </si>
  <si>
    <t>UC 4922</t>
  </si>
  <si>
    <t>UC 4923</t>
  </si>
  <si>
    <t>GWP3281</t>
  </si>
  <si>
    <t>GWP3284</t>
  </si>
  <si>
    <t>UC 4933</t>
  </si>
  <si>
    <t>BPM2480</t>
  </si>
  <si>
    <t>UC 4936</t>
  </si>
  <si>
    <t>TOK 218AB</t>
  </si>
  <si>
    <t>UC 4942</t>
  </si>
  <si>
    <t>UC 4943</t>
  </si>
  <si>
    <t>UC 4946</t>
  </si>
  <si>
    <t>UC  289</t>
  </si>
  <si>
    <t>UC 4950</t>
  </si>
  <si>
    <t>NI   48</t>
  </si>
  <si>
    <t>UC 4959</t>
  </si>
  <si>
    <t>BPM2482</t>
  </si>
  <si>
    <t>BPM2484</t>
  </si>
  <si>
    <t>BPM2483</t>
  </si>
  <si>
    <t>UC 4962</t>
  </si>
  <si>
    <t>UC 4963</t>
  </si>
  <si>
    <t>UC 4966</t>
  </si>
  <si>
    <t>BPM2485</t>
  </si>
  <si>
    <t>UC 4969</t>
  </si>
  <si>
    <t>GWP3314</t>
  </si>
  <si>
    <t>UC 4974</t>
  </si>
  <si>
    <t>GIC 194</t>
  </si>
  <si>
    <t>UC 4976</t>
  </si>
  <si>
    <t>UC 4980</t>
  </si>
  <si>
    <t>SKF1257</t>
  </si>
  <si>
    <t>LDS5102</t>
  </si>
  <si>
    <t>UC 4983</t>
  </si>
  <si>
    <t>UC 4984</t>
  </si>
  <si>
    <t>GWP3328</t>
  </si>
  <si>
    <t>UC 4990</t>
  </si>
  <si>
    <t>GWP3330</t>
  </si>
  <si>
    <t>UC 4992</t>
  </si>
  <si>
    <t>AZC 130</t>
  </si>
  <si>
    <t>GWP3331</t>
  </si>
  <si>
    <t>HJ  315</t>
  </si>
  <si>
    <t>CBL 195</t>
  </si>
  <si>
    <t>HJ  317AB,C</t>
  </si>
  <si>
    <t>BPM2490</t>
  </si>
  <si>
    <t>BAL2069</t>
  </si>
  <si>
    <t>GRV 683</t>
  </si>
  <si>
    <t>STF3031</t>
  </si>
  <si>
    <t>UC 5003</t>
  </si>
  <si>
    <t>UC  294</t>
  </si>
  <si>
    <t>SKF2112</t>
  </si>
  <si>
    <t>CVR1007</t>
  </si>
  <si>
    <t>UC  295</t>
  </si>
  <si>
    <t>LDS5117</t>
  </si>
  <si>
    <t>ITF  26AC</t>
  </si>
  <si>
    <t>STF3035AB</t>
  </si>
  <si>
    <t>GRV 691</t>
  </si>
  <si>
    <t>KU  141</t>
  </si>
  <si>
    <t>ITF  15</t>
  </si>
  <si>
    <t>CVR 295</t>
  </si>
  <si>
    <t>BPM2494AB</t>
  </si>
  <si>
    <t>BPM2496</t>
  </si>
  <si>
    <t>UC 5023</t>
  </si>
  <si>
    <t>UC 5024</t>
  </si>
  <si>
    <t>SKF1023</t>
  </si>
  <si>
    <t>UC  298</t>
  </si>
  <si>
    <t>CBL 110</t>
  </si>
  <si>
    <t>SKF 932</t>
  </si>
  <si>
    <t>UC 5033AB</t>
  </si>
  <si>
    <t>UC 5038</t>
  </si>
  <si>
    <t>BPM2497</t>
  </si>
  <si>
    <t>GWP3366</t>
  </si>
  <si>
    <t>UC 5043</t>
  </si>
  <si>
    <t>GWP3369</t>
  </si>
  <si>
    <t>UC 5047</t>
  </si>
  <si>
    <t>GWP3375</t>
  </si>
  <si>
    <t>GIC 197DE</t>
  </si>
  <si>
    <t>SKF1354</t>
  </si>
  <si>
    <t>UC  300</t>
  </si>
  <si>
    <t>UC 5056</t>
  </si>
  <si>
    <t>PMVD° A</t>
  </si>
  <si>
    <t>PMVD° B</t>
  </si>
  <si>
    <t>e_PMVD°</t>
  </si>
  <si>
    <t>PMVL A</t>
  </si>
  <si>
    <t>PMVL B</t>
  </si>
  <si>
    <t>e_PMVL</t>
  </si>
  <si>
    <t>PMVD°</t>
  </si>
  <si>
    <t>PMVL"</t>
  </si>
  <si>
    <t>Err/PMVL</t>
  </si>
  <si>
    <t>Sep/PM</t>
  </si>
  <si>
    <t>CPM Rat</t>
  </si>
  <si>
    <t>CPM Score</t>
  </si>
  <si>
    <t>00013+0742</t>
  </si>
  <si>
    <t>00013+0504</t>
  </si>
  <si>
    <t>00020+4530</t>
  </si>
  <si>
    <t>00020+2347</t>
  </si>
  <si>
    <t>00023+1609</t>
  </si>
  <si>
    <t>00042+3732</t>
  </si>
  <si>
    <t>00049-1811</t>
  </si>
  <si>
    <t>UC  313</t>
  </si>
  <si>
    <t>00053-0523</t>
  </si>
  <si>
    <t>00053-1857</t>
  </si>
  <si>
    <t>UC  316</t>
  </si>
  <si>
    <t>00056-4734</t>
  </si>
  <si>
    <t>00070-1837</t>
  </si>
  <si>
    <t>UC  322</t>
  </si>
  <si>
    <t>00081+2029</t>
  </si>
  <si>
    <t>00085-0419</t>
  </si>
  <si>
    <t>00091-5649</t>
  </si>
  <si>
    <t>00092+3201</t>
  </si>
  <si>
    <t>00093+2517</t>
  </si>
  <si>
    <t>00099+0827</t>
  </si>
  <si>
    <t>00108+4945</t>
  </si>
  <si>
    <t>00132+2002</t>
  </si>
  <si>
    <t>00134+2659</t>
  </si>
  <si>
    <t>00139+0402</t>
  </si>
  <si>
    <t>00140+1539</t>
  </si>
  <si>
    <t>00150+0849</t>
  </si>
  <si>
    <t>00153+5304</t>
  </si>
  <si>
    <t>00160-1247</t>
  </si>
  <si>
    <t>00172-2257</t>
  </si>
  <si>
    <t>00174+0221</t>
  </si>
  <si>
    <t>00176+1300</t>
  </si>
  <si>
    <t>00176+0108</t>
  </si>
  <si>
    <t>00178-0717</t>
  </si>
  <si>
    <t>00180+0931</t>
  </si>
  <si>
    <t>00181-0631</t>
  </si>
  <si>
    <t>00207-2536</t>
  </si>
  <si>
    <t>00220+1916</t>
  </si>
  <si>
    <t>00245+3216</t>
  </si>
  <si>
    <t>00250-5904</t>
  </si>
  <si>
    <t>00259-3141</t>
  </si>
  <si>
    <t>00266-1924</t>
  </si>
  <si>
    <t>00276+1616</t>
  </si>
  <si>
    <t>00278+1803</t>
  </si>
  <si>
    <t>00280-3051</t>
  </si>
  <si>
    <t>00283+1131</t>
  </si>
  <si>
    <t>00287-0449</t>
  </si>
  <si>
    <t>00290-0933</t>
  </si>
  <si>
    <t>00298+0727</t>
  </si>
  <si>
    <t>00306-1135</t>
  </si>
  <si>
    <t>00309-1643</t>
  </si>
  <si>
    <t>00314+2102</t>
  </si>
  <si>
    <t>00323-2151</t>
  </si>
  <si>
    <t>00330-3657</t>
  </si>
  <si>
    <t>00333+3731</t>
  </si>
  <si>
    <t>00365-2851</t>
  </si>
  <si>
    <t>00368+1605</t>
  </si>
  <si>
    <t>00373-3437</t>
  </si>
  <si>
    <t>00377-0341</t>
  </si>
  <si>
    <t>00380-2311</t>
  </si>
  <si>
    <t>00385-0327</t>
  </si>
  <si>
    <t>00390-2117</t>
  </si>
  <si>
    <t>00399+2133</t>
  </si>
  <si>
    <t>00401-0949</t>
  </si>
  <si>
    <t>00404-1020</t>
  </si>
  <si>
    <t>00409-0114</t>
  </si>
  <si>
    <t>00413-1517</t>
  </si>
  <si>
    <t>00416-0509</t>
  </si>
  <si>
    <t>00442+3122</t>
  </si>
  <si>
    <t>00443-0620</t>
  </si>
  <si>
    <t>UC  428</t>
  </si>
  <si>
    <t>00445+1935</t>
  </si>
  <si>
    <t>00445-2953</t>
  </si>
  <si>
    <t>00451+0533</t>
  </si>
  <si>
    <t>00452-1542</t>
  </si>
  <si>
    <t>00458-2041</t>
  </si>
  <si>
    <t>00466-2242</t>
  </si>
  <si>
    <t>00476-4655</t>
  </si>
  <si>
    <t>00477+1253</t>
  </si>
  <si>
    <t>00481-3918</t>
  </si>
  <si>
    <t>00490+2251</t>
  </si>
  <si>
    <t>00499-3144</t>
  </si>
  <si>
    <t>00501-2920</t>
  </si>
  <si>
    <t>00505+2406</t>
  </si>
  <si>
    <t>00513-1242</t>
  </si>
  <si>
    <t>00528+1013</t>
  </si>
  <si>
    <t>00532+1045</t>
  </si>
  <si>
    <t>00533-1532</t>
  </si>
  <si>
    <t>00539-1631</t>
  </si>
  <si>
    <t>00539-2919</t>
  </si>
  <si>
    <t>00542-1619</t>
  </si>
  <si>
    <t>00542-2744</t>
  </si>
  <si>
    <t>00542-3056</t>
  </si>
  <si>
    <t>00543+2405</t>
  </si>
  <si>
    <t>00549-4658</t>
  </si>
  <si>
    <t>00550+5824</t>
  </si>
  <si>
    <t>00552+2739</t>
  </si>
  <si>
    <t>00554-1233</t>
  </si>
  <si>
    <t>00556-2849</t>
  </si>
  <si>
    <t>00564+1058</t>
  </si>
  <si>
    <t>00564+0548</t>
  </si>
  <si>
    <t>00564-2536</t>
  </si>
  <si>
    <t>00577+0441</t>
  </si>
  <si>
    <t>00580-2041</t>
  </si>
  <si>
    <t>00592+0151</t>
  </si>
  <si>
    <t>01005+2444</t>
  </si>
  <si>
    <t>01006-2638</t>
  </si>
  <si>
    <t>01009-1857</t>
  </si>
  <si>
    <t>CBL 116</t>
  </si>
  <si>
    <t>01013+1745</t>
  </si>
  <si>
    <t>01025+0933</t>
  </si>
  <si>
    <t>01025-3113</t>
  </si>
  <si>
    <t>01027-1011</t>
  </si>
  <si>
    <t>01033-0009</t>
  </si>
  <si>
    <t>01033-2515</t>
  </si>
  <si>
    <t>01034-1348</t>
  </si>
  <si>
    <t>01044-1754</t>
  </si>
  <si>
    <t>01067-2504</t>
  </si>
  <si>
    <t>01071+1740</t>
  </si>
  <si>
    <t>01072+1428</t>
  </si>
  <si>
    <t>01073+0537</t>
  </si>
  <si>
    <t>01075+0244</t>
  </si>
  <si>
    <t>01076-1027</t>
  </si>
  <si>
    <t>01080-2150</t>
  </si>
  <si>
    <t>01086-1331</t>
  </si>
  <si>
    <t>01090-1831</t>
  </si>
  <si>
    <t>GWP 137</t>
  </si>
  <si>
    <t>01094+0457</t>
  </si>
  <si>
    <t>01101+2406</t>
  </si>
  <si>
    <t>01105-1226</t>
  </si>
  <si>
    <t>01112+1634</t>
  </si>
  <si>
    <t>01121+1350</t>
  </si>
  <si>
    <t>01128+2007</t>
  </si>
  <si>
    <t>01129+2528</t>
  </si>
  <si>
    <t>01129-0818</t>
  </si>
  <si>
    <t>01129-4752</t>
  </si>
  <si>
    <t>01130+2446</t>
  </si>
  <si>
    <t>01138+3542</t>
  </si>
  <si>
    <t>01139+1004</t>
  </si>
  <si>
    <t>01143+1301</t>
  </si>
  <si>
    <t>HJ   12</t>
  </si>
  <si>
    <t>01149-0344</t>
  </si>
  <si>
    <t>01149-1228</t>
  </si>
  <si>
    <t>01152-0258</t>
  </si>
  <si>
    <t>01157+0241</t>
  </si>
  <si>
    <t>01158-0200</t>
  </si>
  <si>
    <t>GWP 158</t>
  </si>
  <si>
    <t>01161+0552</t>
  </si>
  <si>
    <t>01165-0322</t>
  </si>
  <si>
    <t>01172+0930</t>
  </si>
  <si>
    <t>01180+0037</t>
  </si>
  <si>
    <t>01180-1208</t>
  </si>
  <si>
    <t>01182+1409</t>
  </si>
  <si>
    <t>01182-0817</t>
  </si>
  <si>
    <t>01185-1652</t>
  </si>
  <si>
    <t>01190-0135</t>
  </si>
  <si>
    <t>01197-2852</t>
  </si>
  <si>
    <t>01201+3639</t>
  </si>
  <si>
    <t>01204+0937</t>
  </si>
  <si>
    <t>01208+1127</t>
  </si>
  <si>
    <t>01208+1035</t>
  </si>
  <si>
    <t>01209-0027</t>
  </si>
  <si>
    <t>01218-1503</t>
  </si>
  <si>
    <t>01224-0039</t>
  </si>
  <si>
    <t>01230-1258</t>
  </si>
  <si>
    <t>01236+0753</t>
  </si>
  <si>
    <t>01239+0050</t>
  </si>
  <si>
    <t>01244-1353</t>
  </si>
  <si>
    <t>01248+2438</t>
  </si>
  <si>
    <t>01249+3901</t>
  </si>
  <si>
    <t>01257+0611</t>
  </si>
  <si>
    <t>01262-2625</t>
  </si>
  <si>
    <t>01270-3058</t>
  </si>
  <si>
    <t>01275+1546</t>
  </si>
  <si>
    <t>01285+0940</t>
  </si>
  <si>
    <t>01287-4710</t>
  </si>
  <si>
    <t>01288-1723</t>
  </si>
  <si>
    <t>01290+3245</t>
  </si>
  <si>
    <t>01291-2410</t>
  </si>
  <si>
    <t>01301-0737</t>
  </si>
  <si>
    <t>01303-0649</t>
  </si>
  <si>
    <t>01309+1700</t>
  </si>
  <si>
    <t>01315+0433</t>
  </si>
  <si>
    <t>01321+1434</t>
  </si>
  <si>
    <t>01326-1520</t>
  </si>
  <si>
    <t>01329+1153</t>
  </si>
  <si>
    <t>01329-3016</t>
  </si>
  <si>
    <t>01333-0014</t>
  </si>
  <si>
    <t>01347+0720</t>
  </si>
  <si>
    <t>01350-1234</t>
  </si>
  <si>
    <t>01351+4712</t>
  </si>
  <si>
    <t>01357-2026</t>
  </si>
  <si>
    <t>01361+5811</t>
  </si>
  <si>
    <t>01373+1828</t>
  </si>
  <si>
    <t>01373-4720</t>
  </si>
  <si>
    <t>01376+1727</t>
  </si>
  <si>
    <t>01392-1759</t>
  </si>
  <si>
    <t>01396-1825</t>
  </si>
  <si>
    <t>UC  598</t>
  </si>
  <si>
    <t>01398+1704</t>
  </si>
  <si>
    <t>01403-1404</t>
  </si>
  <si>
    <t>01404-1448</t>
  </si>
  <si>
    <t>01411-1634</t>
  </si>
  <si>
    <t>01413+1246</t>
  </si>
  <si>
    <t>01413+1007</t>
  </si>
  <si>
    <t>01420-4213</t>
  </si>
  <si>
    <t>01427+0637</t>
  </si>
  <si>
    <t>01431-2428</t>
  </si>
  <si>
    <t>01434-2100</t>
  </si>
  <si>
    <t>01436+2802</t>
  </si>
  <si>
    <t>01442+1703</t>
  </si>
  <si>
    <t>01446+1521</t>
  </si>
  <si>
    <t>01450+2115</t>
  </si>
  <si>
    <t>01458-1328</t>
  </si>
  <si>
    <t>01460-1736</t>
  </si>
  <si>
    <t>01460-2056</t>
  </si>
  <si>
    <t>01463+2506</t>
  </si>
  <si>
    <t>01463+0038</t>
  </si>
  <si>
    <t>01465-2445</t>
  </si>
  <si>
    <t>01471+1812</t>
  </si>
  <si>
    <t>01485-4208</t>
  </si>
  <si>
    <t>01499+1056</t>
  </si>
  <si>
    <t>01500+2157</t>
  </si>
  <si>
    <t>01501+0512</t>
  </si>
  <si>
    <t>01503+1146</t>
  </si>
  <si>
    <t>01505+1818</t>
  </si>
  <si>
    <t>01521-1215</t>
  </si>
  <si>
    <t>01522-2346</t>
  </si>
  <si>
    <t>01528+1544</t>
  </si>
  <si>
    <t>01530-2805</t>
  </si>
  <si>
    <t>01541+1510</t>
  </si>
  <si>
    <t>01559-1713</t>
  </si>
  <si>
    <t>01562-0310</t>
  </si>
  <si>
    <t>01567-1953</t>
  </si>
  <si>
    <t>01568+2303</t>
  </si>
  <si>
    <t>01571+1517</t>
  </si>
  <si>
    <t>01571+1414</t>
  </si>
  <si>
    <t>01577+1132</t>
  </si>
  <si>
    <t>01583+0250</t>
  </si>
  <si>
    <t>01583-3156</t>
  </si>
  <si>
    <t>01590-2921</t>
  </si>
  <si>
    <t>01593+2535</t>
  </si>
  <si>
    <t>01593-0417</t>
  </si>
  <si>
    <t>02005-3107</t>
  </si>
  <si>
    <t>02007-1506</t>
  </si>
  <si>
    <t>02009-1546</t>
  </si>
  <si>
    <t>02013+1227</t>
  </si>
  <si>
    <t>02013-0752</t>
  </si>
  <si>
    <t>02018-2217</t>
  </si>
  <si>
    <t>02029+3525</t>
  </si>
  <si>
    <t>02035+1744</t>
  </si>
  <si>
    <t>02039+1231</t>
  </si>
  <si>
    <t>02039-2526</t>
  </si>
  <si>
    <t>02064-0344</t>
  </si>
  <si>
    <t>UC  684</t>
  </si>
  <si>
    <t>02064-2440</t>
  </si>
  <si>
    <t>02076+0244</t>
  </si>
  <si>
    <t>02082+2356</t>
  </si>
  <si>
    <t>02084+2819</t>
  </si>
  <si>
    <t>02089+5910</t>
  </si>
  <si>
    <t>CRB 160</t>
  </si>
  <si>
    <t>02113-3246</t>
  </si>
  <si>
    <t>02120+0422</t>
  </si>
  <si>
    <t>02131-1547</t>
  </si>
  <si>
    <t>02131-2131</t>
  </si>
  <si>
    <t>02139-2222</t>
  </si>
  <si>
    <t>02140+1652</t>
  </si>
  <si>
    <t>02154+1126</t>
  </si>
  <si>
    <t>02157+1046</t>
  </si>
  <si>
    <t>02161+1651</t>
  </si>
  <si>
    <t>02164-0731</t>
  </si>
  <si>
    <t>02169-0404</t>
  </si>
  <si>
    <t>02169-2322</t>
  </si>
  <si>
    <t>02174+2845</t>
  </si>
  <si>
    <t>02174-1117</t>
  </si>
  <si>
    <t>02179+1614</t>
  </si>
  <si>
    <t>02190+2047</t>
  </si>
  <si>
    <t>02201+1333</t>
  </si>
  <si>
    <t>02204+0135</t>
  </si>
  <si>
    <t>02204-2538</t>
  </si>
  <si>
    <t>02214+1214</t>
  </si>
  <si>
    <t>02219+2828</t>
  </si>
  <si>
    <t>02229-2737</t>
  </si>
  <si>
    <t>02231+0246</t>
  </si>
  <si>
    <t>02233+1525</t>
  </si>
  <si>
    <t>02233-3214</t>
  </si>
  <si>
    <t>02238-7223</t>
  </si>
  <si>
    <t>UC  731</t>
  </si>
  <si>
    <t>02241+4117</t>
  </si>
  <si>
    <t>02244-3722</t>
  </si>
  <si>
    <t>02249+3703</t>
  </si>
  <si>
    <t>02252-1830</t>
  </si>
  <si>
    <t>UC  734</t>
  </si>
  <si>
    <t>02260+2324</t>
  </si>
  <si>
    <t>02260-0857</t>
  </si>
  <si>
    <t>02272+0309</t>
  </si>
  <si>
    <t>02273-0943</t>
  </si>
  <si>
    <t>02274+1807</t>
  </si>
  <si>
    <t>02277-0948</t>
  </si>
  <si>
    <t>02280-0520</t>
  </si>
  <si>
    <t>02285-5706</t>
  </si>
  <si>
    <t>02308-2554</t>
  </si>
  <si>
    <t>02314-2055</t>
  </si>
  <si>
    <t>02320-2216</t>
  </si>
  <si>
    <t>02333-1933</t>
  </si>
  <si>
    <t>02333-2306</t>
  </si>
  <si>
    <t>02338+3703</t>
  </si>
  <si>
    <t>02338-3854</t>
  </si>
  <si>
    <t>02344-4259</t>
  </si>
  <si>
    <t>02352-1054</t>
  </si>
  <si>
    <t>02357-2239</t>
  </si>
  <si>
    <t>02359-2830</t>
  </si>
  <si>
    <t>02360-2124</t>
  </si>
  <si>
    <t>02371+1740</t>
  </si>
  <si>
    <t>02377+0003</t>
  </si>
  <si>
    <t>02389-0823</t>
  </si>
  <si>
    <t>02393-0154</t>
  </si>
  <si>
    <t>02401+0255</t>
  </si>
  <si>
    <t>02413+1602</t>
  </si>
  <si>
    <t>02418-0918</t>
  </si>
  <si>
    <t>02420-1311</t>
  </si>
  <si>
    <t>02420-1824</t>
  </si>
  <si>
    <t>02424+0247</t>
  </si>
  <si>
    <t>02427+1434</t>
  </si>
  <si>
    <t>02427+0517</t>
  </si>
  <si>
    <t>02429+2717</t>
  </si>
  <si>
    <t>02431+3901</t>
  </si>
  <si>
    <t>02440+3904</t>
  </si>
  <si>
    <t>02440-2826</t>
  </si>
  <si>
    <t>02442-2530</t>
  </si>
  <si>
    <t>02461+1250</t>
  </si>
  <si>
    <t>02461-1853</t>
  </si>
  <si>
    <t>UC  801</t>
  </si>
  <si>
    <t>02462-5002</t>
  </si>
  <si>
    <t>02468-0009</t>
  </si>
  <si>
    <t>02473+1812</t>
  </si>
  <si>
    <t>02478+2635</t>
  </si>
  <si>
    <t>02479+4056</t>
  </si>
  <si>
    <t>02480-0108</t>
  </si>
  <si>
    <t>02480-3206</t>
  </si>
  <si>
    <t>02486-0203</t>
  </si>
  <si>
    <t>02489+1822</t>
  </si>
  <si>
    <t>02496+0912</t>
  </si>
  <si>
    <t>02498+3946</t>
  </si>
  <si>
    <t>02501+1646</t>
  </si>
  <si>
    <t>02502+0641</t>
  </si>
  <si>
    <t>02508-1212</t>
  </si>
  <si>
    <t>02509+0331</t>
  </si>
  <si>
    <t>02517+0446</t>
  </si>
  <si>
    <t>02519+2835</t>
  </si>
  <si>
    <t>02526-3457</t>
  </si>
  <si>
    <t>02532-1007</t>
  </si>
  <si>
    <t>02537+3815</t>
  </si>
  <si>
    <t>02544-0030</t>
  </si>
  <si>
    <t>02544-0922</t>
  </si>
  <si>
    <t>02546+1306</t>
  </si>
  <si>
    <t>02547+3824</t>
  </si>
  <si>
    <t>02547-1147</t>
  </si>
  <si>
    <t>02548+1401</t>
  </si>
  <si>
    <t>02549+4113</t>
  </si>
  <si>
    <t>02551+3829</t>
  </si>
  <si>
    <t>UC  863AC</t>
  </si>
  <si>
    <t>02559+3840</t>
  </si>
  <si>
    <t>02562-3529</t>
  </si>
  <si>
    <t>02564+3841</t>
  </si>
  <si>
    <t>02569-0749</t>
  </si>
  <si>
    <t>02579+0025</t>
  </si>
  <si>
    <t>02582+0310</t>
  </si>
  <si>
    <t>02593-0516</t>
  </si>
  <si>
    <t>02599+3802</t>
  </si>
  <si>
    <t>03001+1139</t>
  </si>
  <si>
    <t>03008+1527</t>
  </si>
  <si>
    <t>03011+1937</t>
  </si>
  <si>
    <t>03013+1947</t>
  </si>
  <si>
    <t>03018+1051</t>
  </si>
  <si>
    <t>03028-3034</t>
  </si>
  <si>
    <t>UC  933</t>
  </si>
  <si>
    <t>03030+2650</t>
  </si>
  <si>
    <t>03050+0439</t>
  </si>
  <si>
    <t>03051+2726</t>
  </si>
  <si>
    <t>03064-2753</t>
  </si>
  <si>
    <t>03067+2344</t>
  </si>
  <si>
    <t>03075+0241</t>
  </si>
  <si>
    <t>03078+1223</t>
  </si>
  <si>
    <t>03106+1314</t>
  </si>
  <si>
    <t>03107-2007</t>
  </si>
  <si>
    <t>03120-5838</t>
  </si>
  <si>
    <t>03124-1157</t>
  </si>
  <si>
    <t>03138+2907</t>
  </si>
  <si>
    <t>03141+0832</t>
  </si>
  <si>
    <t>03144-0227</t>
  </si>
  <si>
    <t>03146+1426</t>
  </si>
  <si>
    <t>03146-0940</t>
  </si>
  <si>
    <t>03165-0642</t>
  </si>
  <si>
    <t>03173+4553</t>
  </si>
  <si>
    <t>03174-1223</t>
  </si>
  <si>
    <t>03174-5734</t>
  </si>
  <si>
    <t>03193-0232</t>
  </si>
  <si>
    <t>03195-2815</t>
  </si>
  <si>
    <t>03199+0055</t>
  </si>
  <si>
    <t>03200-1911</t>
  </si>
  <si>
    <t>03211-2632</t>
  </si>
  <si>
    <t>03213-0047</t>
  </si>
  <si>
    <t>03213-1112</t>
  </si>
  <si>
    <t>03222-0020</t>
  </si>
  <si>
    <t>03227-2258</t>
  </si>
  <si>
    <t>03230-0548</t>
  </si>
  <si>
    <t>03231+1339</t>
  </si>
  <si>
    <t>03239+2322</t>
  </si>
  <si>
    <t>03240-2613</t>
  </si>
  <si>
    <t>03242-1048</t>
  </si>
  <si>
    <t>03245+1003</t>
  </si>
  <si>
    <t>03248+2503</t>
  </si>
  <si>
    <t>03253+1158</t>
  </si>
  <si>
    <t>03284-1425</t>
  </si>
  <si>
    <t>03296+0016</t>
  </si>
  <si>
    <t>03305+3153</t>
  </si>
  <si>
    <t>03306+3121</t>
  </si>
  <si>
    <t>03310-4407</t>
  </si>
  <si>
    <t>03317-4100</t>
  </si>
  <si>
    <t>03318-1521</t>
  </si>
  <si>
    <t>03323+1613</t>
  </si>
  <si>
    <t>03327-0553</t>
  </si>
  <si>
    <t>03336-0735</t>
  </si>
  <si>
    <t>03341+0550</t>
  </si>
  <si>
    <t>03344-1940</t>
  </si>
  <si>
    <t>03346+1525</t>
  </si>
  <si>
    <t>03353+1725</t>
  </si>
  <si>
    <t>03363-1020</t>
  </si>
  <si>
    <t>03365-2038</t>
  </si>
  <si>
    <t>03380-0405</t>
  </si>
  <si>
    <t>03388+0401</t>
  </si>
  <si>
    <t>03402+2820</t>
  </si>
  <si>
    <t>03402+1411</t>
  </si>
  <si>
    <t>03404-1502</t>
  </si>
  <si>
    <t>03405-1925</t>
  </si>
  <si>
    <t>03409+1435</t>
  </si>
  <si>
    <t>03413-2253</t>
  </si>
  <si>
    <t>03419+0539</t>
  </si>
  <si>
    <t>03419-2542</t>
  </si>
  <si>
    <t>03420+1838</t>
  </si>
  <si>
    <t>03423-4027</t>
  </si>
  <si>
    <t>03425+1416</t>
  </si>
  <si>
    <t>03425+0202</t>
  </si>
  <si>
    <t>03427+1448</t>
  </si>
  <si>
    <t>03433+0304</t>
  </si>
  <si>
    <t>03442+1630</t>
  </si>
  <si>
    <t>03443-2234</t>
  </si>
  <si>
    <t>03444+1637</t>
  </si>
  <si>
    <t>03454+2312</t>
  </si>
  <si>
    <t>03460+1721</t>
  </si>
  <si>
    <t>03460-0300</t>
  </si>
  <si>
    <t>03463+0533</t>
  </si>
  <si>
    <t>03475-3639</t>
  </si>
  <si>
    <t>03476+2908</t>
  </si>
  <si>
    <t>03494+3527</t>
  </si>
  <si>
    <t>03496-2543</t>
  </si>
  <si>
    <t>03497+0438</t>
  </si>
  <si>
    <t>03497-0105</t>
  </si>
  <si>
    <t>03510+1414</t>
  </si>
  <si>
    <t>03511-0839</t>
  </si>
  <si>
    <t>03512+3318</t>
  </si>
  <si>
    <t>03514-1610</t>
  </si>
  <si>
    <t>03529-0633</t>
  </si>
  <si>
    <t>03530-1332</t>
  </si>
  <si>
    <t>03531+0003</t>
  </si>
  <si>
    <t>03534+1743</t>
  </si>
  <si>
    <t>03535-1440</t>
  </si>
  <si>
    <t>03546-2144</t>
  </si>
  <si>
    <t>03547+1529</t>
  </si>
  <si>
    <t>03547-1811</t>
  </si>
  <si>
    <t>03561+2758</t>
  </si>
  <si>
    <t>03563-1935</t>
  </si>
  <si>
    <t>03575+2828</t>
  </si>
  <si>
    <t>03576+1126</t>
  </si>
  <si>
    <t>03582+1515</t>
  </si>
  <si>
    <t>03587+1055</t>
  </si>
  <si>
    <t>03592-1821</t>
  </si>
  <si>
    <t>UC 1094</t>
  </si>
  <si>
    <t>04001-2902</t>
  </si>
  <si>
    <t>04007+0053</t>
  </si>
  <si>
    <t>04015+4846</t>
  </si>
  <si>
    <t>04026+1230</t>
  </si>
  <si>
    <t>04029+1228</t>
  </si>
  <si>
    <t>04033+1820</t>
  </si>
  <si>
    <t>04035-1449</t>
  </si>
  <si>
    <t>04037+1934</t>
  </si>
  <si>
    <t>04040-2304</t>
  </si>
  <si>
    <t>04045+1512</t>
  </si>
  <si>
    <t>04051-2048</t>
  </si>
  <si>
    <t>04053+2348</t>
  </si>
  <si>
    <t>04067+1309</t>
  </si>
  <si>
    <t>04070-1146</t>
  </si>
  <si>
    <t>04072+2731</t>
  </si>
  <si>
    <t>04073-5252</t>
  </si>
  <si>
    <t>04076+2511</t>
  </si>
  <si>
    <t>04077+0930</t>
  </si>
  <si>
    <t>04082-3010</t>
  </si>
  <si>
    <t>04085-3407</t>
  </si>
  <si>
    <t>UC 1122</t>
  </si>
  <si>
    <t>04091-1624</t>
  </si>
  <si>
    <t>04097+0006</t>
  </si>
  <si>
    <t>04107+2424</t>
  </si>
  <si>
    <t>04135+1813</t>
  </si>
  <si>
    <t>04139+0229</t>
  </si>
  <si>
    <t>04143-2742</t>
  </si>
  <si>
    <t>04154+1948</t>
  </si>
  <si>
    <t>04170+0941</t>
  </si>
  <si>
    <t>04178+1757</t>
  </si>
  <si>
    <t>04178-0948</t>
  </si>
  <si>
    <t>04180-0031</t>
  </si>
  <si>
    <t>04202-0902</t>
  </si>
  <si>
    <t>04215-2055</t>
  </si>
  <si>
    <t>04215-2418</t>
  </si>
  <si>
    <t>04217-1001</t>
  </si>
  <si>
    <t>04221+0330</t>
  </si>
  <si>
    <t>04226+0711</t>
  </si>
  <si>
    <t>04241-3157</t>
  </si>
  <si>
    <t>04244-1337</t>
  </si>
  <si>
    <t>04252-2521</t>
  </si>
  <si>
    <t>04268-0143</t>
  </si>
  <si>
    <t>04276+0516</t>
  </si>
  <si>
    <t>04288+1045</t>
  </si>
  <si>
    <t>04291+1455</t>
  </si>
  <si>
    <t>04307-1817</t>
  </si>
  <si>
    <t>04308+1440</t>
  </si>
  <si>
    <t>04311+0647</t>
  </si>
  <si>
    <t>04315-2813</t>
  </si>
  <si>
    <t>04320-1936</t>
  </si>
  <si>
    <t>04326+2628</t>
  </si>
  <si>
    <t>04328-1028</t>
  </si>
  <si>
    <t>04330-4229</t>
  </si>
  <si>
    <t>04338-0954</t>
  </si>
  <si>
    <t>04357-1413</t>
  </si>
  <si>
    <t>04364+1242</t>
  </si>
  <si>
    <t>04365-2046</t>
  </si>
  <si>
    <t>04371+2043</t>
  </si>
  <si>
    <t>04383-3452</t>
  </si>
  <si>
    <t>UC 1196</t>
  </si>
  <si>
    <t>04385+1651</t>
  </si>
  <si>
    <t>04396-2115</t>
  </si>
  <si>
    <t>04399-0406</t>
  </si>
  <si>
    <t>04408+2052</t>
  </si>
  <si>
    <t>04421+0831</t>
  </si>
  <si>
    <t>04425+0906</t>
  </si>
  <si>
    <t>04434+0516</t>
  </si>
  <si>
    <t>04453+0123</t>
  </si>
  <si>
    <t>04458-1851</t>
  </si>
  <si>
    <t>UC 1210</t>
  </si>
  <si>
    <t>04466-1445</t>
  </si>
  <si>
    <t>04479+0302</t>
  </si>
  <si>
    <t>04486+1748</t>
  </si>
  <si>
    <t>04502-0238</t>
  </si>
  <si>
    <t>04502-0413</t>
  </si>
  <si>
    <t>04519-2414</t>
  </si>
  <si>
    <t>04519-3414</t>
  </si>
  <si>
    <t>04523+0935</t>
  </si>
  <si>
    <t>04530+1116</t>
  </si>
  <si>
    <t>04533-0756</t>
  </si>
  <si>
    <t>04538+0354</t>
  </si>
  <si>
    <t>04543+0722</t>
  </si>
  <si>
    <t>04552+0347</t>
  </si>
  <si>
    <t>04558-0344</t>
  </si>
  <si>
    <t>04569-0243</t>
  </si>
  <si>
    <t>04573+0620</t>
  </si>
  <si>
    <t>04576+1356</t>
  </si>
  <si>
    <t>04584+8120</t>
  </si>
  <si>
    <t>04592-0151</t>
  </si>
  <si>
    <t>05010+0051</t>
  </si>
  <si>
    <t>05013-3005</t>
  </si>
  <si>
    <t>05024+1628</t>
  </si>
  <si>
    <t>05038+1457</t>
  </si>
  <si>
    <t>05039+1752</t>
  </si>
  <si>
    <t>05047-1814</t>
  </si>
  <si>
    <t>05054-3002</t>
  </si>
  <si>
    <t>05058-1202</t>
  </si>
  <si>
    <t>05082-0142</t>
  </si>
  <si>
    <t>05085-4113</t>
  </si>
  <si>
    <t>05086-1812</t>
  </si>
  <si>
    <t>UC 1269</t>
  </si>
  <si>
    <t>05087+1251</t>
  </si>
  <si>
    <t>05087-0009</t>
  </si>
  <si>
    <t>05105+0452</t>
  </si>
  <si>
    <t>05116-5328</t>
  </si>
  <si>
    <t>05120+1107</t>
  </si>
  <si>
    <t>GWP 654</t>
  </si>
  <si>
    <t>05123+0317</t>
  </si>
  <si>
    <t>05127-0330</t>
  </si>
  <si>
    <t>05145+0358</t>
  </si>
  <si>
    <t>05151+0522</t>
  </si>
  <si>
    <t>05154-0322</t>
  </si>
  <si>
    <t>05163-5541</t>
  </si>
  <si>
    <t>05164+1148</t>
  </si>
  <si>
    <t>05166+2114</t>
  </si>
  <si>
    <t>05176-1942</t>
  </si>
  <si>
    <t>05181-3402</t>
  </si>
  <si>
    <t>05191+0234</t>
  </si>
  <si>
    <t>05192+1826</t>
  </si>
  <si>
    <t>05194-0606</t>
  </si>
  <si>
    <t>05196+1854</t>
  </si>
  <si>
    <t>GWP 673</t>
  </si>
  <si>
    <t>05197+2511</t>
  </si>
  <si>
    <t>05202-7407</t>
  </si>
  <si>
    <t>05222+0524</t>
  </si>
  <si>
    <t>05224-1009</t>
  </si>
  <si>
    <t>05235-4516</t>
  </si>
  <si>
    <t>05235-4757</t>
  </si>
  <si>
    <t>05239+2825</t>
  </si>
  <si>
    <t>05241-4834</t>
  </si>
  <si>
    <t>05243-2149</t>
  </si>
  <si>
    <t>05248+0315</t>
  </si>
  <si>
    <t>CLZ  26</t>
  </si>
  <si>
    <t>05249+1658</t>
  </si>
  <si>
    <t>05250+1912</t>
  </si>
  <si>
    <t>05251+1212</t>
  </si>
  <si>
    <t>05252-1119</t>
  </si>
  <si>
    <t>05262+0906</t>
  </si>
  <si>
    <t>05262-0558</t>
  </si>
  <si>
    <t>05264+1324</t>
  </si>
  <si>
    <t>05264+0351</t>
  </si>
  <si>
    <t>TOK 254</t>
  </si>
  <si>
    <t>05289+0347</t>
  </si>
  <si>
    <t>GWP 681</t>
  </si>
  <si>
    <t>05290+1707</t>
  </si>
  <si>
    <t>05292-0021</t>
  </si>
  <si>
    <t>05296+1534</t>
  </si>
  <si>
    <t>05296+0309</t>
  </si>
  <si>
    <t>GMC  13DE</t>
  </si>
  <si>
    <t>05300+1207</t>
  </si>
  <si>
    <t>05303+2511</t>
  </si>
  <si>
    <t>05306-1726</t>
  </si>
  <si>
    <t>05315-2430</t>
  </si>
  <si>
    <t>05329-0935</t>
  </si>
  <si>
    <t>05331-3300</t>
  </si>
  <si>
    <t>05332-2154</t>
  </si>
  <si>
    <t>05341-2706</t>
  </si>
  <si>
    <t>05345-0425</t>
  </si>
  <si>
    <t>05351+1917</t>
  </si>
  <si>
    <t>05362+1910</t>
  </si>
  <si>
    <t>05365-1013</t>
  </si>
  <si>
    <t>05367-0657</t>
  </si>
  <si>
    <t>05372+1014</t>
  </si>
  <si>
    <t>05377+1618</t>
  </si>
  <si>
    <t>05383-1227</t>
  </si>
  <si>
    <t>05388+1050</t>
  </si>
  <si>
    <t>05391-0629</t>
  </si>
  <si>
    <t>05394+1618</t>
  </si>
  <si>
    <t>05395-2419</t>
  </si>
  <si>
    <t>05397-5204</t>
  </si>
  <si>
    <t>05398+1537</t>
  </si>
  <si>
    <t>05401-2343</t>
  </si>
  <si>
    <t>05408+1539</t>
  </si>
  <si>
    <t>05411-2434</t>
  </si>
  <si>
    <t>05412+2939</t>
  </si>
  <si>
    <t>05412+1632</t>
  </si>
  <si>
    <t>05416+1705</t>
  </si>
  <si>
    <t>05416+1629</t>
  </si>
  <si>
    <t>05421+1519</t>
  </si>
  <si>
    <t>05421+1224</t>
  </si>
  <si>
    <t>05422-0043</t>
  </si>
  <si>
    <t>05423+1704</t>
  </si>
  <si>
    <t>05427+1643</t>
  </si>
  <si>
    <t>05427+0241</t>
  </si>
  <si>
    <t>05427-2420</t>
  </si>
  <si>
    <t>05428+3322</t>
  </si>
  <si>
    <t>05434-0335</t>
  </si>
  <si>
    <t>05435+1526</t>
  </si>
  <si>
    <t>05436+1510</t>
  </si>
  <si>
    <t>05438+3755</t>
  </si>
  <si>
    <t>05440+1616</t>
  </si>
  <si>
    <t>05441+1556</t>
  </si>
  <si>
    <t>05444+1551</t>
  </si>
  <si>
    <t>05446+1536</t>
  </si>
  <si>
    <t>05447+1538</t>
  </si>
  <si>
    <t>05448+1617</t>
  </si>
  <si>
    <t>05451-0632</t>
  </si>
  <si>
    <t>05454+1123</t>
  </si>
  <si>
    <t>05475+3220</t>
  </si>
  <si>
    <t>05485-1115</t>
  </si>
  <si>
    <t>05496-1949</t>
  </si>
  <si>
    <t>05499-3011</t>
  </si>
  <si>
    <t>05500-2500</t>
  </si>
  <si>
    <t>05504+1156</t>
  </si>
  <si>
    <t>05505-2443</t>
  </si>
  <si>
    <t>05509+2604</t>
  </si>
  <si>
    <t>05521-1305</t>
  </si>
  <si>
    <t>05522+1542</t>
  </si>
  <si>
    <t>05522-1733</t>
  </si>
  <si>
    <t>05524+3631</t>
  </si>
  <si>
    <t>CRB  68</t>
  </si>
  <si>
    <t>05538-3705</t>
  </si>
  <si>
    <t>05540+1552</t>
  </si>
  <si>
    <t>05542+1545</t>
  </si>
  <si>
    <t>05545-1942</t>
  </si>
  <si>
    <t>05549+1359</t>
  </si>
  <si>
    <t>05550-2529</t>
  </si>
  <si>
    <t>05553+0729</t>
  </si>
  <si>
    <t>05567+1231</t>
  </si>
  <si>
    <t>05574-4024</t>
  </si>
  <si>
    <t>05583+1354</t>
  </si>
  <si>
    <t>05586+1144</t>
  </si>
  <si>
    <t>05594+2040</t>
  </si>
  <si>
    <t>05594+1749</t>
  </si>
  <si>
    <t>06002-2149</t>
  </si>
  <si>
    <t>06009+3817</t>
  </si>
  <si>
    <t>06015+2308</t>
  </si>
  <si>
    <t>06030+1804</t>
  </si>
  <si>
    <t>06033+0615</t>
  </si>
  <si>
    <t>06038+1913</t>
  </si>
  <si>
    <t>06042-0044</t>
  </si>
  <si>
    <t>06044+1731</t>
  </si>
  <si>
    <t>06045+1358</t>
  </si>
  <si>
    <t>06045+1105</t>
  </si>
  <si>
    <t>06046+3358</t>
  </si>
  <si>
    <t>06055-0348</t>
  </si>
  <si>
    <t>06063-2754</t>
  </si>
  <si>
    <t>06066-0330</t>
  </si>
  <si>
    <t>GWP 745</t>
  </si>
  <si>
    <t>06072+1334</t>
  </si>
  <si>
    <t>06082+0205</t>
  </si>
  <si>
    <t>06084-2029</t>
  </si>
  <si>
    <t>06093+1636</t>
  </si>
  <si>
    <t>06099-1732</t>
  </si>
  <si>
    <t>GWP 758</t>
  </si>
  <si>
    <t>06124+0238</t>
  </si>
  <si>
    <t>06127+0742</t>
  </si>
  <si>
    <t>06136-3403</t>
  </si>
  <si>
    <t>06137-0019</t>
  </si>
  <si>
    <t>06138-2352</t>
  </si>
  <si>
    <t>06142+1124</t>
  </si>
  <si>
    <t>06143-2318</t>
  </si>
  <si>
    <t>06146-3337</t>
  </si>
  <si>
    <t>06148+1232</t>
  </si>
  <si>
    <t>06155+0842</t>
  </si>
  <si>
    <t>06156-1058</t>
  </si>
  <si>
    <t>06157-0002</t>
  </si>
  <si>
    <t>06157-2908</t>
  </si>
  <si>
    <t>06185+1611</t>
  </si>
  <si>
    <t>06200-0904</t>
  </si>
  <si>
    <t>06215-1228</t>
  </si>
  <si>
    <t>06227+1314</t>
  </si>
  <si>
    <t>06251+1614</t>
  </si>
  <si>
    <t>06262+1155</t>
  </si>
  <si>
    <t>06262-2353</t>
  </si>
  <si>
    <t>06272+1933</t>
  </si>
  <si>
    <t>06282-0434</t>
  </si>
  <si>
    <t>06305-2541</t>
  </si>
  <si>
    <t>06320+1038</t>
  </si>
  <si>
    <t>06322+0639</t>
  </si>
  <si>
    <t>06327-0821</t>
  </si>
  <si>
    <t>06328-2724</t>
  </si>
  <si>
    <t>06342-1406</t>
  </si>
  <si>
    <t>06349+2658</t>
  </si>
  <si>
    <t>06353-0420</t>
  </si>
  <si>
    <t>06356-3616</t>
  </si>
  <si>
    <t>06366+1628</t>
  </si>
  <si>
    <t>06370+0622</t>
  </si>
  <si>
    <t>06371+0304</t>
  </si>
  <si>
    <t>06374+1828</t>
  </si>
  <si>
    <t>06388+3536</t>
  </si>
  <si>
    <t>06399-4305</t>
  </si>
  <si>
    <t>06400-0410</t>
  </si>
  <si>
    <t>06402-3515</t>
  </si>
  <si>
    <t>06405-2944</t>
  </si>
  <si>
    <t>06405-3912</t>
  </si>
  <si>
    <t>06409+1547</t>
  </si>
  <si>
    <t>06423+4315</t>
  </si>
  <si>
    <t>06423+1444</t>
  </si>
  <si>
    <t>06429+1801</t>
  </si>
  <si>
    <t>06431+3921</t>
  </si>
  <si>
    <t>06439-1008</t>
  </si>
  <si>
    <t>06443+1021</t>
  </si>
  <si>
    <t>06449-3932</t>
  </si>
  <si>
    <t>UC 1474AB</t>
  </si>
  <si>
    <t>06462+1438</t>
  </si>
  <si>
    <t>06465+1929</t>
  </si>
  <si>
    <t>06466+1550</t>
  </si>
  <si>
    <t>06482+0927</t>
  </si>
  <si>
    <t>06483+1154</t>
  </si>
  <si>
    <t>06488+1028</t>
  </si>
  <si>
    <t>06504-4132</t>
  </si>
  <si>
    <t>06519-0717</t>
  </si>
  <si>
    <t>06523+1136</t>
  </si>
  <si>
    <t>06529+1420</t>
  </si>
  <si>
    <t>06531+2327</t>
  </si>
  <si>
    <t>06532-3644</t>
  </si>
  <si>
    <t>06537-2423</t>
  </si>
  <si>
    <t>06542-0036</t>
  </si>
  <si>
    <t>06543+1238</t>
  </si>
  <si>
    <t>06544+1453</t>
  </si>
  <si>
    <t>06550+1608</t>
  </si>
  <si>
    <t>06556-0929</t>
  </si>
  <si>
    <t>06559-0441</t>
  </si>
  <si>
    <t>06564-3035</t>
  </si>
  <si>
    <t>06579+1430</t>
  </si>
  <si>
    <t>06585+1740</t>
  </si>
  <si>
    <t>06587+1423</t>
  </si>
  <si>
    <t>06588+1444</t>
  </si>
  <si>
    <t>07012+1434</t>
  </si>
  <si>
    <t>07029+0032</t>
  </si>
  <si>
    <t>07038+0559</t>
  </si>
  <si>
    <t>07049+2807</t>
  </si>
  <si>
    <t>07055+0522</t>
  </si>
  <si>
    <t>07075+1833</t>
  </si>
  <si>
    <t>07078-2926</t>
  </si>
  <si>
    <t>07083+1622</t>
  </si>
  <si>
    <t>07086+1230</t>
  </si>
  <si>
    <t>07089-1123</t>
  </si>
  <si>
    <t>07106-0838</t>
  </si>
  <si>
    <t>07120+2217</t>
  </si>
  <si>
    <t>07121-3049</t>
  </si>
  <si>
    <t>07133+0359</t>
  </si>
  <si>
    <t>07137-1115</t>
  </si>
  <si>
    <t>07139+0313</t>
  </si>
  <si>
    <t>07148-1529</t>
  </si>
  <si>
    <t>07175+1646</t>
  </si>
  <si>
    <t>07178+1131</t>
  </si>
  <si>
    <t>07178-0854</t>
  </si>
  <si>
    <t>07190+0534</t>
  </si>
  <si>
    <t>07202+1539</t>
  </si>
  <si>
    <t>07202-4411</t>
  </si>
  <si>
    <t>07203-2146</t>
  </si>
  <si>
    <t>07210+1644</t>
  </si>
  <si>
    <t>07226+0620</t>
  </si>
  <si>
    <t>07234+3259</t>
  </si>
  <si>
    <t>07241-1446</t>
  </si>
  <si>
    <t>07258+1738</t>
  </si>
  <si>
    <t>07261-2515</t>
  </si>
  <si>
    <t>07268+2443</t>
  </si>
  <si>
    <t>07272+0430</t>
  </si>
  <si>
    <t>07273+1138</t>
  </si>
  <si>
    <t>BPM 390</t>
  </si>
  <si>
    <t>07274+3728</t>
  </si>
  <si>
    <t>07283+1750</t>
  </si>
  <si>
    <t>07304+1352</t>
  </si>
  <si>
    <t>07306-1932</t>
  </si>
  <si>
    <t>07308+1745</t>
  </si>
  <si>
    <t>07312+2343</t>
  </si>
  <si>
    <t>07316+1521</t>
  </si>
  <si>
    <t>07319+3613</t>
  </si>
  <si>
    <t>07319-4854</t>
  </si>
  <si>
    <t>07326+2901</t>
  </si>
  <si>
    <t>07327+0433</t>
  </si>
  <si>
    <t>07332+1246</t>
  </si>
  <si>
    <t>07338+1958</t>
  </si>
  <si>
    <t>07341-0554</t>
  </si>
  <si>
    <t>07345+1713</t>
  </si>
  <si>
    <t>07348+2818</t>
  </si>
  <si>
    <t>07348+1643</t>
  </si>
  <si>
    <t>07350+0955</t>
  </si>
  <si>
    <t>07353-1000</t>
  </si>
  <si>
    <t>07360+2236</t>
  </si>
  <si>
    <t>07382-0218</t>
  </si>
  <si>
    <t>07387-5717</t>
  </si>
  <si>
    <t>07400-0336</t>
  </si>
  <si>
    <t>07406+1213</t>
  </si>
  <si>
    <t>07411+1323</t>
  </si>
  <si>
    <t>07419+1703</t>
  </si>
  <si>
    <t>07432+0424</t>
  </si>
  <si>
    <t>07435+0329</t>
  </si>
  <si>
    <t>07442+3647</t>
  </si>
  <si>
    <t>07443-0040</t>
  </si>
  <si>
    <t>07446+1707</t>
  </si>
  <si>
    <t>07452+0726</t>
  </si>
  <si>
    <t>07469+1136</t>
  </si>
  <si>
    <t>07477+0244</t>
  </si>
  <si>
    <t>07480+1327</t>
  </si>
  <si>
    <t>07500+1203</t>
  </si>
  <si>
    <t>07510-1107</t>
  </si>
  <si>
    <t>07526-4401</t>
  </si>
  <si>
    <t>07549+1218</t>
  </si>
  <si>
    <t>07557-0133</t>
  </si>
  <si>
    <t>07559+1829</t>
  </si>
  <si>
    <t>07562-1052</t>
  </si>
  <si>
    <t>07563+1323</t>
  </si>
  <si>
    <t>07571-1324</t>
  </si>
  <si>
    <t>07572+2135</t>
  </si>
  <si>
    <t>07578+1139</t>
  </si>
  <si>
    <t>07583-0609</t>
  </si>
  <si>
    <t>07586+1530</t>
  </si>
  <si>
    <t>07586+0800</t>
  </si>
  <si>
    <t>07596-2816</t>
  </si>
  <si>
    <t>SKF1446</t>
  </si>
  <si>
    <t>08011+2810</t>
  </si>
  <si>
    <t>08015-2801</t>
  </si>
  <si>
    <t>08020+2532</t>
  </si>
  <si>
    <t>08039+0744</t>
  </si>
  <si>
    <t>08039-3133</t>
  </si>
  <si>
    <t>08043+2251</t>
  </si>
  <si>
    <t>08049-0223</t>
  </si>
  <si>
    <t>08072+0723</t>
  </si>
  <si>
    <t>08075+1318</t>
  </si>
  <si>
    <t>08084+0207</t>
  </si>
  <si>
    <t>08089+1436</t>
  </si>
  <si>
    <t>08097-2002</t>
  </si>
  <si>
    <t>08100+0657</t>
  </si>
  <si>
    <t>08103-0607</t>
  </si>
  <si>
    <t>08104+0020</t>
  </si>
  <si>
    <t>08116-0014</t>
  </si>
  <si>
    <t>08118-0717</t>
  </si>
  <si>
    <t>08124-0059</t>
  </si>
  <si>
    <t>08125-1502</t>
  </si>
  <si>
    <t>08133+3342</t>
  </si>
  <si>
    <t>UC 1654</t>
  </si>
  <si>
    <t>08135+2004</t>
  </si>
  <si>
    <t>08142+1741</t>
  </si>
  <si>
    <t>08145+1217</t>
  </si>
  <si>
    <t>08156+1126</t>
  </si>
  <si>
    <t>08156+0044</t>
  </si>
  <si>
    <t>08158-1027</t>
  </si>
  <si>
    <t>08159+0145</t>
  </si>
  <si>
    <t>08164+1808</t>
  </si>
  <si>
    <t>08168+2308</t>
  </si>
  <si>
    <t>08176-1618</t>
  </si>
  <si>
    <t>08184-0803</t>
  </si>
  <si>
    <t>08223+1558</t>
  </si>
  <si>
    <t>08229+0332</t>
  </si>
  <si>
    <t>08234-1016</t>
  </si>
  <si>
    <t>08236-1920</t>
  </si>
  <si>
    <t>08238+5725</t>
  </si>
  <si>
    <t>08242-0150</t>
  </si>
  <si>
    <t>08247+2046</t>
  </si>
  <si>
    <t>08249+1214</t>
  </si>
  <si>
    <t>08272+0003</t>
  </si>
  <si>
    <t>08280-0312</t>
  </si>
  <si>
    <t>08297+2640</t>
  </si>
  <si>
    <t>08312-1100</t>
  </si>
  <si>
    <t>08319-0300</t>
  </si>
  <si>
    <t>08320+1620</t>
  </si>
  <si>
    <t>08324+1547</t>
  </si>
  <si>
    <t>08324-0056</t>
  </si>
  <si>
    <t>08332+3218</t>
  </si>
  <si>
    <t>08336+0912</t>
  </si>
  <si>
    <t>08339+1220</t>
  </si>
  <si>
    <t>08344+1557</t>
  </si>
  <si>
    <t>08347+1727</t>
  </si>
  <si>
    <t>08356+1438</t>
  </si>
  <si>
    <t>08358+0958</t>
  </si>
  <si>
    <t>08367+1643</t>
  </si>
  <si>
    <t>08369-0714</t>
  </si>
  <si>
    <t>08391+1418</t>
  </si>
  <si>
    <t>08397+0546</t>
  </si>
  <si>
    <t>08399+1933</t>
  </si>
  <si>
    <t>08403+1321</t>
  </si>
  <si>
    <t>08412+0837</t>
  </si>
  <si>
    <t>08415-0114</t>
  </si>
  <si>
    <t>08416-1341</t>
  </si>
  <si>
    <t>08434-2743</t>
  </si>
  <si>
    <t>08448-0110</t>
  </si>
  <si>
    <t>08454+4610</t>
  </si>
  <si>
    <t>08454+1055</t>
  </si>
  <si>
    <t>08457+1429</t>
  </si>
  <si>
    <t>08459-0230</t>
  </si>
  <si>
    <t>08462+2736</t>
  </si>
  <si>
    <t>08465+2051</t>
  </si>
  <si>
    <t>08468+3025</t>
  </si>
  <si>
    <t>08468-0219</t>
  </si>
  <si>
    <t>08472+1110</t>
  </si>
  <si>
    <t>08476-1859</t>
  </si>
  <si>
    <t>08477-1346</t>
  </si>
  <si>
    <t>08484+2042</t>
  </si>
  <si>
    <t>08488-0622</t>
  </si>
  <si>
    <t>08493+2032</t>
  </si>
  <si>
    <t>08495+1118</t>
  </si>
  <si>
    <t>08500-0322</t>
  </si>
  <si>
    <t>08501-1353</t>
  </si>
  <si>
    <t>08504-0002</t>
  </si>
  <si>
    <t>08506-0442</t>
  </si>
  <si>
    <t>08506-0954</t>
  </si>
  <si>
    <t>08509+1152</t>
  </si>
  <si>
    <t>08511+1146</t>
  </si>
  <si>
    <t>08511-0056</t>
  </si>
  <si>
    <t>08512-0326</t>
  </si>
  <si>
    <t>08513+1152</t>
  </si>
  <si>
    <t>08513+1151</t>
  </si>
  <si>
    <t>08513+1150</t>
  </si>
  <si>
    <t>08513+1013</t>
  </si>
  <si>
    <t>08514+1149</t>
  </si>
  <si>
    <t>08514+1148</t>
  </si>
  <si>
    <t>08515+1152</t>
  </si>
  <si>
    <t>08515+1151</t>
  </si>
  <si>
    <t>08515+1149</t>
  </si>
  <si>
    <t>08516-1510</t>
  </si>
  <si>
    <t>08517+1144</t>
  </si>
  <si>
    <t>08518-1242</t>
  </si>
  <si>
    <t>08519+1148</t>
  </si>
  <si>
    <t>08519+1130</t>
  </si>
  <si>
    <t>08520+1156</t>
  </si>
  <si>
    <t>08523-1837</t>
  </si>
  <si>
    <t>08530+1625</t>
  </si>
  <si>
    <t>08531+1320</t>
  </si>
  <si>
    <t>08531-4522</t>
  </si>
  <si>
    <t>08538-0035</t>
  </si>
  <si>
    <t>08556+1713</t>
  </si>
  <si>
    <t>08556+0109</t>
  </si>
  <si>
    <t>08568-1401</t>
  </si>
  <si>
    <t>08568-3205</t>
  </si>
  <si>
    <t>08577-1918</t>
  </si>
  <si>
    <t>08577-1946</t>
  </si>
  <si>
    <t>08578-1254</t>
  </si>
  <si>
    <t>08579-1719</t>
  </si>
  <si>
    <t>08590-1657</t>
  </si>
  <si>
    <t>08599-0135</t>
  </si>
  <si>
    <t>09003+2235</t>
  </si>
  <si>
    <t>09008+1731</t>
  </si>
  <si>
    <t>09009+0644</t>
  </si>
  <si>
    <t>09014-0051</t>
  </si>
  <si>
    <t>09018+0444</t>
  </si>
  <si>
    <t>09021+1139</t>
  </si>
  <si>
    <t>09024+1226</t>
  </si>
  <si>
    <t>09025+2822</t>
  </si>
  <si>
    <t>09031-1140</t>
  </si>
  <si>
    <t>09035+0346</t>
  </si>
  <si>
    <t>09036-2619</t>
  </si>
  <si>
    <t>09040+0259</t>
  </si>
  <si>
    <t>09041+1435</t>
  </si>
  <si>
    <t>09042+0301</t>
  </si>
  <si>
    <t>09046+0512</t>
  </si>
  <si>
    <t>09050-2108</t>
  </si>
  <si>
    <t>09075-3445</t>
  </si>
  <si>
    <t>09084-1651</t>
  </si>
  <si>
    <t>09086-2037</t>
  </si>
  <si>
    <t>09104+0242</t>
  </si>
  <si>
    <t>09108-1503</t>
  </si>
  <si>
    <t>09111-2023</t>
  </si>
  <si>
    <t>09115+2801</t>
  </si>
  <si>
    <t>09119+2357</t>
  </si>
  <si>
    <t>09126+1836</t>
  </si>
  <si>
    <t>09126-1517</t>
  </si>
  <si>
    <t>09127+0119</t>
  </si>
  <si>
    <t>09129+0834</t>
  </si>
  <si>
    <t>09133+0540</t>
  </si>
  <si>
    <t>09150+4006</t>
  </si>
  <si>
    <t>09152+2323</t>
  </si>
  <si>
    <t>09152-0059</t>
  </si>
  <si>
    <t>09164+1752</t>
  </si>
  <si>
    <t>09180+5138</t>
  </si>
  <si>
    <t>09181+1210</t>
  </si>
  <si>
    <t>09184-2458</t>
  </si>
  <si>
    <t>09198+1816</t>
  </si>
  <si>
    <t>09198+0844</t>
  </si>
  <si>
    <t>09200+0500</t>
  </si>
  <si>
    <t>09214-3646</t>
  </si>
  <si>
    <t>09215-1745</t>
  </si>
  <si>
    <t>09216+2656</t>
  </si>
  <si>
    <t>09219+1156</t>
  </si>
  <si>
    <t>09222+3404</t>
  </si>
  <si>
    <t>09233+0330</t>
  </si>
  <si>
    <t>STF1347</t>
  </si>
  <si>
    <t>09233-0752</t>
  </si>
  <si>
    <t>09238-2837</t>
  </si>
  <si>
    <t>09254+1137</t>
  </si>
  <si>
    <t>09256-1320</t>
  </si>
  <si>
    <t>09257+3837</t>
  </si>
  <si>
    <t>09258-1432</t>
  </si>
  <si>
    <t>09266-3047</t>
  </si>
  <si>
    <t>09267+2230</t>
  </si>
  <si>
    <t>09275-1445</t>
  </si>
  <si>
    <t>09276-0241</t>
  </si>
  <si>
    <t>09281+1150</t>
  </si>
  <si>
    <t>09282-2850</t>
  </si>
  <si>
    <t>UC 1797</t>
  </si>
  <si>
    <t>09286+1721</t>
  </si>
  <si>
    <t>09287+2923</t>
  </si>
  <si>
    <t>09297+2432</t>
  </si>
  <si>
    <t>09300-0741</t>
  </si>
  <si>
    <t>09304-2906</t>
  </si>
  <si>
    <t>UC 1805</t>
  </si>
  <si>
    <t>09305-2454</t>
  </si>
  <si>
    <t>09307-2724</t>
  </si>
  <si>
    <t>09314-0012</t>
  </si>
  <si>
    <t>09317-0138</t>
  </si>
  <si>
    <t>09339+1530</t>
  </si>
  <si>
    <t>09341+2034</t>
  </si>
  <si>
    <t>09346+1656</t>
  </si>
  <si>
    <t>09364-1702</t>
  </si>
  <si>
    <t>09371+0030</t>
  </si>
  <si>
    <t>09387-1110</t>
  </si>
  <si>
    <t>09387-1732</t>
  </si>
  <si>
    <t>09393+1319</t>
  </si>
  <si>
    <t>09406-0602</t>
  </si>
  <si>
    <t>09413+0256</t>
  </si>
  <si>
    <t>09413-1818</t>
  </si>
  <si>
    <t>UC 1821</t>
  </si>
  <si>
    <t>09416+1532</t>
  </si>
  <si>
    <t>09419-1059</t>
  </si>
  <si>
    <t>09423-0515</t>
  </si>
  <si>
    <t>09426+3127</t>
  </si>
  <si>
    <t>09428-1839</t>
  </si>
  <si>
    <t>GWP1221</t>
  </si>
  <si>
    <t>09442+0326</t>
  </si>
  <si>
    <t>09449-1823</t>
  </si>
  <si>
    <t>GWP1230</t>
  </si>
  <si>
    <t>09450-1701</t>
  </si>
  <si>
    <t>09452-2027</t>
  </si>
  <si>
    <t>09454+1541</t>
  </si>
  <si>
    <t>09458-0155</t>
  </si>
  <si>
    <t>09465-2507</t>
  </si>
  <si>
    <t>UC 1828</t>
  </si>
  <si>
    <t>09489-0534</t>
  </si>
  <si>
    <t>09490+2700</t>
  </si>
  <si>
    <t>09491-0844</t>
  </si>
  <si>
    <t>09509+1045</t>
  </si>
  <si>
    <t>09511-1840</t>
  </si>
  <si>
    <t>09516+1825</t>
  </si>
  <si>
    <t>09526+2914</t>
  </si>
  <si>
    <t>09554+2559</t>
  </si>
  <si>
    <t>09554+1007</t>
  </si>
  <si>
    <t>09568-0116</t>
  </si>
  <si>
    <t>09570-1554</t>
  </si>
  <si>
    <t>09573-1019</t>
  </si>
  <si>
    <t>09575+1030</t>
  </si>
  <si>
    <t>09577+2010</t>
  </si>
  <si>
    <t>09580-3022</t>
  </si>
  <si>
    <t>09590+0815</t>
  </si>
  <si>
    <t>09599-1609</t>
  </si>
  <si>
    <t>10002+0615</t>
  </si>
  <si>
    <t>10006-5022</t>
  </si>
  <si>
    <t>10007+2810</t>
  </si>
  <si>
    <t>10014+0744</t>
  </si>
  <si>
    <t>10015+1807</t>
  </si>
  <si>
    <t>10015-2224</t>
  </si>
  <si>
    <t>10018-1019</t>
  </si>
  <si>
    <t>10019-1438</t>
  </si>
  <si>
    <t>10021-2501</t>
  </si>
  <si>
    <t>10027+1635</t>
  </si>
  <si>
    <t>10030+0207</t>
  </si>
  <si>
    <t>10032-0658</t>
  </si>
  <si>
    <t>10037+1049</t>
  </si>
  <si>
    <t>10042-0426</t>
  </si>
  <si>
    <t>10044+2917</t>
  </si>
  <si>
    <t>10055-1028</t>
  </si>
  <si>
    <t>10057-2748</t>
  </si>
  <si>
    <t>10062-3514</t>
  </si>
  <si>
    <t>10063-1735</t>
  </si>
  <si>
    <t>10066-1926</t>
  </si>
  <si>
    <t>10075-3325</t>
  </si>
  <si>
    <t>10078+3155</t>
  </si>
  <si>
    <t>10110+1635</t>
  </si>
  <si>
    <t>10116-0447</t>
  </si>
  <si>
    <t>10138+0337</t>
  </si>
  <si>
    <t>10139+1501</t>
  </si>
  <si>
    <t>10140-1429</t>
  </si>
  <si>
    <t>10143+0214</t>
  </si>
  <si>
    <t>10146-1333</t>
  </si>
  <si>
    <t>10149-0059</t>
  </si>
  <si>
    <t>10153+0922</t>
  </si>
  <si>
    <t>10157-3317</t>
  </si>
  <si>
    <t>10163-1711</t>
  </si>
  <si>
    <t>10181-1020</t>
  </si>
  <si>
    <t>10183-1438</t>
  </si>
  <si>
    <t>10185-1811</t>
  </si>
  <si>
    <t>10187-1823</t>
  </si>
  <si>
    <t>10196-2457</t>
  </si>
  <si>
    <t>10209-1911</t>
  </si>
  <si>
    <t>10218+4651</t>
  </si>
  <si>
    <t>10227-0956</t>
  </si>
  <si>
    <t>10246+3410</t>
  </si>
  <si>
    <t>10252+0855</t>
  </si>
  <si>
    <t>10253-1956</t>
  </si>
  <si>
    <t>UC 1926</t>
  </si>
  <si>
    <t>10256-3449</t>
  </si>
  <si>
    <t>10263+0451</t>
  </si>
  <si>
    <t>10264+1438</t>
  </si>
  <si>
    <t>10270-3204</t>
  </si>
  <si>
    <t>10280+1950</t>
  </si>
  <si>
    <t>10290-1952</t>
  </si>
  <si>
    <t>10295-2007</t>
  </si>
  <si>
    <t>10296+3757</t>
  </si>
  <si>
    <t>10297-1327</t>
  </si>
  <si>
    <t>10304+2514</t>
  </si>
  <si>
    <t>10305+1511</t>
  </si>
  <si>
    <t>10309-2629</t>
  </si>
  <si>
    <t>10317+0056</t>
  </si>
  <si>
    <t>10321-3028</t>
  </si>
  <si>
    <t>10340-0423</t>
  </si>
  <si>
    <t>10341+1041</t>
  </si>
  <si>
    <t>10347-3524</t>
  </si>
  <si>
    <t>10351-2236</t>
  </si>
  <si>
    <t>10352-4545</t>
  </si>
  <si>
    <t>10368-0921</t>
  </si>
  <si>
    <t>10369-2540</t>
  </si>
  <si>
    <t>10380+0012</t>
  </si>
  <si>
    <t>10382-0620</t>
  </si>
  <si>
    <t>10392+1639</t>
  </si>
  <si>
    <t>10401+1914</t>
  </si>
  <si>
    <t>10405+2905</t>
  </si>
  <si>
    <t>10406-1523</t>
  </si>
  <si>
    <t>10409+1157</t>
  </si>
  <si>
    <t>10426-1555</t>
  </si>
  <si>
    <t>10427-1826</t>
  </si>
  <si>
    <t>10435+0815</t>
  </si>
  <si>
    <t>10438+0120</t>
  </si>
  <si>
    <t>10440+1444</t>
  </si>
  <si>
    <t>10451-0735</t>
  </si>
  <si>
    <t>10470-1241</t>
  </si>
  <si>
    <t>10475-1154</t>
  </si>
  <si>
    <t>10476-1538</t>
  </si>
  <si>
    <t>10477-0748</t>
  </si>
  <si>
    <t>10480+1713</t>
  </si>
  <si>
    <t>10480-1316</t>
  </si>
  <si>
    <t>10483+1624</t>
  </si>
  <si>
    <t>10483-1529</t>
  </si>
  <si>
    <t>10483-2615</t>
  </si>
  <si>
    <t>10484-2014</t>
  </si>
  <si>
    <t>10486+0652</t>
  </si>
  <si>
    <t>10486-0951</t>
  </si>
  <si>
    <t>10488-1425</t>
  </si>
  <si>
    <t>10491-0947</t>
  </si>
  <si>
    <t>10493-1610</t>
  </si>
  <si>
    <t>10496+1256</t>
  </si>
  <si>
    <t>10500-0951</t>
  </si>
  <si>
    <t>10504-2730</t>
  </si>
  <si>
    <t>10505-0641</t>
  </si>
  <si>
    <t>10512+1026</t>
  </si>
  <si>
    <t>10514+4420</t>
  </si>
  <si>
    <t>10523+1133</t>
  </si>
  <si>
    <t>10527+0756</t>
  </si>
  <si>
    <t>10528+3327</t>
  </si>
  <si>
    <t>10528-0516</t>
  </si>
  <si>
    <t>10533-4316</t>
  </si>
  <si>
    <t>10535-3934</t>
  </si>
  <si>
    <t>UC 2018</t>
  </si>
  <si>
    <t>10536-1111</t>
  </si>
  <si>
    <t>10536-3145</t>
  </si>
  <si>
    <t>UC 2019</t>
  </si>
  <si>
    <t>10540-2055</t>
  </si>
  <si>
    <t>10550+1957</t>
  </si>
  <si>
    <t>10550+0706</t>
  </si>
  <si>
    <t>10556-1246</t>
  </si>
  <si>
    <t>10562-2824</t>
  </si>
  <si>
    <t>10566+1739</t>
  </si>
  <si>
    <t>10570-0051</t>
  </si>
  <si>
    <t>10572+3304</t>
  </si>
  <si>
    <t>10575+1018</t>
  </si>
  <si>
    <t>10576-1955</t>
  </si>
  <si>
    <t>10585-1816</t>
  </si>
  <si>
    <t>GWP1512</t>
  </si>
  <si>
    <t>10587+2332</t>
  </si>
  <si>
    <t>10589-0823</t>
  </si>
  <si>
    <t>10591+6350</t>
  </si>
  <si>
    <t>10596+2316</t>
  </si>
  <si>
    <t>11020+1437</t>
  </si>
  <si>
    <t>11022+0945</t>
  </si>
  <si>
    <t>11024+1631</t>
  </si>
  <si>
    <t>11034-1836</t>
  </si>
  <si>
    <t>11035-3824</t>
  </si>
  <si>
    <t>11040+2302</t>
  </si>
  <si>
    <t>11050-0839</t>
  </si>
  <si>
    <t>11061+0702</t>
  </si>
  <si>
    <t>11062-2028</t>
  </si>
  <si>
    <t>11085-0129</t>
  </si>
  <si>
    <t>11087-1732</t>
  </si>
  <si>
    <t>11089-0233</t>
  </si>
  <si>
    <t>11095-1021</t>
  </si>
  <si>
    <t>11096+0310</t>
  </si>
  <si>
    <t>11096-0438</t>
  </si>
  <si>
    <t>11104+0344</t>
  </si>
  <si>
    <t>11116-1326</t>
  </si>
  <si>
    <t>11117+0852</t>
  </si>
  <si>
    <t>11139+2159</t>
  </si>
  <si>
    <t>11141-1122</t>
  </si>
  <si>
    <t>11145-2322</t>
  </si>
  <si>
    <t>11158-0735</t>
  </si>
  <si>
    <t>11160-0441</t>
  </si>
  <si>
    <t>11162-2137</t>
  </si>
  <si>
    <t>11170-0448</t>
  </si>
  <si>
    <t>11181+0810</t>
  </si>
  <si>
    <t>11187+0250</t>
  </si>
  <si>
    <t>11191+0858</t>
  </si>
  <si>
    <t>11195-1425</t>
  </si>
  <si>
    <t>11205-2256</t>
  </si>
  <si>
    <t>11234+1930</t>
  </si>
  <si>
    <t>11240+3052</t>
  </si>
  <si>
    <t>11247+3458</t>
  </si>
  <si>
    <t>11247-1907</t>
  </si>
  <si>
    <t>11247-2925</t>
  </si>
  <si>
    <t>11247-4718</t>
  </si>
  <si>
    <t>11250-0709</t>
  </si>
  <si>
    <t>11250-1458</t>
  </si>
  <si>
    <t>11250-3555</t>
  </si>
  <si>
    <t>11252+1608</t>
  </si>
  <si>
    <t>11264-2735</t>
  </si>
  <si>
    <t>11271-1810</t>
  </si>
  <si>
    <t>UC 2140</t>
  </si>
  <si>
    <t>11283+3144</t>
  </si>
  <si>
    <t>11285-2122</t>
  </si>
  <si>
    <t>11288-1833</t>
  </si>
  <si>
    <t>GWP1589</t>
  </si>
  <si>
    <t>11289+3206</t>
  </si>
  <si>
    <t>11294-3728</t>
  </si>
  <si>
    <t>UC 2153</t>
  </si>
  <si>
    <t>11304-0316</t>
  </si>
  <si>
    <t>11308-0427</t>
  </si>
  <si>
    <t>11319-2336</t>
  </si>
  <si>
    <t>11321+0242</t>
  </si>
  <si>
    <t>11326+2419</t>
  </si>
  <si>
    <t>11327+1638</t>
  </si>
  <si>
    <t>11336+1414</t>
  </si>
  <si>
    <t>11340+0226</t>
  </si>
  <si>
    <t>11340-2316</t>
  </si>
  <si>
    <t>11352-2636</t>
  </si>
  <si>
    <t>11354+0110</t>
  </si>
  <si>
    <t>11358-2948</t>
  </si>
  <si>
    <t>11362+1442</t>
  </si>
  <si>
    <t>11365-0335</t>
  </si>
  <si>
    <t>11370-0857</t>
  </si>
  <si>
    <t>11372+2107</t>
  </si>
  <si>
    <t>11377+2107</t>
  </si>
  <si>
    <t>11384-1941</t>
  </si>
  <si>
    <t>11387-1337</t>
  </si>
  <si>
    <t>11388-1757</t>
  </si>
  <si>
    <t>11390+0406</t>
  </si>
  <si>
    <t>11391-3037</t>
  </si>
  <si>
    <t>11393-0249</t>
  </si>
  <si>
    <t>11395-1958</t>
  </si>
  <si>
    <t>11396-2959</t>
  </si>
  <si>
    <t>11398-0229</t>
  </si>
  <si>
    <t>11400-1954</t>
  </si>
  <si>
    <t>11404+1341</t>
  </si>
  <si>
    <t>11412+2653</t>
  </si>
  <si>
    <t>11413+1701</t>
  </si>
  <si>
    <t>11413+0850</t>
  </si>
  <si>
    <t>11414+3624</t>
  </si>
  <si>
    <t>11421-1717</t>
  </si>
  <si>
    <t>11424+1154</t>
  </si>
  <si>
    <t>11443-0726</t>
  </si>
  <si>
    <t>11443-1524</t>
  </si>
  <si>
    <t>11454+3856</t>
  </si>
  <si>
    <t>11457-0250</t>
  </si>
  <si>
    <t>11460+3015</t>
  </si>
  <si>
    <t>LDS4143</t>
  </si>
  <si>
    <t>11461-1133</t>
  </si>
  <si>
    <t>11463-4615</t>
  </si>
  <si>
    <t>11483-1803</t>
  </si>
  <si>
    <t>11490-0949</t>
  </si>
  <si>
    <t>11491-3129</t>
  </si>
  <si>
    <t>11494-1848</t>
  </si>
  <si>
    <t>11495+1949</t>
  </si>
  <si>
    <t>11502+0544</t>
  </si>
  <si>
    <t>11503+2519</t>
  </si>
  <si>
    <t>11507-3826</t>
  </si>
  <si>
    <t>11516+3046</t>
  </si>
  <si>
    <t>11518+2703</t>
  </si>
  <si>
    <t>11520+0850</t>
  </si>
  <si>
    <t>11521+0936</t>
  </si>
  <si>
    <t>11526-3129</t>
  </si>
  <si>
    <t>11528+2117</t>
  </si>
  <si>
    <t>11528+1526</t>
  </si>
  <si>
    <t>11528+0120</t>
  </si>
  <si>
    <t>11528-1451</t>
  </si>
  <si>
    <t>11531+3518</t>
  </si>
  <si>
    <t>11533-1527</t>
  </si>
  <si>
    <t>11534-6707</t>
  </si>
  <si>
    <t>11535+1147</t>
  </si>
  <si>
    <t>11537+0331</t>
  </si>
  <si>
    <t>11549-0134</t>
  </si>
  <si>
    <t>11550+1724</t>
  </si>
  <si>
    <t>11552+1441</t>
  </si>
  <si>
    <t>11560+2159</t>
  </si>
  <si>
    <t>11567-3216</t>
  </si>
  <si>
    <t>11572+1145</t>
  </si>
  <si>
    <t>GWP1710AB</t>
  </si>
  <si>
    <t>11577+5004</t>
  </si>
  <si>
    <t>11590+2642</t>
  </si>
  <si>
    <t>11591-1308</t>
  </si>
  <si>
    <t>11595+1808</t>
  </si>
  <si>
    <t>11597+2407</t>
  </si>
  <si>
    <t>11598-3036</t>
  </si>
  <si>
    <t>11599+1144</t>
  </si>
  <si>
    <t>12003-3552</t>
  </si>
  <si>
    <t>12028-0033</t>
  </si>
  <si>
    <t>12029+0233</t>
  </si>
  <si>
    <t>12030+1105</t>
  </si>
  <si>
    <t>12030-0035</t>
  </si>
  <si>
    <t>12032-1326</t>
  </si>
  <si>
    <t>12050-1004</t>
  </si>
  <si>
    <t>12054+1717</t>
  </si>
  <si>
    <t>12054-0948</t>
  </si>
  <si>
    <t>12062-0138</t>
  </si>
  <si>
    <t>12068+1548</t>
  </si>
  <si>
    <t>12082-1948</t>
  </si>
  <si>
    <t>12083-0037</t>
  </si>
  <si>
    <t>12091-1825</t>
  </si>
  <si>
    <t>UC 2281</t>
  </si>
  <si>
    <t>12092+1450</t>
  </si>
  <si>
    <t>12097-0046</t>
  </si>
  <si>
    <t>12101-0959</t>
  </si>
  <si>
    <t>12103-2203</t>
  </si>
  <si>
    <t>12104+0037</t>
  </si>
  <si>
    <t>12124+0844</t>
  </si>
  <si>
    <t>12126+2347</t>
  </si>
  <si>
    <t>12127+2618</t>
  </si>
  <si>
    <t>12136+2112</t>
  </si>
  <si>
    <t>12155+0516</t>
  </si>
  <si>
    <t>12159-4217</t>
  </si>
  <si>
    <t>12162+0443</t>
  </si>
  <si>
    <t>12165+1359</t>
  </si>
  <si>
    <t>12173+0716</t>
  </si>
  <si>
    <t>12175+0253</t>
  </si>
  <si>
    <t>12190+0005</t>
  </si>
  <si>
    <t>12192-1125</t>
  </si>
  <si>
    <t>12197+3000</t>
  </si>
  <si>
    <t>12203+2106</t>
  </si>
  <si>
    <t>12208+1332</t>
  </si>
  <si>
    <t>12208-3009</t>
  </si>
  <si>
    <t>12212-1914</t>
  </si>
  <si>
    <t>12224+4419</t>
  </si>
  <si>
    <t>12224-0959</t>
  </si>
  <si>
    <t>12225+2551</t>
  </si>
  <si>
    <t>12226-1639</t>
  </si>
  <si>
    <t>12228+0246</t>
  </si>
  <si>
    <t>12233-1048</t>
  </si>
  <si>
    <t>12239+2219</t>
  </si>
  <si>
    <t>12239-2812</t>
  </si>
  <si>
    <t>12243-0917</t>
  </si>
  <si>
    <t>12246+0026</t>
  </si>
  <si>
    <t>12247+0225</t>
  </si>
  <si>
    <t>12248+0111</t>
  </si>
  <si>
    <t>12251-1304</t>
  </si>
  <si>
    <t>12256-0513</t>
  </si>
  <si>
    <t>12268-2630</t>
  </si>
  <si>
    <t>12271+2655</t>
  </si>
  <si>
    <t>12278+0935</t>
  </si>
  <si>
    <t>12286+1117</t>
  </si>
  <si>
    <t>12295-2618</t>
  </si>
  <si>
    <t>12297+0306</t>
  </si>
  <si>
    <t>UC  174</t>
  </si>
  <si>
    <t>12301-0653</t>
  </si>
  <si>
    <t>12306+0223</t>
  </si>
  <si>
    <t>12326+2414</t>
  </si>
  <si>
    <t>12334-1520</t>
  </si>
  <si>
    <t>12336+0717</t>
  </si>
  <si>
    <t>12343-3523</t>
  </si>
  <si>
    <t>12344-2700</t>
  </si>
  <si>
    <t>12345-0048</t>
  </si>
  <si>
    <t>12349+0500</t>
  </si>
  <si>
    <t>12351+2547</t>
  </si>
  <si>
    <t>12352-1124</t>
  </si>
  <si>
    <t>12359+3758</t>
  </si>
  <si>
    <t>12359-0903</t>
  </si>
  <si>
    <t>12370+0952</t>
  </si>
  <si>
    <t>12372+2009</t>
  </si>
  <si>
    <t>12388+0150</t>
  </si>
  <si>
    <t>12390+1255</t>
  </si>
  <si>
    <t>12392-1541</t>
  </si>
  <si>
    <t>12393-2528</t>
  </si>
  <si>
    <t>12394+1823</t>
  </si>
  <si>
    <t>12394+1118</t>
  </si>
  <si>
    <t>12399+0100</t>
  </si>
  <si>
    <t>12400-0434</t>
  </si>
  <si>
    <t>12406+3444</t>
  </si>
  <si>
    <t>12408+0352</t>
  </si>
  <si>
    <t>12411+4316</t>
  </si>
  <si>
    <t>12413+0613</t>
  </si>
  <si>
    <t>12413-2552</t>
  </si>
  <si>
    <t>12415-2840</t>
  </si>
  <si>
    <t>12424+3653</t>
  </si>
  <si>
    <t>12428+2820</t>
  </si>
  <si>
    <t>12429-2954</t>
  </si>
  <si>
    <t>12433+1734</t>
  </si>
  <si>
    <t>12450-3031</t>
  </si>
  <si>
    <t>12451-1348</t>
  </si>
  <si>
    <t>12455-4507</t>
  </si>
  <si>
    <t>12456-3059</t>
  </si>
  <si>
    <t>12457-2633</t>
  </si>
  <si>
    <t>12461-3105</t>
  </si>
  <si>
    <t>12466+0514</t>
  </si>
  <si>
    <t>12470+3250</t>
  </si>
  <si>
    <t>12470+0450</t>
  </si>
  <si>
    <t>12476-2747</t>
  </si>
  <si>
    <t>12481+1325</t>
  </si>
  <si>
    <t>12483-2748</t>
  </si>
  <si>
    <t>12484+0528</t>
  </si>
  <si>
    <t>12494+4023</t>
  </si>
  <si>
    <t>12496+0349</t>
  </si>
  <si>
    <t>STF1681</t>
  </si>
  <si>
    <t>12497+0617</t>
  </si>
  <si>
    <t>12498+0705</t>
  </si>
  <si>
    <t>12499+0053</t>
  </si>
  <si>
    <t>12500-0909</t>
  </si>
  <si>
    <t>12503-0236</t>
  </si>
  <si>
    <t>12506-2355</t>
  </si>
  <si>
    <t>12508-2851</t>
  </si>
  <si>
    <t>12519+3447</t>
  </si>
  <si>
    <t>12521-0720</t>
  </si>
  <si>
    <t>12527-2825</t>
  </si>
  <si>
    <t>12529-1643</t>
  </si>
  <si>
    <t>12529-1732</t>
  </si>
  <si>
    <t>12530-2302</t>
  </si>
  <si>
    <t>12535+3613</t>
  </si>
  <si>
    <t>12537-2724</t>
  </si>
  <si>
    <t>TOK 153</t>
  </si>
  <si>
    <t>12542-1835</t>
  </si>
  <si>
    <t>12544-1058</t>
  </si>
  <si>
    <t>12546-4559</t>
  </si>
  <si>
    <t>12549-2705</t>
  </si>
  <si>
    <t>12556+2704</t>
  </si>
  <si>
    <t>12558-1336</t>
  </si>
  <si>
    <t>12559+1653</t>
  </si>
  <si>
    <t>12565-2635</t>
  </si>
  <si>
    <t>12567+0701</t>
  </si>
  <si>
    <t>12596-1026</t>
  </si>
  <si>
    <t>12596-1027</t>
  </si>
  <si>
    <t>13000-0407</t>
  </si>
  <si>
    <t>13000-4314</t>
  </si>
  <si>
    <t>13004-1236</t>
  </si>
  <si>
    <t>13008+1423</t>
  </si>
  <si>
    <t>13009-0318</t>
  </si>
  <si>
    <t>13020-0836</t>
  </si>
  <si>
    <t>13021+0717</t>
  </si>
  <si>
    <t>13026+3523</t>
  </si>
  <si>
    <t>13038-1231</t>
  </si>
  <si>
    <t>13045-0845</t>
  </si>
  <si>
    <t>13048+3355</t>
  </si>
  <si>
    <t>13049+3011</t>
  </si>
  <si>
    <t>13049+1305</t>
  </si>
  <si>
    <t>13050+1430</t>
  </si>
  <si>
    <t>13052-1944</t>
  </si>
  <si>
    <t>13054+5452</t>
  </si>
  <si>
    <t>13055-0406</t>
  </si>
  <si>
    <t>13059+1549</t>
  </si>
  <si>
    <t>13062-1327</t>
  </si>
  <si>
    <t>13064+3042</t>
  </si>
  <si>
    <t>13064-1405</t>
  </si>
  <si>
    <t>13068+2836</t>
  </si>
  <si>
    <t>13069-0626</t>
  </si>
  <si>
    <t>13077+2401</t>
  </si>
  <si>
    <t>13089-0148</t>
  </si>
  <si>
    <t>13094-0006</t>
  </si>
  <si>
    <t>13099+3122</t>
  </si>
  <si>
    <t>13100+2840</t>
  </si>
  <si>
    <t>13105-1945</t>
  </si>
  <si>
    <t>13110+2403</t>
  </si>
  <si>
    <t>13115+4024</t>
  </si>
  <si>
    <t>13133-1327</t>
  </si>
  <si>
    <t>13153-2445</t>
  </si>
  <si>
    <t>13156-1231</t>
  </si>
  <si>
    <t>13166+3818</t>
  </si>
  <si>
    <t>13166+1838</t>
  </si>
  <si>
    <t>13166-1312</t>
  </si>
  <si>
    <t>UC 2512</t>
  </si>
  <si>
    <t>13169-2709</t>
  </si>
  <si>
    <t>13176-1157</t>
  </si>
  <si>
    <t>13178+0033</t>
  </si>
  <si>
    <t>13191-2828</t>
  </si>
  <si>
    <t>13197+2822</t>
  </si>
  <si>
    <t>13208-1305</t>
  </si>
  <si>
    <t>13214+1118</t>
  </si>
  <si>
    <t>13217+1542</t>
  </si>
  <si>
    <t>13225-1703</t>
  </si>
  <si>
    <t>13227-2738</t>
  </si>
  <si>
    <t>13234+3240</t>
  </si>
  <si>
    <t>13235-2658</t>
  </si>
  <si>
    <t>13237+0243</t>
  </si>
  <si>
    <t>13239-0509</t>
  </si>
  <si>
    <t>13242-1217</t>
  </si>
  <si>
    <t>13242-1844</t>
  </si>
  <si>
    <t>13247+1755</t>
  </si>
  <si>
    <t>13251-1611</t>
  </si>
  <si>
    <t>13253-0233</t>
  </si>
  <si>
    <t>13254-0601</t>
  </si>
  <si>
    <t>13254-2754</t>
  </si>
  <si>
    <t>13263-2132</t>
  </si>
  <si>
    <t>13264-4303</t>
  </si>
  <si>
    <t>13267+2735</t>
  </si>
  <si>
    <t>13269+1045</t>
  </si>
  <si>
    <t>13276+0655</t>
  </si>
  <si>
    <t>13279-0318</t>
  </si>
  <si>
    <t>13281+1619</t>
  </si>
  <si>
    <t>13297-1634</t>
  </si>
  <si>
    <t>13301+2848</t>
  </si>
  <si>
    <t>13310+2134</t>
  </si>
  <si>
    <t>13323-0302</t>
  </si>
  <si>
    <t>13328-0226</t>
  </si>
  <si>
    <t>GWP2040</t>
  </si>
  <si>
    <t>13333+2301</t>
  </si>
  <si>
    <t>13333-1527</t>
  </si>
  <si>
    <t>13336+2641</t>
  </si>
  <si>
    <t>13362+1101</t>
  </si>
  <si>
    <t>13363-1640</t>
  </si>
  <si>
    <t>GWP2043</t>
  </si>
  <si>
    <t>13368-2032</t>
  </si>
  <si>
    <t>13372+3005</t>
  </si>
  <si>
    <t>13389-2442</t>
  </si>
  <si>
    <t>13395+0031</t>
  </si>
  <si>
    <t>13397-1711</t>
  </si>
  <si>
    <t>13400-1908</t>
  </si>
  <si>
    <t>13403+0823</t>
  </si>
  <si>
    <t>13424-1510</t>
  </si>
  <si>
    <t>13434+1341</t>
  </si>
  <si>
    <t>13434-0513</t>
  </si>
  <si>
    <t>13437+3039</t>
  </si>
  <si>
    <t>UC 2599</t>
  </si>
  <si>
    <t>13438-0113</t>
  </si>
  <si>
    <t>13452-1702</t>
  </si>
  <si>
    <t>13464+1322</t>
  </si>
  <si>
    <t>13470-1135</t>
  </si>
  <si>
    <t>13470-3006</t>
  </si>
  <si>
    <t>13470-3009</t>
  </si>
  <si>
    <t>13479-2307</t>
  </si>
  <si>
    <t>13480-0801</t>
  </si>
  <si>
    <t>13494+0524</t>
  </si>
  <si>
    <t>13500-1455</t>
  </si>
  <si>
    <t>13518-1819</t>
  </si>
  <si>
    <t>GWP2108</t>
  </si>
  <si>
    <t>13521-1846</t>
  </si>
  <si>
    <t>UC 2629</t>
  </si>
  <si>
    <t>13535+0338</t>
  </si>
  <si>
    <t>13541-1326</t>
  </si>
  <si>
    <t>13542-1535</t>
  </si>
  <si>
    <t>13558-1602</t>
  </si>
  <si>
    <t>13560-1306</t>
  </si>
  <si>
    <t>13562-0630</t>
  </si>
  <si>
    <t>13563+1148</t>
  </si>
  <si>
    <t>13567-0351</t>
  </si>
  <si>
    <t>GWP2150</t>
  </si>
  <si>
    <t>13582+4853</t>
  </si>
  <si>
    <t>13593+1334</t>
  </si>
  <si>
    <t>13599-2118</t>
  </si>
  <si>
    <t>14000+0846</t>
  </si>
  <si>
    <t>14001+0356</t>
  </si>
  <si>
    <t>14002-2903</t>
  </si>
  <si>
    <t>14007-0546</t>
  </si>
  <si>
    <t>GWP2172AB</t>
  </si>
  <si>
    <t>14008+1754</t>
  </si>
  <si>
    <t>14013+1436</t>
  </si>
  <si>
    <t>14022-1857</t>
  </si>
  <si>
    <t>14024-0311</t>
  </si>
  <si>
    <t>14038-1111</t>
  </si>
  <si>
    <t>14040+1318</t>
  </si>
  <si>
    <t>14040-0556</t>
  </si>
  <si>
    <t>14046-1720</t>
  </si>
  <si>
    <t>14047+1345</t>
  </si>
  <si>
    <t>14050+0157</t>
  </si>
  <si>
    <t>14051+1917</t>
  </si>
  <si>
    <t>14056-1804</t>
  </si>
  <si>
    <t>S   659</t>
  </si>
  <si>
    <t>14057+1537</t>
  </si>
  <si>
    <t>14065+1919</t>
  </si>
  <si>
    <t>14065+0805</t>
  </si>
  <si>
    <t>14066+2750</t>
  </si>
  <si>
    <t>14069-0336</t>
  </si>
  <si>
    <t>14070-1543</t>
  </si>
  <si>
    <t>14077+0151</t>
  </si>
  <si>
    <t>14081-3033</t>
  </si>
  <si>
    <t>14098-3559</t>
  </si>
  <si>
    <t>14112-1255</t>
  </si>
  <si>
    <t>14115+0824</t>
  </si>
  <si>
    <t>14117-2154</t>
  </si>
  <si>
    <t>14124+2843</t>
  </si>
  <si>
    <t>14126-0739</t>
  </si>
  <si>
    <t>14130+0116</t>
  </si>
  <si>
    <t>14140-1501</t>
  </si>
  <si>
    <t>14141-1711</t>
  </si>
  <si>
    <t>14145+1044</t>
  </si>
  <si>
    <t>14146-0114</t>
  </si>
  <si>
    <t>14150+3545</t>
  </si>
  <si>
    <t>14152+2216</t>
  </si>
  <si>
    <t>14156+1226</t>
  </si>
  <si>
    <t>14159-3350</t>
  </si>
  <si>
    <t>14161+1032</t>
  </si>
  <si>
    <t>14167-1209</t>
  </si>
  <si>
    <t>14172-0653</t>
  </si>
  <si>
    <t>14176-2544</t>
  </si>
  <si>
    <t>14177-4341</t>
  </si>
  <si>
    <t>14181-1455</t>
  </si>
  <si>
    <t>14185+0723</t>
  </si>
  <si>
    <t>14185-0703</t>
  </si>
  <si>
    <t>14193-0423</t>
  </si>
  <si>
    <t>14203-2510</t>
  </si>
  <si>
    <t>14217+1334</t>
  </si>
  <si>
    <t>14219+0018</t>
  </si>
  <si>
    <t>14220-2205</t>
  </si>
  <si>
    <t>14241+1115</t>
  </si>
  <si>
    <t>14241-1430</t>
  </si>
  <si>
    <t>14252-3112</t>
  </si>
  <si>
    <t>14257+1010</t>
  </si>
  <si>
    <t>14264+1515</t>
  </si>
  <si>
    <t>14279+2123</t>
  </si>
  <si>
    <t>14285-1846</t>
  </si>
  <si>
    <t>UC 2771</t>
  </si>
  <si>
    <t>14294-0436</t>
  </si>
  <si>
    <t>14295+1225</t>
  </si>
  <si>
    <t>14297-0616</t>
  </si>
  <si>
    <t>14298-0619</t>
  </si>
  <si>
    <t>14298-2532</t>
  </si>
  <si>
    <t>14308-1438</t>
  </si>
  <si>
    <t>14324+3138</t>
  </si>
  <si>
    <t>14325+3442</t>
  </si>
  <si>
    <t>14325-3102</t>
  </si>
  <si>
    <t>14328+1652</t>
  </si>
  <si>
    <t>14328-1208</t>
  </si>
  <si>
    <t>14337-0816</t>
  </si>
  <si>
    <t>14340+1719</t>
  </si>
  <si>
    <t>14349+0522</t>
  </si>
  <si>
    <t>14349-0513</t>
  </si>
  <si>
    <t>14366-0321</t>
  </si>
  <si>
    <t>14367+2815</t>
  </si>
  <si>
    <t>14370-2545</t>
  </si>
  <si>
    <t>14374+1102</t>
  </si>
  <si>
    <t>14381-0944</t>
  </si>
  <si>
    <t>14382-1457</t>
  </si>
  <si>
    <t>14387+2931</t>
  </si>
  <si>
    <t>14390+0325</t>
  </si>
  <si>
    <t>14410-2524</t>
  </si>
  <si>
    <t>14418+2026</t>
  </si>
  <si>
    <t>14422+1332</t>
  </si>
  <si>
    <t>14428-0937</t>
  </si>
  <si>
    <t>14430+1310</t>
  </si>
  <si>
    <t>14432-4110</t>
  </si>
  <si>
    <t>14437+1953</t>
  </si>
  <si>
    <t>14438+2352</t>
  </si>
  <si>
    <t>14454-4236</t>
  </si>
  <si>
    <t>14461-2259</t>
  </si>
  <si>
    <t>14468+1453</t>
  </si>
  <si>
    <t>14471-0946</t>
  </si>
  <si>
    <t>14472+0354</t>
  </si>
  <si>
    <t>14478+1037</t>
  </si>
  <si>
    <t>14478+0725</t>
  </si>
  <si>
    <t>14486-3725</t>
  </si>
  <si>
    <t>14490+1737</t>
  </si>
  <si>
    <t>14494-0016</t>
  </si>
  <si>
    <t>14498-1231</t>
  </si>
  <si>
    <t>14505-2631</t>
  </si>
  <si>
    <t>UC 2852</t>
  </si>
  <si>
    <t>14510-1329</t>
  </si>
  <si>
    <t>14512-1855</t>
  </si>
  <si>
    <t>UC 2855</t>
  </si>
  <si>
    <t>14514-0652</t>
  </si>
  <si>
    <t>14515-1831</t>
  </si>
  <si>
    <t>BVD 109</t>
  </si>
  <si>
    <t>14516+1900</t>
  </si>
  <si>
    <t>14529-2716</t>
  </si>
  <si>
    <t>14555+2305</t>
  </si>
  <si>
    <t>14564-2729</t>
  </si>
  <si>
    <t>14565+0705</t>
  </si>
  <si>
    <t>14568-0126</t>
  </si>
  <si>
    <t>14574-3908</t>
  </si>
  <si>
    <t>14576+0801</t>
  </si>
  <si>
    <t>14584-3834</t>
  </si>
  <si>
    <t>14585-2724</t>
  </si>
  <si>
    <t>14586+0355</t>
  </si>
  <si>
    <t>14586-0737</t>
  </si>
  <si>
    <t>14587-1317</t>
  </si>
  <si>
    <t>14592-1955</t>
  </si>
  <si>
    <t>15009+1315</t>
  </si>
  <si>
    <t>15025+0354</t>
  </si>
  <si>
    <t>15028-1314</t>
  </si>
  <si>
    <t>15032+0740</t>
  </si>
  <si>
    <t>15037-0140</t>
  </si>
  <si>
    <t>15041-2623</t>
  </si>
  <si>
    <t>15063+2841</t>
  </si>
  <si>
    <t>15066+0040</t>
  </si>
  <si>
    <t>15072-4142</t>
  </si>
  <si>
    <t>CBL 157</t>
  </si>
  <si>
    <t>15075-2418</t>
  </si>
  <si>
    <t>15076+0310</t>
  </si>
  <si>
    <t>15077-2236</t>
  </si>
  <si>
    <t>15078-1436</t>
  </si>
  <si>
    <t>15079-4019</t>
  </si>
  <si>
    <t>15088+0327</t>
  </si>
  <si>
    <t>15093+0312</t>
  </si>
  <si>
    <t>15099+0749</t>
  </si>
  <si>
    <t>15103-1945</t>
  </si>
  <si>
    <t>15107-1433</t>
  </si>
  <si>
    <t>15110-3953</t>
  </si>
  <si>
    <t>15121+2952</t>
  </si>
  <si>
    <t>15123+1243</t>
  </si>
  <si>
    <t>15127+1917</t>
  </si>
  <si>
    <t>15127+0412</t>
  </si>
  <si>
    <t>15128+2756</t>
  </si>
  <si>
    <t>15130-0342</t>
  </si>
  <si>
    <t>15131+1808</t>
  </si>
  <si>
    <t>15134-0027</t>
  </si>
  <si>
    <t>15137+0146</t>
  </si>
  <si>
    <t>15139-3848</t>
  </si>
  <si>
    <t>15142-2559</t>
  </si>
  <si>
    <t>15155+4610</t>
  </si>
  <si>
    <t>15155+0830</t>
  </si>
  <si>
    <t>15155-2454</t>
  </si>
  <si>
    <t>15158-2609</t>
  </si>
  <si>
    <t>15159+1643</t>
  </si>
  <si>
    <t>15171+2350</t>
  </si>
  <si>
    <t>15175-2227</t>
  </si>
  <si>
    <t>15176-0119</t>
  </si>
  <si>
    <t>15187+1026</t>
  </si>
  <si>
    <t>15188+1347</t>
  </si>
  <si>
    <t>15189+1904</t>
  </si>
  <si>
    <t>15192+1424</t>
  </si>
  <si>
    <t>15205+2013</t>
  </si>
  <si>
    <t>15206+1707</t>
  </si>
  <si>
    <t>15216+0437</t>
  </si>
  <si>
    <t>15218-0201</t>
  </si>
  <si>
    <t>15218-3130</t>
  </si>
  <si>
    <t>15222+4508</t>
  </si>
  <si>
    <t>15224+0704</t>
  </si>
  <si>
    <t>GWP2517</t>
  </si>
  <si>
    <t>15225-2056</t>
  </si>
  <si>
    <t>15226-2043</t>
  </si>
  <si>
    <t>15228-1604</t>
  </si>
  <si>
    <t>15232-2601</t>
  </si>
  <si>
    <t>15234+1111</t>
  </si>
  <si>
    <t>15235-1306</t>
  </si>
  <si>
    <t>15237+2158</t>
  </si>
  <si>
    <t>15246+1946</t>
  </si>
  <si>
    <t>15250+1611</t>
  </si>
  <si>
    <t>15250+0128</t>
  </si>
  <si>
    <t>15280+1442</t>
  </si>
  <si>
    <t>15282-0921</t>
  </si>
  <si>
    <t>15287+0416</t>
  </si>
  <si>
    <t>15296-0352</t>
  </si>
  <si>
    <t>15301+3232</t>
  </si>
  <si>
    <t>15301-2509</t>
  </si>
  <si>
    <t>15314-2908</t>
  </si>
  <si>
    <t>UC 3020</t>
  </si>
  <si>
    <t>15323+0417</t>
  </si>
  <si>
    <t>15328-1817</t>
  </si>
  <si>
    <t>GWP2530</t>
  </si>
  <si>
    <t>15340+2057</t>
  </si>
  <si>
    <t>15340-2907</t>
  </si>
  <si>
    <t>15360+0711</t>
  </si>
  <si>
    <t>15365+1607</t>
  </si>
  <si>
    <t>15366+0915</t>
  </si>
  <si>
    <t>15375+1258</t>
  </si>
  <si>
    <t>15382-4133</t>
  </si>
  <si>
    <t>15383-2901</t>
  </si>
  <si>
    <t>15385-1556</t>
  </si>
  <si>
    <t>15401-2349</t>
  </si>
  <si>
    <t>15402-3520</t>
  </si>
  <si>
    <t>15407+2339</t>
  </si>
  <si>
    <t>15411+0323</t>
  </si>
  <si>
    <t>15422+3918</t>
  </si>
  <si>
    <t>15422+0630</t>
  </si>
  <si>
    <t>GWP2545</t>
  </si>
  <si>
    <t>15422-1023</t>
  </si>
  <si>
    <t>15429-1610</t>
  </si>
  <si>
    <t>15431-1303</t>
  </si>
  <si>
    <t>TOK 303</t>
  </si>
  <si>
    <t>15450-3354</t>
  </si>
  <si>
    <t>15452-2239</t>
  </si>
  <si>
    <t>15454-0123</t>
  </si>
  <si>
    <t>15460-1201</t>
  </si>
  <si>
    <t>15463+1346</t>
  </si>
  <si>
    <t>15471-2520</t>
  </si>
  <si>
    <t>15473-2250</t>
  </si>
  <si>
    <t>15488+1751</t>
  </si>
  <si>
    <t>15509+1441</t>
  </si>
  <si>
    <t>15511+0538</t>
  </si>
  <si>
    <t>15518+0811</t>
  </si>
  <si>
    <t>15524+2948</t>
  </si>
  <si>
    <t>15542-1152</t>
  </si>
  <si>
    <t>15545+0505</t>
  </si>
  <si>
    <t>15545-7525</t>
  </si>
  <si>
    <t>15553+0459</t>
  </si>
  <si>
    <t>15568+3530</t>
  </si>
  <si>
    <t>15571-0007</t>
  </si>
  <si>
    <t>15578-3612</t>
  </si>
  <si>
    <t>15586+1336</t>
  </si>
  <si>
    <t>15587+5723</t>
  </si>
  <si>
    <t>15587+2351</t>
  </si>
  <si>
    <t>15587-3910</t>
  </si>
  <si>
    <t>15590+1916</t>
  </si>
  <si>
    <t>15597+1402</t>
  </si>
  <si>
    <t>16001+1317</t>
  </si>
  <si>
    <t>16003+1346</t>
  </si>
  <si>
    <t>16025-3231</t>
  </si>
  <si>
    <t>16029+1548</t>
  </si>
  <si>
    <t>16037+3709</t>
  </si>
  <si>
    <t>16037+1126</t>
  </si>
  <si>
    <t>16039+2935</t>
  </si>
  <si>
    <t>16042+0757</t>
  </si>
  <si>
    <t>16045-1905</t>
  </si>
  <si>
    <t>LAF 103AD</t>
  </si>
  <si>
    <t>16048+1823</t>
  </si>
  <si>
    <t>16055-0235</t>
  </si>
  <si>
    <t>16070+0059</t>
  </si>
  <si>
    <t>16076-0239</t>
  </si>
  <si>
    <t>16077+0258</t>
  </si>
  <si>
    <t>16089+1738</t>
  </si>
  <si>
    <t>16098+0727</t>
  </si>
  <si>
    <t>16104+1530</t>
  </si>
  <si>
    <t>16116-2050</t>
  </si>
  <si>
    <t>16118+0841</t>
  </si>
  <si>
    <t>16123+0232</t>
  </si>
  <si>
    <t>16135+2844</t>
  </si>
  <si>
    <t>16138-1034</t>
  </si>
  <si>
    <t>16143+0735</t>
  </si>
  <si>
    <t>16144+2740</t>
  </si>
  <si>
    <t>16148-2114</t>
  </si>
  <si>
    <t>16158+1348</t>
  </si>
  <si>
    <t>16164-0435</t>
  </si>
  <si>
    <t>16177-2844</t>
  </si>
  <si>
    <t>16202-0007</t>
  </si>
  <si>
    <t>16203-1157</t>
  </si>
  <si>
    <t>16211+1131</t>
  </si>
  <si>
    <t>16236+2449</t>
  </si>
  <si>
    <t>16242-0506</t>
  </si>
  <si>
    <t>16252-0958</t>
  </si>
  <si>
    <t>16261+0920</t>
  </si>
  <si>
    <t>16265-0042</t>
  </si>
  <si>
    <t>16269+0251</t>
  </si>
  <si>
    <t>16275+0832</t>
  </si>
  <si>
    <t>16281-1557</t>
  </si>
  <si>
    <t>16310-1953</t>
  </si>
  <si>
    <t>16310-2046</t>
  </si>
  <si>
    <t>16315+0818</t>
  </si>
  <si>
    <t>16316+1917</t>
  </si>
  <si>
    <t>16318-1725</t>
  </si>
  <si>
    <t>16337-1022</t>
  </si>
  <si>
    <t>16348+0430</t>
  </si>
  <si>
    <t>16357+1442</t>
  </si>
  <si>
    <t>16360-0025</t>
  </si>
  <si>
    <t>16362-0945</t>
  </si>
  <si>
    <t>16368+0320</t>
  </si>
  <si>
    <t>16370+1213</t>
  </si>
  <si>
    <t>16384+3221</t>
  </si>
  <si>
    <t>16391+6042</t>
  </si>
  <si>
    <t>16393+1424</t>
  </si>
  <si>
    <t>16407+1701</t>
  </si>
  <si>
    <t>16407-0009</t>
  </si>
  <si>
    <t>16413-0413</t>
  </si>
  <si>
    <t>16427+1336</t>
  </si>
  <si>
    <t>16429-0940</t>
  </si>
  <si>
    <t>16434+1354</t>
  </si>
  <si>
    <t>16435-1121</t>
  </si>
  <si>
    <t>16437-0834</t>
  </si>
  <si>
    <t>16443-0222</t>
  </si>
  <si>
    <t>16446+1920</t>
  </si>
  <si>
    <t>16449+1327</t>
  </si>
  <si>
    <t>16462+1944</t>
  </si>
  <si>
    <t>16465+1647</t>
  </si>
  <si>
    <t>16465-0838</t>
  </si>
  <si>
    <t>16467-1847</t>
  </si>
  <si>
    <t>UC 3230</t>
  </si>
  <si>
    <t>16471+0220</t>
  </si>
  <si>
    <t>16480-1558</t>
  </si>
  <si>
    <t>16486+1353</t>
  </si>
  <si>
    <t>16486+0545</t>
  </si>
  <si>
    <t>16490+1120</t>
  </si>
  <si>
    <t>16495+2057</t>
  </si>
  <si>
    <t>16512+1122</t>
  </si>
  <si>
    <t>16525-1108</t>
  </si>
  <si>
    <t>16544+0606</t>
  </si>
  <si>
    <t>16569+0055</t>
  </si>
  <si>
    <t>16574-0041</t>
  </si>
  <si>
    <t>16575+6349</t>
  </si>
  <si>
    <t>16575+0255</t>
  </si>
  <si>
    <t>16583-1256</t>
  </si>
  <si>
    <t>16596+1433</t>
  </si>
  <si>
    <t>16599+1859</t>
  </si>
  <si>
    <t>17008-1613</t>
  </si>
  <si>
    <t>17010-0240</t>
  </si>
  <si>
    <t>17017+0701</t>
  </si>
  <si>
    <t>17018+1442</t>
  </si>
  <si>
    <t>17038-0938</t>
  </si>
  <si>
    <t>17041+3048</t>
  </si>
  <si>
    <t>17045+0345</t>
  </si>
  <si>
    <t>LDS 987</t>
  </si>
  <si>
    <t>17052-0020</t>
  </si>
  <si>
    <t>17055+3102</t>
  </si>
  <si>
    <t>17058+0458</t>
  </si>
  <si>
    <t>17070+0648</t>
  </si>
  <si>
    <t>17082+2110</t>
  </si>
  <si>
    <t>17085-1049</t>
  </si>
  <si>
    <t>17088+1755</t>
  </si>
  <si>
    <t>17088+1504</t>
  </si>
  <si>
    <t>17095+2552</t>
  </si>
  <si>
    <t>17095-2612</t>
  </si>
  <si>
    <t>17108-1748</t>
  </si>
  <si>
    <t>17113+1246</t>
  </si>
  <si>
    <t>17116-0214</t>
  </si>
  <si>
    <t>17127+1742</t>
  </si>
  <si>
    <t>17127+0132</t>
  </si>
  <si>
    <t>17135+1911</t>
  </si>
  <si>
    <t>17148+1051</t>
  </si>
  <si>
    <t>GRV 948</t>
  </si>
  <si>
    <t>17162+0131</t>
  </si>
  <si>
    <t>17173+0937</t>
  </si>
  <si>
    <t>17183+0459</t>
  </si>
  <si>
    <t>17191+3210</t>
  </si>
  <si>
    <t>17207-0706</t>
  </si>
  <si>
    <t>17222+1358</t>
  </si>
  <si>
    <t>17225-6901</t>
  </si>
  <si>
    <t>17227+0333</t>
  </si>
  <si>
    <t>17248+1843</t>
  </si>
  <si>
    <t>17250-0913</t>
  </si>
  <si>
    <t>17252+1355</t>
  </si>
  <si>
    <t>17257+2719</t>
  </si>
  <si>
    <t>17257+1510</t>
  </si>
  <si>
    <t>17262-1930</t>
  </si>
  <si>
    <t>GWP2712</t>
  </si>
  <si>
    <t>17286+1132</t>
  </si>
  <si>
    <t>17290+1517</t>
  </si>
  <si>
    <t>17298+3842</t>
  </si>
  <si>
    <t>17299+2613</t>
  </si>
  <si>
    <t>17301+0457</t>
  </si>
  <si>
    <t>17307-0204</t>
  </si>
  <si>
    <t>17321+1024</t>
  </si>
  <si>
    <t>17329-0129</t>
  </si>
  <si>
    <t>17331+2549</t>
  </si>
  <si>
    <t>17348+0601</t>
  </si>
  <si>
    <t>17372+2754</t>
  </si>
  <si>
    <t>17376+1556</t>
  </si>
  <si>
    <t>17378+2257</t>
  </si>
  <si>
    <t>17387-5428</t>
  </si>
  <si>
    <t>17404+0544</t>
  </si>
  <si>
    <t>17407+1237</t>
  </si>
  <si>
    <t>BPM 693</t>
  </si>
  <si>
    <t>17411+0457</t>
  </si>
  <si>
    <t>17422+2302</t>
  </si>
  <si>
    <t>17424+3605</t>
  </si>
  <si>
    <t>17434+2032</t>
  </si>
  <si>
    <t>17434-0139</t>
  </si>
  <si>
    <t>GWP2730</t>
  </si>
  <si>
    <t>17436+0430</t>
  </si>
  <si>
    <t>17442+0824</t>
  </si>
  <si>
    <t>17443-0632</t>
  </si>
  <si>
    <t>GWP2731AC</t>
  </si>
  <si>
    <t>17448+1059</t>
  </si>
  <si>
    <t>17453+1049</t>
  </si>
  <si>
    <t>17459-1318</t>
  </si>
  <si>
    <t>17464+7059</t>
  </si>
  <si>
    <t>17465+0920</t>
  </si>
  <si>
    <t>17472-1237</t>
  </si>
  <si>
    <t>17476+1831</t>
  </si>
  <si>
    <t>17482+1339</t>
  </si>
  <si>
    <t>17496-0109</t>
  </si>
  <si>
    <t>17506+3511</t>
  </si>
  <si>
    <t>17506+1227</t>
  </si>
  <si>
    <t>17514+1504</t>
  </si>
  <si>
    <t>17518+0945</t>
  </si>
  <si>
    <t>17541+2721</t>
  </si>
  <si>
    <t>BVD 125</t>
  </si>
  <si>
    <t>17542+1240</t>
  </si>
  <si>
    <t>17547+1633</t>
  </si>
  <si>
    <t>17568-0032</t>
  </si>
  <si>
    <t>17578+2751</t>
  </si>
  <si>
    <t>17580+2547</t>
  </si>
  <si>
    <t>17582+1414</t>
  </si>
  <si>
    <t>17587+1530</t>
  </si>
  <si>
    <t>17587-0620</t>
  </si>
  <si>
    <t>17596+1638</t>
  </si>
  <si>
    <t>18002+1442</t>
  </si>
  <si>
    <t>18022+2055</t>
  </si>
  <si>
    <t>18039+1040</t>
  </si>
  <si>
    <t>18046+5053</t>
  </si>
  <si>
    <t>18048+1253</t>
  </si>
  <si>
    <t>18053+1400</t>
  </si>
  <si>
    <t>18058+2127</t>
  </si>
  <si>
    <t>18074+1817</t>
  </si>
  <si>
    <t>18075+1443</t>
  </si>
  <si>
    <t>18081+1232</t>
  </si>
  <si>
    <t>18082+2830</t>
  </si>
  <si>
    <t>18089+1802</t>
  </si>
  <si>
    <t>18090+2409</t>
  </si>
  <si>
    <t>18092+1458</t>
  </si>
  <si>
    <t>18095+1216</t>
  </si>
  <si>
    <t>18096+1106</t>
  </si>
  <si>
    <t>18103+2839</t>
  </si>
  <si>
    <t>18105+2319</t>
  </si>
  <si>
    <t>18106+1155</t>
  </si>
  <si>
    <t>18107+3903</t>
  </si>
  <si>
    <t>18111+3544</t>
  </si>
  <si>
    <t>JNN 116</t>
  </si>
  <si>
    <t>18116+1126</t>
  </si>
  <si>
    <t>18126+1107</t>
  </si>
  <si>
    <t>18130+2815</t>
  </si>
  <si>
    <t>18131+1841</t>
  </si>
  <si>
    <t>18143+1333</t>
  </si>
  <si>
    <t>18144+2127</t>
  </si>
  <si>
    <t>18150-2236</t>
  </si>
  <si>
    <t>18158+1516</t>
  </si>
  <si>
    <t>18158-2001</t>
  </si>
  <si>
    <t>CLL  12</t>
  </si>
  <si>
    <t>18199+1524</t>
  </si>
  <si>
    <t>18206+2126</t>
  </si>
  <si>
    <t>18207-1138</t>
  </si>
  <si>
    <t>18214-1522</t>
  </si>
  <si>
    <t>18225+2056</t>
  </si>
  <si>
    <t>18225+1854</t>
  </si>
  <si>
    <t>18227+0119</t>
  </si>
  <si>
    <t>18251+3016</t>
  </si>
  <si>
    <t>18251+1152</t>
  </si>
  <si>
    <t>18254+1142</t>
  </si>
  <si>
    <t>18263-5645</t>
  </si>
  <si>
    <t>UC 3582</t>
  </si>
  <si>
    <t>18266+0709</t>
  </si>
  <si>
    <t>18268+1452</t>
  </si>
  <si>
    <t>18272+1533</t>
  </si>
  <si>
    <t>18274+2152</t>
  </si>
  <si>
    <t>18295+3307</t>
  </si>
  <si>
    <t>18298+2818</t>
  </si>
  <si>
    <t>18298+1201</t>
  </si>
  <si>
    <t>18299+1345</t>
  </si>
  <si>
    <t>18301+1127</t>
  </si>
  <si>
    <t>18313-1306</t>
  </si>
  <si>
    <t>18339-4732</t>
  </si>
  <si>
    <t>UC 3610</t>
  </si>
  <si>
    <t>18346+1739</t>
  </si>
  <si>
    <t>18346-3338</t>
  </si>
  <si>
    <t>18387-0012</t>
  </si>
  <si>
    <t>18389+1715</t>
  </si>
  <si>
    <t>18413-1143</t>
  </si>
  <si>
    <t>GWP2793</t>
  </si>
  <si>
    <t>18417+1029</t>
  </si>
  <si>
    <t>18423+1701</t>
  </si>
  <si>
    <t>18426+3459</t>
  </si>
  <si>
    <t>UC 3650</t>
  </si>
  <si>
    <t>18432+3150</t>
  </si>
  <si>
    <t>18438+1200</t>
  </si>
  <si>
    <t>18443+5443</t>
  </si>
  <si>
    <t>18443+1042</t>
  </si>
  <si>
    <t>18456+4317</t>
  </si>
  <si>
    <t>18456+1041</t>
  </si>
  <si>
    <t>18460+1235</t>
  </si>
  <si>
    <t>18476+2903</t>
  </si>
  <si>
    <t>18486+1344</t>
  </si>
  <si>
    <t>18493+4120</t>
  </si>
  <si>
    <t>18493+1206</t>
  </si>
  <si>
    <t>18493+1144</t>
  </si>
  <si>
    <t>18502+1339</t>
  </si>
  <si>
    <t>18507+1233</t>
  </si>
  <si>
    <t>18509+1751</t>
  </si>
  <si>
    <t>18559+1258</t>
  </si>
  <si>
    <t>18569-2910</t>
  </si>
  <si>
    <t>18574+0302</t>
  </si>
  <si>
    <t>18578+0315</t>
  </si>
  <si>
    <t>18581-2953</t>
  </si>
  <si>
    <t>18585+3819</t>
  </si>
  <si>
    <t>18599-0524</t>
  </si>
  <si>
    <t>19005-3432</t>
  </si>
  <si>
    <t>UC 3758</t>
  </si>
  <si>
    <t>19040+1813</t>
  </si>
  <si>
    <t>19045+1809</t>
  </si>
  <si>
    <t>19056-1117</t>
  </si>
  <si>
    <t>19057+1136</t>
  </si>
  <si>
    <t>19058+4000</t>
  </si>
  <si>
    <t>19058+0633</t>
  </si>
  <si>
    <t>19064+1355</t>
  </si>
  <si>
    <t>19067+1727</t>
  </si>
  <si>
    <t>19071-1404</t>
  </si>
  <si>
    <t>19073+1742</t>
  </si>
  <si>
    <t>BPM 968</t>
  </si>
  <si>
    <t>19076+1825</t>
  </si>
  <si>
    <t>19080+1645</t>
  </si>
  <si>
    <t>19080+1337</t>
  </si>
  <si>
    <t>19088-5541</t>
  </si>
  <si>
    <t>19094+1336</t>
  </si>
  <si>
    <t>19095+1552</t>
  </si>
  <si>
    <t>19096-0243</t>
  </si>
  <si>
    <t>19097-2540</t>
  </si>
  <si>
    <t>19099+1511</t>
  </si>
  <si>
    <t>19102+0841</t>
  </si>
  <si>
    <t>19105+1556</t>
  </si>
  <si>
    <t>19130-3351</t>
  </si>
  <si>
    <t>19133-2707</t>
  </si>
  <si>
    <t>19136-1125</t>
  </si>
  <si>
    <t>19142+1418</t>
  </si>
  <si>
    <t>19145-2713</t>
  </si>
  <si>
    <t>19147+1918</t>
  </si>
  <si>
    <t>19149+0209</t>
  </si>
  <si>
    <t>19157-3043</t>
  </si>
  <si>
    <t>19165-1055</t>
  </si>
  <si>
    <t>19172+1624</t>
  </si>
  <si>
    <t>19173+1306</t>
  </si>
  <si>
    <t>19176+2403</t>
  </si>
  <si>
    <t>19177+5016</t>
  </si>
  <si>
    <t>19177+1531</t>
  </si>
  <si>
    <t>19183-0520</t>
  </si>
  <si>
    <t>19186+4843</t>
  </si>
  <si>
    <t>19187+4340</t>
  </si>
  <si>
    <t>19189+1237</t>
  </si>
  <si>
    <t>19190-0043</t>
  </si>
  <si>
    <t>19198-2256</t>
  </si>
  <si>
    <t>19202+0403</t>
  </si>
  <si>
    <t>19205+1519</t>
  </si>
  <si>
    <t>19210+3747</t>
  </si>
  <si>
    <t>19215+3728</t>
  </si>
  <si>
    <t>19220+4914</t>
  </si>
  <si>
    <t>19221-0037</t>
  </si>
  <si>
    <t>19230+3852</t>
  </si>
  <si>
    <t>19232+4220</t>
  </si>
  <si>
    <t>19235-1908</t>
  </si>
  <si>
    <t>UC 3914</t>
  </si>
  <si>
    <t>19235-3432</t>
  </si>
  <si>
    <t>19246-1027</t>
  </si>
  <si>
    <t>19247-2146</t>
  </si>
  <si>
    <t>19248+1215</t>
  </si>
  <si>
    <t>19249-3535</t>
  </si>
  <si>
    <t>19252-4555</t>
  </si>
  <si>
    <t>19263-0759</t>
  </si>
  <si>
    <t>19264+3914</t>
  </si>
  <si>
    <t>DEA 161</t>
  </si>
  <si>
    <t>19273-0044</t>
  </si>
  <si>
    <t>19276-2602</t>
  </si>
  <si>
    <t>19277+1229</t>
  </si>
  <si>
    <t>19280+1642</t>
  </si>
  <si>
    <t>19280-0817</t>
  </si>
  <si>
    <t>19300+5252</t>
  </si>
  <si>
    <t>19301+4743</t>
  </si>
  <si>
    <t>19301+1142</t>
  </si>
  <si>
    <t>19306-0112</t>
  </si>
  <si>
    <t>19309+1201</t>
  </si>
  <si>
    <t>19312+3607</t>
  </si>
  <si>
    <t>19312-1245</t>
  </si>
  <si>
    <t>19314+0518</t>
  </si>
  <si>
    <t>19320+1238</t>
  </si>
  <si>
    <t>19325+1146</t>
  </si>
  <si>
    <t>19327+1159</t>
  </si>
  <si>
    <t>19328+1219</t>
  </si>
  <si>
    <t>19333+1248</t>
  </si>
  <si>
    <t>19337+1158</t>
  </si>
  <si>
    <t>19337-2946</t>
  </si>
  <si>
    <t>19340+3743</t>
  </si>
  <si>
    <t>19344+1129</t>
  </si>
  <si>
    <t>19348+1549</t>
  </si>
  <si>
    <t>19348+1233</t>
  </si>
  <si>
    <t>19350+1534</t>
  </si>
  <si>
    <t>19350+1108</t>
  </si>
  <si>
    <t>19351+1656</t>
  </si>
  <si>
    <t>19353+1147</t>
  </si>
  <si>
    <t>19363+1326</t>
  </si>
  <si>
    <t>19363+1218</t>
  </si>
  <si>
    <t>19365+1526</t>
  </si>
  <si>
    <t>19366+1306</t>
  </si>
  <si>
    <t>19369-2003</t>
  </si>
  <si>
    <t>UC 3986AC</t>
  </si>
  <si>
    <t>19370+1203</t>
  </si>
  <si>
    <t>19373+1349</t>
  </si>
  <si>
    <t>19375+1451</t>
  </si>
  <si>
    <t>19379+1104</t>
  </si>
  <si>
    <t>19380-2147</t>
  </si>
  <si>
    <t>19381+4409</t>
  </si>
  <si>
    <t>19384+1236</t>
  </si>
  <si>
    <t>19388-1608</t>
  </si>
  <si>
    <t>19389+1250</t>
  </si>
  <si>
    <t>19389-2808</t>
  </si>
  <si>
    <t>19390+1138</t>
  </si>
  <si>
    <t>19390-3417</t>
  </si>
  <si>
    <t>19392+1349</t>
  </si>
  <si>
    <t>19393-0644</t>
  </si>
  <si>
    <t>19394-1054</t>
  </si>
  <si>
    <t>19395+1040</t>
  </si>
  <si>
    <t>19397+1542</t>
  </si>
  <si>
    <t>19401+1323</t>
  </si>
  <si>
    <t>19403+1340</t>
  </si>
  <si>
    <t>19408+1319</t>
  </si>
  <si>
    <t>19408-2115</t>
  </si>
  <si>
    <t>19412+1222</t>
  </si>
  <si>
    <t>19415+1224</t>
  </si>
  <si>
    <t>19418+1626</t>
  </si>
  <si>
    <t>19421+1347</t>
  </si>
  <si>
    <t>BPM1343</t>
  </si>
  <si>
    <t>19423+1346</t>
  </si>
  <si>
    <t>19426+1710</t>
  </si>
  <si>
    <t>19427+4220</t>
  </si>
  <si>
    <t>19431+1435</t>
  </si>
  <si>
    <t>19433+1638</t>
  </si>
  <si>
    <t>19433-3045</t>
  </si>
  <si>
    <t>19434+1500</t>
  </si>
  <si>
    <t>19437+1737</t>
  </si>
  <si>
    <t>19437-2335</t>
  </si>
  <si>
    <t>19437-2908</t>
  </si>
  <si>
    <t>19443+1615</t>
  </si>
  <si>
    <t>19444+1525</t>
  </si>
  <si>
    <t>19446+1547</t>
  </si>
  <si>
    <t>19448+1406</t>
  </si>
  <si>
    <t>19451+1543</t>
  </si>
  <si>
    <t>19451+1244</t>
  </si>
  <si>
    <t>19454+1702</t>
  </si>
  <si>
    <t>19456+1523</t>
  </si>
  <si>
    <t>19458+1510</t>
  </si>
  <si>
    <t>19458+1409</t>
  </si>
  <si>
    <t>19458+1118</t>
  </si>
  <si>
    <t>19459+1625</t>
  </si>
  <si>
    <t>19459+1127</t>
  </si>
  <si>
    <t>19461+1606</t>
  </si>
  <si>
    <t>19463+1553</t>
  </si>
  <si>
    <t>19463+1526</t>
  </si>
  <si>
    <t>19463-0645</t>
  </si>
  <si>
    <t>19465+1248</t>
  </si>
  <si>
    <t>19466+1321</t>
  </si>
  <si>
    <t>19468+1422</t>
  </si>
  <si>
    <t>19468-1556</t>
  </si>
  <si>
    <t>19469+1552</t>
  </si>
  <si>
    <t>19469+1346</t>
  </si>
  <si>
    <t>19470+1616</t>
  </si>
  <si>
    <t>19475+1217</t>
  </si>
  <si>
    <t>19477+1308</t>
  </si>
  <si>
    <t>19478+1515</t>
  </si>
  <si>
    <t>19479+1227</t>
  </si>
  <si>
    <t>19480+1758</t>
  </si>
  <si>
    <t>19483+1651</t>
  </si>
  <si>
    <t>19486+1423</t>
  </si>
  <si>
    <t>19492+1543</t>
  </si>
  <si>
    <t>19493+1532</t>
  </si>
  <si>
    <t>19493+1526</t>
  </si>
  <si>
    <t>19494+1740</t>
  </si>
  <si>
    <t>BPM1650</t>
  </si>
  <si>
    <t>19496+1253</t>
  </si>
  <si>
    <t>19496-2254</t>
  </si>
  <si>
    <t>19497-2727</t>
  </si>
  <si>
    <t>19501+4401</t>
  </si>
  <si>
    <t>19504-1114</t>
  </si>
  <si>
    <t>19506+1704</t>
  </si>
  <si>
    <t>19507+1533</t>
  </si>
  <si>
    <t>19508+1328</t>
  </si>
  <si>
    <t>19509+1116</t>
  </si>
  <si>
    <t>19510+1556</t>
  </si>
  <si>
    <t>19514+1629</t>
  </si>
  <si>
    <t>19515+1632</t>
  </si>
  <si>
    <t>19516+1647</t>
  </si>
  <si>
    <t>19518+1658</t>
  </si>
  <si>
    <t>19520+3802</t>
  </si>
  <si>
    <t>19520+1309</t>
  </si>
  <si>
    <t>19522-1741</t>
  </si>
  <si>
    <t>19523+1417</t>
  </si>
  <si>
    <t>19527+1607</t>
  </si>
  <si>
    <t>19528+1257</t>
  </si>
  <si>
    <t>19529+1702</t>
  </si>
  <si>
    <t>19529+1600</t>
  </si>
  <si>
    <t>19535+3953</t>
  </si>
  <si>
    <t>19536+0832</t>
  </si>
  <si>
    <t>19538+4816</t>
  </si>
  <si>
    <t>19538+1449</t>
  </si>
  <si>
    <t>19542+1305</t>
  </si>
  <si>
    <t>19543+1719</t>
  </si>
  <si>
    <t>19543+1500</t>
  </si>
  <si>
    <t>19548+1438</t>
  </si>
  <si>
    <t>19553+1604</t>
  </si>
  <si>
    <t>19555-2649</t>
  </si>
  <si>
    <t>19563+1353</t>
  </si>
  <si>
    <t>19563-5118</t>
  </si>
  <si>
    <t>19564+1639</t>
  </si>
  <si>
    <t>19565+1311</t>
  </si>
  <si>
    <t>19567+1721</t>
  </si>
  <si>
    <t>19573+4648</t>
  </si>
  <si>
    <t>19573+1500</t>
  </si>
  <si>
    <t>19573+1459</t>
  </si>
  <si>
    <t>19573-1109</t>
  </si>
  <si>
    <t>19582+1719</t>
  </si>
  <si>
    <t>19582+1329</t>
  </si>
  <si>
    <t>19582+1219</t>
  </si>
  <si>
    <t>19585+1604</t>
  </si>
  <si>
    <t>19585-0619</t>
  </si>
  <si>
    <t>19586+1357</t>
  </si>
  <si>
    <t>19586+1355</t>
  </si>
  <si>
    <t>19595+1358</t>
  </si>
  <si>
    <t>19596+1410</t>
  </si>
  <si>
    <t>20011-1756</t>
  </si>
  <si>
    <t>20012+1642</t>
  </si>
  <si>
    <t>20013-3722</t>
  </si>
  <si>
    <t>20016+1144</t>
  </si>
  <si>
    <t>20021+1253</t>
  </si>
  <si>
    <t>20021+1103</t>
  </si>
  <si>
    <t>20023+1835</t>
  </si>
  <si>
    <t>20024+1744</t>
  </si>
  <si>
    <t>20024+1609</t>
  </si>
  <si>
    <t>20025+5831</t>
  </si>
  <si>
    <t>20028+1747</t>
  </si>
  <si>
    <t>20030+1328</t>
  </si>
  <si>
    <t>20034+1631</t>
  </si>
  <si>
    <t>20036+1634</t>
  </si>
  <si>
    <t>20040+1704</t>
  </si>
  <si>
    <t>20041-1243</t>
  </si>
  <si>
    <t>20045+1638</t>
  </si>
  <si>
    <t>BPM1972AB</t>
  </si>
  <si>
    <t>20046+1729</t>
  </si>
  <si>
    <t>20046+1310</t>
  </si>
  <si>
    <t>20052+1510</t>
  </si>
  <si>
    <t>20053+1654</t>
  </si>
  <si>
    <t>20058+1519</t>
  </si>
  <si>
    <t>20059+1113</t>
  </si>
  <si>
    <t>20061-4138</t>
  </si>
  <si>
    <t>20062+1906</t>
  </si>
  <si>
    <t>20062-2159</t>
  </si>
  <si>
    <t>20064+0225</t>
  </si>
  <si>
    <t>20073+1418</t>
  </si>
  <si>
    <t>20074+1442</t>
  </si>
  <si>
    <t>BPM2012</t>
  </si>
  <si>
    <t>20075-5337</t>
  </si>
  <si>
    <t>20081-0714</t>
  </si>
  <si>
    <t>20082+1339</t>
  </si>
  <si>
    <t>20084+1627</t>
  </si>
  <si>
    <t>20086+2704</t>
  </si>
  <si>
    <t>20090+1535</t>
  </si>
  <si>
    <t>BPM2029</t>
  </si>
  <si>
    <t>20094+3309</t>
  </si>
  <si>
    <t>20094+1613</t>
  </si>
  <si>
    <t>20094-0940</t>
  </si>
  <si>
    <t>20094-0946</t>
  </si>
  <si>
    <t>20099+2055</t>
  </si>
  <si>
    <t>20100+1216</t>
  </si>
  <si>
    <t>20106+1701</t>
  </si>
  <si>
    <t>20109-4806</t>
  </si>
  <si>
    <t>UC 4114</t>
  </si>
  <si>
    <t>20117+1221</t>
  </si>
  <si>
    <t>20120-0941</t>
  </si>
  <si>
    <t>20122+1712</t>
  </si>
  <si>
    <t>20123+1650</t>
  </si>
  <si>
    <t>20123-3826</t>
  </si>
  <si>
    <t>20125-0217</t>
  </si>
  <si>
    <t>20130+1211</t>
  </si>
  <si>
    <t>20133+3502</t>
  </si>
  <si>
    <t>20138+2021</t>
  </si>
  <si>
    <t>20141+1553</t>
  </si>
  <si>
    <t>20141+1222</t>
  </si>
  <si>
    <t>20141-0450</t>
  </si>
  <si>
    <t>20153+1145</t>
  </si>
  <si>
    <t>20159+1655</t>
  </si>
  <si>
    <t>20161-1159</t>
  </si>
  <si>
    <t>20169+0306</t>
  </si>
  <si>
    <t>20169-0710</t>
  </si>
  <si>
    <t>20172+0452</t>
  </si>
  <si>
    <t>20174-4750</t>
  </si>
  <si>
    <t>20180+1325</t>
  </si>
  <si>
    <t>20180-3147</t>
  </si>
  <si>
    <t>20181+1452</t>
  </si>
  <si>
    <t>20182+1504</t>
  </si>
  <si>
    <t>20187-1751</t>
  </si>
  <si>
    <t>20188+0305</t>
  </si>
  <si>
    <t>20190+1540</t>
  </si>
  <si>
    <t>20195+0133</t>
  </si>
  <si>
    <t>20196-2415</t>
  </si>
  <si>
    <t>20201-1730</t>
  </si>
  <si>
    <t>20203+0412</t>
  </si>
  <si>
    <t>20204+0119</t>
  </si>
  <si>
    <t>20209+0727</t>
  </si>
  <si>
    <t>20210+0006</t>
  </si>
  <si>
    <t>20221+1501</t>
  </si>
  <si>
    <t>20221+1117</t>
  </si>
  <si>
    <t>20221-2052</t>
  </si>
  <si>
    <t>20222-0054</t>
  </si>
  <si>
    <t>20227+1320</t>
  </si>
  <si>
    <t>20227-0319</t>
  </si>
  <si>
    <t>20231+1508</t>
  </si>
  <si>
    <t>20233+1515</t>
  </si>
  <si>
    <t>20239+1107</t>
  </si>
  <si>
    <t>20243-0248</t>
  </si>
  <si>
    <t>20251+0728</t>
  </si>
  <si>
    <t>20253+1420</t>
  </si>
  <si>
    <t>20253+0355</t>
  </si>
  <si>
    <t>20256+0604</t>
  </si>
  <si>
    <t>20260+1102</t>
  </si>
  <si>
    <t>20263-1601</t>
  </si>
  <si>
    <t>20264+1103</t>
  </si>
  <si>
    <t>20264+0810</t>
  </si>
  <si>
    <t>20264+0741</t>
  </si>
  <si>
    <t>20268+1603</t>
  </si>
  <si>
    <t>20270+1312</t>
  </si>
  <si>
    <t>20271-1250</t>
  </si>
  <si>
    <t>20272+1306</t>
  </si>
  <si>
    <t>20280-0959</t>
  </si>
  <si>
    <t>20283-1348</t>
  </si>
  <si>
    <t>20285+1110</t>
  </si>
  <si>
    <t>20287+3911</t>
  </si>
  <si>
    <t>20291+1622</t>
  </si>
  <si>
    <t>20292+0840</t>
  </si>
  <si>
    <t>20293+1155</t>
  </si>
  <si>
    <t>20301+1103</t>
  </si>
  <si>
    <t>20305-0436</t>
  </si>
  <si>
    <t>20310-0126</t>
  </si>
  <si>
    <t>20311+0444</t>
  </si>
  <si>
    <t>20320+2056</t>
  </si>
  <si>
    <t>20327+1151</t>
  </si>
  <si>
    <t>20327-2213</t>
  </si>
  <si>
    <t>20333-1402</t>
  </si>
  <si>
    <t>20334+1544</t>
  </si>
  <si>
    <t>20339-2710</t>
  </si>
  <si>
    <t>20349-0822</t>
  </si>
  <si>
    <t>20351+1439</t>
  </si>
  <si>
    <t>20351+0218</t>
  </si>
  <si>
    <t>20355-1247</t>
  </si>
  <si>
    <t>20361-2127</t>
  </si>
  <si>
    <t>20362-3506</t>
  </si>
  <si>
    <t>20364+1651</t>
  </si>
  <si>
    <t>20366+1553</t>
  </si>
  <si>
    <t>20367-0250</t>
  </si>
  <si>
    <t>20371-1155</t>
  </si>
  <si>
    <t>20373+0041</t>
  </si>
  <si>
    <t>20381-4251</t>
  </si>
  <si>
    <t>20391+1329</t>
  </si>
  <si>
    <t>20391+1055</t>
  </si>
  <si>
    <t>20397+1415</t>
  </si>
  <si>
    <t>20399-0155</t>
  </si>
  <si>
    <t>20406+1559</t>
  </si>
  <si>
    <t>20406-2615</t>
  </si>
  <si>
    <t>20411-0201</t>
  </si>
  <si>
    <t>20417+1716</t>
  </si>
  <si>
    <t>20417+1053</t>
  </si>
  <si>
    <t>20418+0156</t>
  </si>
  <si>
    <t>20424-2626</t>
  </si>
  <si>
    <t>20428-0418</t>
  </si>
  <si>
    <t>20430-0806</t>
  </si>
  <si>
    <t>20432-2049</t>
  </si>
  <si>
    <t>20434+1512</t>
  </si>
  <si>
    <t>20441-0116</t>
  </si>
  <si>
    <t>20442+1209</t>
  </si>
  <si>
    <t>20443+1101</t>
  </si>
  <si>
    <t>20444+1752</t>
  </si>
  <si>
    <t>20445+1415</t>
  </si>
  <si>
    <t>20447-2917</t>
  </si>
  <si>
    <t>20448+3022</t>
  </si>
  <si>
    <t>20448+1730</t>
  </si>
  <si>
    <t>20450-0140</t>
  </si>
  <si>
    <t>20450-2315</t>
  </si>
  <si>
    <t>20452+0352</t>
  </si>
  <si>
    <t>20452-0331</t>
  </si>
  <si>
    <t>20455-0332</t>
  </si>
  <si>
    <t>20472+0247</t>
  </si>
  <si>
    <t>20478+1109</t>
  </si>
  <si>
    <t>20484+0426</t>
  </si>
  <si>
    <t>20486+1223</t>
  </si>
  <si>
    <t>20487-2216</t>
  </si>
  <si>
    <t>20494+2840</t>
  </si>
  <si>
    <t>20495+1116</t>
  </si>
  <si>
    <t>20499+5036</t>
  </si>
  <si>
    <t>20499+1718</t>
  </si>
  <si>
    <t>CBL  88</t>
  </si>
  <si>
    <t>20504+0834</t>
  </si>
  <si>
    <t>20505-5911</t>
  </si>
  <si>
    <t>20506+1601</t>
  </si>
  <si>
    <t>20509+1544</t>
  </si>
  <si>
    <t>20511-0135</t>
  </si>
  <si>
    <t>20512-0401</t>
  </si>
  <si>
    <t>20514+1619</t>
  </si>
  <si>
    <t>20517-2112</t>
  </si>
  <si>
    <t>20518+1545</t>
  </si>
  <si>
    <t>20518-1154</t>
  </si>
  <si>
    <t>20533+0551</t>
  </si>
  <si>
    <t>20538+3104</t>
  </si>
  <si>
    <t>20538+1451</t>
  </si>
  <si>
    <t>BPM2287</t>
  </si>
  <si>
    <t>20545+1054</t>
  </si>
  <si>
    <t>20550+1423</t>
  </si>
  <si>
    <t>20553+1236</t>
  </si>
  <si>
    <t>20554+1935</t>
  </si>
  <si>
    <t>20556+1744</t>
  </si>
  <si>
    <t>20559+0435</t>
  </si>
  <si>
    <t>20560-2014</t>
  </si>
  <si>
    <t>20571-1539</t>
  </si>
  <si>
    <t>20578-0043</t>
  </si>
  <si>
    <t>20580+1426</t>
  </si>
  <si>
    <t>20580+0420</t>
  </si>
  <si>
    <t>20588-1300</t>
  </si>
  <si>
    <t>20591+3950</t>
  </si>
  <si>
    <t>20592+1513</t>
  </si>
  <si>
    <t>20592+1132</t>
  </si>
  <si>
    <t>20594+1614</t>
  </si>
  <si>
    <t>20595+1712</t>
  </si>
  <si>
    <t>20595-1653</t>
  </si>
  <si>
    <t>20596+0842</t>
  </si>
  <si>
    <t>20598-3221</t>
  </si>
  <si>
    <t>20599-0653</t>
  </si>
  <si>
    <t>21001-0530</t>
  </si>
  <si>
    <t>21005-0642</t>
  </si>
  <si>
    <t>21006+1449</t>
  </si>
  <si>
    <t>21008-0704</t>
  </si>
  <si>
    <t>21008-1606</t>
  </si>
  <si>
    <t>21017+1851</t>
  </si>
  <si>
    <t>21022-3128</t>
  </si>
  <si>
    <t>21027-0629</t>
  </si>
  <si>
    <t>21035+1446</t>
  </si>
  <si>
    <t>21042+1558</t>
  </si>
  <si>
    <t>21049+1227</t>
  </si>
  <si>
    <t>21050+1243</t>
  </si>
  <si>
    <t>21050-4214</t>
  </si>
  <si>
    <t>21053+1150</t>
  </si>
  <si>
    <t>21054+3937</t>
  </si>
  <si>
    <t>CRB 137</t>
  </si>
  <si>
    <t>21058-2027</t>
  </si>
  <si>
    <t>21063+1233</t>
  </si>
  <si>
    <t>21065+2232</t>
  </si>
  <si>
    <t>21076-3011</t>
  </si>
  <si>
    <t>21079+1656</t>
  </si>
  <si>
    <t>21082-0916</t>
  </si>
  <si>
    <t>21099+1648</t>
  </si>
  <si>
    <t>21099-1904</t>
  </si>
  <si>
    <t>21100-1920</t>
  </si>
  <si>
    <t>21103-0845</t>
  </si>
  <si>
    <t>21103-1304</t>
  </si>
  <si>
    <t>21110+1113</t>
  </si>
  <si>
    <t>21118+0121</t>
  </si>
  <si>
    <t>21119-0053</t>
  </si>
  <si>
    <t>21126-0128</t>
  </si>
  <si>
    <t>21129+0333</t>
  </si>
  <si>
    <t>21133+2346</t>
  </si>
  <si>
    <t>21139+1140</t>
  </si>
  <si>
    <t>21141+1741</t>
  </si>
  <si>
    <t>21142+1135</t>
  </si>
  <si>
    <t>21145-3551</t>
  </si>
  <si>
    <t>21148+1600</t>
  </si>
  <si>
    <t>21160+1639</t>
  </si>
  <si>
    <t>21165-1036</t>
  </si>
  <si>
    <t>21169+0347</t>
  </si>
  <si>
    <t>21172+1502</t>
  </si>
  <si>
    <t>21174-1746</t>
  </si>
  <si>
    <t>21177-0227</t>
  </si>
  <si>
    <t>21181+1027</t>
  </si>
  <si>
    <t>21181+0854</t>
  </si>
  <si>
    <t>21187+2240</t>
  </si>
  <si>
    <t>21198+2730</t>
  </si>
  <si>
    <t>21199-2000</t>
  </si>
  <si>
    <t>21205+1518</t>
  </si>
  <si>
    <t>21209-1953</t>
  </si>
  <si>
    <t>21210-0837</t>
  </si>
  <si>
    <t>21211-1811</t>
  </si>
  <si>
    <t>UC 4453</t>
  </si>
  <si>
    <t>21215+1122</t>
  </si>
  <si>
    <t>21219+3104</t>
  </si>
  <si>
    <t>21221+0832</t>
  </si>
  <si>
    <t>21222+1725</t>
  </si>
  <si>
    <t>21225+0403</t>
  </si>
  <si>
    <t>21227-0757</t>
  </si>
  <si>
    <t>21238-0615</t>
  </si>
  <si>
    <t>21240-0627</t>
  </si>
  <si>
    <t>21244-2455</t>
  </si>
  <si>
    <t>21250-2250</t>
  </si>
  <si>
    <t>21259+2017</t>
  </si>
  <si>
    <t>21271+0716</t>
  </si>
  <si>
    <t>21275+1618</t>
  </si>
  <si>
    <t>21279-0448</t>
  </si>
  <si>
    <t>21282+1943</t>
  </si>
  <si>
    <t>21287+1627</t>
  </si>
  <si>
    <t>21296+1340</t>
  </si>
  <si>
    <t>21308-2055</t>
  </si>
  <si>
    <t>21324+1450</t>
  </si>
  <si>
    <t>21324-2058</t>
  </si>
  <si>
    <t>21324-2434</t>
  </si>
  <si>
    <t>21326+2048</t>
  </si>
  <si>
    <t>21331+2751</t>
  </si>
  <si>
    <t>21332+2406</t>
  </si>
  <si>
    <t>21335-2753</t>
  </si>
  <si>
    <t>21337+1554</t>
  </si>
  <si>
    <t>21339+1625</t>
  </si>
  <si>
    <t>21347+1654</t>
  </si>
  <si>
    <t>21358-4400</t>
  </si>
  <si>
    <t>21359+0041</t>
  </si>
  <si>
    <t>21361+2622</t>
  </si>
  <si>
    <t>21371-0407</t>
  </si>
  <si>
    <t>21377+0637</t>
  </si>
  <si>
    <t>21377-0313</t>
  </si>
  <si>
    <t>21379+5123</t>
  </si>
  <si>
    <t>21386+0704</t>
  </si>
  <si>
    <t>21392-0532</t>
  </si>
  <si>
    <t>21399+2005</t>
  </si>
  <si>
    <t>21402-2245</t>
  </si>
  <si>
    <t>21408+0252</t>
  </si>
  <si>
    <t>21417-0024</t>
  </si>
  <si>
    <t>21418+1151</t>
  </si>
  <si>
    <t>21426-0013</t>
  </si>
  <si>
    <t>21432-1553</t>
  </si>
  <si>
    <t>21448-0129</t>
  </si>
  <si>
    <t>21448-2735</t>
  </si>
  <si>
    <t>21452+2914</t>
  </si>
  <si>
    <t>21456-2518</t>
  </si>
  <si>
    <t>21467-2116</t>
  </si>
  <si>
    <t>21469+2907</t>
  </si>
  <si>
    <t>21472-2221</t>
  </si>
  <si>
    <t>21475+1352</t>
  </si>
  <si>
    <t>21476+1116</t>
  </si>
  <si>
    <t>21476-1355</t>
  </si>
  <si>
    <t>21481-1755</t>
  </si>
  <si>
    <t>21484+2350</t>
  </si>
  <si>
    <t>AZC 115AB</t>
  </si>
  <si>
    <t>21485+0229</t>
  </si>
  <si>
    <t>21489+0309</t>
  </si>
  <si>
    <t>21504+1626</t>
  </si>
  <si>
    <t>21514-1635</t>
  </si>
  <si>
    <t>21519+4221</t>
  </si>
  <si>
    <t>HO  172AB</t>
  </si>
  <si>
    <t>21550+0140</t>
  </si>
  <si>
    <t>21553-0046</t>
  </si>
  <si>
    <t>21566+0251</t>
  </si>
  <si>
    <t>21570-0644</t>
  </si>
  <si>
    <t>21571+1619</t>
  </si>
  <si>
    <t>21572+5515</t>
  </si>
  <si>
    <t>21582-0541</t>
  </si>
  <si>
    <t>21583-2428</t>
  </si>
  <si>
    <t>21587-2341</t>
  </si>
  <si>
    <t>21591+0541</t>
  </si>
  <si>
    <t>21598+1843</t>
  </si>
  <si>
    <t>22005+1113</t>
  </si>
  <si>
    <t>22011+1202</t>
  </si>
  <si>
    <t>22015-2503</t>
  </si>
  <si>
    <t>22019+1407</t>
  </si>
  <si>
    <t>22028+1207</t>
  </si>
  <si>
    <t>22035-0341</t>
  </si>
  <si>
    <t>22039+0220</t>
  </si>
  <si>
    <t>22041+0657</t>
  </si>
  <si>
    <t>22056-1310</t>
  </si>
  <si>
    <t>22063+0759</t>
  </si>
  <si>
    <t>22064-3006</t>
  </si>
  <si>
    <t>22066-1854</t>
  </si>
  <si>
    <t>UC 4651</t>
  </si>
  <si>
    <t>22068+1505</t>
  </si>
  <si>
    <t>22071+2313</t>
  </si>
  <si>
    <t>22080-0150</t>
  </si>
  <si>
    <t>22082-1825</t>
  </si>
  <si>
    <t>GWP3126</t>
  </si>
  <si>
    <t>22087-4957</t>
  </si>
  <si>
    <t>22091+2545</t>
  </si>
  <si>
    <t>22091+0807</t>
  </si>
  <si>
    <t>22092-1802</t>
  </si>
  <si>
    <t>UC 4667</t>
  </si>
  <si>
    <t>22103-0127</t>
  </si>
  <si>
    <t>22105-0727</t>
  </si>
  <si>
    <t>22113+2353</t>
  </si>
  <si>
    <t>22117+1819</t>
  </si>
  <si>
    <t>22121+0748</t>
  </si>
  <si>
    <t>22126-1342</t>
  </si>
  <si>
    <t>22132+2148</t>
  </si>
  <si>
    <t>22133-2019</t>
  </si>
  <si>
    <t>22146+2446</t>
  </si>
  <si>
    <t>22148-2347</t>
  </si>
  <si>
    <t>22151-1926</t>
  </si>
  <si>
    <t>22154+1706</t>
  </si>
  <si>
    <t>22163-0742</t>
  </si>
  <si>
    <t>22164-2751</t>
  </si>
  <si>
    <t>22169+4903</t>
  </si>
  <si>
    <t>22173+0653</t>
  </si>
  <si>
    <t>22173-4123</t>
  </si>
  <si>
    <t>22178-1353</t>
  </si>
  <si>
    <t>22179+1946</t>
  </si>
  <si>
    <t>UC 4708</t>
  </si>
  <si>
    <t>22179-1521</t>
  </si>
  <si>
    <t>22181+1126</t>
  </si>
  <si>
    <t>22183-1625</t>
  </si>
  <si>
    <t>22185-2333</t>
  </si>
  <si>
    <t>22189+3746</t>
  </si>
  <si>
    <t>22192+1011</t>
  </si>
  <si>
    <t>22214+0920</t>
  </si>
  <si>
    <t>22215+1323</t>
  </si>
  <si>
    <t>22218-1230</t>
  </si>
  <si>
    <t>22219-0236</t>
  </si>
  <si>
    <t>22221+3415</t>
  </si>
  <si>
    <t>22221-0747</t>
  </si>
  <si>
    <t>22223+1105</t>
  </si>
  <si>
    <t>22227+1727</t>
  </si>
  <si>
    <t>22234+3159</t>
  </si>
  <si>
    <t>22235+2621</t>
  </si>
  <si>
    <t>22241-2750</t>
  </si>
  <si>
    <t>22242+2005</t>
  </si>
  <si>
    <t>22249+1056</t>
  </si>
  <si>
    <t>22274-3456</t>
  </si>
  <si>
    <t>22279-1940</t>
  </si>
  <si>
    <t>22299-0337</t>
  </si>
  <si>
    <t>22305-2255</t>
  </si>
  <si>
    <t>22308+1629</t>
  </si>
  <si>
    <t>22323+2135</t>
  </si>
  <si>
    <t>22330-3052</t>
  </si>
  <si>
    <t>22333+0859</t>
  </si>
  <si>
    <t>22334+1249</t>
  </si>
  <si>
    <t>22348-2550</t>
  </si>
  <si>
    <t>22350+1820</t>
  </si>
  <si>
    <t>22351+2042</t>
  </si>
  <si>
    <t>22353-1911</t>
  </si>
  <si>
    <t>22357+1939</t>
  </si>
  <si>
    <t>22361-0937</t>
  </si>
  <si>
    <t>22373+2225</t>
  </si>
  <si>
    <t>22385+0038</t>
  </si>
  <si>
    <t>22394+1117</t>
  </si>
  <si>
    <t>22394-0331</t>
  </si>
  <si>
    <t>22395-1133</t>
  </si>
  <si>
    <t>22405+1342</t>
  </si>
  <si>
    <t>22407+1547</t>
  </si>
  <si>
    <t>22415+2127</t>
  </si>
  <si>
    <t>22432-0640</t>
  </si>
  <si>
    <t>22440+3047</t>
  </si>
  <si>
    <t>22440+2358</t>
  </si>
  <si>
    <t>22440-3034</t>
  </si>
  <si>
    <t>22441+1525</t>
  </si>
  <si>
    <t>22442+0059</t>
  </si>
  <si>
    <t>22442-1227</t>
  </si>
  <si>
    <t>22444+1419</t>
  </si>
  <si>
    <t>22445-3453</t>
  </si>
  <si>
    <t>22445-4154</t>
  </si>
  <si>
    <t>22449-1903</t>
  </si>
  <si>
    <t>22449-2822</t>
  </si>
  <si>
    <t>22451-0240</t>
  </si>
  <si>
    <t>22453-0413</t>
  </si>
  <si>
    <t>22455-1032</t>
  </si>
  <si>
    <t>22468+1901</t>
  </si>
  <si>
    <t>22475+1713</t>
  </si>
  <si>
    <t>22481+2444</t>
  </si>
  <si>
    <t>22481+1408</t>
  </si>
  <si>
    <t>22485-3111</t>
  </si>
  <si>
    <t>UC 4819</t>
  </si>
  <si>
    <t>22488-1352</t>
  </si>
  <si>
    <t>22497+1945</t>
  </si>
  <si>
    <t>22497-2642</t>
  </si>
  <si>
    <t>22504+2747</t>
  </si>
  <si>
    <t>22508+0758</t>
  </si>
  <si>
    <t>GWP3200</t>
  </si>
  <si>
    <t>22520-2313</t>
  </si>
  <si>
    <t>22528-0338</t>
  </si>
  <si>
    <t>22537+0908</t>
  </si>
  <si>
    <t>22538-1628</t>
  </si>
  <si>
    <t>22543+3022</t>
  </si>
  <si>
    <t>22545+1517</t>
  </si>
  <si>
    <t>22552+3818</t>
  </si>
  <si>
    <t>22554+1212</t>
  </si>
  <si>
    <t>22578+3840</t>
  </si>
  <si>
    <t>22579-1950</t>
  </si>
  <si>
    <t>22583+0124</t>
  </si>
  <si>
    <t>22586+1122</t>
  </si>
  <si>
    <t>22595+1825</t>
  </si>
  <si>
    <t>22596+1537</t>
  </si>
  <si>
    <t>22599+1822</t>
  </si>
  <si>
    <t>23000+1526</t>
  </si>
  <si>
    <t>23003-0106</t>
  </si>
  <si>
    <t>23005+3838</t>
  </si>
  <si>
    <t>23005-0245</t>
  </si>
  <si>
    <t>23009-1734</t>
  </si>
  <si>
    <t>23011-0909</t>
  </si>
  <si>
    <t>23017+0842</t>
  </si>
  <si>
    <t>23034-1919</t>
  </si>
  <si>
    <t>23042+1715</t>
  </si>
  <si>
    <t>23050-1318</t>
  </si>
  <si>
    <t>23054-1526</t>
  </si>
  <si>
    <t>23056+1435</t>
  </si>
  <si>
    <t>23056+0245</t>
  </si>
  <si>
    <t>23060+1949</t>
  </si>
  <si>
    <t>UC 4880</t>
  </si>
  <si>
    <t>23060+1323</t>
  </si>
  <si>
    <t>23064+1235</t>
  </si>
  <si>
    <t>23064-0227</t>
  </si>
  <si>
    <t>23073-0416</t>
  </si>
  <si>
    <t>23076-5938</t>
  </si>
  <si>
    <t>23077+1917</t>
  </si>
  <si>
    <t>23077+0636</t>
  </si>
  <si>
    <t>23078+0014</t>
  </si>
  <si>
    <t>23081+0909</t>
  </si>
  <si>
    <t>23082-0207</t>
  </si>
  <si>
    <t>23084-0838</t>
  </si>
  <si>
    <t>23085-2848</t>
  </si>
  <si>
    <t>23086+0128</t>
  </si>
  <si>
    <t>23088+0024</t>
  </si>
  <si>
    <t>23091-0348</t>
  </si>
  <si>
    <t>23094+1350</t>
  </si>
  <si>
    <t>23095+2440</t>
  </si>
  <si>
    <t>23105-4109</t>
  </si>
  <si>
    <t>23114+1837</t>
  </si>
  <si>
    <t>GWP3248</t>
  </si>
  <si>
    <t>23117-1432</t>
  </si>
  <si>
    <t>23126-0919</t>
  </si>
  <si>
    <t>23128+1526</t>
  </si>
  <si>
    <t>23130+0934</t>
  </si>
  <si>
    <t>23131-2324</t>
  </si>
  <si>
    <t>23135+4251</t>
  </si>
  <si>
    <t>23138+2536</t>
  </si>
  <si>
    <t>23140-2705</t>
  </si>
  <si>
    <t>23141-3157</t>
  </si>
  <si>
    <t>23151+2719</t>
  </si>
  <si>
    <t>23155-4547</t>
  </si>
  <si>
    <t>23168-1051</t>
  </si>
  <si>
    <t>23173+4232</t>
  </si>
  <si>
    <t>23174-2242</t>
  </si>
  <si>
    <t>23181-2503</t>
  </si>
  <si>
    <t>23183+0016</t>
  </si>
  <si>
    <t>23187+1024</t>
  </si>
  <si>
    <t>23210-0227</t>
  </si>
  <si>
    <t>23220-1345</t>
  </si>
  <si>
    <t>23221+0635</t>
  </si>
  <si>
    <t>23226+1706</t>
  </si>
  <si>
    <t>23234-0752</t>
  </si>
  <si>
    <t>23239-1747</t>
  </si>
  <si>
    <t>23242+1649</t>
  </si>
  <si>
    <t>23242+0154</t>
  </si>
  <si>
    <t>23251+2052</t>
  </si>
  <si>
    <t>23259+2211</t>
  </si>
  <si>
    <t>23264-3016</t>
  </si>
  <si>
    <t>23278+1224</t>
  </si>
  <si>
    <t>23284-2907</t>
  </si>
  <si>
    <t>23286+1301</t>
  </si>
  <si>
    <t>23289+1741</t>
  </si>
  <si>
    <t>23289+1626</t>
  </si>
  <si>
    <t>23297+0359</t>
  </si>
  <si>
    <t>23297-2352</t>
  </si>
  <si>
    <t>23303-0259</t>
  </si>
  <si>
    <t>23306+1432</t>
  </si>
  <si>
    <t>23306-1146</t>
  </si>
  <si>
    <t>23307+1711</t>
  </si>
  <si>
    <t>23309+0710</t>
  </si>
  <si>
    <t>23311+0841</t>
  </si>
  <si>
    <t>23318-1755</t>
  </si>
  <si>
    <t>23327-1749</t>
  </si>
  <si>
    <t>23332-3528</t>
  </si>
  <si>
    <t>23337+3316</t>
  </si>
  <si>
    <t>23337-1031</t>
  </si>
  <si>
    <t>23338-3531</t>
  </si>
  <si>
    <t>23355+0218</t>
  </si>
  <si>
    <t>23356+1112</t>
  </si>
  <si>
    <t>23359-0121</t>
  </si>
  <si>
    <t>23361+2809</t>
  </si>
  <si>
    <t>23361+2504</t>
  </si>
  <si>
    <t>23371-0028</t>
  </si>
  <si>
    <t>23376+1236</t>
  </si>
  <si>
    <t>23377+0047</t>
  </si>
  <si>
    <t>23380+1253</t>
  </si>
  <si>
    <t>23387+1544</t>
  </si>
  <si>
    <t>23397+0331</t>
  </si>
  <si>
    <t>23412+1647</t>
  </si>
  <si>
    <t>23412+0616</t>
  </si>
  <si>
    <t>23413+1147</t>
  </si>
  <si>
    <t>23418+0914</t>
  </si>
  <si>
    <t>23428-3038</t>
  </si>
  <si>
    <t>23430-0545</t>
  </si>
  <si>
    <t>23436+3908</t>
  </si>
  <si>
    <t>23449+2814</t>
  </si>
  <si>
    <t>23451+0406</t>
  </si>
  <si>
    <t>23452+0814</t>
  </si>
  <si>
    <t>23459+1941</t>
  </si>
  <si>
    <t>23459+1830</t>
  </si>
  <si>
    <t>23459+0418</t>
  </si>
  <si>
    <t>23460+1222</t>
  </si>
  <si>
    <t>23464+1243</t>
  </si>
  <si>
    <t>23465+1724</t>
  </si>
  <si>
    <t>23466-1759</t>
  </si>
  <si>
    <t>23467+0434</t>
  </si>
  <si>
    <t>23494+1859</t>
  </si>
  <si>
    <t>23495+2326</t>
  </si>
  <si>
    <t>23496+0454</t>
  </si>
  <si>
    <t>23501-0018</t>
  </si>
  <si>
    <t>23504-2951</t>
  </si>
  <si>
    <t>23517+2845</t>
  </si>
  <si>
    <t>23518+1614</t>
  </si>
  <si>
    <t>23518+0845</t>
  </si>
  <si>
    <t>23525-1856</t>
  </si>
  <si>
    <t>UC 5042</t>
  </si>
  <si>
    <t>23528-2040</t>
  </si>
  <si>
    <t>23539+0614</t>
  </si>
  <si>
    <t>23553-3055</t>
  </si>
  <si>
    <t>UC 5046</t>
  </si>
  <si>
    <t>23555-2301</t>
  </si>
  <si>
    <t>23563+0640</t>
  </si>
  <si>
    <t>23581+2420</t>
  </si>
  <si>
    <t>23581+1134</t>
  </si>
  <si>
    <t>23589+0149</t>
  </si>
  <si>
    <t>23592-0007</t>
  </si>
  <si>
    <t>19485+1321</t>
  </si>
  <si>
    <t>BPM1621</t>
  </si>
  <si>
    <t>19552+1823</t>
  </si>
  <si>
    <t>BPM1830</t>
  </si>
  <si>
    <t>WDS ID</t>
  </si>
  <si>
    <t>Name</t>
  </si>
  <si>
    <t>RA A</t>
  </si>
  <si>
    <t>DE A</t>
  </si>
  <si>
    <t>pmRA A</t>
  </si>
  <si>
    <t>e_pmRA A</t>
  </si>
  <si>
    <t>pmDE A</t>
  </si>
  <si>
    <t>e_pmDE A</t>
  </si>
  <si>
    <t>RA B</t>
  </si>
  <si>
    <t>DE B</t>
  </si>
  <si>
    <t>pmRA B</t>
  </si>
  <si>
    <t>e_pmRA B</t>
  </si>
  <si>
    <t>pmDE B</t>
  </si>
  <si>
    <t>e_pmDE B</t>
  </si>
  <si>
    <t>WDS Sep</t>
  </si>
  <si>
    <t>WDS PA</t>
  </si>
  <si>
    <t>GAIA Sep</t>
  </si>
  <si>
    <t>GAIA PA</t>
  </si>
  <si>
    <t>Δ PA</t>
  </si>
  <si>
    <t>Δ Sep</t>
  </si>
  <si>
    <t>Notes</t>
  </si>
  <si>
    <t>00001-2432</t>
  </si>
  <si>
    <t>UC  301</t>
  </si>
  <si>
    <t>00004+3549</t>
  </si>
  <si>
    <t>CRB  23</t>
  </si>
  <si>
    <t>00006+4539</t>
  </si>
  <si>
    <t>UC  303</t>
  </si>
  <si>
    <t>00029-7436</t>
  </si>
  <si>
    <t>BVD  30AB,C</t>
  </si>
  <si>
    <t>00043-4304</t>
  </si>
  <si>
    <t>UC  311</t>
  </si>
  <si>
    <t>00047+4049</t>
  </si>
  <si>
    <t>UC  312</t>
  </si>
  <si>
    <t>00063+6851</t>
  </si>
  <si>
    <t>CBL 559</t>
  </si>
  <si>
    <t>00067+5716</t>
  </si>
  <si>
    <t>MRI  53</t>
  </si>
  <si>
    <t>00093-4132</t>
  </si>
  <si>
    <t>UC  329</t>
  </si>
  <si>
    <t>00100-5028</t>
  </si>
  <si>
    <t>CBL 561</t>
  </si>
  <si>
    <t>00105+4524</t>
  </si>
  <si>
    <t>CBL   1</t>
  </si>
  <si>
    <t>00109+4807</t>
  </si>
  <si>
    <t>LEP   2AB</t>
  </si>
  <si>
    <t>00110-6309</t>
  </si>
  <si>
    <t>UC  331</t>
  </si>
  <si>
    <t>00119+6621</t>
  </si>
  <si>
    <t>HJL   1</t>
  </si>
  <si>
    <t>00121+3327</t>
  </si>
  <si>
    <t>GII  13</t>
  </si>
  <si>
    <t>00141-6318</t>
  </si>
  <si>
    <t>UC  340</t>
  </si>
  <si>
    <t>00142-3259</t>
  </si>
  <si>
    <t>UC  341</t>
  </si>
  <si>
    <t>00150+3851</t>
  </si>
  <si>
    <t>UC  342</t>
  </si>
  <si>
    <t>00159-4922</t>
  </si>
  <si>
    <t>UC  344</t>
  </si>
  <si>
    <t>00165+4749</t>
  </si>
  <si>
    <t>BVD 172</t>
  </si>
  <si>
    <t>00185-5325</t>
  </si>
  <si>
    <t>UC  351</t>
  </si>
  <si>
    <t>00196+6457</t>
  </si>
  <si>
    <t>CBL 568</t>
  </si>
  <si>
    <t>00199+5427</t>
  </si>
  <si>
    <t>CBL   2</t>
  </si>
  <si>
    <t>00209-3040</t>
  </si>
  <si>
    <t>SKF1259</t>
  </si>
  <si>
    <t>00211+5447</t>
  </si>
  <si>
    <t>CBL   3</t>
  </si>
  <si>
    <t>00223-3751</t>
  </si>
  <si>
    <t>UC  356</t>
  </si>
  <si>
    <t>00228+5312</t>
  </si>
  <si>
    <t>CVR   1AB,C</t>
  </si>
  <si>
    <t>00238-5919</t>
  </si>
  <si>
    <t>UC  358</t>
  </si>
  <si>
    <t>00239+2930</t>
  </si>
  <si>
    <t>STF  28AB</t>
  </si>
  <si>
    <t>00243+3842</t>
  </si>
  <si>
    <t>CBL   4</t>
  </si>
  <si>
    <t>00251+4729</t>
  </si>
  <si>
    <t>UC  363</t>
  </si>
  <si>
    <t>00263+3857</t>
  </si>
  <si>
    <t>UC  365</t>
  </si>
  <si>
    <t>00271+6110</t>
  </si>
  <si>
    <t>UC    3</t>
  </si>
  <si>
    <t>00272-8742</t>
  </si>
  <si>
    <t>UC  370</t>
  </si>
  <si>
    <t>00274+3214</t>
  </si>
  <si>
    <t>UC  371</t>
  </si>
  <si>
    <t>00278-5244</t>
  </si>
  <si>
    <t>UC  373</t>
  </si>
  <si>
    <t>00298+8610</t>
  </si>
  <si>
    <t>UC  378</t>
  </si>
  <si>
    <t>00302-3923</t>
  </si>
  <si>
    <t>UC  379</t>
  </si>
  <si>
    <t>00305+5149</t>
  </si>
  <si>
    <t>CBL   6</t>
  </si>
  <si>
    <t>00324+7011</t>
  </si>
  <si>
    <t>CBL 576</t>
  </si>
  <si>
    <t>00337+3710</t>
  </si>
  <si>
    <t>UC  391</t>
  </si>
  <si>
    <t>00346-6018</t>
  </si>
  <si>
    <t>UC  395</t>
  </si>
  <si>
    <t>00358+4455</t>
  </si>
  <si>
    <t>UC  398</t>
  </si>
  <si>
    <t>00359+3436</t>
  </si>
  <si>
    <t>SKF 975</t>
  </si>
  <si>
    <t>00367+6423</t>
  </si>
  <si>
    <t>UC    4</t>
  </si>
  <si>
    <t>00368-6246</t>
  </si>
  <si>
    <t>UC  400</t>
  </si>
  <si>
    <t>00380-5855</t>
  </si>
  <si>
    <t>UC  404</t>
  </si>
  <si>
    <t>00387-3925</t>
  </si>
  <si>
    <t>UC  411</t>
  </si>
  <si>
    <t>00396-6703</t>
  </si>
  <si>
    <t>UC  416</t>
  </si>
  <si>
    <t>00399+5829</t>
  </si>
  <si>
    <t>DAM 991</t>
  </si>
  <si>
    <t>00406+5826</t>
  </si>
  <si>
    <t>SKF1992</t>
  </si>
  <si>
    <t>00416-3657</t>
  </si>
  <si>
    <t>UC  424</t>
  </si>
  <si>
    <t>00449+3119</t>
  </si>
  <si>
    <t>UC  430</t>
  </si>
  <si>
    <t>00455+4639</t>
  </si>
  <si>
    <t>UC  433</t>
  </si>
  <si>
    <t>00459-4834</t>
  </si>
  <si>
    <t>UC  435</t>
  </si>
  <si>
    <t>00462+3421</t>
  </si>
  <si>
    <t>UC  437</t>
  </si>
  <si>
    <t>00466+6131</t>
  </si>
  <si>
    <t>ES 1867AB</t>
  </si>
  <si>
    <t>00491+5427</t>
  </si>
  <si>
    <t>MRI  45</t>
  </si>
  <si>
    <t>00515+5630</t>
  </si>
  <si>
    <t>DAL  11AB</t>
  </si>
  <si>
    <t>00518+4627</t>
  </si>
  <si>
    <t>UC  448</t>
  </si>
  <si>
    <t>00519+3407</t>
  </si>
  <si>
    <t>UC  449</t>
  </si>
  <si>
    <t>00524+3355</t>
  </si>
  <si>
    <t>UC    6</t>
  </si>
  <si>
    <t>00524-6152</t>
  </si>
  <si>
    <t>UC  451</t>
  </si>
  <si>
    <t>00524-6930</t>
  </si>
  <si>
    <t>DUN   2</t>
  </si>
  <si>
    <t>00525-3956</t>
  </si>
  <si>
    <t>UC  452</t>
  </si>
  <si>
    <t>00528+5638</t>
  </si>
  <si>
    <t>BU    1AD</t>
  </si>
  <si>
    <t>00529-2635</t>
  </si>
  <si>
    <t>UC  455</t>
  </si>
  <si>
    <t>00531-4311</t>
  </si>
  <si>
    <t>DAM 626AB,C</t>
  </si>
  <si>
    <t>00539+4010</t>
  </si>
  <si>
    <t>UC  458</t>
  </si>
  <si>
    <t>00542-3932</t>
  </si>
  <si>
    <t>UC  462</t>
  </si>
  <si>
    <t>00543+6903</t>
  </si>
  <si>
    <t>AG    9</t>
  </si>
  <si>
    <t>00547+5841</t>
  </si>
  <si>
    <t>STI1469AB</t>
  </si>
  <si>
    <t>00548+5958</t>
  </si>
  <si>
    <t>STI 139</t>
  </si>
  <si>
    <t>00551+3102</t>
  </si>
  <si>
    <t>CRB  36</t>
  </si>
  <si>
    <t>00568-3644</t>
  </si>
  <si>
    <t>UC  472</t>
  </si>
  <si>
    <t>00571-5521</t>
  </si>
  <si>
    <t>UC  473</t>
  </si>
  <si>
    <t>00574+6027</t>
  </si>
  <si>
    <t>UC    7</t>
  </si>
  <si>
    <t>00582+3707</t>
  </si>
  <si>
    <t>SKF 976</t>
  </si>
  <si>
    <t>00586+5956</t>
  </si>
  <si>
    <t>STI 154</t>
  </si>
  <si>
    <t>00599+4137</t>
  </si>
  <si>
    <t>UC  484</t>
  </si>
  <si>
    <t>01002-4506</t>
  </si>
  <si>
    <t>UC  485</t>
  </si>
  <si>
    <t>01010-7154</t>
  </si>
  <si>
    <t>OGL 129</t>
  </si>
  <si>
    <t>01013+5854</t>
  </si>
  <si>
    <t>STI1510</t>
  </si>
  <si>
    <t>01016+7617</t>
  </si>
  <si>
    <t>SKF2752</t>
  </si>
  <si>
    <t>01017-4248</t>
  </si>
  <si>
    <t>UC  490</t>
  </si>
  <si>
    <t>01023+8153</t>
  </si>
  <si>
    <t>KNT   1AB</t>
  </si>
  <si>
    <t>01029+5739</t>
  </si>
  <si>
    <t>MRI  18AC</t>
  </si>
  <si>
    <t>01036+5855</t>
  </si>
  <si>
    <t>GRF  25</t>
  </si>
  <si>
    <t>01037+4051</t>
  </si>
  <si>
    <t>LDS3225AB</t>
  </si>
  <si>
    <t>01041-4936</t>
  </si>
  <si>
    <t>UC  494</t>
  </si>
  <si>
    <t>01046+5533</t>
  </si>
  <si>
    <t>DAM1276AB,C</t>
  </si>
  <si>
    <t>01054+4649</t>
  </si>
  <si>
    <t>UC  497</t>
  </si>
  <si>
    <t>01056-5317</t>
  </si>
  <si>
    <t>UC  498</t>
  </si>
  <si>
    <t>01063+3554</t>
  </si>
  <si>
    <t>UC    9</t>
  </si>
  <si>
    <t>01064+3418</t>
  </si>
  <si>
    <t>SKF 977</t>
  </si>
  <si>
    <t>01076+4949</t>
  </si>
  <si>
    <t>SKF 108</t>
  </si>
  <si>
    <t>01079+6202</t>
  </si>
  <si>
    <t>STI 183</t>
  </si>
  <si>
    <t>01086-4319</t>
  </si>
  <si>
    <t>UC  505</t>
  </si>
  <si>
    <t>01089-4547</t>
  </si>
  <si>
    <t>UC  506</t>
  </si>
  <si>
    <t>01095+4704</t>
  </si>
  <si>
    <t>UC  508</t>
  </si>
  <si>
    <t>01101+5145</t>
  </si>
  <si>
    <t>STT  23AB</t>
  </si>
  <si>
    <t>01126-3904</t>
  </si>
  <si>
    <t>UC  516</t>
  </si>
  <si>
    <t>01138+5743</t>
  </si>
  <si>
    <t>STI1546</t>
  </si>
  <si>
    <t>01148-5331</t>
  </si>
  <si>
    <t>UC  524</t>
  </si>
  <si>
    <t>01150+6042</t>
  </si>
  <si>
    <t>KPP   1</t>
  </si>
  <si>
    <t>01150-4918</t>
  </si>
  <si>
    <t>UC  528AB</t>
  </si>
  <si>
    <t>01155-4734</t>
  </si>
  <si>
    <t>UC  529</t>
  </si>
  <si>
    <t>01159+5153</t>
  </si>
  <si>
    <t>UC   12</t>
  </si>
  <si>
    <t>01171-3055</t>
  </si>
  <si>
    <t>UC  535</t>
  </si>
  <si>
    <t>01171-5620</t>
  </si>
  <si>
    <t>UC  536</t>
  </si>
  <si>
    <t>01177-4356</t>
  </si>
  <si>
    <t>UC  538</t>
  </si>
  <si>
    <t>01178-7158</t>
  </si>
  <si>
    <t>UC  539</t>
  </si>
  <si>
    <t>01189-4320</t>
  </si>
  <si>
    <t>UC  544</t>
  </si>
  <si>
    <t>01198+0509</t>
  </si>
  <si>
    <t>UC  546</t>
  </si>
  <si>
    <t>01207+8349</t>
  </si>
  <si>
    <t>UC  548</t>
  </si>
  <si>
    <t>01211-4937</t>
  </si>
  <si>
    <t>UC  551</t>
  </si>
  <si>
    <t>01221+4723</t>
  </si>
  <si>
    <t>SKF2460</t>
  </si>
  <si>
    <t>01235+6412</t>
  </si>
  <si>
    <t>UC   13</t>
  </si>
  <si>
    <t>01244+5943</t>
  </si>
  <si>
    <t>CRB 158</t>
  </si>
  <si>
    <t>01244+3226</t>
  </si>
  <si>
    <t>UC  553</t>
  </si>
  <si>
    <t>01245-3356</t>
  </si>
  <si>
    <t>LDS3275AB</t>
  </si>
  <si>
    <t>01261-2618</t>
  </si>
  <si>
    <t>SWR   2</t>
  </si>
  <si>
    <t>01267-7408</t>
  </si>
  <si>
    <t>OGL 191</t>
  </si>
  <si>
    <t>01271+5717</t>
  </si>
  <si>
    <t>STI1612</t>
  </si>
  <si>
    <t>01309+5244</t>
  </si>
  <si>
    <t>GIC  23</t>
  </si>
  <si>
    <t>01312-2436</t>
  </si>
  <si>
    <t>SKF2153</t>
  </si>
  <si>
    <t>01319+5709</t>
  </si>
  <si>
    <t>UC   14</t>
  </si>
  <si>
    <t>01320-4947</t>
  </si>
  <si>
    <t>DAM1283</t>
  </si>
  <si>
    <t>01322-5241</t>
  </si>
  <si>
    <t>UC  572</t>
  </si>
  <si>
    <t>01328-5752</t>
  </si>
  <si>
    <t>UC  576</t>
  </si>
  <si>
    <t>01330-5134</t>
  </si>
  <si>
    <t>UC  580</t>
  </si>
  <si>
    <t>01342+3414</t>
  </si>
  <si>
    <t>CRB  42</t>
  </si>
  <si>
    <t>01350+6047</t>
  </si>
  <si>
    <t>HJL  20</t>
  </si>
  <si>
    <t>01373-6140</t>
  </si>
  <si>
    <t>TDS1933</t>
  </si>
  <si>
    <t>01380-5214</t>
  </si>
  <si>
    <t>UC  593</t>
  </si>
  <si>
    <t>01384-3119</t>
  </si>
  <si>
    <t>UC  595</t>
  </si>
  <si>
    <t>01390+4749</t>
  </si>
  <si>
    <t>BJN  15</t>
  </si>
  <si>
    <t>01398+3710</t>
  </si>
  <si>
    <t>UC   15</t>
  </si>
  <si>
    <t>01403-5557</t>
  </si>
  <si>
    <t>UC  600</t>
  </si>
  <si>
    <t>01411-5542</t>
  </si>
  <si>
    <t>UC  602</t>
  </si>
  <si>
    <t>01416+4719</t>
  </si>
  <si>
    <t>BJN  16</t>
  </si>
  <si>
    <t>01419-7618</t>
  </si>
  <si>
    <t>UC  605</t>
  </si>
  <si>
    <t>01420+4252</t>
  </si>
  <si>
    <t>ROE  64</t>
  </si>
  <si>
    <t>01422-6621</t>
  </si>
  <si>
    <t>UC  606</t>
  </si>
  <si>
    <t>01428+4348</t>
  </si>
  <si>
    <t>BJN   1</t>
  </si>
  <si>
    <t>01430-5414</t>
  </si>
  <si>
    <t>HU 1554</t>
  </si>
  <si>
    <t>01435+6402</t>
  </si>
  <si>
    <t>PKO   5</t>
  </si>
  <si>
    <t>01435-5649</t>
  </si>
  <si>
    <t>UC  613</t>
  </si>
  <si>
    <t>01443+6652</t>
  </si>
  <si>
    <t>HAU  10</t>
  </si>
  <si>
    <t>01448+2548</t>
  </si>
  <si>
    <t>UC  619</t>
  </si>
  <si>
    <t>01448-6533</t>
  </si>
  <si>
    <t>UC  620</t>
  </si>
  <si>
    <t>01449+6029</t>
  </si>
  <si>
    <t>STI 280</t>
  </si>
  <si>
    <t>01453-5128</t>
  </si>
  <si>
    <t>UC  623</t>
  </si>
  <si>
    <t>01461-5153</t>
  </si>
  <si>
    <t>UC  626</t>
  </si>
  <si>
    <t>01468+4422</t>
  </si>
  <si>
    <t>BJN   7</t>
  </si>
  <si>
    <t>01472-5627</t>
  </si>
  <si>
    <t>HU 1555</t>
  </si>
  <si>
    <t>01478+4237</t>
  </si>
  <si>
    <t>SKF1806BC</t>
  </si>
  <si>
    <t>01478+3724</t>
  </si>
  <si>
    <t>UC   17</t>
  </si>
  <si>
    <t>01487+7528</t>
  </si>
  <si>
    <t>HJ 2075AB</t>
  </si>
  <si>
    <t>01525-4931</t>
  </si>
  <si>
    <t>CBL 117</t>
  </si>
  <si>
    <t>01544-7314</t>
  </si>
  <si>
    <t>UC  643</t>
  </si>
  <si>
    <t>01548-3548</t>
  </si>
  <si>
    <t>UC  644</t>
  </si>
  <si>
    <t>01550+4611</t>
  </si>
  <si>
    <t>BJN   9</t>
  </si>
  <si>
    <t>01553+4647</t>
  </si>
  <si>
    <t>BJN   4</t>
  </si>
  <si>
    <t>01561+6035</t>
  </si>
  <si>
    <t>AG  301</t>
  </si>
  <si>
    <t>01577-3625</t>
  </si>
  <si>
    <t>LDS  62</t>
  </si>
  <si>
    <t>02004-5247</t>
  </si>
  <si>
    <t>UC  657</t>
  </si>
  <si>
    <t>02009-4135</t>
  </si>
  <si>
    <t>UC  663</t>
  </si>
  <si>
    <t>02015-6234</t>
  </si>
  <si>
    <t>UC  664</t>
  </si>
  <si>
    <t>02016-6340</t>
  </si>
  <si>
    <t>UC  665</t>
  </si>
  <si>
    <t>02018-5529</t>
  </si>
  <si>
    <t>UC  666</t>
  </si>
  <si>
    <t>02020+6028</t>
  </si>
  <si>
    <t>SKF2784</t>
  </si>
  <si>
    <t>02021+3031</t>
  </si>
  <si>
    <t>UC   21</t>
  </si>
  <si>
    <t>02030+7814</t>
  </si>
  <si>
    <t>SKF2755</t>
  </si>
  <si>
    <t>02033-5212</t>
  </si>
  <si>
    <t>UC  675</t>
  </si>
  <si>
    <t>02038+4823</t>
  </si>
  <si>
    <t>UC   24</t>
  </si>
  <si>
    <t>02043+4648</t>
  </si>
  <si>
    <t>UC   25</t>
  </si>
  <si>
    <t>02043-7100</t>
  </si>
  <si>
    <t>CBL 118</t>
  </si>
  <si>
    <t>02049-4132</t>
  </si>
  <si>
    <t>UC  680</t>
  </si>
  <si>
    <t>02051-5535</t>
  </si>
  <si>
    <t>UC  681</t>
  </si>
  <si>
    <t>02055+3821</t>
  </si>
  <si>
    <t>CBL 119</t>
  </si>
  <si>
    <t>02057-2423</t>
  </si>
  <si>
    <t>I   454AB,C</t>
  </si>
  <si>
    <t>02063+4538</t>
  </si>
  <si>
    <t>CBL  13</t>
  </si>
  <si>
    <t>02073+5245</t>
  </si>
  <si>
    <t>UC   27</t>
  </si>
  <si>
    <t>02073-5926</t>
  </si>
  <si>
    <t>UC  686</t>
  </si>
  <si>
    <t>02078-5617</t>
  </si>
  <si>
    <t>UC  689AB</t>
  </si>
  <si>
    <t>02091-5215</t>
  </si>
  <si>
    <t>VOU  84</t>
  </si>
  <si>
    <t>02116+8351</t>
  </si>
  <si>
    <t>UC  695</t>
  </si>
  <si>
    <t>02162-3121</t>
  </si>
  <si>
    <t>SKF1141</t>
  </si>
  <si>
    <t>02167-6126</t>
  </si>
  <si>
    <t>UC  707</t>
  </si>
  <si>
    <t>02170-4752</t>
  </si>
  <si>
    <t>UC  709</t>
  </si>
  <si>
    <t>02172+5838</t>
  </si>
  <si>
    <t>HJL  31AB</t>
  </si>
  <si>
    <t>02180+5616</t>
  </si>
  <si>
    <t>UC   29CF</t>
  </si>
  <si>
    <t>02180-4230</t>
  </si>
  <si>
    <t>UC  713</t>
  </si>
  <si>
    <t>02183-4902</t>
  </si>
  <si>
    <t>UC  714</t>
  </si>
  <si>
    <t>02187+3429</t>
  </si>
  <si>
    <t>STF 246</t>
  </si>
  <si>
    <t>02198-6635</t>
  </si>
  <si>
    <t>UC  717AB</t>
  </si>
  <si>
    <t>02207-6002</t>
  </si>
  <si>
    <t>HJ 3499</t>
  </si>
  <si>
    <t>02222+2730</t>
  </si>
  <si>
    <t>UC  724</t>
  </si>
  <si>
    <t>02222-7648</t>
  </si>
  <si>
    <t>UC  725</t>
  </si>
  <si>
    <t>02243+6343</t>
  </si>
  <si>
    <t>UC   33</t>
  </si>
  <si>
    <t>02247-3708</t>
  </si>
  <si>
    <t>SKF1199AB,C</t>
  </si>
  <si>
    <t>02254-3433</t>
  </si>
  <si>
    <t>UC  735</t>
  </si>
  <si>
    <t>02259-6610</t>
  </si>
  <si>
    <t>UC  737</t>
  </si>
  <si>
    <t>02261-5124</t>
  </si>
  <si>
    <t>SKF 947</t>
  </si>
  <si>
    <t>02268+3003</t>
  </si>
  <si>
    <t>UC  740AC</t>
  </si>
  <si>
    <t>02274+3059</t>
  </si>
  <si>
    <t>INN   1</t>
  </si>
  <si>
    <t>02276-3301</t>
  </si>
  <si>
    <t>SKF1274</t>
  </si>
  <si>
    <t>02278-4847</t>
  </si>
  <si>
    <t>WFC   9</t>
  </si>
  <si>
    <t>02286+4600</t>
  </si>
  <si>
    <t>BVD 183</t>
  </si>
  <si>
    <t>02294-3420</t>
  </si>
  <si>
    <t>UC  745</t>
  </si>
  <si>
    <t>02308-3836</t>
  </si>
  <si>
    <t>UC  748</t>
  </si>
  <si>
    <t>02320+4013</t>
  </si>
  <si>
    <t>UC  752</t>
  </si>
  <si>
    <t>02320-5958</t>
  </si>
  <si>
    <t>UC  754</t>
  </si>
  <si>
    <t>02325-5944</t>
  </si>
  <si>
    <t>UC  755</t>
  </si>
  <si>
    <t>02326-4844</t>
  </si>
  <si>
    <t>UC  756</t>
  </si>
  <si>
    <t>02329-4633</t>
  </si>
  <si>
    <t>UC  757</t>
  </si>
  <si>
    <t>02331-7738</t>
  </si>
  <si>
    <t>BVD  25</t>
  </si>
  <si>
    <t>02333+7659</t>
  </si>
  <si>
    <t>UC  758</t>
  </si>
  <si>
    <t>02352+4102</t>
  </si>
  <si>
    <t>UC  761</t>
  </si>
  <si>
    <t>02360+3957</t>
  </si>
  <si>
    <t>UC   37</t>
  </si>
  <si>
    <t>02370+2439</t>
  </si>
  <si>
    <t>STFA  5AB</t>
  </si>
  <si>
    <t>02375+6035</t>
  </si>
  <si>
    <t>SKF1995</t>
  </si>
  <si>
    <t>02390+3414</t>
  </si>
  <si>
    <t>CRB  50</t>
  </si>
  <si>
    <t>02390-5133</t>
  </si>
  <si>
    <t>UC  767</t>
  </si>
  <si>
    <t>02393+5435</t>
  </si>
  <si>
    <t>UC   38</t>
  </si>
  <si>
    <t>02395+5255</t>
  </si>
  <si>
    <t>CBL  14</t>
  </si>
  <si>
    <t>02399-4821</t>
  </si>
  <si>
    <t>UC  769</t>
  </si>
  <si>
    <t>02410-6126</t>
  </si>
  <si>
    <t>UC  776</t>
  </si>
  <si>
    <t>02418-6734</t>
  </si>
  <si>
    <t>UC  779</t>
  </si>
  <si>
    <t>02421-5359</t>
  </si>
  <si>
    <t>UC  781</t>
  </si>
  <si>
    <t>02422+4322</t>
  </si>
  <si>
    <t>UC  782</t>
  </si>
  <si>
    <t>02434-6910</t>
  </si>
  <si>
    <t>UC  791</t>
  </si>
  <si>
    <t>02437-7807</t>
  </si>
  <si>
    <t>HJ 3539</t>
  </si>
  <si>
    <t>02446+3815</t>
  </si>
  <si>
    <t>UC  795</t>
  </si>
  <si>
    <t>02452-6700</t>
  </si>
  <si>
    <t>GLI  18</t>
  </si>
  <si>
    <t>02454+3920</t>
  </si>
  <si>
    <t>UC  796</t>
  </si>
  <si>
    <t>02461+5657</t>
  </si>
  <si>
    <t>IPH   2</t>
  </si>
  <si>
    <t>02476-6208</t>
  </si>
  <si>
    <t>UC  809</t>
  </si>
  <si>
    <t>02479-5306</t>
  </si>
  <si>
    <t>UC  811AC</t>
  </si>
  <si>
    <t>02483+3954</t>
  </si>
  <si>
    <t>UC  813</t>
  </si>
  <si>
    <t>02484+3957</t>
  </si>
  <si>
    <t>UC  815AB</t>
  </si>
  <si>
    <t>02502+4018</t>
  </si>
  <si>
    <t>UC  822AB</t>
  </si>
  <si>
    <t>02503-7249</t>
  </si>
  <si>
    <t>UC  824</t>
  </si>
  <si>
    <t>02510-5959</t>
  </si>
  <si>
    <t>UC  827</t>
  </si>
  <si>
    <t>02512-4758</t>
  </si>
  <si>
    <t>UC  829</t>
  </si>
  <si>
    <t>02517+4036</t>
  </si>
  <si>
    <t>UC  831</t>
  </si>
  <si>
    <t>02529-4331</t>
  </si>
  <si>
    <t>UC  835</t>
  </si>
  <si>
    <t>02542+3825</t>
  </si>
  <si>
    <t>UC  844</t>
  </si>
  <si>
    <t>02543+3820</t>
  </si>
  <si>
    <t>UC  846AB</t>
  </si>
  <si>
    <t>02545-6108</t>
  </si>
  <si>
    <t>UC  852</t>
  </si>
  <si>
    <t>02548-3609</t>
  </si>
  <si>
    <t>SKF1428</t>
  </si>
  <si>
    <t>02549-5443</t>
  </si>
  <si>
    <t>UC  859</t>
  </si>
  <si>
    <t>02550+5059</t>
  </si>
  <si>
    <t>CBL  15</t>
  </si>
  <si>
    <t>02551+4118</t>
  </si>
  <si>
    <t>UC  861AB</t>
  </si>
  <si>
    <t>UC  861AC</t>
  </si>
  <si>
    <t>UC  861AD</t>
  </si>
  <si>
    <t>02551+3831</t>
  </si>
  <si>
    <t>UC  862AB</t>
  </si>
  <si>
    <t>UC  862AC</t>
  </si>
  <si>
    <t>UC  862BC</t>
  </si>
  <si>
    <t>UC  863BC</t>
  </si>
  <si>
    <t>02556+3837</t>
  </si>
  <si>
    <t>UC  870</t>
  </si>
  <si>
    <t>02556-7108</t>
  </si>
  <si>
    <t>UC  872</t>
  </si>
  <si>
    <t>02558+3837</t>
  </si>
  <si>
    <t>UC  874AB</t>
  </si>
  <si>
    <t>02558-6817</t>
  </si>
  <si>
    <t>SKF1521</t>
  </si>
  <si>
    <t>02559+4126</t>
  </si>
  <si>
    <t>UC  876AC</t>
  </si>
  <si>
    <t>02559-7944</t>
  </si>
  <si>
    <t>UC  878</t>
  </si>
  <si>
    <t>02561-4401</t>
  </si>
  <si>
    <t>UC  883</t>
  </si>
  <si>
    <t>02563+7253</t>
  </si>
  <si>
    <t>STF 312AC</t>
  </si>
  <si>
    <t>02568+3853</t>
  </si>
  <si>
    <t>UC  895AB</t>
  </si>
  <si>
    <t>UC  895BC</t>
  </si>
  <si>
    <t>02568-4246</t>
  </si>
  <si>
    <t>HJ 3544</t>
  </si>
  <si>
    <t>02570+6034</t>
  </si>
  <si>
    <t>SKF1996</t>
  </si>
  <si>
    <t>02572+3859</t>
  </si>
  <si>
    <t>UC  900AB</t>
  </si>
  <si>
    <t>02576+3858</t>
  </si>
  <si>
    <t>UC  908AC</t>
  </si>
  <si>
    <t>02583-4132</t>
  </si>
  <si>
    <t>UC  918</t>
  </si>
  <si>
    <t>02583-7914</t>
  </si>
  <si>
    <t>UC  919</t>
  </si>
  <si>
    <t>02588+3833</t>
  </si>
  <si>
    <t>UC  923AB</t>
  </si>
  <si>
    <t>02589+3916</t>
  </si>
  <si>
    <t>UC  924AB</t>
  </si>
  <si>
    <t>UC  924AC</t>
  </si>
  <si>
    <t>UC  924BC</t>
  </si>
  <si>
    <t>UC  928AB</t>
  </si>
  <si>
    <t>UC  928AC</t>
  </si>
  <si>
    <t>03006+3808</t>
  </si>
  <si>
    <t>CBL  16</t>
  </si>
  <si>
    <t>03011+4453</t>
  </si>
  <si>
    <t>HJ 2167AB</t>
  </si>
  <si>
    <t>03026+7740</t>
  </si>
  <si>
    <t>SKF2758</t>
  </si>
  <si>
    <t>03028+1817</t>
  </si>
  <si>
    <t>GWP 411</t>
  </si>
  <si>
    <t>03032-6300</t>
  </si>
  <si>
    <t>UC  934</t>
  </si>
  <si>
    <t>03044-7209</t>
  </si>
  <si>
    <t>UC  940</t>
  </si>
  <si>
    <t>03068+3538</t>
  </si>
  <si>
    <t>UC  950</t>
  </si>
  <si>
    <t>03080+5918</t>
  </si>
  <si>
    <t>SKF1998</t>
  </si>
  <si>
    <t>03080-5418</t>
  </si>
  <si>
    <t>UC  954</t>
  </si>
  <si>
    <t>03085-6846</t>
  </si>
  <si>
    <t>UC  956</t>
  </si>
  <si>
    <t>03095+3437</t>
  </si>
  <si>
    <t>UC   42</t>
  </si>
  <si>
    <t>03108-5742</t>
  </si>
  <si>
    <t>UC  960</t>
  </si>
  <si>
    <t>03109-5616</t>
  </si>
  <si>
    <t>UC  961</t>
  </si>
  <si>
    <t>03110+4944</t>
  </si>
  <si>
    <t>JLM   2</t>
  </si>
  <si>
    <t>03136+3909</t>
  </si>
  <si>
    <t>STF 364</t>
  </si>
  <si>
    <t>03147-6020</t>
  </si>
  <si>
    <t>UC  967</t>
  </si>
  <si>
    <t>03157-5323</t>
  </si>
  <si>
    <t>UC  971</t>
  </si>
  <si>
    <t>03158-3248</t>
  </si>
  <si>
    <t>SKF1279</t>
  </si>
  <si>
    <t>03167+5959</t>
  </si>
  <si>
    <t>BGO   1</t>
  </si>
  <si>
    <t>03174+6404</t>
  </si>
  <si>
    <t>FMR  62</t>
  </si>
  <si>
    <t>03175-5656</t>
  </si>
  <si>
    <t>UC  978</t>
  </si>
  <si>
    <t>03195-7834</t>
  </si>
  <si>
    <t>UC  982</t>
  </si>
  <si>
    <t>03197-6002</t>
  </si>
  <si>
    <t>UC  983</t>
  </si>
  <si>
    <t>03200-7313</t>
  </si>
  <si>
    <t>UC  986</t>
  </si>
  <si>
    <t>03202+7758</t>
  </si>
  <si>
    <t>SLW 152</t>
  </si>
  <si>
    <t>03209-4142</t>
  </si>
  <si>
    <t>UC  989</t>
  </si>
  <si>
    <t>03214-4653</t>
  </si>
  <si>
    <t>UC  990AB</t>
  </si>
  <si>
    <t>03218+5904</t>
  </si>
  <si>
    <t>SKF1999AC</t>
  </si>
  <si>
    <t>03223+3237</t>
  </si>
  <si>
    <t>UC   44</t>
  </si>
  <si>
    <t>03224+8555</t>
  </si>
  <si>
    <t>UC  994</t>
  </si>
  <si>
    <t>03226-8359</t>
  </si>
  <si>
    <t>UC  995</t>
  </si>
  <si>
    <t>03249-4313</t>
  </si>
  <si>
    <t>CBL 121</t>
  </si>
  <si>
    <t>03249-6451</t>
  </si>
  <si>
    <t>UC 1001</t>
  </si>
  <si>
    <t>03262-5917</t>
  </si>
  <si>
    <t>UC 1005AC</t>
  </si>
  <si>
    <t>03269-7315</t>
  </si>
  <si>
    <t>UC 1007</t>
  </si>
  <si>
    <t>03278+5627</t>
  </si>
  <si>
    <t>STI1984</t>
  </si>
  <si>
    <t>03293+6425</t>
  </si>
  <si>
    <t>HJL  48</t>
  </si>
  <si>
    <t>03297+6030</t>
  </si>
  <si>
    <t>UC   46</t>
  </si>
  <si>
    <t>03298+5010</t>
  </si>
  <si>
    <t>UC   48</t>
  </si>
  <si>
    <t>03303+5254</t>
  </si>
  <si>
    <t>STF 392</t>
  </si>
  <si>
    <t>03311-7733</t>
  </si>
  <si>
    <t>UC 1014</t>
  </si>
  <si>
    <t>03313-6049</t>
  </si>
  <si>
    <t>UC 1016</t>
  </si>
  <si>
    <t>03314-6109</t>
  </si>
  <si>
    <t>UC 1017</t>
  </si>
  <si>
    <t>03317-4041</t>
  </si>
  <si>
    <t>UC 1018</t>
  </si>
  <si>
    <t>03321-6209</t>
  </si>
  <si>
    <t>UC 1021</t>
  </si>
  <si>
    <t>03335-6742</t>
  </si>
  <si>
    <t>LDS 101AB</t>
  </si>
  <si>
    <t>03355+2532</t>
  </si>
  <si>
    <t>UC 1029</t>
  </si>
  <si>
    <t>03355-3218</t>
  </si>
  <si>
    <t>LDS3510</t>
  </si>
  <si>
    <t>03369-3657</t>
  </si>
  <si>
    <t>UC 1033</t>
  </si>
  <si>
    <t>03372+3251</t>
  </si>
  <si>
    <t>UC   51</t>
  </si>
  <si>
    <t>03382-5947</t>
  </si>
  <si>
    <t>DUN  14</t>
  </si>
  <si>
    <t>03383+4448</t>
  </si>
  <si>
    <t>S   430AB</t>
  </si>
  <si>
    <t>03383-3911</t>
  </si>
  <si>
    <t>UC 1036</t>
  </si>
  <si>
    <t>03390+2917</t>
  </si>
  <si>
    <t>UC 1037</t>
  </si>
  <si>
    <t>03400+6352</t>
  </si>
  <si>
    <t>STTA 36A,BC</t>
  </si>
  <si>
    <t>03410-7752</t>
  </si>
  <si>
    <t>UC 1042</t>
  </si>
  <si>
    <t>03427-6559</t>
  </si>
  <si>
    <t>UC 1050</t>
  </si>
  <si>
    <t>03437+5539</t>
  </si>
  <si>
    <t>SKF2003</t>
  </si>
  <si>
    <t>03447+4042</t>
  </si>
  <si>
    <t>UC   52</t>
  </si>
  <si>
    <t>03448+5702</t>
  </si>
  <si>
    <t>NI    8</t>
  </si>
  <si>
    <t>03449-3523</t>
  </si>
  <si>
    <t>UC 1056</t>
  </si>
  <si>
    <t>03451-6227</t>
  </si>
  <si>
    <t>UC 1057</t>
  </si>
  <si>
    <t>03467-3706</t>
  </si>
  <si>
    <t>SKF1202</t>
  </si>
  <si>
    <t>03468-2637</t>
  </si>
  <si>
    <t>SKF1282</t>
  </si>
  <si>
    <t>03470+2858</t>
  </si>
  <si>
    <t>UC 1062</t>
  </si>
  <si>
    <t>03474-5141</t>
  </si>
  <si>
    <t>UC 1063</t>
  </si>
  <si>
    <t>03484-3502</t>
  </si>
  <si>
    <t>UC 1067</t>
  </si>
  <si>
    <t>03486-5429</t>
  </si>
  <si>
    <t>UC 1068</t>
  </si>
  <si>
    <t>03496-8728</t>
  </si>
  <si>
    <t>UC 1071</t>
  </si>
  <si>
    <t>03498+3924</t>
  </si>
  <si>
    <t>ITF  42</t>
  </si>
  <si>
    <t>03498-4603</t>
  </si>
  <si>
    <t>UC 1073</t>
  </si>
  <si>
    <t>03501+6032</t>
  </si>
  <si>
    <t>IPH   5</t>
  </si>
  <si>
    <t>03505-7359</t>
  </si>
  <si>
    <t>UC 1075</t>
  </si>
  <si>
    <t>03519+6424</t>
  </si>
  <si>
    <t>SKF2565</t>
  </si>
  <si>
    <t>03539-5517</t>
  </si>
  <si>
    <t>UC 1085</t>
  </si>
  <si>
    <t>03547+3841</t>
  </si>
  <si>
    <t>UC   57</t>
  </si>
  <si>
    <t>03552+5439</t>
  </si>
  <si>
    <t>IPH   6AB</t>
  </si>
  <si>
    <t>03553-6658</t>
  </si>
  <si>
    <t>UC 1088</t>
  </si>
  <si>
    <t>03579+7517</t>
  </si>
  <si>
    <t>UC   60</t>
  </si>
  <si>
    <t>03587+5013</t>
  </si>
  <si>
    <t>SKF 392</t>
  </si>
  <si>
    <t>03591-5648</t>
  </si>
  <si>
    <t>UC 1093</t>
  </si>
  <si>
    <t>03597+8215</t>
  </si>
  <si>
    <t>HJL  54</t>
  </si>
  <si>
    <t>03598-6429</t>
  </si>
  <si>
    <t>UC 1096</t>
  </si>
  <si>
    <t>04000+5942</t>
  </si>
  <si>
    <t>UC   61</t>
  </si>
  <si>
    <t>04002-3659</t>
  </si>
  <si>
    <t>UC 1097</t>
  </si>
  <si>
    <t>04008-5623</t>
  </si>
  <si>
    <t>UC 1102</t>
  </si>
  <si>
    <t>04021+6127</t>
  </si>
  <si>
    <t>SLE  48AB</t>
  </si>
  <si>
    <t>04021-3429</t>
  </si>
  <si>
    <t>BU 1004AC</t>
  </si>
  <si>
    <t>04042-2056</t>
  </si>
  <si>
    <t>UC 1110</t>
  </si>
  <si>
    <t>04042-4242</t>
  </si>
  <si>
    <t>UC 1111</t>
  </si>
  <si>
    <t>04047-6629</t>
  </si>
  <si>
    <t>UC 1112</t>
  </si>
  <si>
    <t>04060-6406</t>
  </si>
  <si>
    <t>UC 1115</t>
  </si>
  <si>
    <t>04067-3649</t>
  </si>
  <si>
    <t>UC 1116</t>
  </si>
  <si>
    <t>04071+5756</t>
  </si>
  <si>
    <t>UC   64</t>
  </si>
  <si>
    <t>04079+5948</t>
  </si>
  <si>
    <t>DAM 834</t>
  </si>
  <si>
    <t>04084+5952</t>
  </si>
  <si>
    <t>DAM 836</t>
  </si>
  <si>
    <t>04084-4813</t>
  </si>
  <si>
    <t>BVD  43</t>
  </si>
  <si>
    <t>04086+7806</t>
  </si>
  <si>
    <t>SKF2759</t>
  </si>
  <si>
    <t>04088-5050</t>
  </si>
  <si>
    <t>UC 1123</t>
  </si>
  <si>
    <t>04093-6146</t>
  </si>
  <si>
    <t>UC 1124</t>
  </si>
  <si>
    <t>04101-6720</t>
  </si>
  <si>
    <t>BVD  44</t>
  </si>
  <si>
    <t>04111-3252</t>
  </si>
  <si>
    <t>UC 1128</t>
  </si>
  <si>
    <t>04128-6421</t>
  </si>
  <si>
    <t>UC 1132</t>
  </si>
  <si>
    <t>04143-4627</t>
  </si>
  <si>
    <t>UC 1136</t>
  </si>
  <si>
    <t>04149-6529</t>
  </si>
  <si>
    <t>UC 1139</t>
  </si>
  <si>
    <t>04153-3743</t>
  </si>
  <si>
    <t>UC 1141</t>
  </si>
  <si>
    <t>04160+4036</t>
  </si>
  <si>
    <t>SKF2815</t>
  </si>
  <si>
    <t>04172-3206</t>
  </si>
  <si>
    <t>UC 1146</t>
  </si>
  <si>
    <t>04177-3558</t>
  </si>
  <si>
    <t>SKF1286AB,C</t>
  </si>
  <si>
    <t>04177-7929</t>
  </si>
  <si>
    <t>UC 1149</t>
  </si>
  <si>
    <t>04186-6326</t>
  </si>
  <si>
    <t>UC 1151</t>
  </si>
  <si>
    <t>04195+6401</t>
  </si>
  <si>
    <t>SKF1003AC</t>
  </si>
  <si>
    <t>04217-5142</t>
  </si>
  <si>
    <t>UC 1154</t>
  </si>
  <si>
    <t>04217-7259</t>
  </si>
  <si>
    <t>UC 1155</t>
  </si>
  <si>
    <t>04242-5529</t>
  </si>
  <si>
    <t>UC 1161</t>
  </si>
  <si>
    <t>04250-5324</t>
  </si>
  <si>
    <t>UC 1163</t>
  </si>
  <si>
    <t>04251+8603</t>
  </si>
  <si>
    <t>WFC  23</t>
  </si>
  <si>
    <t>04252+2545</t>
  </si>
  <si>
    <t>TOK 247</t>
  </si>
  <si>
    <t>04285+5239</t>
  </si>
  <si>
    <t>SKF 770</t>
  </si>
  <si>
    <t>04295-5041</t>
  </si>
  <si>
    <t>UC 1171</t>
  </si>
  <si>
    <t>04306-7613</t>
  </si>
  <si>
    <t>UC 1174</t>
  </si>
  <si>
    <t>04331-4646</t>
  </si>
  <si>
    <t>SKF1205</t>
  </si>
  <si>
    <t>04339-4701</t>
  </si>
  <si>
    <t>UC 1186</t>
  </si>
  <si>
    <t>04351-5939</t>
  </si>
  <si>
    <t>UC 1190</t>
  </si>
  <si>
    <t>04356-3716</t>
  </si>
  <si>
    <t>UC 1191</t>
  </si>
  <si>
    <t>04383-3739</t>
  </si>
  <si>
    <t>UC 1197</t>
  </si>
  <si>
    <t>04388+8036</t>
  </si>
  <si>
    <t>UC 1198</t>
  </si>
  <si>
    <t>04402-3455</t>
  </si>
  <si>
    <t>UC 1200</t>
  </si>
  <si>
    <t>04403+8135</t>
  </si>
  <si>
    <t>UC 1201</t>
  </si>
  <si>
    <t>04409-4651</t>
  </si>
  <si>
    <t>UC 1202</t>
  </si>
  <si>
    <t>04446+4453</t>
  </si>
  <si>
    <t>UC   69</t>
  </si>
  <si>
    <t>04451-6801</t>
  </si>
  <si>
    <t>UC 1207AB</t>
  </si>
  <si>
    <t>04456+4444</t>
  </si>
  <si>
    <t>UC   70</t>
  </si>
  <si>
    <t>04465-7238</t>
  </si>
  <si>
    <t>UC 1212</t>
  </si>
  <si>
    <t>04480-6846</t>
  </si>
  <si>
    <t>SKF 849</t>
  </si>
  <si>
    <t>04485-4531</t>
  </si>
  <si>
    <t>UC 1216</t>
  </si>
  <si>
    <t>04486+7250</t>
  </si>
  <si>
    <t>UC 1217</t>
  </si>
  <si>
    <t>04494+4414</t>
  </si>
  <si>
    <t>SKF1383</t>
  </si>
  <si>
    <t>04497-8415</t>
  </si>
  <si>
    <t>UC 1219</t>
  </si>
  <si>
    <t>04503+6320</t>
  </si>
  <si>
    <t>LDS 888</t>
  </si>
  <si>
    <t>04519-4647</t>
  </si>
  <si>
    <t>SKF 412</t>
  </si>
  <si>
    <t>04521-4338</t>
  </si>
  <si>
    <t>UC 1228</t>
  </si>
  <si>
    <t>04563+7008</t>
  </si>
  <si>
    <t>UC 1236</t>
  </si>
  <si>
    <t>04564-3839</t>
  </si>
  <si>
    <t>BVD  49</t>
  </si>
  <si>
    <t>04584-6313</t>
  </si>
  <si>
    <t>UC 1245</t>
  </si>
  <si>
    <t>04593+6922</t>
  </si>
  <si>
    <t>UC 1252</t>
  </si>
  <si>
    <t>05004+4105</t>
  </si>
  <si>
    <t>UC   72</t>
  </si>
  <si>
    <t>05004-4308</t>
  </si>
  <si>
    <t>UC 1253</t>
  </si>
  <si>
    <t>05008-5734</t>
  </si>
  <si>
    <t>UC 1254</t>
  </si>
  <si>
    <t>05009+4925</t>
  </si>
  <si>
    <t>MMA   9</t>
  </si>
  <si>
    <t>05016-4450</t>
  </si>
  <si>
    <t>CBL 124</t>
  </si>
  <si>
    <t>05036-8525</t>
  </si>
  <si>
    <t>UC 1258</t>
  </si>
  <si>
    <t>05043+4547</t>
  </si>
  <si>
    <t>UC   73</t>
  </si>
  <si>
    <t>05054-4108</t>
  </si>
  <si>
    <t>UC 1264</t>
  </si>
  <si>
    <t>05056+5710</t>
  </si>
  <si>
    <t>UC   74</t>
  </si>
  <si>
    <t>05057+7002</t>
  </si>
  <si>
    <t>UC 1265</t>
  </si>
  <si>
    <t>05064-6700</t>
  </si>
  <si>
    <t>OGL 295</t>
  </si>
  <si>
    <t>05064-7210</t>
  </si>
  <si>
    <t>SKF 853</t>
  </si>
  <si>
    <t>05073-6156</t>
  </si>
  <si>
    <t>UC 1267</t>
  </si>
  <si>
    <t>05105+3139</t>
  </si>
  <si>
    <t>SKF 337</t>
  </si>
  <si>
    <t>05107+3229</t>
  </si>
  <si>
    <t>UC   75</t>
  </si>
  <si>
    <t>05108-2524</t>
  </si>
  <si>
    <t>UC 1274</t>
  </si>
  <si>
    <t>05109-3228</t>
  </si>
  <si>
    <t>UC 1275</t>
  </si>
  <si>
    <t>05109-4721</t>
  </si>
  <si>
    <t>SKF 413</t>
  </si>
  <si>
    <t>05110-3103</t>
  </si>
  <si>
    <t>UC 1276</t>
  </si>
  <si>
    <t>05117-3835</t>
  </si>
  <si>
    <t>UC 1279</t>
  </si>
  <si>
    <t>05123-4656</t>
  </si>
  <si>
    <t>SKF 821</t>
  </si>
  <si>
    <t>05133+3720</t>
  </si>
  <si>
    <t>BKO 372AC</t>
  </si>
  <si>
    <t>05150-5448</t>
  </si>
  <si>
    <t>UC 1284</t>
  </si>
  <si>
    <t>05161-6816</t>
  </si>
  <si>
    <t>SKF1437</t>
  </si>
  <si>
    <t>05177+1443</t>
  </si>
  <si>
    <t>UC   76</t>
  </si>
  <si>
    <t>05196+3421</t>
  </si>
  <si>
    <t>CRB   3</t>
  </si>
  <si>
    <t>05225-7444</t>
  </si>
  <si>
    <t>UC 1300</t>
  </si>
  <si>
    <t>05228+3658</t>
  </si>
  <si>
    <t>SEI 220AB</t>
  </si>
  <si>
    <t>05233-3851</t>
  </si>
  <si>
    <t>UC 1301</t>
  </si>
  <si>
    <t>05244-5249</t>
  </si>
  <si>
    <t>UC 1306</t>
  </si>
  <si>
    <t>05247-3310</t>
  </si>
  <si>
    <t>SKF1209</t>
  </si>
  <si>
    <t>05253+7645</t>
  </si>
  <si>
    <t>UC 1308</t>
  </si>
  <si>
    <t>05271-6533</t>
  </si>
  <si>
    <t>BVD  89</t>
  </si>
  <si>
    <t>05280-5849</t>
  </si>
  <si>
    <t>UC 1315</t>
  </si>
  <si>
    <t>05303-5811</t>
  </si>
  <si>
    <t>UC 1319</t>
  </si>
  <si>
    <t>05311+7753</t>
  </si>
  <si>
    <t>UC   79</t>
  </si>
  <si>
    <t>05317+1720</t>
  </si>
  <si>
    <t>BPM 133</t>
  </si>
  <si>
    <t>05320-4713</t>
  </si>
  <si>
    <t>SKF1007</t>
  </si>
  <si>
    <t>05329-4741</t>
  </si>
  <si>
    <t>SKF 828</t>
  </si>
  <si>
    <t>05330-7200</t>
  </si>
  <si>
    <t>SKF1008</t>
  </si>
  <si>
    <t>05334-3839</t>
  </si>
  <si>
    <t>UC 1326</t>
  </si>
  <si>
    <t>05339-4654</t>
  </si>
  <si>
    <t>UC 1327</t>
  </si>
  <si>
    <t>05339-7200</t>
  </si>
  <si>
    <t>SKF1009</t>
  </si>
  <si>
    <t>05345-2332</t>
  </si>
  <si>
    <t>UC 1329</t>
  </si>
  <si>
    <t>05348-4930</t>
  </si>
  <si>
    <t>SKF 830</t>
  </si>
  <si>
    <t>05354-7231</t>
  </si>
  <si>
    <t>SKF1010</t>
  </si>
  <si>
    <t>05356-8117</t>
  </si>
  <si>
    <t>UC 1331</t>
  </si>
  <si>
    <t>05364-3922</t>
  </si>
  <si>
    <t>SKF1011</t>
  </si>
  <si>
    <t>05369-4758</t>
  </si>
  <si>
    <t>HDS 751AB</t>
  </si>
  <si>
    <t>05384-6032</t>
  </si>
  <si>
    <t>UC 1337</t>
  </si>
  <si>
    <t>05397+1742</t>
  </si>
  <si>
    <t>UC   80</t>
  </si>
  <si>
    <t>05417-6045</t>
  </si>
  <si>
    <t>UC 1345</t>
  </si>
  <si>
    <t>05422-2320</t>
  </si>
  <si>
    <t>UC 1346</t>
  </si>
  <si>
    <t>05424+7920</t>
  </si>
  <si>
    <t>STF 695AB</t>
  </si>
  <si>
    <t>05427-5317</t>
  </si>
  <si>
    <t>UC 1348</t>
  </si>
  <si>
    <t>STF 773AB</t>
  </si>
  <si>
    <t>05429-6924</t>
  </si>
  <si>
    <t>SKF 854</t>
  </si>
  <si>
    <t>05443+3039</t>
  </si>
  <si>
    <t>FMR  69</t>
  </si>
  <si>
    <t>05447+6206</t>
  </si>
  <si>
    <t>UC 1355</t>
  </si>
  <si>
    <t>05448-4906</t>
  </si>
  <si>
    <t>UC 1356</t>
  </si>
  <si>
    <t>05460+3316</t>
  </si>
  <si>
    <t>UC   82</t>
  </si>
  <si>
    <t>05463+3735</t>
  </si>
  <si>
    <t>DAM1093</t>
  </si>
  <si>
    <t>05481-5903</t>
  </si>
  <si>
    <t>UC 1358</t>
  </si>
  <si>
    <t>05486-3956</t>
  </si>
  <si>
    <t>SKF1332</t>
  </si>
  <si>
    <t>05491+6257</t>
  </si>
  <si>
    <t>BVD 303</t>
  </si>
  <si>
    <t>05515+1548</t>
  </si>
  <si>
    <t>BPM 213</t>
  </si>
  <si>
    <t>05528+2946</t>
  </si>
  <si>
    <t>STF 808AC</t>
  </si>
  <si>
    <t>05543-4943</t>
  </si>
  <si>
    <t>UC 1376</t>
  </si>
  <si>
    <t>05556-3853</t>
  </si>
  <si>
    <t>UC 1378</t>
  </si>
  <si>
    <t>05568+1413</t>
  </si>
  <si>
    <t>BPM 241</t>
  </si>
  <si>
    <t>05572-6000</t>
  </si>
  <si>
    <t>UC 1383</t>
  </si>
  <si>
    <t>05581-3548</t>
  </si>
  <si>
    <t>RSS  94AB</t>
  </si>
  <si>
    <t>05586+3843</t>
  </si>
  <si>
    <t>DAM1098</t>
  </si>
  <si>
    <t>05587-5540</t>
  </si>
  <si>
    <t>UC 1386</t>
  </si>
  <si>
    <t>06001+7454</t>
  </si>
  <si>
    <t>UC 1392</t>
  </si>
  <si>
    <t>06004+4206</t>
  </si>
  <si>
    <t>UC   85</t>
  </si>
  <si>
    <t>06005+8124</t>
  </si>
  <si>
    <t>UC   86</t>
  </si>
  <si>
    <t>06015-6513</t>
  </si>
  <si>
    <t>UC 1394</t>
  </si>
  <si>
    <t>06024-7633</t>
  </si>
  <si>
    <t>UC 1398</t>
  </si>
  <si>
    <t>06030-6112</t>
  </si>
  <si>
    <t>SPM  18</t>
  </si>
  <si>
    <t>06032-3758</t>
  </si>
  <si>
    <t>BVD  91</t>
  </si>
  <si>
    <t>06034-6753</t>
  </si>
  <si>
    <t>UC 1399</t>
  </si>
  <si>
    <t>06057-4819</t>
  </si>
  <si>
    <t>UC 1400</t>
  </si>
  <si>
    <t>06057-6145</t>
  </si>
  <si>
    <t>UC 1401</t>
  </si>
  <si>
    <t>06060-6150</t>
  </si>
  <si>
    <t>UC 1402</t>
  </si>
  <si>
    <t>06072+8326</t>
  </si>
  <si>
    <t>UC 1403</t>
  </si>
  <si>
    <t>06079+3853</t>
  </si>
  <si>
    <t>ALI 816</t>
  </si>
  <si>
    <t>06122-6532</t>
  </si>
  <si>
    <t>DUN  26AB</t>
  </si>
  <si>
    <t>06133-4830</t>
  </si>
  <si>
    <t>UC 1412</t>
  </si>
  <si>
    <t>06139-6531</t>
  </si>
  <si>
    <t>UC 1413</t>
  </si>
  <si>
    <t>06150-6321</t>
  </si>
  <si>
    <t>CBL 127</t>
  </si>
  <si>
    <t>06151+1355</t>
  </si>
  <si>
    <t>BPM 259</t>
  </si>
  <si>
    <t>06156+3609</t>
  </si>
  <si>
    <t>STF 872AB</t>
  </si>
  <si>
    <t>06156-4203</t>
  </si>
  <si>
    <t>UC 1415</t>
  </si>
  <si>
    <t>06158-0827</t>
  </si>
  <si>
    <t>GWP 769</t>
  </si>
  <si>
    <t>06171+7613</t>
  </si>
  <si>
    <t>UC 1419</t>
  </si>
  <si>
    <t>06177-4816</t>
  </si>
  <si>
    <t>UC 1420</t>
  </si>
  <si>
    <t>06189+5708</t>
  </si>
  <si>
    <t>UC 1422</t>
  </si>
  <si>
    <t>06201-2306</t>
  </si>
  <si>
    <t>SKF 344</t>
  </si>
  <si>
    <t>06212-3507</t>
  </si>
  <si>
    <t>SWR  10</t>
  </si>
  <si>
    <t>06213-8122</t>
  </si>
  <si>
    <t>UC 1425</t>
  </si>
  <si>
    <t>06215+6252</t>
  </si>
  <si>
    <t>UC 1426</t>
  </si>
  <si>
    <t>06229+5509</t>
  </si>
  <si>
    <t>UC 1429</t>
  </si>
  <si>
    <t>06248-4041</t>
  </si>
  <si>
    <t>UC 1431</t>
  </si>
  <si>
    <t>06260+7417</t>
  </si>
  <si>
    <t>UC 1433</t>
  </si>
  <si>
    <t>06262+2534</t>
  </si>
  <si>
    <t>DAM 650AB</t>
  </si>
  <si>
    <t>06262-6634</t>
  </si>
  <si>
    <t>UC 1435</t>
  </si>
  <si>
    <t>06273-7844</t>
  </si>
  <si>
    <t>UC 1437</t>
  </si>
  <si>
    <t>06278-7331</t>
  </si>
  <si>
    <t>WIS 124</t>
  </si>
  <si>
    <t>06282+8343</t>
  </si>
  <si>
    <t>UC 1441</t>
  </si>
  <si>
    <t>06282+4408</t>
  </si>
  <si>
    <t>CBL  22</t>
  </si>
  <si>
    <t>06284+6105</t>
  </si>
  <si>
    <t>UC 1442</t>
  </si>
  <si>
    <t>06291+4605</t>
  </si>
  <si>
    <t>UC 1443</t>
  </si>
  <si>
    <t>06305+5207</t>
  </si>
  <si>
    <t>SKF 777</t>
  </si>
  <si>
    <t>06311-3817</t>
  </si>
  <si>
    <t>SWR  13</t>
  </si>
  <si>
    <t>06335-6926</t>
  </si>
  <si>
    <t>UC 1451</t>
  </si>
  <si>
    <t>06381+7935</t>
  </si>
  <si>
    <t>UC   91</t>
  </si>
  <si>
    <t>06383+1828</t>
  </si>
  <si>
    <t>CBL 128</t>
  </si>
  <si>
    <t>06398-5448</t>
  </si>
  <si>
    <t>UC 1465</t>
  </si>
  <si>
    <t>06409+1344</t>
  </si>
  <si>
    <t>BPM 295</t>
  </si>
  <si>
    <t>06439-5435</t>
  </si>
  <si>
    <t>WFC  41</t>
  </si>
  <si>
    <t>06445+6643</t>
  </si>
  <si>
    <t>UC 1473</t>
  </si>
  <si>
    <t>06450+1211</t>
  </si>
  <si>
    <t>BPM 309</t>
  </si>
  <si>
    <t>06461+3233</t>
  </si>
  <si>
    <t>LDS6201</t>
  </si>
  <si>
    <t>06463+7712</t>
  </si>
  <si>
    <t>UC 1478</t>
  </si>
  <si>
    <t>06463-6424</t>
  </si>
  <si>
    <t>UC 1479</t>
  </si>
  <si>
    <t>06466-6827</t>
  </si>
  <si>
    <t>UC 1481</t>
  </si>
  <si>
    <t>06478-3817</t>
  </si>
  <si>
    <t>UC 1484</t>
  </si>
  <si>
    <t>06479+5830</t>
  </si>
  <si>
    <t>CRB 178</t>
  </si>
  <si>
    <t>06490+1103</t>
  </si>
  <si>
    <t>BPM 330</t>
  </si>
  <si>
    <t>06496+5302</t>
  </si>
  <si>
    <t>STF 960</t>
  </si>
  <si>
    <t>06501-4431</t>
  </si>
  <si>
    <t>SKF 415</t>
  </si>
  <si>
    <t>06510-6648</t>
  </si>
  <si>
    <t>UC 1493</t>
  </si>
  <si>
    <t>06525+5939</t>
  </si>
  <si>
    <t>BVD  61</t>
  </si>
  <si>
    <t>06527+7812</t>
  </si>
  <si>
    <t>LDS1639</t>
  </si>
  <si>
    <t>06529+4929</t>
  </si>
  <si>
    <t>UC 1496</t>
  </si>
  <si>
    <t>06532+6511</t>
  </si>
  <si>
    <t>UC 1499</t>
  </si>
  <si>
    <t>06533-4020</t>
  </si>
  <si>
    <t>UC 1500</t>
  </si>
  <si>
    <t>06534-5708</t>
  </si>
  <si>
    <t>SWR  17</t>
  </si>
  <si>
    <t>06537+4933</t>
  </si>
  <si>
    <t>UC 1501</t>
  </si>
  <si>
    <t>06537-7305</t>
  </si>
  <si>
    <t>UC 1502</t>
  </si>
  <si>
    <t>06541-2230</t>
  </si>
  <si>
    <t>ARA1668</t>
  </si>
  <si>
    <t>06556+3510</t>
  </si>
  <si>
    <t>UC 1505AC</t>
  </si>
  <si>
    <t>06558+5433</t>
  </si>
  <si>
    <t>UC   95</t>
  </si>
  <si>
    <t>06559+3716</t>
  </si>
  <si>
    <t>UC   96</t>
  </si>
  <si>
    <t>06560-5536</t>
  </si>
  <si>
    <t>HJ 3906AB,C</t>
  </si>
  <si>
    <t>06562-4659</t>
  </si>
  <si>
    <t>SKF 447</t>
  </si>
  <si>
    <t>06571+3700</t>
  </si>
  <si>
    <t>UC   97</t>
  </si>
  <si>
    <t>06573-5518</t>
  </si>
  <si>
    <t>UC 1508</t>
  </si>
  <si>
    <t>06574-2027</t>
  </si>
  <si>
    <t>SKF2518</t>
  </si>
  <si>
    <t>06576+4558</t>
  </si>
  <si>
    <t>UC 1511</t>
  </si>
  <si>
    <t>06578+4826</t>
  </si>
  <si>
    <t>UC   98</t>
  </si>
  <si>
    <t>06581+3535</t>
  </si>
  <si>
    <t>UC   99</t>
  </si>
  <si>
    <t>06587+4739</t>
  </si>
  <si>
    <t>UC  100</t>
  </si>
  <si>
    <t>06587-5937</t>
  </si>
  <si>
    <t>UC 1512</t>
  </si>
  <si>
    <t>06589-4805</t>
  </si>
  <si>
    <t>UC 1513</t>
  </si>
  <si>
    <t>06592+4052</t>
  </si>
  <si>
    <t>UC 1515</t>
  </si>
  <si>
    <t>06599-5228</t>
  </si>
  <si>
    <t>UC 1516</t>
  </si>
  <si>
    <t>07013-4352</t>
  </si>
  <si>
    <t>UC 1518</t>
  </si>
  <si>
    <t>07018-4119</t>
  </si>
  <si>
    <t>UC 1519</t>
  </si>
  <si>
    <t>07031-7350</t>
  </si>
  <si>
    <t>CBL 129</t>
  </si>
  <si>
    <t>07036+3647</t>
  </si>
  <si>
    <t>UC 1523</t>
  </si>
  <si>
    <t>07036+1752</t>
  </si>
  <si>
    <t>UC  101</t>
  </si>
  <si>
    <t>07039-4051</t>
  </si>
  <si>
    <t>UC 1525</t>
  </si>
  <si>
    <t>07048+5901</t>
  </si>
  <si>
    <t>UC 1528</t>
  </si>
  <si>
    <t>07057+4827</t>
  </si>
  <si>
    <t>UC  102</t>
  </si>
  <si>
    <t>07066-6347</t>
  </si>
  <si>
    <t>UC 1530</t>
  </si>
  <si>
    <t>07070-5758</t>
  </si>
  <si>
    <t>UC 1532</t>
  </si>
  <si>
    <t>07071-5138</t>
  </si>
  <si>
    <t>SWR  22</t>
  </si>
  <si>
    <t>07078+3449</t>
  </si>
  <si>
    <t>UC 1534</t>
  </si>
  <si>
    <t>07078-3053</t>
  </si>
  <si>
    <t>CLL   7</t>
  </si>
  <si>
    <t>07085+4423</t>
  </si>
  <si>
    <t>UC 1539</t>
  </si>
  <si>
    <t>07092+6110</t>
  </si>
  <si>
    <t>BVD 305</t>
  </si>
  <si>
    <t>07094-5730</t>
  </si>
  <si>
    <t>UC 1542</t>
  </si>
  <si>
    <t>07096-6218</t>
  </si>
  <si>
    <t>UC 1543</t>
  </si>
  <si>
    <t>07102-3733</t>
  </si>
  <si>
    <t>SKF1441</t>
  </si>
  <si>
    <t>07103-5119</t>
  </si>
  <si>
    <t>UC 1545</t>
  </si>
  <si>
    <t>07121-4150</t>
  </si>
  <si>
    <t>SKF1936AC</t>
  </si>
  <si>
    <t>07125+4525</t>
  </si>
  <si>
    <t>UC 1549</t>
  </si>
  <si>
    <t>07131+5148</t>
  </si>
  <si>
    <t>UC 1551</t>
  </si>
  <si>
    <t>07149-4912</t>
  </si>
  <si>
    <t>UC 1554</t>
  </si>
  <si>
    <t>07158-5132</t>
  </si>
  <si>
    <t>SKF  66</t>
  </si>
  <si>
    <t>07173+3407</t>
  </si>
  <si>
    <t>UC  107</t>
  </si>
  <si>
    <t>07177+5235</t>
  </si>
  <si>
    <t>UC 1560</t>
  </si>
  <si>
    <t>07180+5606</t>
  </si>
  <si>
    <t>UC 1561</t>
  </si>
  <si>
    <t>07180-4845</t>
  </si>
  <si>
    <t>UC 1562</t>
  </si>
  <si>
    <t>07182-5103</t>
  </si>
  <si>
    <t>SOZ  11</t>
  </si>
  <si>
    <t>07190-4723</t>
  </si>
  <si>
    <t>SKF 471</t>
  </si>
  <si>
    <t>07190-4934</t>
  </si>
  <si>
    <t>SWR  24</t>
  </si>
  <si>
    <t>07192+7501</t>
  </si>
  <si>
    <t>UC 1565</t>
  </si>
  <si>
    <t>07198+7153</t>
  </si>
  <si>
    <t>UC 1566</t>
  </si>
  <si>
    <t>07211+6740</t>
  </si>
  <si>
    <t>RED  22AB</t>
  </si>
  <si>
    <t>07231-5825</t>
  </si>
  <si>
    <t>UC 1570</t>
  </si>
  <si>
    <t>07232-4901</t>
  </si>
  <si>
    <t>SKF  67</t>
  </si>
  <si>
    <t>07239+7357</t>
  </si>
  <si>
    <t>UC 1573</t>
  </si>
  <si>
    <t>07243+3821</t>
  </si>
  <si>
    <t>UC 1576</t>
  </si>
  <si>
    <t>07244+3434</t>
  </si>
  <si>
    <t>UC 1578</t>
  </si>
  <si>
    <t>07270-3419</t>
  </si>
  <si>
    <t>HJ 3969</t>
  </si>
  <si>
    <t>07283+5318</t>
  </si>
  <si>
    <t>UC 1583</t>
  </si>
  <si>
    <t>07285+3437</t>
  </si>
  <si>
    <t>CBL  24</t>
  </si>
  <si>
    <t>07317-8104</t>
  </si>
  <si>
    <t>UC 1592</t>
  </si>
  <si>
    <t>07320-5136</t>
  </si>
  <si>
    <t>UC 1593</t>
  </si>
  <si>
    <t>07335+5937</t>
  </si>
  <si>
    <t>CBL  25</t>
  </si>
  <si>
    <t>07361+3517</t>
  </si>
  <si>
    <t>CBL  26</t>
  </si>
  <si>
    <t>07382+8135</t>
  </si>
  <si>
    <t>UC  113</t>
  </si>
  <si>
    <t>07382+5328</t>
  </si>
  <si>
    <t>CBL  27</t>
  </si>
  <si>
    <t>07387+4001</t>
  </si>
  <si>
    <t>UC 1602AC</t>
  </si>
  <si>
    <t>07405+4508</t>
  </si>
  <si>
    <t>UC 1603</t>
  </si>
  <si>
    <t>07405+3921</t>
  </si>
  <si>
    <t>UC 1604</t>
  </si>
  <si>
    <t>07406+4930</t>
  </si>
  <si>
    <t>SKF 110AB</t>
  </si>
  <si>
    <t>07406-3925</t>
  </si>
  <si>
    <t>SKF 362</t>
  </si>
  <si>
    <t>07407+1557</t>
  </si>
  <si>
    <t>GWP 923</t>
  </si>
  <si>
    <t>07421-1228</t>
  </si>
  <si>
    <t>GWP 928</t>
  </si>
  <si>
    <t>07424-6031</t>
  </si>
  <si>
    <t>UC 1605AB</t>
  </si>
  <si>
    <t>07428+4034</t>
  </si>
  <si>
    <t>UC 1606</t>
  </si>
  <si>
    <t>07437-8142</t>
  </si>
  <si>
    <t>BVD  67</t>
  </si>
  <si>
    <t>07439-4937</t>
  </si>
  <si>
    <t>SKF  68</t>
  </si>
  <si>
    <t>07441-6650</t>
  </si>
  <si>
    <t>UC 1608</t>
  </si>
  <si>
    <t>07442+3118</t>
  </si>
  <si>
    <t>UC 1609</t>
  </si>
  <si>
    <t>07442-5027</t>
  </si>
  <si>
    <t>DUN  55AB</t>
  </si>
  <si>
    <t>07448+4756</t>
  </si>
  <si>
    <t>BVD 199</t>
  </si>
  <si>
    <t>07449-6154</t>
  </si>
  <si>
    <t>UC 1611</t>
  </si>
  <si>
    <t>07452+4302</t>
  </si>
  <si>
    <t>UC 1612</t>
  </si>
  <si>
    <t>07462-5949</t>
  </si>
  <si>
    <t>COO  58AB</t>
  </si>
  <si>
    <t>07470-7003</t>
  </si>
  <si>
    <t>UC 1614</t>
  </si>
  <si>
    <t>07481+5013</t>
  </si>
  <si>
    <t>NI   17</t>
  </si>
  <si>
    <t>07481-4812</t>
  </si>
  <si>
    <t>SWR  34</t>
  </si>
  <si>
    <t>07517+1245</t>
  </si>
  <si>
    <t>BPM 424</t>
  </si>
  <si>
    <t>07525-6239</t>
  </si>
  <si>
    <t>UC 1620</t>
  </si>
  <si>
    <t>07535-6920</t>
  </si>
  <si>
    <t>UC 1622</t>
  </si>
  <si>
    <t>07547-4730</t>
  </si>
  <si>
    <t>SKF  70</t>
  </si>
  <si>
    <t>07548-6459</t>
  </si>
  <si>
    <t>SKF 461</t>
  </si>
  <si>
    <t>07552-4353</t>
  </si>
  <si>
    <t>SKF 475AC</t>
  </si>
  <si>
    <t>07578+6954</t>
  </si>
  <si>
    <t>LDS1664</t>
  </si>
  <si>
    <t>07587+4053</t>
  </si>
  <si>
    <t>BVD 201</t>
  </si>
  <si>
    <t>07590+7335</t>
  </si>
  <si>
    <t>UC 1630</t>
  </si>
  <si>
    <t>07592-5038</t>
  </si>
  <si>
    <t>SWR  36</t>
  </si>
  <si>
    <t>07593-5210</t>
  </si>
  <si>
    <t>SKF  72</t>
  </si>
  <si>
    <t>07599-7511</t>
  </si>
  <si>
    <t>UC 1632</t>
  </si>
  <si>
    <t>08011-4630</t>
  </si>
  <si>
    <t>SKF  73</t>
  </si>
  <si>
    <t>08021+5846</t>
  </si>
  <si>
    <t>CBL  30AC</t>
  </si>
  <si>
    <t>08024+3854</t>
  </si>
  <si>
    <t>UC 1635</t>
  </si>
  <si>
    <t>08025+3931</t>
  </si>
  <si>
    <t>UC 1637</t>
  </si>
  <si>
    <t>08026+8207</t>
  </si>
  <si>
    <t>SKF1306</t>
  </si>
  <si>
    <t>08026-7915</t>
  </si>
  <si>
    <t>UC 1638</t>
  </si>
  <si>
    <t>08036+4739</t>
  </si>
  <si>
    <t>PKO   8</t>
  </si>
  <si>
    <t>LDS 201AB</t>
  </si>
  <si>
    <t>08055-6952</t>
  </si>
  <si>
    <t>HJ 4055</t>
  </si>
  <si>
    <t>08057-5925</t>
  </si>
  <si>
    <t>SKF 462</t>
  </si>
  <si>
    <t>08063-4809</t>
  </si>
  <si>
    <t>SKF  75</t>
  </si>
  <si>
    <t>08066-4847</t>
  </si>
  <si>
    <t>SKF  76</t>
  </si>
  <si>
    <t>08074+5942</t>
  </si>
  <si>
    <t>CRB 179</t>
  </si>
  <si>
    <t>08088-4914</t>
  </si>
  <si>
    <t>SKF  77</t>
  </si>
  <si>
    <t>08094+5818</t>
  </si>
  <si>
    <t>UC 1648</t>
  </si>
  <si>
    <t>08099-4911</t>
  </si>
  <si>
    <t>SYO   3</t>
  </si>
  <si>
    <t>08107+4153</t>
  </si>
  <si>
    <t>UC 1650</t>
  </si>
  <si>
    <t>08107-7430</t>
  </si>
  <si>
    <t>CVR   3AB,C</t>
  </si>
  <si>
    <t>08108-4852</t>
  </si>
  <si>
    <t>SKF 476</t>
  </si>
  <si>
    <t>08130-6316</t>
  </si>
  <si>
    <t>UC 1653</t>
  </si>
  <si>
    <t>08165+7930</t>
  </si>
  <si>
    <t>STF1169AB</t>
  </si>
  <si>
    <t>08167+4053</t>
  </si>
  <si>
    <t>ES  593BC</t>
  </si>
  <si>
    <t>08175+3623</t>
  </si>
  <si>
    <t>GRV 756</t>
  </si>
  <si>
    <t>08177-5020</t>
  </si>
  <si>
    <t>SKF  79</t>
  </si>
  <si>
    <t>08188-8133</t>
  </si>
  <si>
    <t>UC 1662</t>
  </si>
  <si>
    <t>08194+4732</t>
  </si>
  <si>
    <t>SLW 235</t>
  </si>
  <si>
    <t>08202-5642</t>
  </si>
  <si>
    <t>SWR  43</t>
  </si>
  <si>
    <t>08205-5130</t>
  </si>
  <si>
    <t>SKF  81AC</t>
  </si>
  <si>
    <t>08208-4714</t>
  </si>
  <si>
    <t>SPM  23</t>
  </si>
  <si>
    <t>08235-6711</t>
  </si>
  <si>
    <t>UC 1667</t>
  </si>
  <si>
    <t>08243+4457</t>
  </si>
  <si>
    <t>STF1217</t>
  </si>
  <si>
    <t>08246-7010</t>
  </si>
  <si>
    <t>UC 1670</t>
  </si>
  <si>
    <t>08255-6843</t>
  </si>
  <si>
    <t>UC 1671</t>
  </si>
  <si>
    <t>08256+4841</t>
  </si>
  <si>
    <t>UC  116</t>
  </si>
  <si>
    <t>08279+5347</t>
  </si>
  <si>
    <t>UC 1675</t>
  </si>
  <si>
    <t>08283+7308</t>
  </si>
  <si>
    <t>SKF 177</t>
  </si>
  <si>
    <t>08287+6350</t>
  </si>
  <si>
    <t>UC 1677</t>
  </si>
  <si>
    <t>08289-7024</t>
  </si>
  <si>
    <t>UC 1678</t>
  </si>
  <si>
    <t>08296-3836</t>
  </si>
  <si>
    <t>SKF1454AB,C</t>
  </si>
  <si>
    <t>08300-4604</t>
  </si>
  <si>
    <t>SKF 477</t>
  </si>
  <si>
    <t>08301+5121</t>
  </si>
  <si>
    <t>UC 1682</t>
  </si>
  <si>
    <t>08311-5146</t>
  </si>
  <si>
    <t>SKF  83</t>
  </si>
  <si>
    <t>08330+8201</t>
  </si>
  <si>
    <t>SKF1076</t>
  </si>
  <si>
    <t>08343+5729</t>
  </si>
  <si>
    <t>UC  118</t>
  </si>
  <si>
    <t>08366+3735</t>
  </si>
  <si>
    <t>UC 1692</t>
  </si>
  <si>
    <t>08367+5822</t>
  </si>
  <si>
    <t>UC 1693</t>
  </si>
  <si>
    <t>08372+5638</t>
  </si>
  <si>
    <t>UC 1695</t>
  </si>
  <si>
    <t>08400+5721</t>
  </si>
  <si>
    <t>UC 1697</t>
  </si>
  <si>
    <t>08412-3427</t>
  </si>
  <si>
    <t>SKF1455</t>
  </si>
  <si>
    <t>08414+3508</t>
  </si>
  <si>
    <t>UC 1699</t>
  </si>
  <si>
    <t>08417+3940</t>
  </si>
  <si>
    <t>UC 1702</t>
  </si>
  <si>
    <t>08427+3635</t>
  </si>
  <si>
    <t>UC 1703</t>
  </si>
  <si>
    <t>08431-3948</t>
  </si>
  <si>
    <t>SKF1456</t>
  </si>
  <si>
    <t>08431-8432</t>
  </si>
  <si>
    <t>UC 1705</t>
  </si>
  <si>
    <t>08433+3347</t>
  </si>
  <si>
    <t>UC 1706</t>
  </si>
  <si>
    <t>08438+3815</t>
  </si>
  <si>
    <t>UC 1708</t>
  </si>
  <si>
    <t>08445-4200</t>
  </si>
  <si>
    <t>SKF 485</t>
  </si>
  <si>
    <t>08455-3437</t>
  </si>
  <si>
    <t>SKF1457</t>
  </si>
  <si>
    <t>08460+8407</t>
  </si>
  <si>
    <t>SKF 395</t>
  </si>
  <si>
    <t>08469+3521</t>
  </si>
  <si>
    <t>UC  126</t>
  </si>
  <si>
    <t>08479-6911</t>
  </si>
  <si>
    <t>UC 1713</t>
  </si>
  <si>
    <t>08489-7929</t>
  </si>
  <si>
    <t>UC 1716</t>
  </si>
  <si>
    <t>08491+3005</t>
  </si>
  <si>
    <t>CRB  78</t>
  </si>
  <si>
    <t>08495+6528</t>
  </si>
  <si>
    <t>UC 1718</t>
  </si>
  <si>
    <t>BPM 464BD</t>
  </si>
  <si>
    <t>SKF  89AC</t>
  </si>
  <si>
    <t>08533-7229</t>
  </si>
  <si>
    <t>SKF  61</t>
  </si>
  <si>
    <t>08538+5853</t>
  </si>
  <si>
    <t>UC 1726</t>
  </si>
  <si>
    <t>08547-6624</t>
  </si>
  <si>
    <t>SKF  62</t>
  </si>
  <si>
    <t>08558+4025</t>
  </si>
  <si>
    <t>VLM   6</t>
  </si>
  <si>
    <t>08573+1711</t>
  </si>
  <si>
    <t>UC 1733</t>
  </si>
  <si>
    <t>08577+4743</t>
  </si>
  <si>
    <t>UC 1734</t>
  </si>
  <si>
    <t>08578+3816</t>
  </si>
  <si>
    <t>SOZ  13</t>
  </si>
  <si>
    <t>08578-7441</t>
  </si>
  <si>
    <t>UC 1737</t>
  </si>
  <si>
    <t>08583-4612</t>
  </si>
  <si>
    <t>SKF  92</t>
  </si>
  <si>
    <t>08583-7105</t>
  </si>
  <si>
    <t>UC 1739</t>
  </si>
  <si>
    <t>09003+5332</t>
  </si>
  <si>
    <t>CBL  33</t>
  </si>
  <si>
    <t>09008+2347</t>
  </si>
  <si>
    <t>TOK 268</t>
  </si>
  <si>
    <t>09017+7202</t>
  </si>
  <si>
    <t>UC 1742</t>
  </si>
  <si>
    <t>09024-6547</t>
  </si>
  <si>
    <t>WFC  78</t>
  </si>
  <si>
    <t>09024-6801</t>
  </si>
  <si>
    <t>SWR  63</t>
  </si>
  <si>
    <t>09039+6858</t>
  </si>
  <si>
    <t>UC 1747</t>
  </si>
  <si>
    <t>09058+5532</t>
  </si>
  <si>
    <t>LDS3852</t>
  </si>
  <si>
    <t>09080-6402</t>
  </si>
  <si>
    <t>HJ 4185</t>
  </si>
  <si>
    <t>09083-3707</t>
  </si>
  <si>
    <t>TOK 127</t>
  </si>
  <si>
    <t>09084+2732</t>
  </si>
  <si>
    <t>STTA 97</t>
  </si>
  <si>
    <t>09088-7446</t>
  </si>
  <si>
    <t>UC 1755</t>
  </si>
  <si>
    <t>09089-8251</t>
  </si>
  <si>
    <t>UC 1757</t>
  </si>
  <si>
    <t>09104+8247</t>
  </si>
  <si>
    <t>SKF1308</t>
  </si>
  <si>
    <t>09118+3355</t>
  </si>
  <si>
    <t>CVR   5AB,C</t>
  </si>
  <si>
    <t>09129+5259</t>
  </si>
  <si>
    <t>UC 1765</t>
  </si>
  <si>
    <t>09133+5614</t>
  </si>
  <si>
    <t>UC 1766</t>
  </si>
  <si>
    <t>09150+4704</t>
  </si>
  <si>
    <t>UC 1770</t>
  </si>
  <si>
    <t>09153-5133</t>
  </si>
  <si>
    <t>SKF 784</t>
  </si>
  <si>
    <t>09158-4653</t>
  </si>
  <si>
    <t>SKF 188</t>
  </si>
  <si>
    <t>09169+5506</t>
  </si>
  <si>
    <t>UC 1772</t>
  </si>
  <si>
    <t>09175+6012</t>
  </si>
  <si>
    <t>UC 1773</t>
  </si>
  <si>
    <t>09176-7807</t>
  </si>
  <si>
    <t>UC 1774</t>
  </si>
  <si>
    <t>09195+7222</t>
  </si>
  <si>
    <t>UC  131</t>
  </si>
  <si>
    <t>09200+6412</t>
  </si>
  <si>
    <t>SKF2454</t>
  </si>
  <si>
    <t>09200+4839</t>
  </si>
  <si>
    <t>UC  132</t>
  </si>
  <si>
    <t>09212+8702</t>
  </si>
  <si>
    <t>PKO  18</t>
  </si>
  <si>
    <t>09215+8058</t>
  </si>
  <si>
    <t>UC 1780</t>
  </si>
  <si>
    <t>09226+6251</t>
  </si>
  <si>
    <t>MLB 203AB</t>
  </si>
  <si>
    <t>09227+5036</t>
  </si>
  <si>
    <t>STF1341</t>
  </si>
  <si>
    <t>09228+4212</t>
  </si>
  <si>
    <t>BVD 208</t>
  </si>
  <si>
    <t>09235-7811</t>
  </si>
  <si>
    <t>UC 1786</t>
  </si>
  <si>
    <t>09257-2920</t>
  </si>
  <si>
    <t>CLL   8</t>
  </si>
  <si>
    <t>09265+7826</t>
  </si>
  <si>
    <t>STF1326AB</t>
  </si>
  <si>
    <t>09275+3930</t>
  </si>
  <si>
    <t>LEP  36</t>
  </si>
  <si>
    <t>09277+5449</t>
  </si>
  <si>
    <t>UC 1794</t>
  </si>
  <si>
    <t>09278+4019</t>
  </si>
  <si>
    <t>UC 1795AB</t>
  </si>
  <si>
    <t>UC 1795AC</t>
  </si>
  <si>
    <t>UC 1795BC</t>
  </si>
  <si>
    <t>09284+4847</t>
  </si>
  <si>
    <t>UC  133</t>
  </si>
  <si>
    <t>09286+8056</t>
  </si>
  <si>
    <t>CBL  35</t>
  </si>
  <si>
    <t>09302+3920</t>
  </si>
  <si>
    <t>CBL 283</t>
  </si>
  <si>
    <t>09353+5232</t>
  </si>
  <si>
    <t>CBL 284</t>
  </si>
  <si>
    <t>09354+3958</t>
  </si>
  <si>
    <t>STF1369AB</t>
  </si>
  <si>
    <t>09355+4006</t>
  </si>
  <si>
    <t>CBL  36</t>
  </si>
  <si>
    <t>09369+4025</t>
  </si>
  <si>
    <t>UC  134</t>
  </si>
  <si>
    <t>09383+4437</t>
  </si>
  <si>
    <t>CBL  37</t>
  </si>
  <si>
    <t>09387+3106</t>
  </si>
  <si>
    <t>UC 1816</t>
  </si>
  <si>
    <t>09397-4953</t>
  </si>
  <si>
    <t>SKF 789</t>
  </si>
  <si>
    <t>09412-3822</t>
  </si>
  <si>
    <t>SWR  77</t>
  </si>
  <si>
    <t>09425+7153</t>
  </si>
  <si>
    <t>UC  135</t>
  </si>
  <si>
    <t>09436+4513</t>
  </si>
  <si>
    <t>UC 1826</t>
  </si>
  <si>
    <t>09450-6719</t>
  </si>
  <si>
    <t>WFC  88AB</t>
  </si>
  <si>
    <t>09452+4109</t>
  </si>
  <si>
    <t>SKF 478AC</t>
  </si>
  <si>
    <t>09460+4952</t>
  </si>
  <si>
    <t>UC  137</t>
  </si>
  <si>
    <t>09464-4329</t>
  </si>
  <si>
    <t>SWR  79</t>
  </si>
  <si>
    <t>09477+7504</t>
  </si>
  <si>
    <t>UC  139</t>
  </si>
  <si>
    <t>09483-7345</t>
  </si>
  <si>
    <t>SKF 451</t>
  </si>
  <si>
    <t>09486+6850</t>
  </si>
  <si>
    <t>UC  140AB</t>
  </si>
  <si>
    <t>09486-7858</t>
  </si>
  <si>
    <t>UC 1833</t>
  </si>
  <si>
    <t>09496-4905</t>
  </si>
  <si>
    <t>SKF1467</t>
  </si>
  <si>
    <t>09499-3407</t>
  </si>
  <si>
    <t>SKF 792</t>
  </si>
  <si>
    <t>09505+4505</t>
  </si>
  <si>
    <t>CBL  38</t>
  </si>
  <si>
    <t>09506+3950</t>
  </si>
  <si>
    <t>UC  142</t>
  </si>
  <si>
    <t>09507-7543</t>
  </si>
  <si>
    <t>UC 1835</t>
  </si>
  <si>
    <t>09516-8012</t>
  </si>
  <si>
    <t>UC 1839</t>
  </si>
  <si>
    <t>09550+4834</t>
  </si>
  <si>
    <t>CBL  40</t>
  </si>
  <si>
    <t>09553-4117</t>
  </si>
  <si>
    <t>SKF 794</t>
  </si>
  <si>
    <t>09574-3314</t>
  </si>
  <si>
    <t>UC 1850</t>
  </si>
  <si>
    <t>10006+4333</t>
  </si>
  <si>
    <t>UC 1860</t>
  </si>
  <si>
    <t>10014+7414</t>
  </si>
  <si>
    <t>SKF1213</t>
  </si>
  <si>
    <t>10014+3239</t>
  </si>
  <si>
    <t>UC  145</t>
  </si>
  <si>
    <t>10020-3410</t>
  </si>
  <si>
    <t>UC 1867</t>
  </si>
  <si>
    <t>10031-7900</t>
  </si>
  <si>
    <t>UC 1872</t>
  </si>
  <si>
    <t>10032-7633</t>
  </si>
  <si>
    <t>UC 1873</t>
  </si>
  <si>
    <t>10037+4820</t>
  </si>
  <si>
    <t>UC 1874</t>
  </si>
  <si>
    <t>10039+7445</t>
  </si>
  <si>
    <t>CRB 183</t>
  </si>
  <si>
    <t>10044+3611</t>
  </si>
  <si>
    <t>GRV1183</t>
  </si>
  <si>
    <t>10053+3443</t>
  </si>
  <si>
    <t>UC  149</t>
  </si>
  <si>
    <t>10071-3514</t>
  </si>
  <si>
    <t>UC 1879</t>
  </si>
  <si>
    <t>10086-7353</t>
  </si>
  <si>
    <t>SKF 452</t>
  </si>
  <si>
    <t>10086-7500</t>
  </si>
  <si>
    <t>SWR  86</t>
  </si>
  <si>
    <t>10092+3320</t>
  </si>
  <si>
    <t>GRV 812</t>
  </si>
  <si>
    <t>10093-3652</t>
  </si>
  <si>
    <t>UC 1886</t>
  </si>
  <si>
    <t>10102+6456</t>
  </si>
  <si>
    <t>UC 1888</t>
  </si>
  <si>
    <t>10103+5629</t>
  </si>
  <si>
    <t>UC  150</t>
  </si>
  <si>
    <t>10103+4725</t>
  </si>
  <si>
    <t>CBL 302</t>
  </si>
  <si>
    <t>10107+4952</t>
  </si>
  <si>
    <t>UC  152</t>
  </si>
  <si>
    <t>10111+6348</t>
  </si>
  <si>
    <t>BVD 313</t>
  </si>
  <si>
    <t>10112+7622</t>
  </si>
  <si>
    <t>HJ 3319</t>
  </si>
  <si>
    <t>10117-6854</t>
  </si>
  <si>
    <t>SKF 464</t>
  </si>
  <si>
    <t>10130+4711</t>
  </si>
  <si>
    <t>CBL  41</t>
  </si>
  <si>
    <t>10142-7608</t>
  </si>
  <si>
    <t>UC 1898</t>
  </si>
  <si>
    <t>10145+5706</t>
  </si>
  <si>
    <t>UC 1899</t>
  </si>
  <si>
    <t>10151-6526</t>
  </si>
  <si>
    <t>CBL 134</t>
  </si>
  <si>
    <t>10153+4726</t>
  </si>
  <si>
    <t>UC  153</t>
  </si>
  <si>
    <t>10153-2903</t>
  </si>
  <si>
    <t>UC 1903</t>
  </si>
  <si>
    <t>10158-5239</t>
  </si>
  <si>
    <t>GLI 132</t>
  </si>
  <si>
    <t>10167+5737</t>
  </si>
  <si>
    <t>HJ 1176AB</t>
  </si>
  <si>
    <t>10169+4029</t>
  </si>
  <si>
    <t>UC 1904</t>
  </si>
  <si>
    <t>10170-7945</t>
  </si>
  <si>
    <t>UC 1906</t>
  </si>
  <si>
    <t>10171-4241</t>
  </si>
  <si>
    <t>SWR  88</t>
  </si>
  <si>
    <t>10178+7104</t>
  </si>
  <si>
    <t>STF1415AB</t>
  </si>
  <si>
    <t>10199+5628</t>
  </si>
  <si>
    <t>UC 1914</t>
  </si>
  <si>
    <t>10200-3121</t>
  </si>
  <si>
    <t>UC 1917</t>
  </si>
  <si>
    <t>10201+4029</t>
  </si>
  <si>
    <t>BVD 212</t>
  </si>
  <si>
    <t>10216-0818</t>
  </si>
  <si>
    <t>UC 1918</t>
  </si>
  <si>
    <t>10222-7512</t>
  </si>
  <si>
    <t>UC 1919</t>
  </si>
  <si>
    <t>10231-1525</t>
  </si>
  <si>
    <t>GWP1356</t>
  </si>
  <si>
    <t>10231-4132</t>
  </si>
  <si>
    <t>SKF1469</t>
  </si>
  <si>
    <t>10238+3153</t>
  </si>
  <si>
    <t>CBL 308</t>
  </si>
  <si>
    <t>10258-4757</t>
  </si>
  <si>
    <t>SWR  91</t>
  </si>
  <si>
    <t>10259-3149</t>
  </si>
  <si>
    <t>UC 1928</t>
  </si>
  <si>
    <t>10295+7455</t>
  </si>
  <si>
    <t>UC 1939</t>
  </si>
  <si>
    <t>10297-2203</t>
  </si>
  <si>
    <t>UC 1941</t>
  </si>
  <si>
    <t>10297-3249</t>
  </si>
  <si>
    <t>UC 1942</t>
  </si>
  <si>
    <t>10298-3618</t>
  </si>
  <si>
    <t>UC 1943</t>
  </si>
  <si>
    <t>10299+5423</t>
  </si>
  <si>
    <t>UC  155</t>
  </si>
  <si>
    <t>10306-2947</t>
  </si>
  <si>
    <t>UC 1944</t>
  </si>
  <si>
    <t>10316-2534</t>
  </si>
  <si>
    <t>UC 1947</t>
  </si>
  <si>
    <t>10323-7902</t>
  </si>
  <si>
    <t>UC 1949</t>
  </si>
  <si>
    <t>10325-7226</t>
  </si>
  <si>
    <t>RSS  14</t>
  </si>
  <si>
    <t>10326-4009</t>
  </si>
  <si>
    <t>UC 1950</t>
  </si>
  <si>
    <t>10329-3246</t>
  </si>
  <si>
    <t>UC 1951</t>
  </si>
  <si>
    <t>10352-4755</t>
  </si>
  <si>
    <t>SWR  96</t>
  </si>
  <si>
    <t>10360-4021</t>
  </si>
  <si>
    <t>UC 1964</t>
  </si>
  <si>
    <t>10377-7335</t>
  </si>
  <si>
    <t>HJ 4344</t>
  </si>
  <si>
    <t>10379+4407</t>
  </si>
  <si>
    <t>HJ 2538AB</t>
  </si>
  <si>
    <t>10390+5104</t>
  </si>
  <si>
    <t>UC  157</t>
  </si>
  <si>
    <t>10395+6149</t>
  </si>
  <si>
    <t>CBL  42</t>
  </si>
  <si>
    <t>10395+3142</t>
  </si>
  <si>
    <t>STF1458</t>
  </si>
  <si>
    <t>10397+5319</t>
  </si>
  <si>
    <t>UC 1971</t>
  </si>
  <si>
    <t>10397+3227</t>
  </si>
  <si>
    <t>DAM  28</t>
  </si>
  <si>
    <t>10398+6300</t>
  </si>
  <si>
    <t>BVD 315</t>
  </si>
  <si>
    <t>10413-3724</t>
  </si>
  <si>
    <t>UC 1977</t>
  </si>
  <si>
    <t>10423+5055</t>
  </si>
  <si>
    <t>UC  158</t>
  </si>
  <si>
    <t>10425+3205</t>
  </si>
  <si>
    <t>CBL  44</t>
  </si>
  <si>
    <t>10426-3629</t>
  </si>
  <si>
    <t>UC 1979</t>
  </si>
  <si>
    <t>10429-7145</t>
  </si>
  <si>
    <t>BVD 146</t>
  </si>
  <si>
    <t>10433+4901</t>
  </si>
  <si>
    <t>BVD 214</t>
  </si>
  <si>
    <t>10441-4005</t>
  </si>
  <si>
    <t>HJ 4349</t>
  </si>
  <si>
    <t>10442-3931</t>
  </si>
  <si>
    <t>SWR  99</t>
  </si>
  <si>
    <t>10443-4211</t>
  </si>
  <si>
    <t>SKF 798</t>
  </si>
  <si>
    <t>10445-5734</t>
  </si>
  <si>
    <t>HDS1535</t>
  </si>
  <si>
    <t>10453-4034</t>
  </si>
  <si>
    <t>SKF 799</t>
  </si>
  <si>
    <t>10460+3534</t>
  </si>
  <si>
    <t>UC 1986</t>
  </si>
  <si>
    <t>10463-4013</t>
  </si>
  <si>
    <t>UC 1987</t>
  </si>
  <si>
    <t>10463-4128</t>
  </si>
  <si>
    <t>TOK 137</t>
  </si>
  <si>
    <t>10487+5421</t>
  </si>
  <si>
    <t>SKF2008</t>
  </si>
  <si>
    <t>10490-4348</t>
  </si>
  <si>
    <t>DAW  10AB</t>
  </si>
  <si>
    <t>10501+5952</t>
  </si>
  <si>
    <t>CBL 319</t>
  </si>
  <si>
    <t>10501+5405</t>
  </si>
  <si>
    <t>UC 2006</t>
  </si>
  <si>
    <t>10514-4226</t>
  </si>
  <si>
    <t>SKF 801</t>
  </si>
  <si>
    <t>10524+7116</t>
  </si>
  <si>
    <t>SKF 324</t>
  </si>
  <si>
    <t>10532+8225</t>
  </si>
  <si>
    <t>UC 2016</t>
  </si>
  <si>
    <t>10556-4251</t>
  </si>
  <si>
    <t>UC 2026</t>
  </si>
  <si>
    <t>10562+7806</t>
  </si>
  <si>
    <t>UC 2028</t>
  </si>
  <si>
    <t>10568-3615</t>
  </si>
  <si>
    <t>SWR 103</t>
  </si>
  <si>
    <t>10575+5733</t>
  </si>
  <si>
    <t>CBL  45</t>
  </si>
  <si>
    <t>10584+3702</t>
  </si>
  <si>
    <t>STF1494AB</t>
  </si>
  <si>
    <t>10587+7706</t>
  </si>
  <si>
    <t>UC 2041</t>
  </si>
  <si>
    <t>10590-3607</t>
  </si>
  <si>
    <t>SWR 105</t>
  </si>
  <si>
    <t>10592+5005</t>
  </si>
  <si>
    <t>SLW 547</t>
  </si>
  <si>
    <t>11033-4221</t>
  </si>
  <si>
    <t>UC 2063</t>
  </si>
  <si>
    <t>11045+3943</t>
  </si>
  <si>
    <t>SLW 564</t>
  </si>
  <si>
    <t>11046-4253</t>
  </si>
  <si>
    <t>UC 2073</t>
  </si>
  <si>
    <t>11064-3545</t>
  </si>
  <si>
    <t>UC 2081AC</t>
  </si>
  <si>
    <t>11066-2514</t>
  </si>
  <si>
    <t>BVD  88</t>
  </si>
  <si>
    <t>11080+5915</t>
  </si>
  <si>
    <t>UC 2085</t>
  </si>
  <si>
    <t>11083-8110</t>
  </si>
  <si>
    <t>UC 2086</t>
  </si>
  <si>
    <t>11088-7519</t>
  </si>
  <si>
    <t>SKF1309AC</t>
  </si>
  <si>
    <t>11094+4759</t>
  </si>
  <si>
    <t>UC 2089</t>
  </si>
  <si>
    <t>11095+8306</t>
  </si>
  <si>
    <t>STF1499</t>
  </si>
  <si>
    <t>11100-7933</t>
  </si>
  <si>
    <t>UC 2093</t>
  </si>
  <si>
    <t>11104+8347</t>
  </si>
  <si>
    <t>SKF 396</t>
  </si>
  <si>
    <t>11110-3533</t>
  </si>
  <si>
    <t>TSN  56</t>
  </si>
  <si>
    <t>11113-3915</t>
  </si>
  <si>
    <t>UC 2095</t>
  </si>
  <si>
    <t>11124-3651</t>
  </si>
  <si>
    <t>UC 2099</t>
  </si>
  <si>
    <t>11126-8529</t>
  </si>
  <si>
    <t>UC 2101</t>
  </si>
  <si>
    <t>11146-4004</t>
  </si>
  <si>
    <t>UC 2108</t>
  </si>
  <si>
    <t>11152-3827</t>
  </si>
  <si>
    <t>SKF1216AB</t>
  </si>
  <si>
    <t>11161+5246</t>
  </si>
  <si>
    <t>STF1520</t>
  </si>
  <si>
    <t>11199+3831</t>
  </si>
  <si>
    <t>UC 2117</t>
  </si>
  <si>
    <t>11211-3744</t>
  </si>
  <si>
    <t>UC 2122</t>
  </si>
  <si>
    <t>11218-3107</t>
  </si>
  <si>
    <t>SKF1901</t>
  </si>
  <si>
    <t>11220+5445</t>
  </si>
  <si>
    <t>CBL 339</t>
  </si>
  <si>
    <t>11223-5823</t>
  </si>
  <si>
    <t>SKF2009</t>
  </si>
  <si>
    <t>11224-2713</t>
  </si>
  <si>
    <t>LDS 350</t>
  </si>
  <si>
    <t>11225+5247</t>
  </si>
  <si>
    <t>FMR  99</t>
  </si>
  <si>
    <t>11246+3752</t>
  </si>
  <si>
    <t>UC  163</t>
  </si>
  <si>
    <t>11249-3947</t>
  </si>
  <si>
    <t>UC 2132</t>
  </si>
  <si>
    <t>11266-4023</t>
  </si>
  <si>
    <t>UC 2138</t>
  </si>
  <si>
    <t>11277+4618</t>
  </si>
  <si>
    <t>STF1541</t>
  </si>
  <si>
    <t>11277-3022</t>
  </si>
  <si>
    <t>UC 2142</t>
  </si>
  <si>
    <t>11278-3604</t>
  </si>
  <si>
    <t>UC 2143</t>
  </si>
  <si>
    <t>11281+3940</t>
  </si>
  <si>
    <t>UC 2144</t>
  </si>
  <si>
    <t>11286+4526</t>
  </si>
  <si>
    <t>UC 2147</t>
  </si>
  <si>
    <t>11291-3817</t>
  </si>
  <si>
    <t>CBL 138</t>
  </si>
  <si>
    <t>11294+6656</t>
  </si>
  <si>
    <t>UC 2152</t>
  </si>
  <si>
    <t>11304-4415</t>
  </si>
  <si>
    <t>UC 2157</t>
  </si>
  <si>
    <t>11312-3827</t>
  </si>
  <si>
    <t>UC 2158</t>
  </si>
  <si>
    <t>11317+5602</t>
  </si>
  <si>
    <t>CBL  50</t>
  </si>
  <si>
    <t>11320+5904</t>
  </si>
  <si>
    <t>UC 2162</t>
  </si>
  <si>
    <t>11320-5227</t>
  </si>
  <si>
    <t>HJ 4446</t>
  </si>
  <si>
    <t>11354-4128</t>
  </si>
  <si>
    <t>SKF 831</t>
  </si>
  <si>
    <t>11378+4150</t>
  </si>
  <si>
    <t>LDS5735AB</t>
  </si>
  <si>
    <t>11390+3253</t>
  </si>
  <si>
    <t>UC  164</t>
  </si>
  <si>
    <t>11392-3910</t>
  </si>
  <si>
    <t>UC 2185</t>
  </si>
  <si>
    <t>11400-4134</t>
  </si>
  <si>
    <t>UC 2189</t>
  </si>
  <si>
    <t>11414+5855</t>
  </si>
  <si>
    <t>ES 2638</t>
  </si>
  <si>
    <t>11428-3940</t>
  </si>
  <si>
    <t>UC 2195</t>
  </si>
  <si>
    <t>11432-3955</t>
  </si>
  <si>
    <t>UC 2198</t>
  </si>
  <si>
    <t>11442-3406</t>
  </si>
  <si>
    <t>UC 2200</t>
  </si>
  <si>
    <t>11448+3751</t>
  </si>
  <si>
    <t>UC  165</t>
  </si>
  <si>
    <t>11473+4339</t>
  </si>
  <si>
    <t>SKF2633</t>
  </si>
  <si>
    <t>11478+3648</t>
  </si>
  <si>
    <t>SKF2577</t>
  </si>
  <si>
    <t>11478+3514</t>
  </si>
  <si>
    <t>SKF2576</t>
  </si>
  <si>
    <t>11498-3816</t>
  </si>
  <si>
    <t>SWR 117</t>
  </si>
  <si>
    <t>11500-4813</t>
  </si>
  <si>
    <t>SKF 834</t>
  </si>
  <si>
    <t>11510-8253</t>
  </si>
  <si>
    <t>UC 2219</t>
  </si>
  <si>
    <t>11512+6846</t>
  </si>
  <si>
    <t>UC 2220</t>
  </si>
  <si>
    <t>11560-7701</t>
  </si>
  <si>
    <t>TOK 145</t>
  </si>
  <si>
    <t>11561+5016</t>
  </si>
  <si>
    <t>UC 2234</t>
  </si>
  <si>
    <t>11563-4546</t>
  </si>
  <si>
    <t>LDS 373</t>
  </si>
  <si>
    <t>11575+6124</t>
  </si>
  <si>
    <t>UC 2237</t>
  </si>
  <si>
    <t>11578-7121</t>
  </si>
  <si>
    <t>HJ 4483</t>
  </si>
  <si>
    <t>11580+7359</t>
  </si>
  <si>
    <t>CRB 191</t>
  </si>
  <si>
    <t>12008-4234</t>
  </si>
  <si>
    <t>UC 2250</t>
  </si>
  <si>
    <t>12010+4058</t>
  </si>
  <si>
    <t>SKF2641</t>
  </si>
  <si>
    <t>12019+4045</t>
  </si>
  <si>
    <t>UC 2253</t>
  </si>
  <si>
    <t>12027-4240</t>
  </si>
  <si>
    <t>UC 2256</t>
  </si>
  <si>
    <t>12035-4911</t>
  </si>
  <si>
    <t>SKF 835</t>
  </si>
  <si>
    <t>12038-4407</t>
  </si>
  <si>
    <t>HJ 4491</t>
  </si>
  <si>
    <t>12041-3531</t>
  </si>
  <si>
    <t>UC 2261</t>
  </si>
  <si>
    <t>12044+5101</t>
  </si>
  <si>
    <t>LDS1276AC</t>
  </si>
  <si>
    <t>12046-4137</t>
  </si>
  <si>
    <t>UC 2262</t>
  </si>
  <si>
    <t>12049-8154</t>
  </si>
  <si>
    <t>UC 2263</t>
  </si>
  <si>
    <t>12058+5355</t>
  </si>
  <si>
    <t>CBL  52</t>
  </si>
  <si>
    <t>12059-4951</t>
  </si>
  <si>
    <t>HJ 4494AB</t>
  </si>
  <si>
    <t>12063-4353</t>
  </si>
  <si>
    <t>UC 2270</t>
  </si>
  <si>
    <t>12081+5528</t>
  </si>
  <si>
    <t>STF1603</t>
  </si>
  <si>
    <t>12092-7834</t>
  </si>
  <si>
    <t>UC 2282</t>
  </si>
  <si>
    <t>12093+4656</t>
  </si>
  <si>
    <t>SKF  60</t>
  </si>
  <si>
    <t>12094-5127</t>
  </si>
  <si>
    <t>I  1218AC</t>
  </si>
  <si>
    <t>12097+4327</t>
  </si>
  <si>
    <t>UC  168</t>
  </si>
  <si>
    <t>12135-7335</t>
  </si>
  <si>
    <t>LDS 392</t>
  </si>
  <si>
    <t>12141+3247</t>
  </si>
  <si>
    <t>STF1615AB</t>
  </si>
  <si>
    <t>12156+3749</t>
  </si>
  <si>
    <t>UC  169</t>
  </si>
  <si>
    <t>12159-4417</t>
  </si>
  <si>
    <t>SWR 128</t>
  </si>
  <si>
    <t>12161-4446</t>
  </si>
  <si>
    <t>UC 2304</t>
  </si>
  <si>
    <t>12164+3542</t>
  </si>
  <si>
    <t>UC  170</t>
  </si>
  <si>
    <t>12177-6410</t>
  </si>
  <si>
    <t>JNN  79AB</t>
  </si>
  <si>
    <t>12186-4442</t>
  </si>
  <si>
    <t>UC 2313</t>
  </si>
  <si>
    <t>12196-4642</t>
  </si>
  <si>
    <t>SWR 130</t>
  </si>
  <si>
    <t>12201+6729</t>
  </si>
  <si>
    <t>SKF2325</t>
  </si>
  <si>
    <t>12220-4701</t>
  </si>
  <si>
    <t>BVD  99</t>
  </si>
  <si>
    <t>12222-1815</t>
  </si>
  <si>
    <t>UC 2325</t>
  </si>
  <si>
    <t>12263-8039</t>
  </si>
  <si>
    <t>UC 2337</t>
  </si>
  <si>
    <t>12268+2609</t>
  </si>
  <si>
    <t>UC 2339AC</t>
  </si>
  <si>
    <t>12273+6326</t>
  </si>
  <si>
    <t>SLW 724</t>
  </si>
  <si>
    <t>12281+5949</t>
  </si>
  <si>
    <t>UC  172AB</t>
  </si>
  <si>
    <t>UC  172AC</t>
  </si>
  <si>
    <t>12281+4448</t>
  </si>
  <si>
    <t>STF1645</t>
  </si>
  <si>
    <t>12290+4247</t>
  </si>
  <si>
    <t>UC  173</t>
  </si>
  <si>
    <t>12300-4518</t>
  </si>
  <si>
    <t>UC 2349</t>
  </si>
  <si>
    <t>12311+6116</t>
  </si>
  <si>
    <t>LDS1314</t>
  </si>
  <si>
    <t>12311+3836</t>
  </si>
  <si>
    <t>UC  175</t>
  </si>
  <si>
    <t>12316-4358</t>
  </si>
  <si>
    <t>SKF 893</t>
  </si>
  <si>
    <t>12332+7003</t>
  </si>
  <si>
    <t>CBL  53</t>
  </si>
  <si>
    <t>12345-3710</t>
  </si>
  <si>
    <t>UC 2362</t>
  </si>
  <si>
    <t>12348-7809</t>
  </si>
  <si>
    <t>UC 2365</t>
  </si>
  <si>
    <t>12363-7932</t>
  </si>
  <si>
    <t>CBL 146</t>
  </si>
  <si>
    <t>12369+8922</t>
  </si>
  <si>
    <t>HJ 3170</t>
  </si>
  <si>
    <t>12385+5755</t>
  </si>
  <si>
    <t>STI2289</t>
  </si>
  <si>
    <t>12387-3054</t>
  </si>
  <si>
    <t>UC 2375</t>
  </si>
  <si>
    <t>12399-6631</t>
  </si>
  <si>
    <t>KOU  13AC</t>
  </si>
  <si>
    <t>12406+4017</t>
  </si>
  <si>
    <t>BKO 114AD</t>
  </si>
  <si>
    <t>12417+7229</t>
  </si>
  <si>
    <t>UC 2388</t>
  </si>
  <si>
    <t>12420-4354</t>
  </si>
  <si>
    <t>SKF1122</t>
  </si>
  <si>
    <t>12423+8105</t>
  </si>
  <si>
    <t>UC  178</t>
  </si>
  <si>
    <t>12429-3542</t>
  </si>
  <si>
    <t>SKF1224</t>
  </si>
  <si>
    <t>12430+4109</t>
  </si>
  <si>
    <t>SKF2653</t>
  </si>
  <si>
    <t>12447-3718</t>
  </si>
  <si>
    <t>UC 2394</t>
  </si>
  <si>
    <t>12453-2601</t>
  </si>
  <si>
    <t>UC 2397</t>
  </si>
  <si>
    <t>12461-5329</t>
  </si>
  <si>
    <t>TSN  27</t>
  </si>
  <si>
    <t>12474-4347</t>
  </si>
  <si>
    <t>UC 2406</t>
  </si>
  <si>
    <t>12479+2827</t>
  </si>
  <si>
    <t>SKF2597</t>
  </si>
  <si>
    <t>12487+3437</t>
  </si>
  <si>
    <t>SKF2598</t>
  </si>
  <si>
    <t>12494-3649</t>
  </si>
  <si>
    <t>SKF1951</t>
  </si>
  <si>
    <t>12495-7945</t>
  </si>
  <si>
    <t>UC 2410</t>
  </si>
  <si>
    <t>12501-4853</t>
  </si>
  <si>
    <t>SWR 133</t>
  </si>
  <si>
    <t>12518-3604</t>
  </si>
  <si>
    <t>SKF1225</t>
  </si>
  <si>
    <t>12524+4828</t>
  </si>
  <si>
    <t>UC 2418</t>
  </si>
  <si>
    <t>12527-5216</t>
  </si>
  <si>
    <t>HDS1806</t>
  </si>
  <si>
    <t>12534-3135</t>
  </si>
  <si>
    <t>UC 2424</t>
  </si>
  <si>
    <t>12544-4052</t>
  </si>
  <si>
    <t>UC 2428</t>
  </si>
  <si>
    <t>12550+5810</t>
  </si>
  <si>
    <t>STF1691AB</t>
  </si>
  <si>
    <t>12560-8306</t>
  </si>
  <si>
    <t>UC 2434</t>
  </si>
  <si>
    <t>12562-4122</t>
  </si>
  <si>
    <t>SKF1483</t>
  </si>
  <si>
    <t>12565-5101</t>
  </si>
  <si>
    <t>SKF1126</t>
  </si>
  <si>
    <t>12568+4029</t>
  </si>
  <si>
    <t>SKF2656</t>
  </si>
  <si>
    <t>12576+3514</t>
  </si>
  <si>
    <t>LDS5764AB</t>
  </si>
  <si>
    <t>12585+3817</t>
  </si>
  <si>
    <t>STF1702</t>
  </si>
  <si>
    <t>12595-4832</t>
  </si>
  <si>
    <t>HJ 4562</t>
  </si>
  <si>
    <t>12596+4502</t>
  </si>
  <si>
    <t>BVD 226</t>
  </si>
  <si>
    <t>13004+5746</t>
  </si>
  <si>
    <t>UC 2449</t>
  </si>
  <si>
    <t>13007+7343</t>
  </si>
  <si>
    <t>HJ 2633</t>
  </si>
  <si>
    <t>13008+5545</t>
  </si>
  <si>
    <t>STI2293</t>
  </si>
  <si>
    <t>13018-4739</t>
  </si>
  <si>
    <t>UC 2455</t>
  </si>
  <si>
    <t>13023-4722</t>
  </si>
  <si>
    <t>UC 2458</t>
  </si>
  <si>
    <t>13032+3944</t>
  </si>
  <si>
    <t>UC 2461</t>
  </si>
  <si>
    <t>13038+3210</t>
  </si>
  <si>
    <t>CVR 132</t>
  </si>
  <si>
    <t>13046+7426</t>
  </si>
  <si>
    <t>SKF2711AB</t>
  </si>
  <si>
    <t>13046-4612</t>
  </si>
  <si>
    <t>UC 2470</t>
  </si>
  <si>
    <t>13048+5418</t>
  </si>
  <si>
    <t>UC 2471</t>
  </si>
  <si>
    <t>13069+5612</t>
  </si>
  <si>
    <t>UC 2483</t>
  </si>
  <si>
    <t>13069-3224</t>
  </si>
  <si>
    <t>UC 2485</t>
  </si>
  <si>
    <t>13070-3735</t>
  </si>
  <si>
    <t>UC 2487</t>
  </si>
  <si>
    <t>13093-4101</t>
  </si>
  <si>
    <t>SKF1128</t>
  </si>
  <si>
    <t>13104+6729</t>
  </si>
  <si>
    <t>SKF2326</t>
  </si>
  <si>
    <t>13107+4634</t>
  </si>
  <si>
    <t>BEM9002</t>
  </si>
  <si>
    <t>13110+6631</t>
  </si>
  <si>
    <t>SKF2603</t>
  </si>
  <si>
    <t>13117+4904</t>
  </si>
  <si>
    <t>BVD 229</t>
  </si>
  <si>
    <t>13125-3445</t>
  </si>
  <si>
    <t>LDS 436</t>
  </si>
  <si>
    <t>13126+5827</t>
  </si>
  <si>
    <t>STF1732AB</t>
  </si>
  <si>
    <t>13126-3207</t>
  </si>
  <si>
    <t>SWR 138</t>
  </si>
  <si>
    <t>13129-5949</t>
  </si>
  <si>
    <t>COO 152AB</t>
  </si>
  <si>
    <t>13136+6628</t>
  </si>
  <si>
    <t>DAM 706</t>
  </si>
  <si>
    <t>13146+2924</t>
  </si>
  <si>
    <t>UC 2502</t>
  </si>
  <si>
    <t>13146+2759</t>
  </si>
  <si>
    <t>BJN9001</t>
  </si>
  <si>
    <t>13152-8243</t>
  </si>
  <si>
    <t>UC 2505</t>
  </si>
  <si>
    <t>13158+3611</t>
  </si>
  <si>
    <t>CVR 134</t>
  </si>
  <si>
    <t>13163+3603</t>
  </si>
  <si>
    <t>CRB  94</t>
  </si>
  <si>
    <t>13163+3040</t>
  </si>
  <si>
    <t>UC 2508</t>
  </si>
  <si>
    <t>13164+4306</t>
  </si>
  <si>
    <t>UC 2509</t>
  </si>
  <si>
    <t>13178+4535</t>
  </si>
  <si>
    <t>LDS4340</t>
  </si>
  <si>
    <t>13204-7305</t>
  </si>
  <si>
    <t>DAM 707</t>
  </si>
  <si>
    <t>13205+5419</t>
  </si>
  <si>
    <t>BEM9017</t>
  </si>
  <si>
    <t>13206+6158</t>
  </si>
  <si>
    <t>UC 2519</t>
  </si>
  <si>
    <t>13220+6748</t>
  </si>
  <si>
    <t>GRV1087</t>
  </si>
  <si>
    <t>13220+4405</t>
  </si>
  <si>
    <t>UC 2522</t>
  </si>
  <si>
    <t>13220-4303</t>
  </si>
  <si>
    <t>SKF 900</t>
  </si>
  <si>
    <t>13223-3752</t>
  </si>
  <si>
    <t>UC 2525AB</t>
  </si>
  <si>
    <t>13268+3249</t>
  </si>
  <si>
    <t>UC 2539</t>
  </si>
  <si>
    <t>13273+5528</t>
  </si>
  <si>
    <t>UC 2542</t>
  </si>
  <si>
    <t>13285-4829</t>
  </si>
  <si>
    <t>SWR 141</t>
  </si>
  <si>
    <t>13291-6604</t>
  </si>
  <si>
    <t>LDS 444</t>
  </si>
  <si>
    <t>13313-3321</t>
  </si>
  <si>
    <t>UC 2551</t>
  </si>
  <si>
    <t>13315-4235</t>
  </si>
  <si>
    <t>UC 2552</t>
  </si>
  <si>
    <t>13322+6607</t>
  </si>
  <si>
    <t>SKF2604</t>
  </si>
  <si>
    <t>13328-4910</t>
  </si>
  <si>
    <t>SKF1589</t>
  </si>
  <si>
    <t>13338+3220</t>
  </si>
  <si>
    <t>UC 2558</t>
  </si>
  <si>
    <t>13341+6746</t>
  </si>
  <si>
    <t>STF1767</t>
  </si>
  <si>
    <t>13357+7238</t>
  </si>
  <si>
    <t>UC 2564</t>
  </si>
  <si>
    <t>13376-2910</t>
  </si>
  <si>
    <t>UC 2571</t>
  </si>
  <si>
    <t>13379+4921</t>
  </si>
  <si>
    <t>UC 2572</t>
  </si>
  <si>
    <t>13381+3910</t>
  </si>
  <si>
    <t>STF1769AC</t>
  </si>
  <si>
    <t>13401+6844</t>
  </si>
  <si>
    <t>HJL 193</t>
  </si>
  <si>
    <t>13401-4240</t>
  </si>
  <si>
    <t>UC 2582</t>
  </si>
  <si>
    <t>13403+3549</t>
  </si>
  <si>
    <t>UC 2583</t>
  </si>
  <si>
    <t>13406-4011</t>
  </si>
  <si>
    <t>UC 2587</t>
  </si>
  <si>
    <t>13408-4736</t>
  </si>
  <si>
    <t>SKF1129</t>
  </si>
  <si>
    <t>13426+3701</t>
  </si>
  <si>
    <t>UC 2594</t>
  </si>
  <si>
    <t>13432-1953</t>
  </si>
  <si>
    <t>UC 2598</t>
  </si>
  <si>
    <t>13444-4650</t>
  </si>
  <si>
    <t>UC 2602</t>
  </si>
  <si>
    <t>13448-4057</t>
  </si>
  <si>
    <t>UC 2603</t>
  </si>
  <si>
    <t>13449-4535</t>
  </si>
  <si>
    <t>SKF 470</t>
  </si>
  <si>
    <t>13451-4023</t>
  </si>
  <si>
    <t>UC 2604</t>
  </si>
  <si>
    <t>13464-4418</t>
  </si>
  <si>
    <t>UC 2612</t>
  </si>
  <si>
    <t>13465-4950</t>
  </si>
  <si>
    <t>SKF1131</t>
  </si>
  <si>
    <t>13469-4453</t>
  </si>
  <si>
    <t>UC 2614</t>
  </si>
  <si>
    <t>13472+6401</t>
  </si>
  <si>
    <t>SKF2605</t>
  </si>
  <si>
    <t>13477-3226</t>
  </si>
  <si>
    <t>COO 159</t>
  </si>
  <si>
    <t>13496-4722</t>
  </si>
  <si>
    <t>DUN 144</t>
  </si>
  <si>
    <t>13503-3452</t>
  </si>
  <si>
    <t>SKF1231</t>
  </si>
  <si>
    <t>13515-4818</t>
  </si>
  <si>
    <t>CPO  61AB</t>
  </si>
  <si>
    <t>13546-5041</t>
  </si>
  <si>
    <t>BSO   9</t>
  </si>
  <si>
    <t>13549+5123</t>
  </si>
  <si>
    <t>CBL  57</t>
  </si>
  <si>
    <t>13567+7802</t>
  </si>
  <si>
    <t>BVD 104</t>
  </si>
  <si>
    <t>13567-3517</t>
  </si>
  <si>
    <t>UC 2641</t>
  </si>
  <si>
    <t>13577+6544</t>
  </si>
  <si>
    <t>UC  187</t>
  </si>
  <si>
    <t>13577-4524</t>
  </si>
  <si>
    <t>UC 2646</t>
  </si>
  <si>
    <t>13596-4610</t>
  </si>
  <si>
    <t>UC 2651</t>
  </si>
  <si>
    <t>13597-4015</t>
  </si>
  <si>
    <t>UC 2652</t>
  </si>
  <si>
    <t>13597-5056</t>
  </si>
  <si>
    <t>SWR 149</t>
  </si>
  <si>
    <t>13598+6442</t>
  </si>
  <si>
    <t>BVD 105</t>
  </si>
  <si>
    <t>14004+3924</t>
  </si>
  <si>
    <t>UC  189</t>
  </si>
  <si>
    <t>14005+7143</t>
  </si>
  <si>
    <t>UC 2658</t>
  </si>
  <si>
    <t>14011+4356</t>
  </si>
  <si>
    <t>BVD 235</t>
  </si>
  <si>
    <t>14013-4240</t>
  </si>
  <si>
    <t>SWR 150</t>
  </si>
  <si>
    <t>14016-3939</t>
  </si>
  <si>
    <t>UC 2659</t>
  </si>
  <si>
    <t>14022+5137</t>
  </si>
  <si>
    <t>UC 2663</t>
  </si>
  <si>
    <t>14038+6946</t>
  </si>
  <si>
    <t>UC 2670</t>
  </si>
  <si>
    <t>14068-4428</t>
  </si>
  <si>
    <t>SKF 906</t>
  </si>
  <si>
    <t>14084+6652</t>
  </si>
  <si>
    <t>UC 2689</t>
  </si>
  <si>
    <t>14095+3549</t>
  </si>
  <si>
    <t>HJ  540</t>
  </si>
  <si>
    <t>14102-2524</t>
  </si>
  <si>
    <t>UC 2694</t>
  </si>
  <si>
    <t>14103-4459</t>
  </si>
  <si>
    <t>LDS 476AB</t>
  </si>
  <si>
    <t>I  1067AC</t>
  </si>
  <si>
    <t>14104-3432</t>
  </si>
  <si>
    <t>UC 2696</t>
  </si>
  <si>
    <t>14110+5015</t>
  </si>
  <si>
    <t>STF1814</t>
  </si>
  <si>
    <t>14125-3006</t>
  </si>
  <si>
    <t>CBL 150</t>
  </si>
  <si>
    <t>14142+5915</t>
  </si>
  <si>
    <t>STF1827</t>
  </si>
  <si>
    <t>14145-3910</t>
  </si>
  <si>
    <t>HJ 4663</t>
  </si>
  <si>
    <t>14156+3532</t>
  </si>
  <si>
    <t>UC 2716</t>
  </si>
  <si>
    <t>14161-5146</t>
  </si>
  <si>
    <t>SKF 909</t>
  </si>
  <si>
    <t>14165+4209</t>
  </si>
  <si>
    <t>UC  192</t>
  </si>
  <si>
    <t>14167+4948</t>
  </si>
  <si>
    <t>UC 2722</t>
  </si>
  <si>
    <t>14186-3554</t>
  </si>
  <si>
    <t>SKF1965</t>
  </si>
  <si>
    <t>14191+5133</t>
  </si>
  <si>
    <t>BEM9018</t>
  </si>
  <si>
    <t>14192+4223</t>
  </si>
  <si>
    <t>AG  193</t>
  </si>
  <si>
    <t>14209+3500</t>
  </si>
  <si>
    <t>HJ  547</t>
  </si>
  <si>
    <t>14211+4942</t>
  </si>
  <si>
    <t>UC  193</t>
  </si>
  <si>
    <t>14234-3807</t>
  </si>
  <si>
    <t>UC 2749</t>
  </si>
  <si>
    <t>14239-4220</t>
  </si>
  <si>
    <t>UC 2750</t>
  </si>
  <si>
    <t>14246+4750</t>
  </si>
  <si>
    <t>STF1843AB</t>
  </si>
  <si>
    <t>14276+5204</t>
  </si>
  <si>
    <t>CBL  58</t>
  </si>
  <si>
    <t>14293-4315</t>
  </si>
  <si>
    <t>UC 2773</t>
  </si>
  <si>
    <t>14298+7355</t>
  </si>
  <si>
    <t>SKF1233</t>
  </si>
  <si>
    <t>14331+5528</t>
  </si>
  <si>
    <t>LEP  68</t>
  </si>
  <si>
    <t>14335-3930</t>
  </si>
  <si>
    <t>UC 2790</t>
  </si>
  <si>
    <t>14355-3527</t>
  </si>
  <si>
    <t>CBL 151</t>
  </si>
  <si>
    <t>14365+8525</t>
  </si>
  <si>
    <t>CRB 193</t>
  </si>
  <si>
    <t>14365+5210</t>
  </si>
  <si>
    <t>UC 2799</t>
  </si>
  <si>
    <t>14369-5024</t>
  </si>
  <si>
    <t>SKF1139</t>
  </si>
  <si>
    <t>14374-6650</t>
  </si>
  <si>
    <t>CBL 152</t>
  </si>
  <si>
    <t>14386+6810</t>
  </si>
  <si>
    <t>UC 2807</t>
  </si>
  <si>
    <t>14391-3544</t>
  </si>
  <si>
    <t>UC 2815</t>
  </si>
  <si>
    <t>14413+3337</t>
  </si>
  <si>
    <t>UC 2821</t>
  </si>
  <si>
    <t>14415+7034</t>
  </si>
  <si>
    <t>UC 2823</t>
  </si>
  <si>
    <t>14417-1827</t>
  </si>
  <si>
    <t>UC 2824</t>
  </si>
  <si>
    <t>14417-4017</t>
  </si>
  <si>
    <t>UC 2825</t>
  </si>
  <si>
    <t>14436-3439</t>
  </si>
  <si>
    <t>TSN  89</t>
  </si>
  <si>
    <t>14449-3506</t>
  </si>
  <si>
    <t>UC 2832</t>
  </si>
  <si>
    <t>14477+7136</t>
  </si>
  <si>
    <t>CRB 194</t>
  </si>
  <si>
    <t>14481-4152</t>
  </si>
  <si>
    <t>UC 2844</t>
  </si>
  <si>
    <t>14493+4950</t>
  </si>
  <si>
    <t>TOK 298AC</t>
  </si>
  <si>
    <t>14502-3927</t>
  </si>
  <si>
    <t>UC 2851</t>
  </si>
  <si>
    <t>14517-7328</t>
  </si>
  <si>
    <t>GLI 210</t>
  </si>
  <si>
    <t>14539-6354</t>
  </si>
  <si>
    <t>CBL 153</t>
  </si>
  <si>
    <t>14555-5649</t>
  </si>
  <si>
    <t>CBL 154</t>
  </si>
  <si>
    <t>14582+8104</t>
  </si>
  <si>
    <t>SKF1310</t>
  </si>
  <si>
    <t>14582+6857</t>
  </si>
  <si>
    <t>UC 2885</t>
  </si>
  <si>
    <t>14597-3547</t>
  </si>
  <si>
    <t>UC 2894</t>
  </si>
  <si>
    <t>15004+7232</t>
  </si>
  <si>
    <t>UC 2896</t>
  </si>
  <si>
    <t>15015-3314</t>
  </si>
  <si>
    <t>UC 2899</t>
  </si>
  <si>
    <t>15019-3819</t>
  </si>
  <si>
    <t>UC 2901BC</t>
  </si>
  <si>
    <t>15020+6057</t>
  </si>
  <si>
    <t>SLW1053</t>
  </si>
  <si>
    <t>15020+2841</t>
  </si>
  <si>
    <t>HJL 210</t>
  </si>
  <si>
    <t>15023-3239</t>
  </si>
  <si>
    <t>UC 2904</t>
  </si>
  <si>
    <t>15027+5706</t>
  </si>
  <si>
    <t>UC  200</t>
  </si>
  <si>
    <t>15036-2751</t>
  </si>
  <si>
    <t>HJ 4727AB</t>
  </si>
  <si>
    <t>15059+6708</t>
  </si>
  <si>
    <t>UC 2916</t>
  </si>
  <si>
    <t>15061+6930</t>
  </si>
  <si>
    <t>UC 2918</t>
  </si>
  <si>
    <t>15073-8229</t>
  </si>
  <si>
    <t>UC 2928</t>
  </si>
  <si>
    <t>15075+5516</t>
  </si>
  <si>
    <t>UC 2929AB</t>
  </si>
  <si>
    <t>15076+7028</t>
  </si>
  <si>
    <t>UC 2931</t>
  </si>
  <si>
    <t>15080+4355</t>
  </si>
  <si>
    <t>CVR 778</t>
  </si>
  <si>
    <t>15081-5706</t>
  </si>
  <si>
    <t>DAM 855</t>
  </si>
  <si>
    <t>15094-3007</t>
  </si>
  <si>
    <t>UC 2944</t>
  </si>
  <si>
    <t>15097+4942</t>
  </si>
  <si>
    <t>BEM  16</t>
  </si>
  <si>
    <t>15103-4954</t>
  </si>
  <si>
    <t>EGN  15AB</t>
  </si>
  <si>
    <t>15108+4651</t>
  </si>
  <si>
    <t>STF1920</t>
  </si>
  <si>
    <t>15111-5054</t>
  </si>
  <si>
    <t>SKF 972AB,C</t>
  </si>
  <si>
    <t>15118+6151</t>
  </si>
  <si>
    <t>STF1927AB</t>
  </si>
  <si>
    <t>15125-3555</t>
  </si>
  <si>
    <t>UC 2956AC</t>
  </si>
  <si>
    <t>15129+3430</t>
  </si>
  <si>
    <t>UC 2960</t>
  </si>
  <si>
    <t>15135-7753</t>
  </si>
  <si>
    <t>SWR 169</t>
  </si>
  <si>
    <t>15136+4215</t>
  </si>
  <si>
    <t>LDS4537</t>
  </si>
  <si>
    <t>15140-5837</t>
  </si>
  <si>
    <t>CBL 158</t>
  </si>
  <si>
    <t>15144+8213</t>
  </si>
  <si>
    <t>UC 2967</t>
  </si>
  <si>
    <t>15144+4518</t>
  </si>
  <si>
    <t>CBL  60</t>
  </si>
  <si>
    <t>15145+6454</t>
  </si>
  <si>
    <t>HJL 217</t>
  </si>
  <si>
    <t>15146-5801</t>
  </si>
  <si>
    <t>BVD 151</t>
  </si>
  <si>
    <t>15154-7032</t>
  </si>
  <si>
    <t>FMR 173</t>
  </si>
  <si>
    <t>15163+3245</t>
  </si>
  <si>
    <t>UC 2974</t>
  </si>
  <si>
    <t>15173-3644</t>
  </si>
  <si>
    <t>SKF2020</t>
  </si>
  <si>
    <t>15188+4314</t>
  </si>
  <si>
    <t>UC  203</t>
  </si>
  <si>
    <t>15189-3827</t>
  </si>
  <si>
    <t>UC 2983</t>
  </si>
  <si>
    <t>15202-3822</t>
  </si>
  <si>
    <t>UC 2985</t>
  </si>
  <si>
    <t>15210+5046</t>
  </si>
  <si>
    <t>UC 2988</t>
  </si>
  <si>
    <t>15240-3610</t>
  </si>
  <si>
    <t>UC 2996</t>
  </si>
  <si>
    <t>15244-3312</t>
  </si>
  <si>
    <t>SKF1236</t>
  </si>
  <si>
    <t>15258+3117</t>
  </si>
  <si>
    <t>UC 3001</t>
  </si>
  <si>
    <t>15272-5858</t>
  </si>
  <si>
    <t>SKF 989</t>
  </si>
  <si>
    <t>15273-3147</t>
  </si>
  <si>
    <t>UC 3007</t>
  </si>
  <si>
    <t>15277+4253</t>
  </si>
  <si>
    <t>KU  108AB</t>
  </si>
  <si>
    <t>15301+5746</t>
  </si>
  <si>
    <t>UC 3015</t>
  </si>
  <si>
    <t>15302+4235</t>
  </si>
  <si>
    <t>BVD 241</t>
  </si>
  <si>
    <t>15304-3352</t>
  </si>
  <si>
    <t>SWR 175</t>
  </si>
  <si>
    <t>15322-3634</t>
  </si>
  <si>
    <t>UC 3024</t>
  </si>
  <si>
    <t>15325+6522</t>
  </si>
  <si>
    <t>UC  209</t>
  </si>
  <si>
    <t>15345-7458</t>
  </si>
  <si>
    <t>UC 3028AC</t>
  </si>
  <si>
    <t>15355+6139</t>
  </si>
  <si>
    <t>UC 3030</t>
  </si>
  <si>
    <t>15391-2928</t>
  </si>
  <si>
    <t>UC 3036</t>
  </si>
  <si>
    <t>15416-3430</t>
  </si>
  <si>
    <t>UC 3043</t>
  </si>
  <si>
    <t>15422+5951</t>
  </si>
  <si>
    <t>UC 3045</t>
  </si>
  <si>
    <t>15425+4533</t>
  </si>
  <si>
    <t>UC  211</t>
  </si>
  <si>
    <t>15440-5034</t>
  </si>
  <si>
    <t>SKF1019</t>
  </si>
  <si>
    <t>15448-5105</t>
  </si>
  <si>
    <t>SPM  32</t>
  </si>
  <si>
    <t>15464+3627</t>
  </si>
  <si>
    <t>STF1973</t>
  </si>
  <si>
    <t>15467-3027</t>
  </si>
  <si>
    <t>UC 3062</t>
  </si>
  <si>
    <t>15481-2322</t>
  </si>
  <si>
    <t>SKF1502</t>
  </si>
  <si>
    <t>15489-3923</t>
  </si>
  <si>
    <t>HRG 122</t>
  </si>
  <si>
    <t>15492-4930</t>
  </si>
  <si>
    <t>SKF1033</t>
  </si>
  <si>
    <t>15494-7937</t>
  </si>
  <si>
    <t>HJ 4787</t>
  </si>
  <si>
    <t>15496+6618</t>
  </si>
  <si>
    <t>UC 3070</t>
  </si>
  <si>
    <t>15511-4224</t>
  </si>
  <si>
    <t>HJ 4811</t>
  </si>
  <si>
    <t>15515+5059</t>
  </si>
  <si>
    <t>UC 3071</t>
  </si>
  <si>
    <t>15518+7319</t>
  </si>
  <si>
    <t>UC 3072</t>
  </si>
  <si>
    <t>15525-7516</t>
  </si>
  <si>
    <t>UC 3075</t>
  </si>
  <si>
    <t>15532-2920</t>
  </si>
  <si>
    <t>UC 3078</t>
  </si>
  <si>
    <t>15533+4648</t>
  </si>
  <si>
    <t>UC 3079</t>
  </si>
  <si>
    <t>15535+5040</t>
  </si>
  <si>
    <t>UC 3081</t>
  </si>
  <si>
    <t>15538-4311</t>
  </si>
  <si>
    <t>SKF1402</t>
  </si>
  <si>
    <t>15550-7646</t>
  </si>
  <si>
    <t>NZO  61</t>
  </si>
  <si>
    <t>15565+5717</t>
  </si>
  <si>
    <t>STF1996AB</t>
  </si>
  <si>
    <t>15568+5459</t>
  </si>
  <si>
    <t>UC  215</t>
  </si>
  <si>
    <t>15571-4810</t>
  </si>
  <si>
    <t>SPM  33</t>
  </si>
  <si>
    <t>15572+5221</t>
  </si>
  <si>
    <t>UC 3092</t>
  </si>
  <si>
    <t>15577-3217</t>
  </si>
  <si>
    <t>UC 3093</t>
  </si>
  <si>
    <t>15579-3158</t>
  </si>
  <si>
    <t>HJ 4821</t>
  </si>
  <si>
    <t>15595+6800</t>
  </si>
  <si>
    <t>UC 3100</t>
  </si>
  <si>
    <t>16003-8104</t>
  </si>
  <si>
    <t>UC 3103</t>
  </si>
  <si>
    <t>16035+7237</t>
  </si>
  <si>
    <t>SKF2726</t>
  </si>
  <si>
    <t>16036-2358</t>
  </si>
  <si>
    <t>UC 3110</t>
  </si>
  <si>
    <t>16054+4438</t>
  </si>
  <si>
    <t>UC 3114</t>
  </si>
  <si>
    <t>16068-3357</t>
  </si>
  <si>
    <t>SWR 197</t>
  </si>
  <si>
    <t>16070+6814</t>
  </si>
  <si>
    <t>UC 3117</t>
  </si>
  <si>
    <t>16071+5159</t>
  </si>
  <si>
    <t>UC 3119</t>
  </si>
  <si>
    <t>16078+4341</t>
  </si>
  <si>
    <t>BVD 246</t>
  </si>
  <si>
    <t>16107-3025</t>
  </si>
  <si>
    <t>UC 3125</t>
  </si>
  <si>
    <t>16146+4915</t>
  </si>
  <si>
    <t>UC 3139</t>
  </si>
  <si>
    <t>16149-2529</t>
  </si>
  <si>
    <t>SKF1313</t>
  </si>
  <si>
    <t>16177+5136</t>
  </si>
  <si>
    <t>UC 3148</t>
  </si>
  <si>
    <t>16181+7651</t>
  </si>
  <si>
    <t>UC 3150</t>
  </si>
  <si>
    <t>16183-7713</t>
  </si>
  <si>
    <t>UC 3152</t>
  </si>
  <si>
    <t>16193+3229</t>
  </si>
  <si>
    <t>CRB 113</t>
  </si>
  <si>
    <t>16203-7803</t>
  </si>
  <si>
    <t>UC 3154</t>
  </si>
  <si>
    <t>16206+6740</t>
  </si>
  <si>
    <t>HJL 234</t>
  </si>
  <si>
    <t>16206-7213</t>
  </si>
  <si>
    <t>UC 3155</t>
  </si>
  <si>
    <t>16239+4304</t>
  </si>
  <si>
    <t>UC 3162</t>
  </si>
  <si>
    <t>16241+5835</t>
  </si>
  <si>
    <t>STI2339</t>
  </si>
  <si>
    <t>16247-5228</t>
  </si>
  <si>
    <t>SKF2661</t>
  </si>
  <si>
    <t>16259+4820</t>
  </si>
  <si>
    <t>CBL  64</t>
  </si>
  <si>
    <t>16272-6722</t>
  </si>
  <si>
    <t>WFC 176</t>
  </si>
  <si>
    <t>16276+5922</t>
  </si>
  <si>
    <t>CBL  65</t>
  </si>
  <si>
    <t>16277-6857</t>
  </si>
  <si>
    <t>SWR 201</t>
  </si>
  <si>
    <t>16277-7128</t>
  </si>
  <si>
    <t>UC 3172</t>
  </si>
  <si>
    <t>16284+6028</t>
  </si>
  <si>
    <t>UC 3175</t>
  </si>
  <si>
    <t>16287-7102</t>
  </si>
  <si>
    <t>UC 3178</t>
  </si>
  <si>
    <t>16292+4917</t>
  </si>
  <si>
    <t>ITF  29</t>
  </si>
  <si>
    <t>16294+4915</t>
  </si>
  <si>
    <t>ITF  28</t>
  </si>
  <si>
    <t>16295-7142</t>
  </si>
  <si>
    <t>SWR 202</t>
  </si>
  <si>
    <t>16338+5626</t>
  </si>
  <si>
    <t>CVR 833</t>
  </si>
  <si>
    <t>16345+3034</t>
  </si>
  <si>
    <t>UC  220</t>
  </si>
  <si>
    <t>16349-6810</t>
  </si>
  <si>
    <t>HJ 4855</t>
  </si>
  <si>
    <t>16359+7912</t>
  </si>
  <si>
    <t>BVD 328</t>
  </si>
  <si>
    <t>16384+6808</t>
  </si>
  <si>
    <t>UC 3196</t>
  </si>
  <si>
    <t>16388+3923</t>
  </si>
  <si>
    <t>UC  221</t>
  </si>
  <si>
    <t>16430-5611</t>
  </si>
  <si>
    <t>COO 200</t>
  </si>
  <si>
    <t>16450+3412</t>
  </si>
  <si>
    <t>UC 3222</t>
  </si>
  <si>
    <t>16456+3008</t>
  </si>
  <si>
    <t>UC 3226</t>
  </si>
  <si>
    <t>16470+5954</t>
  </si>
  <si>
    <t>UC  223</t>
  </si>
  <si>
    <t>16486+5508</t>
  </si>
  <si>
    <t>STF2108</t>
  </si>
  <si>
    <t>16489+3520</t>
  </si>
  <si>
    <t>CRB 116</t>
  </si>
  <si>
    <t>16490-7040</t>
  </si>
  <si>
    <t>UC 3238</t>
  </si>
  <si>
    <t>16521+4751</t>
  </si>
  <si>
    <t>UC  224</t>
  </si>
  <si>
    <t>16522+4205</t>
  </si>
  <si>
    <t>UC 3244</t>
  </si>
  <si>
    <t>16526-7115</t>
  </si>
  <si>
    <t>UC 3248</t>
  </si>
  <si>
    <t>16535+4848</t>
  </si>
  <si>
    <t>CVR 848</t>
  </si>
  <si>
    <t>16554+5252</t>
  </si>
  <si>
    <t>BEM9022AB</t>
  </si>
  <si>
    <t>16555-7111</t>
  </si>
  <si>
    <t>UC 3254</t>
  </si>
  <si>
    <t>16556-4923</t>
  </si>
  <si>
    <t>SKF1412AC</t>
  </si>
  <si>
    <t>16556-5434</t>
  </si>
  <si>
    <t>BVD 119AB,C</t>
  </si>
  <si>
    <t>16569-6057</t>
  </si>
  <si>
    <t>COO 203</t>
  </si>
  <si>
    <t>16574-7530</t>
  </si>
  <si>
    <t>UC 3262</t>
  </si>
  <si>
    <t>16587-4009</t>
  </si>
  <si>
    <t>LDS 576</t>
  </si>
  <si>
    <t>17004-6933</t>
  </si>
  <si>
    <t>UC 3271AB</t>
  </si>
  <si>
    <t>17010+7327</t>
  </si>
  <si>
    <t>UC 3275</t>
  </si>
  <si>
    <t>17012-8412</t>
  </si>
  <si>
    <t>UC 3277</t>
  </si>
  <si>
    <t>17037+5914</t>
  </si>
  <si>
    <t>UC 3280</t>
  </si>
  <si>
    <t>17055+7713</t>
  </si>
  <si>
    <t>SKF2777</t>
  </si>
  <si>
    <t>17057+6552</t>
  </si>
  <si>
    <t>SKF2609</t>
  </si>
  <si>
    <t>17064-6829</t>
  </si>
  <si>
    <t>SWR 214</t>
  </si>
  <si>
    <t>17071-7333</t>
  </si>
  <si>
    <t>UC 3291</t>
  </si>
  <si>
    <t>17075+3137</t>
  </si>
  <si>
    <t>UC 3292</t>
  </si>
  <si>
    <t>17087+4226</t>
  </si>
  <si>
    <t>DAM 895</t>
  </si>
  <si>
    <t>17089+6925</t>
  </si>
  <si>
    <t>UC 3298AC</t>
  </si>
  <si>
    <t>17089+4720</t>
  </si>
  <si>
    <t>UC 3299</t>
  </si>
  <si>
    <t>17102+5430</t>
  </si>
  <si>
    <t>STF2138AB</t>
  </si>
  <si>
    <t>17102+4139</t>
  </si>
  <si>
    <t>CBL  66AB</t>
  </si>
  <si>
    <t>17129-8029</t>
  </si>
  <si>
    <t>UC 3306</t>
  </si>
  <si>
    <t>17137-5425</t>
  </si>
  <si>
    <t>R   294</t>
  </si>
  <si>
    <t>17139+7921</t>
  </si>
  <si>
    <t>UC 3308</t>
  </si>
  <si>
    <t>17142+6904</t>
  </si>
  <si>
    <t>UC  225</t>
  </si>
  <si>
    <t>17143-7135</t>
  </si>
  <si>
    <t>UC 3309</t>
  </si>
  <si>
    <t>17149-7442</t>
  </si>
  <si>
    <t>SWR 215</t>
  </si>
  <si>
    <t>17159+7301</t>
  </si>
  <si>
    <t>SKF2734</t>
  </si>
  <si>
    <t>17161+6306</t>
  </si>
  <si>
    <t>CBL 514</t>
  </si>
  <si>
    <t>17168-6814</t>
  </si>
  <si>
    <t>UC 3315</t>
  </si>
  <si>
    <t>17168-8105</t>
  </si>
  <si>
    <t>UC 3316</t>
  </si>
  <si>
    <t>17170+5612</t>
  </si>
  <si>
    <t>SLE  81</t>
  </si>
  <si>
    <t>17171+4540</t>
  </si>
  <si>
    <t>DVG   2</t>
  </si>
  <si>
    <t>17188+4734</t>
  </si>
  <si>
    <t>UC 3321</t>
  </si>
  <si>
    <t>17197-8520</t>
  </si>
  <si>
    <t>UC 3324</t>
  </si>
  <si>
    <t>17198+6723</t>
  </si>
  <si>
    <t>CBL 515</t>
  </si>
  <si>
    <t>17198+4434</t>
  </si>
  <si>
    <t>UC 3325</t>
  </si>
  <si>
    <t>17216+3549</t>
  </si>
  <si>
    <t>CBL  67</t>
  </si>
  <si>
    <t>17219-7330</t>
  </si>
  <si>
    <t>UC 3330</t>
  </si>
  <si>
    <t>17229+4113</t>
  </si>
  <si>
    <t>UC  229</t>
  </si>
  <si>
    <t>17230+4625</t>
  </si>
  <si>
    <t>UC 3334</t>
  </si>
  <si>
    <t>17232+7350</t>
  </si>
  <si>
    <t>CBL  68</t>
  </si>
  <si>
    <t>17232-4937</t>
  </si>
  <si>
    <t>SWR 218</t>
  </si>
  <si>
    <t>17243-6523</t>
  </si>
  <si>
    <t>UC 3336</t>
  </si>
  <si>
    <t>17253-4451</t>
  </si>
  <si>
    <t>SKF1055</t>
  </si>
  <si>
    <t>17254-5233</t>
  </si>
  <si>
    <t>LPO  62</t>
  </si>
  <si>
    <t>17278-6314</t>
  </si>
  <si>
    <t>UC 3347</t>
  </si>
  <si>
    <t>17292+3933</t>
  </si>
  <si>
    <t>UC  230</t>
  </si>
  <si>
    <t>17295+7547</t>
  </si>
  <si>
    <t>UC 3353</t>
  </si>
  <si>
    <t>17297+4004</t>
  </si>
  <si>
    <t>CBL  69</t>
  </si>
  <si>
    <t>17301-6534</t>
  </si>
  <si>
    <t>UC 3356</t>
  </si>
  <si>
    <t>17334+7414</t>
  </si>
  <si>
    <t>LDS1871</t>
  </si>
  <si>
    <t>17338+7503</t>
  </si>
  <si>
    <t>UC  232</t>
  </si>
  <si>
    <t>17341+5333</t>
  </si>
  <si>
    <t>UC 3369</t>
  </si>
  <si>
    <t>17347+4858</t>
  </si>
  <si>
    <t>CLZ  72</t>
  </si>
  <si>
    <t>17375+5132</t>
  </si>
  <si>
    <t>CBL  70</t>
  </si>
  <si>
    <t>17376-7201</t>
  </si>
  <si>
    <t>UC 3378</t>
  </si>
  <si>
    <t>17380+5521</t>
  </si>
  <si>
    <t>GRV1137</t>
  </si>
  <si>
    <t>17387+6114</t>
  </si>
  <si>
    <t>VVO  17AD</t>
  </si>
  <si>
    <t>17388-6214</t>
  </si>
  <si>
    <t>UC 3380</t>
  </si>
  <si>
    <t>17398+8209</t>
  </si>
  <si>
    <t>SKF1315</t>
  </si>
  <si>
    <t>17403-6001</t>
  </si>
  <si>
    <t>UC 3381</t>
  </si>
  <si>
    <t>17413-6502</t>
  </si>
  <si>
    <t>UC 3384</t>
  </si>
  <si>
    <t>17453+4229</t>
  </si>
  <si>
    <t>UC 3398</t>
  </si>
  <si>
    <t>17471+6455</t>
  </si>
  <si>
    <t>LDS2741</t>
  </si>
  <si>
    <t>17476-6044</t>
  </si>
  <si>
    <t>UC 3410</t>
  </si>
  <si>
    <t>17488-6211</t>
  </si>
  <si>
    <t>UC 3418</t>
  </si>
  <si>
    <t>17494+0823</t>
  </si>
  <si>
    <t>UC 3419</t>
  </si>
  <si>
    <t>17508-6320</t>
  </si>
  <si>
    <t>UC 3425</t>
  </si>
  <si>
    <t>17514+4956</t>
  </si>
  <si>
    <t>UC 3428</t>
  </si>
  <si>
    <t>17526+4531</t>
  </si>
  <si>
    <t>UC  233</t>
  </si>
  <si>
    <t>17528-6439</t>
  </si>
  <si>
    <t>UC 3439</t>
  </si>
  <si>
    <t>17547-6244</t>
  </si>
  <si>
    <t>UC 3442</t>
  </si>
  <si>
    <t>17549+2852</t>
  </si>
  <si>
    <t>CBL 163</t>
  </si>
  <si>
    <t>17551-6331</t>
  </si>
  <si>
    <t>UC 3445</t>
  </si>
  <si>
    <t>17551-6836</t>
  </si>
  <si>
    <t>UC 3446</t>
  </si>
  <si>
    <t>17552-3934</t>
  </si>
  <si>
    <t>BVD 152</t>
  </si>
  <si>
    <t>17556-6156</t>
  </si>
  <si>
    <t>UC 3448</t>
  </si>
  <si>
    <t>17556-7005</t>
  </si>
  <si>
    <t>UC 3449</t>
  </si>
  <si>
    <t>17569+7829</t>
  </si>
  <si>
    <t>CVR 208</t>
  </si>
  <si>
    <t>17570-4607</t>
  </si>
  <si>
    <t>CBL 164</t>
  </si>
  <si>
    <t>17571+4303</t>
  </si>
  <si>
    <t>CBL 520</t>
  </si>
  <si>
    <t>17576-8056</t>
  </si>
  <si>
    <t>UC 3456</t>
  </si>
  <si>
    <t>17579-6847</t>
  </si>
  <si>
    <t>UC 3458</t>
  </si>
  <si>
    <t>17593+4422</t>
  </si>
  <si>
    <t>UC 3463</t>
  </si>
  <si>
    <t>17599-4517</t>
  </si>
  <si>
    <t>CBL 165</t>
  </si>
  <si>
    <t>18001+3600</t>
  </si>
  <si>
    <t>UC 3467</t>
  </si>
  <si>
    <t>18004-7314</t>
  </si>
  <si>
    <t>UC 3470</t>
  </si>
  <si>
    <t>18005-6306</t>
  </si>
  <si>
    <t>UC 3471</t>
  </si>
  <si>
    <t>18019-5856</t>
  </si>
  <si>
    <t>UC 3477</t>
  </si>
  <si>
    <t>18022+7151</t>
  </si>
  <si>
    <t>UC  235</t>
  </si>
  <si>
    <t>18022+4506</t>
  </si>
  <si>
    <t>CBL  73</t>
  </si>
  <si>
    <t>18022-6819</t>
  </si>
  <si>
    <t>UC 3478</t>
  </si>
  <si>
    <t>18024+4604</t>
  </si>
  <si>
    <t>BVD 260</t>
  </si>
  <si>
    <t>18031+1654</t>
  </si>
  <si>
    <t>BPM 718</t>
  </si>
  <si>
    <t>18050-5333</t>
  </si>
  <si>
    <t>UC 3489</t>
  </si>
  <si>
    <t>18052+3430</t>
  </si>
  <si>
    <t>CBL  74</t>
  </si>
  <si>
    <t>18055-6312</t>
  </si>
  <si>
    <t>UC 3491AB</t>
  </si>
  <si>
    <t>18070-5927</t>
  </si>
  <si>
    <t>UC 3497</t>
  </si>
  <si>
    <t>18086+2916</t>
  </si>
  <si>
    <t>UC 3505</t>
  </si>
  <si>
    <t>18097-5955</t>
  </si>
  <si>
    <t>UC 3510</t>
  </si>
  <si>
    <t>18102-7859</t>
  </si>
  <si>
    <t>HJ 4988</t>
  </si>
  <si>
    <t>18103-7348</t>
  </si>
  <si>
    <t>UC 3514</t>
  </si>
  <si>
    <t>18113-6745</t>
  </si>
  <si>
    <t>UC 3522</t>
  </si>
  <si>
    <t>18115+2700</t>
  </si>
  <si>
    <t>UC 3523</t>
  </si>
  <si>
    <t>18117+4020</t>
  </si>
  <si>
    <t>UC 3526</t>
  </si>
  <si>
    <t>18118+7248</t>
  </si>
  <si>
    <t>UC 3528</t>
  </si>
  <si>
    <t>18128+6737</t>
  </si>
  <si>
    <t>UC  237</t>
  </si>
  <si>
    <t>18133-6513</t>
  </si>
  <si>
    <t>NZO  89AB</t>
  </si>
  <si>
    <t>18148+8035</t>
  </si>
  <si>
    <t>SKF1316</t>
  </si>
  <si>
    <t>18150-5303</t>
  </si>
  <si>
    <t>UC 3533BC</t>
  </si>
  <si>
    <t>18156+3820</t>
  </si>
  <si>
    <t>CBL  75</t>
  </si>
  <si>
    <t>18157-6233</t>
  </si>
  <si>
    <t>B  1880AB</t>
  </si>
  <si>
    <t>18166-7703</t>
  </si>
  <si>
    <t>UC 3542</t>
  </si>
  <si>
    <t>18169+5309</t>
  </si>
  <si>
    <t>CBL  76</t>
  </si>
  <si>
    <t>18170+2937</t>
  </si>
  <si>
    <t>UC  238</t>
  </si>
  <si>
    <t>18176-4433</t>
  </si>
  <si>
    <t>SKF1146</t>
  </si>
  <si>
    <t>18180+4351</t>
  </si>
  <si>
    <t>UC 3549</t>
  </si>
  <si>
    <t>18184+3031</t>
  </si>
  <si>
    <t>UC 3550</t>
  </si>
  <si>
    <t>18191-6257</t>
  </si>
  <si>
    <t>UC 3552</t>
  </si>
  <si>
    <t>18192+4754</t>
  </si>
  <si>
    <t>UC 3553</t>
  </si>
  <si>
    <t>18214-7214</t>
  </si>
  <si>
    <t>UC 3557</t>
  </si>
  <si>
    <t>18215+3016</t>
  </si>
  <si>
    <t>UC 3558</t>
  </si>
  <si>
    <t>18217+4039</t>
  </si>
  <si>
    <t>UC 3559</t>
  </si>
  <si>
    <t>18220+3245</t>
  </si>
  <si>
    <t>UC 3561</t>
  </si>
  <si>
    <t>18222-5435</t>
  </si>
  <si>
    <t>UC 3564</t>
  </si>
  <si>
    <t>18225+6924</t>
  </si>
  <si>
    <t>UC  239</t>
  </si>
  <si>
    <t>18227-4045</t>
  </si>
  <si>
    <t>CBL 169</t>
  </si>
  <si>
    <t>18237-5256</t>
  </si>
  <si>
    <t>UC 3570</t>
  </si>
  <si>
    <t>18237-5841</t>
  </si>
  <si>
    <t>SWR 246</t>
  </si>
  <si>
    <t>18241+7913</t>
  </si>
  <si>
    <t>UC 3571</t>
  </si>
  <si>
    <t>18241+7220</t>
  </si>
  <si>
    <t>BVD 127</t>
  </si>
  <si>
    <t>18254+4440</t>
  </si>
  <si>
    <t>BVD 262</t>
  </si>
  <si>
    <t>18259-4659</t>
  </si>
  <si>
    <t>UC 3579</t>
  </si>
  <si>
    <t>18260-4541</t>
  </si>
  <si>
    <t>LDS 638</t>
  </si>
  <si>
    <t>18270+3500</t>
  </si>
  <si>
    <t>CBL  77</t>
  </si>
  <si>
    <t>18285-5857</t>
  </si>
  <si>
    <t>UC 3587</t>
  </si>
  <si>
    <t>18290-4541</t>
  </si>
  <si>
    <t>SKF1084</t>
  </si>
  <si>
    <t>18291+4928</t>
  </si>
  <si>
    <t>UC 3589</t>
  </si>
  <si>
    <t>18292+1142</t>
  </si>
  <si>
    <t>TOK 321AB</t>
  </si>
  <si>
    <t>18299+1222</t>
  </si>
  <si>
    <t>BPM 782</t>
  </si>
  <si>
    <t>18302+1909</t>
  </si>
  <si>
    <t>GWP2780</t>
  </si>
  <si>
    <t>18308-4542</t>
  </si>
  <si>
    <t>UC 3599</t>
  </si>
  <si>
    <t>18313-4821</t>
  </si>
  <si>
    <t>HJ 5046</t>
  </si>
  <si>
    <t>18316+3513</t>
  </si>
  <si>
    <t>UC 3601</t>
  </si>
  <si>
    <t>18319-6109</t>
  </si>
  <si>
    <t>SPM  35</t>
  </si>
  <si>
    <t>18338+7003</t>
  </si>
  <si>
    <t>STF2370</t>
  </si>
  <si>
    <t>18344-7906</t>
  </si>
  <si>
    <t>UC 3614</t>
  </si>
  <si>
    <t>18349-4746</t>
  </si>
  <si>
    <t>UC 3617</t>
  </si>
  <si>
    <t>18350-7119</t>
  </si>
  <si>
    <t>UC 3619AB</t>
  </si>
  <si>
    <t>UC 3619AC</t>
  </si>
  <si>
    <t>UC 3619BC</t>
  </si>
  <si>
    <t>18354-4522</t>
  </si>
  <si>
    <t>UC 3621</t>
  </si>
  <si>
    <t>18355+3215</t>
  </si>
  <si>
    <t>CRB 127</t>
  </si>
  <si>
    <t>18375-4736</t>
  </si>
  <si>
    <t>UC 3627</t>
  </si>
  <si>
    <t>18379-5028</t>
  </si>
  <si>
    <t>UC 3629</t>
  </si>
  <si>
    <t>18380+4151</t>
  </si>
  <si>
    <t>UC 3630</t>
  </si>
  <si>
    <t>18380-6205</t>
  </si>
  <si>
    <t>UC 3631</t>
  </si>
  <si>
    <t>18386+4901</t>
  </si>
  <si>
    <t>CBL 171</t>
  </si>
  <si>
    <t>18401+5922</t>
  </si>
  <si>
    <t>UC 3633</t>
  </si>
  <si>
    <t>18404-4320</t>
  </si>
  <si>
    <t>SKF1149</t>
  </si>
  <si>
    <t>18416-4737</t>
  </si>
  <si>
    <t>UC 3638</t>
  </si>
  <si>
    <t>18417-4815</t>
  </si>
  <si>
    <t>UC 3639</t>
  </si>
  <si>
    <t>18421-4237</t>
  </si>
  <si>
    <t>UC 3645</t>
  </si>
  <si>
    <t>18421-5554</t>
  </si>
  <si>
    <t>UC 3646</t>
  </si>
  <si>
    <t>18430+6427</t>
  </si>
  <si>
    <t>UC 3653</t>
  </si>
  <si>
    <t>18433-5040</t>
  </si>
  <si>
    <t>UC 3655</t>
  </si>
  <si>
    <t>18439+4231</t>
  </si>
  <si>
    <t>DEA 192</t>
  </si>
  <si>
    <t>18440+1820</t>
  </si>
  <si>
    <t>BPM 811</t>
  </si>
  <si>
    <t>18444+7600</t>
  </si>
  <si>
    <t>LDS1892</t>
  </si>
  <si>
    <t>18445+4318</t>
  </si>
  <si>
    <t>DEA 134</t>
  </si>
  <si>
    <t>18449+5916</t>
  </si>
  <si>
    <t>UC 3661</t>
  </si>
  <si>
    <t>18451+4617</t>
  </si>
  <si>
    <t>CLL  13</t>
  </si>
  <si>
    <t>18463+5630</t>
  </si>
  <si>
    <t>DAL  31</t>
  </si>
  <si>
    <t>18463+1030</t>
  </si>
  <si>
    <t>BPM 824</t>
  </si>
  <si>
    <t>18464-4025</t>
  </si>
  <si>
    <t>UC 3667CD</t>
  </si>
  <si>
    <t>18465+4434</t>
  </si>
  <si>
    <t>DEA 241</t>
  </si>
  <si>
    <t>18470+4432</t>
  </si>
  <si>
    <t>DEA 207</t>
  </si>
  <si>
    <t>18474-4727</t>
  </si>
  <si>
    <t>UC 3670</t>
  </si>
  <si>
    <t>18475+8010</t>
  </si>
  <si>
    <t>UC 3672</t>
  </si>
  <si>
    <t>18477+4412</t>
  </si>
  <si>
    <t>DEA 305</t>
  </si>
  <si>
    <t>18483+4018</t>
  </si>
  <si>
    <t>UC 3676</t>
  </si>
  <si>
    <t>18485+4513</t>
  </si>
  <si>
    <t>UC 3679</t>
  </si>
  <si>
    <t>18487+4631</t>
  </si>
  <si>
    <t>DEA 312</t>
  </si>
  <si>
    <t>18487+4052</t>
  </si>
  <si>
    <t>UC 3680</t>
  </si>
  <si>
    <t>18490-6525</t>
  </si>
  <si>
    <t>SKF1648</t>
  </si>
  <si>
    <t>18494+4400</t>
  </si>
  <si>
    <t>DEA 210</t>
  </si>
  <si>
    <t>18496+5048</t>
  </si>
  <si>
    <t>UC 3686</t>
  </si>
  <si>
    <t>18498+4145</t>
  </si>
  <si>
    <t>UC 3690AB</t>
  </si>
  <si>
    <t>18498-7157</t>
  </si>
  <si>
    <t>SKF1506AB,C</t>
  </si>
  <si>
    <t>18499+4444</t>
  </si>
  <si>
    <t>DEA 443</t>
  </si>
  <si>
    <t>18505-5247</t>
  </si>
  <si>
    <t>UC 3693</t>
  </si>
  <si>
    <t>18515+4340</t>
  </si>
  <si>
    <t>UC 3697</t>
  </si>
  <si>
    <t>18518+6318</t>
  </si>
  <si>
    <t>UC 3699</t>
  </si>
  <si>
    <t>18519-5703</t>
  </si>
  <si>
    <t>UC 3700</t>
  </si>
  <si>
    <t>18520-5007</t>
  </si>
  <si>
    <t>UC 3701</t>
  </si>
  <si>
    <t>18522+4342</t>
  </si>
  <si>
    <t>DEA 407</t>
  </si>
  <si>
    <t>18524+4822</t>
  </si>
  <si>
    <t>DEA 402</t>
  </si>
  <si>
    <t>18527+3704</t>
  </si>
  <si>
    <t>UC 3706</t>
  </si>
  <si>
    <t>18529-3421</t>
  </si>
  <si>
    <t>UC 3708</t>
  </si>
  <si>
    <t>18530-4143</t>
  </si>
  <si>
    <t>UC 3710</t>
  </si>
  <si>
    <t>18533+1737</t>
  </si>
  <si>
    <t>BPM 878</t>
  </si>
  <si>
    <t>18533+1557</t>
  </si>
  <si>
    <t>BPM 879</t>
  </si>
  <si>
    <t>18536+4303</t>
  </si>
  <si>
    <t>DEA 456</t>
  </si>
  <si>
    <t>18538+1756</t>
  </si>
  <si>
    <t>BPM 881</t>
  </si>
  <si>
    <t>18540+6522</t>
  </si>
  <si>
    <t>DAM 680</t>
  </si>
  <si>
    <t>18541-4519</t>
  </si>
  <si>
    <t>UC 3715</t>
  </si>
  <si>
    <t>18547-5008</t>
  </si>
  <si>
    <t>CBL 174</t>
  </si>
  <si>
    <t>18549-3544</t>
  </si>
  <si>
    <t>UC 3718</t>
  </si>
  <si>
    <t>18550-6314</t>
  </si>
  <si>
    <t>UC 3720AC</t>
  </si>
  <si>
    <t>18555-4420</t>
  </si>
  <si>
    <t>UC 3726</t>
  </si>
  <si>
    <t>18564+4530</t>
  </si>
  <si>
    <t>HJ 1356</t>
  </si>
  <si>
    <t>18565+4846</t>
  </si>
  <si>
    <t>DEA 341</t>
  </si>
  <si>
    <t>18567+5014</t>
  </si>
  <si>
    <t>JNN 153</t>
  </si>
  <si>
    <t>18568+4039</t>
  </si>
  <si>
    <t>UC  241</t>
  </si>
  <si>
    <t>18574-7701</t>
  </si>
  <si>
    <t>UC 3739</t>
  </si>
  <si>
    <t>18576+4738</t>
  </si>
  <si>
    <t>DEA 327</t>
  </si>
  <si>
    <t>18599+5008</t>
  </si>
  <si>
    <t>DEA 356</t>
  </si>
  <si>
    <t>19000-5002</t>
  </si>
  <si>
    <t>UC 3752</t>
  </si>
  <si>
    <t>19003+4835</t>
  </si>
  <si>
    <t>DEA 191</t>
  </si>
  <si>
    <t>19003-3158</t>
  </si>
  <si>
    <t>UC 3754</t>
  </si>
  <si>
    <t>19004-4930</t>
  </si>
  <si>
    <t>UC 3757</t>
  </si>
  <si>
    <t>19005+1657</t>
  </si>
  <si>
    <t>BPM 922</t>
  </si>
  <si>
    <t>19012+3813</t>
  </si>
  <si>
    <t>DEA 433</t>
  </si>
  <si>
    <t>19014+6737</t>
  </si>
  <si>
    <t>UC 3764</t>
  </si>
  <si>
    <t>19016-2408</t>
  </si>
  <si>
    <t>CBL 175</t>
  </si>
  <si>
    <t>19020+4249</t>
  </si>
  <si>
    <t>DEA 393</t>
  </si>
  <si>
    <t>19024-4219</t>
  </si>
  <si>
    <t>UC 3770</t>
  </si>
  <si>
    <t>19026-4843</t>
  </si>
  <si>
    <t>UC 3772</t>
  </si>
  <si>
    <t>19027+8610</t>
  </si>
  <si>
    <t>UC 3773</t>
  </si>
  <si>
    <t>19035+1500</t>
  </si>
  <si>
    <t>BPM 943</t>
  </si>
  <si>
    <t>19035-4310</t>
  </si>
  <si>
    <t>UC 3780</t>
  </si>
  <si>
    <t>19039+1623</t>
  </si>
  <si>
    <t>BPM 947</t>
  </si>
  <si>
    <t>19039-3608</t>
  </si>
  <si>
    <t>UC 3784</t>
  </si>
  <si>
    <t>19043-4145</t>
  </si>
  <si>
    <t>UC 3785</t>
  </si>
  <si>
    <t>19054-3306</t>
  </si>
  <si>
    <t>UC 3793</t>
  </si>
  <si>
    <t>19055+4011</t>
  </si>
  <si>
    <t>DEA 355</t>
  </si>
  <si>
    <t>19058-5208</t>
  </si>
  <si>
    <t>UC 3798</t>
  </si>
  <si>
    <t>19065+3658</t>
  </si>
  <si>
    <t>CBL  78</t>
  </si>
  <si>
    <t>19067+3832</t>
  </si>
  <si>
    <t>DEA 138</t>
  </si>
  <si>
    <t>19068+4355</t>
  </si>
  <si>
    <t>UC 3800</t>
  </si>
  <si>
    <t>19079+4834</t>
  </si>
  <si>
    <t>DEA 239</t>
  </si>
  <si>
    <t>19081-3720</t>
  </si>
  <si>
    <t>UC 3812</t>
  </si>
  <si>
    <t>19085+4717</t>
  </si>
  <si>
    <t>DEA 173</t>
  </si>
  <si>
    <t>19087-3348</t>
  </si>
  <si>
    <t>UC 3816AD</t>
  </si>
  <si>
    <t>19089+3404</t>
  </si>
  <si>
    <t>TOK 327AB</t>
  </si>
  <si>
    <t>19091+3436</t>
  </si>
  <si>
    <t>STF2474AB</t>
  </si>
  <si>
    <t>19100+1237</t>
  </si>
  <si>
    <t>BPM 993</t>
  </si>
  <si>
    <t>19101+5057</t>
  </si>
  <si>
    <t>DEA 171</t>
  </si>
  <si>
    <t>19101-3059</t>
  </si>
  <si>
    <t>UC 3828</t>
  </si>
  <si>
    <t>19104+4210</t>
  </si>
  <si>
    <t>DEA 364AC</t>
  </si>
  <si>
    <t>19105+4612</t>
  </si>
  <si>
    <t>DEA 398</t>
  </si>
  <si>
    <t>19106-6518</t>
  </si>
  <si>
    <t>UC 3831</t>
  </si>
  <si>
    <t>19107-5000</t>
  </si>
  <si>
    <t>UC 3832</t>
  </si>
  <si>
    <t>19107-5530</t>
  </si>
  <si>
    <t>UC 3833</t>
  </si>
  <si>
    <t>19109+5041</t>
  </si>
  <si>
    <t>DEA 172</t>
  </si>
  <si>
    <t>19112+5824</t>
  </si>
  <si>
    <t>UC  244</t>
  </si>
  <si>
    <t>19113+1317</t>
  </si>
  <si>
    <t>BPM 998</t>
  </si>
  <si>
    <t>19114-3618</t>
  </si>
  <si>
    <t>UC 3838</t>
  </si>
  <si>
    <t>19114-4520</t>
  </si>
  <si>
    <t>UC 3839</t>
  </si>
  <si>
    <t>19119-4434</t>
  </si>
  <si>
    <t>UC 3841</t>
  </si>
  <si>
    <t>19124-4911</t>
  </si>
  <si>
    <t>TSN  30</t>
  </si>
  <si>
    <t>19127+7439</t>
  </si>
  <si>
    <t>UC 3846</t>
  </si>
  <si>
    <t>19127-6529</t>
  </si>
  <si>
    <t>UC 3847</t>
  </si>
  <si>
    <t>19134-3526</t>
  </si>
  <si>
    <t>UC 3852</t>
  </si>
  <si>
    <t>19137-4940</t>
  </si>
  <si>
    <t>UC 3855</t>
  </si>
  <si>
    <t>19146-7205</t>
  </si>
  <si>
    <t>UC 3863</t>
  </si>
  <si>
    <t>19152-3926</t>
  </si>
  <si>
    <t>UC 3867</t>
  </si>
  <si>
    <t>19156-4007</t>
  </si>
  <si>
    <t>UC 3868</t>
  </si>
  <si>
    <t>19162+3949</t>
  </si>
  <si>
    <t>DEA  99</t>
  </si>
  <si>
    <t>19168+4801</t>
  </si>
  <si>
    <t>HJ 1382</t>
  </si>
  <si>
    <t>19170-5239</t>
  </si>
  <si>
    <t>LDS 673</t>
  </si>
  <si>
    <t>19174+3712</t>
  </si>
  <si>
    <t>MMA   8</t>
  </si>
  <si>
    <t>19178+4457</t>
  </si>
  <si>
    <t>DEA 396</t>
  </si>
  <si>
    <t>19183+4642</t>
  </si>
  <si>
    <t>DEA 160AB</t>
  </si>
  <si>
    <t>19190+4145</t>
  </si>
  <si>
    <t>DEA 174</t>
  </si>
  <si>
    <t>19190+3934</t>
  </si>
  <si>
    <t>DEA 466</t>
  </si>
  <si>
    <t>19196+5125</t>
  </si>
  <si>
    <t>UC 3884</t>
  </si>
  <si>
    <t>19200+3843</t>
  </si>
  <si>
    <t>DEA 299</t>
  </si>
  <si>
    <t>19203-7036</t>
  </si>
  <si>
    <t>UC 3891</t>
  </si>
  <si>
    <t>19206+4342</t>
  </si>
  <si>
    <t>DEA 225</t>
  </si>
  <si>
    <t>19210+6521</t>
  </si>
  <si>
    <t>UC 3897AB</t>
  </si>
  <si>
    <t>19210+5816</t>
  </si>
  <si>
    <t>SKF2026</t>
  </si>
  <si>
    <t>19218+5112</t>
  </si>
  <si>
    <t>UC 3903</t>
  </si>
  <si>
    <t>19218+4423</t>
  </si>
  <si>
    <t>DEA 429</t>
  </si>
  <si>
    <t>19218-3849</t>
  </si>
  <si>
    <t>UC 3905</t>
  </si>
  <si>
    <t>19220-4522</t>
  </si>
  <si>
    <t>SKF1089</t>
  </si>
  <si>
    <t>19222+7051</t>
  </si>
  <si>
    <t>UC  245</t>
  </si>
  <si>
    <t>19222-3453</t>
  </si>
  <si>
    <t>UC 3907</t>
  </si>
  <si>
    <t>19232+3832</t>
  </si>
  <si>
    <t>DEA 317</t>
  </si>
  <si>
    <t>19240+3653</t>
  </si>
  <si>
    <t>ALI 390</t>
  </si>
  <si>
    <t>19243-5128</t>
  </si>
  <si>
    <t>SKF1090</t>
  </si>
  <si>
    <t>19246+4447</t>
  </si>
  <si>
    <t>DEA 304</t>
  </si>
  <si>
    <t>19249+5613</t>
  </si>
  <si>
    <t>UC 3922</t>
  </si>
  <si>
    <t>19253+4850</t>
  </si>
  <si>
    <t>DEA 108</t>
  </si>
  <si>
    <t>19257+6653</t>
  </si>
  <si>
    <t>UC 3930</t>
  </si>
  <si>
    <t>19269-3738</t>
  </si>
  <si>
    <t>UC 3938</t>
  </si>
  <si>
    <t>19278+5156</t>
  </si>
  <si>
    <t>UC 3941</t>
  </si>
  <si>
    <t>19285-5002</t>
  </si>
  <si>
    <t>UC 3945</t>
  </si>
  <si>
    <t>19288-4654</t>
  </si>
  <si>
    <t>SKF1157AC</t>
  </si>
  <si>
    <t>19292-4609</t>
  </si>
  <si>
    <t>UC 3950</t>
  </si>
  <si>
    <t>19295+3908</t>
  </si>
  <si>
    <t>DEA 360</t>
  </si>
  <si>
    <t>UC 3955AB</t>
  </si>
  <si>
    <t>UC 3955BD</t>
  </si>
  <si>
    <t>19302+5312</t>
  </si>
  <si>
    <t>UC 3959</t>
  </si>
  <si>
    <t>19305+5207</t>
  </si>
  <si>
    <t>UC 3962BC</t>
  </si>
  <si>
    <t>19316+5251</t>
  </si>
  <si>
    <t>UC 3966</t>
  </si>
  <si>
    <t>19316-5721</t>
  </si>
  <si>
    <t>UC 3967</t>
  </si>
  <si>
    <t>19317+4921</t>
  </si>
  <si>
    <t>DEA 140</t>
  </si>
  <si>
    <t>19317+4506</t>
  </si>
  <si>
    <t>BVD 267</t>
  </si>
  <si>
    <t>19318+1150</t>
  </si>
  <si>
    <t>BPM1054</t>
  </si>
  <si>
    <t>19319+5201</t>
  </si>
  <si>
    <t>UC 3968</t>
  </si>
  <si>
    <t>19321+4609</t>
  </si>
  <si>
    <t>DEA 220</t>
  </si>
  <si>
    <t>19327+5142</t>
  </si>
  <si>
    <t>UC 3972</t>
  </si>
  <si>
    <t>19329+1200</t>
  </si>
  <si>
    <t>BPM1081</t>
  </si>
  <si>
    <t>19335+7631</t>
  </si>
  <si>
    <t>UC 3975</t>
  </si>
  <si>
    <t>19336+1028</t>
  </si>
  <si>
    <t>BPM1098</t>
  </si>
  <si>
    <t>19338+4431</t>
  </si>
  <si>
    <t>DEA 405</t>
  </si>
  <si>
    <t>19338-4437</t>
  </si>
  <si>
    <t>UC 3978</t>
  </si>
  <si>
    <t>19340+6532</t>
  </si>
  <si>
    <t>SKF2803</t>
  </si>
  <si>
    <t>19340-4028</t>
  </si>
  <si>
    <t>UC 3979</t>
  </si>
  <si>
    <t>19345-4654</t>
  </si>
  <si>
    <t>UC 3980</t>
  </si>
  <si>
    <t>19346+1110</t>
  </si>
  <si>
    <t>BPM1127</t>
  </si>
  <si>
    <t>19349+4445</t>
  </si>
  <si>
    <t>DEA 386</t>
  </si>
  <si>
    <t>19353+1438</t>
  </si>
  <si>
    <t>BPM1147</t>
  </si>
  <si>
    <t>19355+1255</t>
  </si>
  <si>
    <t>BPM1156AB</t>
  </si>
  <si>
    <t>19357-5834</t>
  </si>
  <si>
    <t>UC 3983</t>
  </si>
  <si>
    <t>19359+4757</t>
  </si>
  <si>
    <t>DEA 431</t>
  </si>
  <si>
    <t>19360+4522</t>
  </si>
  <si>
    <t>DEA 416</t>
  </si>
  <si>
    <t>19360+3827</t>
  </si>
  <si>
    <t>DEA 439</t>
  </si>
  <si>
    <t>19360-5246</t>
  </si>
  <si>
    <t>UC 3984</t>
  </si>
  <si>
    <t>19363+4513</t>
  </si>
  <si>
    <t>DEA 118</t>
  </si>
  <si>
    <t>19369-4451</t>
  </si>
  <si>
    <t>UC 3987</t>
  </si>
  <si>
    <t>19371-5134</t>
  </si>
  <si>
    <t>CRI  23</t>
  </si>
  <si>
    <t>19372+1149</t>
  </si>
  <si>
    <t>BPM1200</t>
  </si>
  <si>
    <t>19373-3630</t>
  </si>
  <si>
    <t>UC 3988</t>
  </si>
  <si>
    <t>19374+4455</t>
  </si>
  <si>
    <t>DEA 186</t>
  </si>
  <si>
    <t>19376+6658</t>
  </si>
  <si>
    <t>SKF1241</t>
  </si>
  <si>
    <t>19376-5115</t>
  </si>
  <si>
    <t>UC 3989</t>
  </si>
  <si>
    <t>19377+4645</t>
  </si>
  <si>
    <t>DEA 389</t>
  </si>
  <si>
    <t>19380+1242</t>
  </si>
  <si>
    <t>BPM1226</t>
  </si>
  <si>
    <t>19381-4225</t>
  </si>
  <si>
    <t>UC 3990</t>
  </si>
  <si>
    <t>19383+4736</t>
  </si>
  <si>
    <t>DEA 275</t>
  </si>
  <si>
    <t>19389+5049</t>
  </si>
  <si>
    <t>DEA 392</t>
  </si>
  <si>
    <t>19397+1305</t>
  </si>
  <si>
    <t>BPM1265</t>
  </si>
  <si>
    <t>19400+1542</t>
  </si>
  <si>
    <t>BPM1269</t>
  </si>
  <si>
    <t>19403-4050</t>
  </si>
  <si>
    <t>UC 4000</t>
  </si>
  <si>
    <t>19403-4440</t>
  </si>
  <si>
    <t>TSN  67</t>
  </si>
  <si>
    <t>19406+1504</t>
  </si>
  <si>
    <t>BPM1297</t>
  </si>
  <si>
    <t>19408+5442</t>
  </si>
  <si>
    <t>UC 4004</t>
  </si>
  <si>
    <t>19411-5845</t>
  </si>
  <si>
    <t>UC 4006</t>
  </si>
  <si>
    <t>19413+5634</t>
  </si>
  <si>
    <t>UC 4008</t>
  </si>
  <si>
    <t>19417-5420</t>
  </si>
  <si>
    <t>UC 4010</t>
  </si>
  <si>
    <t>19420+1409</t>
  </si>
  <si>
    <t>BPM1340</t>
  </si>
  <si>
    <t>19427+1633</t>
  </si>
  <si>
    <t>BPM1368</t>
  </si>
  <si>
    <t>19428+0823</t>
  </si>
  <si>
    <t>STF2562AB</t>
  </si>
  <si>
    <t>19430+1722</t>
  </si>
  <si>
    <t>BPM1373AB</t>
  </si>
  <si>
    <t>19432+4929</t>
  </si>
  <si>
    <t>DEA 391</t>
  </si>
  <si>
    <t>19433+5434</t>
  </si>
  <si>
    <t>FMR 153</t>
  </si>
  <si>
    <t>19433+3855</t>
  </si>
  <si>
    <t>DEA 464</t>
  </si>
  <si>
    <t>19436+4855</t>
  </si>
  <si>
    <t>DEA 457</t>
  </si>
  <si>
    <t>19436+1608</t>
  </si>
  <si>
    <t>BPM1394</t>
  </si>
  <si>
    <t>19437+4851</t>
  </si>
  <si>
    <t>DEA 115</t>
  </si>
  <si>
    <t>19438+5016</t>
  </si>
  <si>
    <t>DEA 352</t>
  </si>
  <si>
    <t>19444+5107</t>
  </si>
  <si>
    <t>ARN 108</t>
  </si>
  <si>
    <t>19445-7945</t>
  </si>
  <si>
    <t>UC 4016</t>
  </si>
  <si>
    <t>19446+1621</t>
  </si>
  <si>
    <t>BPM1438</t>
  </si>
  <si>
    <t>19446+1352</t>
  </si>
  <si>
    <t>BPM1436</t>
  </si>
  <si>
    <t>19447+1434</t>
  </si>
  <si>
    <t>BPM1443</t>
  </si>
  <si>
    <t>19448+4929</t>
  </si>
  <si>
    <t>DEA 196</t>
  </si>
  <si>
    <t>19450+4536</t>
  </si>
  <si>
    <t>DEA 349</t>
  </si>
  <si>
    <t>19450+4300</t>
  </si>
  <si>
    <t>DEA 311</t>
  </si>
  <si>
    <t>19450+1416</t>
  </si>
  <si>
    <t>BPM1454</t>
  </si>
  <si>
    <t>19455+1455</t>
  </si>
  <si>
    <t>BPM1478</t>
  </si>
  <si>
    <t>19456+1655</t>
  </si>
  <si>
    <t>BPM1482AB</t>
  </si>
  <si>
    <t>19457+4749</t>
  </si>
  <si>
    <t>CBL  79</t>
  </si>
  <si>
    <t>19457+1339</t>
  </si>
  <si>
    <t>BPM1489</t>
  </si>
  <si>
    <t>19458+5957</t>
  </si>
  <si>
    <t>UC 4020AC</t>
  </si>
  <si>
    <t>19461+4458</t>
  </si>
  <si>
    <t>ES   83</t>
  </si>
  <si>
    <t>19461+1705</t>
  </si>
  <si>
    <t>BPM1503</t>
  </si>
  <si>
    <t>19463+5114</t>
  </si>
  <si>
    <t>DEA 117</t>
  </si>
  <si>
    <t>19463+1139</t>
  </si>
  <si>
    <t>BPM1514</t>
  </si>
  <si>
    <t>19472+1544</t>
  </si>
  <si>
    <t>BPM1552</t>
  </si>
  <si>
    <t>19474-5057</t>
  </si>
  <si>
    <t>SKF1093</t>
  </si>
  <si>
    <t>19475+4407</t>
  </si>
  <si>
    <t>UC  246</t>
  </si>
  <si>
    <t>19475+1522</t>
  </si>
  <si>
    <t>BPM1569BC</t>
  </si>
  <si>
    <t>19476+4059</t>
  </si>
  <si>
    <t>DEA 465</t>
  </si>
  <si>
    <t>19478+1338</t>
  </si>
  <si>
    <t>BPM1584BC</t>
  </si>
  <si>
    <t>19480+5029</t>
  </si>
  <si>
    <t>DEA 157</t>
  </si>
  <si>
    <t>19486+1539</t>
  </si>
  <si>
    <t>BPM1620BC</t>
  </si>
  <si>
    <t>19486-5928</t>
  </si>
  <si>
    <t>UC 4028</t>
  </si>
  <si>
    <t>19487+1337</t>
  </si>
  <si>
    <t>BPM1630</t>
  </si>
  <si>
    <t>19492+4158</t>
  </si>
  <si>
    <t>DEA 337</t>
  </si>
  <si>
    <t>19493+4005</t>
  </si>
  <si>
    <t>UC  247</t>
  </si>
  <si>
    <t>19494+1745</t>
  </si>
  <si>
    <t>UC  248</t>
  </si>
  <si>
    <t>19495+1715</t>
  </si>
  <si>
    <t>BPM1653AC</t>
  </si>
  <si>
    <t>19495-4545</t>
  </si>
  <si>
    <t>UC 4030</t>
  </si>
  <si>
    <t>19496+1700</t>
  </si>
  <si>
    <t>BPM1658</t>
  </si>
  <si>
    <t>19499+1623</t>
  </si>
  <si>
    <t>BPM1670</t>
  </si>
  <si>
    <t>19500+4821</t>
  </si>
  <si>
    <t>DEA 363</t>
  </si>
  <si>
    <t>19501+4748</t>
  </si>
  <si>
    <t>AG  240</t>
  </si>
  <si>
    <t>19505+1553</t>
  </si>
  <si>
    <t>BPM1689</t>
  </si>
  <si>
    <t>19507+1752</t>
  </si>
  <si>
    <t>BPM1696</t>
  </si>
  <si>
    <t>19507+1607</t>
  </si>
  <si>
    <t>BPM1701</t>
  </si>
  <si>
    <t>19507+1530</t>
  </si>
  <si>
    <t>BPM1699</t>
  </si>
  <si>
    <t>19509+4841</t>
  </si>
  <si>
    <t>DEA 126</t>
  </si>
  <si>
    <t>19516-4323</t>
  </si>
  <si>
    <t>SKF1158</t>
  </si>
  <si>
    <t>19520+1543</t>
  </si>
  <si>
    <t>BPM1742</t>
  </si>
  <si>
    <t>19521+4031</t>
  </si>
  <si>
    <t>DEA 381</t>
  </si>
  <si>
    <t>19521+1509</t>
  </si>
  <si>
    <t>BPM1744AB</t>
  </si>
  <si>
    <t>19524+4633</t>
  </si>
  <si>
    <t>DEA 306</t>
  </si>
  <si>
    <t>19524+1702</t>
  </si>
  <si>
    <t>BPM1766</t>
  </si>
  <si>
    <t>19524+1548</t>
  </si>
  <si>
    <t>BPM1765</t>
  </si>
  <si>
    <t>19532+1439</t>
  </si>
  <si>
    <t>BPM1786</t>
  </si>
  <si>
    <t>19534+4010</t>
  </si>
  <si>
    <t>DEA 350</t>
  </si>
  <si>
    <t>19540+1741</t>
  </si>
  <si>
    <t>BPM1801AB</t>
  </si>
  <si>
    <t>19541+1614</t>
  </si>
  <si>
    <t>BPM1806BC</t>
  </si>
  <si>
    <t>19541-6751</t>
  </si>
  <si>
    <t>UC 4050</t>
  </si>
  <si>
    <t>19542+1207</t>
  </si>
  <si>
    <t>BPM1809</t>
  </si>
  <si>
    <t>19543+4824</t>
  </si>
  <si>
    <t>DEA 114</t>
  </si>
  <si>
    <t>19543+1746</t>
  </si>
  <si>
    <t>BPM1811</t>
  </si>
  <si>
    <t>19543+1452</t>
  </si>
  <si>
    <t>BPM1813</t>
  </si>
  <si>
    <t>19544+1508</t>
  </si>
  <si>
    <t>BPM1816</t>
  </si>
  <si>
    <t>19559+1712</t>
  </si>
  <si>
    <t>BPM1836</t>
  </si>
  <si>
    <t>19561-3208</t>
  </si>
  <si>
    <t>UC 4054AB</t>
  </si>
  <si>
    <t>19567-6756</t>
  </si>
  <si>
    <t>UC 4057</t>
  </si>
  <si>
    <t>19574+4507</t>
  </si>
  <si>
    <t>CBL  80</t>
  </si>
  <si>
    <t>19576+4711</t>
  </si>
  <si>
    <t>DEA 366</t>
  </si>
  <si>
    <t>19576+1622</t>
  </si>
  <si>
    <t>BPM1868</t>
  </si>
  <si>
    <t>19578+1512</t>
  </si>
  <si>
    <t>BPM1874AB</t>
  </si>
  <si>
    <t>19579+1459</t>
  </si>
  <si>
    <t>BPM1876</t>
  </si>
  <si>
    <t>19580-4031</t>
  </si>
  <si>
    <t>SKF1095</t>
  </si>
  <si>
    <t>19582+6430</t>
  </si>
  <si>
    <t>UC 4059</t>
  </si>
  <si>
    <t>19592-4324</t>
  </si>
  <si>
    <t>SKF1161</t>
  </si>
  <si>
    <t>20000+4737</t>
  </si>
  <si>
    <t>CBL  81</t>
  </si>
  <si>
    <t>20002+3625</t>
  </si>
  <si>
    <t>STT 394AB</t>
  </si>
  <si>
    <t>20009-4402</t>
  </si>
  <si>
    <t>UC 4063</t>
  </si>
  <si>
    <t>20011+4345</t>
  </si>
  <si>
    <t>DEA 113</t>
  </si>
  <si>
    <t>20018-4647</t>
  </si>
  <si>
    <t>UC 4067</t>
  </si>
  <si>
    <t>20022-5246</t>
  </si>
  <si>
    <t>UC 4069</t>
  </si>
  <si>
    <t>20023+6706</t>
  </si>
  <si>
    <t>SKF1242</t>
  </si>
  <si>
    <t>20024+4204</t>
  </si>
  <si>
    <t>SKF1318</t>
  </si>
  <si>
    <t>20025+1557</t>
  </si>
  <si>
    <t>BPM1951</t>
  </si>
  <si>
    <t>20026+6952</t>
  </si>
  <si>
    <t>SKF1243</t>
  </si>
  <si>
    <t>20033+1354</t>
  </si>
  <si>
    <t>BPM1961</t>
  </si>
  <si>
    <t>20053-5043</t>
  </si>
  <si>
    <t>UC 4079</t>
  </si>
  <si>
    <t>20055-4034</t>
  </si>
  <si>
    <t>UC 4080</t>
  </si>
  <si>
    <t>20068-6941</t>
  </si>
  <si>
    <t>UC 4087</t>
  </si>
  <si>
    <t>20071-4533</t>
  </si>
  <si>
    <t>UC 4089</t>
  </si>
  <si>
    <t>20079+8454</t>
  </si>
  <si>
    <t>UC 4092</t>
  </si>
  <si>
    <t>20082-6639</t>
  </si>
  <si>
    <t>UC 4096</t>
  </si>
  <si>
    <t>20085-6752</t>
  </si>
  <si>
    <t>UC 4097</t>
  </si>
  <si>
    <t>20088+1537</t>
  </si>
  <si>
    <t>BPM2024</t>
  </si>
  <si>
    <t>20094-5526</t>
  </si>
  <si>
    <t>UC 4108</t>
  </si>
  <si>
    <t>20100+1457</t>
  </si>
  <si>
    <t>BPM2039</t>
  </si>
  <si>
    <t>20101-6738</t>
  </si>
  <si>
    <t>UC 4109</t>
  </si>
  <si>
    <t>20109+7616</t>
  </si>
  <si>
    <t>LDS1929</t>
  </si>
  <si>
    <t>20110+5717</t>
  </si>
  <si>
    <t>ARG  36</t>
  </si>
  <si>
    <t>20112-3547</t>
  </si>
  <si>
    <t>UC 4115</t>
  </si>
  <si>
    <t>20115-5854</t>
  </si>
  <si>
    <t>UC 4116</t>
  </si>
  <si>
    <t>20127+1514</t>
  </si>
  <si>
    <t>BPM2058</t>
  </si>
  <si>
    <t>20130+4609</t>
  </si>
  <si>
    <t>AHD  33</t>
  </si>
  <si>
    <t>20135-4539</t>
  </si>
  <si>
    <t>UC 4123</t>
  </si>
  <si>
    <t>20140-4053</t>
  </si>
  <si>
    <t>SKF1163</t>
  </si>
  <si>
    <t>20152+8335</t>
  </si>
  <si>
    <t>UC 4127</t>
  </si>
  <si>
    <t>20153+1807</t>
  </si>
  <si>
    <t>BPM2079</t>
  </si>
  <si>
    <t>20156+1958</t>
  </si>
  <si>
    <t>ROE 101AB</t>
  </si>
  <si>
    <t>20157+7307</t>
  </si>
  <si>
    <t>UC 4128</t>
  </si>
  <si>
    <t>20159-2758</t>
  </si>
  <si>
    <t>UC 4131</t>
  </si>
  <si>
    <t>20162+5126</t>
  </si>
  <si>
    <t>SKF 345</t>
  </si>
  <si>
    <t>20164-5236</t>
  </si>
  <si>
    <t>UC 4132</t>
  </si>
  <si>
    <t>20171+1641</t>
  </si>
  <si>
    <t>BPM2087</t>
  </si>
  <si>
    <t>20197+1333</t>
  </si>
  <si>
    <t>BPM2114</t>
  </si>
  <si>
    <t>20203+1350</t>
  </si>
  <si>
    <t>BPM2118</t>
  </si>
  <si>
    <t>20207+6609</t>
  </si>
  <si>
    <t>SKF2610</t>
  </si>
  <si>
    <t>20211-6105</t>
  </si>
  <si>
    <t>UC 4157</t>
  </si>
  <si>
    <t>20246-0602</t>
  </si>
  <si>
    <t>UC 4169</t>
  </si>
  <si>
    <t>20247-6541</t>
  </si>
  <si>
    <t>UC 4170</t>
  </si>
  <si>
    <t>20269-5133</t>
  </si>
  <si>
    <t>SKF1165</t>
  </si>
  <si>
    <t>20269-7901</t>
  </si>
  <si>
    <t>UC 4187</t>
  </si>
  <si>
    <t>20276+6513</t>
  </si>
  <si>
    <t>UC 4188</t>
  </si>
  <si>
    <t>20276-4110</t>
  </si>
  <si>
    <t>UC 4190</t>
  </si>
  <si>
    <t>20278-6357</t>
  </si>
  <si>
    <t>UC 4191</t>
  </si>
  <si>
    <t>20280-4237</t>
  </si>
  <si>
    <t>RSS  36</t>
  </si>
  <si>
    <t>20286+5039</t>
  </si>
  <si>
    <t>HJ 1524</t>
  </si>
  <si>
    <t>20289-5636</t>
  </si>
  <si>
    <t>UC 4196</t>
  </si>
  <si>
    <t>20306+1932</t>
  </si>
  <si>
    <t>UC  251</t>
  </si>
  <si>
    <t>20308-7811</t>
  </si>
  <si>
    <t>UC 4203</t>
  </si>
  <si>
    <t>20329-3227</t>
  </si>
  <si>
    <t>UC 4214</t>
  </si>
  <si>
    <t>20338-7212</t>
  </si>
  <si>
    <t>UC 4216</t>
  </si>
  <si>
    <t>20348-6414</t>
  </si>
  <si>
    <t>UC 4220</t>
  </si>
  <si>
    <t>20350-4559</t>
  </si>
  <si>
    <t>UC 4223</t>
  </si>
  <si>
    <t>20361-6705</t>
  </si>
  <si>
    <t>CBL 179</t>
  </si>
  <si>
    <t>20363+1328</t>
  </si>
  <si>
    <t>BPM2203AB</t>
  </si>
  <si>
    <t>20371+1738</t>
  </si>
  <si>
    <t>BPM2208</t>
  </si>
  <si>
    <t>20377-4520</t>
  </si>
  <si>
    <t>UC 4239</t>
  </si>
  <si>
    <t>20378+3224</t>
  </si>
  <si>
    <t>ARY  48</t>
  </si>
  <si>
    <t>20392-3945</t>
  </si>
  <si>
    <t>UC 4244</t>
  </si>
  <si>
    <t>20394-5216</t>
  </si>
  <si>
    <t>UC 4245</t>
  </si>
  <si>
    <t>20400-4109</t>
  </si>
  <si>
    <t>UC 4250</t>
  </si>
  <si>
    <t>20402-4749</t>
  </si>
  <si>
    <t>UC 4252</t>
  </si>
  <si>
    <t>20403-4956</t>
  </si>
  <si>
    <t>KRW   2</t>
  </si>
  <si>
    <t>20408+4231</t>
  </si>
  <si>
    <t>CBL  84</t>
  </si>
  <si>
    <t>20416+0017</t>
  </si>
  <si>
    <t>UC 4258</t>
  </si>
  <si>
    <t>20416-6427</t>
  </si>
  <si>
    <t>UC 4259</t>
  </si>
  <si>
    <t>20420+3349</t>
  </si>
  <si>
    <t>UC  253</t>
  </si>
  <si>
    <t>20423+7915</t>
  </si>
  <si>
    <t>SKF1247</t>
  </si>
  <si>
    <t>20436+4514</t>
  </si>
  <si>
    <t>CBL  85</t>
  </si>
  <si>
    <t>20442-3607</t>
  </si>
  <si>
    <t>UC 4273</t>
  </si>
  <si>
    <t>20442-5853</t>
  </si>
  <si>
    <t>UC 4274</t>
  </si>
  <si>
    <t>20442-7800</t>
  </si>
  <si>
    <t>UC 4275</t>
  </si>
  <si>
    <t>20448-3653</t>
  </si>
  <si>
    <t>UC 4278</t>
  </si>
  <si>
    <t>20452-6902</t>
  </si>
  <si>
    <t>SKF 378</t>
  </si>
  <si>
    <t>20457+3647</t>
  </si>
  <si>
    <t>AG  265</t>
  </si>
  <si>
    <t>20458+7146</t>
  </si>
  <si>
    <t>SKF1249</t>
  </si>
  <si>
    <t>20467+1523</t>
  </si>
  <si>
    <t>BPM2263</t>
  </si>
  <si>
    <t>20469-4929</t>
  </si>
  <si>
    <t>CBL 180</t>
  </si>
  <si>
    <t>20477+8016</t>
  </si>
  <si>
    <t>SKF1250</t>
  </si>
  <si>
    <t>20477-8406</t>
  </si>
  <si>
    <t>UC 4289</t>
  </si>
  <si>
    <t>20490-6453</t>
  </si>
  <si>
    <t>UC 4298</t>
  </si>
  <si>
    <t>20501+3714</t>
  </si>
  <si>
    <t>CLL  15AC</t>
  </si>
  <si>
    <t>20517-3303</t>
  </si>
  <si>
    <t>UC 4311</t>
  </si>
  <si>
    <t>20519-3047</t>
  </si>
  <si>
    <t>UC 4313</t>
  </si>
  <si>
    <t>20520+6022</t>
  </si>
  <si>
    <t>SKF2091</t>
  </si>
  <si>
    <t>20525+6026</t>
  </si>
  <si>
    <t>DAM1044</t>
  </si>
  <si>
    <t>20529+4814</t>
  </si>
  <si>
    <t>ES  812</t>
  </si>
  <si>
    <t>20543-3243</t>
  </si>
  <si>
    <t>UC 4321AB</t>
  </si>
  <si>
    <t>20549-6810</t>
  </si>
  <si>
    <t>UC 4322</t>
  </si>
  <si>
    <t>20557+7648</t>
  </si>
  <si>
    <t>UC 4331</t>
  </si>
  <si>
    <t>20561-4213</t>
  </si>
  <si>
    <t>UC 4335</t>
  </si>
  <si>
    <t>20562+7611</t>
  </si>
  <si>
    <t>UC 4336</t>
  </si>
  <si>
    <t>20565+8049</t>
  </si>
  <si>
    <t>UC 4338</t>
  </si>
  <si>
    <t>20573-4136</t>
  </si>
  <si>
    <t>UC 4343</t>
  </si>
  <si>
    <t>20593-7811</t>
  </si>
  <si>
    <t>UC 4350</t>
  </si>
  <si>
    <t>20594-5252</t>
  </si>
  <si>
    <t>UC 4351</t>
  </si>
  <si>
    <t>20594-6936</t>
  </si>
  <si>
    <t>UC 4352</t>
  </si>
  <si>
    <t>20599+4016</t>
  </si>
  <si>
    <t>SEI1363CR</t>
  </si>
  <si>
    <t>21002+7432</t>
  </si>
  <si>
    <t>CBL 530</t>
  </si>
  <si>
    <t>21004-5003</t>
  </si>
  <si>
    <t>UC 4358</t>
  </si>
  <si>
    <t>21015-7128</t>
  </si>
  <si>
    <t>UC 4362</t>
  </si>
  <si>
    <t>21025+3512</t>
  </si>
  <si>
    <t>CRB 136</t>
  </si>
  <si>
    <t>21037-5021</t>
  </si>
  <si>
    <t>UC 4369</t>
  </si>
  <si>
    <t>21042-7353</t>
  </si>
  <si>
    <t>UC 4370</t>
  </si>
  <si>
    <t>21044+6501</t>
  </si>
  <si>
    <t>SKF2806</t>
  </si>
  <si>
    <t>21051-7649</t>
  </si>
  <si>
    <t>UC 4374</t>
  </si>
  <si>
    <t>21077+3022</t>
  </si>
  <si>
    <t>UC  256</t>
  </si>
  <si>
    <t>21081-4505</t>
  </si>
  <si>
    <t>BVD 133</t>
  </si>
  <si>
    <t>21088+2508</t>
  </si>
  <si>
    <t>UC 4389</t>
  </si>
  <si>
    <t>21090-4126</t>
  </si>
  <si>
    <t>UC 4390</t>
  </si>
  <si>
    <t>21092+3023</t>
  </si>
  <si>
    <t>CBL  90</t>
  </si>
  <si>
    <t>21121-4128</t>
  </si>
  <si>
    <t>BVD 153</t>
  </si>
  <si>
    <t>21122-5054</t>
  </si>
  <si>
    <t>SKF1170</t>
  </si>
  <si>
    <t>21125-3430</t>
  </si>
  <si>
    <t>UC 4403</t>
  </si>
  <si>
    <t>21128-5010</t>
  </si>
  <si>
    <t>UC 4406</t>
  </si>
  <si>
    <t>21130+2424</t>
  </si>
  <si>
    <t>POU5258</t>
  </si>
  <si>
    <t>21132-6354</t>
  </si>
  <si>
    <t>UC 4408</t>
  </si>
  <si>
    <t>21144+5015</t>
  </si>
  <si>
    <t>SKF 393</t>
  </si>
  <si>
    <t>21152+5351</t>
  </si>
  <si>
    <t>BVD 134</t>
  </si>
  <si>
    <t>21157+6821</t>
  </si>
  <si>
    <t>BVD 135</t>
  </si>
  <si>
    <t>21162-4041</t>
  </si>
  <si>
    <t>CBL 182</t>
  </si>
  <si>
    <t>21175+7658</t>
  </si>
  <si>
    <t>LDS1948</t>
  </si>
  <si>
    <t>21178+5229</t>
  </si>
  <si>
    <t>SKF 346</t>
  </si>
  <si>
    <t>21201-8439</t>
  </si>
  <si>
    <t>UC 4446</t>
  </si>
  <si>
    <t>21209+4010</t>
  </si>
  <si>
    <t>UC  259</t>
  </si>
  <si>
    <t>21211+2443</t>
  </si>
  <si>
    <t>UC 4452</t>
  </si>
  <si>
    <t>21214-6655</t>
  </si>
  <si>
    <t>HJ 5255</t>
  </si>
  <si>
    <t>21218-3014</t>
  </si>
  <si>
    <t>UC 4457</t>
  </si>
  <si>
    <t>21226+3158</t>
  </si>
  <si>
    <t>HJ 1637AB</t>
  </si>
  <si>
    <t>21235+3012</t>
  </si>
  <si>
    <t>UC  260</t>
  </si>
  <si>
    <t>21240+4611</t>
  </si>
  <si>
    <t>SKF1391</t>
  </si>
  <si>
    <t>21241-4002</t>
  </si>
  <si>
    <t>UC 4465</t>
  </si>
  <si>
    <t>21252+5110</t>
  </si>
  <si>
    <t>CBL  92</t>
  </si>
  <si>
    <t>21252+3629</t>
  </si>
  <si>
    <t>CBL  93</t>
  </si>
  <si>
    <t>21254+4633</t>
  </si>
  <si>
    <t>SKF1392</t>
  </si>
  <si>
    <t>21254-4814</t>
  </si>
  <si>
    <t>UC 4467</t>
  </si>
  <si>
    <t>21286+4102</t>
  </si>
  <si>
    <t>UC  262</t>
  </si>
  <si>
    <t>21286-5051</t>
  </si>
  <si>
    <t>UC 4475</t>
  </si>
  <si>
    <t>21304+1508</t>
  </si>
  <si>
    <t>BPM2382</t>
  </si>
  <si>
    <t>21307-3838</t>
  </si>
  <si>
    <t>B   530AC</t>
  </si>
  <si>
    <t>21309+6537</t>
  </si>
  <si>
    <t>SKF2614</t>
  </si>
  <si>
    <t>21312-7401</t>
  </si>
  <si>
    <t>UC 4483</t>
  </si>
  <si>
    <t>21324-5626</t>
  </si>
  <si>
    <t>UC 4489</t>
  </si>
  <si>
    <t>21326-4059</t>
  </si>
  <si>
    <t>UC 4491</t>
  </si>
  <si>
    <t>21331-4311</t>
  </si>
  <si>
    <t>UC 4495</t>
  </si>
  <si>
    <t>21334+3058</t>
  </si>
  <si>
    <t>KU  132AB</t>
  </si>
  <si>
    <t>21338+6549</t>
  </si>
  <si>
    <t>AZC 181</t>
  </si>
  <si>
    <t>21342-5048</t>
  </si>
  <si>
    <t>UC 4498</t>
  </si>
  <si>
    <t>21349-3044</t>
  </si>
  <si>
    <t>UC 4501</t>
  </si>
  <si>
    <t>21394+5255</t>
  </si>
  <si>
    <t>SKF 349</t>
  </si>
  <si>
    <t>21404+5735</t>
  </si>
  <si>
    <t>STF2819</t>
  </si>
  <si>
    <t>21408-5742</t>
  </si>
  <si>
    <t>UC 4523</t>
  </si>
  <si>
    <t>21409+7406</t>
  </si>
  <si>
    <t>UC 4524</t>
  </si>
  <si>
    <t>21428+8535</t>
  </si>
  <si>
    <t>UC 4536</t>
  </si>
  <si>
    <t>21432+4828</t>
  </si>
  <si>
    <t>CBL  96</t>
  </si>
  <si>
    <t>21436-6441</t>
  </si>
  <si>
    <t>UC 4538</t>
  </si>
  <si>
    <t>21450-5228</t>
  </si>
  <si>
    <t>SKF1174</t>
  </si>
  <si>
    <t>21459-3640</t>
  </si>
  <si>
    <t>SKF1253AB,C</t>
  </si>
  <si>
    <t>21459-4130</t>
  </si>
  <si>
    <t>UC 4554</t>
  </si>
  <si>
    <t>21469-6257</t>
  </si>
  <si>
    <t>UC 4561</t>
  </si>
  <si>
    <t>21474-4924</t>
  </si>
  <si>
    <t>UC 4564</t>
  </si>
  <si>
    <t>21479-5103</t>
  </si>
  <si>
    <t>UC 4567</t>
  </si>
  <si>
    <t>21482-6935</t>
  </si>
  <si>
    <t>UC 4569</t>
  </si>
  <si>
    <t>21493+7410</t>
  </si>
  <si>
    <t>UC 4573</t>
  </si>
  <si>
    <t>21527+6724</t>
  </si>
  <si>
    <t>SKF2743</t>
  </si>
  <si>
    <t>21528-8124</t>
  </si>
  <si>
    <t>UC 4588</t>
  </si>
  <si>
    <t>21529+6523</t>
  </si>
  <si>
    <t>STI1067</t>
  </si>
  <si>
    <t>21536-6855</t>
  </si>
  <si>
    <t>UC 4590</t>
  </si>
  <si>
    <t>21540-7334</t>
  </si>
  <si>
    <t>UC 4593</t>
  </si>
  <si>
    <t>21544-4410</t>
  </si>
  <si>
    <t>CBL 185</t>
  </si>
  <si>
    <t>21549-5121</t>
  </si>
  <si>
    <t>SKF1176</t>
  </si>
  <si>
    <t>21559+6626</t>
  </si>
  <si>
    <t>CLL  17AB</t>
  </si>
  <si>
    <t>CLL  17AC</t>
  </si>
  <si>
    <t>21559+6525</t>
  </si>
  <si>
    <t>STI1073</t>
  </si>
  <si>
    <t>21561+7356</t>
  </si>
  <si>
    <t>UC 4603</t>
  </si>
  <si>
    <t>21562-5716</t>
  </si>
  <si>
    <t>UC 4605</t>
  </si>
  <si>
    <t>21570-4139</t>
  </si>
  <si>
    <t>UC 4608</t>
  </si>
  <si>
    <t>21571-5606</t>
  </si>
  <si>
    <t>UC 4610</t>
  </si>
  <si>
    <t>21576-2935</t>
  </si>
  <si>
    <t>UC 4613</t>
  </si>
  <si>
    <t>21581+7359</t>
  </si>
  <si>
    <t>UC 4615</t>
  </si>
  <si>
    <t>21588+4619</t>
  </si>
  <si>
    <t>UC  267</t>
  </si>
  <si>
    <t>21599-5439</t>
  </si>
  <si>
    <t>UC 4624</t>
  </si>
  <si>
    <t>22001-4213</t>
  </si>
  <si>
    <t>SKF1177</t>
  </si>
  <si>
    <t>22009-2735</t>
  </si>
  <si>
    <t>UC 4629</t>
  </si>
  <si>
    <t>22014+4008</t>
  </si>
  <si>
    <t>UC  268</t>
  </si>
  <si>
    <t>22014-4416</t>
  </si>
  <si>
    <t>SKF1178</t>
  </si>
  <si>
    <t>22033-4816</t>
  </si>
  <si>
    <t>CPO  90</t>
  </si>
  <si>
    <t>22037-6953</t>
  </si>
  <si>
    <t>UC 4637</t>
  </si>
  <si>
    <t>22041-5021</t>
  </si>
  <si>
    <t>UC 4640</t>
  </si>
  <si>
    <t>22043-3253</t>
  </si>
  <si>
    <t>UC 4642</t>
  </si>
  <si>
    <t>22044+5049</t>
  </si>
  <si>
    <t>CBL  98</t>
  </si>
  <si>
    <t>22049-3725</t>
  </si>
  <si>
    <t>UC 4644</t>
  </si>
  <si>
    <t>22057+5708</t>
  </si>
  <si>
    <t>STI2618</t>
  </si>
  <si>
    <t>22057-5107</t>
  </si>
  <si>
    <t>SPM  41</t>
  </si>
  <si>
    <t>22072-5122</t>
  </si>
  <si>
    <t>UC 4656</t>
  </si>
  <si>
    <t>22075-5405</t>
  </si>
  <si>
    <t>UC 4658</t>
  </si>
  <si>
    <t>22077+6302</t>
  </si>
  <si>
    <t>UC  269</t>
  </si>
  <si>
    <t>22085-5707</t>
  </si>
  <si>
    <t>CBL 186</t>
  </si>
  <si>
    <t>22086-4720</t>
  </si>
  <si>
    <t>UC 4661</t>
  </si>
  <si>
    <t>22097-3345</t>
  </si>
  <si>
    <t>CBL 187</t>
  </si>
  <si>
    <t>22099-2514</t>
  </si>
  <si>
    <t>BVD 155</t>
  </si>
  <si>
    <t>22104-6608</t>
  </si>
  <si>
    <t>UC 4668</t>
  </si>
  <si>
    <t>22115-5755</t>
  </si>
  <si>
    <t>UC 4674</t>
  </si>
  <si>
    <t>22115-6004</t>
  </si>
  <si>
    <t>SKF1509</t>
  </si>
  <si>
    <t>22119+7804</t>
  </si>
  <si>
    <t>UC 4675</t>
  </si>
  <si>
    <t>22120-1802</t>
  </si>
  <si>
    <t>UC 4676</t>
  </si>
  <si>
    <t>22123-3204</t>
  </si>
  <si>
    <t>SKF2103</t>
  </si>
  <si>
    <t>22124-4155</t>
  </si>
  <si>
    <t>SKF1105</t>
  </si>
  <si>
    <t>22124-4522</t>
  </si>
  <si>
    <t>UC 4679</t>
  </si>
  <si>
    <t>22126-6748</t>
  </si>
  <si>
    <t>UC 4681</t>
  </si>
  <si>
    <t>22127-6643</t>
  </si>
  <si>
    <t>UC 4683</t>
  </si>
  <si>
    <t>22140-4116</t>
  </si>
  <si>
    <t>UC 4686</t>
  </si>
  <si>
    <t>22144+4942</t>
  </si>
  <si>
    <t>CLL  20</t>
  </si>
  <si>
    <t>22147-6414</t>
  </si>
  <si>
    <t>UC 4689</t>
  </si>
  <si>
    <t>22159+4931</t>
  </si>
  <si>
    <t>UC  271</t>
  </si>
  <si>
    <t>22159+3125</t>
  </si>
  <si>
    <t>BU  477</t>
  </si>
  <si>
    <t>22164-8038</t>
  </si>
  <si>
    <t>UC 4702</t>
  </si>
  <si>
    <t>22187-5310</t>
  </si>
  <si>
    <t>TSN  39</t>
  </si>
  <si>
    <t>22200-3439</t>
  </si>
  <si>
    <t>UC 4718</t>
  </si>
  <si>
    <t>22226-3743</t>
  </si>
  <si>
    <t>UC 4727</t>
  </si>
  <si>
    <t>22237-3805</t>
  </si>
  <si>
    <t>UC 4732</t>
  </si>
  <si>
    <t>22239-4818</t>
  </si>
  <si>
    <t>UC 4733</t>
  </si>
  <si>
    <t>22241+4324</t>
  </si>
  <si>
    <t>UC  274</t>
  </si>
  <si>
    <t>22242-5212</t>
  </si>
  <si>
    <t>DAM 701</t>
  </si>
  <si>
    <t>22248-6652</t>
  </si>
  <si>
    <t>BVD 141</t>
  </si>
  <si>
    <t>22251-5813</t>
  </si>
  <si>
    <t>UC 4740AB</t>
  </si>
  <si>
    <t>22261-4202</t>
  </si>
  <si>
    <t>UC 4744</t>
  </si>
  <si>
    <t>22263+3535</t>
  </si>
  <si>
    <t>UC 4746</t>
  </si>
  <si>
    <t>22267+7543</t>
  </si>
  <si>
    <t>DAM 665</t>
  </si>
  <si>
    <t>22300-7539</t>
  </si>
  <si>
    <t>UC 4754</t>
  </si>
  <si>
    <t>22302-4321</t>
  </si>
  <si>
    <t>UC 4755</t>
  </si>
  <si>
    <t>22310-3102</t>
  </si>
  <si>
    <t>UC 4757</t>
  </si>
  <si>
    <t>22321+3102</t>
  </si>
  <si>
    <t>CVR 947</t>
  </si>
  <si>
    <t>22336+3052</t>
  </si>
  <si>
    <t>UC 4766</t>
  </si>
  <si>
    <t>22338+6145</t>
  </si>
  <si>
    <t>CBL 189</t>
  </si>
  <si>
    <t>22368-7250</t>
  </si>
  <si>
    <t>UC 4778</t>
  </si>
  <si>
    <t>22375+3754</t>
  </si>
  <si>
    <t>UC 4780</t>
  </si>
  <si>
    <t>22386-4633</t>
  </si>
  <si>
    <t>UC 4783</t>
  </si>
  <si>
    <t>22405+5835</t>
  </si>
  <si>
    <t>STI2840</t>
  </si>
  <si>
    <t>22416-3737</t>
  </si>
  <si>
    <t>UC 4794</t>
  </si>
  <si>
    <t>22418+5948</t>
  </si>
  <si>
    <t>CBL 190</t>
  </si>
  <si>
    <t>22435+3813</t>
  </si>
  <si>
    <t>DOB  16AB</t>
  </si>
  <si>
    <t>22440+6521</t>
  </si>
  <si>
    <t>SKF2615</t>
  </si>
  <si>
    <t>22443-5225</t>
  </si>
  <si>
    <t>UC 4801</t>
  </si>
  <si>
    <t>22450-3314</t>
  </si>
  <si>
    <t>LDS 793</t>
  </si>
  <si>
    <t>22461-4858</t>
  </si>
  <si>
    <t>FMR 175</t>
  </si>
  <si>
    <t>22462-7515</t>
  </si>
  <si>
    <t>UC 4814</t>
  </si>
  <si>
    <t>22477+6826</t>
  </si>
  <si>
    <t>AZC 183</t>
  </si>
  <si>
    <t>22484+2933</t>
  </si>
  <si>
    <t>AZC 121</t>
  </si>
  <si>
    <t>22491-7046</t>
  </si>
  <si>
    <t>UC 4823</t>
  </si>
  <si>
    <t>22498+2703</t>
  </si>
  <si>
    <t>UC 4828</t>
  </si>
  <si>
    <t>22498-6215</t>
  </si>
  <si>
    <t>UC 4829</t>
  </si>
  <si>
    <t>22503-4652</t>
  </si>
  <si>
    <t>UC 4830</t>
  </si>
  <si>
    <t>22504+3344</t>
  </si>
  <si>
    <t>UC  279</t>
  </si>
  <si>
    <t>22515+8525</t>
  </si>
  <si>
    <t>UC 4835</t>
  </si>
  <si>
    <t>22526-2004</t>
  </si>
  <si>
    <t>UC 4838</t>
  </si>
  <si>
    <t>22532-4210</t>
  </si>
  <si>
    <t>UC 4841</t>
  </si>
  <si>
    <t>22533+3046</t>
  </si>
  <si>
    <t>LDS5013</t>
  </si>
  <si>
    <t>22537-7219</t>
  </si>
  <si>
    <t>UC 4843</t>
  </si>
  <si>
    <t>22539-3710</t>
  </si>
  <si>
    <t>CBL 192</t>
  </si>
  <si>
    <t>22552-6250</t>
  </si>
  <si>
    <t>UC 4846</t>
  </si>
  <si>
    <t>22556-5110</t>
  </si>
  <si>
    <t>UC 4848</t>
  </si>
  <si>
    <t>22557+4857</t>
  </si>
  <si>
    <t>BVD 281</t>
  </si>
  <si>
    <t>22559-4240</t>
  </si>
  <si>
    <t>UC 4850</t>
  </si>
  <si>
    <t>22561+6027</t>
  </si>
  <si>
    <t>BVD 342AC</t>
  </si>
  <si>
    <t>22561+5958</t>
  </si>
  <si>
    <t>SKF2030</t>
  </si>
  <si>
    <t>22578-3312</t>
  </si>
  <si>
    <t>RSS  39AB</t>
  </si>
  <si>
    <t>22581+2809</t>
  </si>
  <si>
    <t>FMR 171</t>
  </si>
  <si>
    <t>22586+4057</t>
  </si>
  <si>
    <t>UC 4853</t>
  </si>
  <si>
    <t>23002+3327</t>
  </si>
  <si>
    <t>UC 4858</t>
  </si>
  <si>
    <t>23009+4021</t>
  </si>
  <si>
    <t>UC 4866</t>
  </si>
  <si>
    <t>23026+2948</t>
  </si>
  <si>
    <t>TOK 352AB</t>
  </si>
  <si>
    <t>23048-4023</t>
  </si>
  <si>
    <t>BVD 156</t>
  </si>
  <si>
    <t>23048-8240</t>
  </si>
  <si>
    <t>UC 4877</t>
  </si>
  <si>
    <t>23051+3841</t>
  </si>
  <si>
    <t>UC  282</t>
  </si>
  <si>
    <t>23075+3250</t>
  </si>
  <si>
    <t>STF2978</t>
  </si>
  <si>
    <t>23088+3310</t>
  </si>
  <si>
    <t>CRB 150</t>
  </si>
  <si>
    <t>23092+3939</t>
  </si>
  <si>
    <t>UC 4896</t>
  </si>
  <si>
    <t>23095+4958</t>
  </si>
  <si>
    <t>UC  283</t>
  </si>
  <si>
    <t>23100+4758</t>
  </si>
  <si>
    <t>STF2985AB</t>
  </si>
  <si>
    <t>23115+6543</t>
  </si>
  <si>
    <t>SKF2616</t>
  </si>
  <si>
    <t>23131+4000</t>
  </si>
  <si>
    <t>STF2992AB</t>
  </si>
  <si>
    <t>23141+5530</t>
  </si>
  <si>
    <t>CRB 215</t>
  </si>
  <si>
    <t>23143+4010</t>
  </si>
  <si>
    <t>UC 4907</t>
  </si>
  <si>
    <t>23144-5337</t>
  </si>
  <si>
    <t>UC 4908</t>
  </si>
  <si>
    <t>23157-7348</t>
  </si>
  <si>
    <t>UC 4911</t>
  </si>
  <si>
    <t>23162-4626</t>
  </si>
  <si>
    <t>SKF1188</t>
  </si>
  <si>
    <t>23163+1751</t>
  </si>
  <si>
    <t>UC  285</t>
  </si>
  <si>
    <t>23172-3915</t>
  </si>
  <si>
    <t>UC 4917</t>
  </si>
  <si>
    <t>23178-3625</t>
  </si>
  <si>
    <t>SKF1655</t>
  </si>
  <si>
    <t>23191+3724</t>
  </si>
  <si>
    <t>UC 4924</t>
  </si>
  <si>
    <t>23201+7945</t>
  </si>
  <si>
    <t>SKF1256</t>
  </si>
  <si>
    <t>23209-6916</t>
  </si>
  <si>
    <t>UC 4926</t>
  </si>
  <si>
    <t>23216-7038</t>
  </si>
  <si>
    <t>UC 4929</t>
  </si>
  <si>
    <t>23217-6149</t>
  </si>
  <si>
    <t>UC 4930</t>
  </si>
  <si>
    <t>23224-4636</t>
  </si>
  <si>
    <t>CPO 637AC</t>
  </si>
  <si>
    <t>23234-3251</t>
  </si>
  <si>
    <t>UC 4937</t>
  </si>
  <si>
    <t>23235+4548</t>
  </si>
  <si>
    <t>STF3010AB</t>
  </si>
  <si>
    <t>23238-6706</t>
  </si>
  <si>
    <t>UC 4940</t>
  </si>
  <si>
    <t>23244+4444</t>
  </si>
  <si>
    <t>UC 4944</t>
  </si>
  <si>
    <t>23245+4653</t>
  </si>
  <si>
    <t>BVD 286</t>
  </si>
  <si>
    <t>23248-6358</t>
  </si>
  <si>
    <t>UC 4945</t>
  </si>
  <si>
    <t>23262-2942</t>
  </si>
  <si>
    <t>UC 4949</t>
  </si>
  <si>
    <t>23263+4208</t>
  </si>
  <si>
    <t>UC  290</t>
  </si>
  <si>
    <t>23268-5759</t>
  </si>
  <si>
    <t>UC 4951</t>
  </si>
  <si>
    <t>23269-3227</t>
  </si>
  <si>
    <t>UC 4952</t>
  </si>
  <si>
    <t>23271-7349</t>
  </si>
  <si>
    <t>UC 4955</t>
  </si>
  <si>
    <t>23276-6543</t>
  </si>
  <si>
    <t>UC 4958</t>
  </si>
  <si>
    <t>23287-7100</t>
  </si>
  <si>
    <t>UC 4960</t>
  </si>
  <si>
    <t>23289-5428</t>
  </si>
  <si>
    <t>SKF 388</t>
  </si>
  <si>
    <t>23303-2714</t>
  </si>
  <si>
    <t>SKF2109</t>
  </si>
  <si>
    <t>23304+3050</t>
  </si>
  <si>
    <t>STF3018AB,C</t>
  </si>
  <si>
    <t>23307-5056</t>
  </si>
  <si>
    <t>UC 4972</t>
  </si>
  <si>
    <t>23324-4913</t>
  </si>
  <si>
    <t>UC 4979</t>
  </si>
  <si>
    <t>23332+5724</t>
  </si>
  <si>
    <t>STT 499A,BC</t>
  </si>
  <si>
    <t>23336-2947</t>
  </si>
  <si>
    <t>UC 4982</t>
  </si>
  <si>
    <t>23337-6414</t>
  </si>
  <si>
    <t>BVD 143</t>
  </si>
  <si>
    <t>23338-5856</t>
  </si>
  <si>
    <t>UC 4986</t>
  </si>
  <si>
    <t>23343-5628</t>
  </si>
  <si>
    <t>UC 4989</t>
  </si>
  <si>
    <t>23365+6742</t>
  </si>
  <si>
    <t>UC  292</t>
  </si>
  <si>
    <t>23366-3242</t>
  </si>
  <si>
    <t>UC 4995</t>
  </si>
  <si>
    <t>23380-5811</t>
  </si>
  <si>
    <t>UC 4998</t>
  </si>
  <si>
    <t>23381+4502</t>
  </si>
  <si>
    <t>SKF2557</t>
  </si>
  <si>
    <t>23394-3627</t>
  </si>
  <si>
    <t>UC 4999</t>
  </si>
  <si>
    <t>23397-5829</t>
  </si>
  <si>
    <t>UC 5000</t>
  </si>
  <si>
    <t>23407+6257</t>
  </si>
  <si>
    <t>SKF 179BC</t>
  </si>
  <si>
    <t>23417-5442</t>
  </si>
  <si>
    <t>UC 5007</t>
  </si>
  <si>
    <t>23434-5651</t>
  </si>
  <si>
    <t>UC 5011</t>
  </si>
  <si>
    <t>23437+2605</t>
  </si>
  <si>
    <t>UC 5013</t>
  </si>
  <si>
    <t>23444+7127</t>
  </si>
  <si>
    <t>UC  296</t>
  </si>
  <si>
    <t>23447-3859</t>
  </si>
  <si>
    <t>UC 5016</t>
  </si>
  <si>
    <t>23456-3735</t>
  </si>
  <si>
    <t>UC 5019</t>
  </si>
  <si>
    <t>23459-4053</t>
  </si>
  <si>
    <t>UC 5021</t>
  </si>
  <si>
    <t>23460+6525</t>
  </si>
  <si>
    <t>CBL 108</t>
  </si>
  <si>
    <t>23461-4319</t>
  </si>
  <si>
    <t>UC 5022</t>
  </si>
  <si>
    <t>23463+4809</t>
  </si>
  <si>
    <t>CBL 109</t>
  </si>
  <si>
    <t>23467-4033</t>
  </si>
  <si>
    <t>UC 5025</t>
  </si>
  <si>
    <t>23489-7537</t>
  </si>
  <si>
    <t>UC 5028</t>
  </si>
  <si>
    <t>23494+3654</t>
  </si>
  <si>
    <t>UC  297</t>
  </si>
  <si>
    <t>23510-7324</t>
  </si>
  <si>
    <t>UC 5035</t>
  </si>
  <si>
    <t>23511+4634</t>
  </si>
  <si>
    <t>UC 5036</t>
  </si>
  <si>
    <t>23515-5040</t>
  </si>
  <si>
    <t>UC 5037</t>
  </si>
  <si>
    <t>23518-5946</t>
  </si>
  <si>
    <t>UC 5039</t>
  </si>
  <si>
    <t>23538-8204</t>
  </si>
  <si>
    <t>TSN  42</t>
  </si>
  <si>
    <t>23540+3502</t>
  </si>
  <si>
    <t>UC 5045</t>
  </si>
  <si>
    <t>23558-5805</t>
  </si>
  <si>
    <t>UC 5049</t>
  </si>
  <si>
    <t>23568-5207</t>
  </si>
  <si>
    <t>UC 5050</t>
  </si>
  <si>
    <t>23573-4607</t>
  </si>
  <si>
    <t>SKF1024</t>
  </si>
  <si>
    <t>23581+3110</t>
  </si>
  <si>
    <t>UC  299</t>
  </si>
  <si>
    <t>23593-5422</t>
  </si>
  <si>
    <t>UC 5057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</si>
</sst>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\ _€_-;\-* #,##0.00\ _€_-;_-* &quot;-&quot;??\ _€_-;_-@_-"/>
    <numFmt numFmtId="165" formatCode="[$$-409]#,##0.00;[Red]&quot;-&quot;[$$-409]#,##0.00"/>
    <numFmt numFmtId="166" formatCode="_-* #,##0.000\ _€_-;\-* #,##0.000\ _€_-;_-* &quot;-&quot;??\ _€_-;_-@_-"/>
    <numFmt numFmtId="167" formatCode="0.00000000"/>
    <numFmt numFmtId="168" formatCode="0.0"/>
  </numFmts>
  <fonts count="7">
    <font>
      <sz val="11"/>
      <color theme="1"/>
      <name val="Liberation Sans"/>
    </font>
    <font>
      <b/>
      <i/>
      <sz val="16"/>
      <color theme="1"/>
      <name val="Liberation Sans"/>
    </font>
    <font>
      <b/>
      <i/>
      <u/>
      <sz val="11"/>
      <color theme="1"/>
      <name val="Liberation Sans"/>
    </font>
    <font>
      <sz val="8"/>
      <color theme="1"/>
      <name val="Courier New"/>
      <family val="3"/>
    </font>
    <font>
      <sz val="8"/>
      <name val="Courier New"/>
      <family val="3"/>
    </font>
    <font>
      <b/>
      <sz val="9"/>
      <color rgb="FFFF0000"/>
      <name val="Courier New"/>
      <family val="3"/>
    </font>
    <font>
      <sz val="11"/>
      <color theme="1"/>
      <name val="Liberation Sans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6">
    <xf numFmtId="0" fontId="0" fillId="0" borderId="0"/>
    <xf numFmtId="0" fontId="1" fillId="0" borderId="0">
      <alignment horizontal="center"/>
    </xf>
    <xf numFmtId="0" fontId="1" fillId="0" borderId="0">
      <alignment horizontal="center" textRotation="90"/>
    </xf>
    <xf numFmtId="0" fontId="2" fillId="0" borderId="0"/>
    <xf numFmtId="165" fontId="2" fillId="0" borderId="0"/>
    <xf numFmtId="164" fontId="6" fillId="0" borderId="0" applyFont="0" applyFill="0" applyBorder="0" applyAlignment="0" applyProtection="0"/>
  </cellStyleXfs>
  <cellXfs count="30">
    <xf numFmtId="0" fontId="0" fillId="0" borderId="0" xfId="0"/>
    <xf numFmtId="49" fontId="0" fillId="2" borderId="1" xfId="0" applyNumberFormat="1" applyFill="1" applyBorder="1" applyAlignment="1">
      <alignment horizontal="center"/>
    </xf>
    <xf numFmtId="0" fontId="3" fillId="0" borderId="0" xfId="0" applyNumberFormat="1" applyFont="1" applyAlignment="1">
      <alignment horizontal="center"/>
    </xf>
    <xf numFmtId="0" fontId="5" fillId="0" borderId="0" xfId="0" applyNumberFormat="1" applyFont="1" applyAlignment="1">
      <alignment horizontal="center"/>
    </xf>
    <xf numFmtId="0" fontId="3" fillId="0" borderId="0" xfId="0" applyNumberFormat="1" applyFont="1" applyBorder="1" applyAlignment="1">
      <alignment horizontal="center"/>
    </xf>
    <xf numFmtId="0" fontId="5" fillId="0" borderId="0" xfId="0" applyNumberFormat="1" applyFont="1" applyBorder="1" applyAlignment="1">
      <alignment horizontal="center"/>
    </xf>
    <xf numFmtId="49" fontId="0" fillId="2" borderId="0" xfId="0" applyNumberFormat="1" applyFill="1" applyBorder="1" applyAlignment="1">
      <alignment horizontal="center"/>
    </xf>
    <xf numFmtId="0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164" fontId="0" fillId="2" borderId="1" xfId="5" applyFont="1" applyFill="1" applyBorder="1" applyAlignment="1">
      <alignment horizontal="center"/>
    </xf>
    <xf numFmtId="164" fontId="3" fillId="0" borderId="0" xfId="5" applyFont="1"/>
    <xf numFmtId="164" fontId="3" fillId="0" borderId="0" xfId="5" applyFont="1" applyBorder="1"/>
    <xf numFmtId="164" fontId="0" fillId="0" borderId="0" xfId="5" applyFont="1"/>
    <xf numFmtId="166" fontId="0" fillId="2" borderId="1" xfId="5" applyNumberFormat="1" applyFont="1" applyFill="1" applyBorder="1" applyAlignment="1">
      <alignment horizontal="center"/>
    </xf>
    <xf numFmtId="166" fontId="3" fillId="0" borderId="0" xfId="5" applyNumberFormat="1" applyFont="1"/>
    <xf numFmtId="166" fontId="3" fillId="0" borderId="0" xfId="5" applyNumberFormat="1" applyFont="1" applyBorder="1"/>
    <xf numFmtId="166" fontId="0" fillId="0" borderId="0" xfId="5" applyNumberFormat="1" applyFont="1"/>
    <xf numFmtId="2" fontId="3" fillId="0" borderId="0" xfId="0" applyNumberFormat="1" applyFont="1"/>
    <xf numFmtId="0" fontId="3" fillId="0" borderId="0" xfId="0" applyFont="1"/>
    <xf numFmtId="164" fontId="4" fillId="0" borderId="0" xfId="5" applyFont="1"/>
    <xf numFmtId="164" fontId="4" fillId="0" borderId="0" xfId="5" applyFont="1" applyBorder="1"/>
    <xf numFmtId="2" fontId="0" fillId="0" borderId="0" xfId="0" applyNumberFormat="1"/>
    <xf numFmtId="167" fontId="0" fillId="0" borderId="0" xfId="0" applyNumberFormat="1" applyAlignment="1">
      <alignment horizontal="center"/>
    </xf>
    <xf numFmtId="167" fontId="0" fillId="0" borderId="0" xfId="0" applyNumberFormat="1"/>
    <xf numFmtId="2" fontId="0" fillId="0" borderId="0" xfId="5" applyNumberFormat="1" applyFont="1" applyAlignment="1">
      <alignment horizontal="center"/>
    </xf>
    <xf numFmtId="168" fontId="0" fillId="0" borderId="0" xfId="5" applyNumberFormat="1" applyFont="1" applyAlignment="1">
      <alignment horizontal="center"/>
    </xf>
    <xf numFmtId="168" fontId="0" fillId="0" borderId="0" xfId="0" applyNumberFormat="1"/>
    <xf numFmtId="168" fontId="0" fillId="2" borderId="1" xfId="0" applyNumberFormat="1" applyFill="1" applyBorder="1" applyAlignment="1">
      <alignment horizontal="center"/>
    </xf>
    <xf numFmtId="168" fontId="5" fillId="0" borderId="0" xfId="0" applyNumberFormat="1" applyFont="1" applyAlignment="1">
      <alignment horizontal="center"/>
    </xf>
    <xf numFmtId="168" fontId="5" fillId="0" borderId="0" xfId="0" applyNumberFormat="1" applyFont="1" applyBorder="1" applyAlignment="1">
      <alignment horizontal="center"/>
    </xf>
  </cellXfs>
  <cellStyles count="6">
    <cellStyle name="Heading" xfId="1"/>
    <cellStyle name="Heading1" xfId="2"/>
    <cellStyle name="Komma" xfId="5" builtinId="3"/>
    <cellStyle name="Result" xfId="3"/>
    <cellStyle name="Result2" xfId="4"/>
    <cellStyle name="Standard" xfId="0" builtinId="0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938"/>
  <sheetViews>
    <sheetView tabSelected="1" topLeftCell="B1" workbookViewId="0">
      <pane ySplit="1" topLeftCell="A2" activePane="bottomLeft" state="frozen"/>
      <selection activeCell="G1" sqref="G1"/>
      <selection pane="bottomLeft" activeCell="B1" sqref="B1"/>
    </sheetView>
  </sheetViews>
  <sheetFormatPr baseColWidth="10" defaultRowHeight="14"/>
  <cols>
    <col min="1" max="1" width="10.25" customWidth="1"/>
    <col min="2" max="2" width="11.08203125" customWidth="1"/>
    <col min="3" max="6" width="13.83203125" style="23" customWidth="1"/>
    <col min="7" max="10" width="11.08203125" style="26" customWidth="1"/>
    <col min="11" max="14" width="11" style="26" customWidth="1"/>
    <col min="15" max="16" width="9.33203125" style="12" customWidth="1"/>
    <col min="17" max="17" width="10.08203125" style="12" customWidth="1"/>
    <col min="18" max="18" width="9.33203125" style="12" customWidth="1"/>
    <col min="19" max="19" width="9.5" style="12" customWidth="1"/>
    <col min="20" max="20" width="9.33203125" style="12" customWidth="1"/>
    <col min="21" max="21" width="8.5" customWidth="1"/>
    <col min="22" max="22" width="9.08203125" customWidth="1"/>
    <col min="23" max="23" width="9.5" customWidth="1"/>
    <col min="24" max="24" width="9.08203125" customWidth="1"/>
    <col min="25" max="25" width="9.75" customWidth="1"/>
    <col min="26" max="26" width="11" style="26"/>
    <col min="27" max="27" width="23.83203125" customWidth="1"/>
    <col min="28" max="28" width="9.5" style="21" customWidth="1"/>
    <col min="29" max="29" width="10.58203125" style="16"/>
    <col min="30" max="30" width="9.08203125" style="26" customWidth="1"/>
    <col min="31" max="31" width="10.58203125" style="12"/>
    <col min="32" max="32" width="8.25" style="17" customWidth="1"/>
    <col min="33" max="33" width="7.58203125" style="18" customWidth="1"/>
  </cols>
  <sheetData>
    <row r="1" spans="1:33" s="8" customFormat="1">
      <c r="A1" s="8" t="s">
        <v>5673</v>
      </c>
      <c r="B1" s="8" t="s">
        <v>5674</v>
      </c>
      <c r="C1" s="22" t="s">
        <v>5675</v>
      </c>
      <c r="D1" s="22" t="s">
        <v>5676</v>
      </c>
      <c r="E1" s="22" t="s">
        <v>5681</v>
      </c>
      <c r="F1" s="22" t="s">
        <v>5682</v>
      </c>
      <c r="G1" s="25" t="s">
        <v>5677</v>
      </c>
      <c r="H1" s="25" t="s">
        <v>5678</v>
      </c>
      <c r="I1" s="25" t="s">
        <v>5679</v>
      </c>
      <c r="J1" s="25" t="s">
        <v>5680</v>
      </c>
      <c r="K1" s="25" t="s">
        <v>5683</v>
      </c>
      <c r="L1" s="25" t="s">
        <v>5684</v>
      </c>
      <c r="M1" s="25" t="s">
        <v>5685</v>
      </c>
      <c r="N1" s="25" t="s">
        <v>5686</v>
      </c>
      <c r="O1" s="9" t="s">
        <v>2717</v>
      </c>
      <c r="P1" s="9" t="s">
        <v>2718</v>
      </c>
      <c r="Q1" s="9" t="s">
        <v>2719</v>
      </c>
      <c r="R1" s="9" t="s">
        <v>2720</v>
      </c>
      <c r="S1" s="9" t="s">
        <v>2721</v>
      </c>
      <c r="T1" s="9" t="s">
        <v>2722</v>
      </c>
      <c r="U1" s="1" t="s">
        <v>2723</v>
      </c>
      <c r="V1" s="1" t="s">
        <v>2724</v>
      </c>
      <c r="W1" s="1" t="s">
        <v>2725</v>
      </c>
      <c r="X1" s="1" t="s">
        <v>2726</v>
      </c>
      <c r="Y1" s="1" t="s">
        <v>2727</v>
      </c>
      <c r="Z1" s="27" t="s">
        <v>2728</v>
      </c>
      <c r="AA1" s="6" t="s">
        <v>5693</v>
      </c>
      <c r="AB1" s="24" t="s">
        <v>5687</v>
      </c>
      <c r="AC1" s="13" t="s">
        <v>5689</v>
      </c>
      <c r="AD1" s="25" t="s">
        <v>5688</v>
      </c>
      <c r="AE1" s="9" t="s">
        <v>5690</v>
      </c>
      <c r="AF1" s="9" t="s">
        <v>5692</v>
      </c>
      <c r="AG1" s="9" t="s">
        <v>5691</v>
      </c>
    </row>
    <row r="2" spans="1:33">
      <c r="A2" t="s">
        <v>3120</v>
      </c>
      <c r="B2" t="s">
        <v>361</v>
      </c>
      <c r="C2" s="23">
        <v>48.652070000000002</v>
      </c>
      <c r="D2" s="23">
        <v>-9.668215</v>
      </c>
      <c r="E2" s="23">
        <v>48.654600000000002</v>
      </c>
      <c r="F2" s="23">
        <v>-9.6721339999999998</v>
      </c>
      <c r="G2" s="26">
        <v>-245</v>
      </c>
      <c r="H2" s="26">
        <v>11.3</v>
      </c>
      <c r="I2" s="26">
        <v>-197</v>
      </c>
      <c r="J2" s="26">
        <v>1.1000000000000001</v>
      </c>
      <c r="K2" s="26">
        <v>-248</v>
      </c>
      <c r="L2" s="26">
        <v>8</v>
      </c>
      <c r="M2" s="26">
        <v>-190</v>
      </c>
      <c r="N2" s="26">
        <v>4.4000000000000004</v>
      </c>
      <c r="O2" s="19">
        <f t="shared" ref="O2:O65" si="0">IF(IF(G2&gt;0,IF(I2&gt;0,0,1),IF(I2&lt;0,2,3))=0,DEGREES(ATAN(SQRT((SQRT(G2^2+I2^2)-(G2^2/SQRT(G2^2+I2^2)))*(G2^2/SQRT(G2^2+I2^2)))/(SQRT(G2^2+I2^2)-(G2^2/SQRT(G2^2+I2^2))))),IF(IF(G2&gt;0,IF(I2&gt;0,0,1),IF(I2&lt;0,2,3))=1,180-DEGREES(ATAN(SQRT((SQRT(G2^2+I2^2)-(G2^2/SQRT(G2^2+I2^2)))*(G2^2/SQRT(G2^2+I2^2)))/(SQRT(G2^2+I2^2)-(G2^2/SQRT(G2^2+I2^2))))),IF(IF(G2&gt;0,IF(I2&gt;0,0,1),IF(I2&lt;0,2,3))=2,180+DEGREES(ATAN(SQRT((SQRT(G2^2+I2^2)-(G2^2/SQRT(G2^2+I2^2)))*(G2^2/SQRT(G2^2+I2^2)))/(SQRT(G2^2+I2^2)-(G2^2/SQRT(G2^2+I2^2))))),360-DEGREES(ATAN(SQRT((SQRT(G2^2+I2^2)-(G2^2/SQRT(G2^2+I2^2)))*(G2^2/SQRT(G2^2+I2^2)))/(SQRT(G2^2+I2^2)-(G2^2/SQRT(G2^2+I2^2))))))))</f>
        <v>231.19787763343086</v>
      </c>
      <c r="P2" s="10">
        <f t="shared" ref="P2:P65" si="1">IF(IF(K2&gt;0,IF(M2&gt;0,0,1),IF(M2&lt;0,2,3))=0,DEGREES(ATAN(SQRT((SQRT(K2^2+M2^2)-(K2^2/SQRT(K2^2+M2^2)))*(K2^2/SQRT(K2^2+M2^2)))/(SQRT(K2^2+M2^2)-(K2^2/SQRT(K2^2+M2^2))))),IF(IF(K2&gt;0,IF(M2&gt;0,0,1),IF(M2&lt;0,2,3))=1,180-DEGREES(ATAN(SQRT((SQRT(K2^2+M2^2)-(K2^2/SQRT(K2^2+M2^2)))*(K2^2/SQRT(K2^2+M2^2)))/(SQRT(K2^2+M2^2)-(K2^2/SQRT(K2^2+M2^2))))),IF(IF(K2&gt;0,IF(M2&gt;0,0,1),IF(M2&lt;0,2,3))=2,180+DEGREES(ATAN(SQRT((SQRT(K2^2+M2^2)-(K2^2/SQRT(K2^2+M2^2)))*(K2^2/SQRT(K2^2+M2^2)))/(SQRT(K2^2+M2^2)-(K2^2/SQRT(K2^2+M2^2))))),360-DEGREES(ATAN(SQRT((SQRT(K2^2+M2^2)-(K2^2/SQRT(K2^2+M2^2)))*(K2^2/SQRT(K2^2+M2^2)))/(SQRT(K2^2+M2^2)-(K2^2/SQRT(K2^2+M2^2))))))))</f>
        <v>232.54322629039888</v>
      </c>
      <c r="Q2" s="10">
        <f t="shared" ref="Q2:Q65" si="2">IF(ATAN(SQRT(SQRT(H2^2+J2^2)^2+SQRT(L2^2+N2^2)^2)/IF(SQRT(G2^2+I2^2)&gt;SQRT(K2^2+M2^2),SQRT(G2^2+I2^2),SQRT(K2^2+M2^2)))*180/PI()&gt;2.86,2.86,ATAN(SQRT(SQRT(H2^2+J2^2)^2+SQRT(L2^2+N2^2)^2)/IF(SQRT(G2^2+I2^2)&gt;SQRT(K2^2+M2^2),SQRT(G2^2+I2^2),SQRT(K2^2+M2^2)))*180/PI())</f>
        <v>2.6533400484730998</v>
      </c>
      <c r="R2" s="19">
        <f t="shared" ref="R2:R65" si="3">SQRT(G2^2+I2^2)</f>
        <v>314.37875246269425</v>
      </c>
      <c r="S2" s="10">
        <f t="shared" ref="S2:S65" si="4">SQRT(K2^2+M2^2)</f>
        <v>312.41638881467151</v>
      </c>
      <c r="T2" s="10">
        <f t="shared" ref="T2:T65" si="5">IF(SQRT(SQRT(H2^2+J2^2)^2+SQRT(L2^2+N2^2)^2)&gt;(SQRT(G2^2+I2^2)+SQRT(K2^2+M2^2))*0.025,(SQRT(G2^2+I2^2)+SQRT(K2^2+M2^2))*0.025,SQRT(SQRT(H2^2+J2^2)^2+SQRT(L2^2+N2^2)^2))</f>
        <v>14.569145479402696</v>
      </c>
      <c r="U2" s="2" t="str">
        <f t="shared" ref="U2:U65" si="6">IF(IF(ABS(O2-P2)&lt;180,ABS(O2-P2),360-ABS(O2-P2))&lt;Q2,"A",IF(IF(ABS(O2-P2)&lt;180,ABS(O2-P2),360-ABS(O2-P2))&lt;2*Q2,"B",IF(IF(ABS(O2-P2)&lt;180,ABS(O2-P2),360-ABS(O2-P2))&lt;3*Q2,"C","D")))</f>
        <v>A</v>
      </c>
      <c r="V2" s="2" t="str">
        <f t="shared" ref="V2:V65" si="7">IF(ABS(R2-S2)&lt;T2,"A",IF(ABS(R2-S2)&lt;2*T2,"B",IF(ABS(R2-S2)&lt;3*T2,"C","D")))</f>
        <v>A</v>
      </c>
      <c r="W2" s="2" t="str">
        <f t="shared" ref="W2:W65" si="8">IF(ROUND((IF(SQRT(H2^2+J2^2)/SQRT(G2^2+I2^2)*100&lt;5,1,IF(SQRT(H2^2+J2^2)/SQRT(G2^2+I2^2)*100&lt;10,2,IF(SQRT(H2^2+J2^2)/SQRT(G2^2+I2^2)*100&lt;15,3,4)))+IF(SQRT(L2^2+N2^2)/SQRT(K2^2+M2^2)*100&lt;5,1,IF(SQRT(L2^2+N2^2)/SQRT(K2^2+M2^2)*100&lt;10,2,IF(SQRT(L2^2+N2^2)/SQRT(K2^2+M2^2)*100&lt;15,3,4))))/2,0)=1,"A",IF(ROUND((IF(SQRT(H2^2+J2^2)/SQRT(G2^2+I2^2)*100&lt;5,1,IF(SQRT(H2^2+J2^2)/SQRT(G2^2+I2^2)*100&lt;10,2,IF(SQRT(H2^2+J2^2)/SQRT(G2^2+I2^2)*100&lt;15,3,4)))+IF(SQRT(L2^2+N2^2)/SQRT(K2^2+M2^2)*100&lt;5,1,IF(SQRT(L2^2+N2^2)/SQRT(K2^2+M2^2)*100&lt;10,2,IF(SQRT(L2^2+N2^2)/SQRT(K2^2+M2^2)*100&lt;15,3,4))))/2,0)=2,"B",IF(ROUND((IF(SQRT(H2^2+J2^2)/SQRT(G2^2+I2^2)*100&lt;5,1,IF(SQRT(H2^2+J2^2)/SQRT(G2^2+I2^2)*100&lt;10,2,IF(SQRT(H2^2+J2^2)/SQRT(G2^2+I2^2)*100&lt;15,3,4)))+IF(SQRT(L2^2+N2^2)/SQRT(K2^2+M2^2)*100&lt;5,1,IF(SQRT(L2^2+N2^2)/SQRT(K2^2+M2^2)*100&lt;10,2,IF(SQRT(L2^2+N2^2)/SQRT(K2^2+M2^2)*100&lt;15,3,4))))/2,0)=3,"C","D")))</f>
        <v>A</v>
      </c>
      <c r="X2" s="2" t="str">
        <f t="shared" ref="X2:X65" si="9">IF((AC2*1000/((SQRT(G2^2+I2^2)+SQRT(K2^2+M2^2))/2))&lt;100,"A",IF((AC2*1000/((SQRT(G2^2+I2^2)+SQRT(K2^2+M2^2))/2))&lt;1000,"B",IF((AC2*1000/((SQRT(G2^2+I2^2)+SQRT(K2^2+M2^2))/2))&lt;10000,"C","D")))</f>
        <v>A</v>
      </c>
      <c r="Y2" s="3" t="str">
        <f t="shared" ref="Y2:Y65" si="10">U2&amp;V2&amp;W2&amp;X2</f>
        <v>AAAA</v>
      </c>
      <c r="Z2" s="28">
        <f t="shared" ref="Z2:Z65" si="11">IF(MID(Y2,1,1)="A",1,(IF(MID(Y2,1,1)="B",0.8,IF(MID(Y2,1,1)="C",0.2,0.01))))*IF(MID(Y2,2,1)="A",1,(IF(MID(Y2,2,1)="B",0.8,IF(MID(Y2,2,1)="C",0.4,0.05))))*IF(MID(Y2,3,1)="A",1,(IF(MID(Y2,3,1)="B",0.95,IF(MID(Y2,3,1)="C",0.8,0.65))))*IF(MID(Y2,4,1)="A",1,(IF(MID(Y2,4,1)="B",0.97,IF(MID(Y2,4,1)="C",0.95,0.92))))*100</f>
        <v>100</v>
      </c>
      <c r="AA2" s="7" t="str">
        <f t="shared" ref="AA2:AA65" si="12">IF(Z2=100,"Perfect CPM candidate",IF(Z2&gt;90,"Solid CPM candidate",IF(Z2&gt;50,"Good CPM candidate",IF(Z2&gt;30,"Weak CPM candidate",IF(Z2&gt;10,"Probably optical","Almost certainly optical")))))</f>
        <v>Perfect CPM candidate</v>
      </c>
      <c r="AB2" s="21">
        <v>16.2</v>
      </c>
      <c r="AC2" s="14">
        <f t="shared" ref="AC2:AC65" si="13">(SQRT(((E2*PI()/180-C2*PI()/180)*COS(D2*PI()/180))^2+(F2*PI()/180-D2*PI()/180)^2))*180/PI()*3600</f>
        <v>16.723123973776307</v>
      </c>
      <c r="AD2" s="26">
        <v>148</v>
      </c>
      <c r="AE2" s="10">
        <f t="shared" ref="AE2:AE65" si="14">IF(((IF(E2*PI()/180-C2*PI()/180&gt;0,1,0))+(IF(F2*PI()/180-D2*PI()/180&gt;0,2,0)))=3,ATAN(((E2*PI()/180-C2*PI()/180)*(COS(D2*PI()/180))/(F2*PI()/180-D2*PI()/180))),IF(((IF(E2*PI()/180-C2*PI()/180&gt;0,1,0))+(IF(F2*PI()/180-D2*PI()/180&gt;0,2,0)))=1,ATAN(((E2*PI()/180-C2*PI()/180)*(COS(D2*PI()/180))/(F2*PI()/180-D2*PI()/180)))+PI(),IF(((IF(E2*PI()/180-C2*PI()/180&gt;0,1,0))+(IF(F2*PI()/180-D2*PI()/180&gt;0,2,0)))=0,ATAN(((E2*PI()/180-C2*PI()/180)*(COS(D2*PI()/180))/(F2*PI()/180-D2*PI()/180)))+PI(),ATAN(((E2*PI()/180-C2*PI()/180)*(COS(D2*PI()/180))/(F2*PI()/180-D2*PI()/180)))+2*PI())))*180/PI()</f>
        <v>147.52717627387685</v>
      </c>
      <c r="AF2" s="17">
        <f t="shared" ref="AF2:AF65" si="15">ABS(AB2-AC2)</f>
        <v>0.52312397377630759</v>
      </c>
      <c r="AG2" s="17">
        <f t="shared" ref="AG2:AG65" si="16">IF(ABS(AD2-AE2)&gt;180,360-ABS(AD2-AE2),ABS(AD2-AE2))</f>
        <v>0.47282372612315271</v>
      </c>
    </row>
    <row r="3" spans="1:33">
      <c r="A3" t="s">
        <v>4881</v>
      </c>
      <c r="B3" t="s">
        <v>1979</v>
      </c>
      <c r="C3" s="23">
        <v>287.55489999999998</v>
      </c>
      <c r="D3" s="23">
        <v>8.6822560000000006</v>
      </c>
      <c r="E3" s="23">
        <v>287.55290000000002</v>
      </c>
      <c r="F3" s="23">
        <v>8.6818069999999992</v>
      </c>
      <c r="G3" s="26">
        <v>51.7</v>
      </c>
      <c r="H3" s="26">
        <v>0.5</v>
      </c>
      <c r="I3" s="26">
        <v>-56.6</v>
      </c>
      <c r="J3" s="26">
        <v>2</v>
      </c>
      <c r="K3" s="26">
        <v>52</v>
      </c>
      <c r="L3" s="26">
        <v>0.8</v>
      </c>
      <c r="M3" s="26">
        <v>-55.4</v>
      </c>
      <c r="N3" s="26">
        <v>1.6</v>
      </c>
      <c r="O3" s="19">
        <f t="shared" si="0"/>
        <v>137.59056308654684</v>
      </c>
      <c r="P3" s="10">
        <f t="shared" si="1"/>
        <v>136.81322730113897</v>
      </c>
      <c r="Q3" s="10">
        <f t="shared" si="2"/>
        <v>2.0391999793275679</v>
      </c>
      <c r="R3" s="19">
        <f t="shared" si="3"/>
        <v>76.658006757285307</v>
      </c>
      <c r="S3" s="10">
        <f t="shared" si="4"/>
        <v>75.981313492200172</v>
      </c>
      <c r="T3" s="10">
        <f t="shared" si="5"/>
        <v>2.7294688127912363</v>
      </c>
      <c r="U3" s="2" t="str">
        <f t="shared" si="6"/>
        <v>A</v>
      </c>
      <c r="V3" s="2" t="str">
        <f t="shared" si="7"/>
        <v>A</v>
      </c>
      <c r="W3" s="2" t="str">
        <f t="shared" si="8"/>
        <v>A</v>
      </c>
      <c r="X3" s="2" t="str">
        <f t="shared" si="9"/>
        <v>A</v>
      </c>
      <c r="Y3" s="3" t="str">
        <f t="shared" si="10"/>
        <v>AAAA</v>
      </c>
      <c r="Z3" s="28">
        <f t="shared" si="11"/>
        <v>100</v>
      </c>
      <c r="AA3" s="7" t="str">
        <f t="shared" si="12"/>
        <v>Perfect CPM candidate</v>
      </c>
      <c r="AB3" s="21">
        <v>7.59</v>
      </c>
      <c r="AC3" s="14">
        <f t="shared" si="13"/>
        <v>7.2987296459542517</v>
      </c>
      <c r="AD3" s="26">
        <v>258</v>
      </c>
      <c r="AE3" s="10">
        <f t="shared" si="14"/>
        <v>257.20501187647096</v>
      </c>
      <c r="AF3" s="17">
        <f t="shared" si="15"/>
        <v>0.29127035404574819</v>
      </c>
      <c r="AG3" s="17">
        <f t="shared" si="16"/>
        <v>0.79498812352903769</v>
      </c>
    </row>
    <row r="4" spans="1:33">
      <c r="A4" t="s">
        <v>4718</v>
      </c>
      <c r="B4" t="s">
        <v>4719</v>
      </c>
      <c r="C4" s="23">
        <v>261.55079999999998</v>
      </c>
      <c r="D4" s="23">
        <v>-19.49417</v>
      </c>
      <c r="E4" s="23">
        <v>261.55410000000001</v>
      </c>
      <c r="F4" s="23">
        <v>-19.493020000000001</v>
      </c>
      <c r="G4" s="26">
        <v>83.8</v>
      </c>
      <c r="H4" s="26">
        <v>7</v>
      </c>
      <c r="I4" s="26">
        <v>-232</v>
      </c>
      <c r="J4" s="26">
        <v>2.5</v>
      </c>
      <c r="K4" s="26">
        <v>78.900000000000006</v>
      </c>
      <c r="L4" s="26">
        <v>2.1</v>
      </c>
      <c r="M4" s="26">
        <v>-241</v>
      </c>
      <c r="N4" s="26">
        <v>8.1</v>
      </c>
      <c r="O4" s="19">
        <f t="shared" si="0"/>
        <v>160.13993077615515</v>
      </c>
      <c r="P4" s="10">
        <f t="shared" si="1"/>
        <v>161.87228336384021</v>
      </c>
      <c r="Q4" s="10">
        <f t="shared" si="2"/>
        <v>2.5271903025775826</v>
      </c>
      <c r="R4" s="19">
        <f t="shared" si="3"/>
        <v>246.67071167854525</v>
      </c>
      <c r="S4" s="10">
        <f t="shared" si="4"/>
        <v>253.58669129116379</v>
      </c>
      <c r="T4" s="10">
        <f t="shared" si="5"/>
        <v>11.192408141235736</v>
      </c>
      <c r="U4" s="2" t="str">
        <f t="shared" si="6"/>
        <v>A</v>
      </c>
      <c r="V4" s="2" t="str">
        <f t="shared" si="7"/>
        <v>A</v>
      </c>
      <c r="W4" s="2" t="str">
        <f t="shared" si="8"/>
        <v>A</v>
      </c>
      <c r="X4" s="2" t="str">
        <f t="shared" si="9"/>
        <v>A</v>
      </c>
      <c r="Y4" s="3" t="str">
        <f t="shared" si="10"/>
        <v>AAAA</v>
      </c>
      <c r="Z4" s="28">
        <f t="shared" si="11"/>
        <v>100</v>
      </c>
      <c r="AA4" s="7" t="str">
        <f t="shared" si="12"/>
        <v>Perfect CPM candidate</v>
      </c>
      <c r="AB4" s="21">
        <v>11.7</v>
      </c>
      <c r="AC4" s="14">
        <f t="shared" si="13"/>
        <v>11.939717371398231</v>
      </c>
      <c r="AD4" s="26">
        <v>70.2</v>
      </c>
      <c r="AE4" s="10">
        <f t="shared" si="14"/>
        <v>69.711837328775431</v>
      </c>
      <c r="AF4" s="17">
        <f t="shared" si="15"/>
        <v>0.2397173713982319</v>
      </c>
      <c r="AG4" s="17">
        <f t="shared" si="16"/>
        <v>0.48816267122457191</v>
      </c>
    </row>
    <row r="5" spans="1:33">
      <c r="A5" t="s">
        <v>4650</v>
      </c>
      <c r="B5" t="s">
        <v>1779</v>
      </c>
      <c r="C5" s="23">
        <v>250.68369999999999</v>
      </c>
      <c r="D5" s="23">
        <v>13.60754</v>
      </c>
      <c r="E5" s="23">
        <v>250.68199999999999</v>
      </c>
      <c r="F5" s="23">
        <v>13.61073</v>
      </c>
      <c r="G5" s="26">
        <v>-50.9</v>
      </c>
      <c r="H5" s="26">
        <v>0.3</v>
      </c>
      <c r="I5" s="26">
        <v>-154</v>
      </c>
      <c r="J5" s="26">
        <v>1.8</v>
      </c>
      <c r="K5" s="26">
        <v>-49.2</v>
      </c>
      <c r="L5" s="26">
        <v>2</v>
      </c>
      <c r="M5" s="26">
        <v>-154</v>
      </c>
      <c r="N5" s="26">
        <v>1.8</v>
      </c>
      <c r="O5" s="19">
        <f t="shared" si="0"/>
        <v>198.28972684229097</v>
      </c>
      <c r="P5" s="10">
        <f t="shared" si="1"/>
        <v>197.71766824336646</v>
      </c>
      <c r="Q5" s="10">
        <f t="shared" si="2"/>
        <v>1.1483330808450101</v>
      </c>
      <c r="R5" s="19">
        <f t="shared" si="3"/>
        <v>162.19374217274844</v>
      </c>
      <c r="S5" s="10">
        <f t="shared" si="4"/>
        <v>161.66830239722319</v>
      </c>
      <c r="T5" s="10">
        <f t="shared" si="5"/>
        <v>3.2511536414017717</v>
      </c>
      <c r="U5" s="2" t="str">
        <f t="shared" si="6"/>
        <v>A</v>
      </c>
      <c r="V5" s="2" t="str">
        <f t="shared" si="7"/>
        <v>A</v>
      </c>
      <c r="W5" s="2" t="str">
        <f t="shared" si="8"/>
        <v>A</v>
      </c>
      <c r="X5" s="2" t="str">
        <f t="shared" si="9"/>
        <v>A</v>
      </c>
      <c r="Y5" s="3" t="str">
        <f t="shared" si="10"/>
        <v>AAAA</v>
      </c>
      <c r="Z5" s="28">
        <f t="shared" si="11"/>
        <v>100</v>
      </c>
      <c r="AA5" s="7" t="str">
        <f t="shared" si="12"/>
        <v>Perfect CPM candidate</v>
      </c>
      <c r="AB5" s="21">
        <v>12.7</v>
      </c>
      <c r="AC5" s="14">
        <f t="shared" si="13"/>
        <v>12.933038341057138</v>
      </c>
      <c r="AD5" s="26">
        <v>334</v>
      </c>
      <c r="AE5" s="10">
        <f t="shared" si="14"/>
        <v>332.61781066048638</v>
      </c>
      <c r="AF5" s="17">
        <f t="shared" si="15"/>
        <v>0.23303834105713861</v>
      </c>
      <c r="AG5" s="17">
        <f t="shared" si="16"/>
        <v>1.3821893395136158</v>
      </c>
    </row>
    <row r="6" spans="1:33">
      <c r="A6" t="s">
        <v>3678</v>
      </c>
      <c r="B6" t="s">
        <v>885</v>
      </c>
      <c r="C6" s="23">
        <v>131.36080000000001</v>
      </c>
      <c r="D6" s="23">
        <v>10.912800000000001</v>
      </c>
      <c r="E6" s="23">
        <v>131.36410000000001</v>
      </c>
      <c r="F6" s="23">
        <v>10.91465</v>
      </c>
      <c r="G6" s="26">
        <v>-227</v>
      </c>
      <c r="H6" s="26">
        <v>3</v>
      </c>
      <c r="I6" s="26">
        <v>-43.5</v>
      </c>
      <c r="J6" s="26">
        <v>1.3</v>
      </c>
      <c r="K6" s="26">
        <v>-227</v>
      </c>
      <c r="L6" s="26">
        <v>3</v>
      </c>
      <c r="M6" s="26">
        <v>-46.7</v>
      </c>
      <c r="N6" s="26">
        <v>2.5</v>
      </c>
      <c r="O6" s="19">
        <f t="shared" si="0"/>
        <v>259.15192422165671</v>
      </c>
      <c r="P6" s="10">
        <f t="shared" si="1"/>
        <v>258.37491240125166</v>
      </c>
      <c r="Q6" s="10">
        <f t="shared" si="2"/>
        <v>1.2589560960646424</v>
      </c>
      <c r="R6" s="19">
        <f t="shared" si="3"/>
        <v>231.13037446428368</v>
      </c>
      <c r="S6" s="10">
        <f t="shared" si="4"/>
        <v>231.75394279278186</v>
      </c>
      <c r="T6" s="10">
        <f t="shared" si="5"/>
        <v>5.0931326312987375</v>
      </c>
      <c r="U6" s="2" t="str">
        <f t="shared" si="6"/>
        <v>A</v>
      </c>
      <c r="V6" s="2" t="str">
        <f t="shared" si="7"/>
        <v>A</v>
      </c>
      <c r="W6" s="2" t="str">
        <f t="shared" si="8"/>
        <v>A</v>
      </c>
      <c r="X6" s="2" t="str">
        <f t="shared" si="9"/>
        <v>A</v>
      </c>
      <c r="Y6" s="3" t="str">
        <f t="shared" si="10"/>
        <v>AAAA</v>
      </c>
      <c r="Z6" s="28">
        <f t="shared" si="11"/>
        <v>100</v>
      </c>
      <c r="AA6" s="7" t="str">
        <f t="shared" si="12"/>
        <v>Perfect CPM candidate</v>
      </c>
      <c r="AB6" s="21">
        <v>13.6</v>
      </c>
      <c r="AC6" s="14">
        <f t="shared" si="13"/>
        <v>13.432487832784506</v>
      </c>
      <c r="AD6" s="26">
        <v>60.6</v>
      </c>
      <c r="AE6" s="10">
        <f t="shared" si="14"/>
        <v>60.276635489558167</v>
      </c>
      <c r="AF6" s="17">
        <f t="shared" si="15"/>
        <v>0.16751216721549333</v>
      </c>
      <c r="AG6" s="17">
        <f t="shared" si="16"/>
        <v>0.32336451044183434</v>
      </c>
    </row>
    <row r="7" spans="1:33">
      <c r="A7" t="s">
        <v>7296</v>
      </c>
      <c r="B7" t="s">
        <v>7297</v>
      </c>
      <c r="C7" s="23">
        <v>148.75389999999999</v>
      </c>
      <c r="D7" s="23">
        <v>48.571829999999999</v>
      </c>
      <c r="E7" s="23">
        <v>148.75049999999999</v>
      </c>
      <c r="F7" s="23">
        <v>48.573329999999999</v>
      </c>
      <c r="G7" s="26">
        <v>157</v>
      </c>
      <c r="H7" s="26">
        <v>3.7</v>
      </c>
      <c r="I7" s="26">
        <v>2.2999999999999998</v>
      </c>
      <c r="J7" s="26">
        <v>1.2</v>
      </c>
      <c r="K7" s="26">
        <v>155</v>
      </c>
      <c r="L7" s="26">
        <v>1.3</v>
      </c>
      <c r="M7" s="26">
        <v>3.4</v>
      </c>
      <c r="N7" s="26">
        <v>1.2</v>
      </c>
      <c r="O7" s="19">
        <f t="shared" si="0"/>
        <v>89.160695115721694</v>
      </c>
      <c r="P7" s="10">
        <f t="shared" si="1"/>
        <v>88.743390872395437</v>
      </c>
      <c r="Q7" s="10">
        <f t="shared" si="2"/>
        <v>1.5589047646859109</v>
      </c>
      <c r="R7" s="19">
        <f t="shared" si="3"/>
        <v>157.01684622995074</v>
      </c>
      <c r="S7" s="10">
        <f t="shared" si="4"/>
        <v>155.03728583795578</v>
      </c>
      <c r="T7" s="10">
        <f t="shared" si="5"/>
        <v>4.2731721238442999</v>
      </c>
      <c r="U7" s="2" t="str">
        <f t="shared" si="6"/>
        <v>A</v>
      </c>
      <c r="V7" s="2" t="str">
        <f t="shared" si="7"/>
        <v>A</v>
      </c>
      <c r="W7" s="2" t="str">
        <f t="shared" si="8"/>
        <v>A</v>
      </c>
      <c r="X7" s="2" t="str">
        <f t="shared" si="9"/>
        <v>A</v>
      </c>
      <c r="Y7" s="3" t="str">
        <f t="shared" si="10"/>
        <v>AAAA</v>
      </c>
      <c r="Z7" s="28">
        <f t="shared" si="11"/>
        <v>100</v>
      </c>
      <c r="AA7" s="7" t="str">
        <f t="shared" si="12"/>
        <v>Perfect CPM candidate</v>
      </c>
      <c r="AB7" s="21">
        <v>9.9</v>
      </c>
      <c r="AC7" s="14">
        <f t="shared" si="13"/>
        <v>9.7341317426885769</v>
      </c>
      <c r="AD7" s="26">
        <v>303</v>
      </c>
      <c r="AE7" s="10">
        <f t="shared" si="14"/>
        <v>303.69342932651097</v>
      </c>
      <c r="AF7" s="17">
        <f t="shared" si="15"/>
        <v>0.16586825731142341</v>
      </c>
      <c r="AG7" s="17">
        <f t="shared" si="16"/>
        <v>0.69342932651096589</v>
      </c>
    </row>
    <row r="8" spans="1:33">
      <c r="A8" t="s">
        <v>8572</v>
      </c>
      <c r="B8" t="s">
        <v>8573</v>
      </c>
      <c r="C8" s="23">
        <v>276.48669999999998</v>
      </c>
      <c r="D8" s="23">
        <v>-45.677779999999998</v>
      </c>
      <c r="E8" s="23">
        <v>276.48090000000002</v>
      </c>
      <c r="F8" s="23">
        <v>-45.678539999999998</v>
      </c>
      <c r="G8" s="26">
        <v>-16.5</v>
      </c>
      <c r="H8" s="26">
        <v>9.1</v>
      </c>
      <c r="I8" s="26">
        <v>-190</v>
      </c>
      <c r="J8" s="26">
        <v>1.7</v>
      </c>
      <c r="K8" s="26">
        <v>-17.899999999999999</v>
      </c>
      <c r="L8" s="26">
        <v>7.7</v>
      </c>
      <c r="M8" s="26">
        <v>-193</v>
      </c>
      <c r="N8" s="26">
        <v>2.8</v>
      </c>
      <c r="O8" s="19">
        <f t="shared" si="0"/>
        <v>184.96323428031712</v>
      </c>
      <c r="P8" s="10">
        <f t="shared" si="1"/>
        <v>185.29880243892623</v>
      </c>
      <c r="Q8" s="10">
        <f t="shared" si="2"/>
        <v>2.86</v>
      </c>
      <c r="R8" s="19">
        <f t="shared" si="3"/>
        <v>190.71510165689554</v>
      </c>
      <c r="S8" s="10">
        <f t="shared" si="4"/>
        <v>193.82830030725648</v>
      </c>
      <c r="T8" s="10">
        <f t="shared" si="5"/>
        <v>9.6135850491038024</v>
      </c>
      <c r="U8" s="2" t="str">
        <f t="shared" si="6"/>
        <v>A</v>
      </c>
      <c r="V8" s="2" t="str">
        <f t="shared" si="7"/>
        <v>A</v>
      </c>
      <c r="W8" s="2" t="str">
        <f t="shared" si="8"/>
        <v>A</v>
      </c>
      <c r="X8" s="2" t="str">
        <f t="shared" si="9"/>
        <v>A</v>
      </c>
      <c r="Y8" s="3" t="str">
        <f t="shared" si="10"/>
        <v>AAAA</v>
      </c>
      <c r="Z8" s="28">
        <f t="shared" si="11"/>
        <v>100</v>
      </c>
      <c r="AA8" s="7" t="str">
        <f t="shared" si="12"/>
        <v>Perfect CPM candidate</v>
      </c>
      <c r="AB8" s="21">
        <v>14.7</v>
      </c>
      <c r="AC8" s="14">
        <f t="shared" si="13"/>
        <v>14.843046222975948</v>
      </c>
      <c r="AD8" s="26">
        <v>259</v>
      </c>
      <c r="AE8" s="10">
        <f t="shared" si="14"/>
        <v>259.37800102972619</v>
      </c>
      <c r="AF8" s="17">
        <f t="shared" si="15"/>
        <v>0.14304622297594882</v>
      </c>
      <c r="AG8" s="17">
        <f t="shared" si="16"/>
        <v>0.37800102972619243</v>
      </c>
    </row>
    <row r="9" spans="1:33">
      <c r="A9" t="s">
        <v>8578</v>
      </c>
      <c r="B9" t="s">
        <v>8579</v>
      </c>
      <c r="C9" s="23">
        <v>277.2482</v>
      </c>
      <c r="D9" s="23">
        <v>-45.690860000000001</v>
      </c>
      <c r="E9" s="23">
        <v>277.24299999999999</v>
      </c>
      <c r="F9" s="23">
        <v>-45.692120000000003</v>
      </c>
      <c r="G9" s="26">
        <v>9.4</v>
      </c>
      <c r="H9" s="26">
        <v>9.4</v>
      </c>
      <c r="I9" s="26">
        <v>-245</v>
      </c>
      <c r="J9" s="26">
        <v>1.7</v>
      </c>
      <c r="K9" s="26">
        <v>8.6999999999999993</v>
      </c>
      <c r="L9" s="26">
        <v>8.6999999999999993</v>
      </c>
      <c r="M9" s="26">
        <v>-244</v>
      </c>
      <c r="N9" s="26">
        <v>1.4</v>
      </c>
      <c r="O9" s="19">
        <f t="shared" si="0"/>
        <v>177.80279066282685</v>
      </c>
      <c r="P9" s="10">
        <f t="shared" si="1"/>
        <v>177.95794179862415</v>
      </c>
      <c r="Q9" s="10">
        <f t="shared" si="2"/>
        <v>2.86</v>
      </c>
      <c r="R9" s="19">
        <f t="shared" si="3"/>
        <v>245.18026021684534</v>
      </c>
      <c r="S9" s="10">
        <f t="shared" si="4"/>
        <v>244.15505319366216</v>
      </c>
      <c r="T9" s="10">
        <f t="shared" si="5"/>
        <v>12.233382835262688</v>
      </c>
      <c r="U9" s="2" t="str">
        <f t="shared" si="6"/>
        <v>A</v>
      </c>
      <c r="V9" s="2" t="str">
        <f t="shared" si="7"/>
        <v>A</v>
      </c>
      <c r="W9" s="2" t="str">
        <f t="shared" si="8"/>
        <v>A</v>
      </c>
      <c r="X9" s="2" t="str">
        <f t="shared" si="9"/>
        <v>A</v>
      </c>
      <c r="Y9" s="3" t="str">
        <f t="shared" si="10"/>
        <v>AAAA</v>
      </c>
      <c r="Z9" s="28">
        <f t="shared" si="11"/>
        <v>100</v>
      </c>
      <c r="AA9" s="7" t="str">
        <f t="shared" si="12"/>
        <v>Perfect CPM candidate</v>
      </c>
      <c r="AB9" s="21">
        <v>13.7</v>
      </c>
      <c r="AC9" s="14">
        <f t="shared" si="13"/>
        <v>13.840859649501708</v>
      </c>
      <c r="AD9" s="26">
        <v>251</v>
      </c>
      <c r="AE9" s="10">
        <f t="shared" si="14"/>
        <v>250.86923099796522</v>
      </c>
      <c r="AF9" s="17">
        <f t="shared" si="15"/>
        <v>0.14085964950170826</v>
      </c>
      <c r="AG9" s="17">
        <f t="shared" si="16"/>
        <v>0.13076900203478203</v>
      </c>
    </row>
    <row r="10" spans="1:33">
      <c r="A10" t="s">
        <v>8528</v>
      </c>
      <c r="B10" t="s">
        <v>8529</v>
      </c>
      <c r="C10" s="23">
        <v>273.93450000000001</v>
      </c>
      <c r="D10" s="23">
        <v>-62.543219999999998</v>
      </c>
      <c r="E10" s="23">
        <v>273.93200000000002</v>
      </c>
      <c r="F10" s="23">
        <v>-62.54365</v>
      </c>
      <c r="G10" s="26">
        <v>-19.2</v>
      </c>
      <c r="H10" s="26">
        <v>6.4</v>
      </c>
      <c r="I10" s="26">
        <v>-137</v>
      </c>
      <c r="J10" s="26">
        <v>0.9</v>
      </c>
      <c r="K10" s="26">
        <v>-20.399999999999999</v>
      </c>
      <c r="L10" s="26">
        <v>5.2</v>
      </c>
      <c r="M10" s="26">
        <v>-135</v>
      </c>
      <c r="N10" s="26">
        <v>1.9</v>
      </c>
      <c r="O10" s="19">
        <f t="shared" si="0"/>
        <v>187.97781378747203</v>
      </c>
      <c r="P10" s="10">
        <f t="shared" si="1"/>
        <v>188.59301654103049</v>
      </c>
      <c r="Q10" s="10">
        <f t="shared" si="2"/>
        <v>2.86</v>
      </c>
      <c r="R10" s="19">
        <f t="shared" si="3"/>
        <v>138.33885932737772</v>
      </c>
      <c r="S10" s="10">
        <f t="shared" si="4"/>
        <v>136.53263346174788</v>
      </c>
      <c r="T10" s="10">
        <f t="shared" si="5"/>
        <v>6.8717873197281394</v>
      </c>
      <c r="U10" s="2" t="str">
        <f t="shared" si="6"/>
        <v>A</v>
      </c>
      <c r="V10" s="2" t="str">
        <f t="shared" si="7"/>
        <v>A</v>
      </c>
      <c r="W10" s="2" t="str">
        <f t="shared" si="8"/>
        <v>A</v>
      </c>
      <c r="X10" s="2" t="str">
        <f t="shared" si="9"/>
        <v>A</v>
      </c>
      <c r="Y10" s="3" t="str">
        <f t="shared" si="10"/>
        <v>AAAA</v>
      </c>
      <c r="Z10" s="28">
        <f t="shared" si="11"/>
        <v>100</v>
      </c>
      <c r="AA10" s="7" t="str">
        <f t="shared" si="12"/>
        <v>Perfect CPM candidate</v>
      </c>
      <c r="AB10" s="21">
        <v>4.3099999999999996</v>
      </c>
      <c r="AC10" s="14">
        <f t="shared" si="13"/>
        <v>4.4290443561787685</v>
      </c>
      <c r="AD10" s="26">
        <v>249</v>
      </c>
      <c r="AE10" s="10">
        <f t="shared" si="14"/>
        <v>249.54258754692404</v>
      </c>
      <c r="AF10" s="17">
        <f t="shared" si="15"/>
        <v>0.11904435617876885</v>
      </c>
      <c r="AG10" s="17">
        <f t="shared" si="16"/>
        <v>0.54258754692403954</v>
      </c>
    </row>
    <row r="11" spans="1:33">
      <c r="A11" t="s">
        <v>4497</v>
      </c>
      <c r="B11" t="s">
        <v>1638</v>
      </c>
      <c r="C11" s="23">
        <v>228.17850000000001</v>
      </c>
      <c r="D11" s="23">
        <v>19.28726</v>
      </c>
      <c r="E11" s="23">
        <v>228.1798</v>
      </c>
      <c r="F11" s="23">
        <v>19.293620000000001</v>
      </c>
      <c r="G11" s="26">
        <v>-593</v>
      </c>
      <c r="H11" s="26">
        <v>21.1</v>
      </c>
      <c r="I11" s="26">
        <v>254</v>
      </c>
      <c r="J11" s="26">
        <v>2.7</v>
      </c>
      <c r="K11" s="26">
        <v>-596</v>
      </c>
      <c r="L11" s="26">
        <v>18.399999999999999</v>
      </c>
      <c r="M11" s="26">
        <v>277</v>
      </c>
      <c r="N11" s="26">
        <v>3.9</v>
      </c>
      <c r="O11" s="19">
        <f t="shared" si="0"/>
        <v>293.18692843778376</v>
      </c>
      <c r="P11" s="10">
        <f t="shared" si="1"/>
        <v>294.92736066636076</v>
      </c>
      <c r="Q11" s="10">
        <f t="shared" si="2"/>
        <v>2.4738801561325774</v>
      </c>
      <c r="R11" s="19">
        <f t="shared" si="3"/>
        <v>645.10851800297905</v>
      </c>
      <c r="S11" s="10">
        <f t="shared" si="4"/>
        <v>657.22522775681705</v>
      </c>
      <c r="T11" s="10">
        <f t="shared" si="5"/>
        <v>28.39489390717986</v>
      </c>
      <c r="U11" s="2" t="str">
        <f t="shared" si="6"/>
        <v>A</v>
      </c>
      <c r="V11" s="2" t="str">
        <f t="shared" si="7"/>
        <v>A</v>
      </c>
      <c r="W11" s="2" t="str">
        <f t="shared" si="8"/>
        <v>A</v>
      </c>
      <c r="X11" s="2" t="str">
        <f t="shared" si="9"/>
        <v>A</v>
      </c>
      <c r="Y11" s="3" t="str">
        <f t="shared" si="10"/>
        <v>AAAA</v>
      </c>
      <c r="Z11" s="28">
        <f t="shared" si="11"/>
        <v>100</v>
      </c>
      <c r="AA11" s="7" t="str">
        <f t="shared" si="12"/>
        <v>Perfect CPM candidate</v>
      </c>
      <c r="AB11" s="21">
        <v>23.2</v>
      </c>
      <c r="AC11" s="14">
        <f t="shared" si="13"/>
        <v>23.31822550092253</v>
      </c>
      <c r="AD11" s="26">
        <v>10.5</v>
      </c>
      <c r="AE11" s="10">
        <f t="shared" si="14"/>
        <v>10.91992398855276</v>
      </c>
      <c r="AF11" s="17">
        <f t="shared" si="15"/>
        <v>0.11822550092253081</v>
      </c>
      <c r="AG11" s="17">
        <f t="shared" si="16"/>
        <v>0.41992398855276036</v>
      </c>
    </row>
    <row r="12" spans="1:33">
      <c r="A12" t="s">
        <v>4083</v>
      </c>
      <c r="B12" t="s">
        <v>1262</v>
      </c>
      <c r="C12" s="23">
        <v>178.38650000000001</v>
      </c>
      <c r="D12" s="23">
        <v>3.5156619999999998</v>
      </c>
      <c r="E12" s="23">
        <v>178.3854</v>
      </c>
      <c r="F12" s="23">
        <v>3.516791</v>
      </c>
      <c r="G12" s="26">
        <v>-67.7</v>
      </c>
      <c r="H12" s="26">
        <v>9.1</v>
      </c>
      <c r="I12" s="26">
        <v>-228</v>
      </c>
      <c r="J12" s="26">
        <v>1.9</v>
      </c>
      <c r="K12" s="26">
        <v>-65.3</v>
      </c>
      <c r="L12" s="26">
        <v>11.5</v>
      </c>
      <c r="M12" s="26">
        <v>-226</v>
      </c>
      <c r="N12" s="26">
        <v>2.2999999999999998</v>
      </c>
      <c r="O12" s="19">
        <f t="shared" si="0"/>
        <v>196.53772460363234</v>
      </c>
      <c r="P12" s="10">
        <f t="shared" si="1"/>
        <v>196.11601811962396</v>
      </c>
      <c r="Q12" s="10">
        <f t="shared" si="2"/>
        <v>2.86</v>
      </c>
      <c r="R12" s="19">
        <f t="shared" si="3"/>
        <v>237.83878993974048</v>
      </c>
      <c r="S12" s="10">
        <f t="shared" si="4"/>
        <v>235.24474489348322</v>
      </c>
      <c r="T12" s="10">
        <f t="shared" si="5"/>
        <v>11.827088370830593</v>
      </c>
      <c r="U12" s="2" t="str">
        <f t="shared" si="6"/>
        <v>A</v>
      </c>
      <c r="V12" s="2" t="str">
        <f t="shared" si="7"/>
        <v>A</v>
      </c>
      <c r="W12" s="2" t="str">
        <f t="shared" si="8"/>
        <v>A</v>
      </c>
      <c r="X12" s="2" t="str">
        <f t="shared" si="9"/>
        <v>A</v>
      </c>
      <c r="Y12" s="3" t="str">
        <f t="shared" si="10"/>
        <v>AAAA</v>
      </c>
      <c r="Z12" s="28">
        <f t="shared" si="11"/>
        <v>100</v>
      </c>
      <c r="AA12" s="7" t="str">
        <f t="shared" si="12"/>
        <v>Perfect CPM candidate</v>
      </c>
      <c r="AB12" s="21">
        <v>5.56</v>
      </c>
      <c r="AC12" s="14">
        <f t="shared" si="13"/>
        <v>5.6693897075368769</v>
      </c>
      <c r="AD12" s="26">
        <v>316</v>
      </c>
      <c r="AE12" s="10">
        <f t="shared" si="14"/>
        <v>315.79933868913866</v>
      </c>
      <c r="AF12" s="17">
        <f t="shared" si="15"/>
        <v>0.10938970753687727</v>
      </c>
      <c r="AG12" s="17">
        <f t="shared" si="16"/>
        <v>0.2006613108613351</v>
      </c>
    </row>
    <row r="13" spans="1:33">
      <c r="A13" t="s">
        <v>5415</v>
      </c>
      <c r="B13" t="s">
        <v>2483</v>
      </c>
      <c r="C13" s="23">
        <v>330.69330000000002</v>
      </c>
      <c r="D13" s="23">
        <v>12.122809999999999</v>
      </c>
      <c r="E13" s="23">
        <v>330.70060000000001</v>
      </c>
      <c r="F13" s="23">
        <v>12.117559999999999</v>
      </c>
      <c r="G13" s="26">
        <v>-19.7</v>
      </c>
      <c r="H13" s="26">
        <v>5.9</v>
      </c>
      <c r="I13" s="26">
        <v>-346</v>
      </c>
      <c r="J13" s="26">
        <v>1.1000000000000001</v>
      </c>
      <c r="K13" s="26">
        <v>-17.399999999999999</v>
      </c>
      <c r="L13" s="26">
        <v>8.1999999999999993</v>
      </c>
      <c r="M13" s="26">
        <v>-343</v>
      </c>
      <c r="N13" s="26">
        <v>1.4</v>
      </c>
      <c r="O13" s="19">
        <f t="shared" si="0"/>
        <v>183.25869808609193</v>
      </c>
      <c r="P13" s="10">
        <f t="shared" si="1"/>
        <v>182.90406033517797</v>
      </c>
      <c r="Q13" s="10">
        <f t="shared" si="2"/>
        <v>1.6953762935743106</v>
      </c>
      <c r="R13" s="19">
        <f t="shared" si="3"/>
        <v>346.56036992131686</v>
      </c>
      <c r="S13" s="10">
        <f t="shared" si="4"/>
        <v>343.44105753389476</v>
      </c>
      <c r="T13" s="10">
        <f t="shared" si="5"/>
        <v>10.257680049601859</v>
      </c>
      <c r="U13" s="2" t="str">
        <f t="shared" si="6"/>
        <v>A</v>
      </c>
      <c r="V13" s="2" t="str">
        <f t="shared" si="7"/>
        <v>A</v>
      </c>
      <c r="W13" s="2" t="str">
        <f t="shared" si="8"/>
        <v>A</v>
      </c>
      <c r="X13" s="2" t="str">
        <f t="shared" si="9"/>
        <v>A</v>
      </c>
      <c r="Y13" s="3" t="str">
        <f t="shared" si="10"/>
        <v>AAAA</v>
      </c>
      <c r="Z13" s="28">
        <f t="shared" si="11"/>
        <v>100</v>
      </c>
      <c r="AA13" s="7" t="str">
        <f t="shared" si="12"/>
        <v>Perfect CPM candidate</v>
      </c>
      <c r="AB13" s="21">
        <v>31.8</v>
      </c>
      <c r="AC13" s="14">
        <f t="shared" si="13"/>
        <v>31.896535560243272</v>
      </c>
      <c r="AD13" s="26">
        <v>126</v>
      </c>
      <c r="AE13" s="10">
        <f t="shared" si="14"/>
        <v>126.33752205135652</v>
      </c>
      <c r="AF13" s="17">
        <f t="shared" si="15"/>
        <v>9.653556024327159E-2</v>
      </c>
      <c r="AG13" s="17">
        <f t="shared" si="16"/>
        <v>0.33752205135651536</v>
      </c>
    </row>
    <row r="14" spans="1:33">
      <c r="A14" t="s">
        <v>4238</v>
      </c>
      <c r="B14" t="s">
        <v>1407</v>
      </c>
      <c r="C14" s="23">
        <v>195.53229999999999</v>
      </c>
      <c r="D14" s="23">
        <v>7.2797720000000004</v>
      </c>
      <c r="E14" s="23">
        <v>195.52930000000001</v>
      </c>
      <c r="F14" s="23">
        <v>7.2810730000000001</v>
      </c>
      <c r="G14" s="26">
        <v>-123</v>
      </c>
      <c r="H14" s="26">
        <v>4.8</v>
      </c>
      <c r="I14" s="26">
        <v>16.3</v>
      </c>
      <c r="J14" s="26">
        <v>1.6</v>
      </c>
      <c r="K14" s="26">
        <v>-125</v>
      </c>
      <c r="L14" s="26">
        <v>2.7</v>
      </c>
      <c r="M14" s="26">
        <v>15.7</v>
      </c>
      <c r="N14" s="26">
        <v>1.3</v>
      </c>
      <c r="O14" s="19">
        <f t="shared" si="0"/>
        <v>277.54887022682232</v>
      </c>
      <c r="P14" s="10">
        <f t="shared" si="1"/>
        <v>277.15886242915099</v>
      </c>
      <c r="Q14" s="10">
        <f t="shared" si="2"/>
        <v>2.6724597196275317</v>
      </c>
      <c r="R14" s="19">
        <f t="shared" si="3"/>
        <v>124.0753400156534</v>
      </c>
      <c r="S14" s="10">
        <f t="shared" si="4"/>
        <v>125.98210190340531</v>
      </c>
      <c r="T14" s="10">
        <f t="shared" si="5"/>
        <v>5.8804761711956628</v>
      </c>
      <c r="U14" s="2" t="str">
        <f t="shared" si="6"/>
        <v>A</v>
      </c>
      <c r="V14" s="2" t="str">
        <f t="shared" si="7"/>
        <v>A</v>
      </c>
      <c r="W14" s="2" t="str">
        <f t="shared" si="8"/>
        <v>A</v>
      </c>
      <c r="X14" s="2" t="str">
        <f t="shared" si="9"/>
        <v>A</v>
      </c>
      <c r="Y14" s="3" t="str">
        <f t="shared" si="10"/>
        <v>AAAA</v>
      </c>
      <c r="Z14" s="28">
        <f t="shared" si="11"/>
        <v>100</v>
      </c>
      <c r="AA14" s="7" t="str">
        <f t="shared" si="12"/>
        <v>Perfect CPM candidate</v>
      </c>
      <c r="AB14" s="21">
        <v>11.6</v>
      </c>
      <c r="AC14" s="14">
        <f t="shared" si="13"/>
        <v>11.692017521455032</v>
      </c>
      <c r="AD14" s="26">
        <v>294</v>
      </c>
      <c r="AE14" s="10">
        <f t="shared" si="14"/>
        <v>293.61450423876727</v>
      </c>
      <c r="AF14" s="17">
        <f t="shared" si="15"/>
        <v>9.2017521455032281E-2</v>
      </c>
      <c r="AG14" s="17">
        <f t="shared" si="16"/>
        <v>0.38549576123273255</v>
      </c>
    </row>
    <row r="15" spans="1:33">
      <c r="A15" t="s">
        <v>7540</v>
      </c>
      <c r="B15" t="s">
        <v>7541</v>
      </c>
      <c r="C15" s="23">
        <v>170.61160000000001</v>
      </c>
      <c r="D15" s="23">
        <v>52.780009999999997</v>
      </c>
      <c r="E15" s="23">
        <v>170.61859999999999</v>
      </c>
      <c r="F15" s="23">
        <v>52.77937</v>
      </c>
      <c r="G15" s="26">
        <v>-147</v>
      </c>
      <c r="H15" s="26">
        <v>6.7</v>
      </c>
      <c r="I15" s="26">
        <v>78.599999999999994</v>
      </c>
      <c r="J15" s="26">
        <v>1.7</v>
      </c>
      <c r="K15" s="26">
        <v>-150</v>
      </c>
      <c r="L15" s="26">
        <v>3.4</v>
      </c>
      <c r="M15" s="26">
        <v>78.7</v>
      </c>
      <c r="N15" s="26">
        <v>2</v>
      </c>
      <c r="O15" s="19">
        <f t="shared" si="0"/>
        <v>298.13314304225628</v>
      </c>
      <c r="P15" s="10">
        <f t="shared" si="1"/>
        <v>297.68449880457683</v>
      </c>
      <c r="Q15" s="10">
        <f t="shared" si="2"/>
        <v>2.6899809506254946</v>
      </c>
      <c r="R15" s="19">
        <f t="shared" si="3"/>
        <v>166.69421105725297</v>
      </c>
      <c r="S15" s="10">
        <f t="shared" si="4"/>
        <v>169.39211906107084</v>
      </c>
      <c r="T15" s="10">
        <f t="shared" si="5"/>
        <v>7.9586431004286151</v>
      </c>
      <c r="U15" s="2" t="str">
        <f t="shared" si="6"/>
        <v>A</v>
      </c>
      <c r="V15" s="2" t="str">
        <f t="shared" si="7"/>
        <v>A</v>
      </c>
      <c r="W15" s="2" t="str">
        <f t="shared" si="8"/>
        <v>A</v>
      </c>
      <c r="X15" s="2" t="str">
        <f t="shared" si="9"/>
        <v>A</v>
      </c>
      <c r="Y15" s="3" t="str">
        <f t="shared" si="10"/>
        <v>AAAA</v>
      </c>
      <c r="Z15" s="28">
        <f t="shared" si="11"/>
        <v>100</v>
      </c>
      <c r="AA15" s="7" t="str">
        <f t="shared" si="12"/>
        <v>Perfect CPM candidate</v>
      </c>
      <c r="AB15" s="21">
        <v>15.5</v>
      </c>
      <c r="AC15" s="14">
        <f t="shared" si="13"/>
        <v>15.416044031109823</v>
      </c>
      <c r="AD15" s="26">
        <v>98.5</v>
      </c>
      <c r="AE15" s="10">
        <f t="shared" si="14"/>
        <v>98.595326071049158</v>
      </c>
      <c r="AF15" s="17">
        <f t="shared" si="15"/>
        <v>8.3955968890176536E-2</v>
      </c>
      <c r="AG15" s="17">
        <f t="shared" si="16"/>
        <v>9.532607104915769E-2</v>
      </c>
    </row>
    <row r="16" spans="1:33">
      <c r="A16" t="s">
        <v>6787</v>
      </c>
      <c r="B16" t="s">
        <v>6788</v>
      </c>
      <c r="C16" s="23">
        <v>101.5188</v>
      </c>
      <c r="D16" s="23">
        <v>32.556089999999998</v>
      </c>
      <c r="E16" s="23">
        <v>101.5288</v>
      </c>
      <c r="F16" s="23">
        <v>32.554589999999997</v>
      </c>
      <c r="G16" s="26">
        <v>-459</v>
      </c>
      <c r="H16" s="26">
        <v>2</v>
      </c>
      <c r="I16" s="26">
        <v>99.1</v>
      </c>
      <c r="J16" s="26">
        <v>1.6</v>
      </c>
      <c r="K16" s="26">
        <v>-464</v>
      </c>
      <c r="L16" s="26">
        <v>22.9</v>
      </c>
      <c r="M16" s="26">
        <v>104</v>
      </c>
      <c r="N16" s="26">
        <v>1.1000000000000001</v>
      </c>
      <c r="O16" s="19">
        <f t="shared" si="0"/>
        <v>282.18338552311315</v>
      </c>
      <c r="P16" s="10">
        <f t="shared" si="1"/>
        <v>282.63336193527499</v>
      </c>
      <c r="Q16" s="10">
        <f t="shared" si="2"/>
        <v>2.7774722464694239</v>
      </c>
      <c r="R16" s="19">
        <f t="shared" si="3"/>
        <v>469.57620254863855</v>
      </c>
      <c r="S16" s="10">
        <f t="shared" si="4"/>
        <v>475.51235525483457</v>
      </c>
      <c r="T16" s="10">
        <f t="shared" si="5"/>
        <v>23.069026854204317</v>
      </c>
      <c r="U16" s="2" t="str">
        <f t="shared" si="6"/>
        <v>A</v>
      </c>
      <c r="V16" s="2" t="str">
        <f t="shared" si="7"/>
        <v>A</v>
      </c>
      <c r="W16" s="2" t="str">
        <f t="shared" si="8"/>
        <v>A</v>
      </c>
      <c r="X16" s="2" t="str">
        <f t="shared" si="9"/>
        <v>A</v>
      </c>
      <c r="Y16" s="3" t="str">
        <f t="shared" si="10"/>
        <v>AAAA</v>
      </c>
      <c r="Z16" s="28">
        <f t="shared" si="11"/>
        <v>100</v>
      </c>
      <c r="AA16" s="7" t="str">
        <f t="shared" si="12"/>
        <v>Perfect CPM candidate</v>
      </c>
      <c r="AB16" s="21">
        <v>30.9</v>
      </c>
      <c r="AC16" s="14">
        <f t="shared" si="13"/>
        <v>30.819900280018111</v>
      </c>
      <c r="AD16" s="26">
        <v>100</v>
      </c>
      <c r="AE16" s="10">
        <f t="shared" si="14"/>
        <v>100.09096452296455</v>
      </c>
      <c r="AF16" s="17">
        <f t="shared" si="15"/>
        <v>8.0099719981888029E-2</v>
      </c>
      <c r="AG16" s="17">
        <f t="shared" si="16"/>
        <v>9.0964522964554817E-2</v>
      </c>
    </row>
    <row r="17" spans="1:33">
      <c r="A17" t="s">
        <v>5240</v>
      </c>
      <c r="B17" t="s">
        <v>2320</v>
      </c>
      <c r="C17" s="23">
        <v>312.10140000000001</v>
      </c>
      <c r="D17" s="23">
        <v>4.4325130000000001</v>
      </c>
      <c r="E17" s="23">
        <v>312.09980000000002</v>
      </c>
      <c r="F17" s="23">
        <v>4.4322489999999997</v>
      </c>
      <c r="G17" s="26">
        <v>133</v>
      </c>
      <c r="H17" s="26">
        <v>5</v>
      </c>
      <c r="I17" s="26">
        <v>-40.1</v>
      </c>
      <c r="J17" s="26">
        <v>1.2</v>
      </c>
      <c r="K17" s="26">
        <v>131</v>
      </c>
      <c r="L17" s="26">
        <v>2.7</v>
      </c>
      <c r="M17" s="26">
        <v>-41.3</v>
      </c>
      <c r="N17" s="26">
        <v>2.2999999999999998</v>
      </c>
      <c r="O17" s="19">
        <f t="shared" si="0"/>
        <v>106.77825649792955</v>
      </c>
      <c r="P17" s="10">
        <f t="shared" si="1"/>
        <v>107.4983524617947</v>
      </c>
      <c r="Q17" s="10">
        <f t="shared" si="2"/>
        <v>2.5747127570415733</v>
      </c>
      <c r="R17" s="19">
        <f t="shared" si="3"/>
        <v>138.9136782322029</v>
      </c>
      <c r="S17" s="10">
        <f t="shared" si="4"/>
        <v>137.3560701243305</v>
      </c>
      <c r="T17" s="10">
        <f t="shared" si="5"/>
        <v>6.2465990746965661</v>
      </c>
      <c r="U17" s="2" t="str">
        <f t="shared" si="6"/>
        <v>A</v>
      </c>
      <c r="V17" s="2" t="str">
        <f t="shared" si="7"/>
        <v>A</v>
      </c>
      <c r="W17" s="2" t="str">
        <f t="shared" si="8"/>
        <v>A</v>
      </c>
      <c r="X17" s="2" t="str">
        <f t="shared" si="9"/>
        <v>A</v>
      </c>
      <c r="Y17" s="3" t="str">
        <f t="shared" si="10"/>
        <v>AAAA</v>
      </c>
      <c r="Z17" s="28">
        <f t="shared" si="11"/>
        <v>100</v>
      </c>
      <c r="AA17" s="7" t="str">
        <f t="shared" si="12"/>
        <v>Perfect CPM candidate</v>
      </c>
      <c r="AB17" s="21">
        <v>5.9</v>
      </c>
      <c r="AC17" s="14">
        <f t="shared" si="13"/>
        <v>5.8208841531944202</v>
      </c>
      <c r="AD17" s="26">
        <v>261</v>
      </c>
      <c r="AE17" s="10">
        <f t="shared" si="14"/>
        <v>260.6030081400603</v>
      </c>
      <c r="AF17" s="17">
        <f t="shared" si="15"/>
        <v>7.9115846805580148E-2</v>
      </c>
      <c r="AG17" s="17">
        <f t="shared" si="16"/>
        <v>0.39699185993970332</v>
      </c>
    </row>
    <row r="18" spans="1:33">
      <c r="A18" t="s">
        <v>8282</v>
      </c>
      <c r="B18" t="s">
        <v>8283</v>
      </c>
      <c r="C18" s="23">
        <v>250.75139999999999</v>
      </c>
      <c r="D18" s="23">
        <v>-56.186210000000003</v>
      </c>
      <c r="E18" s="23">
        <v>250.74860000000001</v>
      </c>
      <c r="F18" s="23">
        <v>-56.18526</v>
      </c>
      <c r="G18" s="26">
        <v>-75.099999999999994</v>
      </c>
      <c r="H18" s="26">
        <v>1.7</v>
      </c>
      <c r="I18" s="26">
        <v>-174</v>
      </c>
      <c r="J18" s="26">
        <v>1.5</v>
      </c>
      <c r="K18" s="26">
        <v>-74.900000000000006</v>
      </c>
      <c r="L18" s="26">
        <v>1.9</v>
      </c>
      <c r="M18" s="26">
        <v>-175</v>
      </c>
      <c r="N18" s="26">
        <v>1.7</v>
      </c>
      <c r="O18" s="19">
        <f t="shared" si="0"/>
        <v>203.34547191030796</v>
      </c>
      <c r="P18" s="10">
        <f t="shared" si="1"/>
        <v>203.17092476035984</v>
      </c>
      <c r="Q18" s="10">
        <f t="shared" si="2"/>
        <v>1.0268060823282061</v>
      </c>
      <c r="R18" s="19">
        <f t="shared" si="3"/>
        <v>189.51519727979601</v>
      </c>
      <c r="S18" s="10">
        <f t="shared" si="4"/>
        <v>190.35495790758907</v>
      </c>
      <c r="T18" s="10">
        <f t="shared" si="5"/>
        <v>3.4117444218463961</v>
      </c>
      <c r="U18" s="2" t="str">
        <f t="shared" si="6"/>
        <v>A</v>
      </c>
      <c r="V18" s="2" t="str">
        <f t="shared" si="7"/>
        <v>A</v>
      </c>
      <c r="W18" s="2" t="str">
        <f t="shared" si="8"/>
        <v>A</v>
      </c>
      <c r="X18" s="2" t="str">
        <f t="shared" si="9"/>
        <v>A</v>
      </c>
      <c r="Y18" s="3" t="str">
        <f t="shared" si="10"/>
        <v>AAAA</v>
      </c>
      <c r="Z18" s="28">
        <f t="shared" si="11"/>
        <v>100</v>
      </c>
      <c r="AA18" s="7" t="str">
        <f t="shared" si="12"/>
        <v>Perfect CPM candidate</v>
      </c>
      <c r="AB18" s="21">
        <v>6.5</v>
      </c>
      <c r="AC18" s="14">
        <f t="shared" si="13"/>
        <v>6.5698262695716041</v>
      </c>
      <c r="AD18" s="26">
        <v>300</v>
      </c>
      <c r="AE18" s="10">
        <f t="shared" si="14"/>
        <v>301.36993746655406</v>
      </c>
      <c r="AF18" s="17">
        <f t="shared" si="15"/>
        <v>6.9826269571604094E-2</v>
      </c>
      <c r="AG18" s="17">
        <f t="shared" si="16"/>
        <v>1.3699374665540631</v>
      </c>
    </row>
    <row r="19" spans="1:33">
      <c r="A19" t="s">
        <v>7809</v>
      </c>
      <c r="B19" t="s">
        <v>7810</v>
      </c>
      <c r="C19" s="23">
        <v>198.13159999999999</v>
      </c>
      <c r="D19" s="23">
        <v>-34.749200000000002</v>
      </c>
      <c r="E19" s="23">
        <v>198.12469999999999</v>
      </c>
      <c r="F19" s="23">
        <v>-34.755769999999998</v>
      </c>
      <c r="G19" s="26">
        <v>-246</v>
      </c>
      <c r="H19" s="26">
        <v>10.3</v>
      </c>
      <c r="I19" s="26">
        <v>-288</v>
      </c>
      <c r="J19" s="26">
        <v>2</v>
      </c>
      <c r="K19" s="26">
        <v>-243</v>
      </c>
      <c r="L19" s="26">
        <v>13.3</v>
      </c>
      <c r="M19" s="26">
        <v>-274</v>
      </c>
      <c r="N19" s="26">
        <v>1.2</v>
      </c>
      <c r="O19" s="19">
        <f t="shared" si="0"/>
        <v>220.50284838533224</v>
      </c>
      <c r="P19" s="10">
        <f t="shared" si="1"/>
        <v>221.56857816314346</v>
      </c>
      <c r="Q19" s="10">
        <f t="shared" si="2"/>
        <v>2.5673147464220998</v>
      </c>
      <c r="R19" s="19">
        <f t="shared" si="3"/>
        <v>378.7611384500791</v>
      </c>
      <c r="S19" s="10">
        <f t="shared" si="4"/>
        <v>366.23080154459973</v>
      </c>
      <c r="T19" s="10">
        <f t="shared" si="5"/>
        <v>16.982932608945962</v>
      </c>
      <c r="U19" s="2" t="str">
        <f t="shared" si="6"/>
        <v>A</v>
      </c>
      <c r="V19" s="2" t="str">
        <f t="shared" si="7"/>
        <v>A</v>
      </c>
      <c r="W19" s="2" t="str">
        <f t="shared" si="8"/>
        <v>A</v>
      </c>
      <c r="X19" s="2" t="str">
        <f t="shared" si="9"/>
        <v>A</v>
      </c>
      <c r="Y19" s="3" t="str">
        <f t="shared" si="10"/>
        <v>AAAA</v>
      </c>
      <c r="Z19" s="28">
        <f t="shared" si="11"/>
        <v>100</v>
      </c>
      <c r="AA19" s="7" t="str">
        <f t="shared" si="12"/>
        <v>Perfect CPM candidate</v>
      </c>
      <c r="AB19" s="21">
        <v>31.3</v>
      </c>
      <c r="AC19" s="14">
        <f t="shared" si="13"/>
        <v>31.240701551738134</v>
      </c>
      <c r="AD19" s="26">
        <v>221</v>
      </c>
      <c r="AE19" s="10">
        <f t="shared" si="14"/>
        <v>220.79173784856005</v>
      </c>
      <c r="AF19" s="17">
        <f t="shared" si="15"/>
        <v>5.929844826186681E-2</v>
      </c>
      <c r="AG19" s="17">
        <f t="shared" si="16"/>
        <v>0.20826215143995341</v>
      </c>
    </row>
    <row r="20" spans="1:33">
      <c r="A20" t="s">
        <v>5990</v>
      </c>
      <c r="B20" t="s">
        <v>5991</v>
      </c>
      <c r="C20" s="23">
        <v>26.077210000000001</v>
      </c>
      <c r="D20" s="23">
        <v>66.867980000000003</v>
      </c>
      <c r="E20" s="23">
        <v>26.083580000000001</v>
      </c>
      <c r="F20" s="23">
        <v>66.867509999999996</v>
      </c>
      <c r="G20" s="26">
        <v>128</v>
      </c>
      <c r="H20" s="26">
        <v>0.2</v>
      </c>
      <c r="I20" s="26">
        <v>-49.3</v>
      </c>
      <c r="J20" s="26">
        <v>1.4</v>
      </c>
      <c r="K20" s="26">
        <v>130</v>
      </c>
      <c r="L20" s="26">
        <v>2</v>
      </c>
      <c r="M20" s="26">
        <v>-51.8</v>
      </c>
      <c r="N20" s="26">
        <v>1.4</v>
      </c>
      <c r="O20" s="19">
        <f t="shared" si="0"/>
        <v>111.06450196902155</v>
      </c>
      <c r="P20" s="10">
        <f t="shared" si="1"/>
        <v>111.72538009956348</v>
      </c>
      <c r="Q20" s="10">
        <f t="shared" si="2"/>
        <v>1.1549895659640921</v>
      </c>
      <c r="R20" s="19">
        <f t="shared" si="3"/>
        <v>137.16592142365391</v>
      </c>
      <c r="S20" s="10">
        <f t="shared" si="4"/>
        <v>139.94013005567774</v>
      </c>
      <c r="T20" s="10">
        <f t="shared" si="5"/>
        <v>2.8213471959331766</v>
      </c>
      <c r="U20" s="2" t="str">
        <f t="shared" si="6"/>
        <v>A</v>
      </c>
      <c r="V20" s="2" t="str">
        <f t="shared" si="7"/>
        <v>A</v>
      </c>
      <c r="W20" s="2" t="str">
        <f t="shared" si="8"/>
        <v>A</v>
      </c>
      <c r="X20" s="2" t="str">
        <f t="shared" si="9"/>
        <v>A</v>
      </c>
      <c r="Y20" s="3" t="str">
        <f t="shared" si="10"/>
        <v>AAAA</v>
      </c>
      <c r="Z20" s="28">
        <f t="shared" si="11"/>
        <v>100</v>
      </c>
      <c r="AA20" s="7" t="str">
        <f t="shared" si="12"/>
        <v>Perfect CPM candidate</v>
      </c>
      <c r="AB20" s="21">
        <v>9.2200000000000006</v>
      </c>
      <c r="AC20" s="14">
        <f t="shared" si="13"/>
        <v>9.1663759932759881</v>
      </c>
      <c r="AD20" s="26">
        <v>101</v>
      </c>
      <c r="AE20" s="10">
        <f t="shared" si="14"/>
        <v>100.63709369958706</v>
      </c>
      <c r="AF20" s="17">
        <f t="shared" si="15"/>
        <v>5.3624006724012574E-2</v>
      </c>
      <c r="AG20" s="17">
        <f t="shared" si="16"/>
        <v>0.36290630041294492</v>
      </c>
    </row>
    <row r="21" spans="1:33">
      <c r="A21" t="s">
        <v>4888</v>
      </c>
      <c r="B21" t="s">
        <v>1986</v>
      </c>
      <c r="C21" s="23">
        <v>288.66039999999998</v>
      </c>
      <c r="D21" s="23">
        <v>19.319510000000001</v>
      </c>
      <c r="E21" s="23">
        <v>288.66059999999999</v>
      </c>
      <c r="F21" s="23">
        <v>19.30819</v>
      </c>
      <c r="G21" s="26">
        <v>-613</v>
      </c>
      <c r="H21" s="26">
        <v>1.3</v>
      </c>
      <c r="I21" s="26">
        <v>431</v>
      </c>
      <c r="J21" s="26">
        <v>1.2</v>
      </c>
      <c r="K21" s="26">
        <v>-618</v>
      </c>
      <c r="L21" s="26">
        <v>22.2</v>
      </c>
      <c r="M21" s="26">
        <v>431</v>
      </c>
      <c r="N21" s="26">
        <v>1.2</v>
      </c>
      <c r="O21" s="19">
        <f t="shared" si="0"/>
        <v>305.11103389103334</v>
      </c>
      <c r="P21" s="10">
        <f t="shared" si="1"/>
        <v>304.89234296170252</v>
      </c>
      <c r="Q21" s="10">
        <f t="shared" si="2"/>
        <v>1.6955062033289638</v>
      </c>
      <c r="R21" s="19">
        <f t="shared" si="3"/>
        <v>749.35305430751396</v>
      </c>
      <c r="S21" s="10">
        <f t="shared" si="4"/>
        <v>753.4487374732272</v>
      </c>
      <c r="T21" s="10">
        <f t="shared" si="5"/>
        <v>22.302690420664497</v>
      </c>
      <c r="U21" s="2" t="str">
        <f t="shared" si="6"/>
        <v>A</v>
      </c>
      <c r="V21" s="2" t="str">
        <f t="shared" si="7"/>
        <v>A</v>
      </c>
      <c r="W21" s="2" t="str">
        <f t="shared" si="8"/>
        <v>A</v>
      </c>
      <c r="X21" s="2" t="str">
        <f t="shared" si="9"/>
        <v>A</v>
      </c>
      <c r="Y21" s="3" t="str">
        <f t="shared" si="10"/>
        <v>AAAA</v>
      </c>
      <c r="Z21" s="28">
        <f t="shared" si="11"/>
        <v>100</v>
      </c>
      <c r="AA21" s="7" t="str">
        <f t="shared" si="12"/>
        <v>Perfect CPM candidate</v>
      </c>
      <c r="AB21" s="21">
        <v>40.799999999999997</v>
      </c>
      <c r="AC21" s="14">
        <f t="shared" si="13"/>
        <v>40.757663867434211</v>
      </c>
      <c r="AD21" s="26">
        <v>179</v>
      </c>
      <c r="AE21" s="10">
        <f t="shared" si="14"/>
        <v>179.0447994627709</v>
      </c>
      <c r="AF21" s="17">
        <f t="shared" si="15"/>
        <v>4.23361325657865E-2</v>
      </c>
      <c r="AG21" s="17">
        <f t="shared" si="16"/>
        <v>4.4799462770896525E-2</v>
      </c>
    </row>
    <row r="22" spans="1:33">
      <c r="A22" t="s">
        <v>7238</v>
      </c>
      <c r="B22" t="s">
        <v>7241</v>
      </c>
      <c r="C22" s="23">
        <v>141.9753</v>
      </c>
      <c r="D22" s="23">
        <v>40.32358</v>
      </c>
      <c r="E22" s="23">
        <v>141.97460000000001</v>
      </c>
      <c r="F22" s="23">
        <v>40.321570000000001</v>
      </c>
      <c r="G22" s="26">
        <v>-73.099999999999994</v>
      </c>
      <c r="H22" s="26">
        <v>3.7</v>
      </c>
      <c r="I22" s="26">
        <v>-35.4</v>
      </c>
      <c r="J22" s="26">
        <v>1.1000000000000001</v>
      </c>
      <c r="K22" s="26">
        <v>-74.7</v>
      </c>
      <c r="L22" s="26">
        <v>2.1</v>
      </c>
      <c r="M22" s="26">
        <v>-36.5</v>
      </c>
      <c r="N22" s="26">
        <v>1.2</v>
      </c>
      <c r="O22" s="19">
        <f t="shared" si="0"/>
        <v>244.1605724318805</v>
      </c>
      <c r="P22" s="10">
        <f t="shared" si="1"/>
        <v>243.95888701650125</v>
      </c>
      <c r="Q22" s="10">
        <f t="shared" si="2"/>
        <v>2.86</v>
      </c>
      <c r="R22" s="19">
        <f t="shared" si="3"/>
        <v>81.220502337771819</v>
      </c>
      <c r="S22" s="10">
        <f t="shared" si="4"/>
        <v>83.140483520364498</v>
      </c>
      <c r="T22" s="10">
        <f t="shared" si="5"/>
        <v>4.1090246464534079</v>
      </c>
      <c r="U22" s="2" t="str">
        <f t="shared" si="6"/>
        <v>A</v>
      </c>
      <c r="V22" s="2" t="str">
        <f t="shared" si="7"/>
        <v>A</v>
      </c>
      <c r="W22" s="2" t="str">
        <f t="shared" si="8"/>
        <v>A</v>
      </c>
      <c r="X22" s="2" t="str">
        <f t="shared" si="9"/>
        <v>A</v>
      </c>
      <c r="Y22" s="3" t="str">
        <f t="shared" si="10"/>
        <v>AAAA</v>
      </c>
      <c r="Z22" s="28">
        <f t="shared" si="11"/>
        <v>100</v>
      </c>
      <c r="AA22" s="7" t="str">
        <f t="shared" si="12"/>
        <v>Perfect CPM candidate</v>
      </c>
      <c r="AB22" s="21">
        <v>7.45</v>
      </c>
      <c r="AC22" s="14">
        <f t="shared" si="13"/>
        <v>7.4867155692491423</v>
      </c>
      <c r="AD22" s="26">
        <v>195</v>
      </c>
      <c r="AE22" s="10">
        <f t="shared" si="14"/>
        <v>194.86969631258552</v>
      </c>
      <c r="AF22" s="17">
        <f t="shared" si="15"/>
        <v>3.6715569249142099E-2</v>
      </c>
      <c r="AG22" s="17">
        <f t="shared" si="16"/>
        <v>0.13030368741448228</v>
      </c>
    </row>
    <row r="23" spans="1:33">
      <c r="A23" t="s">
        <v>4151</v>
      </c>
      <c r="B23" t="s">
        <v>1326</v>
      </c>
      <c r="C23" s="23">
        <v>186.94990000000001</v>
      </c>
      <c r="D23" s="23">
        <v>9.5888860000000005</v>
      </c>
      <c r="E23" s="23">
        <v>186.94730000000001</v>
      </c>
      <c r="F23" s="23">
        <v>9.5905660000000008</v>
      </c>
      <c r="G23" s="26">
        <v>-101</v>
      </c>
      <c r="H23" s="26">
        <v>1.1000000000000001</v>
      </c>
      <c r="I23" s="26">
        <v>84.5</v>
      </c>
      <c r="J23" s="26">
        <v>1.5</v>
      </c>
      <c r="K23" s="26">
        <v>-100</v>
      </c>
      <c r="L23" s="26">
        <v>1.9</v>
      </c>
      <c r="M23" s="26">
        <v>86.6</v>
      </c>
      <c r="N23" s="26">
        <v>2</v>
      </c>
      <c r="O23" s="19">
        <f t="shared" si="0"/>
        <v>309.91698714922978</v>
      </c>
      <c r="P23" s="10">
        <f t="shared" si="1"/>
        <v>310.89256290745635</v>
      </c>
      <c r="Q23" s="10">
        <f t="shared" si="2"/>
        <v>1.4407589528946727</v>
      </c>
      <c r="R23" s="19">
        <f t="shared" si="3"/>
        <v>131.68617998863814</v>
      </c>
      <c r="S23" s="10">
        <f t="shared" si="4"/>
        <v>132.28590249909473</v>
      </c>
      <c r="T23" s="10">
        <f t="shared" si="5"/>
        <v>3.3271609519228251</v>
      </c>
      <c r="U23" s="2" t="str">
        <f t="shared" si="6"/>
        <v>A</v>
      </c>
      <c r="V23" s="2" t="str">
        <f t="shared" si="7"/>
        <v>A</v>
      </c>
      <c r="W23" s="2" t="str">
        <f t="shared" si="8"/>
        <v>A</v>
      </c>
      <c r="X23" s="2" t="str">
        <f t="shared" si="9"/>
        <v>A</v>
      </c>
      <c r="Y23" s="3" t="str">
        <f t="shared" si="10"/>
        <v>AAAA</v>
      </c>
      <c r="Z23" s="28">
        <f t="shared" si="11"/>
        <v>100</v>
      </c>
      <c r="AA23" s="7" t="str">
        <f t="shared" si="12"/>
        <v>Perfect CPM candidate</v>
      </c>
      <c r="AB23" s="21">
        <v>11</v>
      </c>
      <c r="AC23" s="14">
        <f t="shared" si="13"/>
        <v>11.034351259546828</v>
      </c>
      <c r="AD23" s="26">
        <v>303</v>
      </c>
      <c r="AE23" s="10">
        <f t="shared" si="14"/>
        <v>303.23720987277278</v>
      </c>
      <c r="AF23" s="17">
        <f t="shared" si="15"/>
        <v>3.4351259546827606E-2</v>
      </c>
      <c r="AG23" s="17">
        <f t="shared" si="16"/>
        <v>0.23720987277278027</v>
      </c>
    </row>
    <row r="24" spans="1:33">
      <c r="A24" t="s">
        <v>6344</v>
      </c>
      <c r="B24" t="s">
        <v>6345</v>
      </c>
      <c r="C24" s="23">
        <v>53.869160000000001</v>
      </c>
      <c r="D24" s="23">
        <v>-32.302120000000002</v>
      </c>
      <c r="E24" s="23">
        <v>53.875050000000002</v>
      </c>
      <c r="F24" s="23">
        <v>-32.308500000000002</v>
      </c>
      <c r="G24" s="26">
        <v>-303</v>
      </c>
      <c r="H24" s="26">
        <v>4.4000000000000004</v>
      </c>
      <c r="I24" s="26">
        <v>-326</v>
      </c>
      <c r="J24" s="26">
        <v>0.9</v>
      </c>
      <c r="K24" s="26">
        <v>-304</v>
      </c>
      <c r="L24" s="26">
        <v>2.8</v>
      </c>
      <c r="M24" s="26">
        <v>-327</v>
      </c>
      <c r="N24" s="26">
        <v>1.6</v>
      </c>
      <c r="O24" s="19">
        <f t="shared" si="0"/>
        <v>222.90585680822466</v>
      </c>
      <c r="P24" s="10">
        <f t="shared" si="1"/>
        <v>222.91248846438836</v>
      </c>
      <c r="Q24" s="10">
        <f t="shared" si="2"/>
        <v>0.70948869482572607</v>
      </c>
      <c r="R24" s="19">
        <f t="shared" si="3"/>
        <v>445.06741062450305</v>
      </c>
      <c r="S24" s="10">
        <f t="shared" si="4"/>
        <v>446.48068267283412</v>
      </c>
      <c r="T24" s="10">
        <f t="shared" si="5"/>
        <v>5.5290143787116346</v>
      </c>
      <c r="U24" s="2" t="str">
        <f t="shared" si="6"/>
        <v>A</v>
      </c>
      <c r="V24" s="2" t="str">
        <f t="shared" si="7"/>
        <v>A</v>
      </c>
      <c r="W24" s="2" t="str">
        <f t="shared" si="8"/>
        <v>A</v>
      </c>
      <c r="X24" s="2" t="str">
        <f t="shared" si="9"/>
        <v>A</v>
      </c>
      <c r="Y24" s="3" t="str">
        <f t="shared" si="10"/>
        <v>AAAA</v>
      </c>
      <c r="Z24" s="28">
        <f t="shared" si="11"/>
        <v>100</v>
      </c>
      <c r="AA24" s="7" t="str">
        <f t="shared" si="12"/>
        <v>Perfect CPM candidate</v>
      </c>
      <c r="AB24" s="21">
        <v>29.1</v>
      </c>
      <c r="AC24" s="14">
        <f t="shared" si="13"/>
        <v>29.133236760842173</v>
      </c>
      <c r="AD24" s="26">
        <v>142</v>
      </c>
      <c r="AE24" s="10">
        <f t="shared" si="14"/>
        <v>142.03418102384532</v>
      </c>
      <c r="AF24" s="17">
        <f t="shared" si="15"/>
        <v>3.3236760842171975E-2</v>
      </c>
      <c r="AG24" s="17">
        <f t="shared" si="16"/>
        <v>3.4181023845320624E-2</v>
      </c>
    </row>
    <row r="25" spans="1:33">
      <c r="A25" t="s">
        <v>2986</v>
      </c>
      <c r="B25" t="s">
        <v>237</v>
      </c>
      <c r="C25" s="23">
        <v>32.100700000000003</v>
      </c>
      <c r="D25" s="23">
        <v>28.309539999999998</v>
      </c>
      <c r="E25" s="23">
        <v>32.100619999999999</v>
      </c>
      <c r="F25" s="23">
        <v>28.303809999999999</v>
      </c>
      <c r="G25" s="26">
        <v>221</v>
      </c>
      <c r="H25" s="26">
        <v>15.9</v>
      </c>
      <c r="I25" s="26">
        <v>-302</v>
      </c>
      <c r="J25" s="26">
        <v>2.1</v>
      </c>
      <c r="K25" s="26">
        <v>222</v>
      </c>
      <c r="L25" s="26">
        <v>17.100000000000001</v>
      </c>
      <c r="M25" s="26">
        <v>-298</v>
      </c>
      <c r="N25" s="26">
        <v>1.2</v>
      </c>
      <c r="O25" s="19">
        <f t="shared" si="0"/>
        <v>143.80377903046201</v>
      </c>
      <c r="P25" s="10">
        <f t="shared" si="1"/>
        <v>143.31512575679187</v>
      </c>
      <c r="Q25" s="10">
        <f t="shared" si="2"/>
        <v>2.86</v>
      </c>
      <c r="R25" s="19">
        <f t="shared" si="3"/>
        <v>374.22586762542215</v>
      </c>
      <c r="S25" s="10">
        <f t="shared" si="4"/>
        <v>371.60193756222532</v>
      </c>
      <c r="T25" s="10">
        <f t="shared" si="5"/>
        <v>18.645695129691187</v>
      </c>
      <c r="U25" s="2" t="str">
        <f t="shared" si="6"/>
        <v>A</v>
      </c>
      <c r="V25" s="2" t="str">
        <f t="shared" si="7"/>
        <v>A</v>
      </c>
      <c r="W25" s="2" t="str">
        <f t="shared" si="8"/>
        <v>A</v>
      </c>
      <c r="X25" s="2" t="str">
        <f t="shared" si="9"/>
        <v>A</v>
      </c>
      <c r="Y25" s="3" t="str">
        <f t="shared" si="10"/>
        <v>AAAA</v>
      </c>
      <c r="Z25" s="28">
        <f t="shared" si="11"/>
        <v>100</v>
      </c>
      <c r="AA25" s="7" t="str">
        <f t="shared" si="12"/>
        <v>Perfect CPM candidate</v>
      </c>
      <c r="AB25" s="21">
        <v>20.6</v>
      </c>
      <c r="AC25" s="14">
        <f t="shared" si="13"/>
        <v>20.629558260091116</v>
      </c>
      <c r="AD25" s="26">
        <v>181</v>
      </c>
      <c r="AE25" s="10">
        <f t="shared" si="14"/>
        <v>180.70423138010497</v>
      </c>
      <c r="AF25" s="17">
        <f t="shared" si="15"/>
        <v>2.9558260091114619E-2</v>
      </c>
      <c r="AG25" s="17">
        <f t="shared" si="16"/>
        <v>0.29576861989502845</v>
      </c>
    </row>
    <row r="26" spans="1:33">
      <c r="A26" t="s">
        <v>2775</v>
      </c>
      <c r="B26" t="s">
        <v>40</v>
      </c>
      <c r="C26" s="23">
        <v>7.2491029999999999</v>
      </c>
      <c r="D26" s="23">
        <v>-9.5818069999999995</v>
      </c>
      <c r="E26" s="23">
        <v>7.2528069999999998</v>
      </c>
      <c r="F26" s="23">
        <v>-9.5945520000000002</v>
      </c>
      <c r="G26" s="26">
        <v>338</v>
      </c>
      <c r="H26" s="26">
        <v>4.9000000000000004</v>
      </c>
      <c r="I26" s="26">
        <v>-602</v>
      </c>
      <c r="J26" s="26">
        <v>1.2</v>
      </c>
      <c r="K26" s="26">
        <v>343</v>
      </c>
      <c r="L26" s="26">
        <v>9.8000000000000007</v>
      </c>
      <c r="M26" s="26">
        <v>-602</v>
      </c>
      <c r="N26" s="26">
        <v>1.7</v>
      </c>
      <c r="O26" s="19">
        <f t="shared" si="0"/>
        <v>150.68745378530033</v>
      </c>
      <c r="P26" s="10">
        <f t="shared" si="1"/>
        <v>150.32691788792218</v>
      </c>
      <c r="Q26" s="10">
        <f t="shared" si="2"/>
        <v>0.92218023708943109</v>
      </c>
      <c r="R26" s="19">
        <f t="shared" si="3"/>
        <v>690.39698724719244</v>
      </c>
      <c r="S26" s="10">
        <f t="shared" si="4"/>
        <v>692.8585714270987</v>
      </c>
      <c r="T26" s="10">
        <f t="shared" si="5"/>
        <v>11.152578177264665</v>
      </c>
      <c r="U26" s="2" t="str">
        <f t="shared" si="6"/>
        <v>A</v>
      </c>
      <c r="V26" s="2" t="str">
        <f t="shared" si="7"/>
        <v>A</v>
      </c>
      <c r="W26" s="2" t="str">
        <f t="shared" si="8"/>
        <v>A</v>
      </c>
      <c r="X26" s="2" t="str">
        <f t="shared" si="9"/>
        <v>A</v>
      </c>
      <c r="Y26" s="3" t="str">
        <f t="shared" si="10"/>
        <v>AAAA</v>
      </c>
      <c r="Z26" s="28">
        <f t="shared" si="11"/>
        <v>100</v>
      </c>
      <c r="AA26" s="7" t="str">
        <f t="shared" si="12"/>
        <v>Perfect CPM candidate</v>
      </c>
      <c r="AB26" s="21">
        <v>47.7</v>
      </c>
      <c r="AC26" s="14">
        <f t="shared" si="13"/>
        <v>47.728791980816688</v>
      </c>
      <c r="AD26" s="26">
        <v>164</v>
      </c>
      <c r="AE26" s="10">
        <f t="shared" si="14"/>
        <v>164.00932475924262</v>
      </c>
      <c r="AF26" s="17">
        <f t="shared" si="15"/>
        <v>2.879198081668477E-2</v>
      </c>
      <c r="AG26" s="17">
        <f t="shared" si="16"/>
        <v>9.3247592426166648E-3</v>
      </c>
    </row>
    <row r="27" spans="1:33">
      <c r="A27" t="s">
        <v>3257</v>
      </c>
      <c r="B27" t="s">
        <v>494</v>
      </c>
      <c r="C27" s="23">
        <v>68.141919999999999</v>
      </c>
      <c r="D27" s="23">
        <v>26.460229999999999</v>
      </c>
      <c r="E27" s="23">
        <v>68.146699999999996</v>
      </c>
      <c r="F27" s="23">
        <v>26.459430000000001</v>
      </c>
      <c r="G27" s="26">
        <v>182</v>
      </c>
      <c r="H27" s="26">
        <v>2.9</v>
      </c>
      <c r="I27" s="26">
        <v>-210</v>
      </c>
      <c r="J27" s="26">
        <v>4.0999999999999996</v>
      </c>
      <c r="K27" s="26">
        <v>184</v>
      </c>
      <c r="L27" s="26">
        <v>4.3</v>
      </c>
      <c r="M27" s="26">
        <v>-210</v>
      </c>
      <c r="N27" s="26">
        <v>4.5</v>
      </c>
      <c r="O27" s="19">
        <f t="shared" si="0"/>
        <v>139.08561677997488</v>
      </c>
      <c r="P27" s="10">
        <f t="shared" si="1"/>
        <v>138.77546582428982</v>
      </c>
      <c r="Q27" s="10">
        <f t="shared" si="2"/>
        <v>1.6407157780165198</v>
      </c>
      <c r="R27" s="19">
        <f t="shared" si="3"/>
        <v>277.89206537790892</v>
      </c>
      <c r="S27" s="10">
        <f t="shared" si="4"/>
        <v>279.20601712713858</v>
      </c>
      <c r="T27" s="10">
        <f t="shared" si="5"/>
        <v>7.9974996092528823</v>
      </c>
      <c r="U27" s="2" t="str">
        <f t="shared" si="6"/>
        <v>A</v>
      </c>
      <c r="V27" s="2" t="str">
        <f t="shared" si="7"/>
        <v>A</v>
      </c>
      <c r="W27" s="2" t="str">
        <f t="shared" si="8"/>
        <v>A</v>
      </c>
      <c r="X27" s="2" t="str">
        <f t="shared" si="9"/>
        <v>A</v>
      </c>
      <c r="Y27" s="3" t="str">
        <f t="shared" si="10"/>
        <v>AAAA</v>
      </c>
      <c r="Z27" s="28">
        <f t="shared" si="11"/>
        <v>100</v>
      </c>
      <c r="AA27" s="7" t="str">
        <f t="shared" si="12"/>
        <v>Perfect CPM candidate</v>
      </c>
      <c r="AB27" s="21">
        <v>15.7</v>
      </c>
      <c r="AC27" s="14">
        <f t="shared" si="13"/>
        <v>15.672249483674534</v>
      </c>
      <c r="AD27" s="26">
        <v>100</v>
      </c>
      <c r="AE27" s="10">
        <f t="shared" si="14"/>
        <v>100.58909708725189</v>
      </c>
      <c r="AF27" s="17">
        <f t="shared" si="15"/>
        <v>2.7750516325465213E-2</v>
      </c>
      <c r="AG27" s="17">
        <f t="shared" si="16"/>
        <v>0.58909708725188636</v>
      </c>
    </row>
    <row r="28" spans="1:33">
      <c r="A28" t="s">
        <v>2953</v>
      </c>
      <c r="B28" t="s">
        <v>206</v>
      </c>
      <c r="C28" s="23">
        <v>27.61796</v>
      </c>
      <c r="D28" s="23">
        <v>18.295919999999999</v>
      </c>
      <c r="E28" s="23">
        <v>27.62181</v>
      </c>
      <c r="F28" s="23">
        <v>18.299659999999999</v>
      </c>
      <c r="G28" s="26">
        <v>241</v>
      </c>
      <c r="H28" s="26">
        <v>11</v>
      </c>
      <c r="I28" s="26">
        <v>-78.900000000000006</v>
      </c>
      <c r="J28" s="26">
        <v>1.2</v>
      </c>
      <c r="K28" s="26">
        <v>240</v>
      </c>
      <c r="L28" s="26">
        <v>9.4</v>
      </c>
      <c r="M28" s="26">
        <v>-80.900000000000006</v>
      </c>
      <c r="N28" s="26">
        <v>1.5</v>
      </c>
      <c r="O28" s="19">
        <f t="shared" si="0"/>
        <v>108.1277166361598</v>
      </c>
      <c r="P28" s="10">
        <f t="shared" si="1"/>
        <v>108.62810404659213</v>
      </c>
      <c r="Q28" s="10">
        <f t="shared" si="2"/>
        <v>2.86</v>
      </c>
      <c r="R28" s="19">
        <f t="shared" si="3"/>
        <v>253.58669129116379</v>
      </c>
      <c r="S28" s="10">
        <f t="shared" si="4"/>
        <v>253.26825699246243</v>
      </c>
      <c r="T28" s="10">
        <f t="shared" si="5"/>
        <v>12.671373707090655</v>
      </c>
      <c r="U28" s="2" t="str">
        <f t="shared" si="6"/>
        <v>A</v>
      </c>
      <c r="V28" s="2" t="str">
        <f t="shared" si="7"/>
        <v>A</v>
      </c>
      <c r="W28" s="2" t="str">
        <f t="shared" si="8"/>
        <v>A</v>
      </c>
      <c r="X28" s="2" t="str">
        <f t="shared" si="9"/>
        <v>A</v>
      </c>
      <c r="Y28" s="3" t="str">
        <f t="shared" si="10"/>
        <v>AAAA</v>
      </c>
      <c r="Z28" s="28">
        <f t="shared" si="11"/>
        <v>100</v>
      </c>
      <c r="AA28" s="7" t="str">
        <f t="shared" si="12"/>
        <v>Perfect CPM candidate</v>
      </c>
      <c r="AB28" s="21">
        <v>18.8</v>
      </c>
      <c r="AC28" s="14">
        <f t="shared" si="13"/>
        <v>18.826781697561337</v>
      </c>
      <c r="AD28" s="26">
        <v>44.5</v>
      </c>
      <c r="AE28" s="10">
        <f t="shared" si="14"/>
        <v>44.344388587951499</v>
      </c>
      <c r="AF28" s="17">
        <f t="shared" si="15"/>
        <v>2.6781697561336415E-2</v>
      </c>
      <c r="AG28" s="17">
        <f t="shared" si="16"/>
        <v>0.1556114120485006</v>
      </c>
    </row>
    <row r="29" spans="1:33">
      <c r="A29" t="s">
        <v>2892</v>
      </c>
      <c r="B29" t="s">
        <v>147</v>
      </c>
      <c r="C29" s="23">
        <v>20.762969999999999</v>
      </c>
      <c r="D29" s="23">
        <v>-12.96617</v>
      </c>
      <c r="E29" s="23">
        <v>20.75451</v>
      </c>
      <c r="F29" s="23">
        <v>-12.95851</v>
      </c>
      <c r="G29" s="26">
        <v>464</v>
      </c>
      <c r="H29" s="26">
        <v>2.8</v>
      </c>
      <c r="I29" s="26">
        <v>-25</v>
      </c>
      <c r="J29" s="26">
        <v>2</v>
      </c>
      <c r="K29" s="26">
        <v>453</v>
      </c>
      <c r="L29" s="26">
        <v>17.399999999999999</v>
      </c>
      <c r="M29" s="26">
        <v>-28</v>
      </c>
      <c r="N29" s="26">
        <v>1.1000000000000001</v>
      </c>
      <c r="O29" s="19">
        <f t="shared" si="0"/>
        <v>93.084075056431359</v>
      </c>
      <c r="P29" s="10">
        <f t="shared" si="1"/>
        <v>93.536961250688606</v>
      </c>
      <c r="Q29" s="10">
        <f t="shared" si="2"/>
        <v>2.190163455582891</v>
      </c>
      <c r="R29" s="19">
        <f t="shared" si="3"/>
        <v>464.67300330447432</v>
      </c>
      <c r="S29" s="10">
        <f t="shared" si="4"/>
        <v>453.86451722953626</v>
      </c>
      <c r="T29" s="10">
        <f t="shared" si="5"/>
        <v>17.771043863543859</v>
      </c>
      <c r="U29" s="2" t="str">
        <f t="shared" si="6"/>
        <v>A</v>
      </c>
      <c r="V29" s="2" t="str">
        <f t="shared" si="7"/>
        <v>A</v>
      </c>
      <c r="W29" s="2" t="str">
        <f t="shared" si="8"/>
        <v>A</v>
      </c>
      <c r="X29" s="2" t="str">
        <f t="shared" si="9"/>
        <v>A</v>
      </c>
      <c r="Y29" s="3" t="str">
        <f t="shared" si="10"/>
        <v>AAAA</v>
      </c>
      <c r="Z29" s="28">
        <f t="shared" si="11"/>
        <v>100</v>
      </c>
      <c r="AA29" s="7" t="str">
        <f t="shared" si="12"/>
        <v>Perfect CPM candidate</v>
      </c>
      <c r="AB29" s="21">
        <v>40.5</v>
      </c>
      <c r="AC29" s="14">
        <f t="shared" si="13"/>
        <v>40.513032577500518</v>
      </c>
      <c r="AD29" s="26">
        <v>313</v>
      </c>
      <c r="AE29" s="10">
        <f t="shared" si="14"/>
        <v>312.8960100571295</v>
      </c>
      <c r="AF29" s="17">
        <f t="shared" si="15"/>
        <v>1.3032577500517561E-2</v>
      </c>
      <c r="AG29" s="17">
        <f t="shared" si="16"/>
        <v>0.10398994287049845</v>
      </c>
    </row>
    <row r="30" spans="1:33">
      <c r="A30" t="s">
        <v>3390</v>
      </c>
      <c r="B30" t="s">
        <v>610</v>
      </c>
      <c r="C30" s="23">
        <v>85.692049999999995</v>
      </c>
      <c r="D30" s="23">
        <v>2.67685</v>
      </c>
      <c r="E30" s="23">
        <v>85.690640000000002</v>
      </c>
      <c r="F30" s="23">
        <v>2.6926510000000001</v>
      </c>
      <c r="G30" s="26">
        <v>259</v>
      </c>
      <c r="H30" s="26">
        <v>2.8</v>
      </c>
      <c r="I30" s="26">
        <v>-525</v>
      </c>
      <c r="J30" s="26">
        <v>1.7</v>
      </c>
      <c r="K30" s="26">
        <v>253</v>
      </c>
      <c r="L30" s="26">
        <v>23</v>
      </c>
      <c r="M30" s="26">
        <v>-526</v>
      </c>
      <c r="N30" s="26">
        <v>1.2</v>
      </c>
      <c r="O30" s="19">
        <f t="shared" si="0"/>
        <v>153.74134044519272</v>
      </c>
      <c r="P30" s="10">
        <f t="shared" si="1"/>
        <v>154.31297632239489</v>
      </c>
      <c r="Q30" s="10">
        <f t="shared" si="2"/>
        <v>2.2756223573523844</v>
      </c>
      <c r="R30" s="19">
        <f t="shared" si="3"/>
        <v>585.41096675754204</v>
      </c>
      <c r="S30" s="10">
        <f t="shared" si="4"/>
        <v>583.68227658547244</v>
      </c>
      <c r="T30" s="10">
        <f t="shared" si="5"/>
        <v>23.263060847618487</v>
      </c>
      <c r="U30" s="2" t="str">
        <f t="shared" si="6"/>
        <v>A</v>
      </c>
      <c r="V30" s="2" t="str">
        <f t="shared" si="7"/>
        <v>A</v>
      </c>
      <c r="W30" s="2" t="str">
        <f t="shared" si="8"/>
        <v>A</v>
      </c>
      <c r="X30" s="2" t="str">
        <f t="shared" si="9"/>
        <v>A</v>
      </c>
      <c r="Y30" s="3" t="str">
        <f t="shared" si="10"/>
        <v>AAAA</v>
      </c>
      <c r="Z30" s="28">
        <f t="shared" si="11"/>
        <v>100</v>
      </c>
      <c r="AA30" s="7" t="str">
        <f t="shared" si="12"/>
        <v>Perfect CPM candidate</v>
      </c>
      <c r="AB30" s="21">
        <v>57.1</v>
      </c>
      <c r="AC30" s="14">
        <f t="shared" si="13"/>
        <v>57.109136972766109</v>
      </c>
      <c r="AD30" s="26">
        <v>355</v>
      </c>
      <c r="AE30" s="10">
        <f t="shared" si="14"/>
        <v>354.90626043975226</v>
      </c>
      <c r="AF30" s="17">
        <f t="shared" si="15"/>
        <v>9.1369727661074762E-3</v>
      </c>
      <c r="AG30" s="17">
        <f t="shared" si="16"/>
        <v>9.3739560247740883E-2</v>
      </c>
    </row>
    <row r="31" spans="1:33">
      <c r="A31" t="s">
        <v>2801</v>
      </c>
      <c r="B31" t="s">
        <v>64</v>
      </c>
      <c r="C31" s="23">
        <v>11.2691</v>
      </c>
      <c r="D31" s="23">
        <v>5.5527990000000003</v>
      </c>
      <c r="E31" s="23">
        <v>11.26812</v>
      </c>
      <c r="F31" s="23">
        <v>5.5549799999999996</v>
      </c>
      <c r="G31" s="26">
        <v>79.5</v>
      </c>
      <c r="H31" s="26">
        <v>2.7</v>
      </c>
      <c r="I31" s="26">
        <v>-44.3</v>
      </c>
      <c r="J31" s="26">
        <v>1.1000000000000001</v>
      </c>
      <c r="K31" s="26">
        <v>77.2</v>
      </c>
      <c r="L31" s="26">
        <v>0.4</v>
      </c>
      <c r="M31" s="26">
        <v>-43.9</v>
      </c>
      <c r="N31" s="26">
        <v>1.1000000000000001</v>
      </c>
      <c r="O31" s="19">
        <f t="shared" si="0"/>
        <v>119.12798179152782</v>
      </c>
      <c r="P31" s="10">
        <f t="shared" si="1"/>
        <v>119.62484841490729</v>
      </c>
      <c r="Q31" s="10">
        <f t="shared" si="2"/>
        <v>1.9770687725813174</v>
      </c>
      <c r="R31" s="19">
        <f t="shared" si="3"/>
        <v>91.009559937404376</v>
      </c>
      <c r="S31" s="10">
        <f t="shared" si="4"/>
        <v>88.809064852637647</v>
      </c>
      <c r="T31" s="10">
        <f t="shared" si="5"/>
        <v>3.1416556144810017</v>
      </c>
      <c r="U31" s="2" t="str">
        <f t="shared" si="6"/>
        <v>A</v>
      </c>
      <c r="V31" s="2" t="str">
        <f t="shared" si="7"/>
        <v>A</v>
      </c>
      <c r="W31" s="2" t="str">
        <f t="shared" si="8"/>
        <v>A</v>
      </c>
      <c r="X31" s="2" t="str">
        <f t="shared" si="9"/>
        <v>A</v>
      </c>
      <c r="Y31" s="3" t="str">
        <f t="shared" si="10"/>
        <v>AAAA</v>
      </c>
      <c r="Z31" s="28">
        <f t="shared" si="11"/>
        <v>100</v>
      </c>
      <c r="AA31" s="7" t="str">
        <f t="shared" si="12"/>
        <v>Perfect CPM candidate</v>
      </c>
      <c r="AB31" s="21">
        <v>8.6</v>
      </c>
      <c r="AC31" s="14">
        <f t="shared" si="13"/>
        <v>8.6010386804833718</v>
      </c>
      <c r="AD31" s="26">
        <v>337</v>
      </c>
      <c r="AE31" s="10">
        <f t="shared" si="14"/>
        <v>335.90453459081237</v>
      </c>
      <c r="AF31" s="17">
        <f t="shared" si="15"/>
        <v>1.0386804833721897E-3</v>
      </c>
      <c r="AG31" s="17">
        <f t="shared" si="16"/>
        <v>1.095465409187625</v>
      </c>
    </row>
    <row r="32" spans="1:33">
      <c r="A32" t="s">
        <v>4218</v>
      </c>
      <c r="B32" t="s">
        <v>1389</v>
      </c>
      <c r="C32" s="23">
        <v>193.3681</v>
      </c>
      <c r="D32" s="23">
        <v>36.208480000000002</v>
      </c>
      <c r="E32" s="23">
        <v>193.363</v>
      </c>
      <c r="F32" s="23">
        <v>36.209060000000001</v>
      </c>
      <c r="G32" s="26">
        <v>-75.8</v>
      </c>
      <c r="H32" s="26">
        <v>1</v>
      </c>
      <c r="I32" s="26">
        <v>1E-3</v>
      </c>
      <c r="J32" s="26">
        <v>1.1000000000000001</v>
      </c>
      <c r="K32" s="26">
        <v>-74.7</v>
      </c>
      <c r="L32" s="26">
        <v>2.1</v>
      </c>
      <c r="M32" s="26">
        <v>2.7</v>
      </c>
      <c r="N32" s="26">
        <v>1.6</v>
      </c>
      <c r="O32" s="19">
        <f t="shared" si="0"/>
        <v>270.00075588118</v>
      </c>
      <c r="P32" s="10">
        <f t="shared" si="1"/>
        <v>272.0700306530411</v>
      </c>
      <c r="Q32" s="10">
        <f t="shared" si="2"/>
        <v>2.2889886105949335</v>
      </c>
      <c r="R32" s="19">
        <f t="shared" si="3"/>
        <v>75.800000006596306</v>
      </c>
      <c r="S32" s="10">
        <f t="shared" si="4"/>
        <v>74.748779254246017</v>
      </c>
      <c r="T32" s="10">
        <f t="shared" si="5"/>
        <v>3.0298514815086235</v>
      </c>
      <c r="U32" s="2" t="str">
        <f t="shared" si="6"/>
        <v>A</v>
      </c>
      <c r="V32" s="2" t="str">
        <f t="shared" si="7"/>
        <v>A</v>
      </c>
      <c r="W32" s="2" t="str">
        <f t="shared" si="8"/>
        <v>A</v>
      </c>
      <c r="X32" s="2" t="str">
        <f t="shared" si="9"/>
        <v>B</v>
      </c>
      <c r="Y32" s="3" t="str">
        <f t="shared" si="10"/>
        <v>AAAB</v>
      </c>
      <c r="Z32" s="28">
        <f t="shared" si="11"/>
        <v>97</v>
      </c>
      <c r="AA32" s="7" t="str">
        <f t="shared" si="12"/>
        <v>Solid CPM candidate</v>
      </c>
      <c r="AB32" s="21">
        <v>15</v>
      </c>
      <c r="AC32" s="14">
        <f t="shared" si="13"/>
        <v>14.960610258005239</v>
      </c>
      <c r="AD32" s="26">
        <v>278</v>
      </c>
      <c r="AE32" s="10">
        <f t="shared" si="14"/>
        <v>278.02276221040739</v>
      </c>
      <c r="AF32" s="17">
        <f t="shared" si="15"/>
        <v>3.9389741994760641E-2</v>
      </c>
      <c r="AG32" s="17">
        <f t="shared" si="16"/>
        <v>2.2762210407393013E-2</v>
      </c>
    </row>
    <row r="33" spans="1:33">
      <c r="A33" t="s">
        <v>3923</v>
      </c>
      <c r="B33" t="s">
        <v>1116</v>
      </c>
      <c r="C33" s="23">
        <v>161.74760000000001</v>
      </c>
      <c r="D33" s="23">
        <v>-12.677619999999999</v>
      </c>
      <c r="E33" s="23">
        <v>161.74539999999999</v>
      </c>
      <c r="F33" s="23">
        <v>-12.681150000000001</v>
      </c>
      <c r="G33" s="26">
        <v>-75.8</v>
      </c>
      <c r="H33" s="26">
        <v>1</v>
      </c>
      <c r="I33" s="26">
        <v>-11.5</v>
      </c>
      <c r="J33" s="26">
        <v>1</v>
      </c>
      <c r="K33" s="26">
        <v>-75.599999999999994</v>
      </c>
      <c r="L33" s="26">
        <v>1.2</v>
      </c>
      <c r="M33" s="26">
        <v>-11.7</v>
      </c>
      <c r="N33" s="26">
        <v>1.1000000000000001</v>
      </c>
      <c r="O33" s="19">
        <f t="shared" si="0"/>
        <v>261.373156423522</v>
      </c>
      <c r="P33" s="10">
        <f t="shared" si="1"/>
        <v>261.20258929000886</v>
      </c>
      <c r="Q33" s="10">
        <f t="shared" si="2"/>
        <v>1.6111051927993574</v>
      </c>
      <c r="R33" s="19">
        <f t="shared" si="3"/>
        <v>76.667398547231272</v>
      </c>
      <c r="S33" s="10">
        <f t="shared" si="4"/>
        <v>76.5</v>
      </c>
      <c r="T33" s="10">
        <f t="shared" si="5"/>
        <v>2.1563858652847827</v>
      </c>
      <c r="U33" s="2" t="str">
        <f t="shared" si="6"/>
        <v>A</v>
      </c>
      <c r="V33" s="2" t="str">
        <f t="shared" si="7"/>
        <v>A</v>
      </c>
      <c r="W33" s="2" t="str">
        <f t="shared" si="8"/>
        <v>A</v>
      </c>
      <c r="X33" s="2" t="str">
        <f t="shared" si="9"/>
        <v>B</v>
      </c>
      <c r="Y33" s="3" t="str">
        <f t="shared" si="10"/>
        <v>AAAB</v>
      </c>
      <c r="Z33" s="28">
        <f t="shared" si="11"/>
        <v>97</v>
      </c>
      <c r="AA33" s="7" t="str">
        <f t="shared" si="12"/>
        <v>Solid CPM candidate</v>
      </c>
      <c r="AB33" s="21">
        <v>13.7</v>
      </c>
      <c r="AC33" s="14">
        <f t="shared" si="13"/>
        <v>14.872741853766328</v>
      </c>
      <c r="AD33" s="26">
        <v>213</v>
      </c>
      <c r="AE33" s="10">
        <f t="shared" si="14"/>
        <v>211.30107969306746</v>
      </c>
      <c r="AF33" s="17">
        <f t="shared" si="15"/>
        <v>1.172741853766329</v>
      </c>
      <c r="AG33" s="17">
        <f t="shared" si="16"/>
        <v>1.6989203069325356</v>
      </c>
    </row>
    <row r="34" spans="1:33">
      <c r="A34" t="s">
        <v>3823</v>
      </c>
      <c r="B34" t="s">
        <v>1020</v>
      </c>
      <c r="C34" s="23">
        <v>146.35810000000001</v>
      </c>
      <c r="D34" s="23">
        <v>15.678000000000001</v>
      </c>
      <c r="E34" s="23">
        <v>146.36760000000001</v>
      </c>
      <c r="F34" s="23">
        <v>15.681509999999999</v>
      </c>
      <c r="G34" s="26">
        <v>-97.8</v>
      </c>
      <c r="H34" s="26">
        <v>4.5999999999999996</v>
      </c>
      <c r="I34" s="26">
        <v>67.2</v>
      </c>
      <c r="J34" s="26">
        <v>1.9</v>
      </c>
      <c r="K34" s="26">
        <v>-98.4</v>
      </c>
      <c r="L34" s="26">
        <v>4</v>
      </c>
      <c r="M34" s="26">
        <v>69.5</v>
      </c>
      <c r="N34" s="26">
        <v>1.5</v>
      </c>
      <c r="O34" s="19">
        <f t="shared" si="0"/>
        <v>304.49360221209082</v>
      </c>
      <c r="P34" s="10">
        <f t="shared" si="1"/>
        <v>305.23359226794406</v>
      </c>
      <c r="Q34" s="10">
        <f t="shared" si="2"/>
        <v>2.86</v>
      </c>
      <c r="R34" s="19">
        <f t="shared" si="3"/>
        <v>118.66204110835108</v>
      </c>
      <c r="S34" s="10">
        <f t="shared" si="4"/>
        <v>120.46912467516314</v>
      </c>
      <c r="T34" s="10">
        <f t="shared" si="5"/>
        <v>5.978279144587856</v>
      </c>
      <c r="U34" s="2" t="str">
        <f t="shared" si="6"/>
        <v>A</v>
      </c>
      <c r="V34" s="2" t="str">
        <f t="shared" si="7"/>
        <v>A</v>
      </c>
      <c r="W34" s="2" t="str">
        <f t="shared" si="8"/>
        <v>A</v>
      </c>
      <c r="X34" s="2" t="str">
        <f t="shared" si="9"/>
        <v>B</v>
      </c>
      <c r="Y34" s="3" t="str">
        <f t="shared" si="10"/>
        <v>AAAB</v>
      </c>
      <c r="Z34" s="28">
        <f t="shared" si="11"/>
        <v>97</v>
      </c>
      <c r="AA34" s="7" t="str">
        <f t="shared" si="12"/>
        <v>Solid CPM candidate</v>
      </c>
      <c r="AB34" s="21">
        <v>34.5</v>
      </c>
      <c r="AC34" s="14">
        <f t="shared" si="13"/>
        <v>35.268908636865177</v>
      </c>
      <c r="AD34" s="26">
        <v>69.099999999999994</v>
      </c>
      <c r="AE34" s="10">
        <f t="shared" si="14"/>
        <v>69.00564913780056</v>
      </c>
      <c r="AF34" s="17">
        <f t="shared" si="15"/>
        <v>0.76890863686517719</v>
      </c>
      <c r="AG34" s="17">
        <f t="shared" si="16"/>
        <v>9.4350862199434005E-2</v>
      </c>
    </row>
    <row r="35" spans="1:33">
      <c r="A35" t="s">
        <v>5641</v>
      </c>
      <c r="B35" t="s">
        <v>2693</v>
      </c>
      <c r="C35" s="23">
        <v>356.49009999999998</v>
      </c>
      <c r="D35" s="23">
        <v>19.68609</v>
      </c>
      <c r="E35" s="23">
        <v>356.4896</v>
      </c>
      <c r="F35" s="23">
        <v>19.67482</v>
      </c>
      <c r="G35" s="26">
        <v>-74.8</v>
      </c>
      <c r="H35" s="26">
        <v>2</v>
      </c>
      <c r="I35" s="26">
        <v>-31.4</v>
      </c>
      <c r="J35" s="26">
        <v>2</v>
      </c>
      <c r="K35" s="26">
        <v>-73.5</v>
      </c>
      <c r="L35" s="26">
        <v>3.3</v>
      </c>
      <c r="M35" s="26">
        <v>-31.5</v>
      </c>
      <c r="N35" s="26">
        <v>1.2</v>
      </c>
      <c r="O35" s="19">
        <f t="shared" si="0"/>
        <v>247.22801310461068</v>
      </c>
      <c r="P35" s="10">
        <f t="shared" si="1"/>
        <v>246.80140948635182</v>
      </c>
      <c r="Q35" s="10">
        <f t="shared" si="2"/>
        <v>2.86</v>
      </c>
      <c r="R35" s="19">
        <f t="shared" si="3"/>
        <v>81.123362849428275</v>
      </c>
      <c r="S35" s="10">
        <f t="shared" si="4"/>
        <v>79.965617611571034</v>
      </c>
      <c r="T35" s="10">
        <f t="shared" si="5"/>
        <v>4.0272245115249836</v>
      </c>
      <c r="U35" s="2" t="str">
        <f t="shared" si="6"/>
        <v>A</v>
      </c>
      <c r="V35" s="2" t="str">
        <f t="shared" si="7"/>
        <v>A</v>
      </c>
      <c r="W35" s="2" t="str">
        <f t="shared" si="8"/>
        <v>A</v>
      </c>
      <c r="X35" s="2" t="str">
        <f t="shared" si="9"/>
        <v>B</v>
      </c>
      <c r="Y35" s="3" t="str">
        <f t="shared" si="10"/>
        <v>AAAB</v>
      </c>
      <c r="Z35" s="28">
        <f t="shared" si="11"/>
        <v>97</v>
      </c>
      <c r="AA35" s="7" t="str">
        <f t="shared" si="12"/>
        <v>Solid CPM candidate</v>
      </c>
      <c r="AB35" s="21">
        <v>41.3</v>
      </c>
      <c r="AC35" s="14">
        <f t="shared" si="13"/>
        <v>40.607382475535168</v>
      </c>
      <c r="AD35" s="26">
        <v>182</v>
      </c>
      <c r="AE35" s="10">
        <f t="shared" si="14"/>
        <v>182.39199781896284</v>
      </c>
      <c r="AF35" s="17">
        <f t="shared" si="15"/>
        <v>0.69261752446482916</v>
      </c>
      <c r="AG35" s="17">
        <f t="shared" si="16"/>
        <v>0.39199781896283525</v>
      </c>
    </row>
    <row r="36" spans="1:33">
      <c r="A36" t="s">
        <v>8918</v>
      </c>
      <c r="B36" t="s">
        <v>8919</v>
      </c>
      <c r="C36" s="23">
        <v>292.9375</v>
      </c>
      <c r="D36" s="23">
        <v>45.107039999999998</v>
      </c>
      <c r="E36" s="23">
        <v>292.94639999999998</v>
      </c>
      <c r="F36" s="23">
        <v>45.104390000000002</v>
      </c>
      <c r="G36" s="26">
        <v>78.3</v>
      </c>
      <c r="H36" s="26">
        <v>1.5</v>
      </c>
      <c r="I36" s="26">
        <v>58.4</v>
      </c>
      <c r="J36" s="26">
        <v>2.1</v>
      </c>
      <c r="K36" s="26">
        <v>77.900000000000006</v>
      </c>
      <c r="L36" s="26">
        <v>1.1000000000000001</v>
      </c>
      <c r="M36" s="26">
        <v>60.8</v>
      </c>
      <c r="N36" s="26">
        <v>2.7</v>
      </c>
      <c r="O36" s="19">
        <f t="shared" si="0"/>
        <v>53.282609187616202</v>
      </c>
      <c r="P36" s="10">
        <f t="shared" si="1"/>
        <v>52.028396238949604</v>
      </c>
      <c r="Q36" s="10">
        <f t="shared" si="2"/>
        <v>2.2563704559173132</v>
      </c>
      <c r="R36" s="19">
        <f t="shared" si="3"/>
        <v>97.680346027233128</v>
      </c>
      <c r="S36" s="10">
        <f t="shared" si="4"/>
        <v>98.818267541988419</v>
      </c>
      <c r="T36" s="10">
        <f t="shared" si="5"/>
        <v>3.8935844667863568</v>
      </c>
      <c r="U36" s="2" t="str">
        <f t="shared" si="6"/>
        <v>A</v>
      </c>
      <c r="V36" s="2" t="str">
        <f t="shared" si="7"/>
        <v>A</v>
      </c>
      <c r="W36" s="2" t="str">
        <f t="shared" si="8"/>
        <v>A</v>
      </c>
      <c r="X36" s="2" t="str">
        <f t="shared" si="9"/>
        <v>B</v>
      </c>
      <c r="Y36" s="3" t="str">
        <f t="shared" si="10"/>
        <v>AAAB</v>
      </c>
      <c r="Z36" s="28">
        <f t="shared" si="11"/>
        <v>97</v>
      </c>
      <c r="AA36" s="7" t="str">
        <f t="shared" si="12"/>
        <v>Solid CPM candidate</v>
      </c>
      <c r="AB36" s="21">
        <v>25.2</v>
      </c>
      <c r="AC36" s="14">
        <f t="shared" si="13"/>
        <v>24.543320509438011</v>
      </c>
      <c r="AD36" s="26">
        <v>110</v>
      </c>
      <c r="AE36" s="10">
        <f t="shared" si="14"/>
        <v>112.87366243810102</v>
      </c>
      <c r="AF36" s="17">
        <f t="shared" si="15"/>
        <v>0.65667949056198793</v>
      </c>
      <c r="AG36" s="17">
        <f t="shared" si="16"/>
        <v>2.8736624381010216</v>
      </c>
    </row>
    <row r="37" spans="1:33">
      <c r="A37" t="s">
        <v>4088</v>
      </c>
      <c r="B37" t="s">
        <v>1267</v>
      </c>
      <c r="C37" s="23">
        <v>179.1754</v>
      </c>
      <c r="D37" s="23">
        <v>-32.268189999999997</v>
      </c>
      <c r="E37" s="23">
        <v>179.1815</v>
      </c>
      <c r="F37" s="23">
        <v>-32.267440000000001</v>
      </c>
      <c r="G37" s="26">
        <v>-172</v>
      </c>
      <c r="H37" s="26">
        <v>7.7</v>
      </c>
      <c r="I37" s="26">
        <v>-16.600000000000001</v>
      </c>
      <c r="J37" s="26">
        <v>2.7</v>
      </c>
      <c r="K37" s="26">
        <v>-179</v>
      </c>
      <c r="L37" s="26">
        <v>0</v>
      </c>
      <c r="M37" s="26">
        <v>-15.1</v>
      </c>
      <c r="N37" s="26">
        <v>2.7</v>
      </c>
      <c r="O37" s="19">
        <f t="shared" si="0"/>
        <v>264.48736454370766</v>
      </c>
      <c r="P37" s="10">
        <f t="shared" si="1"/>
        <v>265.17808514970369</v>
      </c>
      <c r="Q37" s="10">
        <f t="shared" si="2"/>
        <v>2.7392570919648929</v>
      </c>
      <c r="R37" s="19">
        <f t="shared" si="3"/>
        <v>172.7991898129155</v>
      </c>
      <c r="S37" s="10">
        <f t="shared" si="4"/>
        <v>179.63577037995523</v>
      </c>
      <c r="T37" s="10">
        <f t="shared" si="5"/>
        <v>8.5947658490502228</v>
      </c>
      <c r="U37" s="2" t="str">
        <f t="shared" si="6"/>
        <v>A</v>
      </c>
      <c r="V37" s="2" t="str">
        <f t="shared" si="7"/>
        <v>A</v>
      </c>
      <c r="W37" s="2" t="str">
        <f t="shared" si="8"/>
        <v>A</v>
      </c>
      <c r="X37" s="2" t="str">
        <f t="shared" si="9"/>
        <v>B</v>
      </c>
      <c r="Y37" s="3" t="str">
        <f t="shared" si="10"/>
        <v>AAAB</v>
      </c>
      <c r="Z37" s="28">
        <f t="shared" si="11"/>
        <v>97</v>
      </c>
      <c r="AA37" s="7" t="str">
        <f t="shared" si="12"/>
        <v>Solid CPM candidate</v>
      </c>
      <c r="AB37" s="21">
        <v>18.3</v>
      </c>
      <c r="AC37" s="14">
        <f t="shared" si="13"/>
        <v>18.763735595345274</v>
      </c>
      <c r="AD37" s="26">
        <v>81.3</v>
      </c>
      <c r="AE37" s="10">
        <f t="shared" si="14"/>
        <v>81.726727536330799</v>
      </c>
      <c r="AF37" s="17">
        <f t="shared" si="15"/>
        <v>0.46373559534527331</v>
      </c>
      <c r="AG37" s="17">
        <f t="shared" si="16"/>
        <v>0.42672753633080163</v>
      </c>
    </row>
    <row r="38" spans="1:33">
      <c r="A38" t="s">
        <v>3153</v>
      </c>
      <c r="B38" t="s">
        <v>394</v>
      </c>
      <c r="C38" s="23">
        <v>53.609119999999997</v>
      </c>
      <c r="D38" s="23">
        <v>-19.667120000000001</v>
      </c>
      <c r="E38" s="23">
        <v>53.609209999999997</v>
      </c>
      <c r="F38" s="23">
        <v>-19.656939999999999</v>
      </c>
      <c r="G38" s="26">
        <v>105</v>
      </c>
      <c r="H38" s="26">
        <v>2.5</v>
      </c>
      <c r="I38" s="26">
        <v>24.9</v>
      </c>
      <c r="J38" s="26">
        <v>1</v>
      </c>
      <c r="K38" s="26">
        <v>107</v>
      </c>
      <c r="L38" s="26">
        <v>4.2</v>
      </c>
      <c r="M38" s="26">
        <v>24.8</v>
      </c>
      <c r="N38" s="26">
        <v>1.2</v>
      </c>
      <c r="O38" s="19">
        <f t="shared" si="0"/>
        <v>76.659153289126692</v>
      </c>
      <c r="P38" s="10">
        <f t="shared" si="1"/>
        <v>76.950644524506544</v>
      </c>
      <c r="Q38" s="10">
        <f t="shared" si="2"/>
        <v>2.6747674167153388</v>
      </c>
      <c r="R38" s="19">
        <f t="shared" si="3"/>
        <v>107.91204752019118</v>
      </c>
      <c r="S38" s="10">
        <f t="shared" si="4"/>
        <v>109.8364238310771</v>
      </c>
      <c r="T38" s="10">
        <f t="shared" si="5"/>
        <v>5.1312766442669995</v>
      </c>
      <c r="U38" s="2" t="str">
        <f t="shared" si="6"/>
        <v>A</v>
      </c>
      <c r="V38" s="2" t="str">
        <f t="shared" si="7"/>
        <v>A</v>
      </c>
      <c r="W38" s="2" t="str">
        <f t="shared" si="8"/>
        <v>A</v>
      </c>
      <c r="X38" s="2" t="str">
        <f t="shared" si="9"/>
        <v>B</v>
      </c>
      <c r="Y38" s="3" t="str">
        <f t="shared" si="10"/>
        <v>AAAB</v>
      </c>
      <c r="Z38" s="28">
        <f t="shared" si="11"/>
        <v>97</v>
      </c>
      <c r="AA38" s="7" t="str">
        <f t="shared" si="12"/>
        <v>Solid CPM candidate</v>
      </c>
      <c r="AB38" s="21">
        <v>36.200000000000003</v>
      </c>
      <c r="AC38" s="14">
        <f t="shared" si="13"/>
        <v>36.649269971608426</v>
      </c>
      <c r="AD38" s="26">
        <v>1.3</v>
      </c>
      <c r="AE38" s="10">
        <f t="shared" si="14"/>
        <v>0.47698335404794806</v>
      </c>
      <c r="AF38" s="17">
        <f t="shared" si="15"/>
        <v>0.44926997160842319</v>
      </c>
      <c r="AG38" s="17">
        <f t="shared" si="16"/>
        <v>0.82301664595205204</v>
      </c>
    </row>
    <row r="39" spans="1:33">
      <c r="A39" t="s">
        <v>8640</v>
      </c>
      <c r="B39" t="s">
        <v>8641</v>
      </c>
      <c r="C39" s="23">
        <v>281.03789999999998</v>
      </c>
      <c r="D39" s="23">
        <v>75.991569999999996</v>
      </c>
      <c r="E39" s="23">
        <v>281.05079999999998</v>
      </c>
      <c r="F39" s="23">
        <v>75.996700000000004</v>
      </c>
      <c r="G39" s="26">
        <v>-124</v>
      </c>
      <c r="H39" s="26">
        <v>4.2</v>
      </c>
      <c r="I39" s="26">
        <v>151</v>
      </c>
      <c r="J39" s="26">
        <v>1.1000000000000001</v>
      </c>
      <c r="K39" s="26">
        <v>-125</v>
      </c>
      <c r="L39" s="26">
        <v>3.4</v>
      </c>
      <c r="M39" s="26">
        <v>151</v>
      </c>
      <c r="N39" s="26">
        <v>1.2</v>
      </c>
      <c r="O39" s="19">
        <f t="shared" si="0"/>
        <v>320.60743196069177</v>
      </c>
      <c r="P39" s="10">
        <f t="shared" si="1"/>
        <v>320.38154705213191</v>
      </c>
      <c r="Q39" s="10">
        <f t="shared" si="2"/>
        <v>1.6490917308777533</v>
      </c>
      <c r="R39" s="19">
        <f t="shared" si="3"/>
        <v>195.38935487891862</v>
      </c>
      <c r="S39" s="10">
        <f t="shared" si="4"/>
        <v>196.02550854416882</v>
      </c>
      <c r="T39" s="10">
        <f t="shared" si="5"/>
        <v>5.6435804238089853</v>
      </c>
      <c r="U39" s="2" t="str">
        <f t="shared" si="6"/>
        <v>A</v>
      </c>
      <c r="V39" s="2" t="str">
        <f t="shared" si="7"/>
        <v>A</v>
      </c>
      <c r="W39" s="2" t="str">
        <f t="shared" si="8"/>
        <v>A</v>
      </c>
      <c r="X39" s="2" t="str">
        <f t="shared" si="9"/>
        <v>B</v>
      </c>
      <c r="Y39" s="3" t="str">
        <f t="shared" si="10"/>
        <v>AAAB</v>
      </c>
      <c r="Z39" s="28">
        <f t="shared" si="11"/>
        <v>97</v>
      </c>
      <c r="AA39" s="7" t="str">
        <f t="shared" si="12"/>
        <v>Solid CPM candidate</v>
      </c>
      <c r="AB39" s="21">
        <v>21.2</v>
      </c>
      <c r="AC39" s="14">
        <f t="shared" si="13"/>
        <v>21.620313441636124</v>
      </c>
      <c r="AD39" s="26">
        <v>30.6</v>
      </c>
      <c r="AE39" s="10">
        <f t="shared" si="14"/>
        <v>31.328899359401987</v>
      </c>
      <c r="AF39" s="17">
        <f t="shared" si="15"/>
        <v>0.42031344163612516</v>
      </c>
      <c r="AG39" s="17">
        <f t="shared" si="16"/>
        <v>0.72889935940198569</v>
      </c>
    </row>
    <row r="40" spans="1:33">
      <c r="A40" t="s">
        <v>4110</v>
      </c>
      <c r="B40" t="s">
        <v>1287</v>
      </c>
      <c r="C40" s="23">
        <v>182.07259999999999</v>
      </c>
      <c r="D40" s="23">
        <v>-0.61937439999999999</v>
      </c>
      <c r="E40" s="23">
        <v>182.06020000000001</v>
      </c>
      <c r="F40" s="23">
        <v>-0.62514420000000004</v>
      </c>
      <c r="G40" s="26">
        <v>27.4</v>
      </c>
      <c r="H40" s="26">
        <v>1.8</v>
      </c>
      <c r="I40" s="26">
        <v>-90.1</v>
      </c>
      <c r="J40" s="26">
        <v>1.1000000000000001</v>
      </c>
      <c r="K40" s="26">
        <v>27.9</v>
      </c>
      <c r="L40" s="26">
        <v>2.2999999999999998</v>
      </c>
      <c r="M40" s="26">
        <v>-89.8</v>
      </c>
      <c r="N40" s="26">
        <v>1.2</v>
      </c>
      <c r="O40" s="19">
        <f t="shared" si="0"/>
        <v>163.08514003831789</v>
      </c>
      <c r="P40" s="10">
        <f t="shared" si="1"/>
        <v>162.74048078252815</v>
      </c>
      <c r="Q40" s="10">
        <f t="shared" si="2"/>
        <v>2.0334310305870344</v>
      </c>
      <c r="R40" s="19">
        <f t="shared" si="3"/>
        <v>94.17414719550159</v>
      </c>
      <c r="S40" s="10">
        <f t="shared" si="4"/>
        <v>94.034302251891035</v>
      </c>
      <c r="T40" s="10">
        <f t="shared" si="5"/>
        <v>3.3436506994600976</v>
      </c>
      <c r="U40" s="2" t="str">
        <f t="shared" si="6"/>
        <v>A</v>
      </c>
      <c r="V40" s="2" t="str">
        <f t="shared" si="7"/>
        <v>A</v>
      </c>
      <c r="W40" s="2" t="str">
        <f t="shared" si="8"/>
        <v>A</v>
      </c>
      <c r="X40" s="2" t="str">
        <f t="shared" si="9"/>
        <v>B</v>
      </c>
      <c r="Y40" s="3" t="str">
        <f t="shared" si="10"/>
        <v>AAAB</v>
      </c>
      <c r="Z40" s="28">
        <f t="shared" si="11"/>
        <v>97</v>
      </c>
      <c r="AA40" s="7" t="str">
        <f t="shared" si="12"/>
        <v>Solid CPM candidate</v>
      </c>
      <c r="AB40" s="21">
        <v>48.9</v>
      </c>
      <c r="AC40" s="14">
        <f t="shared" si="13"/>
        <v>49.233553741341751</v>
      </c>
      <c r="AD40" s="26">
        <v>245</v>
      </c>
      <c r="AE40" s="10">
        <f t="shared" si="14"/>
        <v>245.04585670467111</v>
      </c>
      <c r="AF40" s="17">
        <f t="shared" si="15"/>
        <v>0.33355374134175264</v>
      </c>
      <c r="AG40" s="17">
        <f t="shared" si="16"/>
        <v>4.5856704671109583E-2</v>
      </c>
    </row>
    <row r="41" spans="1:33">
      <c r="A41" t="s">
        <v>4439</v>
      </c>
      <c r="B41" t="s">
        <v>1588</v>
      </c>
      <c r="C41" s="23">
        <v>220.91470000000001</v>
      </c>
      <c r="D41" s="23">
        <v>19.88616</v>
      </c>
      <c r="E41" s="23">
        <v>220.9238</v>
      </c>
      <c r="F41" s="23">
        <v>19.883040000000001</v>
      </c>
      <c r="G41" s="26">
        <v>-71.900000000000006</v>
      </c>
      <c r="H41" s="26">
        <v>4.9000000000000004</v>
      </c>
      <c r="I41" s="26">
        <v>-136</v>
      </c>
      <c r="J41" s="26">
        <v>1.7</v>
      </c>
      <c r="K41" s="26">
        <v>-73.2</v>
      </c>
      <c r="L41" s="26">
        <v>3.6</v>
      </c>
      <c r="M41" s="26">
        <v>-137</v>
      </c>
      <c r="N41" s="26">
        <v>1.2</v>
      </c>
      <c r="O41" s="19">
        <f t="shared" si="0"/>
        <v>207.86435466635828</v>
      </c>
      <c r="P41" s="10">
        <f t="shared" si="1"/>
        <v>208.11588295839101</v>
      </c>
      <c r="Q41" s="10">
        <f t="shared" si="2"/>
        <v>2.3691699599809004</v>
      </c>
      <c r="R41" s="19">
        <f t="shared" si="3"/>
        <v>153.8363091080906</v>
      </c>
      <c r="S41" s="10">
        <f t="shared" si="4"/>
        <v>155.32945631785364</v>
      </c>
      <c r="T41" s="10">
        <f t="shared" si="5"/>
        <v>6.4265076052238523</v>
      </c>
      <c r="U41" s="2" t="str">
        <f t="shared" si="6"/>
        <v>A</v>
      </c>
      <c r="V41" s="2" t="str">
        <f t="shared" si="7"/>
        <v>A</v>
      </c>
      <c r="W41" s="2" t="str">
        <f t="shared" si="8"/>
        <v>A</v>
      </c>
      <c r="X41" s="2" t="str">
        <f t="shared" si="9"/>
        <v>B</v>
      </c>
      <c r="Y41" s="3" t="str">
        <f t="shared" si="10"/>
        <v>AAAB</v>
      </c>
      <c r="Z41" s="28">
        <f t="shared" si="11"/>
        <v>97</v>
      </c>
      <c r="AA41" s="7" t="str">
        <f t="shared" si="12"/>
        <v>Solid CPM candidate</v>
      </c>
      <c r="AB41" s="21">
        <v>33.1</v>
      </c>
      <c r="AC41" s="14">
        <f t="shared" si="13"/>
        <v>32.790245764312296</v>
      </c>
      <c r="AD41" s="26">
        <v>110</v>
      </c>
      <c r="AE41" s="10">
        <f t="shared" si="14"/>
        <v>110.03175469728851</v>
      </c>
      <c r="AF41" s="17">
        <f t="shared" si="15"/>
        <v>0.30975423568770566</v>
      </c>
      <c r="AG41" s="17">
        <f t="shared" si="16"/>
        <v>3.175469728850544E-2</v>
      </c>
    </row>
    <row r="42" spans="1:33">
      <c r="A42" t="s">
        <v>8406</v>
      </c>
      <c r="B42" t="s">
        <v>8407</v>
      </c>
      <c r="C42" s="23">
        <v>263.35570000000001</v>
      </c>
      <c r="D42" s="23">
        <v>74.234279999999998</v>
      </c>
      <c r="E42" s="23">
        <v>263.32979999999998</v>
      </c>
      <c r="F42" s="23">
        <v>74.228409999999997</v>
      </c>
      <c r="G42" s="26">
        <v>-74.2</v>
      </c>
      <c r="H42" s="26">
        <v>2.6</v>
      </c>
      <c r="I42" s="26">
        <v>163</v>
      </c>
      <c r="J42" s="26">
        <v>1.3</v>
      </c>
      <c r="K42" s="26">
        <v>-73.8</v>
      </c>
      <c r="L42" s="26">
        <v>3</v>
      </c>
      <c r="M42" s="26">
        <v>161</v>
      </c>
      <c r="N42" s="26">
        <v>1.3</v>
      </c>
      <c r="O42" s="19">
        <f t="shared" si="0"/>
        <v>335.52427307153897</v>
      </c>
      <c r="P42" s="10">
        <f t="shared" si="1"/>
        <v>335.37398447687252</v>
      </c>
      <c r="Q42" s="10">
        <f t="shared" si="2"/>
        <v>1.3993499614808729</v>
      </c>
      <c r="R42" s="19">
        <f t="shared" si="3"/>
        <v>179.09394182942091</v>
      </c>
      <c r="S42" s="10">
        <f t="shared" si="4"/>
        <v>177.10855428239483</v>
      </c>
      <c r="T42" s="10">
        <f t="shared" si="5"/>
        <v>4.3749285708454719</v>
      </c>
      <c r="U42" s="2" t="str">
        <f t="shared" si="6"/>
        <v>A</v>
      </c>
      <c r="V42" s="2" t="str">
        <f t="shared" si="7"/>
        <v>A</v>
      </c>
      <c r="W42" s="2" t="str">
        <f t="shared" si="8"/>
        <v>A</v>
      </c>
      <c r="X42" s="2" t="str">
        <f t="shared" si="9"/>
        <v>B</v>
      </c>
      <c r="Y42" s="3" t="str">
        <f t="shared" si="10"/>
        <v>AAAB</v>
      </c>
      <c r="Z42" s="28">
        <f t="shared" si="11"/>
        <v>97</v>
      </c>
      <c r="AA42" s="7" t="str">
        <f t="shared" si="12"/>
        <v>Solid CPM candidate</v>
      </c>
      <c r="AB42" s="21">
        <v>33.299999999999997</v>
      </c>
      <c r="AC42" s="14">
        <f t="shared" si="13"/>
        <v>32.990289448787806</v>
      </c>
      <c r="AD42" s="26">
        <v>232</v>
      </c>
      <c r="AE42" s="10">
        <f t="shared" si="14"/>
        <v>230.16699762428527</v>
      </c>
      <c r="AF42" s="17">
        <f t="shared" si="15"/>
        <v>0.30971055121219138</v>
      </c>
      <c r="AG42" s="17">
        <f t="shared" si="16"/>
        <v>1.8330023757147273</v>
      </c>
    </row>
    <row r="43" spans="1:33">
      <c r="A43" t="s">
        <v>4414</v>
      </c>
      <c r="B43" t="s">
        <v>1563</v>
      </c>
      <c r="C43" s="23">
        <v>217.44040000000001</v>
      </c>
      <c r="D43" s="23">
        <v>-25.534050000000001</v>
      </c>
      <c r="E43" s="23">
        <v>217.4314</v>
      </c>
      <c r="F43" s="23">
        <v>-25.532779999999999</v>
      </c>
      <c r="G43" s="26">
        <v>-24.9</v>
      </c>
      <c r="H43" s="26">
        <v>0.7</v>
      </c>
      <c r="I43" s="26">
        <v>-67.5</v>
      </c>
      <c r="J43" s="26">
        <v>0.9</v>
      </c>
      <c r="K43" s="26">
        <v>-25.4</v>
      </c>
      <c r="L43" s="26">
        <v>0.2</v>
      </c>
      <c r="M43" s="26">
        <v>-63.7</v>
      </c>
      <c r="N43" s="26">
        <v>3.2</v>
      </c>
      <c r="O43" s="19">
        <f t="shared" si="0"/>
        <v>200.24845736208792</v>
      </c>
      <c r="P43" s="10">
        <f t="shared" si="1"/>
        <v>201.73935071883795</v>
      </c>
      <c r="Q43" s="10">
        <f t="shared" si="2"/>
        <v>2.707979209279217</v>
      </c>
      <c r="R43" s="19">
        <f t="shared" si="3"/>
        <v>71.946229922074451</v>
      </c>
      <c r="S43" s="10">
        <f t="shared" si="4"/>
        <v>68.577328615220935</v>
      </c>
      <c r="T43" s="10">
        <f t="shared" si="5"/>
        <v>3.4029399054347111</v>
      </c>
      <c r="U43" s="2" t="str">
        <f t="shared" si="6"/>
        <v>A</v>
      </c>
      <c r="V43" s="2" t="str">
        <f t="shared" si="7"/>
        <v>A</v>
      </c>
      <c r="W43" s="2" t="str">
        <f t="shared" si="8"/>
        <v>A</v>
      </c>
      <c r="X43" s="2" t="str">
        <f t="shared" si="9"/>
        <v>B</v>
      </c>
      <c r="Y43" s="3" t="str">
        <f t="shared" si="10"/>
        <v>AAAB</v>
      </c>
      <c r="Z43" s="28">
        <f t="shared" si="11"/>
        <v>97</v>
      </c>
      <c r="AA43" s="7" t="str">
        <f t="shared" si="12"/>
        <v>Solid CPM candidate</v>
      </c>
      <c r="AB43" s="21">
        <v>29.9</v>
      </c>
      <c r="AC43" s="14">
        <f t="shared" si="13"/>
        <v>29.590806178876697</v>
      </c>
      <c r="AD43" s="26">
        <v>279</v>
      </c>
      <c r="AE43" s="10">
        <f t="shared" si="14"/>
        <v>278.88823108222329</v>
      </c>
      <c r="AF43" s="17">
        <f t="shared" si="15"/>
        <v>0.3091938211233014</v>
      </c>
      <c r="AG43" s="17">
        <f t="shared" si="16"/>
        <v>0.11176891777671472</v>
      </c>
    </row>
    <row r="44" spans="1:33">
      <c r="A44" t="s">
        <v>5554</v>
      </c>
      <c r="B44" t="s">
        <v>2608</v>
      </c>
      <c r="C44" s="23">
        <v>346.60070000000002</v>
      </c>
      <c r="D44" s="23">
        <v>12.607139999999999</v>
      </c>
      <c r="E44" s="23">
        <v>346.60700000000003</v>
      </c>
      <c r="F44" s="23">
        <v>12.615550000000001</v>
      </c>
      <c r="G44" s="26">
        <v>321</v>
      </c>
      <c r="H44" s="26">
        <v>13.8</v>
      </c>
      <c r="I44" s="26">
        <v>-63.6</v>
      </c>
      <c r="J44" s="26">
        <v>1.3</v>
      </c>
      <c r="K44" s="26">
        <v>317</v>
      </c>
      <c r="L44" s="26">
        <v>9.5</v>
      </c>
      <c r="M44" s="26">
        <v>-59</v>
      </c>
      <c r="N44" s="26">
        <v>2.4</v>
      </c>
      <c r="O44" s="19">
        <f t="shared" si="0"/>
        <v>101.20691967686618</v>
      </c>
      <c r="P44" s="10">
        <f t="shared" si="1"/>
        <v>100.54324639468629</v>
      </c>
      <c r="Q44" s="10">
        <f t="shared" si="2"/>
        <v>2.86</v>
      </c>
      <c r="R44" s="19">
        <f t="shared" si="3"/>
        <v>327.23991199118728</v>
      </c>
      <c r="S44" s="10">
        <f t="shared" si="4"/>
        <v>322.4437935516824</v>
      </c>
      <c r="T44" s="10">
        <f t="shared" si="5"/>
        <v>16.242092638571744</v>
      </c>
      <c r="U44" s="2" t="str">
        <f t="shared" si="6"/>
        <v>A</v>
      </c>
      <c r="V44" s="2" t="str">
        <f t="shared" si="7"/>
        <v>A</v>
      </c>
      <c r="W44" s="2" t="str">
        <f t="shared" si="8"/>
        <v>A</v>
      </c>
      <c r="X44" s="2" t="str">
        <f t="shared" si="9"/>
        <v>B</v>
      </c>
      <c r="Y44" s="3" t="str">
        <f t="shared" si="10"/>
        <v>AAAB</v>
      </c>
      <c r="Z44" s="28">
        <f t="shared" si="11"/>
        <v>97</v>
      </c>
      <c r="AA44" s="7" t="str">
        <f t="shared" si="12"/>
        <v>Solid CPM candidate</v>
      </c>
      <c r="AB44" s="21">
        <v>37.200000000000003</v>
      </c>
      <c r="AC44" s="14">
        <f t="shared" si="13"/>
        <v>37.503514922082005</v>
      </c>
      <c r="AD44" s="26">
        <v>36.200000000000003</v>
      </c>
      <c r="AE44" s="10">
        <f t="shared" si="14"/>
        <v>36.168554403546793</v>
      </c>
      <c r="AF44" s="17">
        <f t="shared" si="15"/>
        <v>0.3035149220820017</v>
      </c>
      <c r="AG44" s="17">
        <f t="shared" si="16"/>
        <v>3.1445596453210101E-2</v>
      </c>
    </row>
    <row r="45" spans="1:33">
      <c r="A45" t="s">
        <v>4523</v>
      </c>
      <c r="B45" t="s">
        <v>1664</v>
      </c>
      <c r="C45" s="23">
        <v>230.541</v>
      </c>
      <c r="D45" s="23">
        <v>45.131480000000003</v>
      </c>
      <c r="E45" s="23">
        <v>230.5419</v>
      </c>
      <c r="F45" s="23">
        <v>45.138590000000001</v>
      </c>
      <c r="G45" s="26">
        <v>-75</v>
      </c>
      <c r="H45" s="26">
        <v>1.8</v>
      </c>
      <c r="I45" s="26">
        <v>-25.1</v>
      </c>
      <c r="J45" s="26">
        <v>1.8</v>
      </c>
      <c r="K45" s="26">
        <v>-73.400000000000006</v>
      </c>
      <c r="L45" s="26">
        <v>3.4</v>
      </c>
      <c r="M45" s="26">
        <v>-25.9</v>
      </c>
      <c r="N45" s="26">
        <v>1.3</v>
      </c>
      <c r="O45" s="19">
        <f t="shared" si="0"/>
        <v>251.49632376560282</v>
      </c>
      <c r="P45" s="10">
        <f t="shared" si="1"/>
        <v>250.56404839441618</v>
      </c>
      <c r="Q45" s="10">
        <f t="shared" si="2"/>
        <v>2.86</v>
      </c>
      <c r="R45" s="19">
        <f t="shared" si="3"/>
        <v>79.088621179029289</v>
      </c>
      <c r="S45" s="10">
        <f t="shared" si="4"/>
        <v>77.835531731979586</v>
      </c>
      <c r="T45" s="10">
        <f t="shared" si="5"/>
        <v>3.9231038227752224</v>
      </c>
      <c r="U45" s="2" t="str">
        <f t="shared" si="6"/>
        <v>A</v>
      </c>
      <c r="V45" s="2" t="str">
        <f t="shared" si="7"/>
        <v>A</v>
      </c>
      <c r="W45" s="2" t="str">
        <f t="shared" si="8"/>
        <v>A</v>
      </c>
      <c r="X45" s="2" t="str">
        <f t="shared" si="9"/>
        <v>B</v>
      </c>
      <c r="Y45" s="3" t="str">
        <f t="shared" si="10"/>
        <v>AAAB</v>
      </c>
      <c r="Z45" s="28">
        <f t="shared" si="11"/>
        <v>97</v>
      </c>
      <c r="AA45" s="7" t="str">
        <f t="shared" si="12"/>
        <v>Solid CPM candidate</v>
      </c>
      <c r="AB45" s="21">
        <v>25.4</v>
      </c>
      <c r="AC45" s="14">
        <f t="shared" si="13"/>
        <v>25.697858405379119</v>
      </c>
      <c r="AD45" s="26">
        <v>4.5</v>
      </c>
      <c r="AE45" s="10">
        <f t="shared" si="14"/>
        <v>5.1030656555974101</v>
      </c>
      <c r="AF45" s="17">
        <f t="shared" si="15"/>
        <v>0.29785840537912023</v>
      </c>
      <c r="AG45" s="17">
        <f t="shared" si="16"/>
        <v>0.6030656555974101</v>
      </c>
    </row>
    <row r="46" spans="1:33">
      <c r="A46" t="s">
        <v>5171</v>
      </c>
      <c r="B46" t="s">
        <v>2251</v>
      </c>
      <c r="C46" s="23">
        <v>306.41000000000003</v>
      </c>
      <c r="D46" s="23">
        <v>6.0704180000000001</v>
      </c>
      <c r="E46" s="23">
        <v>306.40609999999998</v>
      </c>
      <c r="F46" s="23">
        <v>6.0709840000000002</v>
      </c>
      <c r="G46" s="26">
        <v>27</v>
      </c>
      <c r="H46" s="26">
        <v>1.4</v>
      </c>
      <c r="I46" s="26">
        <v>-51.5</v>
      </c>
      <c r="J46" s="26">
        <v>1.3</v>
      </c>
      <c r="K46" s="26">
        <v>26.3</v>
      </c>
      <c r="L46" s="26">
        <v>0.7</v>
      </c>
      <c r="M46" s="26">
        <v>-51.8</v>
      </c>
      <c r="N46" s="26">
        <v>1.4</v>
      </c>
      <c r="O46" s="19">
        <f t="shared" si="0"/>
        <v>152.33324270771564</v>
      </c>
      <c r="P46" s="10">
        <f t="shared" si="1"/>
        <v>153.08209244013378</v>
      </c>
      <c r="Q46" s="10">
        <f t="shared" si="2"/>
        <v>2.4321365103189589</v>
      </c>
      <c r="R46" s="19">
        <f t="shared" si="3"/>
        <v>58.148516748065035</v>
      </c>
      <c r="S46" s="10">
        <f t="shared" si="4"/>
        <v>58.094147725911256</v>
      </c>
      <c r="T46" s="10">
        <f t="shared" si="5"/>
        <v>2.4698178070456938</v>
      </c>
      <c r="U46" s="2" t="str">
        <f t="shared" si="6"/>
        <v>A</v>
      </c>
      <c r="V46" s="2" t="str">
        <f t="shared" si="7"/>
        <v>A</v>
      </c>
      <c r="W46" s="2" t="str">
        <f t="shared" si="8"/>
        <v>A</v>
      </c>
      <c r="X46" s="2" t="str">
        <f t="shared" si="9"/>
        <v>B</v>
      </c>
      <c r="Y46" s="3" t="str">
        <f t="shared" si="10"/>
        <v>AAAB</v>
      </c>
      <c r="Z46" s="28">
        <f t="shared" si="11"/>
        <v>97</v>
      </c>
      <c r="AA46" s="7" t="str">
        <f t="shared" si="12"/>
        <v>Solid CPM candidate</v>
      </c>
      <c r="AB46" s="21">
        <v>14.4</v>
      </c>
      <c r="AC46" s="14">
        <f t="shared" si="13"/>
        <v>14.109180073891213</v>
      </c>
      <c r="AD46" s="26">
        <v>278</v>
      </c>
      <c r="AE46" s="10">
        <f t="shared" si="14"/>
        <v>278.30349801309336</v>
      </c>
      <c r="AF46" s="17">
        <f t="shared" si="15"/>
        <v>0.29081992610878693</v>
      </c>
      <c r="AG46" s="17">
        <f t="shared" si="16"/>
        <v>0.30349801309336044</v>
      </c>
    </row>
    <row r="47" spans="1:33">
      <c r="A47" t="s">
        <v>5470</v>
      </c>
      <c r="B47" t="s">
        <v>2530</v>
      </c>
      <c r="C47" s="23">
        <v>336.03559999999999</v>
      </c>
      <c r="D47" s="23">
        <v>-27.836320000000001</v>
      </c>
      <c r="E47" s="23">
        <v>336.029</v>
      </c>
      <c r="F47" s="23">
        <v>-27.836400000000001</v>
      </c>
      <c r="G47" s="26">
        <v>-24.2</v>
      </c>
      <c r="H47" s="26">
        <v>1.4</v>
      </c>
      <c r="I47" s="26">
        <v>-47.6</v>
      </c>
      <c r="J47" s="26">
        <v>1</v>
      </c>
      <c r="K47" s="26">
        <v>-24.7</v>
      </c>
      <c r="L47" s="26">
        <v>0.9</v>
      </c>
      <c r="M47" s="26">
        <v>-48.8</v>
      </c>
      <c r="N47" s="26">
        <v>2.5</v>
      </c>
      <c r="O47" s="19">
        <f t="shared" si="0"/>
        <v>206.94893675267235</v>
      </c>
      <c r="P47" s="10">
        <f t="shared" si="1"/>
        <v>206.84614023600506</v>
      </c>
      <c r="Q47" s="10">
        <f t="shared" si="2"/>
        <v>2.86</v>
      </c>
      <c r="R47" s="19">
        <f t="shared" si="3"/>
        <v>53.398501851643744</v>
      </c>
      <c r="S47" s="10">
        <f t="shared" si="4"/>
        <v>54.694880930485624</v>
      </c>
      <c r="T47" s="10">
        <f t="shared" si="5"/>
        <v>2.7023345695532344</v>
      </c>
      <c r="U47" s="2" t="str">
        <f t="shared" si="6"/>
        <v>A</v>
      </c>
      <c r="V47" s="2" t="str">
        <f t="shared" si="7"/>
        <v>A</v>
      </c>
      <c r="W47" s="2" t="str">
        <f t="shared" si="8"/>
        <v>A</v>
      </c>
      <c r="X47" s="2" t="str">
        <f t="shared" si="9"/>
        <v>B</v>
      </c>
      <c r="Y47" s="3" t="str">
        <f t="shared" si="10"/>
        <v>AAAB</v>
      </c>
      <c r="Z47" s="28">
        <f t="shared" si="11"/>
        <v>97</v>
      </c>
      <c r="AA47" s="7" t="str">
        <f t="shared" si="12"/>
        <v>Solid CPM candidate</v>
      </c>
      <c r="AB47" s="21">
        <v>21.3</v>
      </c>
      <c r="AC47" s="14">
        <f t="shared" si="13"/>
        <v>21.01258901011019</v>
      </c>
      <c r="AD47" s="26">
        <v>269</v>
      </c>
      <c r="AE47" s="10">
        <f t="shared" si="14"/>
        <v>269.21467548919583</v>
      </c>
      <c r="AF47" s="17">
        <f t="shared" si="15"/>
        <v>0.28741098988981051</v>
      </c>
      <c r="AG47" s="17">
        <f t="shared" si="16"/>
        <v>0.21467548919582669</v>
      </c>
    </row>
    <row r="48" spans="1:33">
      <c r="A48" t="s">
        <v>6056</v>
      </c>
      <c r="B48" t="s">
        <v>6057</v>
      </c>
      <c r="C48" s="23">
        <v>31.424900000000001</v>
      </c>
      <c r="D48" s="23">
        <v>-24.376290000000001</v>
      </c>
      <c r="E48" s="23">
        <v>31.408049999999999</v>
      </c>
      <c r="F48" s="23">
        <v>-24.379729999999999</v>
      </c>
      <c r="G48" s="26">
        <v>420</v>
      </c>
      <c r="H48" s="26">
        <v>10.6</v>
      </c>
      <c r="I48" s="26">
        <v>-57.2</v>
      </c>
      <c r="J48" s="26">
        <v>1.9</v>
      </c>
      <c r="K48" s="26">
        <v>414</v>
      </c>
      <c r="L48" s="26">
        <v>4.8</v>
      </c>
      <c r="M48" s="26">
        <v>-60.2</v>
      </c>
      <c r="N48" s="26">
        <v>2.2000000000000002</v>
      </c>
      <c r="O48" s="19">
        <f t="shared" si="0"/>
        <v>97.75542556554403</v>
      </c>
      <c r="P48" s="10">
        <f t="shared" si="1"/>
        <v>98.273428662050989</v>
      </c>
      <c r="Q48" s="10">
        <f t="shared" si="2"/>
        <v>1.6207711422417708</v>
      </c>
      <c r="R48" s="19">
        <f t="shared" si="3"/>
        <v>423.87715201459019</v>
      </c>
      <c r="S48" s="10">
        <f t="shared" si="4"/>
        <v>418.35396496268567</v>
      </c>
      <c r="T48" s="10">
        <f t="shared" si="5"/>
        <v>11.99374837154757</v>
      </c>
      <c r="U48" s="2" t="str">
        <f t="shared" si="6"/>
        <v>A</v>
      </c>
      <c r="V48" s="2" t="str">
        <f t="shared" si="7"/>
        <v>A</v>
      </c>
      <c r="W48" s="2" t="str">
        <f t="shared" si="8"/>
        <v>A</v>
      </c>
      <c r="X48" s="2" t="str">
        <f t="shared" si="9"/>
        <v>B</v>
      </c>
      <c r="Y48" s="3" t="str">
        <f t="shared" si="10"/>
        <v>AAAB</v>
      </c>
      <c r="Z48" s="28">
        <f t="shared" si="11"/>
        <v>97</v>
      </c>
      <c r="AA48" s="7" t="str">
        <f t="shared" si="12"/>
        <v>Solid CPM candidate</v>
      </c>
      <c r="AB48" s="21">
        <v>56.9</v>
      </c>
      <c r="AC48" s="14">
        <f t="shared" si="13"/>
        <v>56.623273790714983</v>
      </c>
      <c r="AD48" s="26">
        <v>258</v>
      </c>
      <c r="AE48" s="10">
        <f t="shared" si="14"/>
        <v>257.36680264024926</v>
      </c>
      <c r="AF48" s="17">
        <f t="shared" si="15"/>
        <v>0.27672620928501601</v>
      </c>
      <c r="AG48" s="17">
        <f t="shared" si="16"/>
        <v>0.63319735975073854</v>
      </c>
    </row>
    <row r="49" spans="1:33">
      <c r="A49" t="s">
        <v>7582</v>
      </c>
      <c r="B49" t="s">
        <v>7583</v>
      </c>
      <c r="C49" s="23">
        <v>175.35589999999999</v>
      </c>
      <c r="D49" s="23">
        <v>58.923720000000003</v>
      </c>
      <c r="E49" s="23">
        <v>175.3537</v>
      </c>
      <c r="F49" s="23">
        <v>58.932099999999998</v>
      </c>
      <c r="G49" s="26">
        <v>-198</v>
      </c>
      <c r="H49" s="26">
        <v>6.7</v>
      </c>
      <c r="I49" s="26">
        <v>-40.4</v>
      </c>
      <c r="J49" s="26">
        <v>2.2999999999999998</v>
      </c>
      <c r="K49" s="26">
        <v>-198</v>
      </c>
      <c r="L49" s="26">
        <v>6.6</v>
      </c>
      <c r="M49" s="26">
        <v>-42.4</v>
      </c>
      <c r="N49" s="26">
        <v>2.2999999999999998</v>
      </c>
      <c r="O49" s="19">
        <f t="shared" si="0"/>
        <v>258.46764713893327</v>
      </c>
      <c r="P49" s="10">
        <f t="shared" si="1"/>
        <v>257.91314796978008</v>
      </c>
      <c r="Q49" s="10">
        <f t="shared" si="2"/>
        <v>2.8135555407200616</v>
      </c>
      <c r="R49" s="19">
        <f t="shared" si="3"/>
        <v>202.07958828144916</v>
      </c>
      <c r="S49" s="10">
        <f t="shared" si="4"/>
        <v>202.48891327675202</v>
      </c>
      <c r="T49" s="10">
        <f t="shared" si="5"/>
        <v>9.9513818135975463</v>
      </c>
      <c r="U49" s="2" t="str">
        <f t="shared" si="6"/>
        <v>A</v>
      </c>
      <c r="V49" s="2" t="str">
        <f t="shared" si="7"/>
        <v>A</v>
      </c>
      <c r="W49" s="2" t="str">
        <f t="shared" si="8"/>
        <v>A</v>
      </c>
      <c r="X49" s="2" t="str">
        <f t="shared" si="9"/>
        <v>B</v>
      </c>
      <c r="Y49" s="3" t="str">
        <f t="shared" si="10"/>
        <v>AAAB</v>
      </c>
      <c r="Z49" s="28">
        <f t="shared" si="11"/>
        <v>97</v>
      </c>
      <c r="AA49" s="7" t="str">
        <f t="shared" si="12"/>
        <v>Solid CPM candidate</v>
      </c>
      <c r="AB49" s="21">
        <v>30.7</v>
      </c>
      <c r="AC49" s="14">
        <f t="shared" si="13"/>
        <v>30.44373631029886</v>
      </c>
      <c r="AD49" s="26">
        <v>352</v>
      </c>
      <c r="AE49" s="10">
        <f t="shared" si="14"/>
        <v>352.28272506624</v>
      </c>
      <c r="AF49" s="17">
        <f t="shared" si="15"/>
        <v>0.25626368970113944</v>
      </c>
      <c r="AG49" s="17">
        <f t="shared" si="16"/>
        <v>0.28272506624000471</v>
      </c>
    </row>
    <row r="50" spans="1:33">
      <c r="A50" t="s">
        <v>9875</v>
      </c>
      <c r="B50" t="s">
        <v>9876</v>
      </c>
      <c r="C50" s="23">
        <v>359.82859999999999</v>
      </c>
      <c r="D50" s="23">
        <v>-54.364310000000003</v>
      </c>
      <c r="E50" s="23">
        <v>359.82679999999999</v>
      </c>
      <c r="F50" s="23">
        <v>-54.355640000000001</v>
      </c>
      <c r="G50" s="26">
        <v>-24.4</v>
      </c>
      <c r="H50" s="26">
        <v>1.2</v>
      </c>
      <c r="I50" s="26">
        <v>-77.8</v>
      </c>
      <c r="J50" s="26">
        <v>1.1000000000000001</v>
      </c>
      <c r="K50" s="26">
        <v>-23.2</v>
      </c>
      <c r="L50" s="26">
        <v>2.4</v>
      </c>
      <c r="M50" s="26">
        <v>-77.7</v>
      </c>
      <c r="N50" s="26">
        <v>2</v>
      </c>
      <c r="O50" s="19">
        <f t="shared" si="0"/>
        <v>197.412712127676</v>
      </c>
      <c r="P50" s="10">
        <f t="shared" si="1"/>
        <v>196.62479901547536</v>
      </c>
      <c r="Q50" s="10">
        <f t="shared" si="2"/>
        <v>2.4739246918338562</v>
      </c>
      <c r="R50" s="19">
        <f t="shared" si="3"/>
        <v>81.536494896457242</v>
      </c>
      <c r="S50" s="10">
        <f t="shared" si="4"/>
        <v>81.089641755282159</v>
      </c>
      <c r="T50" s="10">
        <f t="shared" si="5"/>
        <v>3.5227829907617076</v>
      </c>
      <c r="U50" s="2" t="str">
        <f t="shared" si="6"/>
        <v>A</v>
      </c>
      <c r="V50" s="2" t="str">
        <f t="shared" si="7"/>
        <v>A</v>
      </c>
      <c r="W50" s="2" t="str">
        <f t="shared" si="8"/>
        <v>A</v>
      </c>
      <c r="X50" s="2" t="str">
        <f t="shared" si="9"/>
        <v>B</v>
      </c>
      <c r="Y50" s="3" t="str">
        <f t="shared" si="10"/>
        <v>AAAB</v>
      </c>
      <c r="Z50" s="28">
        <f t="shared" si="11"/>
        <v>97</v>
      </c>
      <c r="AA50" s="7" t="str">
        <f t="shared" si="12"/>
        <v>Solid CPM candidate</v>
      </c>
      <c r="AB50" s="21">
        <v>31.2</v>
      </c>
      <c r="AC50" s="14">
        <f t="shared" si="13"/>
        <v>31.439511402493395</v>
      </c>
      <c r="AD50" s="26">
        <v>353</v>
      </c>
      <c r="AE50" s="10">
        <f t="shared" si="14"/>
        <v>353.10294697170286</v>
      </c>
      <c r="AF50" s="17">
        <f t="shared" si="15"/>
        <v>0.23951140249339531</v>
      </c>
      <c r="AG50" s="17">
        <f t="shared" si="16"/>
        <v>0.10294697170286327</v>
      </c>
    </row>
    <row r="51" spans="1:33">
      <c r="A51" t="s">
        <v>7278</v>
      </c>
      <c r="B51" t="s">
        <v>7279</v>
      </c>
      <c r="C51" s="23">
        <v>147.0855</v>
      </c>
      <c r="D51" s="23">
        <v>-73.75676</v>
      </c>
      <c r="E51" s="23">
        <v>147.08430000000001</v>
      </c>
      <c r="F51" s="23">
        <v>-73.754739999999998</v>
      </c>
      <c r="G51" s="26">
        <v>-24.5</v>
      </c>
      <c r="H51" s="26">
        <v>1.1000000000000001</v>
      </c>
      <c r="I51" s="26">
        <v>20.399999999999999</v>
      </c>
      <c r="J51" s="26">
        <v>0.8</v>
      </c>
      <c r="K51" s="26">
        <v>-24.9</v>
      </c>
      <c r="L51" s="26">
        <v>0.7</v>
      </c>
      <c r="M51" s="26">
        <v>21.1</v>
      </c>
      <c r="N51" s="26">
        <v>0.8</v>
      </c>
      <c r="O51" s="19">
        <f t="shared" si="0"/>
        <v>309.78256074028417</v>
      </c>
      <c r="P51" s="10">
        <f t="shared" si="1"/>
        <v>310.27759312008425</v>
      </c>
      <c r="Q51" s="10">
        <f t="shared" si="2"/>
        <v>2.86</v>
      </c>
      <c r="R51" s="19">
        <f t="shared" si="3"/>
        <v>31.881185674312679</v>
      </c>
      <c r="S51" s="10">
        <f t="shared" si="4"/>
        <v>32.637708252878291</v>
      </c>
      <c r="T51" s="10">
        <f t="shared" si="5"/>
        <v>1.6129723481797744</v>
      </c>
      <c r="U51" s="2" t="str">
        <f t="shared" si="6"/>
        <v>A</v>
      </c>
      <c r="V51" s="2" t="str">
        <f t="shared" si="7"/>
        <v>A</v>
      </c>
      <c r="W51" s="2" t="str">
        <f t="shared" si="8"/>
        <v>A</v>
      </c>
      <c r="X51" s="2" t="str">
        <f t="shared" si="9"/>
        <v>B</v>
      </c>
      <c r="Y51" s="3" t="str">
        <f t="shared" si="10"/>
        <v>AAAB</v>
      </c>
      <c r="Z51" s="28">
        <f t="shared" si="11"/>
        <v>97</v>
      </c>
      <c r="AA51" s="7" t="str">
        <f t="shared" si="12"/>
        <v>Solid CPM candidate</v>
      </c>
      <c r="AB51" s="21">
        <v>7.6</v>
      </c>
      <c r="AC51" s="14">
        <f t="shared" si="13"/>
        <v>7.3717126162702611</v>
      </c>
      <c r="AD51" s="26">
        <v>350</v>
      </c>
      <c r="AE51" s="10">
        <f t="shared" si="14"/>
        <v>350.56549231557193</v>
      </c>
      <c r="AF51" s="17">
        <f t="shared" si="15"/>
        <v>0.22828738372973856</v>
      </c>
      <c r="AG51" s="17">
        <f t="shared" si="16"/>
        <v>0.56549231557193025</v>
      </c>
    </row>
    <row r="52" spans="1:33">
      <c r="A52" t="s">
        <v>5477</v>
      </c>
      <c r="B52" t="s">
        <v>2537</v>
      </c>
      <c r="C52" s="23">
        <v>337.6995</v>
      </c>
      <c r="D52" s="23">
        <v>16.474979999999999</v>
      </c>
      <c r="E52" s="23">
        <v>337.7124</v>
      </c>
      <c r="F52" s="23">
        <v>16.472159999999999</v>
      </c>
      <c r="G52" s="26">
        <v>-50</v>
      </c>
      <c r="H52" s="26">
        <v>1.2</v>
      </c>
      <c r="I52" s="26">
        <v>-38.6</v>
      </c>
      <c r="J52" s="26">
        <v>1.2</v>
      </c>
      <c r="K52" s="26">
        <v>-49.4</v>
      </c>
      <c r="L52" s="26">
        <v>1.8</v>
      </c>
      <c r="M52" s="26">
        <v>-36</v>
      </c>
      <c r="N52" s="26">
        <v>1.7</v>
      </c>
      <c r="O52" s="19">
        <f t="shared" si="0"/>
        <v>232.33185941967912</v>
      </c>
      <c r="P52" s="10">
        <f t="shared" si="1"/>
        <v>233.91749477767738</v>
      </c>
      <c r="Q52" s="10">
        <f t="shared" si="2"/>
        <v>2.7206593835433233</v>
      </c>
      <c r="R52" s="19">
        <f t="shared" si="3"/>
        <v>63.166130164828047</v>
      </c>
      <c r="S52" s="10">
        <f t="shared" si="4"/>
        <v>61.125771978765222</v>
      </c>
      <c r="T52" s="10">
        <f t="shared" si="5"/>
        <v>3.0016662039607271</v>
      </c>
      <c r="U52" s="2" t="str">
        <f t="shared" si="6"/>
        <v>A</v>
      </c>
      <c r="V52" s="2" t="str">
        <f t="shared" si="7"/>
        <v>A</v>
      </c>
      <c r="W52" s="2" t="str">
        <f t="shared" si="8"/>
        <v>A</v>
      </c>
      <c r="X52" s="2" t="str">
        <f t="shared" si="9"/>
        <v>B</v>
      </c>
      <c r="Y52" s="3" t="str">
        <f t="shared" si="10"/>
        <v>AAAB</v>
      </c>
      <c r="Z52" s="28">
        <f t="shared" si="11"/>
        <v>97</v>
      </c>
      <c r="AA52" s="7" t="str">
        <f t="shared" si="12"/>
        <v>Solid CPM candidate</v>
      </c>
      <c r="AB52" s="21">
        <v>45.9</v>
      </c>
      <c r="AC52" s="14">
        <f t="shared" si="13"/>
        <v>45.675834149340417</v>
      </c>
      <c r="AD52" s="26">
        <v>103</v>
      </c>
      <c r="AE52" s="10">
        <f t="shared" si="14"/>
        <v>102.84192307004828</v>
      </c>
      <c r="AF52" s="17">
        <f t="shared" si="15"/>
        <v>0.22416585065958117</v>
      </c>
      <c r="AG52" s="17">
        <f t="shared" si="16"/>
        <v>0.15807692995171863</v>
      </c>
    </row>
    <row r="53" spans="1:33">
      <c r="A53" t="s">
        <v>7238</v>
      </c>
      <c r="B53" t="s">
        <v>7239</v>
      </c>
      <c r="C53" s="23">
        <v>141.9579</v>
      </c>
      <c r="D53" s="23">
        <v>40.32264</v>
      </c>
      <c r="E53" s="23">
        <v>141.9753</v>
      </c>
      <c r="F53" s="23">
        <v>40.32358</v>
      </c>
      <c r="G53" s="26">
        <v>-74.099999999999994</v>
      </c>
      <c r="H53" s="26">
        <v>2.7</v>
      </c>
      <c r="I53" s="26">
        <v>-37.5</v>
      </c>
      <c r="J53" s="26">
        <v>1.1000000000000001</v>
      </c>
      <c r="K53" s="26">
        <v>-73.099999999999994</v>
      </c>
      <c r="L53" s="26">
        <v>3.7</v>
      </c>
      <c r="M53" s="26">
        <v>-35.4</v>
      </c>
      <c r="N53" s="26">
        <v>1.1000000000000001</v>
      </c>
      <c r="O53" s="19">
        <f t="shared" si="0"/>
        <v>243.15726547437933</v>
      </c>
      <c r="P53" s="10">
        <f t="shared" si="1"/>
        <v>244.1605724318805</v>
      </c>
      <c r="Q53" s="10">
        <f t="shared" si="2"/>
        <v>2.86</v>
      </c>
      <c r="R53" s="19">
        <f t="shared" si="3"/>
        <v>83.048540023289988</v>
      </c>
      <c r="S53" s="10">
        <f t="shared" si="4"/>
        <v>81.220502337771819</v>
      </c>
      <c r="T53" s="10">
        <f t="shared" si="5"/>
        <v>4.1067260590265446</v>
      </c>
      <c r="U53" s="2" t="str">
        <f t="shared" si="6"/>
        <v>A</v>
      </c>
      <c r="V53" s="2" t="str">
        <f t="shared" si="7"/>
        <v>A</v>
      </c>
      <c r="W53" s="2" t="str">
        <f t="shared" si="8"/>
        <v>A</v>
      </c>
      <c r="X53" s="2" t="str">
        <f t="shared" si="9"/>
        <v>B</v>
      </c>
      <c r="Y53" s="3" t="str">
        <f t="shared" si="10"/>
        <v>AAAB</v>
      </c>
      <c r="Z53" s="28">
        <f t="shared" si="11"/>
        <v>97</v>
      </c>
      <c r="AA53" s="7" t="str">
        <f t="shared" si="12"/>
        <v>Solid CPM candidate</v>
      </c>
      <c r="AB53" s="21">
        <v>48.1</v>
      </c>
      <c r="AC53" s="14">
        <f t="shared" si="13"/>
        <v>47.877272789329893</v>
      </c>
      <c r="AD53" s="26">
        <v>85.8</v>
      </c>
      <c r="AE53" s="10">
        <f t="shared" si="14"/>
        <v>85.946913686100359</v>
      </c>
      <c r="AF53" s="17">
        <f t="shared" si="15"/>
        <v>0.22272721067010792</v>
      </c>
      <c r="AG53" s="17">
        <f t="shared" si="16"/>
        <v>0.14691368610036193</v>
      </c>
    </row>
    <row r="54" spans="1:33">
      <c r="A54" t="s">
        <v>7626</v>
      </c>
      <c r="B54" t="s">
        <v>7627</v>
      </c>
      <c r="C54" s="23">
        <v>180.8749</v>
      </c>
      <c r="D54" s="23">
        <v>-49.177349999999997</v>
      </c>
      <c r="E54" s="23">
        <v>180.85730000000001</v>
      </c>
      <c r="F54" s="23">
        <v>-49.177309999999999</v>
      </c>
      <c r="G54" s="26">
        <v>-174</v>
      </c>
      <c r="H54" s="26">
        <v>4.9000000000000004</v>
      </c>
      <c r="I54" s="26">
        <v>-40.6</v>
      </c>
      <c r="J54" s="26">
        <v>1</v>
      </c>
      <c r="K54" s="26">
        <v>-174</v>
      </c>
      <c r="L54" s="26">
        <v>5.0999999999999996</v>
      </c>
      <c r="M54" s="26">
        <v>-42.7</v>
      </c>
      <c r="N54" s="26">
        <v>1.4</v>
      </c>
      <c r="O54" s="19">
        <f t="shared" si="0"/>
        <v>256.86597769360367</v>
      </c>
      <c r="P54" s="10">
        <f t="shared" si="1"/>
        <v>256.21195654233793</v>
      </c>
      <c r="Q54" s="10">
        <f t="shared" si="2"/>
        <v>2.3264414766374837</v>
      </c>
      <c r="R54" s="19">
        <f t="shared" si="3"/>
        <v>178.67389288869262</v>
      </c>
      <c r="S54" s="10">
        <f t="shared" si="4"/>
        <v>179.16274724395137</v>
      </c>
      <c r="T54" s="10">
        <f t="shared" si="5"/>
        <v>7.2787361540311384</v>
      </c>
      <c r="U54" s="2" t="str">
        <f t="shared" si="6"/>
        <v>A</v>
      </c>
      <c r="V54" s="2" t="str">
        <f t="shared" si="7"/>
        <v>A</v>
      </c>
      <c r="W54" s="2" t="str">
        <f t="shared" si="8"/>
        <v>A</v>
      </c>
      <c r="X54" s="2" t="str">
        <f t="shared" si="9"/>
        <v>B</v>
      </c>
      <c r="Y54" s="3" t="str">
        <f t="shared" si="10"/>
        <v>AAAB</v>
      </c>
      <c r="Z54" s="28">
        <f t="shared" si="11"/>
        <v>97</v>
      </c>
      <c r="AA54" s="7" t="str">
        <f t="shared" si="12"/>
        <v>Solid CPM candidate</v>
      </c>
      <c r="AB54" s="21">
        <v>41.2</v>
      </c>
      <c r="AC54" s="14">
        <f t="shared" si="13"/>
        <v>41.419937222909532</v>
      </c>
      <c r="AD54" s="26">
        <v>270</v>
      </c>
      <c r="AE54" s="10">
        <f t="shared" si="14"/>
        <v>270.19919414232174</v>
      </c>
      <c r="AF54" s="17">
        <f t="shared" si="15"/>
        <v>0.21993722290952888</v>
      </c>
      <c r="AG54" s="17">
        <f t="shared" si="16"/>
        <v>0.19919414232174404</v>
      </c>
    </row>
    <row r="55" spans="1:33">
      <c r="A55" t="s">
        <v>4619</v>
      </c>
      <c r="B55" t="s">
        <v>1748</v>
      </c>
      <c r="C55" s="23">
        <v>244.09479999999999</v>
      </c>
      <c r="D55" s="23">
        <v>-4.5779160000000001</v>
      </c>
      <c r="E55" s="23">
        <v>244.0986</v>
      </c>
      <c r="F55" s="23">
        <v>-4.5783009999999997</v>
      </c>
      <c r="G55" s="26">
        <v>-73.5</v>
      </c>
      <c r="H55" s="26">
        <v>3.3</v>
      </c>
      <c r="I55" s="26">
        <v>-1.6</v>
      </c>
      <c r="J55" s="26">
        <v>1.2</v>
      </c>
      <c r="K55" s="26">
        <v>-75.5</v>
      </c>
      <c r="L55" s="26">
        <v>1.3</v>
      </c>
      <c r="M55" s="26">
        <v>-4.9000000000000004</v>
      </c>
      <c r="N55" s="26">
        <v>2.6</v>
      </c>
      <c r="O55" s="19">
        <f t="shared" si="0"/>
        <v>268.75294189477881</v>
      </c>
      <c r="P55" s="10">
        <f t="shared" si="1"/>
        <v>266.28667375101145</v>
      </c>
      <c r="Q55" s="10">
        <f t="shared" si="2"/>
        <v>2.86</v>
      </c>
      <c r="R55" s="19">
        <f t="shared" si="3"/>
        <v>73.517412903338766</v>
      </c>
      <c r="S55" s="10">
        <f t="shared" si="4"/>
        <v>75.658839536434868</v>
      </c>
      <c r="T55" s="10">
        <f t="shared" si="5"/>
        <v>3.7294063109943409</v>
      </c>
      <c r="U55" s="2" t="str">
        <f t="shared" si="6"/>
        <v>A</v>
      </c>
      <c r="V55" s="2" t="str">
        <f t="shared" si="7"/>
        <v>A</v>
      </c>
      <c r="W55" s="2" t="str">
        <f t="shared" si="8"/>
        <v>A</v>
      </c>
      <c r="X55" s="2" t="str">
        <f t="shared" si="9"/>
        <v>B</v>
      </c>
      <c r="Y55" s="3" t="str">
        <f t="shared" si="10"/>
        <v>AAAB</v>
      </c>
      <c r="Z55" s="28">
        <f t="shared" si="11"/>
        <v>97</v>
      </c>
      <c r="AA55" s="7" t="str">
        <f t="shared" si="12"/>
        <v>Solid CPM candidate</v>
      </c>
      <c r="AB55" s="21">
        <v>13.5</v>
      </c>
      <c r="AC55" s="14">
        <f t="shared" si="13"/>
        <v>13.7066124908277</v>
      </c>
      <c r="AD55" s="26">
        <v>96</v>
      </c>
      <c r="AE55" s="10">
        <f t="shared" si="14"/>
        <v>95.803615522820451</v>
      </c>
      <c r="AF55" s="17">
        <f t="shared" si="15"/>
        <v>0.20661249082770006</v>
      </c>
      <c r="AG55" s="17">
        <f t="shared" si="16"/>
        <v>0.19638447717954932</v>
      </c>
    </row>
    <row r="56" spans="1:33">
      <c r="A56" t="s">
        <v>7238</v>
      </c>
      <c r="B56" t="s">
        <v>7240</v>
      </c>
      <c r="C56" s="23">
        <v>141.9579</v>
      </c>
      <c r="D56" s="23">
        <v>40.32264</v>
      </c>
      <c r="E56" s="23">
        <v>141.97460000000001</v>
      </c>
      <c r="F56" s="23">
        <v>40.321570000000001</v>
      </c>
      <c r="G56" s="26">
        <v>-74.099999999999994</v>
      </c>
      <c r="H56" s="26">
        <v>2.7</v>
      </c>
      <c r="I56" s="26">
        <v>-37.5</v>
      </c>
      <c r="J56" s="26">
        <v>1.1000000000000001</v>
      </c>
      <c r="K56" s="26">
        <v>-74.7</v>
      </c>
      <c r="L56" s="26">
        <v>2.1</v>
      </c>
      <c r="M56" s="26">
        <v>-36.5</v>
      </c>
      <c r="N56" s="26">
        <v>1.2</v>
      </c>
      <c r="O56" s="19">
        <f t="shared" si="0"/>
        <v>243.15726547437933</v>
      </c>
      <c r="P56" s="10">
        <f t="shared" si="1"/>
        <v>243.95888701650125</v>
      </c>
      <c r="Q56" s="10">
        <f t="shared" si="2"/>
        <v>2.6087699042667527</v>
      </c>
      <c r="R56" s="19">
        <f t="shared" si="3"/>
        <v>83.048540023289988</v>
      </c>
      <c r="S56" s="10">
        <f t="shared" si="4"/>
        <v>83.140483520364498</v>
      </c>
      <c r="T56" s="10">
        <f t="shared" si="5"/>
        <v>3.7881393849751621</v>
      </c>
      <c r="U56" s="2" t="str">
        <f t="shared" si="6"/>
        <v>A</v>
      </c>
      <c r="V56" s="2" t="str">
        <f t="shared" si="7"/>
        <v>A</v>
      </c>
      <c r="W56" s="2" t="str">
        <f t="shared" si="8"/>
        <v>A</v>
      </c>
      <c r="X56" s="2" t="str">
        <f t="shared" si="9"/>
        <v>B</v>
      </c>
      <c r="Y56" s="3" t="str">
        <f t="shared" si="10"/>
        <v>AAAB</v>
      </c>
      <c r="Z56" s="28">
        <f t="shared" si="11"/>
        <v>97</v>
      </c>
      <c r="AA56" s="7" t="str">
        <f t="shared" si="12"/>
        <v>Solid CPM candidate</v>
      </c>
      <c r="AB56" s="21">
        <v>46.2</v>
      </c>
      <c r="AC56" s="14">
        <f t="shared" si="13"/>
        <v>45.997824250212794</v>
      </c>
      <c r="AD56" s="26">
        <v>94.7</v>
      </c>
      <c r="AE56" s="10">
        <f t="shared" si="14"/>
        <v>94.803751606083239</v>
      </c>
      <c r="AF56" s="17">
        <f t="shared" si="15"/>
        <v>0.20217574978720876</v>
      </c>
      <c r="AG56" s="17">
        <f t="shared" si="16"/>
        <v>0.10375160608323597</v>
      </c>
    </row>
    <row r="57" spans="1:33">
      <c r="A57" t="s">
        <v>4243</v>
      </c>
      <c r="B57" t="s">
        <v>1412</v>
      </c>
      <c r="C57" s="23">
        <v>196.23509999999999</v>
      </c>
      <c r="D57" s="23">
        <v>30.179649999999999</v>
      </c>
      <c r="E57" s="23">
        <v>196.24279999999999</v>
      </c>
      <c r="F57" s="23">
        <v>30.177769999999999</v>
      </c>
      <c r="G57" s="26">
        <v>-49.5</v>
      </c>
      <c r="H57" s="26">
        <v>1.7</v>
      </c>
      <c r="I57" s="26">
        <v>-5.2</v>
      </c>
      <c r="J57" s="26">
        <v>0.9</v>
      </c>
      <c r="K57" s="26">
        <v>-49.2</v>
      </c>
      <c r="L57" s="26">
        <v>2</v>
      </c>
      <c r="M57" s="26">
        <v>-4.8</v>
      </c>
      <c r="N57" s="26">
        <v>0.9</v>
      </c>
      <c r="O57" s="19">
        <f t="shared" si="0"/>
        <v>264.0030448951016</v>
      </c>
      <c r="P57" s="10">
        <f t="shared" si="1"/>
        <v>264.42780219603617</v>
      </c>
      <c r="Q57" s="10">
        <f t="shared" si="2"/>
        <v>2.86</v>
      </c>
      <c r="R57" s="19">
        <f t="shared" si="3"/>
        <v>49.772381900005549</v>
      </c>
      <c r="S57" s="10">
        <f t="shared" si="4"/>
        <v>49.433591817710358</v>
      </c>
      <c r="T57" s="10">
        <f t="shared" si="5"/>
        <v>2.480149342942898</v>
      </c>
      <c r="U57" s="2" t="str">
        <f t="shared" si="6"/>
        <v>A</v>
      </c>
      <c r="V57" s="2" t="str">
        <f t="shared" si="7"/>
        <v>A</v>
      </c>
      <c r="W57" s="2" t="str">
        <f t="shared" si="8"/>
        <v>A</v>
      </c>
      <c r="X57" s="2" t="str">
        <f t="shared" si="9"/>
        <v>B</v>
      </c>
      <c r="Y57" s="3" t="str">
        <f t="shared" si="10"/>
        <v>AAAB</v>
      </c>
      <c r="Z57" s="28">
        <f t="shared" si="11"/>
        <v>97</v>
      </c>
      <c r="AA57" s="7" t="str">
        <f t="shared" si="12"/>
        <v>Solid CPM candidate</v>
      </c>
      <c r="AB57" s="21">
        <v>25.1</v>
      </c>
      <c r="AC57" s="14">
        <f t="shared" si="13"/>
        <v>24.900087243932507</v>
      </c>
      <c r="AD57" s="26">
        <v>106</v>
      </c>
      <c r="AE57" s="10">
        <f t="shared" si="14"/>
        <v>105.77177914296477</v>
      </c>
      <c r="AF57" s="17">
        <f t="shared" si="15"/>
        <v>0.19991275606749426</v>
      </c>
      <c r="AG57" s="17">
        <f t="shared" si="16"/>
        <v>0.22822085703522532</v>
      </c>
    </row>
    <row r="58" spans="1:33">
      <c r="A58" t="s">
        <v>5608</v>
      </c>
      <c r="B58" t="s">
        <v>2660</v>
      </c>
      <c r="C58" s="23">
        <v>352.57279999999997</v>
      </c>
      <c r="D58" s="23">
        <v>-2.9911120000000002</v>
      </c>
      <c r="E58" s="23">
        <v>352.58499999999998</v>
      </c>
      <c r="F58" s="23">
        <v>-2.984988</v>
      </c>
      <c r="G58" s="26">
        <v>0</v>
      </c>
      <c r="H58" s="26">
        <v>0</v>
      </c>
      <c r="I58" s="26">
        <v>-103</v>
      </c>
      <c r="J58" s="26">
        <v>1.7</v>
      </c>
      <c r="K58" s="26">
        <v>1.3</v>
      </c>
      <c r="L58" s="26">
        <v>1.3</v>
      </c>
      <c r="M58" s="26">
        <v>-102</v>
      </c>
      <c r="N58" s="26">
        <v>1.7</v>
      </c>
      <c r="O58" s="19">
        <f t="shared" si="0"/>
        <v>180</v>
      </c>
      <c r="P58" s="10">
        <f t="shared" si="1"/>
        <v>179.26979920849621</v>
      </c>
      <c r="Q58" s="10">
        <f t="shared" si="2"/>
        <v>1.5200007702241676</v>
      </c>
      <c r="R58" s="19">
        <f t="shared" si="3"/>
        <v>103</v>
      </c>
      <c r="S58" s="10">
        <f t="shared" si="4"/>
        <v>102.00828397733196</v>
      </c>
      <c r="T58" s="10">
        <f t="shared" si="5"/>
        <v>2.7331300737432898</v>
      </c>
      <c r="U58" s="2" t="str">
        <f t="shared" si="6"/>
        <v>A</v>
      </c>
      <c r="V58" s="2" t="str">
        <f t="shared" si="7"/>
        <v>A</v>
      </c>
      <c r="W58" s="2" t="str">
        <f t="shared" si="8"/>
        <v>A</v>
      </c>
      <c r="X58" s="2" t="str">
        <f t="shared" si="9"/>
        <v>B</v>
      </c>
      <c r="Y58" s="3" t="str">
        <f t="shared" si="10"/>
        <v>AAAB</v>
      </c>
      <c r="Z58" s="28">
        <f t="shared" si="11"/>
        <v>97</v>
      </c>
      <c r="AA58" s="7" t="str">
        <f t="shared" si="12"/>
        <v>Solid CPM candidate</v>
      </c>
      <c r="AB58" s="21">
        <v>48.9</v>
      </c>
      <c r="AC58" s="14">
        <f t="shared" si="13"/>
        <v>49.089284421647648</v>
      </c>
      <c r="AD58" s="26">
        <v>63.2</v>
      </c>
      <c r="AE58" s="10">
        <f t="shared" si="14"/>
        <v>63.313518843682111</v>
      </c>
      <c r="AF58" s="17">
        <f t="shared" si="15"/>
        <v>0.18928442164764903</v>
      </c>
      <c r="AG58" s="17">
        <f t="shared" si="16"/>
        <v>0.11351884368210818</v>
      </c>
    </row>
    <row r="59" spans="1:33">
      <c r="A59" t="s">
        <v>5483</v>
      </c>
      <c r="B59" t="s">
        <v>2543</v>
      </c>
      <c r="C59" s="23">
        <v>338.76369999999997</v>
      </c>
      <c r="D59" s="23">
        <v>18.343910000000001</v>
      </c>
      <c r="E59" s="23">
        <v>338.76729999999998</v>
      </c>
      <c r="F59" s="23">
        <v>18.346959999999999</v>
      </c>
      <c r="G59" s="26">
        <v>-47</v>
      </c>
      <c r="H59" s="26">
        <v>4.2</v>
      </c>
      <c r="I59" s="26">
        <v>-86.5</v>
      </c>
      <c r="J59" s="26">
        <v>1.7</v>
      </c>
      <c r="K59" s="26">
        <v>-49.7</v>
      </c>
      <c r="L59" s="26">
        <v>1.5</v>
      </c>
      <c r="M59" s="26">
        <v>-85</v>
      </c>
      <c r="N59" s="26">
        <v>1.3</v>
      </c>
      <c r="O59" s="19">
        <f t="shared" si="0"/>
        <v>208.5175602264776</v>
      </c>
      <c r="P59" s="10">
        <f t="shared" si="1"/>
        <v>210.31507746129276</v>
      </c>
      <c r="Q59" s="10">
        <f t="shared" si="2"/>
        <v>2.86</v>
      </c>
      <c r="R59" s="19">
        <f t="shared" si="3"/>
        <v>98.444146601004164</v>
      </c>
      <c r="S59" s="10">
        <f t="shared" si="4"/>
        <v>98.463648114418348</v>
      </c>
      <c r="T59" s="10">
        <f t="shared" si="5"/>
        <v>4.9226948678855633</v>
      </c>
      <c r="U59" s="2" t="str">
        <f t="shared" si="6"/>
        <v>A</v>
      </c>
      <c r="V59" s="2" t="str">
        <f t="shared" si="7"/>
        <v>A</v>
      </c>
      <c r="W59" s="2" t="str">
        <f t="shared" si="8"/>
        <v>A</v>
      </c>
      <c r="X59" s="2" t="str">
        <f t="shared" si="9"/>
        <v>B</v>
      </c>
      <c r="Y59" s="3" t="str">
        <f t="shared" si="10"/>
        <v>AAAB</v>
      </c>
      <c r="Z59" s="28">
        <f t="shared" si="11"/>
        <v>97</v>
      </c>
      <c r="AA59" s="7" t="str">
        <f t="shared" si="12"/>
        <v>Solid CPM candidate</v>
      </c>
      <c r="AB59" s="21">
        <v>16.3</v>
      </c>
      <c r="AC59" s="14">
        <f t="shared" si="13"/>
        <v>16.488954719518812</v>
      </c>
      <c r="AD59" s="26">
        <v>47.8</v>
      </c>
      <c r="AE59" s="10">
        <f t="shared" si="14"/>
        <v>48.248568436784808</v>
      </c>
      <c r="AF59" s="17">
        <f t="shared" si="15"/>
        <v>0.18895471951881149</v>
      </c>
      <c r="AG59" s="17">
        <f t="shared" si="16"/>
        <v>0.44856843678481084</v>
      </c>
    </row>
    <row r="60" spans="1:33">
      <c r="A60" t="s">
        <v>5499</v>
      </c>
      <c r="B60" t="s">
        <v>2559</v>
      </c>
      <c r="C60" s="23">
        <v>340.99799999999999</v>
      </c>
      <c r="D60" s="23">
        <v>-30.56298</v>
      </c>
      <c r="E60" s="23">
        <v>341.00319999999999</v>
      </c>
      <c r="F60" s="23">
        <v>-30.564579999999999</v>
      </c>
      <c r="G60" s="26">
        <v>77.099999999999994</v>
      </c>
      <c r="H60" s="26">
        <v>0.3</v>
      </c>
      <c r="I60" s="26">
        <v>-46.4</v>
      </c>
      <c r="J60" s="26">
        <v>1</v>
      </c>
      <c r="K60" s="26">
        <v>77</v>
      </c>
      <c r="L60" s="26">
        <v>0.2</v>
      </c>
      <c r="M60" s="26">
        <v>-46</v>
      </c>
      <c r="N60" s="26">
        <v>1.3</v>
      </c>
      <c r="O60" s="19">
        <f t="shared" si="0"/>
        <v>121.04019453829585</v>
      </c>
      <c r="P60" s="10">
        <f t="shared" si="1"/>
        <v>120.854204505897</v>
      </c>
      <c r="Q60" s="10">
        <f t="shared" si="2"/>
        <v>1.0691158940314489</v>
      </c>
      <c r="R60" s="19">
        <f t="shared" si="3"/>
        <v>89.98538770267092</v>
      </c>
      <c r="S60" s="10">
        <f t="shared" si="4"/>
        <v>89.693923985964616</v>
      </c>
      <c r="T60" s="10">
        <f t="shared" si="5"/>
        <v>1.6792855623746665</v>
      </c>
      <c r="U60" s="2" t="str">
        <f t="shared" si="6"/>
        <v>A</v>
      </c>
      <c r="V60" s="2" t="str">
        <f t="shared" si="7"/>
        <v>A</v>
      </c>
      <c r="W60" s="2" t="str">
        <f t="shared" si="8"/>
        <v>A</v>
      </c>
      <c r="X60" s="2" t="str">
        <f t="shared" si="9"/>
        <v>B</v>
      </c>
      <c r="Y60" s="3" t="str">
        <f t="shared" si="10"/>
        <v>AAAB</v>
      </c>
      <c r="Z60" s="28">
        <f t="shared" si="11"/>
        <v>97</v>
      </c>
      <c r="AA60" s="7" t="str">
        <f t="shared" si="12"/>
        <v>Solid CPM candidate</v>
      </c>
      <c r="AB60" s="21">
        <v>17.3</v>
      </c>
      <c r="AC60" s="14">
        <f t="shared" si="13"/>
        <v>17.117465965745751</v>
      </c>
      <c r="AD60" s="26">
        <v>109</v>
      </c>
      <c r="AE60" s="10">
        <f t="shared" si="14"/>
        <v>109.66368097975334</v>
      </c>
      <c r="AF60" s="17">
        <f t="shared" si="15"/>
        <v>0.18253403425424963</v>
      </c>
      <c r="AG60" s="17">
        <f t="shared" si="16"/>
        <v>0.6636809797533374</v>
      </c>
    </row>
    <row r="61" spans="1:33">
      <c r="A61" t="s">
        <v>3615</v>
      </c>
      <c r="B61" t="s">
        <v>7033</v>
      </c>
      <c r="C61" s="23">
        <v>120.9738</v>
      </c>
      <c r="D61" s="23">
        <v>-31.54364</v>
      </c>
      <c r="E61" s="23">
        <v>120.9607</v>
      </c>
      <c r="F61" s="23">
        <v>-31.55097</v>
      </c>
      <c r="G61" s="26">
        <v>-72.900000000000006</v>
      </c>
      <c r="H61" s="26">
        <v>3.9</v>
      </c>
      <c r="I61" s="26">
        <v>146</v>
      </c>
      <c r="J61" s="26">
        <v>1.6</v>
      </c>
      <c r="K61" s="26">
        <v>-72.3</v>
      </c>
      <c r="L61" s="26">
        <v>4.5</v>
      </c>
      <c r="M61" s="26">
        <v>145</v>
      </c>
      <c r="N61" s="26">
        <v>1.6</v>
      </c>
      <c r="O61" s="19">
        <f t="shared" si="0"/>
        <v>333.46635237116851</v>
      </c>
      <c r="P61" s="10">
        <f t="shared" si="1"/>
        <v>333.49820662720907</v>
      </c>
      <c r="Q61" s="10">
        <f t="shared" si="2"/>
        <v>2.2354722187226637</v>
      </c>
      <c r="R61" s="19">
        <f t="shared" si="3"/>
        <v>163.18826550950286</v>
      </c>
      <c r="S61" s="10">
        <f t="shared" si="4"/>
        <v>162.02558439950155</v>
      </c>
      <c r="T61" s="10">
        <f t="shared" si="5"/>
        <v>6.3702433234531943</v>
      </c>
      <c r="U61" s="2" t="str">
        <f t="shared" si="6"/>
        <v>A</v>
      </c>
      <c r="V61" s="2" t="str">
        <f t="shared" si="7"/>
        <v>A</v>
      </c>
      <c r="W61" s="2" t="str">
        <f t="shared" si="8"/>
        <v>A</v>
      </c>
      <c r="X61" s="2" t="str">
        <f t="shared" si="9"/>
        <v>B</v>
      </c>
      <c r="Y61" s="3" t="str">
        <f t="shared" si="10"/>
        <v>AAAB</v>
      </c>
      <c r="Z61" s="28">
        <f t="shared" si="11"/>
        <v>97</v>
      </c>
      <c r="AA61" s="7" t="str">
        <f t="shared" si="12"/>
        <v>Solid CPM candidate</v>
      </c>
      <c r="AB61" s="21">
        <v>47.9</v>
      </c>
      <c r="AC61" s="14">
        <f t="shared" si="13"/>
        <v>48.08015945523875</v>
      </c>
      <c r="AD61" s="26">
        <v>236</v>
      </c>
      <c r="AE61" s="10">
        <f t="shared" si="14"/>
        <v>236.71298018016728</v>
      </c>
      <c r="AF61" s="17">
        <f t="shared" si="15"/>
        <v>0.18015945523875132</v>
      </c>
      <c r="AG61" s="17">
        <f t="shared" si="16"/>
        <v>0.71298018016727838</v>
      </c>
    </row>
    <row r="62" spans="1:33">
      <c r="A62" t="s">
        <v>9701</v>
      </c>
      <c r="B62" t="s">
        <v>9702</v>
      </c>
      <c r="C62" s="23">
        <v>343.93110000000001</v>
      </c>
      <c r="D62" s="23">
        <v>48.956519999999998</v>
      </c>
      <c r="E62" s="23">
        <v>343.92540000000002</v>
      </c>
      <c r="F62" s="23">
        <v>48.958550000000002</v>
      </c>
      <c r="G62" s="26">
        <v>-124</v>
      </c>
      <c r="H62" s="26">
        <v>4</v>
      </c>
      <c r="I62" s="26">
        <v>-80.099999999999994</v>
      </c>
      <c r="J62" s="26">
        <v>1.2</v>
      </c>
      <c r="K62" s="26">
        <v>-124</v>
      </c>
      <c r="L62" s="26">
        <v>4.5</v>
      </c>
      <c r="M62" s="26">
        <v>-80.3</v>
      </c>
      <c r="N62" s="26">
        <v>1.2</v>
      </c>
      <c r="O62" s="19">
        <f t="shared" si="0"/>
        <v>237.13884401517822</v>
      </c>
      <c r="P62" s="10">
        <f t="shared" si="1"/>
        <v>237.07368752376652</v>
      </c>
      <c r="Q62" s="10">
        <f t="shared" si="2"/>
        <v>2.424655972036883</v>
      </c>
      <c r="R62" s="19">
        <f t="shared" si="3"/>
        <v>147.62117056845199</v>
      </c>
      <c r="S62" s="10">
        <f t="shared" si="4"/>
        <v>147.72978711146916</v>
      </c>
      <c r="T62" s="10">
        <f t="shared" si="5"/>
        <v>6.2553976692133659</v>
      </c>
      <c r="U62" s="2" t="str">
        <f t="shared" si="6"/>
        <v>A</v>
      </c>
      <c r="V62" s="2" t="str">
        <f t="shared" si="7"/>
        <v>A</v>
      </c>
      <c r="W62" s="2" t="str">
        <f t="shared" si="8"/>
        <v>A</v>
      </c>
      <c r="X62" s="2" t="str">
        <f t="shared" si="9"/>
        <v>B</v>
      </c>
      <c r="Y62" s="3" t="str">
        <f t="shared" si="10"/>
        <v>AAAB</v>
      </c>
      <c r="Z62" s="28">
        <f t="shared" si="11"/>
        <v>97</v>
      </c>
      <c r="AA62" s="7" t="str">
        <f t="shared" si="12"/>
        <v>Solid CPM candidate</v>
      </c>
      <c r="AB62" s="21">
        <v>15.5</v>
      </c>
      <c r="AC62" s="14">
        <f t="shared" si="13"/>
        <v>15.328329609208565</v>
      </c>
      <c r="AD62" s="26">
        <v>298</v>
      </c>
      <c r="AE62" s="10">
        <f t="shared" si="14"/>
        <v>298.47428428288873</v>
      </c>
      <c r="AF62" s="17">
        <f t="shared" si="15"/>
        <v>0.17167039079143542</v>
      </c>
      <c r="AG62" s="17">
        <f t="shared" si="16"/>
        <v>0.47428428288873192</v>
      </c>
    </row>
    <row r="63" spans="1:33">
      <c r="A63" t="s">
        <v>7074</v>
      </c>
      <c r="B63" t="s">
        <v>7075</v>
      </c>
      <c r="C63" s="23">
        <v>125.19670000000001</v>
      </c>
      <c r="D63" s="23">
        <v>-47.239550000000001</v>
      </c>
      <c r="E63" s="23">
        <v>125.20489999999999</v>
      </c>
      <c r="F63" s="23">
        <v>-47.237050000000004</v>
      </c>
      <c r="G63" s="26">
        <v>79.900000000000006</v>
      </c>
      <c r="H63" s="26">
        <v>3.1</v>
      </c>
      <c r="I63" s="26">
        <v>-79.8</v>
      </c>
      <c r="J63" s="26">
        <v>1.1000000000000001</v>
      </c>
      <c r="K63" s="26">
        <v>79.2</v>
      </c>
      <c r="L63" s="26">
        <v>2.4</v>
      </c>
      <c r="M63" s="26">
        <v>-85.6</v>
      </c>
      <c r="N63" s="26">
        <v>2.9</v>
      </c>
      <c r="O63" s="19">
        <f t="shared" si="0"/>
        <v>134.96412287287123</v>
      </c>
      <c r="P63" s="10">
        <f t="shared" si="1"/>
        <v>137.22396124038548</v>
      </c>
      <c r="Q63" s="10">
        <f t="shared" si="2"/>
        <v>2.4545422527175833</v>
      </c>
      <c r="R63" s="19">
        <f t="shared" si="3"/>
        <v>112.92497509408625</v>
      </c>
      <c r="S63" s="10">
        <f t="shared" si="4"/>
        <v>116.61903789690601</v>
      </c>
      <c r="T63" s="10">
        <f t="shared" si="5"/>
        <v>4.9989998999799949</v>
      </c>
      <c r="U63" s="2" t="str">
        <f t="shared" si="6"/>
        <v>A</v>
      </c>
      <c r="V63" s="2" t="str">
        <f t="shared" si="7"/>
        <v>A</v>
      </c>
      <c r="W63" s="2" t="str">
        <f t="shared" si="8"/>
        <v>A</v>
      </c>
      <c r="X63" s="2" t="str">
        <f t="shared" si="9"/>
        <v>B</v>
      </c>
      <c r="Y63" s="3" t="str">
        <f t="shared" si="10"/>
        <v>AAAB</v>
      </c>
      <c r="Z63" s="28">
        <f t="shared" si="11"/>
        <v>97</v>
      </c>
      <c r="AA63" s="7" t="str">
        <f t="shared" si="12"/>
        <v>Solid CPM candidate</v>
      </c>
      <c r="AB63" s="21">
        <v>21.8</v>
      </c>
      <c r="AC63" s="14">
        <f t="shared" si="13"/>
        <v>21.970157696877035</v>
      </c>
      <c r="AD63" s="26">
        <v>65.400000000000006</v>
      </c>
      <c r="AE63" s="10">
        <f t="shared" si="14"/>
        <v>65.817364448142811</v>
      </c>
      <c r="AF63" s="17">
        <f t="shared" si="15"/>
        <v>0.17015769687703397</v>
      </c>
      <c r="AG63" s="17">
        <f t="shared" si="16"/>
        <v>0.4173644481428056</v>
      </c>
    </row>
    <row r="64" spans="1:33">
      <c r="A64" t="s">
        <v>7552</v>
      </c>
      <c r="B64" t="s">
        <v>7553</v>
      </c>
      <c r="C64" s="23">
        <v>171.946</v>
      </c>
      <c r="D64" s="23">
        <v>-36.074919999999999</v>
      </c>
      <c r="E64" s="23">
        <v>171.95830000000001</v>
      </c>
      <c r="F64" s="23">
        <v>-36.070430000000002</v>
      </c>
      <c r="G64" s="26">
        <v>-75</v>
      </c>
      <c r="H64" s="26">
        <v>1.8</v>
      </c>
      <c r="I64" s="26">
        <v>-61.4</v>
      </c>
      <c r="J64" s="26">
        <v>1.2</v>
      </c>
      <c r="K64" s="26">
        <v>-75.400000000000006</v>
      </c>
      <c r="L64" s="26">
        <v>1.4</v>
      </c>
      <c r="M64" s="26">
        <v>-61.3</v>
      </c>
      <c r="N64" s="26">
        <v>0.9</v>
      </c>
      <c r="O64" s="19">
        <f t="shared" si="0"/>
        <v>230.69395673276594</v>
      </c>
      <c r="P64" s="10">
        <f t="shared" si="1"/>
        <v>230.88898069512132</v>
      </c>
      <c r="Q64" s="10">
        <f t="shared" si="2"/>
        <v>1.6089222185414322</v>
      </c>
      <c r="R64" s="19">
        <f t="shared" si="3"/>
        <v>96.927601847977229</v>
      </c>
      <c r="S64" s="10">
        <f t="shared" si="4"/>
        <v>97.174327885506884</v>
      </c>
      <c r="T64" s="10">
        <f t="shared" si="5"/>
        <v>2.7294688127912359</v>
      </c>
      <c r="U64" s="2" t="str">
        <f t="shared" si="6"/>
        <v>A</v>
      </c>
      <c r="V64" s="2" t="str">
        <f t="shared" si="7"/>
        <v>A</v>
      </c>
      <c r="W64" s="2" t="str">
        <f t="shared" si="8"/>
        <v>A</v>
      </c>
      <c r="X64" s="2" t="str">
        <f t="shared" si="9"/>
        <v>B</v>
      </c>
      <c r="Y64" s="3" t="str">
        <f t="shared" si="10"/>
        <v>AAAB</v>
      </c>
      <c r="Z64" s="28">
        <f t="shared" si="11"/>
        <v>97</v>
      </c>
      <c r="AA64" s="7" t="str">
        <f t="shared" si="12"/>
        <v>Solid CPM candidate</v>
      </c>
      <c r="AB64" s="21">
        <v>39.1</v>
      </c>
      <c r="AC64" s="14">
        <f t="shared" si="13"/>
        <v>39.270120481069583</v>
      </c>
      <c r="AD64" s="26">
        <v>65.599999999999994</v>
      </c>
      <c r="AE64" s="10">
        <f t="shared" si="14"/>
        <v>65.693946160172388</v>
      </c>
      <c r="AF64" s="17">
        <f t="shared" si="15"/>
        <v>0.17012048106958133</v>
      </c>
      <c r="AG64" s="17">
        <f t="shared" si="16"/>
        <v>9.3946160172393434E-2</v>
      </c>
    </row>
    <row r="65" spans="1:33">
      <c r="A65" t="s">
        <v>8082</v>
      </c>
      <c r="B65" t="s">
        <v>8083</v>
      </c>
      <c r="C65" s="23">
        <v>227.42330000000001</v>
      </c>
      <c r="D65" s="23">
        <v>49.696010000000001</v>
      </c>
      <c r="E65" s="23">
        <v>227.4332</v>
      </c>
      <c r="F65" s="23">
        <v>49.698860000000003</v>
      </c>
      <c r="G65" s="26">
        <v>29.8</v>
      </c>
      <c r="H65" s="26">
        <v>4.2</v>
      </c>
      <c r="I65" s="26">
        <v>-120</v>
      </c>
      <c r="J65" s="26">
        <v>1.2</v>
      </c>
      <c r="K65" s="26">
        <v>27.5</v>
      </c>
      <c r="L65" s="26">
        <v>1.9</v>
      </c>
      <c r="M65" s="26">
        <v>-119</v>
      </c>
      <c r="N65" s="26">
        <v>1.2</v>
      </c>
      <c r="O65" s="19">
        <f t="shared" si="0"/>
        <v>166.05366745005301</v>
      </c>
      <c r="P65" s="10">
        <f t="shared" si="1"/>
        <v>166.98780242326762</v>
      </c>
      <c r="Q65" s="10">
        <f t="shared" si="2"/>
        <v>2.2750819957731023</v>
      </c>
      <c r="R65" s="19">
        <f t="shared" si="3"/>
        <v>123.64481388234607</v>
      </c>
      <c r="S65" s="10">
        <f t="shared" si="4"/>
        <v>122.1361944715816</v>
      </c>
      <c r="T65" s="10">
        <f t="shared" si="5"/>
        <v>4.9122296363260549</v>
      </c>
      <c r="U65" s="2" t="str">
        <f t="shared" si="6"/>
        <v>A</v>
      </c>
      <c r="V65" s="2" t="str">
        <f t="shared" si="7"/>
        <v>A</v>
      </c>
      <c r="W65" s="2" t="str">
        <f t="shared" si="8"/>
        <v>A</v>
      </c>
      <c r="X65" s="2" t="str">
        <f t="shared" si="9"/>
        <v>B</v>
      </c>
      <c r="Y65" s="3" t="str">
        <f t="shared" si="10"/>
        <v>AAAB</v>
      </c>
      <c r="Z65" s="28">
        <f t="shared" si="11"/>
        <v>97</v>
      </c>
      <c r="AA65" s="7" t="str">
        <f t="shared" si="12"/>
        <v>Solid CPM candidate</v>
      </c>
      <c r="AB65" s="21">
        <v>25.4</v>
      </c>
      <c r="AC65" s="14">
        <f t="shared" si="13"/>
        <v>25.233520688101066</v>
      </c>
      <c r="AD65" s="26">
        <v>67.400000000000006</v>
      </c>
      <c r="AE65" s="10">
        <f t="shared" si="14"/>
        <v>66.008444220038115</v>
      </c>
      <c r="AF65" s="17">
        <f t="shared" si="15"/>
        <v>0.16647931189893228</v>
      </c>
      <c r="AG65" s="17">
        <f t="shared" si="16"/>
        <v>1.3915557799618909</v>
      </c>
    </row>
    <row r="66" spans="1:33">
      <c r="A66" t="s">
        <v>4438</v>
      </c>
      <c r="B66" t="s">
        <v>1587</v>
      </c>
      <c r="C66" s="23">
        <v>220.7765</v>
      </c>
      <c r="D66" s="23">
        <v>-41.17418</v>
      </c>
      <c r="E66" s="23">
        <v>220.7765</v>
      </c>
      <c r="F66" s="23">
        <v>-41.170780000000001</v>
      </c>
      <c r="G66" s="26">
        <v>-101</v>
      </c>
      <c r="H66" s="26">
        <v>1.4</v>
      </c>
      <c r="I66" s="26">
        <v>-53.9</v>
      </c>
      <c r="J66" s="26">
        <v>1.1000000000000001</v>
      </c>
      <c r="K66" s="26">
        <v>-100</v>
      </c>
      <c r="L66" s="26">
        <v>1.9</v>
      </c>
      <c r="M66" s="26">
        <v>-52</v>
      </c>
      <c r="N66" s="26">
        <v>1.8</v>
      </c>
      <c r="O66" s="19">
        <f t="shared" ref="O66:O129" si="17">IF(IF(G66&gt;0,IF(I66&gt;0,0,1),IF(I66&lt;0,2,3))=0,DEGREES(ATAN(SQRT((SQRT(G66^2+I66^2)-(G66^2/SQRT(G66^2+I66^2)))*(G66^2/SQRT(G66^2+I66^2)))/(SQRT(G66^2+I66^2)-(G66^2/SQRT(G66^2+I66^2))))),IF(IF(G66&gt;0,IF(I66&gt;0,0,1),IF(I66&lt;0,2,3))=1,180-DEGREES(ATAN(SQRT((SQRT(G66^2+I66^2)-(G66^2/SQRT(G66^2+I66^2)))*(G66^2/SQRT(G66^2+I66^2)))/(SQRT(G66^2+I66^2)-(G66^2/SQRT(G66^2+I66^2))))),IF(IF(G66&gt;0,IF(I66&gt;0,0,1),IF(I66&lt;0,2,3))=2,180+DEGREES(ATAN(SQRT((SQRT(G66^2+I66^2)-(G66^2/SQRT(G66^2+I66^2)))*(G66^2/SQRT(G66^2+I66^2)))/(SQRT(G66^2+I66^2)-(G66^2/SQRT(G66^2+I66^2))))),360-DEGREES(ATAN(SQRT((SQRT(G66^2+I66^2)-(G66^2/SQRT(G66^2+I66^2)))*(G66^2/SQRT(G66^2+I66^2)))/(SQRT(G66^2+I66^2)-(G66^2/SQRT(G66^2+I66^2))))))))</f>
        <v>241.91279315400101</v>
      </c>
      <c r="P66" s="10">
        <f t="shared" ref="P66:P129" si="18">IF(IF(K66&gt;0,IF(M66&gt;0,0,1),IF(M66&lt;0,2,3))=0,DEGREES(ATAN(SQRT((SQRT(K66^2+M66^2)-(K66^2/SQRT(K66^2+M66^2)))*(K66^2/SQRT(K66^2+M66^2)))/(SQRT(K66^2+M66^2)-(K66^2/SQRT(K66^2+M66^2))))),IF(IF(K66&gt;0,IF(M66&gt;0,0,1),IF(M66&lt;0,2,3))=1,180-DEGREES(ATAN(SQRT((SQRT(K66^2+M66^2)-(K66^2/SQRT(K66^2+M66^2)))*(K66^2/SQRT(K66^2+M66^2)))/(SQRT(K66^2+M66^2)-(K66^2/SQRT(K66^2+M66^2))))),IF(IF(K66&gt;0,IF(M66&gt;0,0,1),IF(M66&lt;0,2,3))=2,180+DEGREES(ATAN(SQRT((SQRT(K66^2+M66^2)-(K66^2/SQRT(K66^2+M66^2)))*(K66^2/SQRT(K66^2+M66^2)))/(SQRT(K66^2+M66^2)-(K66^2/SQRT(K66^2+M66^2))))),360-DEGREES(ATAN(SQRT((SQRT(K66^2+M66^2)-(K66^2/SQRT(K66^2+M66^2)))*(K66^2/SQRT(K66^2+M66^2)))/(SQRT(K66^2+M66^2)-(K66^2/SQRT(K66^2+M66^2))))))))</f>
        <v>242.52556837372288</v>
      </c>
      <c r="Q66" s="10">
        <f t="shared" ref="Q66:Q129" si="19">IF(ATAN(SQRT(SQRT(H66^2+J66^2)^2+SQRT(L66^2+N66^2)^2)/IF(SQRT(G66^2+I66^2)&gt;SQRT(K66^2+M66^2),SQRT(G66^2+I66^2),SQRT(K66^2+M66^2)))*180/PI()&gt;2.86,2.86,ATAN(SQRT(SQRT(H66^2+J66^2)^2+SQRT(L66^2+N66^2)^2)/IF(SQRT(G66^2+I66^2)&gt;SQRT(K66^2+M66^2),SQRT(G66^2+I66^2),SQRT(K66^2+M66^2)))*180/PI())</f>
        <v>1.5838253601726611</v>
      </c>
      <c r="R66" s="19">
        <f t="shared" ref="R66:R129" si="20">SQRT(G66^2+I66^2)</f>
        <v>114.48235671927792</v>
      </c>
      <c r="S66" s="10">
        <f t="shared" ref="S66:S129" si="21">SQRT(K66^2+M66^2)</f>
        <v>112.71202242884297</v>
      </c>
      <c r="T66" s="10">
        <f t="shared" ref="T66:T129" si="22">IF(SQRT(SQRT(H66^2+J66^2)^2+SQRT(L66^2+N66^2)^2)&gt;(SQRT(G66^2+I66^2)+SQRT(K66^2+M66^2))*0.025,(SQRT(G66^2+I66^2)+SQRT(K66^2+M66^2))*0.025,SQRT(SQRT(H66^2+J66^2)^2+SQRT(L66^2+N66^2)^2))</f>
        <v>3.1654383582688825</v>
      </c>
      <c r="U66" s="2" t="str">
        <f t="shared" ref="U66:U129" si="23">IF(IF(ABS(O66-P66)&lt;180,ABS(O66-P66),360-ABS(O66-P66))&lt;Q66,"A",IF(IF(ABS(O66-P66)&lt;180,ABS(O66-P66),360-ABS(O66-P66))&lt;2*Q66,"B",IF(IF(ABS(O66-P66)&lt;180,ABS(O66-P66),360-ABS(O66-P66))&lt;3*Q66,"C","D")))</f>
        <v>A</v>
      </c>
      <c r="V66" s="2" t="str">
        <f t="shared" ref="V66:V129" si="24">IF(ABS(R66-S66)&lt;T66,"A",IF(ABS(R66-S66)&lt;2*T66,"B",IF(ABS(R66-S66)&lt;3*T66,"C","D")))</f>
        <v>A</v>
      </c>
      <c r="W66" s="2" t="str">
        <f t="shared" ref="W66:W129" si="25">IF(ROUND((IF(SQRT(H66^2+J66^2)/SQRT(G66^2+I66^2)*100&lt;5,1,IF(SQRT(H66^2+J66^2)/SQRT(G66^2+I66^2)*100&lt;10,2,IF(SQRT(H66^2+J66^2)/SQRT(G66^2+I66^2)*100&lt;15,3,4)))+IF(SQRT(L66^2+N66^2)/SQRT(K66^2+M66^2)*100&lt;5,1,IF(SQRT(L66^2+N66^2)/SQRT(K66^2+M66^2)*100&lt;10,2,IF(SQRT(L66^2+N66^2)/SQRT(K66^2+M66^2)*100&lt;15,3,4))))/2,0)=1,"A",IF(ROUND((IF(SQRT(H66^2+J66^2)/SQRT(G66^2+I66^2)*100&lt;5,1,IF(SQRT(H66^2+J66^2)/SQRT(G66^2+I66^2)*100&lt;10,2,IF(SQRT(H66^2+J66^2)/SQRT(G66^2+I66^2)*100&lt;15,3,4)))+IF(SQRT(L66^2+N66^2)/SQRT(K66^2+M66^2)*100&lt;5,1,IF(SQRT(L66^2+N66^2)/SQRT(K66^2+M66^2)*100&lt;10,2,IF(SQRT(L66^2+N66^2)/SQRT(K66^2+M66^2)*100&lt;15,3,4))))/2,0)=2,"B",IF(ROUND((IF(SQRT(H66^2+J66^2)/SQRT(G66^2+I66^2)*100&lt;5,1,IF(SQRT(H66^2+J66^2)/SQRT(G66^2+I66^2)*100&lt;10,2,IF(SQRT(H66^2+J66^2)/SQRT(G66^2+I66^2)*100&lt;15,3,4)))+IF(SQRT(L66^2+N66^2)/SQRT(K66^2+M66^2)*100&lt;5,1,IF(SQRT(L66^2+N66^2)/SQRT(K66^2+M66^2)*100&lt;10,2,IF(SQRT(L66^2+N66^2)/SQRT(K66^2+M66^2)*100&lt;15,3,4))))/2,0)=3,"C","D")))</f>
        <v>A</v>
      </c>
      <c r="X66" s="2" t="str">
        <f t="shared" ref="X66:X129" si="26">IF((AC66*1000/((SQRT(G66^2+I66^2)+SQRT(K66^2+M66^2))/2))&lt;100,"A",IF((AC66*1000/((SQRT(G66^2+I66^2)+SQRT(K66^2+M66^2))/2))&lt;1000,"B",IF((AC66*1000/((SQRT(G66^2+I66^2)+SQRT(K66^2+M66^2))/2))&lt;10000,"C","D")))</f>
        <v>B</v>
      </c>
      <c r="Y66" s="3" t="str">
        <f t="shared" ref="Y66:Y129" si="27">U66&amp;V66&amp;W66&amp;X66</f>
        <v>AAAB</v>
      </c>
      <c r="Z66" s="28">
        <f t="shared" ref="Z66:Z129" si="28">IF(MID(Y66,1,1)="A",1,(IF(MID(Y66,1,1)="B",0.8,IF(MID(Y66,1,1)="C",0.2,0.01))))*IF(MID(Y66,2,1)="A",1,(IF(MID(Y66,2,1)="B",0.8,IF(MID(Y66,2,1)="C",0.4,0.05))))*IF(MID(Y66,3,1)="A",1,(IF(MID(Y66,3,1)="B",0.95,IF(MID(Y66,3,1)="C",0.8,0.65))))*IF(MID(Y66,4,1)="A",1,(IF(MID(Y66,4,1)="B",0.97,IF(MID(Y66,4,1)="C",0.95,0.92))))*100</f>
        <v>97</v>
      </c>
      <c r="AA66" s="7" t="str">
        <f t="shared" ref="AA66:AA129" si="29">IF(Z66=100,"Perfect CPM candidate",IF(Z66&gt;90,"Solid CPM candidate",IF(Z66&gt;50,"Good CPM candidate",IF(Z66&gt;30,"Weak CPM candidate",IF(Z66&gt;10,"Probably optical","Almost certainly optical")))))</f>
        <v>Solid CPM candidate</v>
      </c>
      <c r="AB66" s="21">
        <v>12.4</v>
      </c>
      <c r="AC66" s="14">
        <f t="shared" ref="AC66:AC129" si="30">(SQRT(((E66*PI()/180-C66*PI()/180)*COS(D66*PI()/180))^2+(F66*PI()/180-D66*PI()/180)^2))*180/PI()*3600</f>
        <v>12.239999999986415</v>
      </c>
      <c r="AD66" s="26">
        <v>360</v>
      </c>
      <c r="AE66" s="10">
        <f t="shared" ref="AE66:AE129" si="31">IF(((IF(E66*PI()/180-C66*PI()/180&gt;0,1,0))+(IF(F66*PI()/180-D66*PI()/180&gt;0,2,0)))=3,ATAN(((E66*PI()/180-C66*PI()/180)*(COS(D66*PI()/180))/(F66*PI()/180-D66*PI()/180))),IF(((IF(E66*PI()/180-C66*PI()/180&gt;0,1,0))+(IF(F66*PI()/180-D66*PI()/180&gt;0,2,0)))=1,ATAN(((E66*PI()/180-C66*PI()/180)*(COS(D66*PI()/180))/(F66*PI()/180-D66*PI()/180)))+PI(),IF(((IF(E66*PI()/180-C66*PI()/180&gt;0,1,0))+(IF(F66*PI()/180-D66*PI()/180&gt;0,2,0)))=0,ATAN(((E66*PI()/180-C66*PI()/180)*(COS(D66*PI()/180))/(F66*PI()/180-D66*PI()/180)))+PI(),ATAN(((E66*PI()/180-C66*PI()/180)*(COS(D66*PI()/180))/(F66*PI()/180-D66*PI()/180)))+2*PI())))*180/PI()</f>
        <v>360</v>
      </c>
      <c r="AF66" s="17">
        <f t="shared" ref="AF66:AF129" si="32">ABS(AB66-AC66)</f>
        <v>0.16000000001358572</v>
      </c>
      <c r="AG66" s="17">
        <f t="shared" ref="AG66:AG129" si="33">IF(ABS(AD66-AE66)&gt;180,360-ABS(AD66-AE66),ABS(AD66-AE66))</f>
        <v>0</v>
      </c>
    </row>
    <row r="67" spans="1:33">
      <c r="A67" t="s">
        <v>3510</v>
      </c>
      <c r="B67" t="s">
        <v>723</v>
      </c>
      <c r="C67" s="23">
        <v>103.07</v>
      </c>
      <c r="D67" s="23">
        <v>11.59727</v>
      </c>
      <c r="E67" s="23">
        <v>103.0651</v>
      </c>
      <c r="F67" s="23">
        <v>11.595549999999999</v>
      </c>
      <c r="G67" s="26">
        <v>-20.399999999999999</v>
      </c>
      <c r="H67" s="26">
        <v>5.2</v>
      </c>
      <c r="I67" s="26">
        <v>-121</v>
      </c>
      <c r="J67" s="26">
        <v>1.2</v>
      </c>
      <c r="K67" s="26">
        <v>-22.7</v>
      </c>
      <c r="L67" s="26">
        <v>2.9</v>
      </c>
      <c r="M67" s="26">
        <v>-119</v>
      </c>
      <c r="N67" s="26">
        <v>3.1</v>
      </c>
      <c r="O67" s="19">
        <f t="shared" si="17"/>
        <v>189.56979005000102</v>
      </c>
      <c r="P67" s="10">
        <f t="shared" si="18"/>
        <v>190.79978440887174</v>
      </c>
      <c r="Q67" s="10">
        <f t="shared" si="19"/>
        <v>2.86</v>
      </c>
      <c r="R67" s="19">
        <f t="shared" si="20"/>
        <v>122.70761997528923</v>
      </c>
      <c r="S67" s="10">
        <f t="shared" si="21"/>
        <v>121.14573867866753</v>
      </c>
      <c r="T67" s="10">
        <f t="shared" si="22"/>
        <v>6.0963339663489196</v>
      </c>
      <c r="U67" s="2" t="str">
        <f t="shared" si="23"/>
        <v>A</v>
      </c>
      <c r="V67" s="2" t="str">
        <f t="shared" si="24"/>
        <v>A</v>
      </c>
      <c r="W67" s="2" t="str">
        <f t="shared" si="25"/>
        <v>A</v>
      </c>
      <c r="X67" s="2" t="str">
        <f t="shared" si="26"/>
        <v>B</v>
      </c>
      <c r="Y67" s="3" t="str">
        <f t="shared" si="27"/>
        <v>AAAB</v>
      </c>
      <c r="Z67" s="28">
        <f t="shared" si="28"/>
        <v>97</v>
      </c>
      <c r="AA67" s="7" t="str">
        <f t="shared" si="29"/>
        <v>Solid CPM candidate</v>
      </c>
      <c r="AB67" s="21">
        <v>18.2</v>
      </c>
      <c r="AC67" s="14">
        <f t="shared" si="30"/>
        <v>18.355789060672343</v>
      </c>
      <c r="AD67" s="26">
        <v>250</v>
      </c>
      <c r="AE67" s="10">
        <f t="shared" si="31"/>
        <v>250.28557533005187</v>
      </c>
      <c r="AF67" s="17">
        <f t="shared" si="32"/>
        <v>0.15578906067234399</v>
      </c>
      <c r="AG67" s="17">
        <f t="shared" si="33"/>
        <v>0.28557533005186997</v>
      </c>
    </row>
    <row r="68" spans="1:33">
      <c r="A68" t="s">
        <v>8756</v>
      </c>
      <c r="B68" t="s">
        <v>8757</v>
      </c>
      <c r="C68" s="23">
        <v>285.59719999999999</v>
      </c>
      <c r="D68" s="23">
        <v>-42.30941</v>
      </c>
      <c r="E68" s="23">
        <v>285.60109999999997</v>
      </c>
      <c r="F68" s="23">
        <v>-42.312989999999999</v>
      </c>
      <c r="G68" s="26">
        <v>-23.4</v>
      </c>
      <c r="H68" s="26">
        <v>2.2000000000000002</v>
      </c>
      <c r="I68" s="26">
        <v>-56.4</v>
      </c>
      <c r="J68" s="26">
        <v>1.2</v>
      </c>
      <c r="K68" s="26">
        <v>-24.6</v>
      </c>
      <c r="L68" s="26">
        <v>1</v>
      </c>
      <c r="M68" s="26">
        <v>-54.6</v>
      </c>
      <c r="N68" s="26">
        <v>1.3</v>
      </c>
      <c r="O68" s="19">
        <f t="shared" si="17"/>
        <v>202.53325007900426</v>
      </c>
      <c r="P68" s="10">
        <f t="shared" si="18"/>
        <v>204.2539197243166</v>
      </c>
      <c r="Q68" s="10">
        <f t="shared" si="19"/>
        <v>2.8080362217378427</v>
      </c>
      <c r="R68" s="19">
        <f t="shared" si="20"/>
        <v>61.061608232996946</v>
      </c>
      <c r="S68" s="10">
        <f t="shared" si="21"/>
        <v>59.885891493739997</v>
      </c>
      <c r="T68" s="10">
        <f t="shared" si="22"/>
        <v>2.9949958263743879</v>
      </c>
      <c r="U68" s="2" t="str">
        <f t="shared" si="23"/>
        <v>A</v>
      </c>
      <c r="V68" s="2" t="str">
        <f t="shared" si="24"/>
        <v>A</v>
      </c>
      <c r="W68" s="2" t="str">
        <f t="shared" si="25"/>
        <v>A</v>
      </c>
      <c r="X68" s="2" t="str">
        <f t="shared" si="26"/>
        <v>B</v>
      </c>
      <c r="Y68" s="3" t="str">
        <f t="shared" si="27"/>
        <v>AAAB</v>
      </c>
      <c r="Z68" s="28">
        <f t="shared" si="28"/>
        <v>97</v>
      </c>
      <c r="AA68" s="7" t="str">
        <f t="shared" si="29"/>
        <v>Solid CPM candidate</v>
      </c>
      <c r="AB68" s="21">
        <v>16.7</v>
      </c>
      <c r="AC68" s="14">
        <f t="shared" si="30"/>
        <v>16.550060527539546</v>
      </c>
      <c r="AD68" s="26">
        <v>140</v>
      </c>
      <c r="AE68" s="10">
        <f t="shared" si="31"/>
        <v>141.14428401256274</v>
      </c>
      <c r="AF68" s="17">
        <f t="shared" si="32"/>
        <v>0.14993947246045281</v>
      </c>
      <c r="AG68" s="17">
        <f t="shared" si="33"/>
        <v>1.1442840125627356</v>
      </c>
    </row>
    <row r="69" spans="1:33">
      <c r="A69" t="s">
        <v>4334</v>
      </c>
      <c r="B69" t="s">
        <v>4335</v>
      </c>
      <c r="C69" s="23">
        <v>208.02340000000001</v>
      </c>
      <c r="D69" s="23">
        <v>-18.77206</v>
      </c>
      <c r="E69" s="23">
        <v>208.02680000000001</v>
      </c>
      <c r="F69" s="23">
        <v>-18.778040000000001</v>
      </c>
      <c r="G69" s="26">
        <v>-74.5</v>
      </c>
      <c r="H69" s="26">
        <v>2.2999999999999998</v>
      </c>
      <c r="I69" s="26">
        <v>20.5</v>
      </c>
      <c r="J69" s="26">
        <v>1.1000000000000001</v>
      </c>
      <c r="K69" s="26">
        <v>-75.099999999999994</v>
      </c>
      <c r="L69" s="26">
        <v>1.7</v>
      </c>
      <c r="M69" s="26">
        <v>21.4</v>
      </c>
      <c r="N69" s="26">
        <v>1.2</v>
      </c>
      <c r="O69" s="19">
        <f t="shared" si="17"/>
        <v>285.38518835365358</v>
      </c>
      <c r="P69" s="10">
        <f t="shared" si="18"/>
        <v>285.90508225444398</v>
      </c>
      <c r="Q69" s="10">
        <f t="shared" si="19"/>
        <v>2.4131666470006987</v>
      </c>
      <c r="R69" s="19">
        <f t="shared" si="20"/>
        <v>77.269010605804965</v>
      </c>
      <c r="S69" s="10">
        <f t="shared" si="21"/>
        <v>78.089499934370167</v>
      </c>
      <c r="T69" s="10">
        <f t="shared" si="22"/>
        <v>3.2908965343808667</v>
      </c>
      <c r="U69" s="2" t="str">
        <f t="shared" si="23"/>
        <v>A</v>
      </c>
      <c r="V69" s="2" t="str">
        <f t="shared" si="24"/>
        <v>A</v>
      </c>
      <c r="W69" s="2" t="str">
        <f t="shared" si="25"/>
        <v>A</v>
      </c>
      <c r="X69" s="2" t="str">
        <f t="shared" si="26"/>
        <v>B</v>
      </c>
      <c r="Y69" s="3" t="str">
        <f t="shared" si="27"/>
        <v>AAAB</v>
      </c>
      <c r="Z69" s="28">
        <f t="shared" si="28"/>
        <v>97</v>
      </c>
      <c r="AA69" s="7" t="str">
        <f t="shared" si="29"/>
        <v>Solid CPM candidate</v>
      </c>
      <c r="AB69" s="21">
        <v>24.3</v>
      </c>
      <c r="AC69" s="14">
        <f t="shared" si="30"/>
        <v>24.449081742848197</v>
      </c>
      <c r="AD69" s="26">
        <v>152</v>
      </c>
      <c r="AE69" s="10">
        <f t="shared" si="31"/>
        <v>151.70562188136549</v>
      </c>
      <c r="AF69" s="17">
        <f t="shared" si="32"/>
        <v>0.14908174284819609</v>
      </c>
      <c r="AG69" s="17">
        <f t="shared" si="33"/>
        <v>0.29437811863451202</v>
      </c>
    </row>
    <row r="70" spans="1:33">
      <c r="A70" t="s">
        <v>7825</v>
      </c>
      <c r="B70" t="s">
        <v>7826</v>
      </c>
      <c r="C70" s="23">
        <v>198.9564</v>
      </c>
      <c r="D70" s="23">
        <v>36.188850000000002</v>
      </c>
      <c r="E70" s="23">
        <v>198.94290000000001</v>
      </c>
      <c r="F70" s="23">
        <v>36.190629999999999</v>
      </c>
      <c r="G70" s="26">
        <v>-122</v>
      </c>
      <c r="H70" s="26">
        <v>5.5</v>
      </c>
      <c r="I70" s="26">
        <v>-121</v>
      </c>
      <c r="J70" s="26">
        <v>1.3</v>
      </c>
      <c r="K70" s="26">
        <v>-125</v>
      </c>
      <c r="L70" s="26">
        <v>3.3</v>
      </c>
      <c r="M70" s="26">
        <v>-116</v>
      </c>
      <c r="N70" s="26">
        <v>2.5</v>
      </c>
      <c r="O70" s="19">
        <f t="shared" si="17"/>
        <v>225.2357837698766</v>
      </c>
      <c r="P70" s="10">
        <f t="shared" si="18"/>
        <v>227.13868257766632</v>
      </c>
      <c r="Q70" s="10">
        <f t="shared" si="19"/>
        <v>2.3347451611672874</v>
      </c>
      <c r="R70" s="19">
        <f t="shared" si="20"/>
        <v>171.82840277439584</v>
      </c>
      <c r="S70" s="10">
        <f t="shared" si="21"/>
        <v>170.53152201279386</v>
      </c>
      <c r="T70" s="10">
        <f t="shared" si="22"/>
        <v>7.0057119552547986</v>
      </c>
      <c r="U70" s="2" t="str">
        <f t="shared" si="23"/>
        <v>A</v>
      </c>
      <c r="V70" s="2" t="str">
        <f t="shared" si="24"/>
        <v>A</v>
      </c>
      <c r="W70" s="2" t="str">
        <f t="shared" si="25"/>
        <v>A</v>
      </c>
      <c r="X70" s="2" t="str">
        <f t="shared" si="26"/>
        <v>B</v>
      </c>
      <c r="Y70" s="3" t="str">
        <f t="shared" si="27"/>
        <v>AAAB</v>
      </c>
      <c r="Z70" s="28">
        <f t="shared" si="28"/>
        <v>97</v>
      </c>
      <c r="AA70" s="7" t="str">
        <f t="shared" si="29"/>
        <v>Solid CPM candidate</v>
      </c>
      <c r="AB70" s="21">
        <v>39.6</v>
      </c>
      <c r="AC70" s="14">
        <f t="shared" si="30"/>
        <v>39.743846845661089</v>
      </c>
      <c r="AD70" s="26">
        <v>279</v>
      </c>
      <c r="AE70" s="10">
        <f t="shared" si="31"/>
        <v>279.27844247226517</v>
      </c>
      <c r="AF70" s="17">
        <f t="shared" si="32"/>
        <v>0.14384684566108774</v>
      </c>
      <c r="AG70" s="17">
        <f t="shared" si="33"/>
        <v>0.27844247226516927</v>
      </c>
    </row>
    <row r="71" spans="1:33">
      <c r="A71" t="s">
        <v>4624</v>
      </c>
      <c r="B71" t="s">
        <v>1753</v>
      </c>
      <c r="C71" s="23">
        <v>245.8998</v>
      </c>
      <c r="D71" s="23">
        <v>24.821480000000001</v>
      </c>
      <c r="E71" s="23">
        <v>245.8914</v>
      </c>
      <c r="F71" s="23">
        <v>24.808029999999999</v>
      </c>
      <c r="G71" s="26">
        <v>-50.1</v>
      </c>
      <c r="H71" s="26">
        <v>1.1000000000000001</v>
      </c>
      <c r="I71" s="26">
        <v>29.6</v>
      </c>
      <c r="J71" s="26">
        <v>1</v>
      </c>
      <c r="K71" s="26">
        <v>-50.4</v>
      </c>
      <c r="L71" s="26">
        <v>0.8</v>
      </c>
      <c r="M71" s="26">
        <v>30</v>
      </c>
      <c r="N71" s="26">
        <v>1</v>
      </c>
      <c r="O71" s="19">
        <f t="shared" si="17"/>
        <v>300.57537376022088</v>
      </c>
      <c r="P71" s="10">
        <f t="shared" si="18"/>
        <v>300.76271953423895</v>
      </c>
      <c r="Q71" s="10">
        <f t="shared" si="19"/>
        <v>1.9160275241269751</v>
      </c>
      <c r="R71" s="19">
        <f t="shared" si="20"/>
        <v>58.190806834069591</v>
      </c>
      <c r="S71" s="10">
        <f t="shared" si="21"/>
        <v>58.652877167279698</v>
      </c>
      <c r="T71" s="10">
        <f t="shared" si="22"/>
        <v>1.9621416870348585</v>
      </c>
      <c r="U71" s="2" t="str">
        <f t="shared" si="23"/>
        <v>A</v>
      </c>
      <c r="V71" s="2" t="str">
        <f t="shared" si="24"/>
        <v>A</v>
      </c>
      <c r="W71" s="2" t="str">
        <f t="shared" si="25"/>
        <v>A</v>
      </c>
      <c r="X71" s="2" t="str">
        <f t="shared" si="26"/>
        <v>B</v>
      </c>
      <c r="Y71" s="3" t="str">
        <f t="shared" si="27"/>
        <v>AAAB</v>
      </c>
      <c r="Z71" s="28">
        <f t="shared" si="28"/>
        <v>97</v>
      </c>
      <c r="AA71" s="7" t="str">
        <f t="shared" si="29"/>
        <v>Solid CPM candidate</v>
      </c>
      <c r="AB71" s="21">
        <v>55.8</v>
      </c>
      <c r="AC71" s="14">
        <f t="shared" si="30"/>
        <v>55.657911614868233</v>
      </c>
      <c r="AD71" s="26">
        <v>210</v>
      </c>
      <c r="AE71" s="10">
        <f t="shared" si="31"/>
        <v>209.54633572989621</v>
      </c>
      <c r="AF71" s="17">
        <f t="shared" si="32"/>
        <v>0.14208838513176403</v>
      </c>
      <c r="AG71" s="17">
        <f t="shared" si="33"/>
        <v>0.45366427010378629</v>
      </c>
    </row>
    <row r="72" spans="1:33">
      <c r="A72" t="s">
        <v>5374</v>
      </c>
      <c r="B72" t="s">
        <v>2446</v>
      </c>
      <c r="C72" s="23">
        <v>324.97770000000003</v>
      </c>
      <c r="D72" s="23">
        <v>20.079350000000002</v>
      </c>
      <c r="E72" s="23">
        <v>324.97980000000001</v>
      </c>
      <c r="F72" s="23">
        <v>20.082159999999998</v>
      </c>
      <c r="G72" s="26">
        <v>52</v>
      </c>
      <c r="H72" s="26">
        <v>0.8</v>
      </c>
      <c r="I72" s="26">
        <v>-12.4</v>
      </c>
      <c r="J72" s="26">
        <v>1.1000000000000001</v>
      </c>
      <c r="K72" s="26">
        <v>52.6</v>
      </c>
      <c r="L72" s="26">
        <v>1.4</v>
      </c>
      <c r="M72" s="26">
        <v>-12.8</v>
      </c>
      <c r="N72" s="26">
        <v>1.2</v>
      </c>
      <c r="O72" s="19">
        <f t="shared" si="17"/>
        <v>103.41235764186844</v>
      </c>
      <c r="P72" s="10">
        <f t="shared" si="18"/>
        <v>103.67686605131232</v>
      </c>
      <c r="Q72" s="10">
        <f t="shared" si="19"/>
        <v>2.4236219369805601</v>
      </c>
      <c r="R72" s="19">
        <f t="shared" si="20"/>
        <v>53.458020913610341</v>
      </c>
      <c r="S72" s="10">
        <f t="shared" si="21"/>
        <v>54.135016394197208</v>
      </c>
      <c r="T72" s="10">
        <f t="shared" si="22"/>
        <v>2.2912878474779199</v>
      </c>
      <c r="U72" s="2" t="str">
        <f t="shared" si="23"/>
        <v>A</v>
      </c>
      <c r="V72" s="2" t="str">
        <f t="shared" si="24"/>
        <v>A</v>
      </c>
      <c r="W72" s="2" t="str">
        <f t="shared" si="25"/>
        <v>A</v>
      </c>
      <c r="X72" s="2" t="str">
        <f t="shared" si="26"/>
        <v>B</v>
      </c>
      <c r="Y72" s="3" t="str">
        <f t="shared" si="27"/>
        <v>AAAB</v>
      </c>
      <c r="Z72" s="28">
        <f t="shared" si="28"/>
        <v>97</v>
      </c>
      <c r="AA72" s="7" t="str">
        <f t="shared" si="29"/>
        <v>Solid CPM candidate</v>
      </c>
      <c r="AB72" s="21">
        <v>12.5</v>
      </c>
      <c r="AC72" s="14">
        <f t="shared" si="30"/>
        <v>12.359222965194467</v>
      </c>
      <c r="AD72" s="26">
        <v>34.4</v>
      </c>
      <c r="AE72" s="10">
        <f t="shared" si="31"/>
        <v>35.065274966670771</v>
      </c>
      <c r="AF72" s="17">
        <f t="shared" si="32"/>
        <v>0.14077703480553261</v>
      </c>
      <c r="AG72" s="17">
        <f t="shared" si="33"/>
        <v>0.66527496667077202</v>
      </c>
    </row>
    <row r="73" spans="1:33">
      <c r="A73" t="s">
        <v>4610</v>
      </c>
      <c r="B73" t="s">
        <v>1739</v>
      </c>
      <c r="C73" s="23">
        <v>242.88820000000001</v>
      </c>
      <c r="D73" s="23">
        <v>-20.83934</v>
      </c>
      <c r="E73" s="23">
        <v>242.8912</v>
      </c>
      <c r="F73" s="23">
        <v>-20.83446</v>
      </c>
      <c r="G73" s="26">
        <v>28.3</v>
      </c>
      <c r="H73" s="26">
        <v>2.7</v>
      </c>
      <c r="I73" s="26">
        <v>-72.900000000000006</v>
      </c>
      <c r="J73" s="26">
        <v>1</v>
      </c>
      <c r="K73" s="26">
        <v>27.9</v>
      </c>
      <c r="L73" s="26">
        <v>2.2999999999999998</v>
      </c>
      <c r="M73" s="26">
        <v>-72.3</v>
      </c>
      <c r="N73" s="26">
        <v>1</v>
      </c>
      <c r="O73" s="19">
        <f t="shared" si="17"/>
        <v>158.78363750780284</v>
      </c>
      <c r="P73" s="10">
        <f t="shared" si="18"/>
        <v>158.89879163615865</v>
      </c>
      <c r="Q73" s="10">
        <f t="shared" si="19"/>
        <v>2.7954242022695652</v>
      </c>
      <c r="R73" s="19">
        <f t="shared" si="20"/>
        <v>78.200383630772563</v>
      </c>
      <c r="S73" s="10">
        <f t="shared" si="21"/>
        <v>77.496451531666921</v>
      </c>
      <c r="T73" s="10">
        <f t="shared" si="22"/>
        <v>3.8183766184073566</v>
      </c>
      <c r="U73" s="2" t="str">
        <f t="shared" si="23"/>
        <v>A</v>
      </c>
      <c r="V73" s="2" t="str">
        <f t="shared" si="24"/>
        <v>A</v>
      </c>
      <c r="W73" s="2" t="str">
        <f t="shared" si="25"/>
        <v>A</v>
      </c>
      <c r="X73" s="2" t="str">
        <f t="shared" si="26"/>
        <v>B</v>
      </c>
      <c r="Y73" s="3" t="str">
        <f t="shared" si="27"/>
        <v>AAAB</v>
      </c>
      <c r="Z73" s="28">
        <f t="shared" si="28"/>
        <v>97</v>
      </c>
      <c r="AA73" s="7" t="str">
        <f t="shared" si="29"/>
        <v>Solid CPM candidate</v>
      </c>
      <c r="AB73" s="21">
        <v>20.399999999999999</v>
      </c>
      <c r="AC73" s="14">
        <f t="shared" si="30"/>
        <v>20.261120305101034</v>
      </c>
      <c r="AD73" s="26">
        <v>31.7</v>
      </c>
      <c r="AE73" s="10">
        <f t="shared" si="31"/>
        <v>29.878999753016437</v>
      </c>
      <c r="AF73" s="17">
        <f t="shared" si="32"/>
        <v>0.13887969489896435</v>
      </c>
      <c r="AG73" s="17">
        <f t="shared" si="33"/>
        <v>1.8210002469835622</v>
      </c>
    </row>
    <row r="74" spans="1:33">
      <c r="A74" t="s">
        <v>6981</v>
      </c>
      <c r="B74" t="s">
        <v>6982</v>
      </c>
      <c r="C74" s="23">
        <v>116.21120000000001</v>
      </c>
      <c r="D74" s="23">
        <v>47.93938</v>
      </c>
      <c r="E74" s="23">
        <v>116.20480000000001</v>
      </c>
      <c r="F74" s="23">
        <v>47.930790000000002</v>
      </c>
      <c r="G74" s="26">
        <v>52.9</v>
      </c>
      <c r="H74" s="26">
        <v>1.7</v>
      </c>
      <c r="I74" s="26">
        <v>-121</v>
      </c>
      <c r="J74" s="26">
        <v>1.6</v>
      </c>
      <c r="K74" s="26">
        <v>51.5</v>
      </c>
      <c r="L74" s="26">
        <v>0.3</v>
      </c>
      <c r="M74" s="26">
        <v>-118</v>
      </c>
      <c r="N74" s="26">
        <v>5</v>
      </c>
      <c r="O74" s="19">
        <f t="shared" si="17"/>
        <v>156.38552816490414</v>
      </c>
      <c r="P74" s="10">
        <f t="shared" si="18"/>
        <v>156.42158581339717</v>
      </c>
      <c r="Q74" s="10">
        <f t="shared" si="19"/>
        <v>2.3962820462299805</v>
      </c>
      <c r="R74" s="19">
        <f t="shared" si="20"/>
        <v>132.05835831177063</v>
      </c>
      <c r="S74" s="10">
        <f t="shared" si="21"/>
        <v>128.7487864020473</v>
      </c>
      <c r="T74" s="10">
        <f t="shared" si="22"/>
        <v>5.5263007518592397</v>
      </c>
      <c r="U74" s="2" t="str">
        <f t="shared" si="23"/>
        <v>A</v>
      </c>
      <c r="V74" s="2" t="str">
        <f t="shared" si="24"/>
        <v>A</v>
      </c>
      <c r="W74" s="2" t="str">
        <f t="shared" si="25"/>
        <v>A</v>
      </c>
      <c r="X74" s="2" t="str">
        <f t="shared" si="26"/>
        <v>B</v>
      </c>
      <c r="Y74" s="3" t="str">
        <f t="shared" si="27"/>
        <v>AAAB</v>
      </c>
      <c r="Z74" s="28">
        <f t="shared" si="28"/>
        <v>97</v>
      </c>
      <c r="AA74" s="7" t="str">
        <f t="shared" si="29"/>
        <v>Solid CPM candidate</v>
      </c>
      <c r="AB74" s="21">
        <v>34.700000000000003</v>
      </c>
      <c r="AC74" s="14">
        <f t="shared" si="30"/>
        <v>34.561961357993589</v>
      </c>
      <c r="AD74" s="26">
        <v>207</v>
      </c>
      <c r="AE74" s="10">
        <f t="shared" si="31"/>
        <v>206.52483293039793</v>
      </c>
      <c r="AF74" s="17">
        <f t="shared" si="32"/>
        <v>0.13803864200641414</v>
      </c>
      <c r="AG74" s="17">
        <f t="shared" si="33"/>
        <v>0.47516706960206534</v>
      </c>
    </row>
    <row r="75" spans="1:33">
      <c r="A75" t="s">
        <v>9376</v>
      </c>
      <c r="B75" t="s">
        <v>9377</v>
      </c>
      <c r="C75" s="23">
        <v>315.10489999999999</v>
      </c>
      <c r="D75" s="23">
        <v>-50.045310000000001</v>
      </c>
      <c r="E75" s="23">
        <v>315.1001</v>
      </c>
      <c r="F75" s="23">
        <v>-50.045789999999997</v>
      </c>
      <c r="G75" s="26">
        <v>52.3</v>
      </c>
      <c r="H75" s="26">
        <v>1.1000000000000001</v>
      </c>
      <c r="I75" s="26">
        <v>-81</v>
      </c>
      <c r="J75" s="26">
        <v>1.1000000000000001</v>
      </c>
      <c r="K75" s="26">
        <v>52.6</v>
      </c>
      <c r="L75" s="26">
        <v>1.4</v>
      </c>
      <c r="M75" s="26">
        <v>-78.900000000000006</v>
      </c>
      <c r="N75" s="26">
        <v>1.2</v>
      </c>
      <c r="O75" s="19">
        <f t="shared" si="17"/>
        <v>147.15051794711695</v>
      </c>
      <c r="P75" s="10">
        <f t="shared" si="18"/>
        <v>146.3099324740202</v>
      </c>
      <c r="Q75" s="10">
        <f t="shared" si="19"/>
        <v>1.4333052340608858</v>
      </c>
      <c r="R75" s="19">
        <f t="shared" si="20"/>
        <v>96.417270237234987</v>
      </c>
      <c r="S75" s="10">
        <f t="shared" si="21"/>
        <v>94.825998544702927</v>
      </c>
      <c r="T75" s="10">
        <f t="shared" si="22"/>
        <v>2.4124676163629637</v>
      </c>
      <c r="U75" s="2" t="str">
        <f t="shared" si="23"/>
        <v>A</v>
      </c>
      <c r="V75" s="2" t="str">
        <f t="shared" si="24"/>
        <v>A</v>
      </c>
      <c r="W75" s="2" t="str">
        <f t="shared" si="25"/>
        <v>A</v>
      </c>
      <c r="X75" s="2" t="str">
        <f t="shared" si="26"/>
        <v>B</v>
      </c>
      <c r="Y75" s="3" t="str">
        <f t="shared" si="27"/>
        <v>AAAB</v>
      </c>
      <c r="Z75" s="28">
        <f t="shared" si="28"/>
        <v>97</v>
      </c>
      <c r="AA75" s="7" t="str">
        <f t="shared" si="29"/>
        <v>Solid CPM candidate</v>
      </c>
      <c r="AB75" s="21">
        <v>11.1</v>
      </c>
      <c r="AC75" s="14">
        <f t="shared" si="30"/>
        <v>11.230633807479267</v>
      </c>
      <c r="AD75" s="26">
        <v>261</v>
      </c>
      <c r="AE75" s="10">
        <f t="shared" si="31"/>
        <v>261.14903167866879</v>
      </c>
      <c r="AF75" s="17">
        <f t="shared" si="32"/>
        <v>0.13063380747926701</v>
      </c>
      <c r="AG75" s="17">
        <f t="shared" si="33"/>
        <v>0.1490316786687913</v>
      </c>
    </row>
    <row r="76" spans="1:33">
      <c r="A76" t="s">
        <v>5364</v>
      </c>
      <c r="B76" t="s">
        <v>2436</v>
      </c>
      <c r="C76" s="23">
        <v>323.68439999999998</v>
      </c>
      <c r="D76" s="23">
        <v>16.89771</v>
      </c>
      <c r="E76" s="23">
        <v>323.68110000000001</v>
      </c>
      <c r="F76" s="23">
        <v>16.894690000000001</v>
      </c>
      <c r="G76" s="26">
        <v>-50</v>
      </c>
      <c r="H76" s="26">
        <v>1.2</v>
      </c>
      <c r="I76" s="26">
        <v>-37.6</v>
      </c>
      <c r="J76" s="26">
        <v>1.4</v>
      </c>
      <c r="K76" s="26">
        <v>-51</v>
      </c>
      <c r="L76" s="26">
        <v>0.2</v>
      </c>
      <c r="M76" s="26">
        <v>-37.799999999999997</v>
      </c>
      <c r="N76" s="26">
        <v>1.5</v>
      </c>
      <c r="O76" s="19">
        <f t="shared" si="17"/>
        <v>233.05683413384656</v>
      </c>
      <c r="P76" s="10">
        <f t="shared" si="18"/>
        <v>233.45502767717744</v>
      </c>
      <c r="Q76" s="10">
        <f t="shared" si="19"/>
        <v>2.1519421184287344</v>
      </c>
      <c r="R76" s="19">
        <f t="shared" si="20"/>
        <v>62.56005115087423</v>
      </c>
      <c r="S76" s="10">
        <f t="shared" si="21"/>
        <v>63.48102078574351</v>
      </c>
      <c r="T76" s="10">
        <f t="shared" si="22"/>
        <v>2.3853720883753127</v>
      </c>
      <c r="U76" s="2" t="str">
        <f t="shared" si="23"/>
        <v>A</v>
      </c>
      <c r="V76" s="2" t="str">
        <f t="shared" si="24"/>
        <v>A</v>
      </c>
      <c r="W76" s="2" t="str">
        <f t="shared" si="25"/>
        <v>A</v>
      </c>
      <c r="X76" s="2" t="str">
        <f t="shared" si="26"/>
        <v>B</v>
      </c>
      <c r="Y76" s="3" t="str">
        <f t="shared" si="27"/>
        <v>AAAB</v>
      </c>
      <c r="Z76" s="28">
        <f t="shared" si="28"/>
        <v>97</v>
      </c>
      <c r="AA76" s="7" t="str">
        <f t="shared" si="29"/>
        <v>Solid CPM candidate</v>
      </c>
      <c r="AB76" s="21">
        <v>15.6</v>
      </c>
      <c r="AC76" s="14">
        <f t="shared" si="30"/>
        <v>15.729302878360668</v>
      </c>
      <c r="AD76" s="26">
        <v>226</v>
      </c>
      <c r="AE76" s="10">
        <f t="shared" si="31"/>
        <v>226.27530007625421</v>
      </c>
      <c r="AF76" s="17">
        <f t="shared" si="32"/>
        <v>0.12930287836066867</v>
      </c>
      <c r="AG76" s="17">
        <f t="shared" si="33"/>
        <v>0.27530007625421149</v>
      </c>
    </row>
    <row r="77" spans="1:33">
      <c r="A77" t="s">
        <v>7988</v>
      </c>
      <c r="B77" t="s">
        <v>7989</v>
      </c>
      <c r="C77" s="23">
        <v>215.83969999999999</v>
      </c>
      <c r="D77" s="23">
        <v>-38.110750000000003</v>
      </c>
      <c r="E77" s="23">
        <v>215.8279</v>
      </c>
      <c r="F77" s="23">
        <v>-38.116210000000002</v>
      </c>
      <c r="G77" s="26">
        <v>53.6</v>
      </c>
      <c r="H77" s="26">
        <v>2.4</v>
      </c>
      <c r="I77" s="26">
        <v>3.1</v>
      </c>
      <c r="J77" s="26">
        <v>0.8</v>
      </c>
      <c r="K77" s="26">
        <v>52.8</v>
      </c>
      <c r="L77" s="26">
        <v>1.6</v>
      </c>
      <c r="M77" s="26">
        <v>2.2999999999999998</v>
      </c>
      <c r="N77" s="26">
        <v>1</v>
      </c>
      <c r="O77" s="19">
        <f t="shared" si="17"/>
        <v>86.689938970067459</v>
      </c>
      <c r="P77" s="10">
        <f t="shared" si="18"/>
        <v>87.505737964876474</v>
      </c>
      <c r="Q77" s="10">
        <f t="shared" si="19"/>
        <v>2.86</v>
      </c>
      <c r="R77" s="19">
        <f t="shared" si="20"/>
        <v>53.689570681837267</v>
      </c>
      <c r="S77" s="10">
        <f t="shared" si="21"/>
        <v>52.850070955486899</v>
      </c>
      <c r="T77" s="10">
        <f t="shared" si="22"/>
        <v>2.6634910409331045</v>
      </c>
      <c r="U77" s="2" t="str">
        <f t="shared" si="23"/>
        <v>A</v>
      </c>
      <c r="V77" s="2" t="str">
        <f t="shared" si="24"/>
        <v>A</v>
      </c>
      <c r="W77" s="2" t="str">
        <f t="shared" si="25"/>
        <v>A</v>
      </c>
      <c r="X77" s="2" t="str">
        <f t="shared" si="26"/>
        <v>B</v>
      </c>
      <c r="Y77" s="3" t="str">
        <f t="shared" si="27"/>
        <v>AAAB</v>
      </c>
      <c r="Z77" s="28">
        <f t="shared" si="28"/>
        <v>97</v>
      </c>
      <c r="AA77" s="7" t="str">
        <f t="shared" si="29"/>
        <v>Solid CPM candidate</v>
      </c>
      <c r="AB77" s="21">
        <v>38.9</v>
      </c>
      <c r="AC77" s="14">
        <f t="shared" si="30"/>
        <v>38.775347093709534</v>
      </c>
      <c r="AD77" s="26">
        <v>240</v>
      </c>
      <c r="AE77" s="10">
        <f t="shared" si="31"/>
        <v>239.54110881368672</v>
      </c>
      <c r="AF77" s="17">
        <f t="shared" si="32"/>
        <v>0.12465290629046422</v>
      </c>
      <c r="AG77" s="17">
        <f t="shared" si="33"/>
        <v>0.45889118631328074</v>
      </c>
    </row>
    <row r="78" spans="1:33">
      <c r="A78" t="s">
        <v>8718</v>
      </c>
      <c r="B78" t="s">
        <v>8719</v>
      </c>
      <c r="C78" s="23">
        <v>283.7319</v>
      </c>
      <c r="D78" s="23">
        <v>-35.735129999999998</v>
      </c>
      <c r="E78" s="23">
        <v>283.7235</v>
      </c>
      <c r="F78" s="23">
        <v>-35.732489999999999</v>
      </c>
      <c r="G78" s="26">
        <v>-21.6</v>
      </c>
      <c r="H78" s="26">
        <v>4</v>
      </c>
      <c r="I78" s="26">
        <v>-130</v>
      </c>
      <c r="J78" s="26">
        <v>1.5</v>
      </c>
      <c r="K78" s="26">
        <v>-20.100000000000001</v>
      </c>
      <c r="L78" s="26">
        <v>5.5</v>
      </c>
      <c r="M78" s="26">
        <v>-130</v>
      </c>
      <c r="N78" s="26">
        <v>1</v>
      </c>
      <c r="O78" s="19">
        <f t="shared" si="17"/>
        <v>189.43373150205881</v>
      </c>
      <c r="P78" s="10">
        <f t="shared" si="18"/>
        <v>188.78921190961944</v>
      </c>
      <c r="Q78" s="10">
        <f t="shared" si="19"/>
        <v>2.86</v>
      </c>
      <c r="R78" s="19">
        <f t="shared" si="20"/>
        <v>131.78224463105795</v>
      </c>
      <c r="S78" s="10">
        <f t="shared" si="21"/>
        <v>131.54470722913939</v>
      </c>
      <c r="T78" s="10">
        <f t="shared" si="22"/>
        <v>6.5831737965049344</v>
      </c>
      <c r="U78" s="2" t="str">
        <f t="shared" si="23"/>
        <v>A</v>
      </c>
      <c r="V78" s="2" t="str">
        <f t="shared" si="24"/>
        <v>A</v>
      </c>
      <c r="W78" s="2" t="str">
        <f t="shared" si="25"/>
        <v>A</v>
      </c>
      <c r="X78" s="2" t="str">
        <f t="shared" si="26"/>
        <v>B</v>
      </c>
      <c r="Y78" s="3" t="str">
        <f t="shared" si="27"/>
        <v>AAAB</v>
      </c>
      <c r="Z78" s="28">
        <f t="shared" si="28"/>
        <v>97</v>
      </c>
      <c r="AA78" s="7" t="str">
        <f t="shared" si="29"/>
        <v>Solid CPM candidate</v>
      </c>
      <c r="AB78" s="21">
        <v>26.2</v>
      </c>
      <c r="AC78" s="14">
        <f t="shared" si="30"/>
        <v>26.322247035565631</v>
      </c>
      <c r="AD78" s="26">
        <v>291</v>
      </c>
      <c r="AE78" s="10">
        <f t="shared" si="31"/>
        <v>291.16551739942952</v>
      </c>
      <c r="AF78" s="17">
        <f t="shared" si="32"/>
        <v>0.12224703556563199</v>
      </c>
      <c r="AG78" s="17">
        <f t="shared" si="33"/>
        <v>0.16551739942951826</v>
      </c>
    </row>
    <row r="79" spans="1:33">
      <c r="A79" t="s">
        <v>9691</v>
      </c>
      <c r="B79" t="s">
        <v>9692</v>
      </c>
      <c r="C79" s="23">
        <v>343.35120000000001</v>
      </c>
      <c r="D79" s="23">
        <v>30.769020000000001</v>
      </c>
      <c r="E79" s="23">
        <v>343.34030000000001</v>
      </c>
      <c r="F79" s="23">
        <v>30.768280000000001</v>
      </c>
      <c r="G79" s="26">
        <v>-147</v>
      </c>
      <c r="H79" s="26">
        <v>6.7</v>
      </c>
      <c r="I79" s="26">
        <v>-175</v>
      </c>
      <c r="J79" s="26">
        <v>1</v>
      </c>
      <c r="K79" s="26">
        <v>-146</v>
      </c>
      <c r="L79" s="26">
        <v>7.3</v>
      </c>
      <c r="M79" s="26">
        <v>-177</v>
      </c>
      <c r="N79" s="26">
        <v>1.6</v>
      </c>
      <c r="O79" s="19">
        <f t="shared" si="17"/>
        <v>220.03025927188969</v>
      </c>
      <c r="P79" s="10">
        <f t="shared" si="18"/>
        <v>219.51781569045352</v>
      </c>
      <c r="Q79" s="10">
        <f t="shared" si="19"/>
        <v>2.5171575570737814</v>
      </c>
      <c r="R79" s="19">
        <f t="shared" si="20"/>
        <v>228.54758804240311</v>
      </c>
      <c r="S79" s="10">
        <f t="shared" si="21"/>
        <v>229.44498251214821</v>
      </c>
      <c r="T79" s="10">
        <f t="shared" si="22"/>
        <v>10.086624807139403</v>
      </c>
      <c r="U79" s="2" t="str">
        <f t="shared" si="23"/>
        <v>A</v>
      </c>
      <c r="V79" s="2" t="str">
        <f t="shared" si="24"/>
        <v>A</v>
      </c>
      <c r="W79" s="2" t="str">
        <f t="shared" si="25"/>
        <v>A</v>
      </c>
      <c r="X79" s="2" t="str">
        <f t="shared" si="26"/>
        <v>B</v>
      </c>
      <c r="Y79" s="3" t="str">
        <f t="shared" si="27"/>
        <v>AAAB</v>
      </c>
      <c r="Z79" s="28">
        <f t="shared" si="28"/>
        <v>97</v>
      </c>
      <c r="AA79" s="7" t="str">
        <f t="shared" si="29"/>
        <v>Solid CPM candidate</v>
      </c>
      <c r="AB79" s="21">
        <v>33.700000000000003</v>
      </c>
      <c r="AC79" s="14">
        <f t="shared" si="30"/>
        <v>33.82152562524039</v>
      </c>
      <c r="AD79" s="26">
        <v>266</v>
      </c>
      <c r="AE79" s="10">
        <f t="shared" si="31"/>
        <v>265.48233778991801</v>
      </c>
      <c r="AF79" s="17">
        <f t="shared" si="32"/>
        <v>0.12152562524038757</v>
      </c>
      <c r="AG79" s="17">
        <f t="shared" si="33"/>
        <v>0.51766221008199409</v>
      </c>
    </row>
    <row r="80" spans="1:33">
      <c r="A80" t="s">
        <v>3498</v>
      </c>
      <c r="B80" t="s">
        <v>713</v>
      </c>
      <c r="C80" s="23">
        <v>100.9875</v>
      </c>
      <c r="D80" s="23">
        <v>-10.13973</v>
      </c>
      <c r="E80" s="23">
        <v>100.9992</v>
      </c>
      <c r="F80" s="23">
        <v>-10.147130000000001</v>
      </c>
      <c r="G80" s="26">
        <v>53.9</v>
      </c>
      <c r="H80" s="26">
        <v>2.7</v>
      </c>
      <c r="I80" s="26">
        <v>-83.2</v>
      </c>
      <c r="J80" s="26">
        <v>1.1000000000000001</v>
      </c>
      <c r="K80" s="26">
        <v>54.8</v>
      </c>
      <c r="L80" s="26">
        <v>3.6</v>
      </c>
      <c r="M80" s="26">
        <v>-84</v>
      </c>
      <c r="N80" s="26">
        <v>1</v>
      </c>
      <c r="O80" s="19">
        <f t="shared" si="17"/>
        <v>147.06335900439942</v>
      </c>
      <c r="P80" s="10">
        <f t="shared" si="18"/>
        <v>146.88033621259672</v>
      </c>
      <c r="Q80" s="10">
        <f t="shared" si="19"/>
        <v>2.7053678190488748</v>
      </c>
      <c r="R80" s="19">
        <f t="shared" si="20"/>
        <v>99.133495852814562</v>
      </c>
      <c r="S80" s="10">
        <f t="shared" si="21"/>
        <v>100.2947655663046</v>
      </c>
      <c r="T80" s="10">
        <f t="shared" si="22"/>
        <v>4.7391982444291143</v>
      </c>
      <c r="U80" s="2" t="str">
        <f t="shared" si="23"/>
        <v>A</v>
      </c>
      <c r="V80" s="2" t="str">
        <f t="shared" si="24"/>
        <v>A</v>
      </c>
      <c r="W80" s="2" t="str">
        <f t="shared" si="25"/>
        <v>A</v>
      </c>
      <c r="X80" s="2" t="str">
        <f t="shared" si="26"/>
        <v>B</v>
      </c>
      <c r="Y80" s="3" t="str">
        <f t="shared" si="27"/>
        <v>AAAB</v>
      </c>
      <c r="Z80" s="28">
        <f t="shared" si="28"/>
        <v>97</v>
      </c>
      <c r="AA80" s="7" t="str">
        <f t="shared" si="29"/>
        <v>Solid CPM candidate</v>
      </c>
      <c r="AB80" s="21">
        <v>49.4</v>
      </c>
      <c r="AC80" s="14">
        <f t="shared" si="30"/>
        <v>49.282845136850398</v>
      </c>
      <c r="AD80" s="26">
        <v>123</v>
      </c>
      <c r="AE80" s="10">
        <f t="shared" si="31"/>
        <v>122.72130600241081</v>
      </c>
      <c r="AF80" s="17">
        <f t="shared" si="32"/>
        <v>0.11715486314960089</v>
      </c>
      <c r="AG80" s="17">
        <f t="shared" si="33"/>
        <v>0.27869399758918689</v>
      </c>
    </row>
    <row r="81" spans="1:33">
      <c r="A81" t="s">
        <v>4044</v>
      </c>
      <c r="B81" t="s">
        <v>1225</v>
      </c>
      <c r="C81" s="23">
        <v>174.91220000000001</v>
      </c>
      <c r="D81" s="23">
        <v>-29.975639999999999</v>
      </c>
      <c r="E81" s="23">
        <v>174.9169</v>
      </c>
      <c r="F81" s="23">
        <v>-29.973939999999999</v>
      </c>
      <c r="G81" s="26">
        <v>-25.5</v>
      </c>
      <c r="H81" s="26">
        <v>0.1</v>
      </c>
      <c r="I81" s="26">
        <v>10.6</v>
      </c>
      <c r="J81" s="26">
        <v>0.9</v>
      </c>
      <c r="K81" s="26">
        <v>-25.2</v>
      </c>
      <c r="L81" s="26">
        <v>0.4</v>
      </c>
      <c r="M81" s="26">
        <v>10.8</v>
      </c>
      <c r="N81" s="26">
        <v>0.9</v>
      </c>
      <c r="O81" s="19">
        <f t="shared" si="17"/>
        <v>292.57198547769821</v>
      </c>
      <c r="P81" s="10">
        <f t="shared" si="18"/>
        <v>293.19859051364818</v>
      </c>
      <c r="Q81" s="10">
        <f t="shared" si="19"/>
        <v>2.7736933977141023</v>
      </c>
      <c r="R81" s="19">
        <f t="shared" si="20"/>
        <v>27.615394257551348</v>
      </c>
      <c r="S81" s="10">
        <f t="shared" si="21"/>
        <v>27.41678318111007</v>
      </c>
      <c r="T81" s="10">
        <f t="shared" si="22"/>
        <v>1.3379088160259651</v>
      </c>
      <c r="U81" s="2" t="str">
        <f t="shared" si="23"/>
        <v>A</v>
      </c>
      <c r="V81" s="2" t="str">
        <f t="shared" si="24"/>
        <v>A</v>
      </c>
      <c r="W81" s="2" t="str">
        <f t="shared" si="25"/>
        <v>A</v>
      </c>
      <c r="X81" s="2" t="str">
        <f t="shared" si="26"/>
        <v>B</v>
      </c>
      <c r="Y81" s="3" t="str">
        <f t="shared" si="27"/>
        <v>AAAB</v>
      </c>
      <c r="Z81" s="28">
        <f t="shared" si="28"/>
        <v>97</v>
      </c>
      <c r="AA81" s="7" t="str">
        <f t="shared" si="29"/>
        <v>Solid CPM candidate</v>
      </c>
      <c r="AB81" s="21">
        <v>16</v>
      </c>
      <c r="AC81" s="14">
        <f t="shared" si="30"/>
        <v>15.883154130234125</v>
      </c>
      <c r="AD81" s="26">
        <v>67.5</v>
      </c>
      <c r="AE81" s="10">
        <f t="shared" si="31"/>
        <v>67.336771304872684</v>
      </c>
      <c r="AF81" s="17">
        <f t="shared" si="32"/>
        <v>0.11684586976587497</v>
      </c>
      <c r="AG81" s="17">
        <f t="shared" si="33"/>
        <v>0.16322869512731586</v>
      </c>
    </row>
    <row r="82" spans="1:33">
      <c r="A82" t="s">
        <v>3774</v>
      </c>
      <c r="B82" t="s">
        <v>983</v>
      </c>
      <c r="C82" s="23">
        <v>140.54769999999999</v>
      </c>
      <c r="D82" s="23">
        <v>34.057119999999998</v>
      </c>
      <c r="E82" s="23">
        <v>140.5521</v>
      </c>
      <c r="F82" s="23">
        <v>34.057980000000001</v>
      </c>
      <c r="G82" s="26">
        <v>54.1</v>
      </c>
      <c r="H82" s="26">
        <v>2.9</v>
      </c>
      <c r="I82" s="26">
        <v>-80.400000000000006</v>
      </c>
      <c r="J82" s="26">
        <v>2.2999999999999998</v>
      </c>
      <c r="K82" s="26">
        <v>53.7</v>
      </c>
      <c r="L82" s="26">
        <v>2.5</v>
      </c>
      <c r="M82" s="26">
        <v>-77.7</v>
      </c>
      <c r="N82" s="26">
        <v>2.2999999999999998</v>
      </c>
      <c r="O82" s="19">
        <f t="shared" si="17"/>
        <v>146.06395897292973</v>
      </c>
      <c r="P82" s="10">
        <f t="shared" si="18"/>
        <v>145.35088565493052</v>
      </c>
      <c r="Q82" s="10">
        <f t="shared" si="19"/>
        <v>2.86</v>
      </c>
      <c r="R82" s="19">
        <f t="shared" si="20"/>
        <v>96.907017289771133</v>
      </c>
      <c r="S82" s="10">
        <f t="shared" si="21"/>
        <v>94.45093964593471</v>
      </c>
      <c r="T82" s="10">
        <f t="shared" si="22"/>
        <v>4.7839489233926455</v>
      </c>
      <c r="U82" s="2" t="str">
        <f t="shared" si="23"/>
        <v>A</v>
      </c>
      <c r="V82" s="2" t="str">
        <f t="shared" si="24"/>
        <v>A</v>
      </c>
      <c r="W82" s="2" t="str">
        <f t="shared" si="25"/>
        <v>A</v>
      </c>
      <c r="X82" s="2" t="str">
        <f t="shared" si="26"/>
        <v>B</v>
      </c>
      <c r="Y82" s="3" t="str">
        <f t="shared" si="27"/>
        <v>AAAB</v>
      </c>
      <c r="Z82" s="28">
        <f t="shared" si="28"/>
        <v>97</v>
      </c>
      <c r="AA82" s="7" t="str">
        <f t="shared" si="29"/>
        <v>Solid CPM candidate</v>
      </c>
      <c r="AB82" s="21">
        <v>13.6</v>
      </c>
      <c r="AC82" s="14">
        <f t="shared" si="30"/>
        <v>13.483376686551926</v>
      </c>
      <c r="AD82" s="26">
        <v>77</v>
      </c>
      <c r="AE82" s="10">
        <f t="shared" si="31"/>
        <v>76.725530603036802</v>
      </c>
      <c r="AF82" s="17">
        <f t="shared" si="32"/>
        <v>0.11662331344807342</v>
      </c>
      <c r="AG82" s="17">
        <f t="shared" si="33"/>
        <v>0.27446939696319816</v>
      </c>
    </row>
    <row r="83" spans="1:33">
      <c r="A83" t="s">
        <v>3879</v>
      </c>
      <c r="B83" t="s">
        <v>1074</v>
      </c>
      <c r="C83" s="23">
        <v>154.63149999999999</v>
      </c>
      <c r="D83" s="23">
        <v>-18.190619999999999</v>
      </c>
      <c r="E83" s="23">
        <v>154.6276</v>
      </c>
      <c r="F83" s="23">
        <v>-18.18629</v>
      </c>
      <c r="G83" s="26">
        <v>52.7</v>
      </c>
      <c r="H83" s="26">
        <v>1.5</v>
      </c>
      <c r="I83" s="26">
        <v>-80.8</v>
      </c>
      <c r="J83" s="26">
        <v>1</v>
      </c>
      <c r="K83" s="26">
        <v>52.1</v>
      </c>
      <c r="L83" s="26">
        <v>0.9</v>
      </c>
      <c r="M83" s="26">
        <v>-82</v>
      </c>
      <c r="N83" s="26">
        <v>1</v>
      </c>
      <c r="O83" s="19">
        <f t="shared" si="17"/>
        <v>146.88649503689152</v>
      </c>
      <c r="P83" s="10">
        <f t="shared" si="18"/>
        <v>147.56951679013716</v>
      </c>
      <c r="Q83" s="10">
        <f t="shared" si="19"/>
        <v>1.3263889033871086</v>
      </c>
      <c r="R83" s="19">
        <f t="shared" si="20"/>
        <v>96.467248328124299</v>
      </c>
      <c r="S83" s="10">
        <f t="shared" si="21"/>
        <v>97.151479659344361</v>
      </c>
      <c r="T83" s="10">
        <f t="shared" si="22"/>
        <v>2.2494443758403984</v>
      </c>
      <c r="U83" s="2" t="str">
        <f t="shared" si="23"/>
        <v>A</v>
      </c>
      <c r="V83" s="2" t="str">
        <f t="shared" si="24"/>
        <v>A</v>
      </c>
      <c r="W83" s="2" t="str">
        <f t="shared" si="25"/>
        <v>A</v>
      </c>
      <c r="X83" s="2" t="str">
        <f t="shared" si="26"/>
        <v>B</v>
      </c>
      <c r="Y83" s="3" t="str">
        <f t="shared" si="27"/>
        <v>AAAB</v>
      </c>
      <c r="Z83" s="28">
        <f t="shared" si="28"/>
        <v>97</v>
      </c>
      <c r="AA83" s="7" t="str">
        <f t="shared" si="29"/>
        <v>Solid CPM candidate</v>
      </c>
      <c r="AB83" s="21">
        <v>20.399999999999999</v>
      </c>
      <c r="AC83" s="14">
        <f t="shared" si="30"/>
        <v>20.515766294205402</v>
      </c>
      <c r="AD83" s="26">
        <v>320</v>
      </c>
      <c r="AE83" s="10">
        <f t="shared" si="31"/>
        <v>319.44708827466422</v>
      </c>
      <c r="AF83" s="17">
        <f t="shared" si="32"/>
        <v>0.11576629420540385</v>
      </c>
      <c r="AG83" s="17">
        <f t="shared" si="33"/>
        <v>0.55291172533577537</v>
      </c>
    </row>
    <row r="84" spans="1:33">
      <c r="A84" t="s">
        <v>8254</v>
      </c>
      <c r="B84" t="s">
        <v>8255</v>
      </c>
      <c r="C84" s="23">
        <v>246.90199999999999</v>
      </c>
      <c r="D84" s="23">
        <v>59.37012</v>
      </c>
      <c r="E84" s="23">
        <v>246.89779999999999</v>
      </c>
      <c r="F84" s="23">
        <v>59.372920000000001</v>
      </c>
      <c r="G84" s="26">
        <v>-74.900000000000006</v>
      </c>
      <c r="H84" s="26">
        <v>1.9</v>
      </c>
      <c r="I84" s="26">
        <v>46</v>
      </c>
      <c r="J84" s="26">
        <v>1.4</v>
      </c>
      <c r="K84" s="26">
        <v>-75.7</v>
      </c>
      <c r="L84" s="26">
        <v>1.1000000000000001</v>
      </c>
      <c r="M84" s="26">
        <v>46.9</v>
      </c>
      <c r="N84" s="26">
        <v>1.4</v>
      </c>
      <c r="O84" s="19">
        <f t="shared" si="17"/>
        <v>301.55625761847614</v>
      </c>
      <c r="P84" s="10">
        <f t="shared" si="18"/>
        <v>301.78032059658375</v>
      </c>
      <c r="Q84" s="10">
        <f t="shared" si="19"/>
        <v>1.9014265041867233</v>
      </c>
      <c r="R84" s="19">
        <f t="shared" si="20"/>
        <v>87.897724657695207</v>
      </c>
      <c r="S84" s="10">
        <f t="shared" si="21"/>
        <v>89.051108920664205</v>
      </c>
      <c r="T84" s="10">
        <f t="shared" si="22"/>
        <v>2.9563490998188962</v>
      </c>
      <c r="U84" s="2" t="str">
        <f t="shared" si="23"/>
        <v>A</v>
      </c>
      <c r="V84" s="2" t="str">
        <f t="shared" si="24"/>
        <v>A</v>
      </c>
      <c r="W84" s="2" t="str">
        <f t="shared" si="25"/>
        <v>A</v>
      </c>
      <c r="X84" s="2" t="str">
        <f t="shared" si="26"/>
        <v>B</v>
      </c>
      <c r="Y84" s="3" t="str">
        <f t="shared" si="27"/>
        <v>AAAB</v>
      </c>
      <c r="Z84" s="28">
        <f t="shared" si="28"/>
        <v>97</v>
      </c>
      <c r="AA84" s="7" t="str">
        <f t="shared" si="29"/>
        <v>Solid CPM candidate</v>
      </c>
      <c r="AB84" s="21">
        <v>12.8</v>
      </c>
      <c r="AC84" s="14">
        <f t="shared" si="30"/>
        <v>12.6866147033112</v>
      </c>
      <c r="AD84" s="26">
        <v>322</v>
      </c>
      <c r="AE84" s="10">
        <f t="shared" si="31"/>
        <v>322.61165913511769</v>
      </c>
      <c r="AF84" s="17">
        <f t="shared" si="32"/>
        <v>0.11338529668880071</v>
      </c>
      <c r="AG84" s="17">
        <f t="shared" si="33"/>
        <v>0.61165913511769077</v>
      </c>
    </row>
    <row r="85" spans="1:33">
      <c r="A85" t="s">
        <v>7480</v>
      </c>
      <c r="B85" t="s">
        <v>7481</v>
      </c>
      <c r="C85" s="23">
        <v>164.38200000000001</v>
      </c>
      <c r="D85" s="23">
        <v>57.550240000000002</v>
      </c>
      <c r="E85" s="23">
        <v>164.3871</v>
      </c>
      <c r="F85" s="23">
        <v>57.556170000000002</v>
      </c>
      <c r="G85" s="26">
        <v>-75.099999999999994</v>
      </c>
      <c r="H85" s="26">
        <v>1.7</v>
      </c>
      <c r="I85" s="26">
        <v>-30.3</v>
      </c>
      <c r="J85" s="26">
        <v>1.5</v>
      </c>
      <c r="K85" s="26">
        <v>-76</v>
      </c>
      <c r="L85" s="26">
        <v>0.8</v>
      </c>
      <c r="M85" s="26">
        <v>-30.2</v>
      </c>
      <c r="N85" s="26">
        <v>1.6</v>
      </c>
      <c r="O85" s="19">
        <f t="shared" si="17"/>
        <v>248.02779415331599</v>
      </c>
      <c r="P85" s="10">
        <f t="shared" si="18"/>
        <v>248.32868969857722</v>
      </c>
      <c r="Q85" s="10">
        <f t="shared" si="19"/>
        <v>2.0224407265366202</v>
      </c>
      <c r="R85" s="19">
        <f t="shared" si="20"/>
        <v>80.982096786882465</v>
      </c>
      <c r="S85" s="10">
        <f t="shared" si="21"/>
        <v>81.780437758671852</v>
      </c>
      <c r="T85" s="10">
        <f t="shared" si="22"/>
        <v>2.8879058156387303</v>
      </c>
      <c r="U85" s="2" t="str">
        <f t="shared" si="23"/>
        <v>A</v>
      </c>
      <c r="V85" s="2" t="str">
        <f t="shared" si="24"/>
        <v>A</v>
      </c>
      <c r="W85" s="2" t="str">
        <f t="shared" si="25"/>
        <v>A</v>
      </c>
      <c r="X85" s="2" t="str">
        <f t="shared" si="26"/>
        <v>B</v>
      </c>
      <c r="Y85" s="3" t="str">
        <f t="shared" si="27"/>
        <v>AAAB</v>
      </c>
      <c r="Z85" s="28">
        <f t="shared" si="28"/>
        <v>97</v>
      </c>
      <c r="AA85" s="7" t="str">
        <f t="shared" si="29"/>
        <v>Solid CPM candidate</v>
      </c>
      <c r="AB85" s="21">
        <v>23.4</v>
      </c>
      <c r="AC85" s="14">
        <f t="shared" si="30"/>
        <v>23.511359349797875</v>
      </c>
      <c r="AD85" s="26">
        <v>24.6</v>
      </c>
      <c r="AE85" s="10">
        <f t="shared" si="31"/>
        <v>24.771414829203476</v>
      </c>
      <c r="AF85" s="17">
        <f t="shared" si="32"/>
        <v>0.11135934979787621</v>
      </c>
      <c r="AG85" s="17">
        <f t="shared" si="33"/>
        <v>0.17141482920347428</v>
      </c>
    </row>
    <row r="86" spans="1:33">
      <c r="A86" t="s">
        <v>5620</v>
      </c>
      <c r="B86" t="s">
        <v>2672</v>
      </c>
      <c r="C86" s="23">
        <v>353.887</v>
      </c>
      <c r="D86" s="23">
        <v>2.2993039999999998</v>
      </c>
      <c r="E86" s="23">
        <v>353.8897</v>
      </c>
      <c r="F86" s="23">
        <v>2.3031079999999999</v>
      </c>
      <c r="G86" s="26">
        <v>52.1</v>
      </c>
      <c r="H86" s="26">
        <v>0.9</v>
      </c>
      <c r="I86" s="26">
        <v>-8.1</v>
      </c>
      <c r="J86" s="26">
        <v>1.6</v>
      </c>
      <c r="K86" s="26">
        <v>52.8</v>
      </c>
      <c r="L86" s="26">
        <v>1.6</v>
      </c>
      <c r="M86" s="26">
        <v>-7</v>
      </c>
      <c r="N86" s="26">
        <v>1.8</v>
      </c>
      <c r="O86" s="19">
        <f t="shared" si="17"/>
        <v>98.837042298041041</v>
      </c>
      <c r="P86" s="10">
        <f t="shared" si="18"/>
        <v>97.551991431423104</v>
      </c>
      <c r="Q86" s="10">
        <f t="shared" si="19"/>
        <v>2.86</v>
      </c>
      <c r="R86" s="19">
        <f t="shared" si="20"/>
        <v>52.725894966325612</v>
      </c>
      <c r="S86" s="10">
        <f t="shared" si="21"/>
        <v>53.261993954413683</v>
      </c>
      <c r="T86" s="10">
        <f t="shared" si="22"/>
        <v>2.6496972230184825</v>
      </c>
      <c r="U86" s="2" t="str">
        <f t="shared" si="23"/>
        <v>A</v>
      </c>
      <c r="V86" s="2" t="str">
        <f t="shared" si="24"/>
        <v>A</v>
      </c>
      <c r="W86" s="2" t="str">
        <f t="shared" si="25"/>
        <v>A</v>
      </c>
      <c r="X86" s="2" t="str">
        <f t="shared" si="26"/>
        <v>B</v>
      </c>
      <c r="Y86" s="3" t="str">
        <f t="shared" si="27"/>
        <v>AAAB</v>
      </c>
      <c r="Z86" s="28">
        <f t="shared" si="28"/>
        <v>97</v>
      </c>
      <c r="AA86" s="7" t="str">
        <f t="shared" si="29"/>
        <v>Solid CPM candidate</v>
      </c>
      <c r="AB86" s="21">
        <v>16.899999999999999</v>
      </c>
      <c r="AC86" s="14">
        <f t="shared" si="30"/>
        <v>16.788773635358964</v>
      </c>
      <c r="AD86" s="26">
        <v>35.799999999999997</v>
      </c>
      <c r="AE86" s="10">
        <f t="shared" si="31"/>
        <v>35.344560341046567</v>
      </c>
      <c r="AF86" s="17">
        <f t="shared" si="32"/>
        <v>0.11122636464103408</v>
      </c>
      <c r="AG86" s="17">
        <f t="shared" si="33"/>
        <v>0.45543965895343064</v>
      </c>
    </row>
    <row r="87" spans="1:33">
      <c r="A87" t="s">
        <v>3920</v>
      </c>
      <c r="B87" t="s">
        <v>1113</v>
      </c>
      <c r="C87" s="23">
        <v>160.9511</v>
      </c>
      <c r="D87" s="23">
        <v>1.332595</v>
      </c>
      <c r="E87" s="23">
        <v>160.9494</v>
      </c>
      <c r="F87" s="23">
        <v>1.346069</v>
      </c>
      <c r="G87" s="26">
        <v>-74.099999999999994</v>
      </c>
      <c r="H87" s="26">
        <v>2.7</v>
      </c>
      <c r="I87" s="26">
        <v>59</v>
      </c>
      <c r="J87" s="26">
        <v>1.4</v>
      </c>
      <c r="K87" s="26">
        <v>-76.3</v>
      </c>
      <c r="L87" s="26">
        <v>0.5</v>
      </c>
      <c r="M87" s="26">
        <v>56.8</v>
      </c>
      <c r="N87" s="26">
        <v>1.5</v>
      </c>
      <c r="O87" s="19">
        <f t="shared" si="17"/>
        <v>308.52755112490854</v>
      </c>
      <c r="P87" s="10">
        <f t="shared" si="18"/>
        <v>306.6650986333317</v>
      </c>
      <c r="Q87" s="10">
        <f t="shared" si="19"/>
        <v>2.0638544118938755</v>
      </c>
      <c r="R87" s="19">
        <f t="shared" si="20"/>
        <v>94.719638935122632</v>
      </c>
      <c r="S87" s="10">
        <f t="shared" si="21"/>
        <v>95.120607651549406</v>
      </c>
      <c r="T87" s="10">
        <f t="shared" si="22"/>
        <v>3.427827300200522</v>
      </c>
      <c r="U87" s="2" t="str">
        <f t="shared" si="23"/>
        <v>A</v>
      </c>
      <c r="V87" s="2" t="str">
        <f t="shared" si="24"/>
        <v>A</v>
      </c>
      <c r="W87" s="2" t="str">
        <f t="shared" si="25"/>
        <v>A</v>
      </c>
      <c r="X87" s="2" t="str">
        <f t="shared" si="26"/>
        <v>B</v>
      </c>
      <c r="Y87" s="3" t="str">
        <f t="shared" si="27"/>
        <v>AAAB</v>
      </c>
      <c r="Z87" s="28">
        <f t="shared" si="28"/>
        <v>97</v>
      </c>
      <c r="AA87" s="7" t="str">
        <f t="shared" si="29"/>
        <v>Solid CPM candidate</v>
      </c>
      <c r="AB87" s="21">
        <v>49</v>
      </c>
      <c r="AC87" s="14">
        <f t="shared" si="30"/>
        <v>48.890745381277334</v>
      </c>
      <c r="AD87" s="26">
        <v>353</v>
      </c>
      <c r="AE87" s="10">
        <f t="shared" si="31"/>
        <v>352.81097397980244</v>
      </c>
      <c r="AF87" s="17">
        <f t="shared" si="32"/>
        <v>0.10925461872266595</v>
      </c>
      <c r="AG87" s="17">
        <f t="shared" si="33"/>
        <v>0.18902602019755932</v>
      </c>
    </row>
    <row r="88" spans="1:33">
      <c r="A88" t="s">
        <v>3393</v>
      </c>
      <c r="B88" t="s">
        <v>613</v>
      </c>
      <c r="C88" s="23">
        <v>85.857339999999994</v>
      </c>
      <c r="D88" s="23">
        <v>-3.578649</v>
      </c>
      <c r="E88" s="23">
        <v>85.862120000000004</v>
      </c>
      <c r="F88" s="23">
        <v>-3.5810300000000002</v>
      </c>
      <c r="G88" s="26">
        <v>78.400000000000006</v>
      </c>
      <c r="H88" s="26">
        <v>1.6</v>
      </c>
      <c r="I88" s="26">
        <v>-66.5</v>
      </c>
      <c r="J88" s="26">
        <v>1.8</v>
      </c>
      <c r="K88" s="26">
        <v>80.2</v>
      </c>
      <c r="L88" s="26">
        <v>3.4</v>
      </c>
      <c r="M88" s="26">
        <v>-64.3</v>
      </c>
      <c r="N88" s="26">
        <v>3.4</v>
      </c>
      <c r="O88" s="19">
        <f t="shared" si="17"/>
        <v>130.30508572074896</v>
      </c>
      <c r="P88" s="10">
        <f t="shared" si="18"/>
        <v>128.72074266694057</v>
      </c>
      <c r="Q88" s="10">
        <f t="shared" si="19"/>
        <v>2.86</v>
      </c>
      <c r="R88" s="19">
        <f t="shared" si="20"/>
        <v>102.80471779057613</v>
      </c>
      <c r="S88" s="10">
        <f t="shared" si="21"/>
        <v>102.79362820719969</v>
      </c>
      <c r="T88" s="10">
        <f t="shared" si="22"/>
        <v>5.1399586499443961</v>
      </c>
      <c r="U88" s="2" t="str">
        <f t="shared" si="23"/>
        <v>A</v>
      </c>
      <c r="V88" s="2" t="str">
        <f t="shared" si="24"/>
        <v>A</v>
      </c>
      <c r="W88" s="2" t="str">
        <f t="shared" si="25"/>
        <v>A</v>
      </c>
      <c r="X88" s="2" t="str">
        <f t="shared" si="26"/>
        <v>B</v>
      </c>
      <c r="Y88" s="3" t="str">
        <f t="shared" si="27"/>
        <v>AAAB</v>
      </c>
      <c r="Z88" s="28">
        <f t="shared" si="28"/>
        <v>97</v>
      </c>
      <c r="AA88" s="7" t="str">
        <f t="shared" si="29"/>
        <v>Solid CPM candidate</v>
      </c>
      <c r="AB88" s="21">
        <v>19.3</v>
      </c>
      <c r="AC88" s="14">
        <f t="shared" si="30"/>
        <v>19.194632091479889</v>
      </c>
      <c r="AD88" s="26">
        <v>117</v>
      </c>
      <c r="AE88" s="10">
        <f t="shared" si="31"/>
        <v>116.52334082344628</v>
      </c>
      <c r="AF88" s="17">
        <f t="shared" si="32"/>
        <v>0.1053679085201118</v>
      </c>
      <c r="AG88" s="17">
        <f t="shared" si="33"/>
        <v>0.47665917655372425</v>
      </c>
    </row>
    <row r="89" spans="1:33">
      <c r="A89" t="s">
        <v>4313</v>
      </c>
      <c r="B89" t="s">
        <v>1476</v>
      </c>
      <c r="C89" s="23">
        <v>204.8723</v>
      </c>
      <c r="D89" s="23">
        <v>0.51978579999999996</v>
      </c>
      <c r="E89" s="23">
        <v>204.86949999999999</v>
      </c>
      <c r="F89" s="23">
        <v>0.52372390000000002</v>
      </c>
      <c r="G89" s="26">
        <v>-122</v>
      </c>
      <c r="H89" s="26">
        <v>6</v>
      </c>
      <c r="I89" s="26">
        <v>23</v>
      </c>
      <c r="J89" s="26">
        <v>1.2</v>
      </c>
      <c r="K89" s="26">
        <v>-122</v>
      </c>
      <c r="L89" s="26">
        <v>5.8</v>
      </c>
      <c r="M89" s="26">
        <v>23.6</v>
      </c>
      <c r="N89" s="26">
        <v>1.3</v>
      </c>
      <c r="O89" s="19">
        <f t="shared" si="17"/>
        <v>280.67635568269583</v>
      </c>
      <c r="P89" s="10">
        <f t="shared" si="18"/>
        <v>280.94822149962067</v>
      </c>
      <c r="Q89" s="10">
        <f t="shared" si="19"/>
        <v>2.86</v>
      </c>
      <c r="R89" s="19">
        <f t="shared" si="20"/>
        <v>124.1491039033307</v>
      </c>
      <c r="S89" s="10">
        <f t="shared" si="21"/>
        <v>124.26165941270862</v>
      </c>
      <c r="T89" s="10">
        <f t="shared" si="22"/>
        <v>6.2102690829009832</v>
      </c>
      <c r="U89" s="2" t="str">
        <f t="shared" si="23"/>
        <v>A</v>
      </c>
      <c r="V89" s="2" t="str">
        <f t="shared" si="24"/>
        <v>A</v>
      </c>
      <c r="W89" s="2" t="str">
        <f t="shared" si="25"/>
        <v>A</v>
      </c>
      <c r="X89" s="2" t="str">
        <f t="shared" si="26"/>
        <v>B</v>
      </c>
      <c r="Y89" s="3" t="str">
        <f t="shared" si="27"/>
        <v>AAAB</v>
      </c>
      <c r="Z89" s="28">
        <f t="shared" si="28"/>
        <v>97</v>
      </c>
      <c r="AA89" s="7" t="str">
        <f t="shared" si="29"/>
        <v>Solid CPM candidate</v>
      </c>
      <c r="AB89" s="21">
        <v>17.5</v>
      </c>
      <c r="AC89" s="14">
        <f t="shared" si="30"/>
        <v>17.395111486185804</v>
      </c>
      <c r="AD89" s="26">
        <v>324</v>
      </c>
      <c r="AE89" s="10">
        <f t="shared" si="31"/>
        <v>324.58818121427066</v>
      </c>
      <c r="AF89" s="17">
        <f t="shared" si="32"/>
        <v>0.10488851381419551</v>
      </c>
      <c r="AG89" s="17">
        <f t="shared" si="33"/>
        <v>0.58818121427066217</v>
      </c>
    </row>
    <row r="90" spans="1:33">
      <c r="A90" t="s">
        <v>5822</v>
      </c>
      <c r="B90" t="s">
        <v>5823</v>
      </c>
      <c r="C90" s="23">
        <v>13.13594</v>
      </c>
      <c r="D90" s="23">
        <v>-39.92727</v>
      </c>
      <c r="E90" s="23">
        <v>13.13776</v>
      </c>
      <c r="F90" s="23">
        <v>-39.924120000000002</v>
      </c>
      <c r="G90" s="26">
        <v>51.2</v>
      </c>
      <c r="H90" s="26">
        <v>0</v>
      </c>
      <c r="I90" s="26">
        <v>-11.9</v>
      </c>
      <c r="J90" s="26">
        <v>1.1000000000000001</v>
      </c>
      <c r="K90" s="26">
        <v>52.8</v>
      </c>
      <c r="L90" s="26">
        <v>1.6</v>
      </c>
      <c r="M90" s="26">
        <v>-10.7</v>
      </c>
      <c r="N90" s="26">
        <v>1.1000000000000001</v>
      </c>
      <c r="O90" s="19">
        <f t="shared" si="17"/>
        <v>103.08448604299106</v>
      </c>
      <c r="P90" s="10">
        <f t="shared" si="18"/>
        <v>101.45593523648037</v>
      </c>
      <c r="Q90" s="10">
        <f t="shared" si="19"/>
        <v>2.3720055247770349</v>
      </c>
      <c r="R90" s="19">
        <f t="shared" si="20"/>
        <v>52.564722010108646</v>
      </c>
      <c r="S90" s="10">
        <f t="shared" si="21"/>
        <v>53.873277234636461</v>
      </c>
      <c r="T90" s="10">
        <f t="shared" si="22"/>
        <v>2.23159136044214</v>
      </c>
      <c r="U90" s="2" t="str">
        <f t="shared" si="23"/>
        <v>A</v>
      </c>
      <c r="V90" s="2" t="str">
        <f t="shared" si="24"/>
        <v>A</v>
      </c>
      <c r="W90" s="2" t="str">
        <f t="shared" si="25"/>
        <v>A</v>
      </c>
      <c r="X90" s="2" t="str">
        <f t="shared" si="26"/>
        <v>B</v>
      </c>
      <c r="Y90" s="3" t="str">
        <f t="shared" si="27"/>
        <v>AAAB</v>
      </c>
      <c r="Z90" s="28">
        <f t="shared" si="28"/>
        <v>97</v>
      </c>
      <c r="AA90" s="7" t="str">
        <f t="shared" si="29"/>
        <v>Solid CPM candidate</v>
      </c>
      <c r="AB90" s="21">
        <v>12.3</v>
      </c>
      <c r="AC90" s="14">
        <f t="shared" si="30"/>
        <v>12.4032596692753</v>
      </c>
      <c r="AD90" s="26">
        <v>23.9</v>
      </c>
      <c r="AE90" s="10">
        <f t="shared" si="31"/>
        <v>23.896912277428918</v>
      </c>
      <c r="AF90" s="17">
        <f t="shared" si="32"/>
        <v>0.10325966927529961</v>
      </c>
      <c r="AG90" s="17">
        <f t="shared" si="33"/>
        <v>3.0877225710810308E-3</v>
      </c>
    </row>
    <row r="91" spans="1:33">
      <c r="A91" t="s">
        <v>4080</v>
      </c>
      <c r="B91" t="s">
        <v>1259</v>
      </c>
      <c r="C91" s="23">
        <v>178.33099999999999</v>
      </c>
      <c r="D91" s="23">
        <v>-15.443390000000001</v>
      </c>
      <c r="E91" s="23">
        <v>178.33600000000001</v>
      </c>
      <c r="F91" s="23">
        <v>-15.43718</v>
      </c>
      <c r="G91" s="26">
        <v>-49.3</v>
      </c>
      <c r="H91" s="26">
        <v>1.9</v>
      </c>
      <c r="I91" s="26">
        <v>-12.3</v>
      </c>
      <c r="J91" s="26">
        <v>1.2</v>
      </c>
      <c r="K91" s="26">
        <v>-49.8</v>
      </c>
      <c r="L91" s="26">
        <v>1.4</v>
      </c>
      <c r="M91" s="26">
        <v>-12.3</v>
      </c>
      <c r="N91" s="26">
        <v>1.3</v>
      </c>
      <c r="O91" s="19">
        <f t="shared" si="17"/>
        <v>255.99110535076642</v>
      </c>
      <c r="P91" s="10">
        <f t="shared" si="18"/>
        <v>256.12629731451477</v>
      </c>
      <c r="Q91" s="10">
        <f t="shared" si="19"/>
        <v>2.86</v>
      </c>
      <c r="R91" s="19">
        <f t="shared" si="20"/>
        <v>50.811219233551164</v>
      </c>
      <c r="S91" s="10">
        <f t="shared" si="21"/>
        <v>51.296491108067023</v>
      </c>
      <c r="T91" s="10">
        <f t="shared" si="22"/>
        <v>2.5526927585404549</v>
      </c>
      <c r="U91" s="2" t="str">
        <f t="shared" si="23"/>
        <v>A</v>
      </c>
      <c r="V91" s="2" t="str">
        <f t="shared" si="24"/>
        <v>A</v>
      </c>
      <c r="W91" s="2" t="str">
        <f t="shared" si="25"/>
        <v>A</v>
      </c>
      <c r="X91" s="2" t="str">
        <f t="shared" si="26"/>
        <v>B</v>
      </c>
      <c r="Y91" s="3" t="str">
        <f t="shared" si="27"/>
        <v>AAAB</v>
      </c>
      <c r="Z91" s="28">
        <f t="shared" si="28"/>
        <v>97</v>
      </c>
      <c r="AA91" s="7" t="str">
        <f t="shared" si="29"/>
        <v>Solid CPM candidate</v>
      </c>
      <c r="AB91" s="21">
        <v>28.4</v>
      </c>
      <c r="AC91" s="14">
        <f t="shared" si="30"/>
        <v>28.29870036802355</v>
      </c>
      <c r="AD91" s="26">
        <v>38</v>
      </c>
      <c r="AE91" s="10">
        <f t="shared" si="31"/>
        <v>37.814400303187711</v>
      </c>
      <c r="AF91" s="17">
        <f t="shared" si="32"/>
        <v>0.10129963197644898</v>
      </c>
      <c r="AG91" s="17">
        <f t="shared" si="33"/>
        <v>0.18559969681228949</v>
      </c>
    </row>
    <row r="92" spans="1:33">
      <c r="A92" t="s">
        <v>4734</v>
      </c>
      <c r="B92" t="s">
        <v>1856</v>
      </c>
      <c r="C92" s="23">
        <v>265.08920000000001</v>
      </c>
      <c r="D92" s="23">
        <v>5.7267590000000004</v>
      </c>
      <c r="E92" s="23">
        <v>265.08629999999999</v>
      </c>
      <c r="F92" s="23">
        <v>5.7359559999999998</v>
      </c>
      <c r="G92" s="26">
        <v>-23.6</v>
      </c>
      <c r="H92" s="26">
        <v>2</v>
      </c>
      <c r="I92" s="26">
        <v>-74.400000000000006</v>
      </c>
      <c r="J92" s="26">
        <v>1.2</v>
      </c>
      <c r="K92" s="26">
        <v>-25</v>
      </c>
      <c r="L92" s="26">
        <v>0.6</v>
      </c>
      <c r="M92" s="26">
        <v>-72</v>
      </c>
      <c r="N92" s="26">
        <v>1.3</v>
      </c>
      <c r="O92" s="19">
        <f t="shared" si="17"/>
        <v>197.59925117712763</v>
      </c>
      <c r="P92" s="10">
        <f t="shared" si="18"/>
        <v>199.14813745793958</v>
      </c>
      <c r="Q92" s="10">
        <f t="shared" si="19"/>
        <v>2.0081414772069435</v>
      </c>
      <c r="R92" s="19">
        <f t="shared" si="20"/>
        <v>78.053315112171887</v>
      </c>
      <c r="S92" s="10">
        <f t="shared" si="21"/>
        <v>76.216796049164913</v>
      </c>
      <c r="T92" s="10">
        <f t="shared" si="22"/>
        <v>2.7367864366808012</v>
      </c>
      <c r="U92" s="2" t="str">
        <f t="shared" si="23"/>
        <v>A</v>
      </c>
      <c r="V92" s="2" t="str">
        <f t="shared" si="24"/>
        <v>A</v>
      </c>
      <c r="W92" s="2" t="str">
        <f t="shared" si="25"/>
        <v>A</v>
      </c>
      <c r="X92" s="2" t="str">
        <f t="shared" si="26"/>
        <v>B</v>
      </c>
      <c r="Y92" s="3" t="str">
        <f t="shared" si="27"/>
        <v>AAAB</v>
      </c>
      <c r="Z92" s="28">
        <f t="shared" si="28"/>
        <v>97</v>
      </c>
      <c r="AA92" s="7" t="str">
        <f t="shared" si="29"/>
        <v>Solid CPM candidate</v>
      </c>
      <c r="AB92" s="21">
        <v>34.799999999999997</v>
      </c>
      <c r="AC92" s="14">
        <f t="shared" si="30"/>
        <v>34.700540082579806</v>
      </c>
      <c r="AD92" s="26">
        <v>342</v>
      </c>
      <c r="AE92" s="10">
        <f t="shared" si="31"/>
        <v>342.5809346684245</v>
      </c>
      <c r="AF92" s="17">
        <f t="shared" si="32"/>
        <v>9.9459917420190891E-2</v>
      </c>
      <c r="AG92" s="17">
        <f t="shared" si="33"/>
        <v>0.58093466842450425</v>
      </c>
    </row>
    <row r="93" spans="1:33">
      <c r="A93" t="s">
        <v>7703</v>
      </c>
      <c r="B93" t="s">
        <v>7704</v>
      </c>
      <c r="C93" s="23">
        <v>188.7115</v>
      </c>
      <c r="D93" s="23">
        <v>-78.146919999999994</v>
      </c>
      <c r="E93" s="23">
        <v>188.6961</v>
      </c>
      <c r="F93" s="23">
        <v>-78.140799999999999</v>
      </c>
      <c r="G93" s="26">
        <v>-49.2</v>
      </c>
      <c r="H93" s="26">
        <v>2</v>
      </c>
      <c r="I93" s="26">
        <v>-13</v>
      </c>
      <c r="J93" s="26">
        <v>1.1000000000000001</v>
      </c>
      <c r="K93" s="26">
        <v>-51.1</v>
      </c>
      <c r="L93" s="26">
        <v>0.1</v>
      </c>
      <c r="M93" s="26">
        <v>-12.3</v>
      </c>
      <c r="N93" s="26">
        <v>1</v>
      </c>
      <c r="O93" s="19">
        <f t="shared" si="17"/>
        <v>255.19912994167805</v>
      </c>
      <c r="P93" s="10">
        <f t="shared" si="18"/>
        <v>256.46610628559432</v>
      </c>
      <c r="Q93" s="10">
        <f t="shared" si="19"/>
        <v>2.7166960347690035</v>
      </c>
      <c r="R93" s="19">
        <f t="shared" si="20"/>
        <v>50.888505578372019</v>
      </c>
      <c r="S93" s="10">
        <f t="shared" si="21"/>
        <v>52.559490104071592</v>
      </c>
      <c r="T93" s="10">
        <f t="shared" si="22"/>
        <v>2.4939927826679851</v>
      </c>
      <c r="U93" s="2" t="str">
        <f t="shared" si="23"/>
        <v>A</v>
      </c>
      <c r="V93" s="2" t="str">
        <f t="shared" si="24"/>
        <v>A</v>
      </c>
      <c r="W93" s="2" t="str">
        <f t="shared" si="25"/>
        <v>A</v>
      </c>
      <c r="X93" s="2" t="str">
        <f t="shared" si="26"/>
        <v>B</v>
      </c>
      <c r="Y93" s="3" t="str">
        <f t="shared" si="27"/>
        <v>AAAB</v>
      </c>
      <c r="Z93" s="28">
        <f t="shared" si="28"/>
        <v>97</v>
      </c>
      <c r="AA93" s="7" t="str">
        <f t="shared" si="29"/>
        <v>Solid CPM candidate</v>
      </c>
      <c r="AB93" s="21">
        <v>24.9</v>
      </c>
      <c r="AC93" s="14">
        <f t="shared" si="30"/>
        <v>24.800905234270122</v>
      </c>
      <c r="AD93" s="26">
        <v>332</v>
      </c>
      <c r="AE93" s="10">
        <f t="shared" si="31"/>
        <v>332.66721818476981</v>
      </c>
      <c r="AF93" s="17">
        <f t="shared" si="32"/>
        <v>9.9094765729876855E-2</v>
      </c>
      <c r="AG93" s="17">
        <f t="shared" si="33"/>
        <v>0.66721818476980843</v>
      </c>
    </row>
    <row r="94" spans="1:33">
      <c r="A94" t="s">
        <v>4251</v>
      </c>
      <c r="B94" t="s">
        <v>1420</v>
      </c>
      <c r="C94" s="23">
        <v>196.59280000000001</v>
      </c>
      <c r="D94" s="23">
        <v>30.695209999999999</v>
      </c>
      <c r="E94" s="23">
        <v>196.60079999999999</v>
      </c>
      <c r="F94" s="23">
        <v>30.693100000000001</v>
      </c>
      <c r="G94" s="26">
        <v>-51.1</v>
      </c>
      <c r="H94" s="26">
        <v>0.1</v>
      </c>
      <c r="I94" s="26">
        <v>-21.2</v>
      </c>
      <c r="J94" s="26">
        <v>1</v>
      </c>
      <c r="K94" s="26">
        <v>-51.2</v>
      </c>
      <c r="L94" s="26">
        <v>0</v>
      </c>
      <c r="M94" s="26">
        <v>-21.9</v>
      </c>
      <c r="N94" s="26">
        <v>1</v>
      </c>
      <c r="O94" s="19">
        <f t="shared" si="17"/>
        <v>247.46776757186973</v>
      </c>
      <c r="P94" s="10">
        <f t="shared" si="18"/>
        <v>246.84193938728774</v>
      </c>
      <c r="Q94" s="10">
        <f t="shared" si="19"/>
        <v>1.4583859485313795</v>
      </c>
      <c r="R94" s="19">
        <f t="shared" si="20"/>
        <v>55.323141631689715</v>
      </c>
      <c r="S94" s="10">
        <f t="shared" si="21"/>
        <v>55.687072108344864</v>
      </c>
      <c r="T94" s="10">
        <f t="shared" si="22"/>
        <v>1.4177446878757824</v>
      </c>
      <c r="U94" s="2" t="str">
        <f t="shared" si="23"/>
        <v>A</v>
      </c>
      <c r="V94" s="2" t="str">
        <f t="shared" si="24"/>
        <v>A</v>
      </c>
      <c r="W94" s="2" t="str">
        <f t="shared" si="25"/>
        <v>A</v>
      </c>
      <c r="X94" s="2" t="str">
        <f t="shared" si="26"/>
        <v>B</v>
      </c>
      <c r="Y94" s="3" t="str">
        <f t="shared" si="27"/>
        <v>AAAB</v>
      </c>
      <c r="Z94" s="28">
        <f t="shared" si="28"/>
        <v>97</v>
      </c>
      <c r="AA94" s="7" t="str">
        <f t="shared" si="29"/>
        <v>Solid CPM candidate</v>
      </c>
      <c r="AB94" s="21">
        <v>26</v>
      </c>
      <c r="AC94" s="14">
        <f t="shared" si="30"/>
        <v>25.903729110831225</v>
      </c>
      <c r="AD94" s="26">
        <v>107</v>
      </c>
      <c r="AE94" s="10">
        <f t="shared" si="31"/>
        <v>107.05200799799998</v>
      </c>
      <c r="AF94" s="17">
        <f t="shared" si="32"/>
        <v>9.6270889168774687E-2</v>
      </c>
      <c r="AG94" s="17">
        <f t="shared" si="33"/>
        <v>5.2007997999979239E-2</v>
      </c>
    </row>
    <row r="95" spans="1:33">
      <c r="A95" t="s">
        <v>3932</v>
      </c>
      <c r="B95" t="s">
        <v>1125</v>
      </c>
      <c r="C95" s="23">
        <v>162.11660000000001</v>
      </c>
      <c r="D95" s="23">
        <v>-20.207000000000001</v>
      </c>
      <c r="E95" s="23">
        <v>162.1097</v>
      </c>
      <c r="F95" s="23">
        <v>-20.203859999999999</v>
      </c>
      <c r="G95" s="26">
        <v>-197</v>
      </c>
      <c r="H95" s="26">
        <v>7.5</v>
      </c>
      <c r="I95" s="26">
        <v>-166</v>
      </c>
      <c r="J95" s="26">
        <v>1.1000000000000001</v>
      </c>
      <c r="K95" s="26">
        <v>-198</v>
      </c>
      <c r="L95" s="26">
        <v>7.3</v>
      </c>
      <c r="M95" s="26">
        <v>-167</v>
      </c>
      <c r="N95" s="26">
        <v>1.2</v>
      </c>
      <c r="O95" s="19">
        <f t="shared" si="17"/>
        <v>229.88118472519034</v>
      </c>
      <c r="P95" s="10">
        <f t="shared" si="18"/>
        <v>229.85456667823672</v>
      </c>
      <c r="Q95" s="10">
        <f t="shared" si="19"/>
        <v>2.3416350307565854</v>
      </c>
      <c r="R95" s="19">
        <f t="shared" si="20"/>
        <v>257.61405241174248</v>
      </c>
      <c r="S95" s="10">
        <f t="shared" si="21"/>
        <v>259.02316498722655</v>
      </c>
      <c r="T95" s="10">
        <f t="shared" si="22"/>
        <v>10.59197809665409</v>
      </c>
      <c r="U95" s="2" t="str">
        <f t="shared" si="23"/>
        <v>A</v>
      </c>
      <c r="V95" s="2" t="str">
        <f t="shared" si="24"/>
        <v>A</v>
      </c>
      <c r="W95" s="2" t="str">
        <f t="shared" si="25"/>
        <v>A</v>
      </c>
      <c r="X95" s="2" t="str">
        <f t="shared" si="26"/>
        <v>B</v>
      </c>
      <c r="Y95" s="3" t="str">
        <f t="shared" si="27"/>
        <v>AAAB</v>
      </c>
      <c r="Z95" s="28">
        <f t="shared" si="28"/>
        <v>97</v>
      </c>
      <c r="AA95" s="7" t="str">
        <f t="shared" si="29"/>
        <v>Solid CPM candidate</v>
      </c>
      <c r="AB95" s="21">
        <v>26</v>
      </c>
      <c r="AC95" s="14">
        <f t="shared" si="30"/>
        <v>25.907309137554726</v>
      </c>
      <c r="AD95" s="26">
        <v>296</v>
      </c>
      <c r="AE95" s="10">
        <f t="shared" si="31"/>
        <v>295.86961932556255</v>
      </c>
      <c r="AF95" s="17">
        <f t="shared" si="32"/>
        <v>9.2690862445273581E-2</v>
      </c>
      <c r="AG95" s="17">
        <f t="shared" si="33"/>
        <v>0.13038067443744694</v>
      </c>
    </row>
    <row r="96" spans="1:33">
      <c r="A96" t="s">
        <v>5390</v>
      </c>
      <c r="B96" t="s">
        <v>2462</v>
      </c>
      <c r="C96" s="23">
        <v>326.9051</v>
      </c>
      <c r="D96" s="23">
        <v>-13.906499999999999</v>
      </c>
      <c r="E96" s="23">
        <v>326.90190000000001</v>
      </c>
      <c r="F96" s="23">
        <v>-13.893560000000001</v>
      </c>
      <c r="G96" s="26">
        <v>156</v>
      </c>
      <c r="H96" s="26">
        <v>2.4</v>
      </c>
      <c r="I96" s="26">
        <v>-309</v>
      </c>
      <c r="J96" s="26">
        <v>1.1000000000000001</v>
      </c>
      <c r="K96" s="26">
        <v>158</v>
      </c>
      <c r="L96" s="26">
        <v>4</v>
      </c>
      <c r="M96" s="26">
        <v>-312</v>
      </c>
      <c r="N96" s="26">
        <v>2.7</v>
      </c>
      <c r="O96" s="19">
        <f t="shared" si="17"/>
        <v>153.21287327022856</v>
      </c>
      <c r="P96" s="10">
        <f t="shared" si="18"/>
        <v>153.14187833789569</v>
      </c>
      <c r="Q96" s="10">
        <f t="shared" si="19"/>
        <v>0.90114328283739931</v>
      </c>
      <c r="R96" s="19">
        <f t="shared" si="20"/>
        <v>346.14592298624581</v>
      </c>
      <c r="S96" s="10">
        <f t="shared" si="21"/>
        <v>349.72560672618755</v>
      </c>
      <c r="T96" s="10">
        <f t="shared" si="22"/>
        <v>5.5009090157900262</v>
      </c>
      <c r="U96" s="2" t="str">
        <f t="shared" si="23"/>
        <v>A</v>
      </c>
      <c r="V96" s="2" t="str">
        <f t="shared" si="24"/>
        <v>A</v>
      </c>
      <c r="W96" s="2" t="str">
        <f t="shared" si="25"/>
        <v>A</v>
      </c>
      <c r="X96" s="2" t="str">
        <f t="shared" si="26"/>
        <v>B</v>
      </c>
      <c r="Y96" s="3" t="str">
        <f t="shared" si="27"/>
        <v>AAAB</v>
      </c>
      <c r="Z96" s="28">
        <f t="shared" si="28"/>
        <v>97</v>
      </c>
      <c r="AA96" s="7" t="str">
        <f t="shared" si="29"/>
        <v>Solid CPM candidate</v>
      </c>
      <c r="AB96" s="21">
        <v>48</v>
      </c>
      <c r="AC96" s="14">
        <f t="shared" si="30"/>
        <v>47.907345786658674</v>
      </c>
      <c r="AD96" s="26">
        <v>346</v>
      </c>
      <c r="AE96" s="10">
        <f t="shared" si="31"/>
        <v>346.50173168022786</v>
      </c>
      <c r="AF96" s="17">
        <f t="shared" si="32"/>
        <v>9.2654213341326397E-2</v>
      </c>
      <c r="AG96" s="17">
        <f t="shared" si="33"/>
        <v>0.50173168022786285</v>
      </c>
    </row>
    <row r="97" spans="1:33">
      <c r="A97" t="s">
        <v>3171</v>
      </c>
      <c r="B97" t="s">
        <v>412</v>
      </c>
      <c r="C97" s="23">
        <v>55.637630000000001</v>
      </c>
      <c r="D97" s="23">
        <v>2.026011</v>
      </c>
      <c r="E97" s="23">
        <v>55.63747</v>
      </c>
      <c r="F97" s="23">
        <v>2.0227330000000001</v>
      </c>
      <c r="G97" s="26">
        <v>80.599999999999994</v>
      </c>
      <c r="H97" s="26">
        <v>3.8</v>
      </c>
      <c r="I97" s="26">
        <v>-23.2</v>
      </c>
      <c r="J97" s="26">
        <v>1.1000000000000001</v>
      </c>
      <c r="K97" s="26">
        <v>79.099999999999994</v>
      </c>
      <c r="L97" s="26">
        <v>2.2999999999999998</v>
      </c>
      <c r="M97" s="26">
        <v>-23</v>
      </c>
      <c r="N97" s="26">
        <v>1</v>
      </c>
      <c r="O97" s="19">
        <f t="shared" si="17"/>
        <v>106.05799800851852</v>
      </c>
      <c r="P97" s="10">
        <f t="shared" si="18"/>
        <v>106.21290801847604</v>
      </c>
      <c r="Q97" s="10">
        <f t="shared" si="19"/>
        <v>2.86</v>
      </c>
      <c r="R97" s="19">
        <f t="shared" si="20"/>
        <v>83.872522318098902</v>
      </c>
      <c r="S97" s="10">
        <f t="shared" si="21"/>
        <v>82.376028066422336</v>
      </c>
      <c r="T97" s="10">
        <f t="shared" si="22"/>
        <v>4.1562137596130313</v>
      </c>
      <c r="U97" s="2" t="str">
        <f t="shared" si="23"/>
        <v>A</v>
      </c>
      <c r="V97" s="2" t="str">
        <f t="shared" si="24"/>
        <v>A</v>
      </c>
      <c r="W97" s="2" t="str">
        <f t="shared" si="25"/>
        <v>A</v>
      </c>
      <c r="X97" s="2" t="str">
        <f t="shared" si="26"/>
        <v>B</v>
      </c>
      <c r="Y97" s="3" t="str">
        <f t="shared" si="27"/>
        <v>AAAB</v>
      </c>
      <c r="Z97" s="28">
        <f t="shared" si="28"/>
        <v>97</v>
      </c>
      <c r="AA97" s="7" t="str">
        <f t="shared" si="29"/>
        <v>Solid CPM candidate</v>
      </c>
      <c r="AB97" s="21">
        <v>11.9</v>
      </c>
      <c r="AC97" s="14">
        <f t="shared" si="30"/>
        <v>11.814831440621674</v>
      </c>
      <c r="AD97" s="26">
        <v>183</v>
      </c>
      <c r="AE97" s="10">
        <f t="shared" si="31"/>
        <v>182.79265950198584</v>
      </c>
      <c r="AF97" s="17">
        <f t="shared" si="32"/>
        <v>8.5168559378326236E-2</v>
      </c>
      <c r="AG97" s="17">
        <f t="shared" si="33"/>
        <v>0.20734049801416177</v>
      </c>
    </row>
    <row r="98" spans="1:33">
      <c r="A98" t="s">
        <v>6642</v>
      </c>
      <c r="B98" t="s">
        <v>6643</v>
      </c>
      <c r="C98" s="23">
        <v>84.923770000000005</v>
      </c>
      <c r="D98" s="23">
        <v>17.697340000000001</v>
      </c>
      <c r="E98" s="23">
        <v>84.933700000000002</v>
      </c>
      <c r="F98" s="23">
        <v>17.699480000000001</v>
      </c>
      <c r="G98" s="26">
        <v>0.4</v>
      </c>
      <c r="H98" s="26">
        <v>0.4</v>
      </c>
      <c r="I98" s="26">
        <v>-93.2</v>
      </c>
      <c r="J98" s="26">
        <v>1.2</v>
      </c>
      <c r="K98" s="26">
        <v>0.3</v>
      </c>
      <c r="L98" s="26">
        <v>0.3</v>
      </c>
      <c r="M98" s="26">
        <v>-92</v>
      </c>
      <c r="N98" s="26">
        <v>1.1000000000000001</v>
      </c>
      <c r="O98" s="19">
        <f t="shared" si="17"/>
        <v>179.75409687672931</v>
      </c>
      <c r="P98" s="10">
        <f t="shared" si="18"/>
        <v>179.81316659858518</v>
      </c>
      <c r="Q98" s="10">
        <f t="shared" si="19"/>
        <v>1.0467751296987273</v>
      </c>
      <c r="R98" s="19">
        <f t="shared" si="20"/>
        <v>93.200858365145976</v>
      </c>
      <c r="S98" s="10">
        <f t="shared" si="21"/>
        <v>92.000489129134522</v>
      </c>
      <c r="T98" s="10">
        <f t="shared" si="22"/>
        <v>1.7029386365926402</v>
      </c>
      <c r="U98" s="2" t="str">
        <f t="shared" si="23"/>
        <v>A</v>
      </c>
      <c r="V98" s="2" t="str">
        <f t="shared" si="24"/>
        <v>A</v>
      </c>
      <c r="W98" s="2" t="str">
        <f t="shared" si="25"/>
        <v>A</v>
      </c>
      <c r="X98" s="2" t="str">
        <f t="shared" si="26"/>
        <v>B</v>
      </c>
      <c r="Y98" s="3" t="str">
        <f t="shared" si="27"/>
        <v>AAAB</v>
      </c>
      <c r="Z98" s="28">
        <f t="shared" si="28"/>
        <v>97</v>
      </c>
      <c r="AA98" s="7" t="str">
        <f t="shared" si="29"/>
        <v>Solid CPM candidate</v>
      </c>
      <c r="AB98" s="21">
        <v>35</v>
      </c>
      <c r="AC98" s="14">
        <f t="shared" si="30"/>
        <v>34.916752251233774</v>
      </c>
      <c r="AD98" s="26">
        <v>77.3</v>
      </c>
      <c r="AE98" s="10">
        <f t="shared" si="31"/>
        <v>77.253428157308235</v>
      </c>
      <c r="AF98" s="17">
        <f t="shared" si="32"/>
        <v>8.3247748766225982E-2</v>
      </c>
      <c r="AG98" s="17">
        <f t="shared" si="33"/>
        <v>4.6571842691761844E-2</v>
      </c>
    </row>
    <row r="99" spans="1:33">
      <c r="A99" t="s">
        <v>3973</v>
      </c>
      <c r="B99" t="s">
        <v>1160</v>
      </c>
      <c r="C99" s="23">
        <v>165.8503</v>
      </c>
      <c r="D99" s="23">
        <v>-18.593869999999999</v>
      </c>
      <c r="E99" s="23">
        <v>165.86070000000001</v>
      </c>
      <c r="F99" s="23">
        <v>-18.583379999999998</v>
      </c>
      <c r="G99" s="26">
        <v>107</v>
      </c>
      <c r="H99" s="26">
        <v>4.4000000000000004</v>
      </c>
      <c r="I99" s="26">
        <v>-68</v>
      </c>
      <c r="J99" s="26">
        <v>1.2</v>
      </c>
      <c r="K99" s="26">
        <v>107</v>
      </c>
      <c r="L99" s="26">
        <v>4.8</v>
      </c>
      <c r="M99" s="26">
        <v>-67.099999999999994</v>
      </c>
      <c r="N99" s="26">
        <v>1.1000000000000001</v>
      </c>
      <c r="O99" s="19">
        <f t="shared" si="17"/>
        <v>122.43653060148162</v>
      </c>
      <c r="P99" s="10">
        <f t="shared" si="18"/>
        <v>122.09193992202964</v>
      </c>
      <c r="Q99" s="10">
        <f t="shared" si="19"/>
        <v>2.86</v>
      </c>
      <c r="R99" s="19">
        <f t="shared" si="20"/>
        <v>126.77933585565118</v>
      </c>
      <c r="S99" s="10">
        <f t="shared" si="21"/>
        <v>126.29889152324338</v>
      </c>
      <c r="T99" s="10">
        <f t="shared" si="22"/>
        <v>6.326955684472364</v>
      </c>
      <c r="U99" s="2" t="str">
        <f t="shared" si="23"/>
        <v>A</v>
      </c>
      <c r="V99" s="2" t="str">
        <f t="shared" si="24"/>
        <v>A</v>
      </c>
      <c r="W99" s="2" t="str">
        <f t="shared" si="25"/>
        <v>A</v>
      </c>
      <c r="X99" s="2" t="str">
        <f t="shared" si="26"/>
        <v>B</v>
      </c>
      <c r="Y99" s="3" t="str">
        <f t="shared" si="27"/>
        <v>AAAB</v>
      </c>
      <c r="Z99" s="28">
        <f t="shared" si="28"/>
        <v>97</v>
      </c>
      <c r="AA99" s="7" t="str">
        <f t="shared" si="29"/>
        <v>Solid CPM candidate</v>
      </c>
      <c r="AB99" s="21">
        <v>51.9</v>
      </c>
      <c r="AC99" s="14">
        <f t="shared" si="30"/>
        <v>51.820425471650829</v>
      </c>
      <c r="AD99" s="26">
        <v>43.4</v>
      </c>
      <c r="AE99" s="10">
        <f t="shared" si="31"/>
        <v>43.21851381938442</v>
      </c>
      <c r="AF99" s="17">
        <f t="shared" si="32"/>
        <v>7.9574528349169782E-2</v>
      </c>
      <c r="AG99" s="17">
        <f t="shared" si="33"/>
        <v>0.18148618061557897</v>
      </c>
    </row>
    <row r="100" spans="1:33">
      <c r="A100" t="s">
        <v>6306</v>
      </c>
      <c r="B100" t="s">
        <v>6307</v>
      </c>
      <c r="C100" s="23">
        <v>50.57882</v>
      </c>
      <c r="D100" s="23">
        <v>32.611199999999997</v>
      </c>
      <c r="E100" s="23">
        <v>50.595280000000002</v>
      </c>
      <c r="F100" s="23">
        <v>32.606610000000003</v>
      </c>
      <c r="G100" s="26">
        <v>53</v>
      </c>
      <c r="H100" s="26">
        <v>1.8</v>
      </c>
      <c r="I100" s="26">
        <v>-25.8</v>
      </c>
      <c r="J100" s="26">
        <v>1</v>
      </c>
      <c r="K100" s="26">
        <v>52.6</v>
      </c>
      <c r="L100" s="26">
        <v>1.4</v>
      </c>
      <c r="M100" s="26">
        <v>-26.2</v>
      </c>
      <c r="N100" s="26">
        <v>1</v>
      </c>
      <c r="O100" s="19">
        <f t="shared" si="17"/>
        <v>115.9564694269569</v>
      </c>
      <c r="P100" s="10">
        <f t="shared" si="18"/>
        <v>116.47784305642732</v>
      </c>
      <c r="Q100" s="10">
        <f t="shared" si="19"/>
        <v>2.6063591888565294</v>
      </c>
      <c r="R100" s="19">
        <f t="shared" si="20"/>
        <v>58.946077053524093</v>
      </c>
      <c r="S100" s="10">
        <f t="shared" si="21"/>
        <v>58.763934517695461</v>
      </c>
      <c r="T100" s="10">
        <f t="shared" si="22"/>
        <v>2.6832815729997477</v>
      </c>
      <c r="U100" s="2" t="str">
        <f t="shared" si="23"/>
        <v>A</v>
      </c>
      <c r="V100" s="2" t="str">
        <f t="shared" si="24"/>
        <v>A</v>
      </c>
      <c r="W100" s="2" t="str">
        <f t="shared" si="25"/>
        <v>A</v>
      </c>
      <c r="X100" s="2" t="str">
        <f t="shared" si="26"/>
        <v>B</v>
      </c>
      <c r="Y100" s="3" t="str">
        <f t="shared" si="27"/>
        <v>AAAB</v>
      </c>
      <c r="Z100" s="28">
        <f t="shared" si="28"/>
        <v>97</v>
      </c>
      <c r="AA100" s="7" t="str">
        <f t="shared" si="29"/>
        <v>Solid CPM candidate</v>
      </c>
      <c r="AB100" s="21">
        <v>52.5</v>
      </c>
      <c r="AC100" s="14">
        <f t="shared" si="30"/>
        <v>52.578148620324924</v>
      </c>
      <c r="AD100" s="26">
        <v>109</v>
      </c>
      <c r="AE100" s="10">
        <f t="shared" si="31"/>
        <v>108.31705445101214</v>
      </c>
      <c r="AF100" s="17">
        <f t="shared" si="32"/>
        <v>7.8148620324924423E-2</v>
      </c>
      <c r="AG100" s="17">
        <f t="shared" si="33"/>
        <v>0.68294554898785975</v>
      </c>
    </row>
    <row r="101" spans="1:33">
      <c r="A101" t="s">
        <v>8116</v>
      </c>
      <c r="B101" t="s">
        <v>8117</v>
      </c>
      <c r="C101" s="23">
        <v>229.69220000000001</v>
      </c>
      <c r="D101" s="23">
        <v>43.230780000000003</v>
      </c>
      <c r="E101" s="23">
        <v>229.6951</v>
      </c>
      <c r="F101" s="23">
        <v>43.234760000000001</v>
      </c>
      <c r="G101" s="26">
        <v>-74.3</v>
      </c>
      <c r="H101" s="26">
        <v>2.5</v>
      </c>
      <c r="I101" s="26">
        <v>-70.7</v>
      </c>
      <c r="J101" s="26">
        <v>1.3</v>
      </c>
      <c r="K101" s="26">
        <v>-73.5</v>
      </c>
      <c r="L101" s="26">
        <v>3.3</v>
      </c>
      <c r="M101" s="26">
        <v>-68.8</v>
      </c>
      <c r="N101" s="26">
        <v>1.4</v>
      </c>
      <c r="O101" s="19">
        <f t="shared" si="17"/>
        <v>226.42222372931835</v>
      </c>
      <c r="P101" s="10">
        <f t="shared" si="18"/>
        <v>226.89172385563492</v>
      </c>
      <c r="Q101" s="10">
        <f t="shared" si="19"/>
        <v>2.5455239643130607</v>
      </c>
      <c r="R101" s="19">
        <f t="shared" si="20"/>
        <v>102.56207876208438</v>
      </c>
      <c r="S101" s="10">
        <f t="shared" si="21"/>
        <v>100.67616401115012</v>
      </c>
      <c r="T101" s="10">
        <f t="shared" si="22"/>
        <v>4.5596052460711993</v>
      </c>
      <c r="U101" s="2" t="str">
        <f t="shared" si="23"/>
        <v>A</v>
      </c>
      <c r="V101" s="2" t="str">
        <f t="shared" si="24"/>
        <v>A</v>
      </c>
      <c r="W101" s="2" t="str">
        <f t="shared" si="25"/>
        <v>A</v>
      </c>
      <c r="X101" s="2" t="str">
        <f t="shared" si="26"/>
        <v>B</v>
      </c>
      <c r="Y101" s="3" t="str">
        <f t="shared" si="27"/>
        <v>AAAB</v>
      </c>
      <c r="Z101" s="28">
        <f t="shared" si="28"/>
        <v>97</v>
      </c>
      <c r="AA101" s="7" t="str">
        <f t="shared" si="29"/>
        <v>Solid CPM candidate</v>
      </c>
      <c r="AB101" s="21">
        <v>16.3</v>
      </c>
      <c r="AC101" s="14">
        <f t="shared" si="30"/>
        <v>16.221955099654046</v>
      </c>
      <c r="AD101" s="26">
        <v>26.7</v>
      </c>
      <c r="AE101" s="10">
        <f t="shared" si="31"/>
        <v>27.963386070252106</v>
      </c>
      <c r="AF101" s="17">
        <f t="shared" si="32"/>
        <v>7.804490034595446E-2</v>
      </c>
      <c r="AG101" s="17">
        <f t="shared" si="33"/>
        <v>1.2633860702521069</v>
      </c>
    </row>
    <row r="102" spans="1:33">
      <c r="A102" t="s">
        <v>8716</v>
      </c>
      <c r="B102" t="s">
        <v>8717</v>
      </c>
      <c r="C102" s="23">
        <v>283.67970000000003</v>
      </c>
      <c r="D102" s="23">
        <v>-50.129989999999999</v>
      </c>
      <c r="E102" s="23">
        <v>283.66800000000001</v>
      </c>
      <c r="F102" s="23">
        <v>-50.128660000000004</v>
      </c>
      <c r="G102" s="26">
        <v>0.9</v>
      </c>
      <c r="H102" s="26">
        <v>0.9</v>
      </c>
      <c r="I102" s="26">
        <v>-77.5</v>
      </c>
      <c r="J102" s="26">
        <v>1.5</v>
      </c>
      <c r="K102" s="26">
        <v>1.7</v>
      </c>
      <c r="L102" s="26">
        <v>1.7</v>
      </c>
      <c r="M102" s="26">
        <v>-77.099999999999994</v>
      </c>
      <c r="N102" s="26">
        <v>0.9</v>
      </c>
      <c r="O102" s="19">
        <f t="shared" si="17"/>
        <v>179.33465956535608</v>
      </c>
      <c r="P102" s="10">
        <f t="shared" si="18"/>
        <v>178.73687360617211</v>
      </c>
      <c r="Q102" s="10">
        <f t="shared" si="19"/>
        <v>1.9213308887303064</v>
      </c>
      <c r="R102" s="19">
        <f t="shared" si="20"/>
        <v>77.505225630276058</v>
      </c>
      <c r="S102" s="10">
        <f t="shared" si="21"/>
        <v>77.11873961625669</v>
      </c>
      <c r="T102" s="10">
        <f t="shared" si="22"/>
        <v>2.6</v>
      </c>
      <c r="U102" s="2" t="str">
        <f t="shared" si="23"/>
        <v>A</v>
      </c>
      <c r="V102" s="2" t="str">
        <f t="shared" si="24"/>
        <v>A</v>
      </c>
      <c r="W102" s="2" t="str">
        <f t="shared" si="25"/>
        <v>A</v>
      </c>
      <c r="X102" s="2" t="str">
        <f t="shared" si="26"/>
        <v>B</v>
      </c>
      <c r="Y102" s="3" t="str">
        <f t="shared" si="27"/>
        <v>AAAB</v>
      </c>
      <c r="Z102" s="28">
        <f t="shared" si="28"/>
        <v>97</v>
      </c>
      <c r="AA102" s="7" t="str">
        <f t="shared" si="29"/>
        <v>Solid CPM candidate</v>
      </c>
      <c r="AB102" s="21">
        <v>27.5</v>
      </c>
      <c r="AC102" s="14">
        <f t="shared" si="30"/>
        <v>27.422176776854016</v>
      </c>
      <c r="AD102" s="26">
        <v>280</v>
      </c>
      <c r="AE102" s="10">
        <f t="shared" si="31"/>
        <v>280.05556802391192</v>
      </c>
      <c r="AF102" s="17">
        <f t="shared" si="32"/>
        <v>7.7823223145983889E-2</v>
      </c>
      <c r="AG102" s="17">
        <f t="shared" si="33"/>
        <v>5.5568023911916953E-2</v>
      </c>
    </row>
    <row r="103" spans="1:33">
      <c r="A103" t="s">
        <v>8552</v>
      </c>
      <c r="B103" t="s">
        <v>8553</v>
      </c>
      <c r="C103" s="23">
        <v>275.51089999999999</v>
      </c>
      <c r="D103" s="23">
        <v>32.753070000000001</v>
      </c>
      <c r="E103" s="23">
        <v>275.50650000000002</v>
      </c>
      <c r="F103" s="23">
        <v>32.750619999999998</v>
      </c>
      <c r="G103" s="26">
        <v>27.6</v>
      </c>
      <c r="H103" s="26">
        <v>2</v>
      </c>
      <c r="I103" s="26">
        <v>46.5</v>
      </c>
      <c r="J103" s="26">
        <v>1.3</v>
      </c>
      <c r="K103" s="26">
        <v>27.1</v>
      </c>
      <c r="L103" s="26">
        <v>1.5</v>
      </c>
      <c r="M103" s="26">
        <v>48</v>
      </c>
      <c r="N103" s="26">
        <v>1.4</v>
      </c>
      <c r="O103" s="19">
        <f t="shared" si="17"/>
        <v>30.691181140693864</v>
      </c>
      <c r="P103" s="10">
        <f t="shared" si="18"/>
        <v>29.448348632051399</v>
      </c>
      <c r="Q103" s="10">
        <f t="shared" si="19"/>
        <v>2.86</v>
      </c>
      <c r="R103" s="19">
        <f t="shared" si="20"/>
        <v>54.074115804144228</v>
      </c>
      <c r="S103" s="10">
        <f t="shared" si="21"/>
        <v>55.121774282038487</v>
      </c>
      <c r="T103" s="10">
        <f t="shared" si="22"/>
        <v>2.7298972521545681</v>
      </c>
      <c r="U103" s="2" t="str">
        <f t="shared" si="23"/>
        <v>A</v>
      </c>
      <c r="V103" s="2" t="str">
        <f t="shared" si="24"/>
        <v>A</v>
      </c>
      <c r="W103" s="2" t="str">
        <f t="shared" si="25"/>
        <v>A</v>
      </c>
      <c r="X103" s="2" t="str">
        <f t="shared" si="26"/>
        <v>B</v>
      </c>
      <c r="Y103" s="3" t="str">
        <f t="shared" si="27"/>
        <v>AAAB</v>
      </c>
      <c r="Z103" s="28">
        <f t="shared" si="28"/>
        <v>97</v>
      </c>
      <c r="AA103" s="7" t="str">
        <f t="shared" si="29"/>
        <v>Solid CPM candidate</v>
      </c>
      <c r="AB103" s="21">
        <v>15.9</v>
      </c>
      <c r="AC103" s="14">
        <f t="shared" si="30"/>
        <v>15.976776730038592</v>
      </c>
      <c r="AD103" s="26">
        <v>236</v>
      </c>
      <c r="AE103" s="10">
        <f t="shared" si="31"/>
        <v>236.49214671599773</v>
      </c>
      <c r="AF103" s="17">
        <f t="shared" si="32"/>
        <v>7.6776730038591978E-2</v>
      </c>
      <c r="AG103" s="17">
        <f t="shared" si="33"/>
        <v>0.49214671599773396</v>
      </c>
    </row>
    <row r="104" spans="1:33">
      <c r="A104" t="s">
        <v>8574</v>
      </c>
      <c r="B104" t="s">
        <v>8575</v>
      </c>
      <c r="C104" s="23">
        <v>276.75920000000002</v>
      </c>
      <c r="D104" s="23">
        <v>34.995660000000001</v>
      </c>
      <c r="E104" s="23">
        <v>276.77159999999998</v>
      </c>
      <c r="F104" s="23">
        <v>34.999600000000001</v>
      </c>
      <c r="G104" s="26">
        <v>0.8</v>
      </c>
      <c r="H104" s="26">
        <v>0.8</v>
      </c>
      <c r="I104" s="26">
        <v>-76.5</v>
      </c>
      <c r="J104" s="26">
        <v>1</v>
      </c>
      <c r="K104" s="26">
        <v>2.4</v>
      </c>
      <c r="L104" s="26">
        <v>2.4</v>
      </c>
      <c r="M104" s="26">
        <v>-77.2</v>
      </c>
      <c r="N104" s="26">
        <v>1.1000000000000001</v>
      </c>
      <c r="O104" s="19">
        <f t="shared" si="17"/>
        <v>179.4008502898333</v>
      </c>
      <c r="P104" s="10">
        <f t="shared" si="18"/>
        <v>178.21935755400131</v>
      </c>
      <c r="Q104" s="10">
        <f t="shared" si="19"/>
        <v>2.1756465291960994</v>
      </c>
      <c r="R104" s="19">
        <f t="shared" si="20"/>
        <v>76.504182892179173</v>
      </c>
      <c r="S104" s="10">
        <f t="shared" si="21"/>
        <v>77.237296690135395</v>
      </c>
      <c r="T104" s="10">
        <f t="shared" si="22"/>
        <v>2.9342801502242417</v>
      </c>
      <c r="U104" s="2" t="str">
        <f t="shared" si="23"/>
        <v>A</v>
      </c>
      <c r="V104" s="2" t="str">
        <f t="shared" si="24"/>
        <v>A</v>
      </c>
      <c r="W104" s="2" t="str">
        <f t="shared" si="25"/>
        <v>A</v>
      </c>
      <c r="X104" s="2" t="str">
        <f t="shared" si="26"/>
        <v>B</v>
      </c>
      <c r="Y104" s="3" t="str">
        <f t="shared" si="27"/>
        <v>AAAB</v>
      </c>
      <c r="Z104" s="28">
        <f t="shared" si="28"/>
        <v>97</v>
      </c>
      <c r="AA104" s="7" t="str">
        <f t="shared" si="29"/>
        <v>Solid CPM candidate</v>
      </c>
      <c r="AB104" s="21">
        <v>39.299999999999997</v>
      </c>
      <c r="AC104" s="14">
        <f t="shared" si="30"/>
        <v>39.223326281815993</v>
      </c>
      <c r="AD104" s="26">
        <v>68.7</v>
      </c>
      <c r="AE104" s="10">
        <f t="shared" si="31"/>
        <v>68.800185670807807</v>
      </c>
      <c r="AF104" s="17">
        <f t="shared" si="32"/>
        <v>7.6673718184004258E-2</v>
      </c>
      <c r="AG104" s="17">
        <f t="shared" si="33"/>
        <v>0.10018567080780372</v>
      </c>
    </row>
    <row r="105" spans="1:33">
      <c r="A105" t="s">
        <v>4026</v>
      </c>
      <c r="B105" t="s">
        <v>1207</v>
      </c>
      <c r="C105" s="23">
        <v>173.40459999999999</v>
      </c>
      <c r="D105" s="23">
        <v>14.22892</v>
      </c>
      <c r="E105" s="23">
        <v>173.40379999999999</v>
      </c>
      <c r="F105" s="23">
        <v>14.242139999999999</v>
      </c>
      <c r="G105" s="26">
        <v>-43.8</v>
      </c>
      <c r="H105" s="26">
        <v>7.4</v>
      </c>
      <c r="I105" s="26">
        <v>-172</v>
      </c>
      <c r="J105" s="26">
        <v>1</v>
      </c>
      <c r="K105" s="26">
        <v>-44.5</v>
      </c>
      <c r="L105" s="26">
        <v>6.7</v>
      </c>
      <c r="M105" s="26">
        <v>-171</v>
      </c>
      <c r="N105" s="26">
        <v>0.9</v>
      </c>
      <c r="O105" s="19">
        <f t="shared" si="17"/>
        <v>194.28678367816644</v>
      </c>
      <c r="P105" s="10">
        <f t="shared" si="18"/>
        <v>194.58676936199697</v>
      </c>
      <c r="Q105" s="10">
        <f t="shared" si="19"/>
        <v>2.86</v>
      </c>
      <c r="R105" s="19">
        <f t="shared" si="20"/>
        <v>177.4892672811514</v>
      </c>
      <c r="S105" s="10">
        <f t="shared" si="21"/>
        <v>176.69535930521775</v>
      </c>
      <c r="T105" s="10">
        <f t="shared" si="22"/>
        <v>8.8546156646592298</v>
      </c>
      <c r="U105" s="2" t="str">
        <f t="shared" si="23"/>
        <v>A</v>
      </c>
      <c r="V105" s="2" t="str">
        <f t="shared" si="24"/>
        <v>A</v>
      </c>
      <c r="W105" s="2" t="str">
        <f t="shared" si="25"/>
        <v>A</v>
      </c>
      <c r="X105" s="2" t="str">
        <f t="shared" si="26"/>
        <v>B</v>
      </c>
      <c r="Y105" s="3" t="str">
        <f t="shared" si="27"/>
        <v>AAAB</v>
      </c>
      <c r="Z105" s="28">
        <f t="shared" si="28"/>
        <v>97</v>
      </c>
      <c r="AA105" s="7" t="str">
        <f t="shared" si="29"/>
        <v>Solid CPM candidate</v>
      </c>
      <c r="AB105" s="21">
        <v>47.6</v>
      </c>
      <c r="AC105" s="14">
        <f t="shared" si="30"/>
        <v>47.673805695139286</v>
      </c>
      <c r="AD105" s="26">
        <v>357</v>
      </c>
      <c r="AE105" s="10">
        <f t="shared" si="31"/>
        <v>356.64299791786482</v>
      </c>
      <c r="AF105" s="17">
        <f t="shared" si="32"/>
        <v>7.3805695139284921E-2</v>
      </c>
      <c r="AG105" s="17">
        <f t="shared" si="33"/>
        <v>0.35700208213518181</v>
      </c>
    </row>
    <row r="106" spans="1:33">
      <c r="A106" t="s">
        <v>4257</v>
      </c>
      <c r="B106" t="s">
        <v>1426</v>
      </c>
      <c r="C106" s="23">
        <v>197.36150000000001</v>
      </c>
      <c r="D106" s="23">
        <v>-9.8035280000000002E-2</v>
      </c>
      <c r="E106" s="23">
        <v>197.36340000000001</v>
      </c>
      <c r="F106" s="23">
        <v>-0.1006469</v>
      </c>
      <c r="G106" s="26">
        <v>0</v>
      </c>
      <c r="H106" s="26">
        <v>0</v>
      </c>
      <c r="I106" s="26">
        <v>-54.3</v>
      </c>
      <c r="J106" s="26">
        <v>2</v>
      </c>
      <c r="K106" s="26">
        <v>1.1000000000000001</v>
      </c>
      <c r="L106" s="26">
        <v>1.1000000000000001</v>
      </c>
      <c r="M106" s="26">
        <v>-55.7</v>
      </c>
      <c r="N106" s="26">
        <v>1.5</v>
      </c>
      <c r="O106" s="19">
        <f t="shared" si="17"/>
        <v>180</v>
      </c>
      <c r="P106" s="10">
        <f t="shared" si="18"/>
        <v>178.86863256931753</v>
      </c>
      <c r="Q106" s="10">
        <f t="shared" si="19"/>
        <v>2.8067555214528785</v>
      </c>
      <c r="R106" s="19">
        <f t="shared" si="20"/>
        <v>54.3</v>
      </c>
      <c r="S106" s="10">
        <f t="shared" si="21"/>
        <v>55.71086070058513</v>
      </c>
      <c r="T106" s="10">
        <f t="shared" si="22"/>
        <v>2.7313000567495327</v>
      </c>
      <c r="U106" s="2" t="str">
        <f t="shared" si="23"/>
        <v>A</v>
      </c>
      <c r="V106" s="2" t="str">
        <f t="shared" si="24"/>
        <v>A</v>
      </c>
      <c r="W106" s="2" t="str">
        <f t="shared" si="25"/>
        <v>A</v>
      </c>
      <c r="X106" s="2" t="str">
        <f t="shared" si="26"/>
        <v>B</v>
      </c>
      <c r="Y106" s="3" t="str">
        <f t="shared" si="27"/>
        <v>AAAB</v>
      </c>
      <c r="Z106" s="28">
        <f t="shared" si="28"/>
        <v>97</v>
      </c>
      <c r="AA106" s="7" t="str">
        <f t="shared" si="29"/>
        <v>Solid CPM candidate</v>
      </c>
      <c r="AB106" s="21">
        <v>11.7</v>
      </c>
      <c r="AC106" s="14">
        <f t="shared" si="30"/>
        <v>11.626689467974042</v>
      </c>
      <c r="AD106" s="26">
        <v>144</v>
      </c>
      <c r="AE106" s="10">
        <f t="shared" si="31"/>
        <v>143.96348412644477</v>
      </c>
      <c r="AF106" s="17">
        <f t="shared" si="32"/>
        <v>7.3310532025956832E-2</v>
      </c>
      <c r="AG106" s="17">
        <f t="shared" si="33"/>
        <v>3.6515873555231337E-2</v>
      </c>
    </row>
    <row r="107" spans="1:33">
      <c r="A107" t="s">
        <v>6835</v>
      </c>
      <c r="B107" t="s">
        <v>6836</v>
      </c>
      <c r="C107" s="23">
        <v>104.2732</v>
      </c>
      <c r="D107" s="23">
        <v>36.992870000000003</v>
      </c>
      <c r="E107" s="23">
        <v>104.27800000000001</v>
      </c>
      <c r="F107" s="23">
        <v>36.98648</v>
      </c>
      <c r="G107" s="26">
        <v>52.2</v>
      </c>
      <c r="H107" s="26">
        <v>1</v>
      </c>
      <c r="I107" s="26">
        <v>-29.6</v>
      </c>
      <c r="J107" s="26">
        <v>1.1000000000000001</v>
      </c>
      <c r="K107" s="26">
        <v>51.4</v>
      </c>
      <c r="L107" s="26">
        <v>0.2</v>
      </c>
      <c r="M107" s="26">
        <v>-27.8</v>
      </c>
      <c r="N107" s="26">
        <v>1.3</v>
      </c>
      <c r="O107" s="19">
        <f t="shared" si="17"/>
        <v>119.55539615224336</v>
      </c>
      <c r="P107" s="10">
        <f t="shared" si="18"/>
        <v>118.4070065102531</v>
      </c>
      <c r="Q107" s="10">
        <f t="shared" si="19"/>
        <v>1.8945272861004923</v>
      </c>
      <c r="R107" s="19">
        <f t="shared" si="20"/>
        <v>60.00833275470999</v>
      </c>
      <c r="S107" s="10">
        <f t="shared" si="21"/>
        <v>58.436290094426766</v>
      </c>
      <c r="T107" s="10">
        <f t="shared" si="22"/>
        <v>1.9849433241279208</v>
      </c>
      <c r="U107" s="2" t="str">
        <f t="shared" si="23"/>
        <v>A</v>
      </c>
      <c r="V107" s="2" t="str">
        <f t="shared" si="24"/>
        <v>A</v>
      </c>
      <c r="W107" s="2" t="str">
        <f t="shared" si="25"/>
        <v>A</v>
      </c>
      <c r="X107" s="2" t="str">
        <f t="shared" si="26"/>
        <v>B</v>
      </c>
      <c r="Y107" s="3" t="str">
        <f t="shared" si="27"/>
        <v>AAAB</v>
      </c>
      <c r="Z107" s="28">
        <f t="shared" si="28"/>
        <v>97</v>
      </c>
      <c r="AA107" s="7" t="str">
        <f t="shared" si="29"/>
        <v>Solid CPM candidate</v>
      </c>
      <c r="AB107" s="21">
        <v>26.9</v>
      </c>
      <c r="AC107" s="14">
        <f t="shared" si="30"/>
        <v>26.826691375747465</v>
      </c>
      <c r="AD107" s="26">
        <v>149</v>
      </c>
      <c r="AE107" s="10">
        <f t="shared" si="31"/>
        <v>149.03749684211527</v>
      </c>
      <c r="AF107" s="17">
        <f t="shared" si="32"/>
        <v>7.330862425253315E-2</v>
      </c>
      <c r="AG107" s="17">
        <f t="shared" si="33"/>
        <v>3.7496842115274376E-2</v>
      </c>
    </row>
    <row r="108" spans="1:33">
      <c r="A108" t="s">
        <v>5770</v>
      </c>
      <c r="B108" t="s">
        <v>5771</v>
      </c>
      <c r="C108" s="23">
        <v>7.6343490000000003</v>
      </c>
      <c r="D108" s="23">
        <v>51.820459999999997</v>
      </c>
      <c r="E108" s="23">
        <v>7.64696</v>
      </c>
      <c r="F108" s="23">
        <v>51.829900000000002</v>
      </c>
      <c r="G108" s="26">
        <v>105</v>
      </c>
      <c r="H108" s="26">
        <v>2.7</v>
      </c>
      <c r="I108" s="26">
        <v>-21</v>
      </c>
      <c r="J108" s="26">
        <v>2.2000000000000002</v>
      </c>
      <c r="K108" s="26">
        <v>103</v>
      </c>
      <c r="L108" s="26">
        <v>1</v>
      </c>
      <c r="M108" s="26">
        <v>-23.6</v>
      </c>
      <c r="N108" s="26">
        <v>2.5</v>
      </c>
      <c r="O108" s="19">
        <f t="shared" si="17"/>
        <v>101.30993247402019</v>
      </c>
      <c r="P108" s="10">
        <f t="shared" si="18"/>
        <v>102.90520651201126</v>
      </c>
      <c r="Q108" s="10">
        <f t="shared" si="19"/>
        <v>2.3542308447377143</v>
      </c>
      <c r="R108" s="19">
        <f t="shared" si="20"/>
        <v>107.07940978544848</v>
      </c>
      <c r="S108" s="10">
        <f t="shared" si="21"/>
        <v>105.66910617583551</v>
      </c>
      <c r="T108" s="10">
        <f t="shared" si="22"/>
        <v>4.4022721406110277</v>
      </c>
      <c r="U108" s="2" t="str">
        <f t="shared" si="23"/>
        <v>A</v>
      </c>
      <c r="V108" s="2" t="str">
        <f t="shared" si="24"/>
        <v>A</v>
      </c>
      <c r="W108" s="2" t="str">
        <f t="shared" si="25"/>
        <v>A</v>
      </c>
      <c r="X108" s="2" t="str">
        <f t="shared" si="26"/>
        <v>B</v>
      </c>
      <c r="Y108" s="3" t="str">
        <f t="shared" si="27"/>
        <v>AAAB</v>
      </c>
      <c r="Z108" s="28">
        <f t="shared" si="28"/>
        <v>97</v>
      </c>
      <c r="AA108" s="7" t="str">
        <f t="shared" si="29"/>
        <v>Solid CPM candidate</v>
      </c>
      <c r="AB108" s="21">
        <v>44</v>
      </c>
      <c r="AC108" s="14">
        <f t="shared" si="30"/>
        <v>44.073010910044445</v>
      </c>
      <c r="AD108" s="26">
        <v>39.6</v>
      </c>
      <c r="AE108" s="10">
        <f t="shared" si="31"/>
        <v>39.548655677702939</v>
      </c>
      <c r="AF108" s="17">
        <f t="shared" si="32"/>
        <v>7.3010910044445154E-2</v>
      </c>
      <c r="AG108" s="17">
        <f t="shared" si="33"/>
        <v>5.1344322297062206E-2</v>
      </c>
    </row>
    <row r="109" spans="1:33">
      <c r="A109" t="s">
        <v>8222</v>
      </c>
      <c r="B109" t="s">
        <v>8223</v>
      </c>
      <c r="C109" s="23">
        <v>241.9571</v>
      </c>
      <c r="D109" s="23">
        <v>43.684260000000002</v>
      </c>
      <c r="E109" s="23">
        <v>241.96209999999999</v>
      </c>
      <c r="F109" s="23">
        <v>43.683100000000003</v>
      </c>
      <c r="G109" s="26">
        <v>-24.4</v>
      </c>
      <c r="H109" s="26">
        <v>1.2</v>
      </c>
      <c r="I109" s="26">
        <v>-42.9</v>
      </c>
      <c r="J109" s="26">
        <v>1.3</v>
      </c>
      <c r="K109" s="26">
        <v>-25.3</v>
      </c>
      <c r="L109" s="26">
        <v>0.3</v>
      </c>
      <c r="M109" s="26">
        <v>-41.5</v>
      </c>
      <c r="N109" s="26">
        <v>1.4</v>
      </c>
      <c r="O109" s="19">
        <f t="shared" si="17"/>
        <v>209.62968511235235</v>
      </c>
      <c r="P109" s="10">
        <f t="shared" si="18"/>
        <v>211.36809547606623</v>
      </c>
      <c r="Q109" s="10">
        <f t="shared" si="19"/>
        <v>2.6403517918004789</v>
      </c>
      <c r="R109" s="19">
        <f t="shared" si="20"/>
        <v>49.353520644428187</v>
      </c>
      <c r="S109" s="10">
        <f t="shared" si="21"/>
        <v>48.603909307791284</v>
      </c>
      <c r="T109" s="10">
        <f t="shared" si="22"/>
        <v>2.2759613353482084</v>
      </c>
      <c r="U109" s="2" t="str">
        <f t="shared" si="23"/>
        <v>A</v>
      </c>
      <c r="V109" s="2" t="str">
        <f t="shared" si="24"/>
        <v>A</v>
      </c>
      <c r="W109" s="2" t="str">
        <f t="shared" si="25"/>
        <v>A</v>
      </c>
      <c r="X109" s="2" t="str">
        <f t="shared" si="26"/>
        <v>B</v>
      </c>
      <c r="Y109" s="3" t="str">
        <f t="shared" si="27"/>
        <v>AAAB</v>
      </c>
      <c r="Z109" s="28">
        <f t="shared" si="28"/>
        <v>97</v>
      </c>
      <c r="AA109" s="7" t="str">
        <f t="shared" si="29"/>
        <v>Solid CPM candidate</v>
      </c>
      <c r="AB109" s="21">
        <v>13.6</v>
      </c>
      <c r="AC109" s="14">
        <f t="shared" si="30"/>
        <v>13.670285108252903</v>
      </c>
      <c r="AD109" s="26">
        <v>108</v>
      </c>
      <c r="AE109" s="10">
        <f t="shared" si="31"/>
        <v>107.78704992372278</v>
      </c>
      <c r="AF109" s="17">
        <f t="shared" si="32"/>
        <v>7.0285108252903683E-2</v>
      </c>
      <c r="AG109" s="17">
        <f t="shared" si="33"/>
        <v>0.21295007627722384</v>
      </c>
    </row>
    <row r="110" spans="1:33">
      <c r="A110" t="s">
        <v>8332</v>
      </c>
      <c r="B110" t="s">
        <v>8333</v>
      </c>
      <c r="C110" s="23">
        <v>256.78210000000001</v>
      </c>
      <c r="D110" s="23">
        <v>-73.557659999999998</v>
      </c>
      <c r="E110" s="23">
        <v>256.7688</v>
      </c>
      <c r="F110" s="23">
        <v>-73.559359999999998</v>
      </c>
      <c r="G110" s="26">
        <v>-49</v>
      </c>
      <c r="H110" s="26">
        <v>2.2000000000000002</v>
      </c>
      <c r="I110" s="26">
        <v>-49.7</v>
      </c>
      <c r="J110" s="26">
        <v>1.1000000000000001</v>
      </c>
      <c r="K110" s="26">
        <v>-48.5</v>
      </c>
      <c r="L110" s="26">
        <v>2.7</v>
      </c>
      <c r="M110" s="26">
        <v>-50</v>
      </c>
      <c r="N110" s="26">
        <v>1.4</v>
      </c>
      <c r="O110" s="19">
        <f t="shared" si="17"/>
        <v>224.59365376669098</v>
      </c>
      <c r="P110" s="10">
        <f t="shared" si="18"/>
        <v>224.12754287709797</v>
      </c>
      <c r="Q110" s="10">
        <f t="shared" si="19"/>
        <v>2.86</v>
      </c>
      <c r="R110" s="19">
        <f t="shared" si="20"/>
        <v>69.793194510639793</v>
      </c>
      <c r="S110" s="10">
        <f t="shared" si="21"/>
        <v>69.658093571386232</v>
      </c>
      <c r="T110" s="10">
        <f t="shared" si="22"/>
        <v>3.486282202050651</v>
      </c>
      <c r="U110" s="2" t="str">
        <f t="shared" si="23"/>
        <v>A</v>
      </c>
      <c r="V110" s="2" t="str">
        <f t="shared" si="24"/>
        <v>A</v>
      </c>
      <c r="W110" s="2" t="str">
        <f t="shared" si="25"/>
        <v>A</v>
      </c>
      <c r="X110" s="2" t="str">
        <f t="shared" si="26"/>
        <v>B</v>
      </c>
      <c r="Y110" s="3" t="str">
        <f t="shared" si="27"/>
        <v>AAAB</v>
      </c>
      <c r="Z110" s="28">
        <f t="shared" si="28"/>
        <v>97</v>
      </c>
      <c r="AA110" s="7" t="str">
        <f t="shared" si="29"/>
        <v>Solid CPM candidate</v>
      </c>
      <c r="AB110" s="21">
        <v>14.8</v>
      </c>
      <c r="AC110" s="14">
        <f t="shared" si="30"/>
        <v>14.870213139227884</v>
      </c>
      <c r="AD110" s="26">
        <v>246</v>
      </c>
      <c r="AE110" s="10">
        <f t="shared" si="31"/>
        <v>245.69706694496261</v>
      </c>
      <c r="AF110" s="17">
        <f t="shared" si="32"/>
        <v>7.0213139227883303E-2</v>
      </c>
      <c r="AG110" s="17">
        <f t="shared" si="33"/>
        <v>0.30293305503738566</v>
      </c>
    </row>
    <row r="111" spans="1:33">
      <c r="A111" t="s">
        <v>8290</v>
      </c>
      <c r="B111" t="s">
        <v>8291</v>
      </c>
      <c r="C111" s="23">
        <v>252.1514</v>
      </c>
      <c r="D111" s="23">
        <v>55.128459999999997</v>
      </c>
      <c r="E111" s="23">
        <v>252.14920000000001</v>
      </c>
      <c r="F111" s="23">
        <v>55.135750000000002</v>
      </c>
      <c r="G111" s="26">
        <v>140</v>
      </c>
      <c r="H111" s="26">
        <v>11.5</v>
      </c>
      <c r="I111" s="26">
        <v>-217</v>
      </c>
      <c r="J111" s="26">
        <v>2.2999999999999998</v>
      </c>
      <c r="K111" s="26">
        <v>141</v>
      </c>
      <c r="L111" s="26">
        <v>12.6</v>
      </c>
      <c r="M111" s="26">
        <v>-218</v>
      </c>
      <c r="N111" s="26">
        <v>1.7</v>
      </c>
      <c r="O111" s="19">
        <f t="shared" si="17"/>
        <v>147.17145820858747</v>
      </c>
      <c r="P111" s="10">
        <f t="shared" si="18"/>
        <v>147.10565602675948</v>
      </c>
      <c r="Q111" s="10">
        <f t="shared" si="19"/>
        <v>2.86</v>
      </c>
      <c r="R111" s="19">
        <f t="shared" si="20"/>
        <v>258.24213443975407</v>
      </c>
      <c r="S111" s="10">
        <f t="shared" si="21"/>
        <v>259.62472917655589</v>
      </c>
      <c r="T111" s="10">
        <f t="shared" si="22"/>
        <v>12.94667159040775</v>
      </c>
      <c r="U111" s="2" t="str">
        <f t="shared" si="23"/>
        <v>A</v>
      </c>
      <c r="V111" s="2" t="str">
        <f t="shared" si="24"/>
        <v>A</v>
      </c>
      <c r="W111" s="2" t="str">
        <f t="shared" si="25"/>
        <v>A</v>
      </c>
      <c r="X111" s="2" t="str">
        <f t="shared" si="26"/>
        <v>B</v>
      </c>
      <c r="Y111" s="3" t="str">
        <f t="shared" si="27"/>
        <v>AAAB</v>
      </c>
      <c r="Z111" s="28">
        <f t="shared" si="28"/>
        <v>97</v>
      </c>
      <c r="AA111" s="7" t="str">
        <f t="shared" si="29"/>
        <v>Solid CPM candidate</v>
      </c>
      <c r="AB111" s="21">
        <v>26.7</v>
      </c>
      <c r="AC111" s="14">
        <f t="shared" si="30"/>
        <v>26.631782587269349</v>
      </c>
      <c r="AD111" s="26">
        <v>350</v>
      </c>
      <c r="AE111" s="10">
        <f t="shared" si="31"/>
        <v>350.21051032616151</v>
      </c>
      <c r="AF111" s="17">
        <f t="shared" si="32"/>
        <v>6.8217412730650295E-2</v>
      </c>
      <c r="AG111" s="17">
        <f t="shared" si="33"/>
        <v>0.21051032616151133</v>
      </c>
    </row>
    <row r="112" spans="1:33">
      <c r="A112" t="s">
        <v>4386</v>
      </c>
      <c r="B112" t="s">
        <v>1537</v>
      </c>
      <c r="C112" s="23">
        <v>213.79060000000001</v>
      </c>
      <c r="D112" s="23">
        <v>22.266780000000001</v>
      </c>
      <c r="E112" s="23">
        <v>213.7884</v>
      </c>
      <c r="F112" s="23">
        <v>22.2605</v>
      </c>
      <c r="G112" s="26">
        <v>-171</v>
      </c>
      <c r="H112" s="26">
        <v>8.4</v>
      </c>
      <c r="I112" s="26">
        <v>112</v>
      </c>
      <c r="J112" s="26">
        <v>1.2</v>
      </c>
      <c r="K112" s="26">
        <v>-174</v>
      </c>
      <c r="L112" s="26">
        <v>5.2</v>
      </c>
      <c r="M112" s="26">
        <v>107</v>
      </c>
      <c r="N112" s="26">
        <v>1.2</v>
      </c>
      <c r="O112" s="19">
        <f t="shared" si="17"/>
        <v>303.2236264370872</v>
      </c>
      <c r="P112" s="10">
        <f t="shared" si="18"/>
        <v>301.58912643561752</v>
      </c>
      <c r="Q112" s="10">
        <f t="shared" si="19"/>
        <v>2.8074012564009569</v>
      </c>
      <c r="R112" s="19">
        <f t="shared" si="20"/>
        <v>204.41379601191306</v>
      </c>
      <c r="S112" s="10">
        <f t="shared" si="21"/>
        <v>204.26698215815497</v>
      </c>
      <c r="T112" s="10">
        <f t="shared" si="22"/>
        <v>10.023971268913334</v>
      </c>
      <c r="U112" s="2" t="str">
        <f t="shared" si="23"/>
        <v>A</v>
      </c>
      <c r="V112" s="2" t="str">
        <f t="shared" si="24"/>
        <v>A</v>
      </c>
      <c r="W112" s="2" t="str">
        <f t="shared" si="25"/>
        <v>A</v>
      </c>
      <c r="X112" s="2" t="str">
        <f t="shared" si="26"/>
        <v>B</v>
      </c>
      <c r="Y112" s="3" t="str">
        <f t="shared" si="27"/>
        <v>AAAB</v>
      </c>
      <c r="Z112" s="28">
        <f t="shared" si="28"/>
        <v>97</v>
      </c>
      <c r="AA112" s="7" t="str">
        <f t="shared" si="29"/>
        <v>Solid CPM candidate</v>
      </c>
      <c r="AB112" s="21">
        <v>23.7</v>
      </c>
      <c r="AC112" s="14">
        <f t="shared" si="30"/>
        <v>23.766400666404532</v>
      </c>
      <c r="AD112" s="26">
        <v>198</v>
      </c>
      <c r="AE112" s="10">
        <f t="shared" si="31"/>
        <v>197.96243873582529</v>
      </c>
      <c r="AF112" s="17">
        <f t="shared" si="32"/>
        <v>6.6400666404533126E-2</v>
      </c>
      <c r="AG112" s="17">
        <f t="shared" si="33"/>
        <v>3.7561264174712505E-2</v>
      </c>
    </row>
    <row r="113" spans="1:33">
      <c r="A113" t="s">
        <v>3812</v>
      </c>
      <c r="B113" t="s">
        <v>1013</v>
      </c>
      <c r="C113" s="23">
        <v>145.3749</v>
      </c>
      <c r="D113" s="23">
        <v>15.5274</v>
      </c>
      <c r="E113" s="23">
        <v>145.38130000000001</v>
      </c>
      <c r="F113" s="23">
        <v>15.52998</v>
      </c>
      <c r="G113" s="26">
        <v>-226</v>
      </c>
      <c r="H113" s="26">
        <v>4.4000000000000004</v>
      </c>
      <c r="I113" s="26">
        <v>30.8</v>
      </c>
      <c r="J113" s="26">
        <v>1.7</v>
      </c>
      <c r="K113" s="26">
        <v>-227</v>
      </c>
      <c r="L113" s="26">
        <v>3</v>
      </c>
      <c r="M113" s="26">
        <v>30.5</v>
      </c>
      <c r="N113" s="26">
        <v>2.1</v>
      </c>
      <c r="O113" s="19">
        <f t="shared" si="17"/>
        <v>277.76064064291046</v>
      </c>
      <c r="P113" s="10">
        <f t="shared" si="18"/>
        <v>277.6525011759004</v>
      </c>
      <c r="Q113" s="10">
        <f t="shared" si="19"/>
        <v>1.4934953886338194</v>
      </c>
      <c r="R113" s="19">
        <f t="shared" si="20"/>
        <v>228.08910539523802</v>
      </c>
      <c r="S113" s="10">
        <f t="shared" si="21"/>
        <v>229.03984369537105</v>
      </c>
      <c r="T113" s="10">
        <f t="shared" si="22"/>
        <v>5.9715994507334464</v>
      </c>
      <c r="U113" s="2" t="str">
        <f t="shared" si="23"/>
        <v>A</v>
      </c>
      <c r="V113" s="2" t="str">
        <f t="shared" si="24"/>
        <v>A</v>
      </c>
      <c r="W113" s="2" t="str">
        <f t="shared" si="25"/>
        <v>A</v>
      </c>
      <c r="X113" s="2" t="str">
        <f t="shared" si="26"/>
        <v>B</v>
      </c>
      <c r="Y113" s="3" t="str">
        <f t="shared" si="27"/>
        <v>AAAB</v>
      </c>
      <c r="Z113" s="28">
        <f t="shared" si="28"/>
        <v>97</v>
      </c>
      <c r="AA113" s="7" t="str">
        <f t="shared" si="29"/>
        <v>Solid CPM candidate</v>
      </c>
      <c r="AB113" s="21">
        <v>24</v>
      </c>
      <c r="AC113" s="14">
        <f t="shared" si="30"/>
        <v>24.063809413770226</v>
      </c>
      <c r="AD113" s="26">
        <v>67.400000000000006</v>
      </c>
      <c r="AE113" s="10">
        <f t="shared" si="31"/>
        <v>67.295791632624329</v>
      </c>
      <c r="AF113" s="17">
        <f t="shared" si="32"/>
        <v>6.3809413770226087E-2</v>
      </c>
      <c r="AG113" s="17">
        <f t="shared" si="33"/>
        <v>0.1042083673756764</v>
      </c>
    </row>
    <row r="114" spans="1:33">
      <c r="A114" t="s">
        <v>6951</v>
      </c>
      <c r="B114" t="s">
        <v>6952</v>
      </c>
      <c r="C114" s="23">
        <v>114.5577</v>
      </c>
      <c r="D114" s="23">
        <v>53.471919999999997</v>
      </c>
      <c r="E114" s="23">
        <v>114.55889999999999</v>
      </c>
      <c r="F114" s="23">
        <v>53.474930000000001</v>
      </c>
      <c r="G114" s="26">
        <v>51.2</v>
      </c>
      <c r="H114" s="26">
        <v>0</v>
      </c>
      <c r="I114" s="26">
        <v>21.8</v>
      </c>
      <c r="J114" s="26">
        <v>1.2</v>
      </c>
      <c r="K114" s="26">
        <v>53</v>
      </c>
      <c r="L114" s="26">
        <v>1.8</v>
      </c>
      <c r="M114" s="26">
        <v>20.8</v>
      </c>
      <c r="N114" s="26">
        <v>1.3</v>
      </c>
      <c r="O114" s="19">
        <f t="shared" si="17"/>
        <v>66.936604562278305</v>
      </c>
      <c r="P114" s="10">
        <f t="shared" si="18"/>
        <v>68.572334589698528</v>
      </c>
      <c r="Q114" s="10">
        <f t="shared" si="19"/>
        <v>2.5381993489721006</v>
      </c>
      <c r="R114" s="19">
        <f t="shared" si="20"/>
        <v>55.647821161299753</v>
      </c>
      <c r="S114" s="10">
        <f t="shared" si="21"/>
        <v>56.93540199208222</v>
      </c>
      <c r="T114" s="10">
        <f t="shared" si="22"/>
        <v>2.5238858928247927</v>
      </c>
      <c r="U114" s="2" t="str">
        <f t="shared" si="23"/>
        <v>A</v>
      </c>
      <c r="V114" s="2" t="str">
        <f t="shared" si="24"/>
        <v>A</v>
      </c>
      <c r="W114" s="2" t="str">
        <f t="shared" si="25"/>
        <v>A</v>
      </c>
      <c r="X114" s="2" t="str">
        <f t="shared" si="26"/>
        <v>B</v>
      </c>
      <c r="Y114" s="3" t="str">
        <f t="shared" si="27"/>
        <v>AAAB</v>
      </c>
      <c r="Z114" s="28">
        <f t="shared" si="28"/>
        <v>97</v>
      </c>
      <c r="AA114" s="7" t="str">
        <f t="shared" si="29"/>
        <v>Solid CPM candidate</v>
      </c>
      <c r="AB114" s="21">
        <v>11.2</v>
      </c>
      <c r="AC114" s="14">
        <f t="shared" si="30"/>
        <v>11.136905541427161</v>
      </c>
      <c r="AD114" s="26">
        <v>13.2</v>
      </c>
      <c r="AE114" s="10">
        <f t="shared" si="31"/>
        <v>13.34913659903399</v>
      </c>
      <c r="AF114" s="17">
        <f t="shared" si="32"/>
        <v>6.3094458572837908E-2</v>
      </c>
      <c r="AG114" s="17">
        <f t="shared" si="33"/>
        <v>0.14913659903399079</v>
      </c>
    </row>
    <row r="115" spans="1:33">
      <c r="A115" t="s">
        <v>5480</v>
      </c>
      <c r="B115" t="s">
        <v>2540</v>
      </c>
      <c r="C115" s="23">
        <v>338.31810000000002</v>
      </c>
      <c r="D115" s="23">
        <v>8.9821399999999993</v>
      </c>
      <c r="E115" s="23">
        <v>338.32440000000003</v>
      </c>
      <c r="F115" s="23">
        <v>8.9854420000000008</v>
      </c>
      <c r="G115" s="26">
        <v>26.5</v>
      </c>
      <c r="H115" s="26">
        <v>0.9</v>
      </c>
      <c r="I115" s="26">
        <v>-60.5</v>
      </c>
      <c r="J115" s="26">
        <v>1.8</v>
      </c>
      <c r="K115" s="26">
        <v>25.8</v>
      </c>
      <c r="L115" s="26">
        <v>0.2</v>
      </c>
      <c r="M115" s="26">
        <v>-61.3</v>
      </c>
      <c r="N115" s="26">
        <v>1</v>
      </c>
      <c r="O115" s="19">
        <f t="shared" si="17"/>
        <v>156.34578664908975</v>
      </c>
      <c r="P115" s="10">
        <f t="shared" si="18"/>
        <v>157.174703458886</v>
      </c>
      <c r="Q115" s="10">
        <f t="shared" si="19"/>
        <v>1.9428548366316016</v>
      </c>
      <c r="R115" s="19">
        <f t="shared" si="20"/>
        <v>66.049224068114526</v>
      </c>
      <c r="S115" s="10">
        <f t="shared" si="21"/>
        <v>66.508119805028315</v>
      </c>
      <c r="T115" s="10">
        <f t="shared" si="22"/>
        <v>2.2561028345356959</v>
      </c>
      <c r="U115" s="2" t="str">
        <f t="shared" si="23"/>
        <v>A</v>
      </c>
      <c r="V115" s="2" t="str">
        <f t="shared" si="24"/>
        <v>A</v>
      </c>
      <c r="W115" s="2" t="str">
        <f t="shared" si="25"/>
        <v>A</v>
      </c>
      <c r="X115" s="2" t="str">
        <f t="shared" si="26"/>
        <v>B</v>
      </c>
      <c r="Y115" s="3" t="str">
        <f t="shared" si="27"/>
        <v>AAAB</v>
      </c>
      <c r="Z115" s="28">
        <f t="shared" si="28"/>
        <v>97</v>
      </c>
      <c r="AA115" s="7" t="str">
        <f t="shared" si="29"/>
        <v>Solid CPM candidate</v>
      </c>
      <c r="AB115" s="21">
        <v>25.3</v>
      </c>
      <c r="AC115" s="14">
        <f t="shared" si="30"/>
        <v>25.360394143546195</v>
      </c>
      <c r="AD115" s="26">
        <v>61.8</v>
      </c>
      <c r="AE115" s="10">
        <f t="shared" si="31"/>
        <v>62.04805294858793</v>
      </c>
      <c r="AF115" s="17">
        <f t="shared" si="32"/>
        <v>6.0394143546194101E-2</v>
      </c>
      <c r="AG115" s="17">
        <f t="shared" si="33"/>
        <v>0.24805294858793303</v>
      </c>
    </row>
    <row r="116" spans="1:33">
      <c r="A116" t="s">
        <v>3627</v>
      </c>
      <c r="B116" t="s">
        <v>836</v>
      </c>
      <c r="C116" s="23">
        <v>122.95099999999999</v>
      </c>
      <c r="D116" s="23">
        <v>-7.2758539999999998</v>
      </c>
      <c r="E116" s="23">
        <v>122.9533</v>
      </c>
      <c r="F116" s="23">
        <v>-7.2792539999999999</v>
      </c>
      <c r="G116" s="26">
        <v>-101</v>
      </c>
      <c r="H116" s="26">
        <v>1.6</v>
      </c>
      <c r="I116" s="26">
        <v>9.1999999999999993</v>
      </c>
      <c r="J116" s="26">
        <v>1.6</v>
      </c>
      <c r="K116" s="26">
        <v>-99.5</v>
      </c>
      <c r="L116" s="26">
        <v>2.9</v>
      </c>
      <c r="M116" s="26">
        <v>8.6</v>
      </c>
      <c r="N116" s="26">
        <v>1.2</v>
      </c>
      <c r="O116" s="19">
        <f t="shared" si="17"/>
        <v>275.20465847011729</v>
      </c>
      <c r="P116" s="10">
        <f t="shared" si="18"/>
        <v>274.9399211812447</v>
      </c>
      <c r="Q116" s="10">
        <f t="shared" si="19"/>
        <v>2.1847779839657608</v>
      </c>
      <c r="R116" s="19">
        <f t="shared" si="20"/>
        <v>101.41814433325035</v>
      </c>
      <c r="S116" s="10">
        <f t="shared" si="21"/>
        <v>99.870966752104678</v>
      </c>
      <c r="T116" s="10">
        <f t="shared" si="22"/>
        <v>3.8691084244306206</v>
      </c>
      <c r="U116" s="2" t="str">
        <f t="shared" si="23"/>
        <v>A</v>
      </c>
      <c r="V116" s="2" t="str">
        <f t="shared" si="24"/>
        <v>A</v>
      </c>
      <c r="W116" s="2" t="str">
        <f t="shared" si="25"/>
        <v>A</v>
      </c>
      <c r="X116" s="2" t="str">
        <f t="shared" si="26"/>
        <v>B</v>
      </c>
      <c r="Y116" s="3" t="str">
        <f t="shared" si="27"/>
        <v>AAAB</v>
      </c>
      <c r="Z116" s="28">
        <f t="shared" si="28"/>
        <v>97</v>
      </c>
      <c r="AA116" s="7" t="str">
        <f t="shared" si="29"/>
        <v>Solid CPM candidate</v>
      </c>
      <c r="AB116" s="21">
        <v>14.8</v>
      </c>
      <c r="AC116" s="14">
        <f t="shared" si="30"/>
        <v>14.740297395053142</v>
      </c>
      <c r="AD116" s="26">
        <v>146</v>
      </c>
      <c r="AE116" s="10">
        <f t="shared" si="31"/>
        <v>146.13745709714794</v>
      </c>
      <c r="AF116" s="17">
        <f t="shared" si="32"/>
        <v>5.9702604946858528E-2</v>
      </c>
      <c r="AG116" s="17">
        <f t="shared" si="33"/>
        <v>0.1374570971479443</v>
      </c>
    </row>
    <row r="117" spans="1:33">
      <c r="A117" t="s">
        <v>3439</v>
      </c>
      <c r="B117" t="s">
        <v>657</v>
      </c>
      <c r="C117" s="23">
        <v>91.127440000000007</v>
      </c>
      <c r="D117" s="23">
        <v>13.964370000000001</v>
      </c>
      <c r="E117" s="23">
        <v>91.121960000000001</v>
      </c>
      <c r="F117" s="23">
        <v>13.96091</v>
      </c>
      <c r="G117" s="26">
        <v>-74.599999999999994</v>
      </c>
      <c r="H117" s="26">
        <v>2.2000000000000002</v>
      </c>
      <c r="I117" s="26">
        <v>-77.8</v>
      </c>
      <c r="J117" s="26">
        <v>1.8</v>
      </c>
      <c r="K117" s="26">
        <v>-76.7</v>
      </c>
      <c r="L117" s="26">
        <v>0.1</v>
      </c>
      <c r="M117" s="26">
        <v>-80.5</v>
      </c>
      <c r="N117" s="26">
        <v>2.2999999999999998</v>
      </c>
      <c r="O117" s="19">
        <f t="shared" si="17"/>
        <v>223.79711577185319</v>
      </c>
      <c r="P117" s="10">
        <f t="shared" si="18"/>
        <v>223.61525719414234</v>
      </c>
      <c r="Q117" s="10">
        <f t="shared" si="19"/>
        <v>1.8842117047321654</v>
      </c>
      <c r="R117" s="19">
        <f t="shared" si="20"/>
        <v>107.78682665335313</v>
      </c>
      <c r="S117" s="10">
        <f t="shared" si="21"/>
        <v>111.18965779244039</v>
      </c>
      <c r="T117" s="10">
        <f t="shared" si="22"/>
        <v>3.6578682316343767</v>
      </c>
      <c r="U117" s="2" t="str">
        <f t="shared" si="23"/>
        <v>A</v>
      </c>
      <c r="V117" s="2" t="str">
        <f t="shared" si="24"/>
        <v>A</v>
      </c>
      <c r="W117" s="2" t="str">
        <f t="shared" si="25"/>
        <v>A</v>
      </c>
      <c r="X117" s="2" t="str">
        <f t="shared" si="26"/>
        <v>B</v>
      </c>
      <c r="Y117" s="3" t="str">
        <f t="shared" si="27"/>
        <v>AAAB</v>
      </c>
      <c r="Z117" s="28">
        <f t="shared" si="28"/>
        <v>97</v>
      </c>
      <c r="AA117" s="7" t="str">
        <f t="shared" si="29"/>
        <v>Solid CPM candidate</v>
      </c>
      <c r="AB117" s="21">
        <v>22.9</v>
      </c>
      <c r="AC117" s="14">
        <f t="shared" si="30"/>
        <v>22.840345101609955</v>
      </c>
      <c r="AD117" s="26">
        <v>237</v>
      </c>
      <c r="AE117" s="10">
        <f t="shared" si="31"/>
        <v>236.95136208175262</v>
      </c>
      <c r="AF117" s="17">
        <f t="shared" si="32"/>
        <v>5.9654898390043343E-2</v>
      </c>
      <c r="AG117" s="17">
        <f t="shared" si="33"/>
        <v>4.863791824737973E-2</v>
      </c>
    </row>
    <row r="118" spans="1:33">
      <c r="A118" t="s">
        <v>7372</v>
      </c>
      <c r="B118" t="s">
        <v>7373</v>
      </c>
      <c r="C118" s="23">
        <v>155.0017</v>
      </c>
      <c r="D118" s="23">
        <v>-31.35285</v>
      </c>
      <c r="E118" s="23">
        <v>155.0051</v>
      </c>
      <c r="F118" s="23">
        <v>-31.347110000000001</v>
      </c>
      <c r="G118" s="26">
        <v>77.900000000000006</v>
      </c>
      <c r="H118" s="26">
        <v>1.1000000000000001</v>
      </c>
      <c r="I118" s="26">
        <v>-61.6</v>
      </c>
      <c r="J118" s="26">
        <v>1.4</v>
      </c>
      <c r="K118" s="26">
        <v>79.3</v>
      </c>
      <c r="L118" s="26">
        <v>2.5</v>
      </c>
      <c r="M118" s="26">
        <v>-62.3</v>
      </c>
      <c r="N118" s="26">
        <v>0.9</v>
      </c>
      <c r="O118" s="19">
        <f t="shared" si="17"/>
        <v>128.33544498518421</v>
      </c>
      <c r="P118" s="10">
        <f t="shared" si="18"/>
        <v>128.15403551081914</v>
      </c>
      <c r="Q118" s="10">
        <f t="shared" si="19"/>
        <v>1.8165991708551366</v>
      </c>
      <c r="R118" s="19">
        <f t="shared" si="20"/>
        <v>99.312486626808422</v>
      </c>
      <c r="S118" s="10">
        <f t="shared" si="21"/>
        <v>100.84532711038226</v>
      </c>
      <c r="T118" s="10">
        <f t="shared" si="22"/>
        <v>3.1984371183438953</v>
      </c>
      <c r="U118" s="2" t="str">
        <f t="shared" si="23"/>
        <v>A</v>
      </c>
      <c r="V118" s="2" t="str">
        <f t="shared" si="24"/>
        <v>A</v>
      </c>
      <c r="W118" s="2" t="str">
        <f t="shared" si="25"/>
        <v>A</v>
      </c>
      <c r="X118" s="2" t="str">
        <f t="shared" si="26"/>
        <v>B</v>
      </c>
      <c r="Y118" s="3" t="str">
        <f t="shared" si="27"/>
        <v>AAAB</v>
      </c>
      <c r="Z118" s="28">
        <f t="shared" si="28"/>
        <v>97</v>
      </c>
      <c r="AA118" s="7" t="str">
        <f t="shared" si="29"/>
        <v>Solid CPM candidate</v>
      </c>
      <c r="AB118" s="21">
        <v>23.1</v>
      </c>
      <c r="AC118" s="14">
        <f t="shared" si="30"/>
        <v>23.157287436440406</v>
      </c>
      <c r="AD118" s="26">
        <v>26.3</v>
      </c>
      <c r="AE118" s="10">
        <f t="shared" si="31"/>
        <v>26.832173900876366</v>
      </c>
      <c r="AF118" s="17">
        <f t="shared" si="32"/>
        <v>5.7287436440404349E-2</v>
      </c>
      <c r="AG118" s="17">
        <f t="shared" si="33"/>
        <v>0.53217390087636574</v>
      </c>
    </row>
    <row r="119" spans="1:33">
      <c r="A119" t="s">
        <v>2932</v>
      </c>
      <c r="B119" t="s">
        <v>185</v>
      </c>
      <c r="C119" s="23">
        <v>25.329879999999999</v>
      </c>
      <c r="D119" s="23">
        <v>10.11388</v>
      </c>
      <c r="E119" s="23">
        <v>25.324380000000001</v>
      </c>
      <c r="F119" s="23">
        <v>10.117889999999999</v>
      </c>
      <c r="G119" s="26">
        <v>161</v>
      </c>
      <c r="H119" s="26">
        <v>7.7</v>
      </c>
      <c r="I119" s="26">
        <v>32.1</v>
      </c>
      <c r="J119" s="26">
        <v>2.2999999999999998</v>
      </c>
      <c r="K119" s="26">
        <v>160</v>
      </c>
      <c r="L119" s="26">
        <v>6.1</v>
      </c>
      <c r="M119" s="26">
        <v>31.7</v>
      </c>
      <c r="N119" s="26">
        <v>1.9</v>
      </c>
      <c r="O119" s="19">
        <f t="shared" si="17"/>
        <v>78.724290302648839</v>
      </c>
      <c r="P119" s="10">
        <f t="shared" si="18"/>
        <v>78.793402353544693</v>
      </c>
      <c r="Q119" s="10">
        <f t="shared" si="19"/>
        <v>2.86</v>
      </c>
      <c r="R119" s="19">
        <f t="shared" si="20"/>
        <v>164.16884600922307</v>
      </c>
      <c r="S119" s="10">
        <f t="shared" si="21"/>
        <v>163.11005487093675</v>
      </c>
      <c r="T119" s="10">
        <f t="shared" si="22"/>
        <v>8.1819725220039956</v>
      </c>
      <c r="U119" s="2" t="str">
        <f t="shared" si="23"/>
        <v>A</v>
      </c>
      <c r="V119" s="2" t="str">
        <f t="shared" si="24"/>
        <v>A</v>
      </c>
      <c r="W119" s="2" t="str">
        <f t="shared" si="25"/>
        <v>A</v>
      </c>
      <c r="X119" s="2" t="str">
        <f t="shared" si="26"/>
        <v>B</v>
      </c>
      <c r="Y119" s="3" t="str">
        <f t="shared" si="27"/>
        <v>AAAB</v>
      </c>
      <c r="Z119" s="28">
        <f t="shared" si="28"/>
        <v>97</v>
      </c>
      <c r="AA119" s="7" t="str">
        <f t="shared" si="29"/>
        <v>Solid CPM candidate</v>
      </c>
      <c r="AB119" s="21">
        <v>24.2</v>
      </c>
      <c r="AC119" s="14">
        <f t="shared" si="30"/>
        <v>24.255899961595649</v>
      </c>
      <c r="AD119" s="26">
        <v>307</v>
      </c>
      <c r="AE119" s="10">
        <f t="shared" si="31"/>
        <v>306.52362328163929</v>
      </c>
      <c r="AF119" s="17">
        <f t="shared" si="32"/>
        <v>5.5899961595649472E-2</v>
      </c>
      <c r="AG119" s="17">
        <f t="shared" si="33"/>
        <v>0.47637671836071149</v>
      </c>
    </row>
    <row r="120" spans="1:33">
      <c r="A120" t="s">
        <v>7957</v>
      </c>
      <c r="B120" t="s">
        <v>7958</v>
      </c>
      <c r="C120" s="23">
        <v>212.5736</v>
      </c>
      <c r="D120" s="23">
        <v>-44.991019999999999</v>
      </c>
      <c r="E120" s="23">
        <v>212.5907</v>
      </c>
      <c r="F120" s="23">
        <v>-44.980609999999999</v>
      </c>
      <c r="G120" s="26">
        <v>27.3</v>
      </c>
      <c r="H120" s="26">
        <v>1.7</v>
      </c>
      <c r="I120" s="26">
        <v>-311</v>
      </c>
      <c r="J120" s="26">
        <v>1.3</v>
      </c>
      <c r="K120" s="26">
        <v>34.9</v>
      </c>
      <c r="L120" s="26">
        <v>9.3000000000000007</v>
      </c>
      <c r="M120" s="26">
        <v>-312</v>
      </c>
      <c r="N120" s="26">
        <v>1</v>
      </c>
      <c r="O120" s="19">
        <f t="shared" si="17"/>
        <v>174.98335808097701</v>
      </c>
      <c r="P120" s="10">
        <f t="shared" si="18"/>
        <v>173.61748488179666</v>
      </c>
      <c r="Q120" s="10">
        <f t="shared" si="19"/>
        <v>1.7506194661720813</v>
      </c>
      <c r="R120" s="19">
        <f t="shared" si="20"/>
        <v>312.19591605272478</v>
      </c>
      <c r="S120" s="10">
        <f t="shared" si="21"/>
        <v>313.94587113067757</v>
      </c>
      <c r="T120" s="10">
        <f t="shared" si="22"/>
        <v>9.5953113550316864</v>
      </c>
      <c r="U120" s="2" t="str">
        <f t="shared" si="23"/>
        <v>A</v>
      </c>
      <c r="V120" s="2" t="str">
        <f t="shared" si="24"/>
        <v>A</v>
      </c>
      <c r="W120" s="2" t="str">
        <f t="shared" si="25"/>
        <v>A</v>
      </c>
      <c r="X120" s="2" t="str">
        <f t="shared" si="26"/>
        <v>B</v>
      </c>
      <c r="Y120" s="3" t="str">
        <f t="shared" si="27"/>
        <v>AAAB</v>
      </c>
      <c r="Z120" s="28">
        <f t="shared" si="28"/>
        <v>97</v>
      </c>
      <c r="AA120" s="7" t="str">
        <f t="shared" si="29"/>
        <v>Solid CPM candidate</v>
      </c>
      <c r="AB120" s="21">
        <v>57.5</v>
      </c>
      <c r="AC120" s="14">
        <f t="shared" si="30"/>
        <v>57.444419462697844</v>
      </c>
      <c r="AD120" s="26">
        <v>49.3</v>
      </c>
      <c r="AE120" s="10">
        <f t="shared" si="31"/>
        <v>49.278175960382981</v>
      </c>
      <c r="AF120" s="17">
        <f t="shared" si="32"/>
        <v>5.5580537302155619E-2</v>
      </c>
      <c r="AG120" s="17">
        <f t="shared" si="33"/>
        <v>2.1824039617015956E-2</v>
      </c>
    </row>
    <row r="121" spans="1:33">
      <c r="A121" t="s">
        <v>8260</v>
      </c>
      <c r="B121" t="s">
        <v>8261</v>
      </c>
      <c r="C121" s="23">
        <v>247.10900000000001</v>
      </c>
      <c r="D121" s="23">
        <v>60.462220000000002</v>
      </c>
      <c r="E121" s="23">
        <v>247.11060000000001</v>
      </c>
      <c r="F121" s="23">
        <v>60.459989999999998</v>
      </c>
      <c r="G121" s="26">
        <v>-24.6</v>
      </c>
      <c r="H121" s="26">
        <v>1</v>
      </c>
      <c r="I121" s="26">
        <v>57</v>
      </c>
      <c r="J121" s="26">
        <v>1.3</v>
      </c>
      <c r="K121" s="26">
        <v>-23.5</v>
      </c>
      <c r="L121" s="26">
        <v>2.1</v>
      </c>
      <c r="M121" s="26">
        <v>56.9</v>
      </c>
      <c r="N121" s="26">
        <v>1.3</v>
      </c>
      <c r="O121" s="19">
        <f t="shared" si="17"/>
        <v>336.65598903842249</v>
      </c>
      <c r="P121" s="10">
        <f t="shared" si="18"/>
        <v>337.55911666243151</v>
      </c>
      <c r="Q121" s="10">
        <f t="shared" si="19"/>
        <v>2.7341501926069944</v>
      </c>
      <c r="R121" s="19">
        <f t="shared" si="20"/>
        <v>62.081881414789613</v>
      </c>
      <c r="S121" s="10">
        <f t="shared" si="21"/>
        <v>61.561838828936871</v>
      </c>
      <c r="T121" s="10">
        <f t="shared" si="22"/>
        <v>2.9647934160747185</v>
      </c>
      <c r="U121" s="2" t="str">
        <f t="shared" si="23"/>
        <v>A</v>
      </c>
      <c r="V121" s="2" t="str">
        <f t="shared" si="24"/>
        <v>A</v>
      </c>
      <c r="W121" s="2" t="str">
        <f t="shared" si="25"/>
        <v>A</v>
      </c>
      <c r="X121" s="2" t="str">
        <f t="shared" si="26"/>
        <v>B</v>
      </c>
      <c r="Y121" s="3" t="str">
        <f t="shared" si="27"/>
        <v>AAAB</v>
      </c>
      <c r="Z121" s="28">
        <f t="shared" si="28"/>
        <v>97</v>
      </c>
      <c r="AA121" s="7" t="str">
        <f t="shared" si="29"/>
        <v>Solid CPM candidate</v>
      </c>
      <c r="AB121" s="21">
        <v>8.4600000000000009</v>
      </c>
      <c r="AC121" s="14">
        <f t="shared" si="30"/>
        <v>8.5154259967183066</v>
      </c>
      <c r="AD121" s="26">
        <v>161</v>
      </c>
      <c r="AE121" s="10">
        <f t="shared" si="31"/>
        <v>160.52029070520393</v>
      </c>
      <c r="AF121" s="17">
        <f t="shared" si="32"/>
        <v>5.5425996718305726E-2</v>
      </c>
      <c r="AG121" s="17">
        <f t="shared" si="33"/>
        <v>0.47970929479606639</v>
      </c>
    </row>
    <row r="122" spans="1:33">
      <c r="A122" t="s">
        <v>5980</v>
      </c>
      <c r="B122" t="s">
        <v>5981</v>
      </c>
      <c r="C122" s="23">
        <v>25.556789999999999</v>
      </c>
      <c r="D122" s="23">
        <v>-66.344610000000003</v>
      </c>
      <c r="E122" s="23">
        <v>25.536539999999999</v>
      </c>
      <c r="F122" s="23">
        <v>-66.340459999999993</v>
      </c>
      <c r="G122" s="26">
        <v>54</v>
      </c>
      <c r="H122" s="26">
        <v>2.8</v>
      </c>
      <c r="I122" s="26">
        <v>39.799999999999997</v>
      </c>
      <c r="J122" s="26">
        <v>1</v>
      </c>
      <c r="K122" s="26">
        <v>53</v>
      </c>
      <c r="L122" s="26">
        <v>1.8</v>
      </c>
      <c r="M122" s="26">
        <v>38.5</v>
      </c>
      <c r="N122" s="26">
        <v>1</v>
      </c>
      <c r="O122" s="19">
        <f t="shared" si="17"/>
        <v>53.608410213066563</v>
      </c>
      <c r="P122" s="10">
        <f t="shared" si="18"/>
        <v>54.00477912527731</v>
      </c>
      <c r="Q122" s="10">
        <f t="shared" si="19"/>
        <v>2.86</v>
      </c>
      <c r="R122" s="19">
        <f t="shared" si="20"/>
        <v>67.082337466728148</v>
      </c>
      <c r="S122" s="10">
        <f t="shared" si="21"/>
        <v>65.507633143016236</v>
      </c>
      <c r="T122" s="10">
        <f t="shared" si="22"/>
        <v>3.3147492652436101</v>
      </c>
      <c r="U122" s="2" t="str">
        <f t="shared" si="23"/>
        <v>A</v>
      </c>
      <c r="V122" s="2" t="str">
        <f t="shared" si="24"/>
        <v>A</v>
      </c>
      <c r="W122" s="2" t="str">
        <f t="shared" si="25"/>
        <v>A</v>
      </c>
      <c r="X122" s="2" t="str">
        <f t="shared" si="26"/>
        <v>B</v>
      </c>
      <c r="Y122" s="3" t="str">
        <f t="shared" si="27"/>
        <v>AAAB</v>
      </c>
      <c r="Z122" s="28">
        <f t="shared" si="28"/>
        <v>97</v>
      </c>
      <c r="AA122" s="7" t="str">
        <f t="shared" si="29"/>
        <v>Solid CPM candidate</v>
      </c>
      <c r="AB122" s="21">
        <v>32.9</v>
      </c>
      <c r="AC122" s="14">
        <f t="shared" si="30"/>
        <v>32.844585281588067</v>
      </c>
      <c r="AD122" s="26">
        <v>297</v>
      </c>
      <c r="AE122" s="10">
        <f t="shared" si="31"/>
        <v>297.05653777854116</v>
      </c>
      <c r="AF122" s="17">
        <f t="shared" si="32"/>
        <v>5.5414718411931574E-2</v>
      </c>
      <c r="AG122" s="17">
        <f t="shared" si="33"/>
        <v>5.6537778541155603E-2</v>
      </c>
    </row>
    <row r="123" spans="1:33">
      <c r="A123" t="s">
        <v>3086</v>
      </c>
      <c r="B123" t="s">
        <v>331</v>
      </c>
      <c r="C123" s="23">
        <v>43.711669999999998</v>
      </c>
      <c r="D123" s="23">
        <v>14.022550000000001</v>
      </c>
      <c r="E123" s="23">
        <v>43.722630000000002</v>
      </c>
      <c r="F123" s="23">
        <v>14.02732</v>
      </c>
      <c r="G123" s="26">
        <v>77.900000000000006</v>
      </c>
      <c r="H123" s="26">
        <v>1.1000000000000001</v>
      </c>
      <c r="I123" s="26">
        <v>-41.4</v>
      </c>
      <c r="J123" s="26">
        <v>1.1000000000000001</v>
      </c>
      <c r="K123" s="26">
        <v>78.400000000000006</v>
      </c>
      <c r="L123" s="26">
        <v>1.6</v>
      </c>
      <c r="M123" s="26">
        <v>-42.4</v>
      </c>
      <c r="N123" s="26">
        <v>1.5</v>
      </c>
      <c r="O123" s="19">
        <f t="shared" si="17"/>
        <v>117.98843637606785</v>
      </c>
      <c r="P123" s="10">
        <f t="shared" si="18"/>
        <v>118.40524643347078</v>
      </c>
      <c r="Q123" s="10">
        <f t="shared" si="19"/>
        <v>1.7279521825385749</v>
      </c>
      <c r="R123" s="19">
        <f t="shared" si="20"/>
        <v>88.217741979717445</v>
      </c>
      <c r="S123" s="10">
        <f t="shared" si="21"/>
        <v>89.130914950986565</v>
      </c>
      <c r="T123" s="10">
        <f t="shared" si="22"/>
        <v>2.6888659319497505</v>
      </c>
      <c r="U123" s="2" t="str">
        <f t="shared" si="23"/>
        <v>A</v>
      </c>
      <c r="V123" s="2" t="str">
        <f t="shared" si="24"/>
        <v>A</v>
      </c>
      <c r="W123" s="2" t="str">
        <f t="shared" si="25"/>
        <v>A</v>
      </c>
      <c r="X123" s="2" t="str">
        <f t="shared" si="26"/>
        <v>B</v>
      </c>
      <c r="Y123" s="3" t="str">
        <f t="shared" si="27"/>
        <v>AAAB</v>
      </c>
      <c r="Z123" s="28">
        <f t="shared" si="28"/>
        <v>97</v>
      </c>
      <c r="AA123" s="7" t="str">
        <f t="shared" si="29"/>
        <v>Solid CPM candidate</v>
      </c>
      <c r="AB123" s="21">
        <v>41.9</v>
      </c>
      <c r="AC123" s="14">
        <f t="shared" si="30"/>
        <v>41.955374806165899</v>
      </c>
      <c r="AD123" s="26">
        <v>65.8</v>
      </c>
      <c r="AE123" s="10">
        <f t="shared" si="31"/>
        <v>65.839631793958176</v>
      </c>
      <c r="AF123" s="17">
        <f t="shared" si="32"/>
        <v>5.5374806165900736E-2</v>
      </c>
      <c r="AG123" s="17">
        <f t="shared" si="33"/>
        <v>3.9631793958179173E-2</v>
      </c>
    </row>
    <row r="124" spans="1:33">
      <c r="A124" t="s">
        <v>9432</v>
      </c>
      <c r="B124" t="s">
        <v>9433</v>
      </c>
      <c r="C124" s="23">
        <v>320.43819999999999</v>
      </c>
      <c r="D124" s="23">
        <v>-30.228470000000002</v>
      </c>
      <c r="E124" s="23">
        <v>320.42860000000002</v>
      </c>
      <c r="F124" s="23">
        <v>-30.233350000000002</v>
      </c>
      <c r="G124" s="26">
        <v>77.2</v>
      </c>
      <c r="H124" s="26">
        <v>0.4</v>
      </c>
      <c r="I124" s="26">
        <v>12.6</v>
      </c>
      <c r="J124" s="26">
        <v>2</v>
      </c>
      <c r="K124" s="26">
        <v>79.5</v>
      </c>
      <c r="L124" s="26">
        <v>2.7</v>
      </c>
      <c r="M124" s="26">
        <v>11.5</v>
      </c>
      <c r="N124" s="26">
        <v>2.7</v>
      </c>
      <c r="O124" s="19">
        <f t="shared" si="17"/>
        <v>80.730348875774368</v>
      </c>
      <c r="P124" s="10">
        <f t="shared" si="18"/>
        <v>81.76902489880969</v>
      </c>
      <c r="Q124" s="10">
        <f t="shared" si="19"/>
        <v>2.86</v>
      </c>
      <c r="R124" s="19">
        <f t="shared" si="20"/>
        <v>78.221480425775638</v>
      </c>
      <c r="S124" s="10">
        <f t="shared" si="21"/>
        <v>80.327454833325817</v>
      </c>
      <c r="T124" s="10">
        <f t="shared" si="22"/>
        <v>3.9637233814775366</v>
      </c>
      <c r="U124" s="2" t="str">
        <f t="shared" si="23"/>
        <v>A</v>
      </c>
      <c r="V124" s="2" t="str">
        <f t="shared" si="24"/>
        <v>A</v>
      </c>
      <c r="W124" s="2" t="str">
        <f t="shared" si="25"/>
        <v>A</v>
      </c>
      <c r="X124" s="2" t="str">
        <f t="shared" si="26"/>
        <v>B</v>
      </c>
      <c r="Y124" s="3" t="str">
        <f t="shared" si="27"/>
        <v>AAAB</v>
      </c>
      <c r="Z124" s="28">
        <f t="shared" si="28"/>
        <v>97</v>
      </c>
      <c r="AA124" s="7" t="str">
        <f t="shared" si="29"/>
        <v>Solid CPM candidate</v>
      </c>
      <c r="AB124" s="21">
        <v>34.700000000000003</v>
      </c>
      <c r="AC124" s="14">
        <f t="shared" si="30"/>
        <v>34.645284604049337</v>
      </c>
      <c r="AD124" s="26">
        <v>240</v>
      </c>
      <c r="AE124" s="10">
        <f t="shared" si="31"/>
        <v>239.5303424484361</v>
      </c>
      <c r="AF124" s="17">
        <f t="shared" si="32"/>
        <v>5.4715395950665879E-2</v>
      </c>
      <c r="AG124" s="17">
        <f t="shared" si="33"/>
        <v>0.46965755156389832</v>
      </c>
    </row>
    <row r="125" spans="1:33">
      <c r="A125" t="s">
        <v>3728</v>
      </c>
      <c r="B125" t="s">
        <v>937</v>
      </c>
      <c r="C125" s="23">
        <v>134.4667</v>
      </c>
      <c r="D125" s="23">
        <v>-17.313400000000001</v>
      </c>
      <c r="E125" s="23">
        <v>134.4716</v>
      </c>
      <c r="F125" s="23">
        <v>-17.326640000000001</v>
      </c>
      <c r="G125" s="26">
        <v>-49.9</v>
      </c>
      <c r="H125" s="26">
        <v>1.3</v>
      </c>
      <c r="I125" s="26">
        <v>-41.2</v>
      </c>
      <c r="J125" s="26">
        <v>1.6</v>
      </c>
      <c r="K125" s="26">
        <v>-48.7</v>
      </c>
      <c r="L125" s="26">
        <v>2.5</v>
      </c>
      <c r="M125" s="26">
        <v>-40.799999999999997</v>
      </c>
      <c r="N125" s="26">
        <v>1</v>
      </c>
      <c r="O125" s="19">
        <f t="shared" si="17"/>
        <v>230.45517165240719</v>
      </c>
      <c r="P125" s="10">
        <f t="shared" si="18"/>
        <v>230.04431938949872</v>
      </c>
      <c r="Q125" s="10">
        <f t="shared" si="19"/>
        <v>2.86</v>
      </c>
      <c r="R125" s="19">
        <f t="shared" si="20"/>
        <v>64.710509192866041</v>
      </c>
      <c r="S125" s="10">
        <f t="shared" si="21"/>
        <v>63.532117861755559</v>
      </c>
      <c r="T125" s="10">
        <f t="shared" si="22"/>
        <v>3.2060656763655402</v>
      </c>
      <c r="U125" s="2" t="str">
        <f t="shared" si="23"/>
        <v>A</v>
      </c>
      <c r="V125" s="2" t="str">
        <f t="shared" si="24"/>
        <v>A</v>
      </c>
      <c r="W125" s="2" t="str">
        <f t="shared" si="25"/>
        <v>A</v>
      </c>
      <c r="X125" s="2" t="str">
        <f t="shared" si="26"/>
        <v>B</v>
      </c>
      <c r="Y125" s="3" t="str">
        <f t="shared" si="27"/>
        <v>AAAB</v>
      </c>
      <c r="Z125" s="28">
        <f t="shared" si="28"/>
        <v>97</v>
      </c>
      <c r="AA125" s="7" t="str">
        <f t="shared" si="29"/>
        <v>Solid CPM candidate</v>
      </c>
      <c r="AB125" s="21">
        <v>50.6</v>
      </c>
      <c r="AC125" s="14">
        <f t="shared" si="30"/>
        <v>50.551635628444657</v>
      </c>
      <c r="AD125" s="26">
        <v>161</v>
      </c>
      <c r="AE125" s="10">
        <f t="shared" si="31"/>
        <v>160.54055052527838</v>
      </c>
      <c r="AF125" s="17">
        <f t="shared" si="32"/>
        <v>4.8364371555344121E-2</v>
      </c>
      <c r="AG125" s="17">
        <f t="shared" si="33"/>
        <v>0.45944947472162312</v>
      </c>
    </row>
    <row r="126" spans="1:33">
      <c r="A126" t="s">
        <v>3011</v>
      </c>
      <c r="B126" t="s">
        <v>260</v>
      </c>
      <c r="C126" s="23">
        <v>35.785879999999999</v>
      </c>
      <c r="D126" s="23">
        <v>2.760354</v>
      </c>
      <c r="E126" s="23">
        <v>35.774569999999997</v>
      </c>
      <c r="F126" s="23">
        <v>2.7553040000000002</v>
      </c>
      <c r="G126" s="26">
        <v>104</v>
      </c>
      <c r="H126" s="26">
        <v>2.1</v>
      </c>
      <c r="I126" s="26">
        <v>-1.8</v>
      </c>
      <c r="J126" s="26">
        <v>1</v>
      </c>
      <c r="K126" s="26">
        <v>106</v>
      </c>
      <c r="L126" s="26">
        <v>4.0999999999999996</v>
      </c>
      <c r="M126" s="26">
        <v>-0.7</v>
      </c>
      <c r="N126" s="26">
        <v>1.2</v>
      </c>
      <c r="O126" s="19">
        <f t="shared" si="17"/>
        <v>90.9915587210578</v>
      </c>
      <c r="P126" s="10">
        <f t="shared" si="18"/>
        <v>90.378362855226499</v>
      </c>
      <c r="Q126" s="10">
        <f t="shared" si="19"/>
        <v>2.6273027653961081</v>
      </c>
      <c r="R126" s="19">
        <f t="shared" si="20"/>
        <v>104.01557575671059</v>
      </c>
      <c r="S126" s="10">
        <f t="shared" si="21"/>
        <v>106.0023112955562</v>
      </c>
      <c r="T126" s="10">
        <f t="shared" si="22"/>
        <v>4.8641546028061233</v>
      </c>
      <c r="U126" s="2" t="str">
        <f t="shared" si="23"/>
        <v>A</v>
      </c>
      <c r="V126" s="2" t="str">
        <f t="shared" si="24"/>
        <v>A</v>
      </c>
      <c r="W126" s="2" t="str">
        <f t="shared" si="25"/>
        <v>A</v>
      </c>
      <c r="X126" s="2" t="str">
        <f t="shared" si="26"/>
        <v>B</v>
      </c>
      <c r="Y126" s="3" t="str">
        <f t="shared" si="27"/>
        <v>AAAB</v>
      </c>
      <c r="Z126" s="28">
        <f t="shared" si="28"/>
        <v>97</v>
      </c>
      <c r="AA126" s="7" t="str">
        <f t="shared" si="29"/>
        <v>Solid CPM candidate</v>
      </c>
      <c r="AB126" s="21">
        <v>44.5</v>
      </c>
      <c r="AC126" s="14">
        <f t="shared" si="30"/>
        <v>44.547280659747301</v>
      </c>
      <c r="AD126" s="26">
        <v>246</v>
      </c>
      <c r="AE126" s="10">
        <f t="shared" si="31"/>
        <v>245.91410554966134</v>
      </c>
      <c r="AF126" s="17">
        <f t="shared" si="32"/>
        <v>4.7280659747301002E-2</v>
      </c>
      <c r="AG126" s="17">
        <f t="shared" si="33"/>
        <v>8.5894450338656725E-2</v>
      </c>
    </row>
    <row r="127" spans="1:33">
      <c r="A127" t="s">
        <v>3761</v>
      </c>
      <c r="B127" t="s">
        <v>970</v>
      </c>
      <c r="C127" s="23">
        <v>138.7886</v>
      </c>
      <c r="D127" s="23">
        <v>23.3749</v>
      </c>
      <c r="E127" s="23">
        <v>138.79150000000001</v>
      </c>
      <c r="F127" s="23">
        <v>23.358460000000001</v>
      </c>
      <c r="G127" s="26">
        <v>-125</v>
      </c>
      <c r="H127" s="26">
        <v>2.9</v>
      </c>
      <c r="I127" s="26">
        <v>-153</v>
      </c>
      <c r="J127" s="26">
        <v>2.6</v>
      </c>
      <c r="K127" s="26">
        <v>-125</v>
      </c>
      <c r="L127" s="26">
        <v>2.7</v>
      </c>
      <c r="M127" s="26">
        <v>-155</v>
      </c>
      <c r="N127" s="26">
        <v>1.2</v>
      </c>
      <c r="O127" s="19">
        <f t="shared" si="17"/>
        <v>219.24859790963401</v>
      </c>
      <c r="P127" s="10">
        <f t="shared" si="18"/>
        <v>218.88449643371459</v>
      </c>
      <c r="Q127" s="10">
        <f t="shared" si="19"/>
        <v>1.4064126024321602</v>
      </c>
      <c r="R127" s="19">
        <f t="shared" si="20"/>
        <v>197.57024067404484</v>
      </c>
      <c r="S127" s="10">
        <f t="shared" si="21"/>
        <v>199.12307751739877</v>
      </c>
      <c r="T127" s="10">
        <f t="shared" si="22"/>
        <v>4.8887626246321272</v>
      </c>
      <c r="U127" s="2" t="str">
        <f t="shared" si="23"/>
        <v>A</v>
      </c>
      <c r="V127" s="2" t="str">
        <f t="shared" si="24"/>
        <v>A</v>
      </c>
      <c r="W127" s="2" t="str">
        <f t="shared" si="25"/>
        <v>A</v>
      </c>
      <c r="X127" s="2" t="str">
        <f t="shared" si="26"/>
        <v>B</v>
      </c>
      <c r="Y127" s="3" t="str">
        <f t="shared" si="27"/>
        <v>AAAB</v>
      </c>
      <c r="Z127" s="28">
        <f t="shared" si="28"/>
        <v>97</v>
      </c>
      <c r="AA127" s="7" t="str">
        <f t="shared" si="29"/>
        <v>Solid CPM candidate</v>
      </c>
      <c r="AB127" s="21">
        <v>60</v>
      </c>
      <c r="AC127" s="14">
        <f t="shared" si="30"/>
        <v>59.954841964134459</v>
      </c>
      <c r="AD127" s="26">
        <v>171</v>
      </c>
      <c r="AE127" s="10">
        <f t="shared" si="31"/>
        <v>170.80239856250554</v>
      </c>
      <c r="AF127" s="17">
        <f t="shared" si="32"/>
        <v>4.5158035865540569E-2</v>
      </c>
      <c r="AG127" s="17">
        <f t="shared" si="33"/>
        <v>0.19760143749445547</v>
      </c>
    </row>
    <row r="128" spans="1:33">
      <c r="A128" t="s">
        <v>4327</v>
      </c>
      <c r="B128" t="s">
        <v>1488</v>
      </c>
      <c r="C128" s="23">
        <v>206.75649999999999</v>
      </c>
      <c r="D128" s="23">
        <v>-30.146560000000001</v>
      </c>
      <c r="E128" s="23">
        <v>206.75380000000001</v>
      </c>
      <c r="F128" s="23">
        <v>-30.145189999999999</v>
      </c>
      <c r="G128" s="26">
        <v>-75.7</v>
      </c>
      <c r="H128" s="26">
        <v>1.1000000000000001</v>
      </c>
      <c r="I128" s="26">
        <v>-51.5</v>
      </c>
      <c r="J128" s="26">
        <v>1.1000000000000001</v>
      </c>
      <c r="K128" s="26">
        <v>-75.7</v>
      </c>
      <c r="L128" s="26">
        <v>1.1000000000000001</v>
      </c>
      <c r="M128" s="26">
        <v>-53.8</v>
      </c>
      <c r="N128" s="26">
        <v>1.8</v>
      </c>
      <c r="O128" s="19">
        <f t="shared" si="17"/>
        <v>235.77187826237133</v>
      </c>
      <c r="P128" s="10">
        <f t="shared" si="18"/>
        <v>234.59858679161346</v>
      </c>
      <c r="Q128" s="10">
        <f t="shared" si="19"/>
        <v>1.6166199798055578</v>
      </c>
      <c r="R128" s="19">
        <f t="shared" si="20"/>
        <v>91.557304460103026</v>
      </c>
      <c r="S128" s="10">
        <f t="shared" si="21"/>
        <v>92.870501236937443</v>
      </c>
      <c r="T128" s="10">
        <f t="shared" si="22"/>
        <v>2.6210684844162313</v>
      </c>
      <c r="U128" s="2" t="str">
        <f t="shared" si="23"/>
        <v>A</v>
      </c>
      <c r="V128" s="2" t="str">
        <f t="shared" si="24"/>
        <v>A</v>
      </c>
      <c r="W128" s="2" t="str">
        <f t="shared" si="25"/>
        <v>A</v>
      </c>
      <c r="X128" s="2" t="str">
        <f t="shared" si="26"/>
        <v>B</v>
      </c>
      <c r="Y128" s="3" t="str">
        <f t="shared" si="27"/>
        <v>AAAB</v>
      </c>
      <c r="Z128" s="28">
        <f t="shared" si="28"/>
        <v>97</v>
      </c>
      <c r="AA128" s="7" t="str">
        <f t="shared" si="29"/>
        <v>Solid CPM candidate</v>
      </c>
      <c r="AB128" s="21">
        <v>9.7899999999999991</v>
      </c>
      <c r="AC128" s="14">
        <f t="shared" si="30"/>
        <v>9.7454513595520069</v>
      </c>
      <c r="AD128" s="26">
        <v>300</v>
      </c>
      <c r="AE128" s="10">
        <f t="shared" si="31"/>
        <v>300.40322124548635</v>
      </c>
      <c r="AF128" s="17">
        <f t="shared" si="32"/>
        <v>4.4548640447992227E-2</v>
      </c>
      <c r="AG128" s="17">
        <f t="shared" si="33"/>
        <v>0.40322124548634974</v>
      </c>
    </row>
    <row r="129" spans="1:33">
      <c r="A129" t="s">
        <v>4479</v>
      </c>
      <c r="B129" t="s">
        <v>1622</v>
      </c>
      <c r="C129" s="23">
        <v>226.03399999999999</v>
      </c>
      <c r="D129" s="23">
        <v>-26.390799999999999</v>
      </c>
      <c r="E129" s="23">
        <v>226.0291</v>
      </c>
      <c r="F129" s="23">
        <v>-26.385010000000001</v>
      </c>
      <c r="G129" s="26">
        <v>52.4</v>
      </c>
      <c r="H129" s="26">
        <v>1.2</v>
      </c>
      <c r="I129" s="26">
        <v>-5.3</v>
      </c>
      <c r="J129" s="26">
        <v>1.1000000000000001</v>
      </c>
      <c r="K129" s="26">
        <v>52</v>
      </c>
      <c r="L129" s="26">
        <v>0.8</v>
      </c>
      <c r="M129" s="26">
        <v>-6.4</v>
      </c>
      <c r="N129" s="26">
        <v>1.1000000000000001</v>
      </c>
      <c r="O129" s="19">
        <f t="shared" si="17"/>
        <v>95.775542037902056</v>
      </c>
      <c r="P129" s="10">
        <f t="shared" si="18"/>
        <v>97.01650174472293</v>
      </c>
      <c r="Q129" s="10">
        <f t="shared" si="19"/>
        <v>2.3064960596073045</v>
      </c>
      <c r="R129" s="19">
        <f t="shared" si="20"/>
        <v>52.667352316211982</v>
      </c>
      <c r="S129" s="10">
        <f t="shared" si="21"/>
        <v>52.392365856105414</v>
      </c>
      <c r="T129" s="10">
        <f t="shared" si="22"/>
        <v>2.1213203435596428</v>
      </c>
      <c r="U129" s="2" t="str">
        <f t="shared" si="23"/>
        <v>A</v>
      </c>
      <c r="V129" s="2" t="str">
        <f t="shared" si="24"/>
        <v>A</v>
      </c>
      <c r="W129" s="2" t="str">
        <f t="shared" si="25"/>
        <v>A</v>
      </c>
      <c r="X129" s="2" t="str">
        <f t="shared" si="26"/>
        <v>B</v>
      </c>
      <c r="Y129" s="3" t="str">
        <f t="shared" si="27"/>
        <v>AAAB</v>
      </c>
      <c r="Z129" s="28">
        <f t="shared" si="28"/>
        <v>97</v>
      </c>
      <c r="AA129" s="7" t="str">
        <f t="shared" si="29"/>
        <v>Solid CPM candidate</v>
      </c>
      <c r="AB129" s="21">
        <v>26.2</v>
      </c>
      <c r="AC129" s="14">
        <f t="shared" si="30"/>
        <v>26.156516622195742</v>
      </c>
      <c r="AD129" s="26">
        <v>323</v>
      </c>
      <c r="AE129" s="10">
        <f t="shared" si="31"/>
        <v>322.83462107911117</v>
      </c>
      <c r="AF129" s="17">
        <f t="shared" si="32"/>
        <v>4.3483377804257373E-2</v>
      </c>
      <c r="AG129" s="17">
        <f t="shared" si="33"/>
        <v>0.165378920888827</v>
      </c>
    </row>
    <row r="130" spans="1:33">
      <c r="A130" t="s">
        <v>7292</v>
      </c>
      <c r="B130" t="s">
        <v>7293</v>
      </c>
      <c r="C130" s="23">
        <v>147.6825</v>
      </c>
      <c r="D130" s="23">
        <v>-75.716520000000003</v>
      </c>
      <c r="E130" s="23">
        <v>147.7079</v>
      </c>
      <c r="F130" s="23">
        <v>-75.724010000000007</v>
      </c>
      <c r="G130" s="26">
        <v>-49.1</v>
      </c>
      <c r="H130" s="26">
        <v>2.1</v>
      </c>
      <c r="I130" s="26">
        <v>43.2</v>
      </c>
      <c r="J130" s="26">
        <v>1</v>
      </c>
      <c r="K130" s="26">
        <v>-49.3</v>
      </c>
      <c r="L130" s="26">
        <v>1.9</v>
      </c>
      <c r="M130" s="26">
        <v>42.6</v>
      </c>
      <c r="N130" s="26">
        <v>1.3</v>
      </c>
      <c r="O130" s="19">
        <f t="shared" ref="O130:O193" si="34">IF(IF(G130&gt;0,IF(I130&gt;0,0,1),IF(I130&lt;0,2,3))=0,DEGREES(ATAN(SQRT((SQRT(G130^2+I130^2)-(G130^2/SQRT(G130^2+I130^2)))*(G130^2/SQRT(G130^2+I130^2)))/(SQRT(G130^2+I130^2)-(G130^2/SQRT(G130^2+I130^2))))),IF(IF(G130&gt;0,IF(I130&gt;0,0,1),IF(I130&lt;0,2,3))=1,180-DEGREES(ATAN(SQRT((SQRT(G130^2+I130^2)-(G130^2/SQRT(G130^2+I130^2)))*(G130^2/SQRT(G130^2+I130^2)))/(SQRT(G130^2+I130^2)-(G130^2/SQRT(G130^2+I130^2))))),IF(IF(G130&gt;0,IF(I130&gt;0,0,1),IF(I130&lt;0,2,3))=2,180+DEGREES(ATAN(SQRT((SQRT(G130^2+I130^2)-(G130^2/SQRT(G130^2+I130^2)))*(G130^2/SQRT(G130^2+I130^2)))/(SQRT(G130^2+I130^2)-(G130^2/SQRT(G130^2+I130^2))))),360-DEGREES(ATAN(SQRT((SQRT(G130^2+I130^2)-(G130^2/SQRT(G130^2+I130^2)))*(G130^2/SQRT(G130^2+I130^2)))/(SQRT(G130^2+I130^2)-(G130^2/SQRT(G130^2+I130^2))))))))</f>
        <v>311.34251565769796</v>
      </c>
      <c r="P130" s="10">
        <f t="shared" ref="P130:P193" si="35">IF(IF(K130&gt;0,IF(M130&gt;0,0,1),IF(M130&lt;0,2,3))=0,DEGREES(ATAN(SQRT((SQRT(K130^2+M130^2)-(K130^2/SQRT(K130^2+M130^2)))*(K130^2/SQRT(K130^2+M130^2)))/(SQRT(K130^2+M130^2)-(K130^2/SQRT(K130^2+M130^2))))),IF(IF(K130&gt;0,IF(M130&gt;0,0,1),IF(M130&lt;0,2,3))=1,180-DEGREES(ATAN(SQRT((SQRT(K130^2+M130^2)-(K130^2/SQRT(K130^2+M130^2)))*(K130^2/SQRT(K130^2+M130^2)))/(SQRT(K130^2+M130^2)-(K130^2/SQRT(K130^2+M130^2))))),IF(IF(K130&gt;0,IF(M130&gt;0,0,1),IF(M130&lt;0,2,3))=2,180+DEGREES(ATAN(SQRT((SQRT(K130^2+M130^2)-(K130^2/SQRT(K130^2+M130^2)))*(K130^2/SQRT(K130^2+M130^2)))/(SQRT(K130^2+M130^2)-(K130^2/SQRT(K130^2+M130^2))))),360-DEGREES(ATAN(SQRT((SQRT(K130^2+M130^2)-(K130^2/SQRT(K130^2+M130^2)))*(K130^2/SQRT(K130^2+M130^2)))/(SQRT(K130^2+M130^2)-(K130^2/SQRT(K130^2+M130^2))))))))</f>
        <v>310.8302094763024</v>
      </c>
      <c r="Q130" s="10">
        <f t="shared" ref="Q130:Q193" si="36">IF(ATAN(SQRT(SQRT(H130^2+J130^2)^2+SQRT(L130^2+N130^2)^2)/IF(SQRT(G130^2+I130^2)&gt;SQRT(K130^2+M130^2),SQRT(G130^2+I130^2),SQRT(K130^2+M130^2)))*180/PI()&gt;2.86,2.86,ATAN(SQRT(SQRT(H130^2+J130^2)^2+SQRT(L130^2+N130^2)^2)/IF(SQRT(G130^2+I130^2)&gt;SQRT(K130^2+M130^2),SQRT(G130^2+I130^2),SQRT(K130^2+M130^2)))*180/PI())</f>
        <v>2.86</v>
      </c>
      <c r="R130" s="19">
        <f t="shared" ref="R130:R193" si="37">SQRT(G130^2+I130^2)</f>
        <v>65.399159015999587</v>
      </c>
      <c r="S130" s="10">
        <f t="shared" ref="S130:S193" si="38">SQRT(K130^2+M130^2)</f>
        <v>65.155583030159434</v>
      </c>
      <c r="T130" s="10">
        <f t="shared" ref="T130:T193" si="39">IF(SQRT(SQRT(H130^2+J130^2)^2+SQRT(L130^2+N130^2)^2)&gt;(SQRT(G130^2+I130^2)+SQRT(K130^2+M130^2))*0.025,(SQRT(G130^2+I130^2)+SQRT(K130^2+M130^2))*0.025,SQRT(SQRT(H130^2+J130^2)^2+SQRT(L130^2+N130^2)^2))</f>
        <v>3.2638685511539758</v>
      </c>
      <c r="U130" s="2" t="str">
        <f t="shared" ref="U130:U193" si="40">IF(IF(ABS(O130-P130)&lt;180,ABS(O130-P130),360-ABS(O130-P130))&lt;Q130,"A",IF(IF(ABS(O130-P130)&lt;180,ABS(O130-P130),360-ABS(O130-P130))&lt;2*Q130,"B",IF(IF(ABS(O130-P130)&lt;180,ABS(O130-P130),360-ABS(O130-P130))&lt;3*Q130,"C","D")))</f>
        <v>A</v>
      </c>
      <c r="V130" s="2" t="str">
        <f t="shared" ref="V130:V193" si="41">IF(ABS(R130-S130)&lt;T130,"A",IF(ABS(R130-S130)&lt;2*T130,"B",IF(ABS(R130-S130)&lt;3*T130,"C","D")))</f>
        <v>A</v>
      </c>
      <c r="W130" s="2" t="str">
        <f t="shared" ref="W130:W193" si="42">IF(ROUND((IF(SQRT(H130^2+J130^2)/SQRT(G130^2+I130^2)*100&lt;5,1,IF(SQRT(H130^2+J130^2)/SQRT(G130^2+I130^2)*100&lt;10,2,IF(SQRT(H130^2+J130^2)/SQRT(G130^2+I130^2)*100&lt;15,3,4)))+IF(SQRT(L130^2+N130^2)/SQRT(K130^2+M130^2)*100&lt;5,1,IF(SQRT(L130^2+N130^2)/SQRT(K130^2+M130^2)*100&lt;10,2,IF(SQRT(L130^2+N130^2)/SQRT(K130^2+M130^2)*100&lt;15,3,4))))/2,0)=1,"A",IF(ROUND((IF(SQRT(H130^2+J130^2)/SQRT(G130^2+I130^2)*100&lt;5,1,IF(SQRT(H130^2+J130^2)/SQRT(G130^2+I130^2)*100&lt;10,2,IF(SQRT(H130^2+J130^2)/SQRT(G130^2+I130^2)*100&lt;15,3,4)))+IF(SQRT(L130^2+N130^2)/SQRT(K130^2+M130^2)*100&lt;5,1,IF(SQRT(L130^2+N130^2)/SQRT(K130^2+M130^2)*100&lt;10,2,IF(SQRT(L130^2+N130^2)/SQRT(K130^2+M130^2)*100&lt;15,3,4))))/2,0)=2,"B",IF(ROUND((IF(SQRT(H130^2+J130^2)/SQRT(G130^2+I130^2)*100&lt;5,1,IF(SQRT(H130^2+J130^2)/SQRT(G130^2+I130^2)*100&lt;10,2,IF(SQRT(H130^2+J130^2)/SQRT(G130^2+I130^2)*100&lt;15,3,4)))+IF(SQRT(L130^2+N130^2)/SQRT(K130^2+M130^2)*100&lt;5,1,IF(SQRT(L130^2+N130^2)/SQRT(K130^2+M130^2)*100&lt;10,2,IF(SQRT(L130^2+N130^2)/SQRT(K130^2+M130^2)*100&lt;15,3,4))))/2,0)=3,"C","D")))</f>
        <v>A</v>
      </c>
      <c r="X130" s="2" t="str">
        <f t="shared" ref="X130:X193" si="43">IF((AC130*1000/((SQRT(G130^2+I130^2)+SQRT(K130^2+M130^2))/2))&lt;100,"A",IF((AC130*1000/((SQRT(G130^2+I130^2)+SQRT(K130^2+M130^2))/2))&lt;1000,"B",IF((AC130*1000/((SQRT(G130^2+I130^2)+SQRT(K130^2+M130^2))/2))&lt;10000,"C","D")))</f>
        <v>B</v>
      </c>
      <c r="Y130" s="3" t="str">
        <f t="shared" ref="Y130:Y193" si="44">U130&amp;V130&amp;W130&amp;X130</f>
        <v>AAAB</v>
      </c>
      <c r="Z130" s="28">
        <f t="shared" ref="Z130:Z193" si="45">IF(MID(Y130,1,1)="A",1,(IF(MID(Y130,1,1)="B",0.8,IF(MID(Y130,1,1)="C",0.2,0.01))))*IF(MID(Y130,2,1)="A",1,(IF(MID(Y130,2,1)="B",0.8,IF(MID(Y130,2,1)="C",0.4,0.05))))*IF(MID(Y130,3,1)="A",1,(IF(MID(Y130,3,1)="B",0.95,IF(MID(Y130,3,1)="C",0.8,0.65))))*IF(MID(Y130,4,1)="A",1,(IF(MID(Y130,4,1)="B",0.97,IF(MID(Y130,4,1)="C",0.95,0.92))))*100</f>
        <v>97</v>
      </c>
      <c r="AA130" s="7" t="str">
        <f t="shared" ref="AA130:AA193" si="46">IF(Z130=100,"Perfect CPM candidate",IF(Z130&gt;90,"Solid CPM candidate",IF(Z130&gt;50,"Good CPM candidate",IF(Z130&gt;30,"Weak CPM candidate",IF(Z130&gt;10,"Probably optical","Almost certainly optical")))))</f>
        <v>Solid CPM candidate</v>
      </c>
      <c r="AB130" s="21">
        <v>35.200000000000003</v>
      </c>
      <c r="AC130" s="14">
        <f t="shared" ref="AC130:AC193" si="47">(SQRT(((E130*PI()/180-C130*PI()/180)*COS(D130*PI()/180))^2+(F130*PI()/180-D130*PI()/180)^2))*180/PI()*3600</f>
        <v>35.156972889082446</v>
      </c>
      <c r="AD130" s="26">
        <v>140</v>
      </c>
      <c r="AE130" s="10">
        <f t="shared" ref="AE130:AE193" si="48">IF(((IF(E130*PI()/180-C130*PI()/180&gt;0,1,0))+(IF(F130*PI()/180-D130*PI()/180&gt;0,2,0)))=3,ATAN(((E130*PI()/180-C130*PI()/180)*(COS(D130*PI()/180))/(F130*PI()/180-D130*PI()/180))),IF(((IF(E130*PI()/180-C130*PI()/180&gt;0,1,0))+(IF(F130*PI()/180-D130*PI()/180&gt;0,2,0)))=1,ATAN(((E130*PI()/180-C130*PI()/180)*(COS(D130*PI()/180))/(F130*PI()/180-D130*PI()/180)))+PI(),IF(((IF(E130*PI()/180-C130*PI()/180&gt;0,1,0))+(IF(F130*PI()/180-D130*PI()/180&gt;0,2,0)))=0,ATAN(((E130*PI()/180-C130*PI()/180)*(COS(D130*PI()/180))/(F130*PI()/180-D130*PI()/180)))+PI(),ATAN(((E130*PI()/180-C130*PI()/180)*(COS(D130*PI()/180))/(F130*PI()/180-D130*PI()/180)))+2*PI())))*180/PI()</f>
        <v>140.08169936658692</v>
      </c>
      <c r="AF130" s="17">
        <f t="shared" ref="AF130:AF193" si="49">ABS(AB130-AC130)</f>
        <v>4.3027110917556399E-2</v>
      </c>
      <c r="AG130" s="17">
        <f t="shared" ref="AG130:AG193" si="50">IF(ABS(AD130-AE130)&gt;180,360-ABS(AD130-AE130),ABS(AD130-AE130))</f>
        <v>8.1699366586917677E-2</v>
      </c>
    </row>
    <row r="131" spans="1:33">
      <c r="A131" t="s">
        <v>4452</v>
      </c>
      <c r="B131" t="s">
        <v>4453</v>
      </c>
      <c r="C131" s="23">
        <v>222.61619999999999</v>
      </c>
      <c r="D131" s="23">
        <v>-26.52253</v>
      </c>
      <c r="E131" s="23">
        <v>222.60749999999999</v>
      </c>
      <c r="F131" s="23">
        <v>-26.526499999999999</v>
      </c>
      <c r="G131" s="26">
        <v>-98.3</v>
      </c>
      <c r="H131" s="26">
        <v>4.0999999999999996</v>
      </c>
      <c r="I131" s="26">
        <v>-61.1</v>
      </c>
      <c r="J131" s="26">
        <v>1.4</v>
      </c>
      <c r="K131" s="26">
        <v>-99.4</v>
      </c>
      <c r="L131" s="26">
        <v>3</v>
      </c>
      <c r="M131" s="26">
        <v>-62.9</v>
      </c>
      <c r="N131" s="26">
        <v>1.1000000000000001</v>
      </c>
      <c r="O131" s="19">
        <f t="shared" si="34"/>
        <v>238.13629486626795</v>
      </c>
      <c r="P131" s="10">
        <f t="shared" si="35"/>
        <v>237.67450312446869</v>
      </c>
      <c r="Q131" s="10">
        <f t="shared" si="36"/>
        <v>2.6203031475901506</v>
      </c>
      <c r="R131" s="19">
        <f t="shared" si="37"/>
        <v>115.74152236773109</v>
      </c>
      <c r="S131" s="10">
        <f t="shared" si="38"/>
        <v>117.62980064592476</v>
      </c>
      <c r="T131" s="10">
        <f t="shared" si="39"/>
        <v>5.3833075334779084</v>
      </c>
      <c r="U131" s="2" t="str">
        <f t="shared" si="40"/>
        <v>A</v>
      </c>
      <c r="V131" s="2" t="str">
        <f t="shared" si="41"/>
        <v>A</v>
      </c>
      <c r="W131" s="2" t="str">
        <f t="shared" si="42"/>
        <v>A</v>
      </c>
      <c r="X131" s="2" t="str">
        <f t="shared" si="43"/>
        <v>B</v>
      </c>
      <c r="Y131" s="3" t="str">
        <f t="shared" si="44"/>
        <v>AAAB</v>
      </c>
      <c r="Z131" s="28">
        <f t="shared" si="45"/>
        <v>97</v>
      </c>
      <c r="AA131" s="7" t="str">
        <f t="shared" si="46"/>
        <v>Solid CPM candidate</v>
      </c>
      <c r="AB131" s="21">
        <v>31.5</v>
      </c>
      <c r="AC131" s="14">
        <f t="shared" si="47"/>
        <v>31.457864718004103</v>
      </c>
      <c r="AD131" s="26">
        <v>243</v>
      </c>
      <c r="AE131" s="10">
        <f t="shared" si="48"/>
        <v>242.9786810308012</v>
      </c>
      <c r="AF131" s="17">
        <f t="shared" si="49"/>
        <v>4.2135281995896889E-2</v>
      </c>
      <c r="AG131" s="17">
        <f t="shared" si="50"/>
        <v>2.1318969198802051E-2</v>
      </c>
    </row>
    <row r="132" spans="1:33">
      <c r="A132" t="s">
        <v>3972</v>
      </c>
      <c r="B132" t="s">
        <v>1159</v>
      </c>
      <c r="C132" s="23">
        <v>165.5804</v>
      </c>
      <c r="D132" s="23">
        <v>16.507570000000001</v>
      </c>
      <c r="E132" s="23">
        <v>165.57509999999999</v>
      </c>
      <c r="F132" s="23">
        <v>16.508590000000002</v>
      </c>
      <c r="G132" s="26">
        <v>-18.100000000000001</v>
      </c>
      <c r="H132" s="26">
        <v>7.5</v>
      </c>
      <c r="I132" s="26">
        <v>-163</v>
      </c>
      <c r="J132" s="26">
        <v>1</v>
      </c>
      <c r="K132" s="26">
        <v>-18.5</v>
      </c>
      <c r="L132" s="26">
        <v>7.1</v>
      </c>
      <c r="M132" s="26">
        <v>-168</v>
      </c>
      <c r="N132" s="26">
        <v>1</v>
      </c>
      <c r="O132" s="19">
        <f t="shared" si="34"/>
        <v>186.33633370406582</v>
      </c>
      <c r="P132" s="10">
        <f t="shared" si="35"/>
        <v>186.2840377820078</v>
      </c>
      <c r="Q132" s="10">
        <f t="shared" si="36"/>
        <v>2.86</v>
      </c>
      <c r="R132" s="19">
        <f t="shared" si="37"/>
        <v>164.00185974555288</v>
      </c>
      <c r="S132" s="10">
        <f t="shared" si="38"/>
        <v>169.01553183065749</v>
      </c>
      <c r="T132" s="10">
        <f t="shared" si="39"/>
        <v>8.3254347894052589</v>
      </c>
      <c r="U132" s="2" t="str">
        <f t="shared" si="40"/>
        <v>A</v>
      </c>
      <c r="V132" s="2" t="str">
        <f t="shared" si="41"/>
        <v>A</v>
      </c>
      <c r="W132" s="2" t="str">
        <f t="shared" si="42"/>
        <v>A</v>
      </c>
      <c r="X132" s="2" t="str">
        <f t="shared" si="43"/>
        <v>B</v>
      </c>
      <c r="Y132" s="3" t="str">
        <f t="shared" si="44"/>
        <v>AAAB</v>
      </c>
      <c r="Z132" s="28">
        <f t="shared" si="45"/>
        <v>97</v>
      </c>
      <c r="AA132" s="7" t="str">
        <f t="shared" si="46"/>
        <v>Solid CPM candidate</v>
      </c>
      <c r="AB132" s="21">
        <v>18.7</v>
      </c>
      <c r="AC132" s="14">
        <f t="shared" si="47"/>
        <v>18.65845875106643</v>
      </c>
      <c r="AD132" s="26">
        <v>281</v>
      </c>
      <c r="AE132" s="10">
        <f t="shared" si="48"/>
        <v>281.3499417781378</v>
      </c>
      <c r="AF132" s="17">
        <f t="shared" si="49"/>
        <v>4.1541248933569364E-2</v>
      </c>
      <c r="AG132" s="17">
        <f t="shared" si="50"/>
        <v>0.34994177813780425</v>
      </c>
    </row>
    <row r="133" spans="1:33">
      <c r="A133" t="s">
        <v>3427</v>
      </c>
      <c r="B133" t="s">
        <v>645</v>
      </c>
      <c r="C133" s="23">
        <v>89.566909999999993</v>
      </c>
      <c r="D133" s="23">
        <v>13.89992</v>
      </c>
      <c r="E133" s="23">
        <v>89.554730000000006</v>
      </c>
      <c r="F133" s="23">
        <v>13.89035</v>
      </c>
      <c r="G133" s="26">
        <v>52.1</v>
      </c>
      <c r="H133" s="26">
        <v>0.9</v>
      </c>
      <c r="I133" s="26">
        <v>-84.5</v>
      </c>
      <c r="J133" s="26">
        <v>1</v>
      </c>
      <c r="K133" s="26">
        <v>53.5</v>
      </c>
      <c r="L133" s="26">
        <v>2.2999999999999998</v>
      </c>
      <c r="M133" s="26">
        <v>-85.1</v>
      </c>
      <c r="N133" s="26">
        <v>1.1000000000000001</v>
      </c>
      <c r="O133" s="19">
        <f t="shared" si="34"/>
        <v>148.34334280417477</v>
      </c>
      <c r="P133" s="10">
        <f t="shared" si="35"/>
        <v>147.84356847709714</v>
      </c>
      <c r="Q133" s="10">
        <f t="shared" si="36"/>
        <v>1.6426758487442201</v>
      </c>
      <c r="R133" s="19">
        <f t="shared" si="37"/>
        <v>99.270640171200668</v>
      </c>
      <c r="S133" s="10">
        <f t="shared" si="38"/>
        <v>100.51994826898787</v>
      </c>
      <c r="T133" s="10">
        <f t="shared" si="39"/>
        <v>2.8827070610799148</v>
      </c>
      <c r="U133" s="2" t="str">
        <f t="shared" si="40"/>
        <v>A</v>
      </c>
      <c r="V133" s="2" t="str">
        <f t="shared" si="41"/>
        <v>A</v>
      </c>
      <c r="W133" s="2" t="str">
        <f t="shared" si="42"/>
        <v>A</v>
      </c>
      <c r="X133" s="2" t="str">
        <f t="shared" si="43"/>
        <v>B</v>
      </c>
      <c r="Y133" s="3" t="str">
        <f t="shared" si="44"/>
        <v>AAAB</v>
      </c>
      <c r="Z133" s="28">
        <f t="shared" si="45"/>
        <v>97</v>
      </c>
      <c r="AA133" s="7" t="str">
        <f t="shared" si="46"/>
        <v>Solid CPM candidate</v>
      </c>
      <c r="AB133" s="21">
        <v>54.8</v>
      </c>
      <c r="AC133" s="14">
        <f t="shared" si="47"/>
        <v>54.759781164075534</v>
      </c>
      <c r="AD133" s="26">
        <v>232</v>
      </c>
      <c r="AE133" s="10">
        <f t="shared" si="48"/>
        <v>231.01271769606819</v>
      </c>
      <c r="AF133" s="17">
        <f t="shared" si="49"/>
        <v>4.0218835924463292E-2</v>
      </c>
      <c r="AG133" s="17">
        <f t="shared" si="50"/>
        <v>0.98728230393180638</v>
      </c>
    </row>
    <row r="134" spans="1:33">
      <c r="A134" t="s">
        <v>9609</v>
      </c>
      <c r="B134" t="s">
        <v>9610</v>
      </c>
      <c r="C134" s="23">
        <v>334.10950000000003</v>
      </c>
      <c r="D134" s="23">
        <v>-80.639629999999997</v>
      </c>
      <c r="E134" s="23">
        <v>334.17860000000002</v>
      </c>
      <c r="F134" s="23">
        <v>-80.639570000000006</v>
      </c>
      <c r="G134" s="26">
        <v>79.5</v>
      </c>
      <c r="H134" s="26">
        <v>2.7</v>
      </c>
      <c r="I134" s="26">
        <v>0.4</v>
      </c>
      <c r="J134" s="26">
        <v>1</v>
      </c>
      <c r="K134" s="26">
        <v>79.900000000000006</v>
      </c>
      <c r="L134" s="26">
        <v>3.1</v>
      </c>
      <c r="M134" s="26">
        <v>2.1</v>
      </c>
      <c r="N134" s="26">
        <v>1.1000000000000001</v>
      </c>
      <c r="O134" s="19">
        <f t="shared" si="34"/>
        <v>89.711721780977769</v>
      </c>
      <c r="P134" s="10">
        <f t="shared" si="35"/>
        <v>88.494450025364102</v>
      </c>
      <c r="Q134" s="10">
        <f t="shared" si="36"/>
        <v>2.86</v>
      </c>
      <c r="R134" s="19">
        <f t="shared" si="37"/>
        <v>79.501006282939585</v>
      </c>
      <c r="S134" s="10">
        <f t="shared" si="38"/>
        <v>79.927592231969555</v>
      </c>
      <c r="T134" s="10">
        <f t="shared" si="39"/>
        <v>3.9857149628727289</v>
      </c>
      <c r="U134" s="2" t="str">
        <f t="shared" si="40"/>
        <v>A</v>
      </c>
      <c r="V134" s="2" t="str">
        <f t="shared" si="41"/>
        <v>A</v>
      </c>
      <c r="W134" s="2" t="str">
        <f t="shared" si="42"/>
        <v>A</v>
      </c>
      <c r="X134" s="2" t="str">
        <f t="shared" si="43"/>
        <v>B</v>
      </c>
      <c r="Y134" s="3" t="str">
        <f t="shared" si="44"/>
        <v>AAAB</v>
      </c>
      <c r="Z134" s="28">
        <f t="shared" si="45"/>
        <v>97</v>
      </c>
      <c r="AA134" s="7" t="str">
        <f t="shared" si="46"/>
        <v>Solid CPM candidate</v>
      </c>
      <c r="AB134" s="21">
        <v>40.5</v>
      </c>
      <c r="AC134" s="14">
        <f t="shared" si="47"/>
        <v>40.459782823655082</v>
      </c>
      <c r="AD134" s="26">
        <v>89.5</v>
      </c>
      <c r="AE134" s="10">
        <f t="shared" si="48"/>
        <v>89.694117311169322</v>
      </c>
      <c r="AF134" s="17">
        <f t="shared" si="49"/>
        <v>4.0217176344917505E-2</v>
      </c>
      <c r="AG134" s="17">
        <f t="shared" si="50"/>
        <v>0.19411731116932174</v>
      </c>
    </row>
    <row r="135" spans="1:33">
      <c r="A135" t="s">
        <v>3996</v>
      </c>
      <c r="B135" t="s">
        <v>1183</v>
      </c>
      <c r="C135" s="23">
        <v>169.66220000000001</v>
      </c>
      <c r="D135" s="23">
        <v>2.8295330000000001</v>
      </c>
      <c r="E135" s="23">
        <v>169.66220000000001</v>
      </c>
      <c r="F135" s="23">
        <v>2.8211330000000001</v>
      </c>
      <c r="G135" s="26">
        <v>-74.2</v>
      </c>
      <c r="H135" s="26">
        <v>2.6</v>
      </c>
      <c r="I135" s="26">
        <v>-61.2</v>
      </c>
      <c r="J135" s="26">
        <v>1</v>
      </c>
      <c r="K135" s="26">
        <v>-74.7</v>
      </c>
      <c r="L135" s="26">
        <v>2.1</v>
      </c>
      <c r="M135" s="26">
        <v>-61.5</v>
      </c>
      <c r="N135" s="26">
        <v>1</v>
      </c>
      <c r="O135" s="19">
        <f t="shared" si="34"/>
        <v>230.48426131595335</v>
      </c>
      <c r="P135" s="10">
        <f t="shared" si="35"/>
        <v>230.53560657135694</v>
      </c>
      <c r="Q135" s="10">
        <f t="shared" si="36"/>
        <v>2.14792839303905</v>
      </c>
      <c r="R135" s="19">
        <f t="shared" si="37"/>
        <v>96.182534797124163</v>
      </c>
      <c r="S135" s="10">
        <f t="shared" si="38"/>
        <v>96.75918561046285</v>
      </c>
      <c r="T135" s="10">
        <f t="shared" si="39"/>
        <v>3.6290494623248111</v>
      </c>
      <c r="U135" s="2" t="str">
        <f t="shared" si="40"/>
        <v>A</v>
      </c>
      <c r="V135" s="2" t="str">
        <f t="shared" si="41"/>
        <v>A</v>
      </c>
      <c r="W135" s="2" t="str">
        <f t="shared" si="42"/>
        <v>A</v>
      </c>
      <c r="X135" s="2" t="str">
        <f t="shared" si="43"/>
        <v>B</v>
      </c>
      <c r="Y135" s="3" t="str">
        <f t="shared" si="44"/>
        <v>AAAB</v>
      </c>
      <c r="Z135" s="28">
        <f t="shared" si="45"/>
        <v>97</v>
      </c>
      <c r="AA135" s="7" t="str">
        <f t="shared" si="46"/>
        <v>Solid CPM candidate</v>
      </c>
      <c r="AB135" s="21">
        <v>30.2</v>
      </c>
      <c r="AC135" s="14">
        <f t="shared" si="47"/>
        <v>30.239999999999604</v>
      </c>
      <c r="AD135" s="26">
        <v>180</v>
      </c>
      <c r="AE135" s="10">
        <f t="shared" si="48"/>
        <v>180</v>
      </c>
      <c r="AF135" s="17">
        <f t="shared" si="49"/>
        <v>3.9999999999604796E-2</v>
      </c>
      <c r="AG135" s="17">
        <f t="shared" si="50"/>
        <v>0</v>
      </c>
    </row>
    <row r="136" spans="1:33">
      <c r="A136" t="s">
        <v>4235</v>
      </c>
      <c r="B136" t="s">
        <v>1404</v>
      </c>
      <c r="C136" s="23">
        <v>195.1936</v>
      </c>
      <c r="D136" s="23">
        <v>14.376950000000001</v>
      </c>
      <c r="E136" s="23">
        <v>195.1926</v>
      </c>
      <c r="F136" s="23">
        <v>14.369579999999999</v>
      </c>
      <c r="G136" s="26">
        <v>2.8</v>
      </c>
      <c r="H136" s="26">
        <v>2.8</v>
      </c>
      <c r="I136" s="26">
        <v>-74.599999999999994</v>
      </c>
      <c r="J136" s="26">
        <v>1.7</v>
      </c>
      <c r="K136" s="26">
        <v>1.9</v>
      </c>
      <c r="L136" s="26">
        <v>1.9</v>
      </c>
      <c r="M136" s="26">
        <v>-74.2</v>
      </c>
      <c r="N136" s="26">
        <v>1.7</v>
      </c>
      <c r="O136" s="19">
        <f t="shared" si="34"/>
        <v>177.85049717060747</v>
      </c>
      <c r="P136" s="10">
        <f t="shared" si="35"/>
        <v>178.53317793600925</v>
      </c>
      <c r="Q136" s="10">
        <f t="shared" si="36"/>
        <v>2.86</v>
      </c>
      <c r="R136" s="19">
        <f t="shared" si="37"/>
        <v>74.652528423356159</v>
      </c>
      <c r="S136" s="10">
        <f t="shared" si="38"/>
        <v>74.224322159249127</v>
      </c>
      <c r="T136" s="10">
        <f t="shared" si="39"/>
        <v>3.7219212645651325</v>
      </c>
      <c r="U136" s="2" t="str">
        <f t="shared" si="40"/>
        <v>A</v>
      </c>
      <c r="V136" s="2" t="str">
        <f t="shared" si="41"/>
        <v>A</v>
      </c>
      <c r="W136" s="2" t="str">
        <f t="shared" si="42"/>
        <v>A</v>
      </c>
      <c r="X136" s="2" t="str">
        <f t="shared" si="43"/>
        <v>B</v>
      </c>
      <c r="Y136" s="3" t="str">
        <f t="shared" si="44"/>
        <v>AAAB</v>
      </c>
      <c r="Z136" s="28">
        <f t="shared" si="45"/>
        <v>97</v>
      </c>
      <c r="AA136" s="7" t="str">
        <f t="shared" si="46"/>
        <v>Solid CPM candidate</v>
      </c>
      <c r="AB136" s="21">
        <v>26.8</v>
      </c>
      <c r="AC136" s="14">
        <f t="shared" si="47"/>
        <v>26.76019434178081</v>
      </c>
      <c r="AD136" s="26">
        <v>188</v>
      </c>
      <c r="AE136" s="10">
        <f t="shared" si="48"/>
        <v>187.48780514560136</v>
      </c>
      <c r="AF136" s="17">
        <f t="shared" si="49"/>
        <v>3.9805658219190576E-2</v>
      </c>
      <c r="AG136" s="17">
        <f t="shared" si="50"/>
        <v>0.51219485439864343</v>
      </c>
    </row>
    <row r="137" spans="1:33">
      <c r="A137" t="s">
        <v>4427</v>
      </c>
      <c r="B137" t="s">
        <v>1576</v>
      </c>
      <c r="C137" s="23">
        <v>219.24969999999999</v>
      </c>
      <c r="D137" s="23">
        <v>-25.748729999999998</v>
      </c>
      <c r="E137" s="23">
        <v>219.2576</v>
      </c>
      <c r="F137" s="23">
        <v>-25.759329999999999</v>
      </c>
      <c r="G137" s="26">
        <v>-48.4</v>
      </c>
      <c r="H137" s="26">
        <v>2.8</v>
      </c>
      <c r="I137" s="26">
        <v>-47.1</v>
      </c>
      <c r="J137" s="26">
        <v>1</v>
      </c>
      <c r="K137" s="26">
        <v>-49.3</v>
      </c>
      <c r="L137" s="26">
        <v>1.9</v>
      </c>
      <c r="M137" s="26">
        <v>-47.6</v>
      </c>
      <c r="N137" s="26">
        <v>1.2</v>
      </c>
      <c r="O137" s="19">
        <f t="shared" si="34"/>
        <v>225.77989437874584</v>
      </c>
      <c r="P137" s="10">
        <f t="shared" si="35"/>
        <v>226.00508600525419</v>
      </c>
      <c r="Q137" s="10">
        <f t="shared" si="36"/>
        <v>2.86</v>
      </c>
      <c r="R137" s="19">
        <f t="shared" si="37"/>
        <v>67.534953912770234</v>
      </c>
      <c r="S137" s="10">
        <f t="shared" si="38"/>
        <v>68.529190860537668</v>
      </c>
      <c r="T137" s="10">
        <f t="shared" si="39"/>
        <v>3.4016036193326977</v>
      </c>
      <c r="U137" s="2" t="str">
        <f t="shared" si="40"/>
        <v>A</v>
      </c>
      <c r="V137" s="2" t="str">
        <f t="shared" si="41"/>
        <v>A</v>
      </c>
      <c r="W137" s="2" t="str">
        <f t="shared" si="42"/>
        <v>A</v>
      </c>
      <c r="X137" s="2" t="str">
        <f t="shared" si="43"/>
        <v>B</v>
      </c>
      <c r="Y137" s="3" t="str">
        <f t="shared" si="44"/>
        <v>AAAB</v>
      </c>
      <c r="Z137" s="28">
        <f t="shared" si="45"/>
        <v>97</v>
      </c>
      <c r="AA137" s="7" t="str">
        <f t="shared" si="46"/>
        <v>Solid CPM candidate</v>
      </c>
      <c r="AB137" s="21">
        <v>46</v>
      </c>
      <c r="AC137" s="14">
        <f t="shared" si="47"/>
        <v>45.960546210095472</v>
      </c>
      <c r="AD137" s="26">
        <v>146</v>
      </c>
      <c r="AE137" s="10">
        <f t="shared" si="48"/>
        <v>146.12723795576889</v>
      </c>
      <c r="AF137" s="17">
        <f t="shared" si="49"/>
        <v>3.9453789904527525E-2</v>
      </c>
      <c r="AG137" s="17">
        <f t="shared" si="50"/>
        <v>0.12723795576889074</v>
      </c>
    </row>
    <row r="138" spans="1:33">
      <c r="A138" t="s">
        <v>9314</v>
      </c>
      <c r="B138" t="s">
        <v>9315</v>
      </c>
      <c r="C138" s="23">
        <v>310.89870000000002</v>
      </c>
      <c r="D138" s="23">
        <v>45.236609999999999</v>
      </c>
      <c r="E138" s="23">
        <v>310.90039999999999</v>
      </c>
      <c r="F138" s="23">
        <v>45.231830000000002</v>
      </c>
      <c r="G138" s="26">
        <v>135</v>
      </c>
      <c r="H138" s="26">
        <v>7</v>
      </c>
      <c r="I138" s="26">
        <v>68.2</v>
      </c>
      <c r="J138" s="26">
        <v>1.2</v>
      </c>
      <c r="K138" s="26">
        <v>135</v>
      </c>
      <c r="L138" s="26">
        <v>6.7</v>
      </c>
      <c r="M138" s="26">
        <v>65.400000000000006</v>
      </c>
      <c r="N138" s="26">
        <v>1.5</v>
      </c>
      <c r="O138" s="19">
        <f t="shared" si="34"/>
        <v>63.197770723747688</v>
      </c>
      <c r="P138" s="10">
        <f t="shared" si="35"/>
        <v>64.152389779403734</v>
      </c>
      <c r="Q138" s="10">
        <f t="shared" si="36"/>
        <v>2.86</v>
      </c>
      <c r="R138" s="19">
        <f t="shared" si="37"/>
        <v>151.24893388054014</v>
      </c>
      <c r="S138" s="10">
        <f t="shared" si="38"/>
        <v>150.0071998272083</v>
      </c>
      <c r="T138" s="10">
        <f t="shared" si="39"/>
        <v>7.5314033426937108</v>
      </c>
      <c r="U138" s="2" t="str">
        <f t="shared" si="40"/>
        <v>A</v>
      </c>
      <c r="V138" s="2" t="str">
        <f t="shared" si="41"/>
        <v>A</v>
      </c>
      <c r="W138" s="2" t="str">
        <f t="shared" si="42"/>
        <v>A</v>
      </c>
      <c r="X138" s="2" t="str">
        <f t="shared" si="43"/>
        <v>B</v>
      </c>
      <c r="Y138" s="3" t="str">
        <f t="shared" si="44"/>
        <v>AAAB</v>
      </c>
      <c r="Z138" s="28">
        <f t="shared" si="45"/>
        <v>97</v>
      </c>
      <c r="AA138" s="7" t="str">
        <f t="shared" si="46"/>
        <v>Solid CPM candidate</v>
      </c>
      <c r="AB138" s="21">
        <v>17.7</v>
      </c>
      <c r="AC138" s="14">
        <f t="shared" si="47"/>
        <v>17.73944173827369</v>
      </c>
      <c r="AD138" s="26">
        <v>166</v>
      </c>
      <c r="AE138" s="10">
        <f t="shared" si="48"/>
        <v>165.93998726728177</v>
      </c>
      <c r="AF138" s="17">
        <f t="shared" si="49"/>
        <v>3.9441738273691129E-2</v>
      </c>
      <c r="AG138" s="17">
        <f t="shared" si="50"/>
        <v>6.0012732718234929E-2</v>
      </c>
    </row>
    <row r="139" spans="1:33">
      <c r="A139" t="s">
        <v>6416</v>
      </c>
      <c r="B139" t="s">
        <v>6417</v>
      </c>
      <c r="C139" s="23">
        <v>59.990409999999997</v>
      </c>
      <c r="D139" s="23">
        <v>59.693689999999997</v>
      </c>
      <c r="E139" s="23">
        <v>59.989620000000002</v>
      </c>
      <c r="F139" s="23">
        <v>59.69</v>
      </c>
      <c r="G139" s="26">
        <v>2.2000000000000002</v>
      </c>
      <c r="H139" s="26">
        <v>2.2000000000000002</v>
      </c>
      <c r="I139" s="26">
        <v>-79.8</v>
      </c>
      <c r="J139" s="26">
        <v>1.5</v>
      </c>
      <c r="K139" s="26">
        <v>2.5</v>
      </c>
      <c r="L139" s="26">
        <v>2.5</v>
      </c>
      <c r="M139" s="26">
        <v>-77.8</v>
      </c>
      <c r="N139" s="26">
        <v>1.5</v>
      </c>
      <c r="O139" s="19">
        <f t="shared" si="34"/>
        <v>178.42081710870411</v>
      </c>
      <c r="P139" s="10">
        <f t="shared" si="35"/>
        <v>178.15950928574523</v>
      </c>
      <c r="Q139" s="10">
        <f t="shared" si="36"/>
        <v>2.8315488316285564</v>
      </c>
      <c r="R139" s="19">
        <f t="shared" si="37"/>
        <v>79.83032005447555</v>
      </c>
      <c r="S139" s="10">
        <f t="shared" si="38"/>
        <v>77.840156731599663</v>
      </c>
      <c r="T139" s="10">
        <f t="shared" si="39"/>
        <v>3.9417619196518801</v>
      </c>
      <c r="U139" s="2" t="str">
        <f t="shared" si="40"/>
        <v>A</v>
      </c>
      <c r="V139" s="2" t="str">
        <f t="shared" si="41"/>
        <v>A</v>
      </c>
      <c r="W139" s="2" t="str">
        <f t="shared" si="42"/>
        <v>A</v>
      </c>
      <c r="X139" s="2" t="str">
        <f t="shared" si="43"/>
        <v>B</v>
      </c>
      <c r="Y139" s="3" t="str">
        <f t="shared" si="44"/>
        <v>AAAB</v>
      </c>
      <c r="Z139" s="28">
        <f t="shared" si="45"/>
        <v>97</v>
      </c>
      <c r="AA139" s="7" t="str">
        <f t="shared" si="46"/>
        <v>Solid CPM candidate</v>
      </c>
      <c r="AB139" s="21">
        <v>13.4</v>
      </c>
      <c r="AC139" s="14">
        <f t="shared" si="47"/>
        <v>13.361298696212097</v>
      </c>
      <c r="AD139" s="26">
        <v>186</v>
      </c>
      <c r="AE139" s="10">
        <f t="shared" si="48"/>
        <v>186.16607746264498</v>
      </c>
      <c r="AF139" s="17">
        <f t="shared" si="49"/>
        <v>3.870130378790293E-2</v>
      </c>
      <c r="AG139" s="17">
        <f t="shared" si="50"/>
        <v>0.16607746264497791</v>
      </c>
    </row>
    <row r="140" spans="1:33">
      <c r="A140" t="s">
        <v>2778</v>
      </c>
      <c r="B140" t="s">
        <v>43</v>
      </c>
      <c r="C140" s="23">
        <v>7.7229279999999996</v>
      </c>
      <c r="D140" s="23">
        <v>-16.7241</v>
      </c>
      <c r="E140" s="23">
        <v>7.7164599999999997</v>
      </c>
      <c r="F140" s="23">
        <v>-16.717479999999998</v>
      </c>
      <c r="G140" s="26">
        <v>52.7</v>
      </c>
      <c r="H140" s="26">
        <v>1.5</v>
      </c>
      <c r="I140" s="26">
        <v>-5.4</v>
      </c>
      <c r="J140" s="26">
        <v>1.1000000000000001</v>
      </c>
      <c r="K140" s="26">
        <v>52.1</v>
      </c>
      <c r="L140" s="26">
        <v>0.9</v>
      </c>
      <c r="M140" s="26">
        <v>-6.9</v>
      </c>
      <c r="N140" s="26">
        <v>0.9</v>
      </c>
      <c r="O140" s="19">
        <f t="shared" si="34"/>
        <v>95.850496152780707</v>
      </c>
      <c r="P140" s="10">
        <f t="shared" si="35"/>
        <v>97.544213297797782</v>
      </c>
      <c r="Q140" s="10">
        <f t="shared" si="36"/>
        <v>2.4362059421165809</v>
      </c>
      <c r="R140" s="19">
        <f t="shared" si="37"/>
        <v>52.975937934122513</v>
      </c>
      <c r="S140" s="10">
        <f t="shared" si="38"/>
        <v>52.554923651357349</v>
      </c>
      <c r="T140" s="10">
        <f t="shared" si="39"/>
        <v>2.2538855339169288</v>
      </c>
      <c r="U140" s="2" t="str">
        <f t="shared" si="40"/>
        <v>A</v>
      </c>
      <c r="V140" s="2" t="str">
        <f t="shared" si="41"/>
        <v>A</v>
      </c>
      <c r="W140" s="2" t="str">
        <f t="shared" si="42"/>
        <v>A</v>
      </c>
      <c r="X140" s="2" t="str">
        <f t="shared" si="43"/>
        <v>B</v>
      </c>
      <c r="Y140" s="3" t="str">
        <f t="shared" si="44"/>
        <v>AAAB</v>
      </c>
      <c r="Z140" s="28">
        <f t="shared" si="45"/>
        <v>97</v>
      </c>
      <c r="AA140" s="7" t="str">
        <f t="shared" si="46"/>
        <v>Solid CPM candidate</v>
      </c>
      <c r="AB140" s="21">
        <v>32.6</v>
      </c>
      <c r="AC140" s="14">
        <f t="shared" si="47"/>
        <v>32.63815657447153</v>
      </c>
      <c r="AD140" s="26">
        <v>317</v>
      </c>
      <c r="AE140" s="10">
        <f t="shared" si="48"/>
        <v>316.90218206436208</v>
      </c>
      <c r="AF140" s="17">
        <f t="shared" si="49"/>
        <v>3.815657447152887E-2</v>
      </c>
      <c r="AG140" s="17">
        <f t="shared" si="50"/>
        <v>9.7817935637920073E-2</v>
      </c>
    </row>
    <row r="141" spans="1:33">
      <c r="A141" t="s">
        <v>6528</v>
      </c>
      <c r="B141" t="s">
        <v>6529</v>
      </c>
      <c r="C141" s="23">
        <v>72.606570000000005</v>
      </c>
      <c r="D141" s="23">
        <v>63.332120000000003</v>
      </c>
      <c r="E141" s="23">
        <v>72.592230000000001</v>
      </c>
      <c r="F141" s="23">
        <v>63.322310000000002</v>
      </c>
      <c r="G141" s="26">
        <v>216</v>
      </c>
      <c r="H141" s="26">
        <v>11</v>
      </c>
      <c r="I141" s="26">
        <v>-200</v>
      </c>
      <c r="J141" s="26">
        <v>2.2999999999999998</v>
      </c>
      <c r="K141" s="26">
        <v>207</v>
      </c>
      <c r="L141" s="26">
        <v>2.6</v>
      </c>
      <c r="M141" s="26">
        <v>-198</v>
      </c>
      <c r="N141" s="26">
        <v>1.3</v>
      </c>
      <c r="O141" s="19">
        <f t="shared" si="34"/>
        <v>132.79740183823418</v>
      </c>
      <c r="P141" s="10">
        <f t="shared" si="35"/>
        <v>133.72696997994328</v>
      </c>
      <c r="Q141" s="10">
        <f t="shared" si="36"/>
        <v>2.2581180580773537</v>
      </c>
      <c r="R141" s="19">
        <f t="shared" si="37"/>
        <v>294.37391188758556</v>
      </c>
      <c r="S141" s="10">
        <f t="shared" si="38"/>
        <v>286.44894833111186</v>
      </c>
      <c r="T141" s="10">
        <f t="shared" si="39"/>
        <v>11.607756027760059</v>
      </c>
      <c r="U141" s="2" t="str">
        <f t="shared" si="40"/>
        <v>A</v>
      </c>
      <c r="V141" s="2" t="str">
        <f t="shared" si="41"/>
        <v>A</v>
      </c>
      <c r="W141" s="2" t="str">
        <f t="shared" si="42"/>
        <v>A</v>
      </c>
      <c r="X141" s="2" t="str">
        <f t="shared" si="43"/>
        <v>B</v>
      </c>
      <c r="Y141" s="3" t="str">
        <f t="shared" si="44"/>
        <v>AAAB</v>
      </c>
      <c r="Z141" s="28">
        <f t="shared" si="45"/>
        <v>97</v>
      </c>
      <c r="AA141" s="7" t="str">
        <f t="shared" si="46"/>
        <v>Solid CPM candidate</v>
      </c>
      <c r="AB141" s="21">
        <v>42.2</v>
      </c>
      <c r="AC141" s="14">
        <f t="shared" si="47"/>
        <v>42.238120586407121</v>
      </c>
      <c r="AD141" s="26">
        <v>213</v>
      </c>
      <c r="AE141" s="10">
        <f t="shared" si="48"/>
        <v>213.26769874950153</v>
      </c>
      <c r="AF141" s="17">
        <f t="shared" si="49"/>
        <v>3.8120586407117685E-2</v>
      </c>
      <c r="AG141" s="17">
        <f t="shared" si="50"/>
        <v>0.26769874950153394</v>
      </c>
    </row>
    <row r="142" spans="1:33">
      <c r="A142" t="s">
        <v>9773</v>
      </c>
      <c r="B142" t="s">
        <v>9774</v>
      </c>
      <c r="C142" s="23">
        <v>350.94080000000002</v>
      </c>
      <c r="D142" s="23">
        <v>-67.100880000000004</v>
      </c>
      <c r="E142" s="23">
        <v>350.93200000000002</v>
      </c>
      <c r="F142" s="23">
        <v>-67.099789999999999</v>
      </c>
      <c r="G142" s="26">
        <v>51.4</v>
      </c>
      <c r="H142" s="26">
        <v>0.2</v>
      </c>
      <c r="I142" s="26">
        <v>9.6</v>
      </c>
      <c r="J142" s="26">
        <v>1</v>
      </c>
      <c r="K142" s="26">
        <v>53.6</v>
      </c>
      <c r="L142" s="26">
        <v>2.4</v>
      </c>
      <c r="M142" s="26">
        <v>10.5</v>
      </c>
      <c r="N142" s="26">
        <v>1.1000000000000001</v>
      </c>
      <c r="O142" s="19">
        <f t="shared" si="34"/>
        <v>79.420731779782585</v>
      </c>
      <c r="P142" s="10">
        <f t="shared" si="35"/>
        <v>78.916369248521164</v>
      </c>
      <c r="Q142" s="10">
        <f t="shared" si="36"/>
        <v>2.86</v>
      </c>
      <c r="R142" s="19">
        <f t="shared" si="37"/>
        <v>52.288813335167589</v>
      </c>
      <c r="S142" s="10">
        <f t="shared" si="38"/>
        <v>54.618769667578562</v>
      </c>
      <c r="T142" s="10">
        <f t="shared" si="39"/>
        <v>2.6726895750686541</v>
      </c>
      <c r="U142" s="2" t="str">
        <f t="shared" si="40"/>
        <v>A</v>
      </c>
      <c r="V142" s="2" t="str">
        <f t="shared" si="41"/>
        <v>A</v>
      </c>
      <c r="W142" s="2" t="str">
        <f t="shared" si="42"/>
        <v>A</v>
      </c>
      <c r="X142" s="2" t="str">
        <f t="shared" si="43"/>
        <v>B</v>
      </c>
      <c r="Y142" s="3" t="str">
        <f t="shared" si="44"/>
        <v>AAAB</v>
      </c>
      <c r="Z142" s="28">
        <f t="shared" si="45"/>
        <v>97</v>
      </c>
      <c r="AA142" s="7" t="str">
        <f t="shared" si="46"/>
        <v>Solid CPM candidate</v>
      </c>
      <c r="AB142" s="21">
        <v>12.9</v>
      </c>
      <c r="AC142" s="14">
        <f t="shared" si="47"/>
        <v>12.936485939403692</v>
      </c>
      <c r="AD142" s="26">
        <v>287</v>
      </c>
      <c r="AE142" s="10">
        <f t="shared" si="48"/>
        <v>287.65760803120406</v>
      </c>
      <c r="AF142" s="17">
        <f t="shared" si="49"/>
        <v>3.6485939403691603E-2</v>
      </c>
      <c r="AG142" s="17">
        <f t="shared" si="50"/>
        <v>0.65760803120406308</v>
      </c>
    </row>
    <row r="143" spans="1:33">
      <c r="A143" t="s">
        <v>6775</v>
      </c>
      <c r="B143" t="s">
        <v>6776</v>
      </c>
      <c r="C143" s="23">
        <v>99.573239999999998</v>
      </c>
      <c r="D143" s="23">
        <v>18.473389999999998</v>
      </c>
      <c r="E143" s="23">
        <v>99.587890000000002</v>
      </c>
      <c r="F143" s="23">
        <v>18.48028</v>
      </c>
      <c r="G143" s="26">
        <v>-76.099999999999994</v>
      </c>
      <c r="H143" s="26">
        <v>0.7</v>
      </c>
      <c r="I143" s="26">
        <v>-22.4</v>
      </c>
      <c r="J143" s="26">
        <v>1.2</v>
      </c>
      <c r="K143" s="26">
        <v>-75.7</v>
      </c>
      <c r="L143" s="26">
        <v>1.1000000000000001</v>
      </c>
      <c r="M143" s="26">
        <v>-21.6</v>
      </c>
      <c r="N143" s="26">
        <v>1.2</v>
      </c>
      <c r="O143" s="19">
        <f t="shared" si="34"/>
        <v>253.59823178406083</v>
      </c>
      <c r="P143" s="10">
        <f t="shared" si="35"/>
        <v>254.07459913561081</v>
      </c>
      <c r="Q143" s="10">
        <f t="shared" si="36"/>
        <v>1.5453334830175121</v>
      </c>
      <c r="R143" s="19">
        <f t="shared" si="37"/>
        <v>79.328242133555435</v>
      </c>
      <c r="S143" s="10">
        <f t="shared" si="38"/>
        <v>78.721343992591997</v>
      </c>
      <c r="T143" s="10">
        <f t="shared" si="39"/>
        <v>2.1400934559032696</v>
      </c>
      <c r="U143" s="2" t="str">
        <f t="shared" si="40"/>
        <v>A</v>
      </c>
      <c r="V143" s="2" t="str">
        <f t="shared" si="41"/>
        <v>A</v>
      </c>
      <c r="W143" s="2" t="str">
        <f t="shared" si="42"/>
        <v>A</v>
      </c>
      <c r="X143" s="2" t="str">
        <f t="shared" si="43"/>
        <v>B</v>
      </c>
      <c r="Y143" s="3" t="str">
        <f t="shared" si="44"/>
        <v>AAAB</v>
      </c>
      <c r="Z143" s="28">
        <f t="shared" si="45"/>
        <v>97</v>
      </c>
      <c r="AA143" s="7" t="str">
        <f t="shared" si="46"/>
        <v>Solid CPM candidate</v>
      </c>
      <c r="AB143" s="21">
        <v>55.8</v>
      </c>
      <c r="AC143" s="14">
        <f t="shared" si="47"/>
        <v>55.834349147401099</v>
      </c>
      <c r="AD143" s="26">
        <v>63.7</v>
      </c>
      <c r="AE143" s="10">
        <f t="shared" si="48"/>
        <v>63.625105204357659</v>
      </c>
      <c r="AF143" s="17">
        <f t="shared" si="49"/>
        <v>3.4349147401101732E-2</v>
      </c>
      <c r="AG143" s="17">
        <f t="shared" si="50"/>
        <v>7.4894795642343581E-2</v>
      </c>
    </row>
    <row r="144" spans="1:33">
      <c r="A144" t="s">
        <v>4286</v>
      </c>
      <c r="B144" t="s">
        <v>1453</v>
      </c>
      <c r="C144" s="23">
        <v>201.167</v>
      </c>
      <c r="D144" s="23">
        <v>17.9147</v>
      </c>
      <c r="E144" s="23">
        <v>201.16139999999999</v>
      </c>
      <c r="F144" s="23">
        <v>17.91085</v>
      </c>
      <c r="G144" s="26">
        <v>-149</v>
      </c>
      <c r="H144" s="26">
        <v>4.8</v>
      </c>
      <c r="I144" s="26">
        <v>27.5</v>
      </c>
      <c r="J144" s="26">
        <v>1.2</v>
      </c>
      <c r="K144" s="26">
        <v>-147</v>
      </c>
      <c r="L144" s="26">
        <v>6.8</v>
      </c>
      <c r="M144" s="26">
        <v>27</v>
      </c>
      <c r="N144" s="26">
        <v>2.2999999999999998</v>
      </c>
      <c r="O144" s="19">
        <f t="shared" si="34"/>
        <v>280.45704859470322</v>
      </c>
      <c r="P144" s="10">
        <f t="shared" si="35"/>
        <v>280.40771131249005</v>
      </c>
      <c r="Q144" s="10">
        <f t="shared" si="36"/>
        <v>2.86</v>
      </c>
      <c r="R144" s="19">
        <f t="shared" si="37"/>
        <v>151.51650075156832</v>
      </c>
      <c r="S144" s="10">
        <f t="shared" si="38"/>
        <v>149.45902448497381</v>
      </c>
      <c r="T144" s="10">
        <f t="shared" si="39"/>
        <v>7.5243881309135539</v>
      </c>
      <c r="U144" s="2" t="str">
        <f t="shared" si="40"/>
        <v>A</v>
      </c>
      <c r="V144" s="2" t="str">
        <f t="shared" si="41"/>
        <v>A</v>
      </c>
      <c r="W144" s="2" t="str">
        <f t="shared" si="42"/>
        <v>A</v>
      </c>
      <c r="X144" s="2" t="str">
        <f t="shared" si="43"/>
        <v>B</v>
      </c>
      <c r="Y144" s="3" t="str">
        <f t="shared" si="44"/>
        <v>AAAB</v>
      </c>
      <c r="Z144" s="28">
        <f t="shared" si="45"/>
        <v>97</v>
      </c>
      <c r="AA144" s="7" t="str">
        <f t="shared" si="46"/>
        <v>Solid CPM candidate</v>
      </c>
      <c r="AB144" s="21">
        <v>23.7</v>
      </c>
      <c r="AC144" s="14">
        <f t="shared" si="47"/>
        <v>23.66579667162172</v>
      </c>
      <c r="AD144" s="26">
        <v>234</v>
      </c>
      <c r="AE144" s="10">
        <f t="shared" si="48"/>
        <v>234.15070030644188</v>
      </c>
      <c r="AF144" s="17">
        <f t="shared" si="49"/>
        <v>3.4203328378278997E-2</v>
      </c>
      <c r="AG144" s="17">
        <f t="shared" si="50"/>
        <v>0.15070030644187682</v>
      </c>
    </row>
    <row r="145" spans="1:33">
      <c r="A145" t="s">
        <v>5418</v>
      </c>
      <c r="B145" t="s">
        <v>2486</v>
      </c>
      <c r="C145" s="23">
        <v>331.02010000000001</v>
      </c>
      <c r="D145" s="23">
        <v>6.9573669999999996</v>
      </c>
      <c r="E145" s="23">
        <v>331.02080000000001</v>
      </c>
      <c r="F145" s="23">
        <v>6.9613719999999999</v>
      </c>
      <c r="G145" s="26">
        <v>132</v>
      </c>
      <c r="H145" s="26">
        <v>3.8</v>
      </c>
      <c r="I145" s="26">
        <v>-2.4</v>
      </c>
      <c r="J145" s="26">
        <v>1.6</v>
      </c>
      <c r="K145" s="26">
        <v>132</v>
      </c>
      <c r="L145" s="26">
        <v>4.0999999999999996</v>
      </c>
      <c r="M145" s="26">
        <v>-5</v>
      </c>
      <c r="N145" s="26">
        <v>2</v>
      </c>
      <c r="O145" s="19">
        <f t="shared" si="34"/>
        <v>91.041626676009855</v>
      </c>
      <c r="P145" s="10">
        <f t="shared" si="35"/>
        <v>92.169257589728559</v>
      </c>
      <c r="Q145" s="10">
        <f t="shared" si="36"/>
        <v>2.6651846603786074</v>
      </c>
      <c r="R145" s="19">
        <f t="shared" si="37"/>
        <v>132.02181637896064</v>
      </c>
      <c r="S145" s="10">
        <f t="shared" si="38"/>
        <v>132.09466302617983</v>
      </c>
      <c r="T145" s="10">
        <f t="shared" si="39"/>
        <v>6.1489836558572835</v>
      </c>
      <c r="U145" s="2" t="str">
        <f t="shared" si="40"/>
        <v>A</v>
      </c>
      <c r="V145" s="2" t="str">
        <f t="shared" si="41"/>
        <v>A</v>
      </c>
      <c r="W145" s="2" t="str">
        <f t="shared" si="42"/>
        <v>A</v>
      </c>
      <c r="X145" s="2" t="str">
        <f t="shared" si="43"/>
        <v>B</v>
      </c>
      <c r="Y145" s="3" t="str">
        <f t="shared" si="44"/>
        <v>AAAB</v>
      </c>
      <c r="Z145" s="28">
        <f t="shared" si="45"/>
        <v>97</v>
      </c>
      <c r="AA145" s="7" t="str">
        <f t="shared" si="46"/>
        <v>Solid CPM candidate</v>
      </c>
      <c r="AB145" s="21">
        <v>14.6</v>
      </c>
      <c r="AC145" s="14">
        <f t="shared" si="47"/>
        <v>14.63338466377024</v>
      </c>
      <c r="AD145" s="26">
        <v>9.1999999999999993</v>
      </c>
      <c r="AE145" s="10">
        <f t="shared" si="48"/>
        <v>9.8425301889065775</v>
      </c>
      <c r="AF145" s="17">
        <f t="shared" si="49"/>
        <v>3.3384663770240408E-2</v>
      </c>
      <c r="AG145" s="17">
        <f t="shared" si="50"/>
        <v>0.6425301889065782</v>
      </c>
    </row>
    <row r="146" spans="1:33">
      <c r="A146" t="s">
        <v>4476</v>
      </c>
      <c r="B146" t="s">
        <v>1619</v>
      </c>
      <c r="C146" s="23">
        <v>225.69560000000001</v>
      </c>
      <c r="D146" s="23">
        <v>-13.228859999999999</v>
      </c>
      <c r="E146" s="23">
        <v>225.69909999999999</v>
      </c>
      <c r="F146" s="23">
        <v>-13.237349999999999</v>
      </c>
      <c r="G146" s="26">
        <v>-49.6</v>
      </c>
      <c r="H146" s="26">
        <v>1.6</v>
      </c>
      <c r="I146" s="26">
        <v>-33.700000000000003</v>
      </c>
      <c r="J146" s="26">
        <v>1.1000000000000001</v>
      </c>
      <c r="K146" s="26">
        <v>-49.9</v>
      </c>
      <c r="L146" s="26">
        <v>1.3</v>
      </c>
      <c r="M146" s="26">
        <v>-33</v>
      </c>
      <c r="N146" s="26">
        <v>1.2</v>
      </c>
      <c r="O146" s="19">
        <f t="shared" si="34"/>
        <v>235.80642100930564</v>
      </c>
      <c r="P146" s="10">
        <f t="shared" si="35"/>
        <v>236.52243323174875</v>
      </c>
      <c r="Q146" s="10">
        <f t="shared" si="36"/>
        <v>2.5082385527820845</v>
      </c>
      <c r="R146" s="19">
        <f t="shared" si="37"/>
        <v>59.965406694193284</v>
      </c>
      <c r="S146" s="10">
        <f t="shared" si="38"/>
        <v>59.824827621983161</v>
      </c>
      <c r="T146" s="10">
        <f t="shared" si="39"/>
        <v>2.6267851073127395</v>
      </c>
      <c r="U146" s="2" t="str">
        <f t="shared" si="40"/>
        <v>A</v>
      </c>
      <c r="V146" s="2" t="str">
        <f t="shared" si="41"/>
        <v>A</v>
      </c>
      <c r="W146" s="2" t="str">
        <f t="shared" si="42"/>
        <v>A</v>
      </c>
      <c r="X146" s="2" t="str">
        <f t="shared" si="43"/>
        <v>B</v>
      </c>
      <c r="Y146" s="3" t="str">
        <f t="shared" si="44"/>
        <v>AAAB</v>
      </c>
      <c r="Z146" s="28">
        <f t="shared" si="45"/>
        <v>97</v>
      </c>
      <c r="AA146" s="7" t="str">
        <f t="shared" si="46"/>
        <v>Solid CPM candidate</v>
      </c>
      <c r="AB146" s="21">
        <v>32.9</v>
      </c>
      <c r="AC146" s="14">
        <f t="shared" si="47"/>
        <v>32.933328149264867</v>
      </c>
      <c r="AD146" s="26">
        <v>158</v>
      </c>
      <c r="AE146" s="10">
        <f t="shared" si="48"/>
        <v>158.13390774528298</v>
      </c>
      <c r="AF146" s="17">
        <f t="shared" si="49"/>
        <v>3.3328149264868046E-2</v>
      </c>
      <c r="AG146" s="17">
        <f t="shared" si="50"/>
        <v>0.13390774528298266</v>
      </c>
    </row>
    <row r="147" spans="1:33">
      <c r="A147" t="s">
        <v>4316</v>
      </c>
      <c r="B147" t="s">
        <v>1479</v>
      </c>
      <c r="C147" s="23">
        <v>205.08029999999999</v>
      </c>
      <c r="D147" s="23">
        <v>8.3845519999999993</v>
      </c>
      <c r="E147" s="23">
        <v>205.08439999999999</v>
      </c>
      <c r="F147" s="23">
        <v>8.3969710000000006</v>
      </c>
      <c r="G147" s="26">
        <v>56.2</v>
      </c>
      <c r="H147" s="26">
        <v>5</v>
      </c>
      <c r="I147" s="26">
        <v>-141</v>
      </c>
      <c r="J147" s="26">
        <v>1.2</v>
      </c>
      <c r="K147" s="26">
        <v>56.3</v>
      </c>
      <c r="L147" s="26">
        <v>5.0999999999999996</v>
      </c>
      <c r="M147" s="26">
        <v>-140</v>
      </c>
      <c r="N147" s="26">
        <v>2.1</v>
      </c>
      <c r="O147" s="19">
        <f t="shared" si="34"/>
        <v>158.26868563345306</v>
      </c>
      <c r="P147" s="10">
        <f t="shared" si="35"/>
        <v>158.09282682714351</v>
      </c>
      <c r="Q147" s="10">
        <f t="shared" si="36"/>
        <v>2.8440236987717471</v>
      </c>
      <c r="R147" s="19">
        <f t="shared" si="37"/>
        <v>151.78748301490475</v>
      </c>
      <c r="S147" s="10">
        <f t="shared" si="38"/>
        <v>150.8962888874342</v>
      </c>
      <c r="T147" s="10">
        <f t="shared" si="39"/>
        <v>7.5405570086035425</v>
      </c>
      <c r="U147" s="2" t="str">
        <f t="shared" si="40"/>
        <v>A</v>
      </c>
      <c r="V147" s="2" t="str">
        <f t="shared" si="41"/>
        <v>A</v>
      </c>
      <c r="W147" s="2" t="str">
        <f t="shared" si="42"/>
        <v>A</v>
      </c>
      <c r="X147" s="2" t="str">
        <f t="shared" si="43"/>
        <v>B</v>
      </c>
      <c r="Y147" s="3" t="str">
        <f t="shared" si="44"/>
        <v>AAAB</v>
      </c>
      <c r="Z147" s="28">
        <f t="shared" si="45"/>
        <v>97</v>
      </c>
      <c r="AA147" s="7" t="str">
        <f t="shared" si="46"/>
        <v>Solid CPM candidate</v>
      </c>
      <c r="AB147" s="21">
        <v>47</v>
      </c>
      <c r="AC147" s="14">
        <f t="shared" si="47"/>
        <v>47.032610567068353</v>
      </c>
      <c r="AD147" s="26">
        <v>18.2</v>
      </c>
      <c r="AE147" s="10">
        <f t="shared" si="48"/>
        <v>18.087590273443343</v>
      </c>
      <c r="AF147" s="17">
        <f t="shared" si="49"/>
        <v>3.2610567068353191E-2</v>
      </c>
      <c r="AG147" s="17">
        <f t="shared" si="50"/>
        <v>0.11240972655665615</v>
      </c>
    </row>
    <row r="148" spans="1:33">
      <c r="A148" t="s">
        <v>5479</v>
      </c>
      <c r="B148" t="s">
        <v>2539</v>
      </c>
      <c r="C148" s="23">
        <v>338.26049999999998</v>
      </c>
      <c r="D148" s="23">
        <v>-30.861599999999999</v>
      </c>
      <c r="E148" s="23">
        <v>338.26249999999999</v>
      </c>
      <c r="F148" s="23">
        <v>-30.865659999999998</v>
      </c>
      <c r="G148" s="26">
        <v>-74.900000000000006</v>
      </c>
      <c r="H148" s="26">
        <v>1.9</v>
      </c>
      <c r="I148" s="26">
        <v>-9.6999999999999993</v>
      </c>
      <c r="J148" s="26">
        <v>1</v>
      </c>
      <c r="K148" s="26">
        <v>-73.599999999999994</v>
      </c>
      <c r="L148" s="26">
        <v>3.2</v>
      </c>
      <c r="M148" s="26">
        <v>-11.6</v>
      </c>
      <c r="N148" s="26">
        <v>1.3</v>
      </c>
      <c r="O148" s="19">
        <f t="shared" si="34"/>
        <v>262.6209229009188</v>
      </c>
      <c r="P148" s="10">
        <f t="shared" si="35"/>
        <v>261.04336439208811</v>
      </c>
      <c r="Q148" s="10">
        <f t="shared" si="36"/>
        <v>2.86</v>
      </c>
      <c r="R148" s="19">
        <f t="shared" si="37"/>
        <v>75.525492385021906</v>
      </c>
      <c r="S148" s="10">
        <f t="shared" si="38"/>
        <v>74.508523002405568</v>
      </c>
      <c r="T148" s="10">
        <f t="shared" si="39"/>
        <v>3.7508503846856871</v>
      </c>
      <c r="U148" s="2" t="str">
        <f t="shared" si="40"/>
        <v>A</v>
      </c>
      <c r="V148" s="2" t="str">
        <f t="shared" si="41"/>
        <v>A</v>
      </c>
      <c r="W148" s="2" t="str">
        <f t="shared" si="42"/>
        <v>A</v>
      </c>
      <c r="X148" s="2" t="str">
        <f t="shared" si="43"/>
        <v>B</v>
      </c>
      <c r="Y148" s="3" t="str">
        <f t="shared" si="44"/>
        <v>AAAB</v>
      </c>
      <c r="Z148" s="28">
        <f t="shared" si="45"/>
        <v>97</v>
      </c>
      <c r="AA148" s="7" t="str">
        <f t="shared" si="46"/>
        <v>Solid CPM candidate</v>
      </c>
      <c r="AB148" s="21">
        <v>15.9</v>
      </c>
      <c r="AC148" s="14">
        <f t="shared" si="47"/>
        <v>15.869044721755394</v>
      </c>
      <c r="AD148" s="26">
        <v>157</v>
      </c>
      <c r="AE148" s="10">
        <f t="shared" si="48"/>
        <v>157.07836820733957</v>
      </c>
      <c r="AF148" s="17">
        <f t="shared" si="49"/>
        <v>3.0955278244606532E-2</v>
      </c>
      <c r="AG148" s="17">
        <f t="shared" si="50"/>
        <v>7.8368207339565288E-2</v>
      </c>
    </row>
    <row r="149" spans="1:33">
      <c r="A149" t="s">
        <v>3081</v>
      </c>
      <c r="B149" t="s">
        <v>324</v>
      </c>
      <c r="C149" s="23">
        <v>43.611579999999996</v>
      </c>
      <c r="D149" s="23">
        <v>-0.4950156</v>
      </c>
      <c r="E149" s="23">
        <v>43.607199999999999</v>
      </c>
      <c r="F149" s="23">
        <v>-0.4919094</v>
      </c>
      <c r="G149" s="26">
        <v>53.2</v>
      </c>
      <c r="H149" s="26">
        <v>2</v>
      </c>
      <c r="I149" s="26">
        <v>-40.4</v>
      </c>
      <c r="J149" s="26">
        <v>1.1000000000000001</v>
      </c>
      <c r="K149" s="26">
        <v>53.9</v>
      </c>
      <c r="L149" s="26">
        <v>2.7</v>
      </c>
      <c r="M149" s="26">
        <v>-40.700000000000003</v>
      </c>
      <c r="N149" s="26">
        <v>1.3</v>
      </c>
      <c r="O149" s="19">
        <f t="shared" si="34"/>
        <v>127.21298204536754</v>
      </c>
      <c r="P149" s="10">
        <f t="shared" si="35"/>
        <v>127.05652818940959</v>
      </c>
      <c r="Q149" s="10">
        <f t="shared" si="36"/>
        <v>2.86</v>
      </c>
      <c r="R149" s="19">
        <f t="shared" si="37"/>
        <v>66.801197594055154</v>
      </c>
      <c r="S149" s="10">
        <f t="shared" si="38"/>
        <v>67.540358305238513</v>
      </c>
      <c r="T149" s="10">
        <f t="shared" si="39"/>
        <v>3.358538897482342</v>
      </c>
      <c r="U149" s="2" t="str">
        <f t="shared" si="40"/>
        <v>A</v>
      </c>
      <c r="V149" s="2" t="str">
        <f t="shared" si="41"/>
        <v>A</v>
      </c>
      <c r="W149" s="2" t="str">
        <f t="shared" si="42"/>
        <v>A</v>
      </c>
      <c r="X149" s="2" t="str">
        <f t="shared" si="43"/>
        <v>B</v>
      </c>
      <c r="Y149" s="3" t="str">
        <f t="shared" si="44"/>
        <v>AAAB</v>
      </c>
      <c r="Z149" s="28">
        <f t="shared" si="45"/>
        <v>97</v>
      </c>
      <c r="AA149" s="7" t="str">
        <f t="shared" si="46"/>
        <v>Solid CPM candidate</v>
      </c>
      <c r="AB149" s="21">
        <v>19.3</v>
      </c>
      <c r="AC149" s="14">
        <f t="shared" si="47"/>
        <v>19.330171919094131</v>
      </c>
      <c r="AD149" s="26">
        <v>305</v>
      </c>
      <c r="AE149" s="10">
        <f t="shared" si="48"/>
        <v>305.34443936699</v>
      </c>
      <c r="AF149" s="17">
        <f t="shared" si="49"/>
        <v>3.0171919094129862E-2</v>
      </c>
      <c r="AG149" s="17">
        <f t="shared" si="50"/>
        <v>0.34443936699000233</v>
      </c>
    </row>
    <row r="150" spans="1:33">
      <c r="A150" t="s">
        <v>5287</v>
      </c>
      <c r="B150" t="s">
        <v>2363</v>
      </c>
      <c r="C150" s="23">
        <v>315.20359999999999</v>
      </c>
      <c r="D150" s="23">
        <v>-16.107150000000001</v>
      </c>
      <c r="E150" s="23">
        <v>315.20249999999999</v>
      </c>
      <c r="F150" s="23">
        <v>-16.103370000000002</v>
      </c>
      <c r="G150" s="26">
        <v>78.599999999999994</v>
      </c>
      <c r="H150" s="26">
        <v>1.8</v>
      </c>
      <c r="I150" s="26">
        <v>-6.1</v>
      </c>
      <c r="J150" s="26">
        <v>0.8</v>
      </c>
      <c r="K150" s="26">
        <v>78.8</v>
      </c>
      <c r="L150" s="26">
        <v>2</v>
      </c>
      <c r="M150" s="26">
        <v>-6.2</v>
      </c>
      <c r="N150" s="26">
        <v>0.9</v>
      </c>
      <c r="O150" s="19">
        <f t="shared" si="34"/>
        <v>94.43772378038625</v>
      </c>
      <c r="P150" s="10">
        <f t="shared" si="35"/>
        <v>94.498775506612816</v>
      </c>
      <c r="Q150" s="10">
        <f t="shared" si="36"/>
        <v>2.1358214939343432</v>
      </c>
      <c r="R150" s="19">
        <f t="shared" si="37"/>
        <v>78.836349484232201</v>
      </c>
      <c r="S150" s="10">
        <f t="shared" si="38"/>
        <v>79.043532309734232</v>
      </c>
      <c r="T150" s="10">
        <f t="shared" si="39"/>
        <v>2.947880594596735</v>
      </c>
      <c r="U150" s="2" t="str">
        <f t="shared" si="40"/>
        <v>A</v>
      </c>
      <c r="V150" s="2" t="str">
        <f t="shared" si="41"/>
        <v>A</v>
      </c>
      <c r="W150" s="2" t="str">
        <f t="shared" si="42"/>
        <v>A</v>
      </c>
      <c r="X150" s="2" t="str">
        <f t="shared" si="43"/>
        <v>B</v>
      </c>
      <c r="Y150" s="3" t="str">
        <f t="shared" si="44"/>
        <v>AAAB</v>
      </c>
      <c r="Z150" s="28">
        <f t="shared" si="45"/>
        <v>97</v>
      </c>
      <c r="AA150" s="7" t="str">
        <f t="shared" si="46"/>
        <v>Solid CPM candidate</v>
      </c>
      <c r="AB150" s="21">
        <v>14.1</v>
      </c>
      <c r="AC150" s="14">
        <f t="shared" si="47"/>
        <v>14.129835539433511</v>
      </c>
      <c r="AD150" s="26">
        <v>345</v>
      </c>
      <c r="AE150" s="10">
        <f t="shared" si="48"/>
        <v>344.37997801899883</v>
      </c>
      <c r="AF150" s="17">
        <f t="shared" si="49"/>
        <v>2.9835539433511471E-2</v>
      </c>
      <c r="AG150" s="17">
        <f t="shared" si="50"/>
        <v>0.62002198100117312</v>
      </c>
    </row>
    <row r="151" spans="1:33">
      <c r="A151" t="s">
        <v>6887</v>
      </c>
      <c r="B151" t="s">
        <v>6888</v>
      </c>
      <c r="C151" s="23">
        <v>107.3481</v>
      </c>
      <c r="D151" s="23">
        <v>-57.496130000000001</v>
      </c>
      <c r="E151" s="23">
        <v>107.3565</v>
      </c>
      <c r="F151" s="23">
        <v>-57.502130000000001</v>
      </c>
      <c r="G151" s="26">
        <v>-23.6</v>
      </c>
      <c r="H151" s="26">
        <v>2</v>
      </c>
      <c r="I151" s="26">
        <v>69.599999999999994</v>
      </c>
      <c r="J151" s="26">
        <v>1.4</v>
      </c>
      <c r="K151" s="26">
        <v>-22.1</v>
      </c>
      <c r="L151" s="26">
        <v>3.5</v>
      </c>
      <c r="M151" s="26">
        <v>71.8</v>
      </c>
      <c r="N151" s="26">
        <v>0.9</v>
      </c>
      <c r="O151" s="19">
        <f t="shared" si="34"/>
        <v>341.26920640779684</v>
      </c>
      <c r="P151" s="10">
        <f t="shared" si="35"/>
        <v>342.89166369298226</v>
      </c>
      <c r="Q151" s="10">
        <f t="shared" si="36"/>
        <v>2.86</v>
      </c>
      <c r="R151" s="19">
        <f t="shared" si="37"/>
        <v>73.492312523147604</v>
      </c>
      <c r="S151" s="10">
        <f t="shared" si="38"/>
        <v>75.12423044530972</v>
      </c>
      <c r="T151" s="10">
        <f t="shared" si="39"/>
        <v>3.7154135742114338</v>
      </c>
      <c r="U151" s="2" t="str">
        <f t="shared" si="40"/>
        <v>A</v>
      </c>
      <c r="V151" s="2" t="str">
        <f t="shared" si="41"/>
        <v>A</v>
      </c>
      <c r="W151" s="2" t="str">
        <f t="shared" si="42"/>
        <v>A</v>
      </c>
      <c r="X151" s="2" t="str">
        <f t="shared" si="43"/>
        <v>B</v>
      </c>
      <c r="Y151" s="3" t="str">
        <f t="shared" si="44"/>
        <v>AAAB</v>
      </c>
      <c r="Z151" s="28">
        <f t="shared" si="45"/>
        <v>97</v>
      </c>
      <c r="AA151" s="7" t="str">
        <f t="shared" si="46"/>
        <v>Solid CPM candidate</v>
      </c>
      <c r="AB151" s="21">
        <v>27</v>
      </c>
      <c r="AC151" s="14">
        <f t="shared" si="47"/>
        <v>27.029826866059761</v>
      </c>
      <c r="AD151" s="26">
        <v>143</v>
      </c>
      <c r="AE151" s="10">
        <f t="shared" si="48"/>
        <v>143.04588520732261</v>
      </c>
      <c r="AF151" s="17">
        <f t="shared" si="49"/>
        <v>2.9826866059760704E-2</v>
      </c>
      <c r="AG151" s="17">
        <f t="shared" si="50"/>
        <v>4.5885207322612587E-2</v>
      </c>
    </row>
    <row r="152" spans="1:33">
      <c r="A152" t="s">
        <v>3122</v>
      </c>
      <c r="B152" t="s">
        <v>363</v>
      </c>
      <c r="C152" s="23">
        <v>49.319020000000002</v>
      </c>
      <c r="D152" s="23">
        <v>45.890610000000002</v>
      </c>
      <c r="E152" s="23">
        <v>49.303809999999999</v>
      </c>
      <c r="F152" s="23">
        <v>45.882399999999997</v>
      </c>
      <c r="G152" s="26">
        <v>79.599999999999994</v>
      </c>
      <c r="H152" s="26">
        <v>2.8</v>
      </c>
      <c r="I152" s="26">
        <v>-91.3</v>
      </c>
      <c r="J152" s="26">
        <v>1.2</v>
      </c>
      <c r="K152" s="26">
        <v>80.099999999999994</v>
      </c>
      <c r="L152" s="26">
        <v>3.3</v>
      </c>
      <c r="M152" s="26">
        <v>-91.4</v>
      </c>
      <c r="N152" s="26">
        <v>1.3</v>
      </c>
      <c r="O152" s="19">
        <f t="shared" si="34"/>
        <v>138.91642040179636</v>
      </c>
      <c r="P152" s="10">
        <f t="shared" si="35"/>
        <v>138.76972483191403</v>
      </c>
      <c r="Q152" s="10">
        <f t="shared" si="36"/>
        <v>2.2031485734787619</v>
      </c>
      <c r="R152" s="19">
        <f t="shared" si="37"/>
        <v>121.12741225668118</v>
      </c>
      <c r="S152" s="10">
        <f t="shared" si="38"/>
        <v>121.53176539489584</v>
      </c>
      <c r="T152" s="10">
        <f t="shared" si="39"/>
        <v>4.6754678910243834</v>
      </c>
      <c r="U152" s="2" t="str">
        <f t="shared" si="40"/>
        <v>A</v>
      </c>
      <c r="V152" s="2" t="str">
        <f t="shared" si="41"/>
        <v>A</v>
      </c>
      <c r="W152" s="2" t="str">
        <f t="shared" si="42"/>
        <v>A</v>
      </c>
      <c r="X152" s="2" t="str">
        <f t="shared" si="43"/>
        <v>B</v>
      </c>
      <c r="Y152" s="3" t="str">
        <f t="shared" si="44"/>
        <v>AAAB</v>
      </c>
      <c r="Z152" s="28">
        <f t="shared" si="45"/>
        <v>97</v>
      </c>
      <c r="AA152" s="7" t="str">
        <f t="shared" si="46"/>
        <v>Solid CPM candidate</v>
      </c>
      <c r="AB152" s="21">
        <v>48.2</v>
      </c>
      <c r="AC152" s="14">
        <f t="shared" si="47"/>
        <v>48.229346416506715</v>
      </c>
      <c r="AD152" s="26">
        <v>232</v>
      </c>
      <c r="AE152" s="10">
        <f t="shared" si="48"/>
        <v>232.20617396911138</v>
      </c>
      <c r="AF152" s="17">
        <f t="shared" si="49"/>
        <v>2.9346416506712103E-2</v>
      </c>
      <c r="AG152" s="17">
        <f t="shared" si="50"/>
        <v>0.20617396911137575</v>
      </c>
    </row>
    <row r="153" spans="1:33">
      <c r="A153" t="s">
        <v>3744</v>
      </c>
      <c r="B153" t="s">
        <v>953</v>
      </c>
      <c r="C153" s="23">
        <v>136.06299999999999</v>
      </c>
      <c r="D153" s="23">
        <v>3.0260009999999999</v>
      </c>
      <c r="E153" s="23">
        <v>136.0581</v>
      </c>
      <c r="F153" s="23">
        <v>3.0334979999999998</v>
      </c>
      <c r="G153" s="26">
        <v>52.6</v>
      </c>
      <c r="H153" s="26">
        <v>1.4</v>
      </c>
      <c r="I153" s="26">
        <v>-90.2</v>
      </c>
      <c r="J153" s="26">
        <v>1.9</v>
      </c>
      <c r="K153" s="26">
        <v>51.5</v>
      </c>
      <c r="L153" s="26">
        <v>0.3</v>
      </c>
      <c r="M153" s="26">
        <v>-90.6</v>
      </c>
      <c r="N153" s="26">
        <v>1.9</v>
      </c>
      <c r="O153" s="19">
        <f t="shared" si="34"/>
        <v>149.7514624337615</v>
      </c>
      <c r="P153" s="10">
        <f t="shared" si="35"/>
        <v>150.38468522949208</v>
      </c>
      <c r="Q153" s="10">
        <f t="shared" si="36"/>
        <v>1.6702075293485099</v>
      </c>
      <c r="R153" s="19">
        <f t="shared" si="37"/>
        <v>104.41647379604427</v>
      </c>
      <c r="S153" s="10">
        <f t="shared" si="38"/>
        <v>104.21425046508755</v>
      </c>
      <c r="T153" s="10">
        <f t="shared" si="39"/>
        <v>3.0446674695276656</v>
      </c>
      <c r="U153" s="2" t="str">
        <f t="shared" si="40"/>
        <v>A</v>
      </c>
      <c r="V153" s="2" t="str">
        <f t="shared" si="41"/>
        <v>A</v>
      </c>
      <c r="W153" s="2" t="str">
        <f t="shared" si="42"/>
        <v>A</v>
      </c>
      <c r="X153" s="2" t="str">
        <f t="shared" si="43"/>
        <v>B</v>
      </c>
      <c r="Y153" s="3" t="str">
        <f t="shared" si="44"/>
        <v>AAAB</v>
      </c>
      <c r="Z153" s="28">
        <f t="shared" si="45"/>
        <v>97</v>
      </c>
      <c r="AA153" s="7" t="str">
        <f t="shared" si="46"/>
        <v>Solid CPM candidate</v>
      </c>
      <c r="AB153" s="21">
        <v>32.200000000000003</v>
      </c>
      <c r="AC153" s="14">
        <f t="shared" si="47"/>
        <v>32.229169748253625</v>
      </c>
      <c r="AD153" s="26">
        <v>327</v>
      </c>
      <c r="AE153" s="10">
        <f t="shared" si="48"/>
        <v>326.86818024541623</v>
      </c>
      <c r="AF153" s="17">
        <f t="shared" si="49"/>
        <v>2.9169748253622174E-2</v>
      </c>
      <c r="AG153" s="17">
        <f t="shared" si="50"/>
        <v>0.13181975458377337</v>
      </c>
    </row>
    <row r="154" spans="1:33">
      <c r="A154" t="s">
        <v>4398</v>
      </c>
      <c r="B154" t="s">
        <v>1549</v>
      </c>
      <c r="C154" s="23">
        <v>215.08519999999999</v>
      </c>
      <c r="D154" s="23">
        <v>-25.159800000000001</v>
      </c>
      <c r="E154" s="23">
        <v>215.0847</v>
      </c>
      <c r="F154" s="23">
        <v>-25.146509999999999</v>
      </c>
      <c r="G154" s="26">
        <v>-23</v>
      </c>
      <c r="H154" s="26">
        <v>2.6</v>
      </c>
      <c r="I154" s="26">
        <v>76.099999999999994</v>
      </c>
      <c r="J154" s="26">
        <v>1.5</v>
      </c>
      <c r="K154" s="26">
        <v>-22</v>
      </c>
      <c r="L154" s="26">
        <v>3.6</v>
      </c>
      <c r="M154" s="26">
        <v>74.599999999999994</v>
      </c>
      <c r="N154" s="26">
        <v>1.1000000000000001</v>
      </c>
      <c r="O154" s="19">
        <f t="shared" si="34"/>
        <v>343.1834031286956</v>
      </c>
      <c r="P154" s="10">
        <f t="shared" si="35"/>
        <v>343.56888676692427</v>
      </c>
      <c r="Q154" s="10">
        <f t="shared" si="36"/>
        <v>2.86</v>
      </c>
      <c r="R154" s="19">
        <f t="shared" si="37"/>
        <v>79.499748427274909</v>
      </c>
      <c r="S154" s="10">
        <f t="shared" si="38"/>
        <v>77.776346018567878</v>
      </c>
      <c r="T154" s="10">
        <f t="shared" si="39"/>
        <v>3.9319023611460695</v>
      </c>
      <c r="U154" s="2" t="str">
        <f t="shared" si="40"/>
        <v>A</v>
      </c>
      <c r="V154" s="2" t="str">
        <f t="shared" si="41"/>
        <v>A</v>
      </c>
      <c r="W154" s="2" t="str">
        <f t="shared" si="42"/>
        <v>A</v>
      </c>
      <c r="X154" s="2" t="str">
        <f t="shared" si="43"/>
        <v>B</v>
      </c>
      <c r="Y154" s="3" t="str">
        <f t="shared" si="44"/>
        <v>AAAB</v>
      </c>
      <c r="Z154" s="28">
        <f t="shared" si="45"/>
        <v>97</v>
      </c>
      <c r="AA154" s="7" t="str">
        <f t="shared" si="46"/>
        <v>Solid CPM candidate</v>
      </c>
      <c r="AB154" s="21">
        <v>47.9</v>
      </c>
      <c r="AC154" s="14">
        <f t="shared" si="47"/>
        <v>47.871731882408554</v>
      </c>
      <c r="AD154" s="26">
        <v>358</v>
      </c>
      <c r="AE154" s="10">
        <f t="shared" si="48"/>
        <v>358.04966729690091</v>
      </c>
      <c r="AF154" s="17">
        <f t="shared" si="49"/>
        <v>2.8268117591444764E-2</v>
      </c>
      <c r="AG154" s="17">
        <f t="shared" si="50"/>
        <v>4.9667296900906877E-2</v>
      </c>
    </row>
    <row r="155" spans="1:33">
      <c r="A155" t="s">
        <v>7554</v>
      </c>
      <c r="B155" t="s">
        <v>7555</v>
      </c>
      <c r="C155" s="23">
        <v>172.01410000000001</v>
      </c>
      <c r="D155" s="23">
        <v>39.672649999999997</v>
      </c>
      <c r="E155" s="23">
        <v>172.02350000000001</v>
      </c>
      <c r="F155" s="23">
        <v>39.672330000000002</v>
      </c>
      <c r="G155" s="26">
        <v>-75.3</v>
      </c>
      <c r="H155" s="26">
        <v>1.5</v>
      </c>
      <c r="I155" s="26">
        <v>-4.8</v>
      </c>
      <c r="J155" s="26">
        <v>1.2</v>
      </c>
      <c r="K155" s="26">
        <v>-75.099999999999994</v>
      </c>
      <c r="L155" s="26">
        <v>1.7</v>
      </c>
      <c r="M155" s="26">
        <v>-4.4000000000000004</v>
      </c>
      <c r="N155" s="26">
        <v>1.3</v>
      </c>
      <c r="O155" s="19">
        <f t="shared" si="34"/>
        <v>266.35261434754324</v>
      </c>
      <c r="P155" s="10">
        <f t="shared" si="35"/>
        <v>266.64695650426961</v>
      </c>
      <c r="Q155" s="10">
        <f t="shared" si="36"/>
        <v>2.182678042835434</v>
      </c>
      <c r="R155" s="19">
        <f t="shared" si="37"/>
        <v>75.452832948803177</v>
      </c>
      <c r="S155" s="10">
        <f t="shared" si="38"/>
        <v>75.228784384702109</v>
      </c>
      <c r="T155" s="10">
        <f t="shared" si="39"/>
        <v>2.8757607689096809</v>
      </c>
      <c r="U155" s="2" t="str">
        <f t="shared" si="40"/>
        <v>A</v>
      </c>
      <c r="V155" s="2" t="str">
        <f t="shared" si="41"/>
        <v>A</v>
      </c>
      <c r="W155" s="2" t="str">
        <f t="shared" si="42"/>
        <v>A</v>
      </c>
      <c r="X155" s="2" t="str">
        <f t="shared" si="43"/>
        <v>B</v>
      </c>
      <c r="Y155" s="3" t="str">
        <f t="shared" si="44"/>
        <v>AAAB</v>
      </c>
      <c r="Z155" s="28">
        <f t="shared" si="45"/>
        <v>97</v>
      </c>
      <c r="AA155" s="7" t="str">
        <f t="shared" si="46"/>
        <v>Solid CPM candidate</v>
      </c>
      <c r="AB155" s="21">
        <v>26.1</v>
      </c>
      <c r="AC155" s="14">
        <f t="shared" si="47"/>
        <v>26.072259207151493</v>
      </c>
      <c r="AD155" s="26">
        <v>92.5</v>
      </c>
      <c r="AE155" s="10">
        <f t="shared" si="48"/>
        <v>92.53243239329592</v>
      </c>
      <c r="AF155" s="17">
        <f t="shared" si="49"/>
        <v>2.7740792848508278E-2</v>
      </c>
      <c r="AG155" s="17">
        <f t="shared" si="50"/>
        <v>3.2432393295920292E-2</v>
      </c>
    </row>
    <row r="156" spans="1:33">
      <c r="A156" t="s">
        <v>6594</v>
      </c>
      <c r="B156" t="s">
        <v>6595</v>
      </c>
      <c r="C156" s="23">
        <v>80.63167</v>
      </c>
      <c r="D156" s="23">
        <v>-74.729690000000005</v>
      </c>
      <c r="E156" s="23">
        <v>80.656409999999994</v>
      </c>
      <c r="F156" s="23">
        <v>-74.732150000000004</v>
      </c>
      <c r="G156" s="26">
        <v>-49.3</v>
      </c>
      <c r="H156" s="26">
        <v>1.9</v>
      </c>
      <c r="I156" s="26">
        <v>29.8</v>
      </c>
      <c r="J156" s="26">
        <v>1.1000000000000001</v>
      </c>
      <c r="K156" s="26">
        <v>-51.2</v>
      </c>
      <c r="L156" s="26">
        <v>0</v>
      </c>
      <c r="M156" s="26">
        <v>28.5</v>
      </c>
      <c r="N156" s="26">
        <v>2.7</v>
      </c>
      <c r="O156" s="19">
        <f t="shared" si="34"/>
        <v>301.15138717264142</v>
      </c>
      <c r="P156" s="10">
        <f t="shared" si="35"/>
        <v>299.10208940190728</v>
      </c>
      <c r="Q156" s="10">
        <f t="shared" si="36"/>
        <v>2.86</v>
      </c>
      <c r="R156" s="19">
        <f t="shared" si="37"/>
        <v>57.606683640008299</v>
      </c>
      <c r="S156" s="10">
        <f t="shared" si="38"/>
        <v>58.59769620044802</v>
      </c>
      <c r="T156" s="10">
        <f t="shared" si="39"/>
        <v>2.9051094960114079</v>
      </c>
      <c r="U156" s="2" t="str">
        <f t="shared" si="40"/>
        <v>A</v>
      </c>
      <c r="V156" s="2" t="str">
        <f t="shared" si="41"/>
        <v>A</v>
      </c>
      <c r="W156" s="2" t="str">
        <f t="shared" si="42"/>
        <v>A</v>
      </c>
      <c r="X156" s="2" t="str">
        <f t="shared" si="43"/>
        <v>B</v>
      </c>
      <c r="Y156" s="3" t="str">
        <f t="shared" si="44"/>
        <v>AAAB</v>
      </c>
      <c r="Z156" s="28">
        <f t="shared" si="45"/>
        <v>97</v>
      </c>
      <c r="AA156" s="7" t="str">
        <f t="shared" si="46"/>
        <v>Solid CPM candidate</v>
      </c>
      <c r="AB156" s="21">
        <v>25.1</v>
      </c>
      <c r="AC156" s="14">
        <f t="shared" si="47"/>
        <v>25.073150353845005</v>
      </c>
      <c r="AD156" s="26">
        <v>111</v>
      </c>
      <c r="AE156" s="10">
        <f t="shared" si="48"/>
        <v>110.68356566258912</v>
      </c>
      <c r="AF156" s="17">
        <f t="shared" si="49"/>
        <v>2.684964615499652E-2</v>
      </c>
      <c r="AG156" s="17">
        <f t="shared" si="50"/>
        <v>0.31643433741088245</v>
      </c>
    </row>
    <row r="157" spans="1:33">
      <c r="A157" t="s">
        <v>2942</v>
      </c>
      <c r="B157" t="s">
        <v>195</v>
      </c>
      <c r="C157" s="23">
        <v>26.508310000000002</v>
      </c>
      <c r="D157" s="23">
        <v>-17.60098</v>
      </c>
      <c r="E157" s="23">
        <v>26.50881</v>
      </c>
      <c r="F157" s="23">
        <v>-17.60595</v>
      </c>
      <c r="G157" s="26">
        <v>157</v>
      </c>
      <c r="H157" s="26">
        <v>3.3</v>
      </c>
      <c r="I157" s="26">
        <v>-15.2</v>
      </c>
      <c r="J157" s="26">
        <v>1.2</v>
      </c>
      <c r="K157" s="26">
        <v>158</v>
      </c>
      <c r="L157" s="26">
        <v>4.8</v>
      </c>
      <c r="M157" s="26">
        <v>-11.2</v>
      </c>
      <c r="N157" s="26">
        <v>1.5</v>
      </c>
      <c r="O157" s="19">
        <f t="shared" si="34"/>
        <v>95.529872756772832</v>
      </c>
      <c r="P157" s="10">
        <f t="shared" si="35"/>
        <v>94.054690669531141</v>
      </c>
      <c r="Q157" s="10">
        <f t="shared" si="36"/>
        <v>2.2175305898005231</v>
      </c>
      <c r="R157" s="19">
        <f t="shared" si="37"/>
        <v>157.7340800207742</v>
      </c>
      <c r="S157" s="10">
        <f t="shared" si="38"/>
        <v>158.39646460701073</v>
      </c>
      <c r="T157" s="10">
        <f t="shared" si="39"/>
        <v>6.1335144900782614</v>
      </c>
      <c r="U157" s="2" t="str">
        <f t="shared" si="40"/>
        <v>A</v>
      </c>
      <c r="V157" s="2" t="str">
        <f t="shared" si="41"/>
        <v>A</v>
      </c>
      <c r="W157" s="2" t="str">
        <f t="shared" si="42"/>
        <v>A</v>
      </c>
      <c r="X157" s="2" t="str">
        <f t="shared" si="43"/>
        <v>B</v>
      </c>
      <c r="Y157" s="3" t="str">
        <f t="shared" si="44"/>
        <v>AAAB</v>
      </c>
      <c r="Z157" s="28">
        <f t="shared" si="45"/>
        <v>97</v>
      </c>
      <c r="AA157" s="7" t="str">
        <f t="shared" si="46"/>
        <v>Solid CPM candidate</v>
      </c>
      <c r="AB157" s="21">
        <v>18</v>
      </c>
      <c r="AC157" s="14">
        <f t="shared" si="47"/>
        <v>17.974075964850364</v>
      </c>
      <c r="AD157" s="26">
        <v>174</v>
      </c>
      <c r="AE157" s="10">
        <f t="shared" si="48"/>
        <v>174.52243244365954</v>
      </c>
      <c r="AF157" s="17">
        <f t="shared" si="49"/>
        <v>2.5924035149635927E-2</v>
      </c>
      <c r="AG157" s="17">
        <f t="shared" si="50"/>
        <v>0.52243244365953956</v>
      </c>
    </row>
    <row r="158" spans="1:33">
      <c r="A158" t="s">
        <v>3181</v>
      </c>
      <c r="B158" t="s">
        <v>422</v>
      </c>
      <c r="C158" s="23">
        <v>56.86495</v>
      </c>
      <c r="D158" s="23">
        <v>-36.644950000000001</v>
      </c>
      <c r="E158" s="23">
        <v>56.863759999999999</v>
      </c>
      <c r="F158" s="23">
        <v>-36.65119</v>
      </c>
      <c r="G158" s="26">
        <v>107</v>
      </c>
      <c r="H158" s="26">
        <v>4.8</v>
      </c>
      <c r="I158" s="26">
        <v>64.5</v>
      </c>
      <c r="J158" s="26">
        <v>2.4</v>
      </c>
      <c r="K158" s="26">
        <v>108</v>
      </c>
      <c r="L158" s="26">
        <v>5.6</v>
      </c>
      <c r="M158" s="26">
        <v>66.900000000000006</v>
      </c>
      <c r="N158" s="26">
        <v>2.6</v>
      </c>
      <c r="O158" s="19">
        <f t="shared" si="34"/>
        <v>58.91827016962209</v>
      </c>
      <c r="P158" s="10">
        <f t="shared" si="35"/>
        <v>58.224085520519907</v>
      </c>
      <c r="Q158" s="10">
        <f t="shared" si="36"/>
        <v>2.86</v>
      </c>
      <c r="R158" s="19">
        <f t="shared" si="37"/>
        <v>124.93698411599345</v>
      </c>
      <c r="S158" s="10">
        <f t="shared" si="38"/>
        <v>127.04176478623083</v>
      </c>
      <c r="T158" s="10">
        <f t="shared" si="39"/>
        <v>6.2994687225556074</v>
      </c>
      <c r="U158" s="2" t="str">
        <f t="shared" si="40"/>
        <v>A</v>
      </c>
      <c r="V158" s="2" t="str">
        <f t="shared" si="41"/>
        <v>A</v>
      </c>
      <c r="W158" s="2" t="str">
        <f t="shared" si="42"/>
        <v>A</v>
      </c>
      <c r="X158" s="2" t="str">
        <f t="shared" si="43"/>
        <v>B</v>
      </c>
      <c r="Y158" s="3" t="str">
        <f t="shared" si="44"/>
        <v>AAAB</v>
      </c>
      <c r="Z158" s="28">
        <f t="shared" si="45"/>
        <v>97</v>
      </c>
      <c r="AA158" s="7" t="str">
        <f t="shared" si="46"/>
        <v>Solid CPM candidate</v>
      </c>
      <c r="AB158" s="21">
        <v>22.7</v>
      </c>
      <c r="AC158" s="14">
        <f t="shared" si="47"/>
        <v>22.725450220039246</v>
      </c>
      <c r="AD158" s="26">
        <v>189</v>
      </c>
      <c r="AE158" s="10">
        <f t="shared" si="48"/>
        <v>188.69947690087005</v>
      </c>
      <c r="AF158" s="17">
        <f t="shared" si="49"/>
        <v>2.5450220039246574E-2</v>
      </c>
      <c r="AG158" s="17">
        <f t="shared" si="50"/>
        <v>0.30052309912994701</v>
      </c>
    </row>
    <row r="159" spans="1:33">
      <c r="A159" t="s">
        <v>9793</v>
      </c>
      <c r="B159" t="s">
        <v>9794</v>
      </c>
      <c r="C159" s="23">
        <v>352.18360000000001</v>
      </c>
      <c r="D159" s="23">
        <v>-70.992840000000001</v>
      </c>
      <c r="E159" s="23">
        <v>352.16469999999998</v>
      </c>
      <c r="F159" s="23">
        <v>-70.991320000000002</v>
      </c>
      <c r="G159" s="26">
        <v>77.3</v>
      </c>
      <c r="H159" s="26">
        <v>0.5</v>
      </c>
      <c r="I159" s="26">
        <v>28</v>
      </c>
      <c r="J159" s="26">
        <v>1.1000000000000001</v>
      </c>
      <c r="K159" s="26">
        <v>80</v>
      </c>
      <c r="L159" s="26">
        <v>3.2</v>
      </c>
      <c r="M159" s="26">
        <v>27.1</v>
      </c>
      <c r="N159" s="26">
        <v>1.5</v>
      </c>
      <c r="O159" s="19">
        <f t="shared" si="34"/>
        <v>70.088341986649183</v>
      </c>
      <c r="P159" s="10">
        <f t="shared" si="35"/>
        <v>71.286189607510835</v>
      </c>
      <c r="Q159" s="10">
        <f t="shared" si="36"/>
        <v>2.5319077809938499</v>
      </c>
      <c r="R159" s="19">
        <f t="shared" si="37"/>
        <v>82.21490132573291</v>
      </c>
      <c r="S159" s="10">
        <f t="shared" si="38"/>
        <v>84.465436718222207</v>
      </c>
      <c r="T159" s="10">
        <f t="shared" si="39"/>
        <v>3.7349698793966204</v>
      </c>
      <c r="U159" s="2" t="str">
        <f t="shared" si="40"/>
        <v>A</v>
      </c>
      <c r="V159" s="2" t="str">
        <f t="shared" si="41"/>
        <v>A</v>
      </c>
      <c r="W159" s="2" t="str">
        <f t="shared" si="42"/>
        <v>A</v>
      </c>
      <c r="X159" s="2" t="str">
        <f t="shared" si="43"/>
        <v>B</v>
      </c>
      <c r="Y159" s="3" t="str">
        <f t="shared" si="44"/>
        <v>AAAB</v>
      </c>
      <c r="Z159" s="28">
        <f t="shared" si="45"/>
        <v>97</v>
      </c>
      <c r="AA159" s="7" t="str">
        <f t="shared" si="46"/>
        <v>Solid CPM candidate</v>
      </c>
      <c r="AB159" s="21">
        <v>22.8</v>
      </c>
      <c r="AC159" s="14">
        <f t="shared" si="47"/>
        <v>22.825313403319022</v>
      </c>
      <c r="AD159" s="26">
        <v>284</v>
      </c>
      <c r="AE159" s="10">
        <f t="shared" si="48"/>
        <v>283.87083184112731</v>
      </c>
      <c r="AF159" s="17">
        <f t="shared" si="49"/>
        <v>2.5313403319021432E-2</v>
      </c>
      <c r="AG159" s="17">
        <f t="shared" si="50"/>
        <v>0.1291681588726874</v>
      </c>
    </row>
    <row r="160" spans="1:33">
      <c r="A160" t="s">
        <v>9563</v>
      </c>
      <c r="B160" t="s">
        <v>9564</v>
      </c>
      <c r="C160" s="23">
        <v>331.43509999999998</v>
      </c>
      <c r="D160" s="23">
        <v>-51.119929999999997</v>
      </c>
      <c r="E160" s="23">
        <v>331.4427</v>
      </c>
      <c r="F160" s="23">
        <v>-51.119410000000002</v>
      </c>
      <c r="G160" s="26">
        <v>54.2</v>
      </c>
      <c r="H160" s="26">
        <v>3</v>
      </c>
      <c r="I160" s="26">
        <v>-111</v>
      </c>
      <c r="J160" s="26">
        <v>1.3</v>
      </c>
      <c r="K160" s="26">
        <v>56.7</v>
      </c>
      <c r="L160" s="26">
        <v>5.5</v>
      </c>
      <c r="M160" s="26">
        <v>-107</v>
      </c>
      <c r="N160" s="26">
        <v>1.7</v>
      </c>
      <c r="O160" s="19">
        <f t="shared" si="34"/>
        <v>153.97428490819053</v>
      </c>
      <c r="P160" s="10">
        <f t="shared" si="35"/>
        <v>152.08059090225305</v>
      </c>
      <c r="Q160" s="10">
        <f t="shared" si="36"/>
        <v>2.86</v>
      </c>
      <c r="R160" s="19">
        <f t="shared" si="37"/>
        <v>123.5258677362762</v>
      </c>
      <c r="S160" s="10">
        <f t="shared" si="38"/>
        <v>121.09454983606818</v>
      </c>
      <c r="T160" s="10">
        <f t="shared" si="39"/>
        <v>6.1155104393086095</v>
      </c>
      <c r="U160" s="2" t="str">
        <f t="shared" si="40"/>
        <v>A</v>
      </c>
      <c r="V160" s="2" t="str">
        <f t="shared" si="41"/>
        <v>A</v>
      </c>
      <c r="W160" s="2" t="str">
        <f t="shared" si="42"/>
        <v>A</v>
      </c>
      <c r="X160" s="2" t="str">
        <f t="shared" si="43"/>
        <v>B</v>
      </c>
      <c r="Y160" s="3" t="str">
        <f t="shared" si="44"/>
        <v>AAAB</v>
      </c>
      <c r="Z160" s="28">
        <f t="shared" si="45"/>
        <v>97</v>
      </c>
      <c r="AA160" s="7" t="str">
        <f t="shared" si="46"/>
        <v>Solid CPM candidate</v>
      </c>
      <c r="AB160" s="21">
        <v>17.3</v>
      </c>
      <c r="AC160" s="14">
        <f t="shared" si="47"/>
        <v>17.2753882453415</v>
      </c>
      <c r="AD160" s="26">
        <v>83.8</v>
      </c>
      <c r="AE160" s="10">
        <f t="shared" si="48"/>
        <v>83.779084742399121</v>
      </c>
      <c r="AF160" s="17">
        <f t="shared" si="49"/>
        <v>2.4611754658501184E-2</v>
      </c>
      <c r="AG160" s="17">
        <f t="shared" si="50"/>
        <v>2.0915257600876203E-2</v>
      </c>
    </row>
    <row r="161" spans="1:33">
      <c r="A161" t="s">
        <v>5738</v>
      </c>
      <c r="B161" t="s">
        <v>5739</v>
      </c>
      <c r="C161" s="23">
        <v>4.9791949999999998</v>
      </c>
      <c r="D161" s="23">
        <v>54.45091</v>
      </c>
      <c r="E161" s="23">
        <v>4.9889619999999999</v>
      </c>
      <c r="F161" s="23">
        <v>54.44867</v>
      </c>
      <c r="G161" s="26">
        <v>51.5</v>
      </c>
      <c r="H161" s="26">
        <v>0.3</v>
      </c>
      <c r="I161" s="26">
        <v>-25.2</v>
      </c>
      <c r="J161" s="26">
        <v>1.4</v>
      </c>
      <c r="K161" s="26">
        <v>51.9</v>
      </c>
      <c r="L161" s="26">
        <v>0.7</v>
      </c>
      <c r="M161" s="26">
        <v>-23.5</v>
      </c>
      <c r="N161" s="26">
        <v>1.9</v>
      </c>
      <c r="O161" s="19">
        <f t="shared" si="34"/>
        <v>116.07344578829222</v>
      </c>
      <c r="P161" s="10">
        <f t="shared" si="35"/>
        <v>114.36072447941162</v>
      </c>
      <c r="Q161" s="10">
        <f t="shared" si="36"/>
        <v>2.4766838271357114</v>
      </c>
      <c r="R161" s="19">
        <f t="shared" si="37"/>
        <v>57.334893389627922</v>
      </c>
      <c r="S161" s="10">
        <f t="shared" si="38"/>
        <v>56.972449482183926</v>
      </c>
      <c r="T161" s="10">
        <f t="shared" si="39"/>
        <v>2.4799193535274484</v>
      </c>
      <c r="U161" s="2" t="str">
        <f t="shared" si="40"/>
        <v>A</v>
      </c>
      <c r="V161" s="2" t="str">
        <f t="shared" si="41"/>
        <v>A</v>
      </c>
      <c r="W161" s="2" t="str">
        <f t="shared" si="42"/>
        <v>A</v>
      </c>
      <c r="X161" s="2" t="str">
        <f t="shared" si="43"/>
        <v>B</v>
      </c>
      <c r="Y161" s="3" t="str">
        <f t="shared" si="44"/>
        <v>AAAB</v>
      </c>
      <c r="Z161" s="28">
        <f t="shared" si="45"/>
        <v>97</v>
      </c>
      <c r="AA161" s="7" t="str">
        <f t="shared" si="46"/>
        <v>Solid CPM candidate</v>
      </c>
      <c r="AB161" s="21">
        <v>22</v>
      </c>
      <c r="AC161" s="14">
        <f t="shared" si="47"/>
        <v>21.975744412771039</v>
      </c>
      <c r="AD161" s="26">
        <v>112</v>
      </c>
      <c r="AE161" s="10">
        <f t="shared" si="48"/>
        <v>111.5276400536163</v>
      </c>
      <c r="AF161" s="17">
        <f t="shared" si="49"/>
        <v>2.4255587228960707E-2</v>
      </c>
      <c r="AG161" s="17">
        <f t="shared" si="50"/>
        <v>0.47235994638370471</v>
      </c>
    </row>
    <row r="162" spans="1:33">
      <c r="A162" t="s">
        <v>4148</v>
      </c>
      <c r="B162" t="s">
        <v>1323</v>
      </c>
      <c r="C162" s="23">
        <v>186.3903</v>
      </c>
      <c r="D162" s="23">
        <v>-5.2193290000000001</v>
      </c>
      <c r="E162" s="23">
        <v>186.37739999999999</v>
      </c>
      <c r="F162" s="23">
        <v>-5.2197789999999999</v>
      </c>
      <c r="G162" s="26">
        <v>54.6</v>
      </c>
      <c r="H162" s="26">
        <v>3.4</v>
      </c>
      <c r="I162" s="26">
        <v>-74.099999999999994</v>
      </c>
      <c r="J162" s="26">
        <v>1.4</v>
      </c>
      <c r="K162" s="26">
        <v>53.9</v>
      </c>
      <c r="L162" s="26">
        <v>2.7</v>
      </c>
      <c r="M162" s="26">
        <v>-75.099999999999994</v>
      </c>
      <c r="N162" s="26">
        <v>1.8</v>
      </c>
      <c r="O162" s="19">
        <f t="shared" si="34"/>
        <v>143.61564818416412</v>
      </c>
      <c r="P162" s="10">
        <f t="shared" si="35"/>
        <v>144.33262876363329</v>
      </c>
      <c r="Q162" s="10">
        <f t="shared" si="36"/>
        <v>2.86</v>
      </c>
      <c r="R162" s="19">
        <f t="shared" si="37"/>
        <v>92.043305025406383</v>
      </c>
      <c r="S162" s="10">
        <f t="shared" si="38"/>
        <v>92.440359151184609</v>
      </c>
      <c r="T162" s="10">
        <f t="shared" si="39"/>
        <v>4.6120916044147746</v>
      </c>
      <c r="U162" s="2" t="str">
        <f t="shared" si="40"/>
        <v>A</v>
      </c>
      <c r="V162" s="2" t="str">
        <f t="shared" si="41"/>
        <v>A</v>
      </c>
      <c r="W162" s="2" t="str">
        <f t="shared" si="42"/>
        <v>A</v>
      </c>
      <c r="X162" s="2" t="str">
        <f t="shared" si="43"/>
        <v>B</v>
      </c>
      <c r="Y162" s="3" t="str">
        <f t="shared" si="44"/>
        <v>AAAB</v>
      </c>
      <c r="Z162" s="28">
        <f t="shared" si="45"/>
        <v>97</v>
      </c>
      <c r="AA162" s="7" t="str">
        <f t="shared" si="46"/>
        <v>Solid CPM candidate</v>
      </c>
      <c r="AB162" s="21">
        <v>46.3</v>
      </c>
      <c r="AC162" s="14">
        <f t="shared" si="47"/>
        <v>46.275813680422864</v>
      </c>
      <c r="AD162" s="26">
        <v>268</v>
      </c>
      <c r="AE162" s="10">
        <f t="shared" si="48"/>
        <v>267.99380876143698</v>
      </c>
      <c r="AF162" s="17">
        <f t="shared" si="49"/>
        <v>2.418631957713302E-2</v>
      </c>
      <c r="AG162" s="17">
        <f t="shared" si="50"/>
        <v>6.1912385630193967E-3</v>
      </c>
    </row>
    <row r="163" spans="1:33">
      <c r="A163" t="s">
        <v>3500</v>
      </c>
      <c r="B163" t="s">
        <v>3501</v>
      </c>
      <c r="C163" s="23">
        <v>101.23180000000001</v>
      </c>
      <c r="D163" s="23">
        <v>-39.528129999999997</v>
      </c>
      <c r="E163" s="23">
        <v>101.2337</v>
      </c>
      <c r="F163" s="23">
        <v>-39.52149</v>
      </c>
      <c r="G163" s="26">
        <v>-21.6</v>
      </c>
      <c r="H163" s="26">
        <v>4</v>
      </c>
      <c r="I163" s="26">
        <v>163</v>
      </c>
      <c r="J163" s="26">
        <v>1.3</v>
      </c>
      <c r="K163" s="26">
        <v>-21.2</v>
      </c>
      <c r="L163" s="26">
        <v>4.4000000000000004</v>
      </c>
      <c r="M163" s="26">
        <v>164</v>
      </c>
      <c r="N163" s="26">
        <v>1.2</v>
      </c>
      <c r="O163" s="19">
        <f t="shared" si="34"/>
        <v>352.45141061997361</v>
      </c>
      <c r="P163" s="10">
        <f t="shared" si="35"/>
        <v>352.63431872589535</v>
      </c>
      <c r="Q163" s="10">
        <f t="shared" si="36"/>
        <v>2.1485748653103989</v>
      </c>
      <c r="R163" s="19">
        <f t="shared" si="37"/>
        <v>164.42493728142335</v>
      </c>
      <c r="S163" s="10">
        <f t="shared" si="38"/>
        <v>165.3645669422564</v>
      </c>
      <c r="T163" s="10">
        <f t="shared" si="39"/>
        <v>6.2040309476984401</v>
      </c>
      <c r="U163" s="2" t="str">
        <f t="shared" si="40"/>
        <v>A</v>
      </c>
      <c r="V163" s="2" t="str">
        <f t="shared" si="41"/>
        <v>A</v>
      </c>
      <c r="W163" s="2" t="str">
        <f t="shared" si="42"/>
        <v>A</v>
      </c>
      <c r="X163" s="2" t="str">
        <f t="shared" si="43"/>
        <v>B</v>
      </c>
      <c r="Y163" s="3" t="str">
        <f t="shared" si="44"/>
        <v>AAAB</v>
      </c>
      <c r="Z163" s="28">
        <f t="shared" si="45"/>
        <v>97</v>
      </c>
      <c r="AA163" s="7" t="str">
        <f t="shared" si="46"/>
        <v>Solid CPM candidate</v>
      </c>
      <c r="AB163" s="21">
        <v>24.5</v>
      </c>
      <c r="AC163" s="14">
        <f t="shared" si="47"/>
        <v>24.479277412351806</v>
      </c>
      <c r="AD163" s="26">
        <v>12.3</v>
      </c>
      <c r="AE163" s="10">
        <f t="shared" si="48"/>
        <v>12.446040140213375</v>
      </c>
      <c r="AF163" s="17">
        <f t="shared" si="49"/>
        <v>2.0722587648194235E-2</v>
      </c>
      <c r="AG163" s="17">
        <f t="shared" si="50"/>
        <v>0.14604014021337441</v>
      </c>
    </row>
    <row r="164" spans="1:33">
      <c r="A164" t="s">
        <v>4685</v>
      </c>
      <c r="B164" t="s">
        <v>4686</v>
      </c>
      <c r="C164" s="23">
        <v>256.11880000000002</v>
      </c>
      <c r="D164" s="23">
        <v>3.7394430000000001</v>
      </c>
      <c r="E164" s="23">
        <v>256.11959999999999</v>
      </c>
      <c r="F164" s="23">
        <v>3.7283270000000002</v>
      </c>
      <c r="G164" s="26">
        <v>-218</v>
      </c>
      <c r="H164" s="26">
        <v>12.7</v>
      </c>
      <c r="I164" s="26">
        <v>-159</v>
      </c>
      <c r="J164" s="26">
        <v>1.1000000000000001</v>
      </c>
      <c r="K164" s="26">
        <v>-220</v>
      </c>
      <c r="L164" s="26">
        <v>10.8</v>
      </c>
      <c r="M164" s="26">
        <v>-159</v>
      </c>
      <c r="N164" s="26">
        <v>1.1000000000000001</v>
      </c>
      <c r="O164" s="19">
        <f t="shared" si="34"/>
        <v>233.89456701807939</v>
      </c>
      <c r="P164" s="10">
        <f t="shared" si="35"/>
        <v>234.1433340119039</v>
      </c>
      <c r="Q164" s="10">
        <f t="shared" si="36"/>
        <v>2.86</v>
      </c>
      <c r="R164" s="19">
        <f t="shared" si="37"/>
        <v>269.82401672201087</v>
      </c>
      <c r="S164" s="10">
        <f t="shared" si="38"/>
        <v>271.44244325455077</v>
      </c>
      <c r="T164" s="10">
        <f t="shared" si="39"/>
        <v>13.531661499414042</v>
      </c>
      <c r="U164" s="2" t="str">
        <f t="shared" si="40"/>
        <v>A</v>
      </c>
      <c r="V164" s="2" t="str">
        <f t="shared" si="41"/>
        <v>A</v>
      </c>
      <c r="W164" s="2" t="str">
        <f t="shared" si="42"/>
        <v>A</v>
      </c>
      <c r="X164" s="2" t="str">
        <f t="shared" si="43"/>
        <v>B</v>
      </c>
      <c r="Y164" s="3" t="str">
        <f t="shared" si="44"/>
        <v>AAAB</v>
      </c>
      <c r="Z164" s="28">
        <f t="shared" si="45"/>
        <v>97</v>
      </c>
      <c r="AA164" s="7" t="str">
        <f t="shared" si="46"/>
        <v>Solid CPM candidate</v>
      </c>
      <c r="AB164" s="21">
        <v>40.1</v>
      </c>
      <c r="AC164" s="14">
        <f t="shared" si="47"/>
        <v>40.120660875545873</v>
      </c>
      <c r="AD164" s="26">
        <v>176</v>
      </c>
      <c r="AE164" s="10">
        <f t="shared" si="48"/>
        <v>175.89234920400733</v>
      </c>
      <c r="AF164" s="17">
        <f t="shared" si="49"/>
        <v>2.0660875545871704E-2</v>
      </c>
      <c r="AG164" s="17">
        <f t="shared" si="50"/>
        <v>0.10765079599266869</v>
      </c>
    </row>
    <row r="165" spans="1:33">
      <c r="A165" t="s">
        <v>8050</v>
      </c>
      <c r="B165" t="s">
        <v>8051</v>
      </c>
      <c r="C165" s="23">
        <v>225.10400000000001</v>
      </c>
      <c r="D165" s="23">
        <v>72.52619</v>
      </c>
      <c r="E165" s="23">
        <v>225.11080000000001</v>
      </c>
      <c r="F165" s="23">
        <v>72.532880000000006</v>
      </c>
      <c r="G165" s="26">
        <v>-76.599999999999994</v>
      </c>
      <c r="H165" s="26">
        <v>0.2</v>
      </c>
      <c r="I165" s="26">
        <v>39.1</v>
      </c>
      <c r="J165" s="26">
        <v>1.1000000000000001</v>
      </c>
      <c r="K165" s="26">
        <v>-76.400000000000006</v>
      </c>
      <c r="L165" s="26">
        <v>0.4</v>
      </c>
      <c r="M165" s="26">
        <v>39.1</v>
      </c>
      <c r="N165" s="26">
        <v>1.1000000000000001</v>
      </c>
      <c r="O165" s="19">
        <f t="shared" si="34"/>
        <v>297.04176013110208</v>
      </c>
      <c r="P165" s="10">
        <f t="shared" si="35"/>
        <v>297.10246325980995</v>
      </c>
      <c r="Q165" s="10">
        <f t="shared" si="36"/>
        <v>1.0782331798779574</v>
      </c>
      <c r="R165" s="19">
        <f t="shared" si="37"/>
        <v>86.002151135887289</v>
      </c>
      <c r="S165" s="10">
        <f t="shared" si="38"/>
        <v>85.824064224435332</v>
      </c>
      <c r="T165" s="10">
        <f t="shared" si="39"/>
        <v>1.6186414056238645</v>
      </c>
      <c r="U165" s="2" t="str">
        <f t="shared" si="40"/>
        <v>A</v>
      </c>
      <c r="V165" s="2" t="str">
        <f t="shared" si="41"/>
        <v>A</v>
      </c>
      <c r="W165" s="2" t="str">
        <f t="shared" si="42"/>
        <v>A</v>
      </c>
      <c r="X165" s="2" t="str">
        <f t="shared" si="43"/>
        <v>B</v>
      </c>
      <c r="Y165" s="3" t="str">
        <f t="shared" si="44"/>
        <v>AAAB</v>
      </c>
      <c r="Z165" s="28">
        <f t="shared" si="45"/>
        <v>97</v>
      </c>
      <c r="AA165" s="7" t="str">
        <f t="shared" si="46"/>
        <v>Solid CPM candidate</v>
      </c>
      <c r="AB165" s="21">
        <v>25.2</v>
      </c>
      <c r="AC165" s="14">
        <f t="shared" si="47"/>
        <v>25.180755619896662</v>
      </c>
      <c r="AD165" s="26">
        <v>16.600000000000001</v>
      </c>
      <c r="AE165" s="10">
        <f t="shared" si="48"/>
        <v>16.972555794400822</v>
      </c>
      <c r="AF165" s="17">
        <f t="shared" si="49"/>
        <v>1.9244380103337733E-2</v>
      </c>
      <c r="AG165" s="17">
        <f t="shared" si="50"/>
        <v>0.37255579440082087</v>
      </c>
    </row>
    <row r="166" spans="1:33">
      <c r="A166" t="s">
        <v>3151</v>
      </c>
      <c r="B166" t="s">
        <v>392</v>
      </c>
      <c r="C166" s="23">
        <v>53.4086</v>
      </c>
      <c r="D166" s="23">
        <v>-7.5844469999999999</v>
      </c>
      <c r="E166" s="23">
        <v>53.404069999999997</v>
      </c>
      <c r="F166" s="23">
        <v>-7.5839090000000002</v>
      </c>
      <c r="G166" s="26">
        <v>51.7</v>
      </c>
      <c r="H166" s="26">
        <v>0.5</v>
      </c>
      <c r="I166" s="26">
        <v>-31.2</v>
      </c>
      <c r="J166" s="26">
        <v>1.1000000000000001</v>
      </c>
      <c r="K166" s="26">
        <v>51.4</v>
      </c>
      <c r="L166" s="26">
        <v>0.2</v>
      </c>
      <c r="M166" s="26">
        <v>-29.5</v>
      </c>
      <c r="N166" s="26">
        <v>1.1000000000000001</v>
      </c>
      <c r="O166" s="19">
        <f t="shared" si="34"/>
        <v>121.11020949787243</v>
      </c>
      <c r="P166" s="10">
        <f t="shared" si="35"/>
        <v>119.85280540865215</v>
      </c>
      <c r="Q166" s="10">
        <f t="shared" si="36"/>
        <v>1.5616069604331588</v>
      </c>
      <c r="R166" s="19">
        <f t="shared" si="37"/>
        <v>60.384849093129318</v>
      </c>
      <c r="S166" s="10">
        <f t="shared" si="38"/>
        <v>59.263901322812018</v>
      </c>
      <c r="T166" s="10">
        <f t="shared" si="39"/>
        <v>1.6462077633154328</v>
      </c>
      <c r="U166" s="2" t="str">
        <f t="shared" si="40"/>
        <v>A</v>
      </c>
      <c r="V166" s="2" t="str">
        <f t="shared" si="41"/>
        <v>A</v>
      </c>
      <c r="W166" s="2" t="str">
        <f t="shared" si="42"/>
        <v>A</v>
      </c>
      <c r="X166" s="2" t="str">
        <f t="shared" si="43"/>
        <v>B</v>
      </c>
      <c r="Y166" s="3" t="str">
        <f t="shared" si="44"/>
        <v>AAAB</v>
      </c>
      <c r="Z166" s="28">
        <f t="shared" si="45"/>
        <v>97</v>
      </c>
      <c r="AA166" s="7" t="str">
        <f t="shared" si="46"/>
        <v>Solid CPM candidate</v>
      </c>
      <c r="AB166" s="21">
        <v>16.3</v>
      </c>
      <c r="AC166" s="14">
        <f t="shared" si="47"/>
        <v>16.280940411965428</v>
      </c>
      <c r="AD166" s="26">
        <v>277</v>
      </c>
      <c r="AE166" s="10">
        <f t="shared" si="48"/>
        <v>276.83215354415114</v>
      </c>
      <c r="AF166" s="17">
        <f t="shared" si="49"/>
        <v>1.9059588034572528E-2</v>
      </c>
      <c r="AG166" s="17">
        <f t="shared" si="50"/>
        <v>0.16784645584885993</v>
      </c>
    </row>
    <row r="167" spans="1:33">
      <c r="A167" t="s">
        <v>6124</v>
      </c>
      <c r="B167" t="s">
        <v>6125</v>
      </c>
      <c r="C167" s="23">
        <v>38.161079999999998</v>
      </c>
      <c r="D167" s="23">
        <v>-48.734270000000002</v>
      </c>
      <c r="E167" s="23">
        <v>38.158760000000001</v>
      </c>
      <c r="F167" s="23">
        <v>-48.727159999999998</v>
      </c>
      <c r="G167" s="26">
        <v>-46.1</v>
      </c>
      <c r="H167" s="26">
        <v>5.0999999999999996</v>
      </c>
      <c r="I167" s="26">
        <v>-103</v>
      </c>
      <c r="J167" s="26">
        <v>1.1000000000000001</v>
      </c>
      <c r="K167" s="26">
        <v>-46.4</v>
      </c>
      <c r="L167" s="26">
        <v>4.8</v>
      </c>
      <c r="M167" s="26">
        <v>-104</v>
      </c>
      <c r="N167" s="26">
        <v>1.7</v>
      </c>
      <c r="O167" s="19">
        <f t="shared" si="34"/>
        <v>204.11199174899889</v>
      </c>
      <c r="P167" s="10">
        <f t="shared" si="35"/>
        <v>204.04422326936782</v>
      </c>
      <c r="Q167" s="10">
        <f t="shared" si="36"/>
        <v>2.86</v>
      </c>
      <c r="R167" s="19">
        <f t="shared" si="37"/>
        <v>112.84595695017168</v>
      </c>
      <c r="S167" s="10">
        <f t="shared" si="38"/>
        <v>113.88134175535517</v>
      </c>
      <c r="T167" s="10">
        <f t="shared" si="39"/>
        <v>5.6681824676381716</v>
      </c>
      <c r="U167" s="2" t="str">
        <f t="shared" si="40"/>
        <v>A</v>
      </c>
      <c r="V167" s="2" t="str">
        <f t="shared" si="41"/>
        <v>A</v>
      </c>
      <c r="W167" s="2" t="str">
        <f t="shared" si="42"/>
        <v>A</v>
      </c>
      <c r="X167" s="2" t="str">
        <f t="shared" si="43"/>
        <v>B</v>
      </c>
      <c r="Y167" s="3" t="str">
        <f t="shared" si="44"/>
        <v>AAAB</v>
      </c>
      <c r="Z167" s="28">
        <f t="shared" si="45"/>
        <v>97</v>
      </c>
      <c r="AA167" s="7" t="str">
        <f t="shared" si="46"/>
        <v>Solid CPM candidate</v>
      </c>
      <c r="AB167" s="21">
        <v>26.2</v>
      </c>
      <c r="AC167" s="14">
        <f t="shared" si="47"/>
        <v>26.182048609441594</v>
      </c>
      <c r="AD167" s="26">
        <v>348</v>
      </c>
      <c r="AE167" s="10">
        <f t="shared" si="48"/>
        <v>347.85448115016339</v>
      </c>
      <c r="AF167" s="17">
        <f t="shared" si="49"/>
        <v>1.7951390558405222E-2</v>
      </c>
      <c r="AG167" s="17">
        <f t="shared" si="50"/>
        <v>0.14551884983660557</v>
      </c>
    </row>
    <row r="168" spans="1:33">
      <c r="A168" t="s">
        <v>6082</v>
      </c>
      <c r="B168" t="s">
        <v>6083</v>
      </c>
      <c r="C168" s="23">
        <v>34.567970000000003</v>
      </c>
      <c r="D168" s="23">
        <v>-49.037399999999998</v>
      </c>
      <c r="E168" s="23">
        <v>34.564109999999999</v>
      </c>
      <c r="F168" s="23">
        <v>-49.034260000000003</v>
      </c>
      <c r="G168" s="26">
        <v>52.2</v>
      </c>
      <c r="H168" s="26">
        <v>1</v>
      </c>
      <c r="I168" s="26">
        <v>56.1</v>
      </c>
      <c r="J168" s="26">
        <v>1.1000000000000001</v>
      </c>
      <c r="K168" s="26">
        <v>51.6</v>
      </c>
      <c r="L168" s="26">
        <v>0.4</v>
      </c>
      <c r="M168" s="26">
        <v>56.8</v>
      </c>
      <c r="N168" s="26">
        <v>1.1000000000000001</v>
      </c>
      <c r="O168" s="19">
        <f t="shared" si="34"/>
        <v>42.937608274920187</v>
      </c>
      <c r="P168" s="10">
        <f t="shared" si="35"/>
        <v>42.253599322655781</v>
      </c>
      <c r="Q168" s="10">
        <f t="shared" si="36"/>
        <v>1.412416424328633</v>
      </c>
      <c r="R168" s="19">
        <f t="shared" si="37"/>
        <v>76.62930248932193</v>
      </c>
      <c r="S168" s="10">
        <f t="shared" si="38"/>
        <v>76.738517056299699</v>
      </c>
      <c r="T168" s="10">
        <f t="shared" si="39"/>
        <v>1.8920887928424501</v>
      </c>
      <c r="U168" s="2" t="str">
        <f t="shared" si="40"/>
        <v>A</v>
      </c>
      <c r="V168" s="2" t="str">
        <f t="shared" si="41"/>
        <v>A</v>
      </c>
      <c r="W168" s="2" t="str">
        <f t="shared" si="42"/>
        <v>A</v>
      </c>
      <c r="X168" s="2" t="str">
        <f t="shared" si="43"/>
        <v>B</v>
      </c>
      <c r="Y168" s="3" t="str">
        <f t="shared" si="44"/>
        <v>AAAB</v>
      </c>
      <c r="Z168" s="28">
        <f t="shared" si="45"/>
        <v>97</v>
      </c>
      <c r="AA168" s="7" t="str">
        <f t="shared" si="46"/>
        <v>Solid CPM candidate</v>
      </c>
      <c r="AB168" s="21">
        <v>14.5</v>
      </c>
      <c r="AC168" s="14">
        <f t="shared" si="47"/>
        <v>14.517848869256397</v>
      </c>
      <c r="AD168" s="26">
        <v>321</v>
      </c>
      <c r="AE168" s="10">
        <f t="shared" si="48"/>
        <v>321.13510463257433</v>
      </c>
      <c r="AF168" s="17">
        <f t="shared" si="49"/>
        <v>1.7848869256397393E-2</v>
      </c>
      <c r="AG168" s="17">
        <f t="shared" si="50"/>
        <v>0.13510463257432548</v>
      </c>
    </row>
    <row r="169" spans="1:33">
      <c r="A169" t="s">
        <v>7773</v>
      </c>
      <c r="B169" t="s">
        <v>7774</v>
      </c>
      <c r="C169" s="23">
        <v>195.11009999999999</v>
      </c>
      <c r="D169" s="23">
        <v>57.767479999999999</v>
      </c>
      <c r="E169" s="23">
        <v>195.11359999999999</v>
      </c>
      <c r="F169" s="23">
        <v>57.765090000000001</v>
      </c>
      <c r="G169" s="26">
        <v>52.3</v>
      </c>
      <c r="H169" s="26">
        <v>1.1000000000000001</v>
      </c>
      <c r="I169" s="26">
        <v>-20.5</v>
      </c>
      <c r="J169" s="26">
        <v>1.5</v>
      </c>
      <c r="K169" s="26">
        <v>51.7</v>
      </c>
      <c r="L169" s="26">
        <v>0.5</v>
      </c>
      <c r="M169" s="26">
        <v>-21.3</v>
      </c>
      <c r="N169" s="26">
        <v>1.6</v>
      </c>
      <c r="O169" s="19">
        <f t="shared" si="34"/>
        <v>111.40366005118722</v>
      </c>
      <c r="P169" s="10">
        <f t="shared" si="35"/>
        <v>112.39128209063472</v>
      </c>
      <c r="Q169" s="10">
        <f t="shared" si="36"/>
        <v>2.5523025847087535</v>
      </c>
      <c r="R169" s="19">
        <f t="shared" si="37"/>
        <v>56.174193363144965</v>
      </c>
      <c r="S169" s="10">
        <f t="shared" si="38"/>
        <v>55.915829601285544</v>
      </c>
      <c r="T169" s="10">
        <f t="shared" si="39"/>
        <v>2.5039968051097832</v>
      </c>
      <c r="U169" s="2" t="str">
        <f t="shared" si="40"/>
        <v>A</v>
      </c>
      <c r="V169" s="2" t="str">
        <f t="shared" si="41"/>
        <v>A</v>
      </c>
      <c r="W169" s="2" t="str">
        <f t="shared" si="42"/>
        <v>A</v>
      </c>
      <c r="X169" s="2" t="str">
        <f t="shared" si="43"/>
        <v>B</v>
      </c>
      <c r="Y169" s="3" t="str">
        <f t="shared" si="44"/>
        <v>AAAB</v>
      </c>
      <c r="Z169" s="28">
        <f t="shared" si="45"/>
        <v>97</v>
      </c>
      <c r="AA169" s="7" t="str">
        <f t="shared" si="46"/>
        <v>Solid CPM candidate</v>
      </c>
      <c r="AB169" s="21">
        <v>10.9</v>
      </c>
      <c r="AC169" s="14">
        <f t="shared" si="47"/>
        <v>10.917469245322149</v>
      </c>
      <c r="AD169" s="26">
        <v>142</v>
      </c>
      <c r="AE169" s="10">
        <f t="shared" si="48"/>
        <v>142.00781603682938</v>
      </c>
      <c r="AF169" s="17">
        <f t="shared" si="49"/>
        <v>1.7469245322148552E-2</v>
      </c>
      <c r="AG169" s="17">
        <f t="shared" si="50"/>
        <v>7.8160368293822557E-3</v>
      </c>
    </row>
    <row r="170" spans="1:33">
      <c r="A170" t="s">
        <v>9723</v>
      </c>
      <c r="B170" t="s">
        <v>9724</v>
      </c>
      <c r="C170" s="23">
        <v>346.20679999999999</v>
      </c>
      <c r="D170" s="23">
        <v>-82.66</v>
      </c>
      <c r="E170" s="23">
        <v>346.14449999999999</v>
      </c>
      <c r="F170" s="23">
        <v>-82.667680000000004</v>
      </c>
      <c r="G170" s="26">
        <v>52.1</v>
      </c>
      <c r="H170" s="26">
        <v>0.9</v>
      </c>
      <c r="I170" s="26">
        <v>-60.5</v>
      </c>
      <c r="J170" s="26">
        <v>0.9</v>
      </c>
      <c r="K170" s="26">
        <v>51.7</v>
      </c>
      <c r="L170" s="26">
        <v>0.5</v>
      </c>
      <c r="M170" s="26">
        <v>-58.9</v>
      </c>
      <c r="N170" s="26">
        <v>0.9</v>
      </c>
      <c r="O170" s="19">
        <f t="shared" si="34"/>
        <v>139.2663827738217</v>
      </c>
      <c r="P170" s="10">
        <f t="shared" si="35"/>
        <v>138.72466845701103</v>
      </c>
      <c r="Q170" s="10">
        <f t="shared" si="36"/>
        <v>1.1746288577994419</v>
      </c>
      <c r="R170" s="19">
        <f t="shared" si="37"/>
        <v>79.841467922377277</v>
      </c>
      <c r="S170" s="10">
        <f t="shared" si="38"/>
        <v>78.371550960791893</v>
      </c>
      <c r="T170" s="10">
        <f t="shared" si="39"/>
        <v>1.6370705543744899</v>
      </c>
      <c r="U170" s="2" t="str">
        <f t="shared" si="40"/>
        <v>A</v>
      </c>
      <c r="V170" s="2" t="str">
        <f t="shared" si="41"/>
        <v>A</v>
      </c>
      <c r="W170" s="2" t="str">
        <f t="shared" si="42"/>
        <v>A</v>
      </c>
      <c r="X170" s="2" t="str">
        <f t="shared" si="43"/>
        <v>B</v>
      </c>
      <c r="Y170" s="3" t="str">
        <f t="shared" si="44"/>
        <v>AAAB</v>
      </c>
      <c r="Z170" s="28">
        <f t="shared" si="45"/>
        <v>97</v>
      </c>
      <c r="AA170" s="7" t="str">
        <f t="shared" si="46"/>
        <v>Solid CPM candidate</v>
      </c>
      <c r="AB170" s="21">
        <v>39.799999999999997</v>
      </c>
      <c r="AC170" s="14">
        <f t="shared" si="47"/>
        <v>39.817413833272781</v>
      </c>
      <c r="AD170" s="26">
        <v>226</v>
      </c>
      <c r="AE170" s="10">
        <f t="shared" si="48"/>
        <v>226.02299968956711</v>
      </c>
      <c r="AF170" s="17">
        <f t="shared" si="49"/>
        <v>1.7413833272783563E-2</v>
      </c>
      <c r="AG170" s="17">
        <f t="shared" si="50"/>
        <v>2.2999689567114956E-2</v>
      </c>
    </row>
    <row r="171" spans="1:33">
      <c r="A171" t="s">
        <v>7869</v>
      </c>
      <c r="B171" t="s">
        <v>7870</v>
      </c>
      <c r="C171" s="23">
        <v>203.9152</v>
      </c>
      <c r="D171" s="23">
        <v>72.631559999999993</v>
      </c>
      <c r="E171" s="23">
        <v>203.90100000000001</v>
      </c>
      <c r="F171" s="23">
        <v>72.615819999999999</v>
      </c>
      <c r="G171" s="26">
        <v>-24.8</v>
      </c>
      <c r="H171" s="26">
        <v>0.8</v>
      </c>
      <c r="I171" s="26">
        <v>-113</v>
      </c>
      <c r="J171" s="26">
        <v>1.7</v>
      </c>
      <c r="K171" s="26">
        <v>-23</v>
      </c>
      <c r="L171" s="26">
        <v>2.6</v>
      </c>
      <c r="M171" s="26">
        <v>-114</v>
      </c>
      <c r="N171" s="26">
        <v>1.2</v>
      </c>
      <c r="O171" s="19">
        <f t="shared" si="34"/>
        <v>192.37839723276991</v>
      </c>
      <c r="P171" s="10">
        <f t="shared" si="35"/>
        <v>191.4065525839724</v>
      </c>
      <c r="Q171" s="10">
        <f t="shared" si="36"/>
        <v>1.6868540053629792</v>
      </c>
      <c r="R171" s="19">
        <f t="shared" si="37"/>
        <v>115.68941178863345</v>
      </c>
      <c r="S171" s="10">
        <f t="shared" si="38"/>
        <v>116.29703349613007</v>
      </c>
      <c r="T171" s="10">
        <f t="shared" si="39"/>
        <v>3.4249087579087418</v>
      </c>
      <c r="U171" s="2" t="str">
        <f t="shared" si="40"/>
        <v>A</v>
      </c>
      <c r="V171" s="2" t="str">
        <f t="shared" si="41"/>
        <v>A</v>
      </c>
      <c r="W171" s="2" t="str">
        <f t="shared" si="42"/>
        <v>A</v>
      </c>
      <c r="X171" s="2" t="str">
        <f t="shared" si="43"/>
        <v>B</v>
      </c>
      <c r="Y171" s="3" t="str">
        <f t="shared" si="44"/>
        <v>AAAB</v>
      </c>
      <c r="Z171" s="28">
        <f t="shared" si="45"/>
        <v>97</v>
      </c>
      <c r="AA171" s="7" t="str">
        <f t="shared" si="46"/>
        <v>Solid CPM candidate</v>
      </c>
      <c r="AB171" s="21">
        <v>58.7</v>
      </c>
      <c r="AC171" s="14">
        <f t="shared" si="47"/>
        <v>58.682870947930169</v>
      </c>
      <c r="AD171" s="26">
        <v>195</v>
      </c>
      <c r="AE171" s="10">
        <f t="shared" si="48"/>
        <v>195.07263735158438</v>
      </c>
      <c r="AF171" s="17">
        <f t="shared" si="49"/>
        <v>1.7129052069833506E-2</v>
      </c>
      <c r="AG171" s="17">
        <f t="shared" si="50"/>
        <v>7.263735158437612E-2</v>
      </c>
    </row>
    <row r="172" spans="1:33">
      <c r="A172" t="s">
        <v>7819</v>
      </c>
      <c r="B172" t="s">
        <v>7820</v>
      </c>
      <c r="C172" s="23">
        <v>198.65459999999999</v>
      </c>
      <c r="D172" s="23">
        <v>29.401009999999999</v>
      </c>
      <c r="E172" s="23">
        <v>198.6713</v>
      </c>
      <c r="F172" s="23">
        <v>29.405110000000001</v>
      </c>
      <c r="G172" s="26">
        <v>52.7</v>
      </c>
      <c r="H172" s="26">
        <v>1.5</v>
      </c>
      <c r="I172" s="26">
        <v>-40.700000000000003</v>
      </c>
      <c r="J172" s="26">
        <v>1.1000000000000001</v>
      </c>
      <c r="K172" s="26">
        <v>53.3</v>
      </c>
      <c r="L172" s="26">
        <v>2.1</v>
      </c>
      <c r="M172" s="26">
        <v>-40.299999999999997</v>
      </c>
      <c r="N172" s="26">
        <v>1</v>
      </c>
      <c r="O172" s="19">
        <f t="shared" si="34"/>
        <v>127.67876599520429</v>
      </c>
      <c r="P172" s="10">
        <f t="shared" si="35"/>
        <v>127.09283729704154</v>
      </c>
      <c r="Q172" s="10">
        <f t="shared" si="36"/>
        <v>2.552039223808054</v>
      </c>
      <c r="R172" s="19">
        <f t="shared" si="37"/>
        <v>66.586635295680779</v>
      </c>
      <c r="S172" s="10">
        <f t="shared" si="38"/>
        <v>66.820505834661262</v>
      </c>
      <c r="T172" s="10">
        <f t="shared" si="39"/>
        <v>2.9782545223670862</v>
      </c>
      <c r="U172" s="2" t="str">
        <f t="shared" si="40"/>
        <v>A</v>
      </c>
      <c r="V172" s="2" t="str">
        <f t="shared" si="41"/>
        <v>A</v>
      </c>
      <c r="W172" s="2" t="str">
        <f t="shared" si="42"/>
        <v>A</v>
      </c>
      <c r="X172" s="2" t="str">
        <f t="shared" si="43"/>
        <v>B</v>
      </c>
      <c r="Y172" s="3" t="str">
        <f t="shared" si="44"/>
        <v>AAAB</v>
      </c>
      <c r="Z172" s="28">
        <f t="shared" si="45"/>
        <v>97</v>
      </c>
      <c r="AA172" s="7" t="str">
        <f t="shared" si="46"/>
        <v>Solid CPM candidate</v>
      </c>
      <c r="AB172" s="21">
        <v>54.4</v>
      </c>
      <c r="AC172" s="14">
        <f t="shared" si="47"/>
        <v>54.416839688156372</v>
      </c>
      <c r="AD172" s="26">
        <v>74.3</v>
      </c>
      <c r="AE172" s="10">
        <f t="shared" si="48"/>
        <v>74.261958413869948</v>
      </c>
      <c r="AF172" s="17">
        <f t="shared" si="49"/>
        <v>1.6839688156373711E-2</v>
      </c>
      <c r="AG172" s="17">
        <f t="shared" si="50"/>
        <v>3.8041586130049154E-2</v>
      </c>
    </row>
    <row r="173" spans="1:33">
      <c r="A173" t="s">
        <v>8184</v>
      </c>
      <c r="B173" t="s">
        <v>8185</v>
      </c>
      <c r="C173" s="23">
        <v>238.29060000000001</v>
      </c>
      <c r="D173" s="23">
        <v>-29.327010000000001</v>
      </c>
      <c r="E173" s="23">
        <v>238.2928</v>
      </c>
      <c r="F173" s="23">
        <v>-29.315919999999998</v>
      </c>
      <c r="G173" s="26">
        <v>52.1</v>
      </c>
      <c r="H173" s="26">
        <v>0.9</v>
      </c>
      <c r="I173" s="26">
        <v>-26.2</v>
      </c>
      <c r="J173" s="26">
        <v>1.9</v>
      </c>
      <c r="K173" s="26">
        <v>51.4</v>
      </c>
      <c r="L173" s="26">
        <v>0.2</v>
      </c>
      <c r="M173" s="26">
        <v>-26.4</v>
      </c>
      <c r="N173" s="26">
        <v>2.7</v>
      </c>
      <c r="O173" s="19">
        <f t="shared" si="34"/>
        <v>116.69686638818521</v>
      </c>
      <c r="P173" s="10">
        <f t="shared" si="35"/>
        <v>117.18587897924279</v>
      </c>
      <c r="Q173" s="10">
        <f t="shared" si="36"/>
        <v>2.86</v>
      </c>
      <c r="R173" s="19">
        <f t="shared" si="37"/>
        <v>58.316807182835383</v>
      </c>
      <c r="S173" s="10">
        <f t="shared" si="38"/>
        <v>57.78338861645274</v>
      </c>
      <c r="T173" s="10">
        <f t="shared" si="39"/>
        <v>2.902504894982203</v>
      </c>
      <c r="U173" s="2" t="str">
        <f t="shared" si="40"/>
        <v>A</v>
      </c>
      <c r="V173" s="2" t="str">
        <f t="shared" si="41"/>
        <v>A</v>
      </c>
      <c r="W173" s="2" t="str">
        <f t="shared" si="42"/>
        <v>A</v>
      </c>
      <c r="X173" s="2" t="str">
        <f t="shared" si="43"/>
        <v>B</v>
      </c>
      <c r="Y173" s="3" t="str">
        <f t="shared" si="44"/>
        <v>AAAB</v>
      </c>
      <c r="Z173" s="28">
        <f t="shared" si="45"/>
        <v>97</v>
      </c>
      <c r="AA173" s="7" t="str">
        <f t="shared" si="46"/>
        <v>Solid CPM candidate</v>
      </c>
      <c r="AB173" s="21">
        <v>40.5</v>
      </c>
      <c r="AC173" s="14">
        <f t="shared" si="47"/>
        <v>40.516715790798898</v>
      </c>
      <c r="AD173" s="26">
        <v>10</v>
      </c>
      <c r="AE173" s="10">
        <f t="shared" si="48"/>
        <v>9.8123860301206189</v>
      </c>
      <c r="AF173" s="17">
        <f t="shared" si="49"/>
        <v>1.6715790798897956E-2</v>
      </c>
      <c r="AG173" s="17">
        <f t="shared" si="50"/>
        <v>0.18761396987938106</v>
      </c>
    </row>
    <row r="174" spans="1:33">
      <c r="A174" t="s">
        <v>6516</v>
      </c>
      <c r="B174" t="s">
        <v>6517</v>
      </c>
      <c r="C174" s="23">
        <v>71.635909999999996</v>
      </c>
      <c r="D174" s="23">
        <v>-72.633449999999996</v>
      </c>
      <c r="E174" s="23">
        <v>71.641919999999999</v>
      </c>
      <c r="F174" s="23">
        <v>-72.629469999999998</v>
      </c>
      <c r="G174" s="26">
        <v>28.9</v>
      </c>
      <c r="H174" s="26">
        <v>3.3</v>
      </c>
      <c r="I174" s="26">
        <v>69.599999999999994</v>
      </c>
      <c r="J174" s="26">
        <v>1</v>
      </c>
      <c r="K174" s="26">
        <v>28.5</v>
      </c>
      <c r="L174" s="26">
        <v>2.9</v>
      </c>
      <c r="M174" s="26">
        <v>71.8</v>
      </c>
      <c r="N174" s="26">
        <v>2.2000000000000002</v>
      </c>
      <c r="O174" s="19">
        <f t="shared" si="34"/>
        <v>22.549685402228921</v>
      </c>
      <c r="P174" s="10">
        <f t="shared" si="35"/>
        <v>21.64990657631618</v>
      </c>
      <c r="Q174" s="10">
        <f t="shared" si="36"/>
        <v>2.86</v>
      </c>
      <c r="R174" s="19">
        <f t="shared" si="37"/>
        <v>75.361594993736688</v>
      </c>
      <c r="S174" s="10">
        <f t="shared" si="38"/>
        <v>77.249530742911304</v>
      </c>
      <c r="T174" s="10">
        <f t="shared" si="39"/>
        <v>3.8152781434161995</v>
      </c>
      <c r="U174" s="2" t="str">
        <f t="shared" si="40"/>
        <v>A</v>
      </c>
      <c r="V174" s="2" t="str">
        <f t="shared" si="41"/>
        <v>A</v>
      </c>
      <c r="W174" s="2" t="str">
        <f t="shared" si="42"/>
        <v>A</v>
      </c>
      <c r="X174" s="2" t="str">
        <f t="shared" si="43"/>
        <v>B</v>
      </c>
      <c r="Y174" s="3" t="str">
        <f t="shared" si="44"/>
        <v>AAAB</v>
      </c>
      <c r="Z174" s="28">
        <f t="shared" si="45"/>
        <v>97</v>
      </c>
      <c r="AA174" s="7" t="str">
        <f t="shared" si="46"/>
        <v>Solid CPM candidate</v>
      </c>
      <c r="AB174" s="21">
        <v>15.7</v>
      </c>
      <c r="AC174" s="14">
        <f t="shared" si="47"/>
        <v>15.716146034474754</v>
      </c>
      <c r="AD174" s="26">
        <v>24.5</v>
      </c>
      <c r="AE174" s="10">
        <f t="shared" si="48"/>
        <v>24.262294523715845</v>
      </c>
      <c r="AF174" s="17">
        <f t="shared" si="49"/>
        <v>1.61460344747546E-2</v>
      </c>
      <c r="AG174" s="17">
        <f t="shared" si="50"/>
        <v>0.23770547628415528</v>
      </c>
    </row>
    <row r="175" spans="1:33">
      <c r="A175" t="s">
        <v>8042</v>
      </c>
      <c r="B175" t="s">
        <v>8043</v>
      </c>
      <c r="C175" s="23">
        <v>223.8673</v>
      </c>
      <c r="D175" s="23">
        <v>-56.815489999999997</v>
      </c>
      <c r="E175" s="23">
        <v>223.85400000000001</v>
      </c>
      <c r="F175" s="23">
        <v>-56.816049999999997</v>
      </c>
      <c r="G175" s="26">
        <v>-50.2</v>
      </c>
      <c r="H175" s="26">
        <v>1</v>
      </c>
      <c r="I175" s="26">
        <v>-40.299999999999997</v>
      </c>
      <c r="J175" s="26">
        <v>1.1000000000000001</v>
      </c>
      <c r="K175" s="26">
        <v>-50.8</v>
      </c>
      <c r="L175" s="26">
        <v>0.4</v>
      </c>
      <c r="M175" s="26">
        <v>-39.200000000000003</v>
      </c>
      <c r="N175" s="26">
        <v>0.9</v>
      </c>
      <c r="O175" s="19">
        <f t="shared" si="34"/>
        <v>231.24289187423517</v>
      </c>
      <c r="P175" s="10">
        <f t="shared" si="35"/>
        <v>232.34429928950269</v>
      </c>
      <c r="Q175" s="10">
        <f t="shared" si="36"/>
        <v>1.586749823413234</v>
      </c>
      <c r="R175" s="19">
        <f t="shared" si="37"/>
        <v>64.374917475675261</v>
      </c>
      <c r="S175" s="10">
        <f t="shared" si="38"/>
        <v>64.166034628921864</v>
      </c>
      <c r="T175" s="10">
        <f t="shared" si="39"/>
        <v>1.7832554500127007</v>
      </c>
      <c r="U175" s="2" t="str">
        <f t="shared" si="40"/>
        <v>A</v>
      </c>
      <c r="V175" s="2" t="str">
        <f t="shared" si="41"/>
        <v>A</v>
      </c>
      <c r="W175" s="2" t="str">
        <f t="shared" si="42"/>
        <v>A</v>
      </c>
      <c r="X175" s="2" t="str">
        <f t="shared" si="43"/>
        <v>B</v>
      </c>
      <c r="Y175" s="3" t="str">
        <f t="shared" si="44"/>
        <v>AAAB</v>
      </c>
      <c r="Z175" s="28">
        <f t="shared" si="45"/>
        <v>97</v>
      </c>
      <c r="AA175" s="7" t="str">
        <f t="shared" si="46"/>
        <v>Solid CPM candidate</v>
      </c>
      <c r="AB175" s="21">
        <v>26.3</v>
      </c>
      <c r="AC175" s="14">
        <f t="shared" si="47"/>
        <v>26.283923277583302</v>
      </c>
      <c r="AD175" s="26">
        <v>265</v>
      </c>
      <c r="AE175" s="10">
        <f t="shared" si="48"/>
        <v>265.60104298294362</v>
      </c>
      <c r="AF175" s="17">
        <f t="shared" si="49"/>
        <v>1.6076722416698885E-2</v>
      </c>
      <c r="AG175" s="17">
        <f t="shared" si="50"/>
        <v>0.60104298294362479</v>
      </c>
    </row>
    <row r="176" spans="1:33">
      <c r="A176" t="s">
        <v>3843</v>
      </c>
      <c r="B176" t="s">
        <v>1038</v>
      </c>
      <c r="C176" s="23">
        <v>149.98609999999999</v>
      </c>
      <c r="D176" s="23">
        <v>-16.15654</v>
      </c>
      <c r="E176" s="23">
        <v>149.99180000000001</v>
      </c>
      <c r="F176" s="23">
        <v>-16.159770000000002</v>
      </c>
      <c r="G176" s="26">
        <v>56.8</v>
      </c>
      <c r="H176" s="26">
        <v>5.6</v>
      </c>
      <c r="I176" s="26">
        <v>-174</v>
      </c>
      <c r="J176" s="26">
        <v>1</v>
      </c>
      <c r="K176" s="26">
        <v>52.3</v>
      </c>
      <c r="L176" s="26">
        <v>1.1000000000000001</v>
      </c>
      <c r="M176" s="26">
        <v>-173</v>
      </c>
      <c r="N176" s="26">
        <v>2.5</v>
      </c>
      <c r="O176" s="19">
        <f t="shared" si="34"/>
        <v>161.92141286762975</v>
      </c>
      <c r="P176" s="10">
        <f t="shared" si="35"/>
        <v>163.17929581860827</v>
      </c>
      <c r="Q176" s="10">
        <f t="shared" si="36"/>
        <v>1.9745328430916325</v>
      </c>
      <c r="R176" s="19">
        <f t="shared" si="37"/>
        <v>183.03617128862808</v>
      </c>
      <c r="S176" s="10">
        <f t="shared" si="38"/>
        <v>180.73264785312034</v>
      </c>
      <c r="T176" s="10">
        <f t="shared" si="39"/>
        <v>6.3103090257134005</v>
      </c>
      <c r="U176" s="2" t="str">
        <f t="shared" si="40"/>
        <v>A</v>
      </c>
      <c r="V176" s="2" t="str">
        <f t="shared" si="41"/>
        <v>A</v>
      </c>
      <c r="W176" s="2" t="str">
        <f t="shared" si="42"/>
        <v>A</v>
      </c>
      <c r="X176" s="2" t="str">
        <f t="shared" si="43"/>
        <v>B</v>
      </c>
      <c r="Y176" s="3" t="str">
        <f t="shared" si="44"/>
        <v>AAAB</v>
      </c>
      <c r="Z176" s="28">
        <f t="shared" si="45"/>
        <v>97</v>
      </c>
      <c r="AA176" s="7" t="str">
        <f t="shared" si="46"/>
        <v>Solid CPM candidate</v>
      </c>
      <c r="AB176" s="21">
        <v>22.9</v>
      </c>
      <c r="AC176" s="14">
        <f t="shared" si="47"/>
        <v>22.883995847768951</v>
      </c>
      <c r="AD176" s="26">
        <v>121</v>
      </c>
      <c r="AE176" s="10">
        <f t="shared" si="48"/>
        <v>120.53921980488214</v>
      </c>
      <c r="AF176" s="17">
        <f t="shared" si="49"/>
        <v>1.6004152231047897E-2</v>
      </c>
      <c r="AG176" s="17">
        <f t="shared" si="50"/>
        <v>0.46078019511786295</v>
      </c>
    </row>
    <row r="177" spans="1:33">
      <c r="A177" t="s">
        <v>5221</v>
      </c>
      <c r="B177" t="s">
        <v>2301</v>
      </c>
      <c r="C177" s="23">
        <v>310.69799999999998</v>
      </c>
      <c r="D177" s="23">
        <v>-4.2920499999999997</v>
      </c>
      <c r="E177" s="23">
        <v>310.7054</v>
      </c>
      <c r="F177" s="23">
        <v>-4.280246</v>
      </c>
      <c r="G177" s="26">
        <v>-50.9</v>
      </c>
      <c r="H177" s="26">
        <v>0.3</v>
      </c>
      <c r="I177" s="26">
        <v>-58.2</v>
      </c>
      <c r="J177" s="26">
        <v>1.3</v>
      </c>
      <c r="K177" s="26">
        <v>-48.2</v>
      </c>
      <c r="L177" s="26">
        <v>3</v>
      </c>
      <c r="M177" s="26">
        <v>-56.9</v>
      </c>
      <c r="N177" s="26">
        <v>1.9</v>
      </c>
      <c r="O177" s="19">
        <f t="shared" si="34"/>
        <v>221.17198289088736</v>
      </c>
      <c r="P177" s="10">
        <f t="shared" si="35"/>
        <v>220.26794114382537</v>
      </c>
      <c r="Q177" s="10">
        <f t="shared" si="36"/>
        <v>2.8088280379201889</v>
      </c>
      <c r="R177" s="19">
        <f t="shared" si="37"/>
        <v>77.317850461584868</v>
      </c>
      <c r="S177" s="10">
        <f t="shared" si="38"/>
        <v>74.571107005327477</v>
      </c>
      <c r="T177" s="10">
        <f t="shared" si="39"/>
        <v>3.7934153476781316</v>
      </c>
      <c r="U177" s="2" t="str">
        <f t="shared" si="40"/>
        <v>A</v>
      </c>
      <c r="V177" s="2" t="str">
        <f t="shared" si="41"/>
        <v>A</v>
      </c>
      <c r="W177" s="2" t="str">
        <f t="shared" si="42"/>
        <v>A</v>
      </c>
      <c r="X177" s="2" t="str">
        <f t="shared" si="43"/>
        <v>B</v>
      </c>
      <c r="Y177" s="3" t="str">
        <f t="shared" si="44"/>
        <v>AAAB</v>
      </c>
      <c r="Z177" s="28">
        <f t="shared" si="45"/>
        <v>97</v>
      </c>
      <c r="AA177" s="7" t="str">
        <f t="shared" si="46"/>
        <v>Solid CPM candidate</v>
      </c>
      <c r="AB177" s="21">
        <v>50.1</v>
      </c>
      <c r="AC177" s="14">
        <f t="shared" si="47"/>
        <v>50.114754346213239</v>
      </c>
      <c r="AD177" s="26">
        <v>31.9</v>
      </c>
      <c r="AE177" s="10">
        <f t="shared" si="48"/>
        <v>32.01148030960168</v>
      </c>
      <c r="AF177" s="17">
        <f t="shared" si="49"/>
        <v>1.4754346213237568E-2</v>
      </c>
      <c r="AG177" s="17">
        <f t="shared" si="50"/>
        <v>0.11148030960168143</v>
      </c>
    </row>
    <row r="178" spans="1:33">
      <c r="A178" t="s">
        <v>2922</v>
      </c>
      <c r="B178" t="s">
        <v>177</v>
      </c>
      <c r="C178" s="23">
        <v>24.33972</v>
      </c>
      <c r="D178" s="23">
        <v>-47.336440000000003</v>
      </c>
      <c r="E178" s="23">
        <v>24.33905</v>
      </c>
      <c r="F178" s="23">
        <v>-47.331150000000001</v>
      </c>
      <c r="G178" s="26">
        <v>-23.2</v>
      </c>
      <c r="H178" s="26">
        <v>2.4</v>
      </c>
      <c r="I178" s="26">
        <v>-125</v>
      </c>
      <c r="J178" s="26">
        <v>1.2</v>
      </c>
      <c r="K178" s="26">
        <v>-25.2</v>
      </c>
      <c r="L178" s="26">
        <v>0.4</v>
      </c>
      <c r="M178" s="26">
        <v>-123</v>
      </c>
      <c r="N178" s="26">
        <v>2.4</v>
      </c>
      <c r="O178" s="19">
        <f t="shared" si="34"/>
        <v>190.51445440763899</v>
      </c>
      <c r="P178" s="10">
        <f t="shared" si="35"/>
        <v>191.57842057211741</v>
      </c>
      <c r="Q178" s="10">
        <f t="shared" si="36"/>
        <v>1.6319538461484664</v>
      </c>
      <c r="R178" s="19">
        <f t="shared" si="37"/>
        <v>127.13473168257366</v>
      </c>
      <c r="S178" s="10">
        <f t="shared" si="38"/>
        <v>125.55492821868842</v>
      </c>
      <c r="T178" s="10">
        <f t="shared" si="39"/>
        <v>3.6221540552549665</v>
      </c>
      <c r="U178" s="2" t="str">
        <f t="shared" si="40"/>
        <v>A</v>
      </c>
      <c r="V178" s="2" t="str">
        <f t="shared" si="41"/>
        <v>A</v>
      </c>
      <c r="W178" s="2" t="str">
        <f t="shared" si="42"/>
        <v>A</v>
      </c>
      <c r="X178" s="2" t="str">
        <f t="shared" si="43"/>
        <v>B</v>
      </c>
      <c r="Y178" s="3" t="str">
        <f t="shared" si="44"/>
        <v>AAAB</v>
      </c>
      <c r="Z178" s="28">
        <f t="shared" si="45"/>
        <v>97</v>
      </c>
      <c r="AA178" s="7" t="str">
        <f t="shared" si="46"/>
        <v>Solid CPM candidate</v>
      </c>
      <c r="AB178" s="21">
        <v>19.100000000000001</v>
      </c>
      <c r="AC178" s="14">
        <f t="shared" si="47"/>
        <v>19.114021859081681</v>
      </c>
      <c r="AD178" s="26">
        <v>355</v>
      </c>
      <c r="AE178" s="10">
        <f t="shared" si="48"/>
        <v>355.09418597167388</v>
      </c>
      <c r="AF178" s="17">
        <f t="shared" si="49"/>
        <v>1.4021859081680077E-2</v>
      </c>
      <c r="AG178" s="17">
        <f t="shared" si="50"/>
        <v>9.4185971673880431E-2</v>
      </c>
    </row>
    <row r="179" spans="1:33">
      <c r="A179" t="s">
        <v>4348</v>
      </c>
      <c r="B179" t="s">
        <v>1503</v>
      </c>
      <c r="C179" s="23">
        <v>209.99889999999999</v>
      </c>
      <c r="D179" s="23">
        <v>8.768319</v>
      </c>
      <c r="E179" s="23">
        <v>209.99950000000001</v>
      </c>
      <c r="F179" s="23">
        <v>8.7744330000000001</v>
      </c>
      <c r="G179" s="26">
        <v>27.2</v>
      </c>
      <c r="H179" s="26">
        <v>1.6</v>
      </c>
      <c r="I179" s="26">
        <v>-74.3</v>
      </c>
      <c r="J179" s="26">
        <v>1.1000000000000001</v>
      </c>
      <c r="K179" s="26">
        <v>26.2</v>
      </c>
      <c r="L179" s="26">
        <v>0.6</v>
      </c>
      <c r="M179" s="26">
        <v>-74.7</v>
      </c>
      <c r="N179" s="26">
        <v>2.8</v>
      </c>
      <c r="O179" s="19">
        <f t="shared" si="34"/>
        <v>159.89315804900934</v>
      </c>
      <c r="P179" s="10">
        <f t="shared" si="35"/>
        <v>160.67238054340226</v>
      </c>
      <c r="Q179" s="10">
        <f t="shared" si="36"/>
        <v>2.502533226707699</v>
      </c>
      <c r="R179" s="19">
        <f t="shared" si="37"/>
        <v>79.122247187500932</v>
      </c>
      <c r="S179" s="10">
        <f t="shared" si="38"/>
        <v>79.161417369827333</v>
      </c>
      <c r="T179" s="10">
        <f t="shared" si="39"/>
        <v>3.4597687784012385</v>
      </c>
      <c r="U179" s="2" t="str">
        <f t="shared" si="40"/>
        <v>A</v>
      </c>
      <c r="V179" s="2" t="str">
        <f t="shared" si="41"/>
        <v>A</v>
      </c>
      <c r="W179" s="2" t="str">
        <f t="shared" si="42"/>
        <v>A</v>
      </c>
      <c r="X179" s="2" t="str">
        <f t="shared" si="43"/>
        <v>B</v>
      </c>
      <c r="Y179" s="3" t="str">
        <f t="shared" si="44"/>
        <v>AAAB</v>
      </c>
      <c r="Z179" s="28">
        <f t="shared" si="45"/>
        <v>97</v>
      </c>
      <c r="AA179" s="7" t="str">
        <f t="shared" si="46"/>
        <v>Solid CPM candidate</v>
      </c>
      <c r="AB179" s="21">
        <v>22.1</v>
      </c>
      <c r="AC179" s="14">
        <f t="shared" si="47"/>
        <v>22.113681060383136</v>
      </c>
      <c r="AD179" s="26">
        <v>5.9</v>
      </c>
      <c r="AE179" s="10">
        <f t="shared" si="48"/>
        <v>5.5397048685817039</v>
      </c>
      <c r="AF179" s="17">
        <f t="shared" si="49"/>
        <v>1.3681060383134991E-2</v>
      </c>
      <c r="AG179" s="17">
        <f t="shared" si="50"/>
        <v>0.3602951314182965</v>
      </c>
    </row>
    <row r="180" spans="1:33">
      <c r="A180" t="s">
        <v>6200</v>
      </c>
      <c r="B180" t="s">
        <v>6201</v>
      </c>
      <c r="C180" s="23">
        <v>43.747680000000003</v>
      </c>
      <c r="D180" s="23">
        <v>50.981200000000001</v>
      </c>
      <c r="E180" s="23">
        <v>43.741669999999999</v>
      </c>
      <c r="F180" s="23">
        <v>50.972490000000001</v>
      </c>
      <c r="G180" s="26">
        <v>104</v>
      </c>
      <c r="H180" s="26">
        <v>1.3</v>
      </c>
      <c r="I180" s="26">
        <v>-43.4</v>
      </c>
      <c r="J180" s="26">
        <v>1.8</v>
      </c>
      <c r="K180" s="26">
        <v>104</v>
      </c>
      <c r="L180" s="26">
        <v>1.5</v>
      </c>
      <c r="M180" s="26">
        <v>-41.9</v>
      </c>
      <c r="N180" s="26">
        <v>1.4</v>
      </c>
      <c r="O180" s="19">
        <f t="shared" si="34"/>
        <v>112.65115274261676</v>
      </c>
      <c r="P180" s="10">
        <f t="shared" si="35"/>
        <v>111.94374716847761</v>
      </c>
      <c r="Q180" s="10">
        <f t="shared" si="36"/>
        <v>1.5367288227200642</v>
      </c>
      <c r="R180" s="19">
        <f t="shared" si="37"/>
        <v>112.69232449461676</v>
      </c>
      <c r="S180" s="10">
        <f t="shared" si="38"/>
        <v>112.12319117827498</v>
      </c>
      <c r="T180" s="10">
        <f t="shared" si="39"/>
        <v>3.0232432915661951</v>
      </c>
      <c r="U180" s="2" t="str">
        <f t="shared" si="40"/>
        <v>A</v>
      </c>
      <c r="V180" s="2" t="str">
        <f t="shared" si="41"/>
        <v>A</v>
      </c>
      <c r="W180" s="2" t="str">
        <f t="shared" si="42"/>
        <v>A</v>
      </c>
      <c r="X180" s="2" t="str">
        <f t="shared" si="43"/>
        <v>B</v>
      </c>
      <c r="Y180" s="3" t="str">
        <f t="shared" si="44"/>
        <v>AAAB</v>
      </c>
      <c r="Z180" s="28">
        <f t="shared" si="45"/>
        <v>97</v>
      </c>
      <c r="AA180" s="7" t="str">
        <f t="shared" si="46"/>
        <v>Solid CPM candidate</v>
      </c>
      <c r="AB180" s="21">
        <v>34.200000000000003</v>
      </c>
      <c r="AC180" s="14">
        <f t="shared" si="47"/>
        <v>34.186895020428558</v>
      </c>
      <c r="AD180" s="26">
        <v>204</v>
      </c>
      <c r="AE180" s="10">
        <f t="shared" si="48"/>
        <v>203.48081200726196</v>
      </c>
      <c r="AF180" s="17">
        <f t="shared" si="49"/>
        <v>1.310497957144463E-2</v>
      </c>
      <c r="AG180" s="17">
        <f t="shared" si="50"/>
        <v>0.51918799273803984</v>
      </c>
    </row>
    <row r="181" spans="1:33">
      <c r="A181" t="s">
        <v>3243</v>
      </c>
      <c r="B181" t="s">
        <v>480</v>
      </c>
      <c r="C181" s="23">
        <v>65.523030000000006</v>
      </c>
      <c r="D181" s="23">
        <v>3.4976630000000002</v>
      </c>
      <c r="E181" s="23">
        <v>65.527159999999995</v>
      </c>
      <c r="F181" s="23">
        <v>3.4879720000000001</v>
      </c>
      <c r="G181" s="26">
        <v>52.6</v>
      </c>
      <c r="H181" s="26">
        <v>1.4</v>
      </c>
      <c r="I181" s="26">
        <v>0.7</v>
      </c>
      <c r="J181" s="26">
        <v>1</v>
      </c>
      <c r="K181" s="26">
        <v>51.7</v>
      </c>
      <c r="L181" s="26">
        <v>0.5</v>
      </c>
      <c r="M181" s="26">
        <v>0.6</v>
      </c>
      <c r="N181" s="26">
        <v>1.1000000000000001</v>
      </c>
      <c r="O181" s="19">
        <f t="shared" si="34"/>
        <v>89.237553645908221</v>
      </c>
      <c r="P181" s="10">
        <f t="shared" si="35"/>
        <v>89.335088501965089</v>
      </c>
      <c r="Q181" s="10">
        <f t="shared" si="36"/>
        <v>2.2886453681378369</v>
      </c>
      <c r="R181" s="19">
        <f t="shared" si="37"/>
        <v>52.604657588468342</v>
      </c>
      <c r="S181" s="10">
        <f t="shared" si="38"/>
        <v>51.703481507534875</v>
      </c>
      <c r="T181" s="10">
        <f t="shared" si="39"/>
        <v>2.1023796041628637</v>
      </c>
      <c r="U181" s="2" t="str">
        <f t="shared" si="40"/>
        <v>A</v>
      </c>
      <c r="V181" s="2" t="str">
        <f t="shared" si="41"/>
        <v>A</v>
      </c>
      <c r="W181" s="2" t="str">
        <f t="shared" si="42"/>
        <v>A</v>
      </c>
      <c r="X181" s="2" t="str">
        <f t="shared" si="43"/>
        <v>B</v>
      </c>
      <c r="Y181" s="3" t="str">
        <f t="shared" si="44"/>
        <v>AAAB</v>
      </c>
      <c r="Z181" s="28">
        <f t="shared" si="45"/>
        <v>97</v>
      </c>
      <c r="AA181" s="7" t="str">
        <f t="shared" si="46"/>
        <v>Solid CPM candidate</v>
      </c>
      <c r="AB181" s="21">
        <v>37.9</v>
      </c>
      <c r="AC181" s="14">
        <f t="shared" si="47"/>
        <v>37.912785336597629</v>
      </c>
      <c r="AD181" s="26">
        <v>157</v>
      </c>
      <c r="AE181" s="10">
        <f t="shared" si="48"/>
        <v>156.9563223315443</v>
      </c>
      <c r="AF181" s="17">
        <f t="shared" si="49"/>
        <v>1.2785336597630703E-2</v>
      </c>
      <c r="AG181" s="17">
        <f t="shared" si="50"/>
        <v>4.3677668455700314E-2</v>
      </c>
    </row>
    <row r="182" spans="1:33">
      <c r="A182" t="s">
        <v>5788</v>
      </c>
      <c r="B182" t="s">
        <v>5789</v>
      </c>
      <c r="C182" s="23">
        <v>9.6738870000000006</v>
      </c>
      <c r="D182" s="23">
        <v>-39.412329999999997</v>
      </c>
      <c r="E182" s="23">
        <v>9.6614579999999997</v>
      </c>
      <c r="F182" s="23">
        <v>-39.424880000000002</v>
      </c>
      <c r="G182" s="26">
        <v>103</v>
      </c>
      <c r="H182" s="26">
        <v>1</v>
      </c>
      <c r="I182" s="26">
        <v>81.2</v>
      </c>
      <c r="J182" s="26">
        <v>1.1000000000000001</v>
      </c>
      <c r="K182" s="26">
        <v>108</v>
      </c>
      <c r="L182" s="26">
        <v>5.3</v>
      </c>
      <c r="M182" s="26">
        <v>79</v>
      </c>
      <c r="N182" s="26">
        <v>1.4</v>
      </c>
      <c r="O182" s="19">
        <f t="shared" si="34"/>
        <v>51.749537813979053</v>
      </c>
      <c r="P182" s="10">
        <f t="shared" si="35"/>
        <v>53.815221023223152</v>
      </c>
      <c r="Q182" s="10">
        <f t="shared" si="36"/>
        <v>2.4305638110224828</v>
      </c>
      <c r="R182" s="19">
        <f t="shared" si="37"/>
        <v>131.15807256894257</v>
      </c>
      <c r="S182" s="10">
        <f t="shared" si="38"/>
        <v>133.80956617521784</v>
      </c>
      <c r="T182" s="10">
        <f t="shared" si="39"/>
        <v>5.6797887284651711</v>
      </c>
      <c r="U182" s="2" t="str">
        <f t="shared" si="40"/>
        <v>A</v>
      </c>
      <c r="V182" s="2" t="str">
        <f t="shared" si="41"/>
        <v>A</v>
      </c>
      <c r="W182" s="2" t="str">
        <f t="shared" si="42"/>
        <v>A</v>
      </c>
      <c r="X182" s="2" t="str">
        <f t="shared" si="43"/>
        <v>B</v>
      </c>
      <c r="Y182" s="3" t="str">
        <f t="shared" si="44"/>
        <v>AAAB</v>
      </c>
      <c r="Z182" s="28">
        <f t="shared" si="45"/>
        <v>97</v>
      </c>
      <c r="AA182" s="7" t="str">
        <f t="shared" si="46"/>
        <v>Solid CPM candidate</v>
      </c>
      <c r="AB182" s="21">
        <v>56.9</v>
      </c>
      <c r="AC182" s="14">
        <f t="shared" si="47"/>
        <v>56.888267271107019</v>
      </c>
      <c r="AD182" s="26">
        <v>217</v>
      </c>
      <c r="AE182" s="10">
        <f t="shared" si="48"/>
        <v>217.42133819245899</v>
      </c>
      <c r="AF182" s="17">
        <f t="shared" si="49"/>
        <v>1.1732728892980049E-2</v>
      </c>
      <c r="AG182" s="17">
        <f t="shared" si="50"/>
        <v>0.42133819245898962</v>
      </c>
    </row>
    <row r="183" spans="1:33">
      <c r="A183" t="s">
        <v>2777</v>
      </c>
      <c r="B183" t="s">
        <v>42</v>
      </c>
      <c r="C183" s="23">
        <v>7.6533620000000004</v>
      </c>
      <c r="D183" s="23">
        <v>-11.587490000000001</v>
      </c>
      <c r="E183" s="23">
        <v>7.6516500000000001</v>
      </c>
      <c r="F183" s="23">
        <v>-11.589880000000001</v>
      </c>
      <c r="G183" s="26">
        <v>52.9</v>
      </c>
      <c r="H183" s="26">
        <v>1.7</v>
      </c>
      <c r="I183" s="26">
        <v>-13.2</v>
      </c>
      <c r="J183" s="26">
        <v>1.2</v>
      </c>
      <c r="K183" s="26">
        <v>52.4</v>
      </c>
      <c r="L183" s="26">
        <v>1.2</v>
      </c>
      <c r="M183" s="26">
        <v>-12.7</v>
      </c>
      <c r="N183" s="26">
        <v>1.6</v>
      </c>
      <c r="O183" s="19">
        <f t="shared" si="34"/>
        <v>104.01075602320502</v>
      </c>
      <c r="P183" s="10">
        <f t="shared" si="35"/>
        <v>103.62386531109014</v>
      </c>
      <c r="Q183" s="10">
        <f t="shared" si="36"/>
        <v>2.86</v>
      </c>
      <c r="R183" s="19">
        <f t="shared" si="37"/>
        <v>54.522013902643025</v>
      </c>
      <c r="S183" s="10">
        <f t="shared" si="38"/>
        <v>53.917065943910558</v>
      </c>
      <c r="T183" s="10">
        <f t="shared" si="39"/>
        <v>2.7109769961638399</v>
      </c>
      <c r="U183" s="2" t="str">
        <f t="shared" si="40"/>
        <v>A</v>
      </c>
      <c r="V183" s="2" t="str">
        <f t="shared" si="41"/>
        <v>A</v>
      </c>
      <c r="W183" s="2" t="str">
        <f t="shared" si="42"/>
        <v>A</v>
      </c>
      <c r="X183" s="2" t="str">
        <f t="shared" si="43"/>
        <v>B</v>
      </c>
      <c r="Y183" s="3" t="str">
        <f t="shared" si="44"/>
        <v>AAAB</v>
      </c>
      <c r="Z183" s="28">
        <f t="shared" si="45"/>
        <v>97</v>
      </c>
      <c r="AA183" s="7" t="str">
        <f t="shared" si="46"/>
        <v>Solid CPM candidate</v>
      </c>
      <c r="AB183" s="21">
        <v>10.5</v>
      </c>
      <c r="AC183" s="14">
        <f t="shared" si="47"/>
        <v>10.511008150956366</v>
      </c>
      <c r="AD183" s="26">
        <v>215</v>
      </c>
      <c r="AE183" s="10">
        <f t="shared" si="48"/>
        <v>215.05806108340386</v>
      </c>
      <c r="AF183" s="17">
        <f t="shared" si="49"/>
        <v>1.1008150956365981E-2</v>
      </c>
      <c r="AG183" s="17">
        <f t="shared" si="50"/>
        <v>5.8061083403856628E-2</v>
      </c>
    </row>
    <row r="184" spans="1:33">
      <c r="A184" t="s">
        <v>3152</v>
      </c>
      <c r="B184" t="s">
        <v>393</v>
      </c>
      <c r="C184" s="23">
        <v>53.535890000000002</v>
      </c>
      <c r="D184" s="23">
        <v>5.8366639999999999</v>
      </c>
      <c r="E184" s="23">
        <v>53.537399999999998</v>
      </c>
      <c r="F184" s="23">
        <v>5.8430419999999996</v>
      </c>
      <c r="G184" s="26">
        <v>-45.7</v>
      </c>
      <c r="H184" s="26">
        <v>5.5</v>
      </c>
      <c r="I184" s="26">
        <v>-115</v>
      </c>
      <c r="J184" s="26">
        <v>2.1</v>
      </c>
      <c r="K184" s="26">
        <v>-45.6</v>
      </c>
      <c r="L184" s="26">
        <v>5.6</v>
      </c>
      <c r="M184" s="26">
        <v>-120</v>
      </c>
      <c r="N184" s="26">
        <v>1.3</v>
      </c>
      <c r="O184" s="19">
        <f t="shared" si="34"/>
        <v>201.67244261341659</v>
      </c>
      <c r="P184" s="10">
        <f t="shared" si="35"/>
        <v>200.80679101271124</v>
      </c>
      <c r="Q184" s="10">
        <f t="shared" si="36"/>
        <v>2.86</v>
      </c>
      <c r="R184" s="19">
        <f t="shared" si="37"/>
        <v>123.74768684706797</v>
      </c>
      <c r="S184" s="10">
        <f t="shared" si="38"/>
        <v>128.3719595550368</v>
      </c>
      <c r="T184" s="10">
        <f t="shared" si="39"/>
        <v>6.3029911600526196</v>
      </c>
      <c r="U184" s="2" t="str">
        <f t="shared" si="40"/>
        <v>A</v>
      </c>
      <c r="V184" s="2" t="str">
        <f t="shared" si="41"/>
        <v>A</v>
      </c>
      <c r="W184" s="2" t="str">
        <f t="shared" si="42"/>
        <v>A</v>
      </c>
      <c r="X184" s="2" t="str">
        <f t="shared" si="43"/>
        <v>B</v>
      </c>
      <c r="Y184" s="3" t="str">
        <f t="shared" si="44"/>
        <v>AAAB</v>
      </c>
      <c r="Z184" s="28">
        <f t="shared" si="45"/>
        <v>97</v>
      </c>
      <c r="AA184" s="7" t="str">
        <f t="shared" si="46"/>
        <v>Solid CPM candidate</v>
      </c>
      <c r="AB184" s="21">
        <v>23.6</v>
      </c>
      <c r="AC184" s="14">
        <f t="shared" si="47"/>
        <v>23.589040715377074</v>
      </c>
      <c r="AD184" s="26">
        <v>13.3</v>
      </c>
      <c r="AE184" s="10">
        <f t="shared" si="48"/>
        <v>13.252998283898831</v>
      </c>
      <c r="AF184" s="17">
        <f t="shared" si="49"/>
        <v>1.0959284622927612E-2</v>
      </c>
      <c r="AG184" s="17">
        <f t="shared" si="50"/>
        <v>4.7001716101169322E-2</v>
      </c>
    </row>
    <row r="185" spans="1:33">
      <c r="A185" t="s">
        <v>3732</v>
      </c>
      <c r="B185" t="s">
        <v>941</v>
      </c>
      <c r="C185" s="23">
        <v>135.20920000000001</v>
      </c>
      <c r="D185" s="23">
        <v>17.49681</v>
      </c>
      <c r="E185" s="23">
        <v>135.20689999999999</v>
      </c>
      <c r="F185" s="23">
        <v>17.504909999999999</v>
      </c>
      <c r="G185" s="26">
        <v>-23.2</v>
      </c>
      <c r="H185" s="26">
        <v>2.4</v>
      </c>
      <c r="I185" s="26">
        <v>-105</v>
      </c>
      <c r="J185" s="26">
        <v>1.3</v>
      </c>
      <c r="K185" s="26">
        <v>-21.9</v>
      </c>
      <c r="L185" s="26">
        <v>3.7</v>
      </c>
      <c r="M185" s="26">
        <v>-106</v>
      </c>
      <c r="N185" s="26">
        <v>1.5</v>
      </c>
      <c r="O185" s="19">
        <f t="shared" si="34"/>
        <v>192.45945638593352</v>
      </c>
      <c r="P185" s="10">
        <f t="shared" si="35"/>
        <v>191.67328188517692</v>
      </c>
      <c r="Q185" s="10">
        <f t="shared" si="36"/>
        <v>2.5583886499932009</v>
      </c>
      <c r="R185" s="19">
        <f t="shared" si="37"/>
        <v>107.53250671308653</v>
      </c>
      <c r="S185" s="10">
        <f t="shared" si="38"/>
        <v>108.23867146265239</v>
      </c>
      <c r="T185" s="10">
        <f t="shared" si="39"/>
        <v>4.8363209157374989</v>
      </c>
      <c r="U185" s="2" t="str">
        <f t="shared" si="40"/>
        <v>A</v>
      </c>
      <c r="V185" s="2" t="str">
        <f t="shared" si="41"/>
        <v>A</v>
      </c>
      <c r="W185" s="2" t="str">
        <f t="shared" si="42"/>
        <v>A</v>
      </c>
      <c r="X185" s="2" t="str">
        <f t="shared" si="43"/>
        <v>B</v>
      </c>
      <c r="Y185" s="3" t="str">
        <f t="shared" si="44"/>
        <v>AAAB</v>
      </c>
      <c r="Z185" s="28">
        <f t="shared" si="45"/>
        <v>97</v>
      </c>
      <c r="AA185" s="7" t="str">
        <f t="shared" si="46"/>
        <v>Solid CPM candidate</v>
      </c>
      <c r="AB185" s="21">
        <v>30.2</v>
      </c>
      <c r="AC185" s="14">
        <f t="shared" si="47"/>
        <v>30.210376792705901</v>
      </c>
      <c r="AD185" s="26">
        <v>345</v>
      </c>
      <c r="AE185" s="10">
        <f t="shared" si="48"/>
        <v>344.84700292102445</v>
      </c>
      <c r="AF185" s="17">
        <f t="shared" si="49"/>
        <v>1.037679270590175E-2</v>
      </c>
      <c r="AG185" s="17">
        <f t="shared" si="50"/>
        <v>0.15299707897554526</v>
      </c>
    </row>
    <row r="186" spans="1:33">
      <c r="A186" t="s">
        <v>7104</v>
      </c>
      <c r="B186" t="s">
        <v>7105</v>
      </c>
      <c r="C186" s="23">
        <v>128.57069999999999</v>
      </c>
      <c r="D186" s="23">
        <v>57.475670000000001</v>
      </c>
      <c r="E186" s="23">
        <v>128.55930000000001</v>
      </c>
      <c r="F186" s="23">
        <v>57.473599999999998</v>
      </c>
      <c r="G186" s="26">
        <v>1.8</v>
      </c>
      <c r="H186" s="26">
        <v>1.8</v>
      </c>
      <c r="I186" s="26">
        <v>-110</v>
      </c>
      <c r="J186" s="26">
        <v>1.3</v>
      </c>
      <c r="K186" s="26">
        <v>0.9</v>
      </c>
      <c r="L186" s="26">
        <v>0.9</v>
      </c>
      <c r="M186" s="26">
        <v>-110</v>
      </c>
      <c r="N186" s="26">
        <v>1.4</v>
      </c>
      <c r="O186" s="19">
        <f t="shared" si="34"/>
        <v>179.06251636912768</v>
      </c>
      <c r="P186" s="10">
        <f t="shared" si="35"/>
        <v>179.5312268094799</v>
      </c>
      <c r="Q186" s="10">
        <f t="shared" si="36"/>
        <v>1.4448577752886256</v>
      </c>
      <c r="R186" s="19">
        <f t="shared" si="37"/>
        <v>110.01472628698396</v>
      </c>
      <c r="S186" s="10">
        <f t="shared" si="38"/>
        <v>110.00368175656668</v>
      </c>
      <c r="T186" s="10">
        <f t="shared" si="39"/>
        <v>2.7748873851023217</v>
      </c>
      <c r="U186" s="2" t="str">
        <f t="shared" si="40"/>
        <v>A</v>
      </c>
      <c r="V186" s="2" t="str">
        <f t="shared" si="41"/>
        <v>A</v>
      </c>
      <c r="W186" s="2" t="str">
        <f t="shared" si="42"/>
        <v>A</v>
      </c>
      <c r="X186" s="2" t="str">
        <f t="shared" si="43"/>
        <v>B</v>
      </c>
      <c r="Y186" s="3" t="str">
        <f t="shared" si="44"/>
        <v>AAAB</v>
      </c>
      <c r="Z186" s="28">
        <f t="shared" si="45"/>
        <v>97</v>
      </c>
      <c r="AA186" s="7" t="str">
        <f t="shared" si="46"/>
        <v>Solid CPM candidate</v>
      </c>
      <c r="AB186" s="21">
        <v>23.3</v>
      </c>
      <c r="AC186" s="14">
        <f t="shared" si="47"/>
        <v>23.28985514184178</v>
      </c>
      <c r="AD186" s="26">
        <v>252</v>
      </c>
      <c r="AE186" s="10">
        <f t="shared" si="48"/>
        <v>251.33903206156992</v>
      </c>
      <c r="AF186" s="17">
        <f t="shared" si="49"/>
        <v>1.0144858158220416E-2</v>
      </c>
      <c r="AG186" s="17">
        <f t="shared" si="50"/>
        <v>0.66096793843007617</v>
      </c>
    </row>
    <row r="187" spans="1:33">
      <c r="A187" t="s">
        <v>2879</v>
      </c>
      <c r="B187" t="s">
        <v>134</v>
      </c>
      <c r="C187" s="23">
        <v>19.491250000000001</v>
      </c>
      <c r="D187" s="23">
        <v>-12.140309999999999</v>
      </c>
      <c r="E187" s="23">
        <v>19.495529999999999</v>
      </c>
      <c r="F187" s="23">
        <v>-12.137370000000001</v>
      </c>
      <c r="G187" s="26">
        <v>77.599999999999994</v>
      </c>
      <c r="H187" s="26">
        <v>0.8</v>
      </c>
      <c r="I187" s="26">
        <v>-20.7</v>
      </c>
      <c r="J187" s="26">
        <v>1.1000000000000001</v>
      </c>
      <c r="K187" s="26">
        <v>78.900000000000006</v>
      </c>
      <c r="L187" s="26">
        <v>2.1</v>
      </c>
      <c r="M187" s="26">
        <v>-23.4</v>
      </c>
      <c r="N187" s="26">
        <v>1.2</v>
      </c>
      <c r="O187" s="19">
        <f t="shared" si="34"/>
        <v>104.93601260478098</v>
      </c>
      <c r="P187" s="10">
        <f t="shared" si="35"/>
        <v>106.51919524019718</v>
      </c>
      <c r="Q187" s="10">
        <f t="shared" si="36"/>
        <v>1.9311692092279322</v>
      </c>
      <c r="R187" s="19">
        <f t="shared" si="37"/>
        <v>80.313448437979545</v>
      </c>
      <c r="S187" s="10">
        <f t="shared" si="38"/>
        <v>82.296840765608977</v>
      </c>
      <c r="T187" s="10">
        <f t="shared" si="39"/>
        <v>2.7748873851023217</v>
      </c>
      <c r="U187" s="2" t="str">
        <f t="shared" si="40"/>
        <v>A</v>
      </c>
      <c r="V187" s="2" t="str">
        <f t="shared" si="41"/>
        <v>A</v>
      </c>
      <c r="W187" s="2" t="str">
        <f t="shared" si="42"/>
        <v>A</v>
      </c>
      <c r="X187" s="2" t="str">
        <f t="shared" si="43"/>
        <v>B</v>
      </c>
      <c r="Y187" s="3" t="str">
        <f t="shared" si="44"/>
        <v>AAAB</v>
      </c>
      <c r="Z187" s="28">
        <f t="shared" si="45"/>
        <v>97</v>
      </c>
      <c r="AA187" s="7" t="str">
        <f t="shared" si="46"/>
        <v>Solid CPM candidate</v>
      </c>
      <c r="AB187" s="21">
        <v>18.399999999999999</v>
      </c>
      <c r="AC187" s="14">
        <f t="shared" si="47"/>
        <v>18.409978789061487</v>
      </c>
      <c r="AD187" s="26">
        <v>55</v>
      </c>
      <c r="AE187" s="10">
        <f t="shared" si="48"/>
        <v>54.906978052041843</v>
      </c>
      <c r="AF187" s="17">
        <f t="shared" si="49"/>
        <v>9.9787890614884134E-3</v>
      </c>
      <c r="AG187" s="17">
        <f t="shared" si="50"/>
        <v>9.3021947958156659E-2</v>
      </c>
    </row>
    <row r="188" spans="1:33">
      <c r="A188" t="s">
        <v>8566</v>
      </c>
      <c r="B188" t="s">
        <v>8567</v>
      </c>
      <c r="C188" s="23">
        <v>276.01729999999998</v>
      </c>
      <c r="D188" s="23">
        <v>72.335409999999996</v>
      </c>
      <c r="E188" s="23">
        <v>276.00749999999999</v>
      </c>
      <c r="F188" s="23">
        <v>72.340040000000002</v>
      </c>
      <c r="G188" s="26">
        <v>25.9</v>
      </c>
      <c r="H188" s="26">
        <v>0.3</v>
      </c>
      <c r="I188" s="26">
        <v>95.8</v>
      </c>
      <c r="J188" s="26">
        <v>1.5</v>
      </c>
      <c r="K188" s="26">
        <v>27.4</v>
      </c>
      <c r="L188" s="26">
        <v>1.8</v>
      </c>
      <c r="M188" s="26">
        <v>96.1</v>
      </c>
      <c r="N188" s="26">
        <v>1.2</v>
      </c>
      <c r="O188" s="19">
        <f t="shared" si="34"/>
        <v>15.128526378091376</v>
      </c>
      <c r="P188" s="10">
        <f t="shared" si="35"/>
        <v>15.913893070000865</v>
      </c>
      <c r="Q188" s="10">
        <f t="shared" si="36"/>
        <v>1.518778089718452</v>
      </c>
      <c r="R188" s="19">
        <f t="shared" si="37"/>
        <v>99.239357111984546</v>
      </c>
      <c r="S188" s="10">
        <f t="shared" si="38"/>
        <v>99.929825377611863</v>
      </c>
      <c r="T188" s="10">
        <f t="shared" si="39"/>
        <v>2.6495282598983536</v>
      </c>
      <c r="U188" s="2" t="str">
        <f t="shared" si="40"/>
        <v>A</v>
      </c>
      <c r="V188" s="2" t="str">
        <f t="shared" si="41"/>
        <v>A</v>
      </c>
      <c r="W188" s="2" t="str">
        <f t="shared" si="42"/>
        <v>A</v>
      </c>
      <c r="X188" s="2" t="str">
        <f t="shared" si="43"/>
        <v>B</v>
      </c>
      <c r="Y188" s="3" t="str">
        <f t="shared" si="44"/>
        <v>AAAB</v>
      </c>
      <c r="Z188" s="28">
        <f t="shared" si="45"/>
        <v>97</v>
      </c>
      <c r="AA188" s="7" t="str">
        <f t="shared" si="46"/>
        <v>Solid CPM candidate</v>
      </c>
      <c r="AB188" s="21">
        <v>19.8</v>
      </c>
      <c r="AC188" s="14">
        <f t="shared" si="47"/>
        <v>19.809851754568072</v>
      </c>
      <c r="AD188" s="26">
        <v>327</v>
      </c>
      <c r="AE188" s="10">
        <f t="shared" si="48"/>
        <v>327.28820318193016</v>
      </c>
      <c r="AF188" s="17">
        <f t="shared" si="49"/>
        <v>9.8517545680714136E-3</v>
      </c>
      <c r="AG188" s="17">
        <f t="shared" si="50"/>
        <v>0.28820318193015737</v>
      </c>
    </row>
    <row r="189" spans="1:33">
      <c r="A189" t="s">
        <v>2923</v>
      </c>
      <c r="B189" t="s">
        <v>178</v>
      </c>
      <c r="C189" s="23">
        <v>24.389869999999998</v>
      </c>
      <c r="D189" s="23">
        <v>17.44746</v>
      </c>
      <c r="E189" s="23">
        <v>24.383839999999999</v>
      </c>
      <c r="F189" s="23">
        <v>17.454129999999999</v>
      </c>
      <c r="G189" s="26">
        <v>105</v>
      </c>
      <c r="H189" s="26">
        <v>2.5</v>
      </c>
      <c r="I189" s="26">
        <v>-93.8</v>
      </c>
      <c r="J189" s="26">
        <v>1.1000000000000001</v>
      </c>
      <c r="K189" s="26">
        <v>103</v>
      </c>
      <c r="L189" s="26">
        <v>0.8</v>
      </c>
      <c r="M189" s="26">
        <v>-93</v>
      </c>
      <c r="N189" s="26">
        <v>1.2</v>
      </c>
      <c r="O189" s="19">
        <f t="shared" si="34"/>
        <v>131.77547739348009</v>
      </c>
      <c r="P189" s="10">
        <f t="shared" si="35"/>
        <v>132.07927847899961</v>
      </c>
      <c r="Q189" s="10">
        <f t="shared" si="36"/>
        <v>1.256717480794002</v>
      </c>
      <c r="R189" s="19">
        <f t="shared" si="37"/>
        <v>140.7957385718758</v>
      </c>
      <c r="S189" s="10">
        <f t="shared" si="38"/>
        <v>138.77319625922004</v>
      </c>
      <c r="T189" s="10">
        <f t="shared" si="39"/>
        <v>3.0886890422961004</v>
      </c>
      <c r="U189" s="2" t="str">
        <f t="shared" si="40"/>
        <v>A</v>
      </c>
      <c r="V189" s="2" t="str">
        <f t="shared" si="41"/>
        <v>A</v>
      </c>
      <c r="W189" s="2" t="str">
        <f t="shared" si="42"/>
        <v>A</v>
      </c>
      <c r="X189" s="2" t="str">
        <f t="shared" si="43"/>
        <v>B</v>
      </c>
      <c r="Y189" s="3" t="str">
        <f t="shared" si="44"/>
        <v>AAAB</v>
      </c>
      <c r="Z189" s="28">
        <f t="shared" si="45"/>
        <v>97</v>
      </c>
      <c r="AA189" s="7" t="str">
        <f t="shared" si="46"/>
        <v>Solid CPM candidate</v>
      </c>
      <c r="AB189" s="21">
        <v>31.7</v>
      </c>
      <c r="AC189" s="14">
        <f t="shared" si="47"/>
        <v>31.708828277479096</v>
      </c>
      <c r="AD189" s="26">
        <v>319</v>
      </c>
      <c r="AE189" s="10">
        <f t="shared" si="48"/>
        <v>319.22371514403267</v>
      </c>
      <c r="AF189" s="17">
        <f t="shared" si="49"/>
        <v>8.8282774790968688E-3</v>
      </c>
      <c r="AG189" s="17">
        <f t="shared" si="50"/>
        <v>0.22371514403266701</v>
      </c>
    </row>
    <row r="190" spans="1:33">
      <c r="A190" t="s">
        <v>3578</v>
      </c>
      <c r="B190" t="s">
        <v>789</v>
      </c>
      <c r="C190" s="23">
        <v>113.8159</v>
      </c>
      <c r="D190" s="23">
        <v>-9.9945979999999999</v>
      </c>
      <c r="E190" s="23">
        <v>113.8103</v>
      </c>
      <c r="F190" s="23">
        <v>-9.9934340000000006</v>
      </c>
      <c r="G190" s="26">
        <v>27</v>
      </c>
      <c r="H190" s="26">
        <v>1.4</v>
      </c>
      <c r="I190" s="26">
        <v>-62.1</v>
      </c>
      <c r="J190" s="26">
        <v>1.1000000000000001</v>
      </c>
      <c r="K190" s="26">
        <v>27.6</v>
      </c>
      <c r="L190" s="26">
        <v>2</v>
      </c>
      <c r="M190" s="26">
        <v>-62.5</v>
      </c>
      <c r="N190" s="26">
        <v>1.2</v>
      </c>
      <c r="O190" s="19">
        <f t="shared" si="34"/>
        <v>156.50143432404789</v>
      </c>
      <c r="P190" s="10">
        <f t="shared" si="35"/>
        <v>156.17374683230949</v>
      </c>
      <c r="Q190" s="10">
        <f t="shared" si="36"/>
        <v>2.4591867952866053</v>
      </c>
      <c r="R190" s="19">
        <f t="shared" si="37"/>
        <v>67.715655501516039</v>
      </c>
      <c r="S190" s="10">
        <f t="shared" si="38"/>
        <v>68.322836592167334</v>
      </c>
      <c r="T190" s="10">
        <f t="shared" si="39"/>
        <v>2.9342801502242417</v>
      </c>
      <c r="U190" s="2" t="str">
        <f t="shared" si="40"/>
        <v>A</v>
      </c>
      <c r="V190" s="2" t="str">
        <f t="shared" si="41"/>
        <v>A</v>
      </c>
      <c r="W190" s="2" t="str">
        <f t="shared" si="42"/>
        <v>A</v>
      </c>
      <c r="X190" s="2" t="str">
        <f t="shared" si="43"/>
        <v>B</v>
      </c>
      <c r="Y190" s="3" t="str">
        <f t="shared" si="44"/>
        <v>AAAB</v>
      </c>
      <c r="Z190" s="28">
        <f t="shared" si="45"/>
        <v>97</v>
      </c>
      <c r="AA190" s="7" t="str">
        <f t="shared" si="46"/>
        <v>Solid CPM candidate</v>
      </c>
      <c r="AB190" s="21">
        <v>20.3</v>
      </c>
      <c r="AC190" s="14">
        <f t="shared" si="47"/>
        <v>20.291449509869711</v>
      </c>
      <c r="AD190" s="26">
        <v>282</v>
      </c>
      <c r="AE190" s="10">
        <f t="shared" si="48"/>
        <v>281.91794413804263</v>
      </c>
      <c r="AF190" s="17">
        <f t="shared" si="49"/>
        <v>8.5504901302897451E-3</v>
      </c>
      <c r="AG190" s="17">
        <f t="shared" si="50"/>
        <v>8.205586195737169E-2</v>
      </c>
    </row>
    <row r="191" spans="1:33">
      <c r="A191" t="s">
        <v>5139</v>
      </c>
      <c r="B191" t="s">
        <v>2219</v>
      </c>
      <c r="C191" s="23">
        <v>304.02370000000002</v>
      </c>
      <c r="D191" s="23">
        <v>-11.97756</v>
      </c>
      <c r="E191" s="23">
        <v>304.02480000000003</v>
      </c>
      <c r="F191" s="23">
        <v>-11.98817</v>
      </c>
      <c r="G191" s="26">
        <v>-72.099999999999994</v>
      </c>
      <c r="H191" s="26">
        <v>4.7</v>
      </c>
      <c r="I191" s="26">
        <v>-136</v>
      </c>
      <c r="J191" s="26">
        <v>1.3</v>
      </c>
      <c r="K191" s="26">
        <v>-69.7</v>
      </c>
      <c r="L191" s="26">
        <v>7.1</v>
      </c>
      <c r="M191" s="26">
        <v>-134</v>
      </c>
      <c r="N191" s="26">
        <v>1.1000000000000001</v>
      </c>
      <c r="O191" s="19">
        <f t="shared" si="34"/>
        <v>207.9301673849175</v>
      </c>
      <c r="P191" s="10">
        <f t="shared" si="35"/>
        <v>207.48116264519697</v>
      </c>
      <c r="Q191" s="10">
        <f t="shared" si="36"/>
        <v>2.86</v>
      </c>
      <c r="R191" s="19">
        <f t="shared" si="37"/>
        <v>153.9298866367412</v>
      </c>
      <c r="S191" s="10">
        <f t="shared" si="38"/>
        <v>151.04333815167089</v>
      </c>
      <c r="T191" s="10">
        <f t="shared" si="39"/>
        <v>7.6243306197103031</v>
      </c>
      <c r="U191" s="2" t="str">
        <f t="shared" si="40"/>
        <v>A</v>
      </c>
      <c r="V191" s="2" t="str">
        <f t="shared" si="41"/>
        <v>A</v>
      </c>
      <c r="W191" s="2" t="str">
        <f t="shared" si="42"/>
        <v>A</v>
      </c>
      <c r="X191" s="2" t="str">
        <f t="shared" si="43"/>
        <v>B</v>
      </c>
      <c r="Y191" s="3" t="str">
        <f t="shared" si="44"/>
        <v>AAAB</v>
      </c>
      <c r="Z191" s="28">
        <f t="shared" si="45"/>
        <v>97</v>
      </c>
      <c r="AA191" s="7" t="str">
        <f t="shared" si="46"/>
        <v>Solid CPM candidate</v>
      </c>
      <c r="AB191" s="21">
        <v>38.4</v>
      </c>
      <c r="AC191" s="14">
        <f t="shared" si="47"/>
        <v>38.39193455783716</v>
      </c>
      <c r="AD191" s="26">
        <v>175</v>
      </c>
      <c r="AE191" s="10">
        <f t="shared" si="48"/>
        <v>174.20894047946356</v>
      </c>
      <c r="AF191" s="17">
        <f t="shared" si="49"/>
        <v>8.0654421628381101E-3</v>
      </c>
      <c r="AG191" s="17">
        <f t="shared" si="50"/>
        <v>0.79105952053643591</v>
      </c>
    </row>
    <row r="192" spans="1:33">
      <c r="A192" t="s">
        <v>9332</v>
      </c>
      <c r="B192" t="s">
        <v>9333</v>
      </c>
      <c r="C192" s="23">
        <v>311.71519999999998</v>
      </c>
      <c r="D192" s="23">
        <v>-49.477670000000003</v>
      </c>
      <c r="E192" s="23">
        <v>311.7115</v>
      </c>
      <c r="F192" s="23">
        <v>-49.485039999999998</v>
      </c>
      <c r="G192" s="26">
        <v>77.2</v>
      </c>
      <c r="H192" s="26">
        <v>0.4</v>
      </c>
      <c r="I192" s="26">
        <v>-1.2</v>
      </c>
      <c r="J192" s="26">
        <v>1</v>
      </c>
      <c r="K192" s="26">
        <v>77.099999999999994</v>
      </c>
      <c r="L192" s="26">
        <v>0.3</v>
      </c>
      <c r="M192" s="26">
        <v>-0.8</v>
      </c>
      <c r="N192" s="26">
        <v>1</v>
      </c>
      <c r="O192" s="19">
        <f t="shared" si="34"/>
        <v>90.890536253360381</v>
      </c>
      <c r="P192" s="10">
        <f t="shared" si="35"/>
        <v>90.594487402454959</v>
      </c>
      <c r="Q192" s="10">
        <f t="shared" si="36"/>
        <v>1.1129854848730896</v>
      </c>
      <c r="R192" s="19">
        <f t="shared" si="37"/>
        <v>77.209325861582286</v>
      </c>
      <c r="S192" s="10">
        <f t="shared" si="38"/>
        <v>77.104150342248104</v>
      </c>
      <c r="T192" s="10">
        <f t="shared" si="39"/>
        <v>1.5000000000000002</v>
      </c>
      <c r="U192" s="2" t="str">
        <f t="shared" si="40"/>
        <v>A</v>
      </c>
      <c r="V192" s="2" t="str">
        <f t="shared" si="41"/>
        <v>A</v>
      </c>
      <c r="W192" s="2" t="str">
        <f t="shared" si="42"/>
        <v>A</v>
      </c>
      <c r="X192" s="2" t="str">
        <f t="shared" si="43"/>
        <v>B</v>
      </c>
      <c r="Y192" s="3" t="str">
        <f t="shared" si="44"/>
        <v>AAAB</v>
      </c>
      <c r="Z192" s="28">
        <f t="shared" si="45"/>
        <v>97</v>
      </c>
      <c r="AA192" s="7" t="str">
        <f t="shared" si="46"/>
        <v>Solid CPM candidate</v>
      </c>
      <c r="AB192" s="21">
        <v>27.9</v>
      </c>
      <c r="AC192" s="14">
        <f t="shared" si="47"/>
        <v>27.907866901052468</v>
      </c>
      <c r="AD192" s="26">
        <v>198</v>
      </c>
      <c r="AE192" s="10">
        <f t="shared" si="48"/>
        <v>198.06604583960353</v>
      </c>
      <c r="AF192" s="17">
        <f t="shared" si="49"/>
        <v>7.866901052469899E-3</v>
      </c>
      <c r="AG192" s="17">
        <f t="shared" si="50"/>
        <v>6.6045839603532386E-2</v>
      </c>
    </row>
    <row r="193" spans="1:33">
      <c r="A193" t="s">
        <v>4125</v>
      </c>
      <c r="B193" t="s">
        <v>1300</v>
      </c>
      <c r="C193" s="23">
        <v>184.1353</v>
      </c>
      <c r="D193" s="23">
        <v>13.988110000000001</v>
      </c>
      <c r="E193" s="23">
        <v>184.1336</v>
      </c>
      <c r="F193" s="23">
        <v>13.97617</v>
      </c>
      <c r="G193" s="26">
        <v>78.3</v>
      </c>
      <c r="H193" s="26">
        <v>1.5</v>
      </c>
      <c r="I193" s="26">
        <v>-50.3</v>
      </c>
      <c r="J193" s="26">
        <v>1</v>
      </c>
      <c r="K193" s="26">
        <v>78.400000000000006</v>
      </c>
      <c r="L193" s="26">
        <v>1.6</v>
      </c>
      <c r="M193" s="26">
        <v>-49.9</v>
      </c>
      <c r="N193" s="26">
        <v>2.4</v>
      </c>
      <c r="O193" s="19">
        <f t="shared" si="34"/>
        <v>122.71673063729486</v>
      </c>
      <c r="P193" s="10">
        <f t="shared" si="35"/>
        <v>122.47592083581696</v>
      </c>
      <c r="Q193" s="10">
        <f t="shared" si="36"/>
        <v>2.0932086364442215</v>
      </c>
      <c r="R193" s="19">
        <f t="shared" si="37"/>
        <v>93.064386313992316</v>
      </c>
      <c r="S193" s="10">
        <f t="shared" si="38"/>
        <v>92.933148015118917</v>
      </c>
      <c r="T193" s="10">
        <f t="shared" si="39"/>
        <v>3.4014702703389901</v>
      </c>
      <c r="U193" s="2" t="str">
        <f t="shared" si="40"/>
        <v>A</v>
      </c>
      <c r="V193" s="2" t="str">
        <f t="shared" si="41"/>
        <v>A</v>
      </c>
      <c r="W193" s="2" t="str">
        <f t="shared" si="42"/>
        <v>A</v>
      </c>
      <c r="X193" s="2" t="str">
        <f t="shared" si="43"/>
        <v>B</v>
      </c>
      <c r="Y193" s="3" t="str">
        <f t="shared" si="44"/>
        <v>AAAB</v>
      </c>
      <c r="Z193" s="28">
        <f t="shared" si="45"/>
        <v>97</v>
      </c>
      <c r="AA193" s="7" t="str">
        <f t="shared" si="46"/>
        <v>Solid CPM candidate</v>
      </c>
      <c r="AB193" s="21">
        <v>43.4</v>
      </c>
      <c r="AC193" s="14">
        <f t="shared" si="47"/>
        <v>43.392283181631264</v>
      </c>
      <c r="AD193" s="26">
        <v>188</v>
      </c>
      <c r="AE193" s="10">
        <f t="shared" si="48"/>
        <v>187.86598729741834</v>
      </c>
      <c r="AF193" s="17">
        <f t="shared" si="49"/>
        <v>7.7168183687348346E-3</v>
      </c>
      <c r="AG193" s="17">
        <f t="shared" si="50"/>
        <v>0.13401270258165709</v>
      </c>
    </row>
    <row r="194" spans="1:33">
      <c r="A194" t="s">
        <v>6024</v>
      </c>
      <c r="B194" t="s">
        <v>6025</v>
      </c>
      <c r="C194" s="23">
        <v>29.452380000000002</v>
      </c>
      <c r="D194" s="23">
        <v>-36.421410000000002</v>
      </c>
      <c r="E194" s="23">
        <v>29.44605</v>
      </c>
      <c r="F194" s="23">
        <v>-36.433039999999998</v>
      </c>
      <c r="G194" s="26">
        <v>110</v>
      </c>
      <c r="H194" s="26">
        <v>7.8</v>
      </c>
      <c r="I194" s="26">
        <v>-140</v>
      </c>
      <c r="J194" s="26">
        <v>1.1000000000000001</v>
      </c>
      <c r="K194" s="26">
        <v>111</v>
      </c>
      <c r="L194" s="26">
        <v>8.6999999999999993</v>
      </c>
      <c r="M194" s="26">
        <v>-141</v>
      </c>
      <c r="N194" s="26">
        <v>1.1000000000000001</v>
      </c>
      <c r="O194" s="19">
        <f t="shared" ref="O194:O257" si="51">IF(IF(G194&gt;0,IF(I194&gt;0,0,1),IF(I194&lt;0,2,3))=0,DEGREES(ATAN(SQRT((SQRT(G194^2+I194^2)-(G194^2/SQRT(G194^2+I194^2)))*(G194^2/SQRT(G194^2+I194^2)))/(SQRT(G194^2+I194^2)-(G194^2/SQRT(G194^2+I194^2))))),IF(IF(G194&gt;0,IF(I194&gt;0,0,1),IF(I194&lt;0,2,3))=1,180-DEGREES(ATAN(SQRT((SQRT(G194^2+I194^2)-(G194^2/SQRT(G194^2+I194^2)))*(G194^2/SQRT(G194^2+I194^2)))/(SQRT(G194^2+I194^2)-(G194^2/SQRT(G194^2+I194^2))))),IF(IF(G194&gt;0,IF(I194&gt;0,0,1),IF(I194&lt;0,2,3))=2,180+DEGREES(ATAN(SQRT((SQRT(G194^2+I194^2)-(G194^2/SQRT(G194^2+I194^2)))*(G194^2/SQRT(G194^2+I194^2)))/(SQRT(G194^2+I194^2)-(G194^2/SQRT(G194^2+I194^2))))),360-DEGREES(ATAN(SQRT((SQRT(G194^2+I194^2)-(G194^2/SQRT(G194^2+I194^2)))*(G194^2/SQRT(G194^2+I194^2)))/(SQRT(G194^2+I194^2)-(G194^2/SQRT(G194^2+I194^2))))))))</f>
        <v>141.84277341263095</v>
      </c>
      <c r="P194" s="10">
        <f t="shared" ref="P194:P257" si="52">IF(IF(K194&gt;0,IF(M194&gt;0,0,1),IF(M194&lt;0,2,3))=0,DEGREES(ATAN(SQRT((SQRT(K194^2+M194^2)-(K194^2/SQRT(K194^2+M194^2)))*(K194^2/SQRT(K194^2+M194^2)))/(SQRT(K194^2+M194^2)-(K194^2/SQRT(K194^2+M194^2))))),IF(IF(K194&gt;0,IF(M194&gt;0,0,1),IF(M194&lt;0,2,3))=1,180-DEGREES(ATAN(SQRT((SQRT(K194^2+M194^2)-(K194^2/SQRT(K194^2+M194^2)))*(K194^2/SQRT(K194^2+M194^2)))/(SQRT(K194^2+M194^2)-(K194^2/SQRT(K194^2+M194^2))))),IF(IF(K194&gt;0,IF(M194&gt;0,0,1),IF(M194&lt;0,2,3))=2,180+DEGREES(ATAN(SQRT((SQRT(K194^2+M194^2)-(K194^2/SQRT(K194^2+M194^2)))*(K194^2/SQRT(K194^2+M194^2)))/(SQRT(K194^2+M194^2)-(K194^2/SQRT(K194^2+M194^2))))),360-DEGREES(ATAN(SQRT((SQRT(K194^2+M194^2)-(K194^2/SQRT(K194^2+M194^2)))*(K194^2/SQRT(K194^2+M194^2)))/(SQRT(K194^2+M194^2)-(K194^2/SQRT(K194^2+M194^2))))))))</f>
        <v>141.78897457443878</v>
      </c>
      <c r="Q194" s="10">
        <f t="shared" ref="Q194:Q257" si="53">IF(ATAN(SQRT(SQRT(H194^2+J194^2)^2+SQRT(L194^2+N194^2)^2)/IF(SQRT(G194^2+I194^2)&gt;SQRT(K194^2+M194^2),SQRT(G194^2+I194^2),SQRT(K194^2+M194^2)))*180/PI()&gt;2.86,2.86,ATAN(SQRT(SQRT(H194^2+J194^2)^2+SQRT(L194^2+N194^2)^2)/IF(SQRT(G194^2+I194^2)&gt;SQRT(K194^2+M194^2),SQRT(G194^2+I194^2),SQRT(K194^2+M194^2)))*180/PI())</f>
        <v>2.86</v>
      </c>
      <c r="R194" s="19">
        <f t="shared" ref="R194:R257" si="54">SQRT(G194^2+I194^2)</f>
        <v>178.04493814764857</v>
      </c>
      <c r="S194" s="10">
        <f t="shared" ref="S194:S257" si="55">SQRT(K194^2+M194^2)</f>
        <v>179.44915714485816</v>
      </c>
      <c r="T194" s="10">
        <f t="shared" ref="T194:T257" si="56">IF(SQRT(SQRT(H194^2+J194^2)^2+SQRT(L194^2+N194^2)^2)&gt;(SQRT(G194^2+I194^2)+SQRT(K194^2+M194^2))*0.025,(SQRT(G194^2+I194^2)+SQRT(K194^2+M194^2))*0.025,SQRT(SQRT(H194^2+J194^2)^2+SQRT(L194^2+N194^2)^2))</f>
        <v>8.9373523823126675</v>
      </c>
      <c r="U194" s="2" t="str">
        <f t="shared" ref="U194:U257" si="57">IF(IF(ABS(O194-P194)&lt;180,ABS(O194-P194),360-ABS(O194-P194))&lt;Q194,"A",IF(IF(ABS(O194-P194)&lt;180,ABS(O194-P194),360-ABS(O194-P194))&lt;2*Q194,"B",IF(IF(ABS(O194-P194)&lt;180,ABS(O194-P194),360-ABS(O194-P194))&lt;3*Q194,"C","D")))</f>
        <v>A</v>
      </c>
      <c r="V194" s="2" t="str">
        <f t="shared" ref="V194:V257" si="58">IF(ABS(R194-S194)&lt;T194,"A",IF(ABS(R194-S194)&lt;2*T194,"B",IF(ABS(R194-S194)&lt;3*T194,"C","D")))</f>
        <v>A</v>
      </c>
      <c r="W194" s="2" t="str">
        <f t="shared" ref="W194:W257" si="59">IF(ROUND((IF(SQRT(H194^2+J194^2)/SQRT(G194^2+I194^2)*100&lt;5,1,IF(SQRT(H194^2+J194^2)/SQRT(G194^2+I194^2)*100&lt;10,2,IF(SQRT(H194^2+J194^2)/SQRT(G194^2+I194^2)*100&lt;15,3,4)))+IF(SQRT(L194^2+N194^2)/SQRT(K194^2+M194^2)*100&lt;5,1,IF(SQRT(L194^2+N194^2)/SQRT(K194^2+M194^2)*100&lt;10,2,IF(SQRT(L194^2+N194^2)/SQRT(K194^2+M194^2)*100&lt;15,3,4))))/2,0)=1,"A",IF(ROUND((IF(SQRT(H194^2+J194^2)/SQRT(G194^2+I194^2)*100&lt;5,1,IF(SQRT(H194^2+J194^2)/SQRT(G194^2+I194^2)*100&lt;10,2,IF(SQRT(H194^2+J194^2)/SQRT(G194^2+I194^2)*100&lt;15,3,4)))+IF(SQRT(L194^2+N194^2)/SQRT(K194^2+M194^2)*100&lt;5,1,IF(SQRT(L194^2+N194^2)/SQRT(K194^2+M194^2)*100&lt;10,2,IF(SQRT(L194^2+N194^2)/SQRT(K194^2+M194^2)*100&lt;15,3,4))))/2,0)=2,"B",IF(ROUND((IF(SQRT(H194^2+J194^2)/SQRT(G194^2+I194^2)*100&lt;5,1,IF(SQRT(H194^2+J194^2)/SQRT(G194^2+I194^2)*100&lt;10,2,IF(SQRT(H194^2+J194^2)/SQRT(G194^2+I194^2)*100&lt;15,3,4)))+IF(SQRT(L194^2+N194^2)/SQRT(K194^2+M194^2)*100&lt;5,1,IF(SQRT(L194^2+N194^2)/SQRT(K194^2+M194^2)*100&lt;10,2,IF(SQRT(L194^2+N194^2)/SQRT(K194^2+M194^2)*100&lt;15,3,4))))/2,0)=3,"C","D")))</f>
        <v>A</v>
      </c>
      <c r="X194" s="2" t="str">
        <f t="shared" ref="X194:X257" si="60">IF((AC194*1000/((SQRT(G194^2+I194^2)+SQRT(K194^2+M194^2))/2))&lt;100,"A",IF((AC194*1000/((SQRT(G194^2+I194^2)+SQRT(K194^2+M194^2))/2))&lt;1000,"B",IF((AC194*1000/((SQRT(G194^2+I194^2)+SQRT(K194^2+M194^2))/2))&lt;10000,"C","D")))</f>
        <v>B</v>
      </c>
      <c r="Y194" s="3" t="str">
        <f t="shared" ref="Y194:Y257" si="61">U194&amp;V194&amp;W194&amp;X194</f>
        <v>AAAB</v>
      </c>
      <c r="Z194" s="28">
        <f t="shared" ref="Z194:Z257" si="62">IF(MID(Y194,1,1)="A",1,(IF(MID(Y194,1,1)="B",0.8,IF(MID(Y194,1,1)="C",0.2,0.01))))*IF(MID(Y194,2,1)="A",1,(IF(MID(Y194,2,1)="B",0.8,IF(MID(Y194,2,1)="C",0.4,0.05))))*IF(MID(Y194,3,1)="A",1,(IF(MID(Y194,3,1)="B",0.95,IF(MID(Y194,3,1)="C",0.8,0.65))))*IF(MID(Y194,4,1)="A",1,(IF(MID(Y194,4,1)="B",0.97,IF(MID(Y194,4,1)="C",0.95,0.92))))*100</f>
        <v>97</v>
      </c>
      <c r="AA194" s="7" t="str">
        <f t="shared" ref="AA194:AA257" si="63">IF(Z194=100,"Perfect CPM candidate",IF(Z194&gt;90,"Solid CPM candidate",IF(Z194&gt;50,"Good CPM candidate",IF(Z194&gt;30,"Weak CPM candidate",IF(Z194&gt;10,"Probably optical","Almost certainly optical")))))</f>
        <v>Solid CPM candidate</v>
      </c>
      <c r="AB194" s="21">
        <v>45.7</v>
      </c>
      <c r="AC194" s="14">
        <f t="shared" ref="AC194:AC257" si="64">(SQRT(((E194*PI()/180-C194*PI()/180)*COS(D194*PI()/180))^2+(F194*PI()/180-D194*PI()/180)^2))*180/PI()*3600</f>
        <v>45.707439851877467</v>
      </c>
      <c r="AD194" s="26">
        <v>204</v>
      </c>
      <c r="AE194" s="10">
        <f t="shared" ref="AE194:AE257" si="65">IF(((IF(E194*PI()/180-C194*PI()/180&gt;0,1,0))+(IF(F194*PI()/180-D194*PI()/180&gt;0,2,0)))=3,ATAN(((E194*PI()/180-C194*PI()/180)*(COS(D194*PI()/180))/(F194*PI()/180-D194*PI()/180))),IF(((IF(E194*PI()/180-C194*PI()/180&gt;0,1,0))+(IF(F194*PI()/180-D194*PI()/180&gt;0,2,0)))=1,ATAN(((E194*PI()/180-C194*PI()/180)*(COS(D194*PI()/180))/(F194*PI()/180-D194*PI()/180)))+PI(),IF(((IF(E194*PI()/180-C194*PI()/180&gt;0,1,0))+(IF(F194*PI()/180-D194*PI()/180&gt;0,2,0)))=0,ATAN(((E194*PI()/180-C194*PI()/180)*(COS(D194*PI()/180))/(F194*PI()/180-D194*PI()/180)))+PI(),ATAN(((E194*PI()/180-C194*PI()/180)*(COS(D194*PI()/180))/(F194*PI()/180-D194*PI()/180)))+2*PI())))*180/PI()</f>
        <v>203.65190474592816</v>
      </c>
      <c r="AF194" s="17">
        <f t="shared" ref="AF194:AF257" si="66">ABS(AB194-AC194)</f>
        <v>7.4398518774643208E-3</v>
      </c>
      <c r="AG194" s="17">
        <f t="shared" ref="AG194:AG257" si="67">IF(ABS(AD194-AE194)&gt;180,360-ABS(AD194-AE194),ABS(AD194-AE194))</f>
        <v>0.34809525407183628</v>
      </c>
    </row>
    <row r="195" spans="1:33">
      <c r="A195" t="s">
        <v>5758</v>
      </c>
      <c r="B195" t="s">
        <v>5759</v>
      </c>
      <c r="C195" s="23">
        <v>6.7791550000000003</v>
      </c>
      <c r="D195" s="23">
        <v>61.159469999999999</v>
      </c>
      <c r="E195" s="23">
        <v>6.8022739999999997</v>
      </c>
      <c r="F195" s="23">
        <v>61.149990000000003</v>
      </c>
      <c r="G195" s="26">
        <v>132</v>
      </c>
      <c r="H195" s="26">
        <v>3.9</v>
      </c>
      <c r="I195" s="26">
        <v>24.4</v>
      </c>
      <c r="J195" s="26">
        <v>1.3</v>
      </c>
      <c r="K195" s="26">
        <v>131</v>
      </c>
      <c r="L195" s="26">
        <v>3.2</v>
      </c>
      <c r="M195" s="26">
        <v>23</v>
      </c>
      <c r="N195" s="26">
        <v>1.4</v>
      </c>
      <c r="O195" s="19">
        <f t="shared" si="51"/>
        <v>79.527175980882319</v>
      </c>
      <c r="P195" s="10">
        <f t="shared" si="52"/>
        <v>80.041929401539051</v>
      </c>
      <c r="Q195" s="10">
        <f t="shared" si="53"/>
        <v>2.3012607187339804</v>
      </c>
      <c r="R195" s="19">
        <f t="shared" si="54"/>
        <v>134.23620972003047</v>
      </c>
      <c r="S195" s="10">
        <f t="shared" si="55"/>
        <v>133.00375934536586</v>
      </c>
      <c r="T195" s="10">
        <f t="shared" si="56"/>
        <v>5.394441583704471</v>
      </c>
      <c r="U195" s="2" t="str">
        <f t="shared" si="57"/>
        <v>A</v>
      </c>
      <c r="V195" s="2" t="str">
        <f t="shared" si="58"/>
        <v>A</v>
      </c>
      <c r="W195" s="2" t="str">
        <f t="shared" si="59"/>
        <v>A</v>
      </c>
      <c r="X195" s="2" t="str">
        <f t="shared" si="60"/>
        <v>B</v>
      </c>
      <c r="Y195" s="3" t="str">
        <f t="shared" si="61"/>
        <v>AAAB</v>
      </c>
      <c r="Z195" s="28">
        <f t="shared" si="62"/>
        <v>97</v>
      </c>
      <c r="AA195" s="7" t="str">
        <f t="shared" si="63"/>
        <v>Solid CPM candidate</v>
      </c>
      <c r="AB195" s="21">
        <v>52.7</v>
      </c>
      <c r="AC195" s="14">
        <f t="shared" si="64"/>
        <v>52.692652165425564</v>
      </c>
      <c r="AD195" s="26">
        <v>130</v>
      </c>
      <c r="AE195" s="10">
        <f t="shared" si="65"/>
        <v>130.36694422773178</v>
      </c>
      <c r="AF195" s="17">
        <f t="shared" si="66"/>
        <v>7.3478345744391049E-3</v>
      </c>
      <c r="AG195" s="17">
        <f t="shared" si="67"/>
        <v>0.36694422773177848</v>
      </c>
    </row>
    <row r="196" spans="1:33">
      <c r="A196" t="s">
        <v>5189</v>
      </c>
      <c r="B196" t="s">
        <v>2269</v>
      </c>
      <c r="C196" s="23">
        <v>307.61610000000002</v>
      </c>
      <c r="D196" s="23">
        <v>-4.5949049999999998</v>
      </c>
      <c r="E196" s="23">
        <v>307.61130000000003</v>
      </c>
      <c r="F196" s="23">
        <v>-4.5883880000000001</v>
      </c>
      <c r="G196" s="26">
        <v>-99.2</v>
      </c>
      <c r="H196" s="26">
        <v>3.2</v>
      </c>
      <c r="I196" s="26">
        <v>96.3</v>
      </c>
      <c r="J196" s="26">
        <v>1.6</v>
      </c>
      <c r="K196" s="26">
        <v>-99.7</v>
      </c>
      <c r="L196" s="26">
        <v>2.7</v>
      </c>
      <c r="M196" s="26">
        <v>96.7</v>
      </c>
      <c r="N196" s="26">
        <v>1.2</v>
      </c>
      <c r="O196" s="19">
        <f t="shared" si="51"/>
        <v>314.15015051122589</v>
      </c>
      <c r="P196" s="10">
        <f t="shared" si="52"/>
        <v>314.12487794335027</v>
      </c>
      <c r="Q196" s="10">
        <f t="shared" si="53"/>
        <v>1.9134010721091785</v>
      </c>
      <c r="R196" s="19">
        <f t="shared" si="54"/>
        <v>138.25458401080235</v>
      </c>
      <c r="S196" s="10">
        <f t="shared" si="55"/>
        <v>138.89197241021529</v>
      </c>
      <c r="T196" s="10">
        <f t="shared" si="56"/>
        <v>4.6400431032480727</v>
      </c>
      <c r="U196" s="2" t="str">
        <f t="shared" si="57"/>
        <v>A</v>
      </c>
      <c r="V196" s="2" t="str">
        <f t="shared" si="58"/>
        <v>A</v>
      </c>
      <c r="W196" s="2" t="str">
        <f t="shared" si="59"/>
        <v>A</v>
      </c>
      <c r="X196" s="2" t="str">
        <f t="shared" si="60"/>
        <v>B</v>
      </c>
      <c r="Y196" s="3" t="str">
        <f t="shared" si="61"/>
        <v>AAAB</v>
      </c>
      <c r="Z196" s="28">
        <f t="shared" si="62"/>
        <v>97</v>
      </c>
      <c r="AA196" s="7" t="str">
        <f t="shared" si="63"/>
        <v>Solid CPM candidate</v>
      </c>
      <c r="AB196" s="21">
        <v>29.1</v>
      </c>
      <c r="AC196" s="14">
        <f t="shared" si="64"/>
        <v>29.105154235324314</v>
      </c>
      <c r="AD196" s="26">
        <v>324</v>
      </c>
      <c r="AE196" s="10">
        <f t="shared" si="65"/>
        <v>323.71507609769191</v>
      </c>
      <c r="AF196" s="17">
        <f t="shared" si="66"/>
        <v>5.1542353243121397E-3</v>
      </c>
      <c r="AG196" s="17">
        <f t="shared" si="67"/>
        <v>0.28492390230809406</v>
      </c>
    </row>
    <row r="197" spans="1:33">
      <c r="A197" t="s">
        <v>6106</v>
      </c>
      <c r="B197" t="s">
        <v>6107</v>
      </c>
      <c r="C197" s="23">
        <v>36.872280000000003</v>
      </c>
      <c r="D197" s="23">
        <v>30.973199999999999</v>
      </c>
      <c r="E197" s="23">
        <v>36.8673</v>
      </c>
      <c r="F197" s="23">
        <v>30.97757</v>
      </c>
      <c r="G197" s="26">
        <v>77.7</v>
      </c>
      <c r="H197" s="26">
        <v>0.9</v>
      </c>
      <c r="I197" s="26">
        <v>-72.5</v>
      </c>
      <c r="J197" s="26">
        <v>1.1000000000000001</v>
      </c>
      <c r="K197" s="26">
        <v>81</v>
      </c>
      <c r="L197" s="26">
        <v>4.2</v>
      </c>
      <c r="M197" s="26">
        <v>-74.400000000000006</v>
      </c>
      <c r="N197" s="26">
        <v>1</v>
      </c>
      <c r="O197" s="19">
        <f t="shared" si="51"/>
        <v>133.01718305687979</v>
      </c>
      <c r="P197" s="10">
        <f t="shared" si="52"/>
        <v>132.56805005408242</v>
      </c>
      <c r="Q197" s="10">
        <f t="shared" si="53"/>
        <v>2.3665373915368844</v>
      </c>
      <c r="R197" s="19">
        <f t="shared" si="54"/>
        <v>106.27106849938041</v>
      </c>
      <c r="S197" s="10">
        <f t="shared" si="55"/>
        <v>109.98345330093977</v>
      </c>
      <c r="T197" s="10">
        <f t="shared" si="56"/>
        <v>4.5453272709454051</v>
      </c>
      <c r="U197" s="2" t="str">
        <f t="shared" si="57"/>
        <v>A</v>
      </c>
      <c r="V197" s="2" t="str">
        <f t="shared" si="58"/>
        <v>A</v>
      </c>
      <c r="W197" s="2" t="str">
        <f t="shared" si="59"/>
        <v>A</v>
      </c>
      <c r="X197" s="2" t="str">
        <f t="shared" si="60"/>
        <v>B</v>
      </c>
      <c r="Y197" s="3" t="str">
        <f t="shared" si="61"/>
        <v>AAAB</v>
      </c>
      <c r="Z197" s="28">
        <f t="shared" si="62"/>
        <v>97</v>
      </c>
      <c r="AA197" s="7" t="str">
        <f t="shared" si="63"/>
        <v>Solid CPM candidate</v>
      </c>
      <c r="AB197" s="21">
        <v>22</v>
      </c>
      <c r="AC197" s="14">
        <f t="shared" si="64"/>
        <v>21.995051729957954</v>
      </c>
      <c r="AD197" s="26">
        <v>316</v>
      </c>
      <c r="AE197" s="10">
        <f t="shared" si="65"/>
        <v>315.66383761487685</v>
      </c>
      <c r="AF197" s="17">
        <f t="shared" si="66"/>
        <v>4.9482700420462322E-3</v>
      </c>
      <c r="AG197" s="17">
        <f t="shared" si="67"/>
        <v>0.33616238512314567</v>
      </c>
    </row>
    <row r="198" spans="1:33">
      <c r="A198" t="s">
        <v>3563</v>
      </c>
      <c r="B198" t="s">
        <v>774</v>
      </c>
      <c r="C198" s="23">
        <v>112.6583</v>
      </c>
      <c r="D198" s="23">
        <v>-19.525929999999999</v>
      </c>
      <c r="E198" s="23">
        <v>112.6561</v>
      </c>
      <c r="F198" s="23">
        <v>-19.520209999999999</v>
      </c>
      <c r="G198" s="26">
        <v>128</v>
      </c>
      <c r="H198" s="26">
        <v>0.4</v>
      </c>
      <c r="I198" s="26">
        <v>-15.9</v>
      </c>
      <c r="J198" s="26">
        <v>1</v>
      </c>
      <c r="K198" s="26">
        <v>129</v>
      </c>
      <c r="L198" s="26">
        <v>1</v>
      </c>
      <c r="M198" s="26">
        <v>-19.100000000000001</v>
      </c>
      <c r="N198" s="26">
        <v>3.4</v>
      </c>
      <c r="O198" s="19">
        <f t="shared" si="51"/>
        <v>97.080938442787726</v>
      </c>
      <c r="P198" s="10">
        <f t="shared" si="52"/>
        <v>98.422139911570795</v>
      </c>
      <c r="Q198" s="10">
        <f t="shared" si="53"/>
        <v>1.626987715462946</v>
      </c>
      <c r="R198" s="19">
        <f t="shared" si="54"/>
        <v>128.98375866751596</v>
      </c>
      <c r="S198" s="10">
        <f t="shared" si="55"/>
        <v>130.40632653364636</v>
      </c>
      <c r="T198" s="10">
        <f t="shared" si="56"/>
        <v>3.7040518354904268</v>
      </c>
      <c r="U198" s="2" t="str">
        <f t="shared" si="57"/>
        <v>A</v>
      </c>
      <c r="V198" s="2" t="str">
        <f t="shared" si="58"/>
        <v>A</v>
      </c>
      <c r="W198" s="2" t="str">
        <f t="shared" si="59"/>
        <v>A</v>
      </c>
      <c r="X198" s="2" t="str">
        <f t="shared" si="60"/>
        <v>B</v>
      </c>
      <c r="Y198" s="3" t="str">
        <f t="shared" si="61"/>
        <v>AAAB</v>
      </c>
      <c r="Z198" s="28">
        <f t="shared" si="62"/>
        <v>97</v>
      </c>
      <c r="AA198" s="7" t="str">
        <f t="shared" si="63"/>
        <v>Solid CPM candidate</v>
      </c>
      <c r="AB198" s="21">
        <v>21.9</v>
      </c>
      <c r="AC198" s="14">
        <f t="shared" si="64"/>
        <v>21.903186372668461</v>
      </c>
      <c r="AD198" s="26">
        <v>340</v>
      </c>
      <c r="AE198" s="10">
        <f t="shared" si="65"/>
        <v>340.07460777334734</v>
      </c>
      <c r="AF198" s="17">
        <f t="shared" si="66"/>
        <v>3.186372668462667E-3</v>
      </c>
      <c r="AG198" s="17">
        <f t="shared" si="67"/>
        <v>7.460777334733848E-2</v>
      </c>
    </row>
    <row r="199" spans="1:33">
      <c r="A199" t="s">
        <v>3845</v>
      </c>
      <c r="B199" t="s">
        <v>1040</v>
      </c>
      <c r="C199" s="23">
        <v>150.1601</v>
      </c>
      <c r="D199" s="23">
        <v>-50.367809999999999</v>
      </c>
      <c r="E199" s="23">
        <v>150.1592</v>
      </c>
      <c r="F199" s="23">
        <v>-50.363289999999999</v>
      </c>
      <c r="G199" s="26">
        <v>-25.3</v>
      </c>
      <c r="H199" s="26">
        <v>0.3</v>
      </c>
      <c r="I199" s="26">
        <v>-22.2</v>
      </c>
      <c r="J199" s="26">
        <v>1.3</v>
      </c>
      <c r="K199" s="26">
        <v>-25.5</v>
      </c>
      <c r="L199" s="26">
        <v>0.1</v>
      </c>
      <c r="M199" s="26">
        <v>-20.9</v>
      </c>
      <c r="N199" s="26">
        <v>0.8</v>
      </c>
      <c r="O199" s="19">
        <f t="shared" si="51"/>
        <v>228.73400811794426</v>
      </c>
      <c r="P199" s="10">
        <f t="shared" si="52"/>
        <v>230.66168510028496</v>
      </c>
      <c r="Q199" s="10">
        <f t="shared" si="53"/>
        <v>2.6516366653406132</v>
      </c>
      <c r="R199" s="19">
        <f t="shared" si="54"/>
        <v>33.659025535508306</v>
      </c>
      <c r="S199" s="10">
        <f t="shared" si="55"/>
        <v>32.97059295796786</v>
      </c>
      <c r="T199" s="10">
        <f t="shared" si="56"/>
        <v>1.5588457268119897</v>
      </c>
      <c r="U199" s="2" t="str">
        <f t="shared" si="57"/>
        <v>A</v>
      </c>
      <c r="V199" s="2" t="str">
        <f t="shared" si="58"/>
        <v>A</v>
      </c>
      <c r="W199" s="2" t="str">
        <f t="shared" si="59"/>
        <v>A</v>
      </c>
      <c r="X199" s="2" t="str">
        <f t="shared" si="60"/>
        <v>B</v>
      </c>
      <c r="Y199" s="3" t="str">
        <f t="shared" si="61"/>
        <v>AAAB</v>
      </c>
      <c r="Z199" s="28">
        <f t="shared" si="62"/>
        <v>97</v>
      </c>
      <c r="AA199" s="7" t="str">
        <f t="shared" si="63"/>
        <v>Solid CPM candidate</v>
      </c>
      <c r="AB199" s="21">
        <v>16.399999999999999</v>
      </c>
      <c r="AC199" s="14">
        <f t="shared" si="64"/>
        <v>16.402714741391407</v>
      </c>
      <c r="AD199" s="26">
        <v>353</v>
      </c>
      <c r="AE199" s="10">
        <f t="shared" si="65"/>
        <v>352.76179495855484</v>
      </c>
      <c r="AF199" s="17">
        <f t="shared" si="66"/>
        <v>2.7147413914079266E-3</v>
      </c>
      <c r="AG199" s="17">
        <f t="shared" si="67"/>
        <v>0.23820504144515553</v>
      </c>
    </row>
    <row r="200" spans="1:33">
      <c r="A200" t="s">
        <v>7984</v>
      </c>
      <c r="B200" t="s">
        <v>7985</v>
      </c>
      <c r="C200" s="23">
        <v>215.2371</v>
      </c>
      <c r="D200" s="23">
        <v>34.997599999999998</v>
      </c>
      <c r="E200" s="23">
        <v>215.2277</v>
      </c>
      <c r="F200" s="23">
        <v>34.998699999999999</v>
      </c>
      <c r="G200" s="26">
        <v>-48.6</v>
      </c>
      <c r="H200" s="26">
        <v>2.6</v>
      </c>
      <c r="I200" s="26">
        <v>-78.3</v>
      </c>
      <c r="J200" s="26">
        <v>1</v>
      </c>
      <c r="K200" s="26">
        <v>-47.1</v>
      </c>
      <c r="L200" s="26">
        <v>4.0999999999999996</v>
      </c>
      <c r="M200" s="26">
        <v>-79.099999999999994</v>
      </c>
      <c r="N200" s="26">
        <v>1</v>
      </c>
      <c r="O200" s="19">
        <f t="shared" si="51"/>
        <v>211.82744657667311</v>
      </c>
      <c r="P200" s="10">
        <f t="shared" si="52"/>
        <v>210.77163280519824</v>
      </c>
      <c r="Q200" s="10">
        <f t="shared" si="53"/>
        <v>2.86</v>
      </c>
      <c r="R200" s="19">
        <f t="shared" si="54"/>
        <v>92.156660095730459</v>
      </c>
      <c r="S200" s="10">
        <f t="shared" si="55"/>
        <v>92.060958065838093</v>
      </c>
      <c r="T200" s="10">
        <f t="shared" si="56"/>
        <v>4.605440454039214</v>
      </c>
      <c r="U200" s="2" t="str">
        <f t="shared" si="57"/>
        <v>A</v>
      </c>
      <c r="V200" s="2" t="str">
        <f t="shared" si="58"/>
        <v>A</v>
      </c>
      <c r="W200" s="2" t="str">
        <f t="shared" si="59"/>
        <v>A</v>
      </c>
      <c r="X200" s="2" t="str">
        <f t="shared" si="60"/>
        <v>B</v>
      </c>
      <c r="Y200" s="3" t="str">
        <f t="shared" si="61"/>
        <v>AAAB</v>
      </c>
      <c r="Z200" s="28">
        <f t="shared" si="62"/>
        <v>97</v>
      </c>
      <c r="AA200" s="7" t="str">
        <f t="shared" si="63"/>
        <v>Solid CPM candidate</v>
      </c>
      <c r="AB200" s="21">
        <v>28</v>
      </c>
      <c r="AC200" s="14">
        <f t="shared" si="64"/>
        <v>28.002337498316255</v>
      </c>
      <c r="AD200" s="26">
        <v>278</v>
      </c>
      <c r="AE200" s="10">
        <f t="shared" si="65"/>
        <v>278.12983666333861</v>
      </c>
      <c r="AF200" s="17">
        <f t="shared" si="66"/>
        <v>2.337498316254738E-3</v>
      </c>
      <c r="AG200" s="17">
        <f t="shared" si="67"/>
        <v>0.1298366633386081</v>
      </c>
    </row>
    <row r="201" spans="1:33">
      <c r="A201" t="s">
        <v>9675</v>
      </c>
      <c r="B201" t="s">
        <v>9676</v>
      </c>
      <c r="C201" s="23">
        <v>342.27050000000003</v>
      </c>
      <c r="D201" s="23">
        <v>-70.773049999999998</v>
      </c>
      <c r="E201" s="23">
        <v>342.25110000000001</v>
      </c>
      <c r="F201" s="23">
        <v>-70.766909999999996</v>
      </c>
      <c r="G201" s="26">
        <v>53.3</v>
      </c>
      <c r="H201" s="26">
        <v>2.1</v>
      </c>
      <c r="I201" s="26">
        <v>-14.7</v>
      </c>
      <c r="J201" s="26">
        <v>0.8</v>
      </c>
      <c r="K201" s="26">
        <v>53</v>
      </c>
      <c r="L201" s="26">
        <v>1.8</v>
      </c>
      <c r="M201" s="26">
        <v>-14.8</v>
      </c>
      <c r="N201" s="26">
        <v>1</v>
      </c>
      <c r="O201" s="19">
        <f t="shared" si="51"/>
        <v>105.4187166136678</v>
      </c>
      <c r="P201" s="10">
        <f t="shared" si="52"/>
        <v>105.60214022022484</v>
      </c>
      <c r="Q201" s="10">
        <f t="shared" si="53"/>
        <v>2.86</v>
      </c>
      <c r="R201" s="19">
        <f t="shared" si="54"/>
        <v>55.289962922758413</v>
      </c>
      <c r="S201" s="10">
        <f t="shared" si="55"/>
        <v>55.027629423772197</v>
      </c>
      <c r="T201" s="10">
        <f t="shared" si="56"/>
        <v>2.7579398086632652</v>
      </c>
      <c r="U201" s="2" t="str">
        <f t="shared" si="57"/>
        <v>A</v>
      </c>
      <c r="V201" s="2" t="str">
        <f t="shared" si="58"/>
        <v>A</v>
      </c>
      <c r="W201" s="2" t="str">
        <f t="shared" si="59"/>
        <v>A</v>
      </c>
      <c r="X201" s="2" t="str">
        <f t="shared" si="60"/>
        <v>B</v>
      </c>
      <c r="Y201" s="3" t="str">
        <f t="shared" si="61"/>
        <v>AAAB</v>
      </c>
      <c r="Z201" s="28">
        <f t="shared" si="62"/>
        <v>97</v>
      </c>
      <c r="AA201" s="7" t="str">
        <f t="shared" si="63"/>
        <v>Solid CPM candidate</v>
      </c>
      <c r="AB201" s="21">
        <v>31.9</v>
      </c>
      <c r="AC201" s="14">
        <f t="shared" si="64"/>
        <v>31.898964049973721</v>
      </c>
      <c r="AD201" s="26">
        <v>314</v>
      </c>
      <c r="AE201" s="10">
        <f t="shared" si="65"/>
        <v>313.86311852423171</v>
      </c>
      <c r="AF201" s="17">
        <f t="shared" si="66"/>
        <v>1.0359500262779875E-3</v>
      </c>
      <c r="AG201" s="17">
        <f t="shared" si="67"/>
        <v>0.13688147576829124</v>
      </c>
    </row>
    <row r="202" spans="1:33">
      <c r="A202" t="s">
        <v>9496</v>
      </c>
      <c r="B202" t="s">
        <v>9497</v>
      </c>
      <c r="C202" s="23">
        <v>326.71289999999999</v>
      </c>
      <c r="D202" s="23">
        <v>-62.957389999999997</v>
      </c>
      <c r="E202" s="23">
        <v>326.72300000000001</v>
      </c>
      <c r="F202" s="23">
        <v>-62.950670000000002</v>
      </c>
      <c r="G202" s="26">
        <v>-73.400000000000006</v>
      </c>
      <c r="H202" s="26">
        <v>3.4</v>
      </c>
      <c r="I202" s="26">
        <v>52.1</v>
      </c>
      <c r="J202" s="26">
        <v>1.1000000000000001</v>
      </c>
      <c r="K202" s="26">
        <v>-73.400000000000006</v>
      </c>
      <c r="L202" s="26">
        <v>3.4</v>
      </c>
      <c r="M202" s="26">
        <v>52.1</v>
      </c>
      <c r="N202" s="26">
        <v>1.1000000000000001</v>
      </c>
      <c r="O202" s="19">
        <f t="shared" si="51"/>
        <v>305.36748548240746</v>
      </c>
      <c r="P202" s="10">
        <f t="shared" si="52"/>
        <v>305.36748548240746</v>
      </c>
      <c r="Q202" s="10">
        <f t="shared" si="53"/>
        <v>2.86</v>
      </c>
      <c r="R202" s="19">
        <f t="shared" si="54"/>
        <v>90.010943779076115</v>
      </c>
      <c r="S202" s="10">
        <f t="shared" si="55"/>
        <v>90.010943779076115</v>
      </c>
      <c r="T202" s="10">
        <f t="shared" si="56"/>
        <v>4.5005471889538056</v>
      </c>
      <c r="U202" s="2" t="str">
        <f t="shared" si="57"/>
        <v>A</v>
      </c>
      <c r="V202" s="2" t="str">
        <f t="shared" si="58"/>
        <v>A</v>
      </c>
      <c r="W202" s="2" t="str">
        <f t="shared" si="59"/>
        <v>A</v>
      </c>
      <c r="X202" s="2" t="str">
        <f t="shared" si="60"/>
        <v>B</v>
      </c>
      <c r="Y202" s="3" t="str">
        <f t="shared" si="61"/>
        <v>AAAB</v>
      </c>
      <c r="Z202" s="28">
        <f t="shared" si="62"/>
        <v>97</v>
      </c>
      <c r="AA202" s="7" t="str">
        <f t="shared" si="63"/>
        <v>Solid CPM candidate</v>
      </c>
      <c r="AB202" s="21">
        <v>29.3</v>
      </c>
      <c r="AC202" s="14">
        <f t="shared" si="64"/>
        <v>29.300731741653838</v>
      </c>
      <c r="AD202" s="26">
        <v>34.1</v>
      </c>
      <c r="AE202" s="10">
        <f t="shared" si="65"/>
        <v>34.346070208428955</v>
      </c>
      <c r="AF202" s="17">
        <f t="shared" si="66"/>
        <v>7.3174165383704803E-4</v>
      </c>
      <c r="AG202" s="17">
        <f t="shared" si="67"/>
        <v>0.24607020842895366</v>
      </c>
    </row>
    <row r="203" spans="1:33">
      <c r="A203" t="s">
        <v>6294</v>
      </c>
      <c r="B203" t="s">
        <v>6295</v>
      </c>
      <c r="C203" s="23">
        <v>49.926279999999998</v>
      </c>
      <c r="D203" s="23">
        <v>-60.034300000000002</v>
      </c>
      <c r="E203" s="23">
        <v>49.944279999999999</v>
      </c>
      <c r="F203" s="23">
        <v>-60.045569999999998</v>
      </c>
      <c r="G203" s="26">
        <v>-49.4</v>
      </c>
      <c r="H203" s="26">
        <v>1.8</v>
      </c>
      <c r="I203" s="26">
        <v>-72.400000000000006</v>
      </c>
      <c r="J203" s="26">
        <v>1.1000000000000001</v>
      </c>
      <c r="K203" s="26">
        <v>-48.5</v>
      </c>
      <c r="L203" s="26">
        <v>2.7</v>
      </c>
      <c r="M203" s="26">
        <v>-73.8</v>
      </c>
      <c r="N203" s="26">
        <v>1.2</v>
      </c>
      <c r="O203" s="19">
        <f t="shared" si="51"/>
        <v>214.30651731563347</v>
      </c>
      <c r="P203" s="10">
        <f t="shared" si="52"/>
        <v>213.31217998718077</v>
      </c>
      <c r="Q203" s="10">
        <f t="shared" si="53"/>
        <v>2.3541006720712163</v>
      </c>
      <c r="R203" s="19">
        <f t="shared" si="54"/>
        <v>87.647703906035105</v>
      </c>
      <c r="S203" s="10">
        <f t="shared" si="55"/>
        <v>88.310191937284344</v>
      </c>
      <c r="T203" s="10">
        <f t="shared" si="56"/>
        <v>3.6304269721342695</v>
      </c>
      <c r="U203" s="2" t="str">
        <f t="shared" si="57"/>
        <v>A</v>
      </c>
      <c r="V203" s="2" t="str">
        <f t="shared" si="58"/>
        <v>A</v>
      </c>
      <c r="W203" s="2" t="str">
        <f t="shared" si="59"/>
        <v>A</v>
      </c>
      <c r="X203" s="2" t="str">
        <f t="shared" si="60"/>
        <v>B</v>
      </c>
      <c r="Y203" s="3" t="str">
        <f t="shared" si="61"/>
        <v>AAAB</v>
      </c>
      <c r="Z203" s="28">
        <f t="shared" si="62"/>
        <v>97</v>
      </c>
      <c r="AA203" s="7" t="str">
        <f t="shared" si="63"/>
        <v>Solid CPM candidate</v>
      </c>
      <c r="AB203" s="21">
        <v>51.9</v>
      </c>
      <c r="AC203" s="14">
        <f t="shared" si="64"/>
        <v>51.900587361925716</v>
      </c>
      <c r="AD203" s="26">
        <v>142</v>
      </c>
      <c r="AE203" s="10">
        <f t="shared" si="65"/>
        <v>141.41881086095506</v>
      </c>
      <c r="AF203" s="17">
        <f t="shared" si="66"/>
        <v>5.8736192571728907E-4</v>
      </c>
      <c r="AG203" s="17">
        <f t="shared" si="67"/>
        <v>0.58118913904493752</v>
      </c>
    </row>
    <row r="204" spans="1:33">
      <c r="A204" t="s">
        <v>9152</v>
      </c>
      <c r="B204" t="s">
        <v>9153</v>
      </c>
      <c r="C204" s="23">
        <v>299.3553</v>
      </c>
      <c r="D204" s="23">
        <v>45.124380000000002</v>
      </c>
      <c r="E204" s="23">
        <v>299.36169999999998</v>
      </c>
      <c r="F204" s="23">
        <v>45.12632</v>
      </c>
      <c r="G204" s="26">
        <v>124</v>
      </c>
      <c r="H204" s="26">
        <v>21.1</v>
      </c>
      <c r="I204" s="26">
        <v>217</v>
      </c>
      <c r="J204" s="26">
        <v>2.1</v>
      </c>
      <c r="K204" s="26">
        <v>118</v>
      </c>
      <c r="L204" s="26">
        <v>15.8</v>
      </c>
      <c r="M204" s="26">
        <v>221</v>
      </c>
      <c r="N204" s="26">
        <v>3.2</v>
      </c>
      <c r="O204" s="19">
        <f t="shared" si="51"/>
        <v>29.744881296942221</v>
      </c>
      <c r="P204" s="10">
        <f t="shared" si="52"/>
        <v>28.099392676778756</v>
      </c>
      <c r="Q204" s="10">
        <f t="shared" si="53"/>
        <v>2.86</v>
      </c>
      <c r="R204" s="19">
        <f t="shared" si="54"/>
        <v>249.92999019725505</v>
      </c>
      <c r="S204" s="10">
        <f t="shared" si="55"/>
        <v>250.52943938786913</v>
      </c>
      <c r="T204" s="10">
        <f t="shared" si="56"/>
        <v>12.511485739628107</v>
      </c>
      <c r="U204" s="2" t="str">
        <f t="shared" si="57"/>
        <v>A</v>
      </c>
      <c r="V204" s="2" t="str">
        <f t="shared" si="58"/>
        <v>A</v>
      </c>
      <c r="W204" s="2" t="str">
        <f t="shared" si="59"/>
        <v>B</v>
      </c>
      <c r="X204" s="2" t="str">
        <f t="shared" si="60"/>
        <v>A</v>
      </c>
      <c r="Y204" s="3" t="str">
        <f t="shared" si="61"/>
        <v>AABA</v>
      </c>
      <c r="Z204" s="28">
        <f t="shared" si="62"/>
        <v>95</v>
      </c>
      <c r="AA204" s="7" t="str">
        <f t="shared" si="63"/>
        <v>Solid CPM candidate</v>
      </c>
      <c r="AB204" s="21">
        <v>18.600000000000001</v>
      </c>
      <c r="AC204" s="14">
        <f t="shared" si="64"/>
        <v>17.69306890182148</v>
      </c>
      <c r="AD204" s="26">
        <v>64.900000000000006</v>
      </c>
      <c r="AE204" s="10">
        <f t="shared" si="65"/>
        <v>66.750811521737816</v>
      </c>
      <c r="AF204" s="17">
        <f t="shared" si="66"/>
        <v>0.90693109817852147</v>
      </c>
      <c r="AG204" s="17">
        <f t="shared" si="67"/>
        <v>1.8508115217378105</v>
      </c>
    </row>
    <row r="205" spans="1:33">
      <c r="A205" t="s">
        <v>3254</v>
      </c>
      <c r="B205" t="s">
        <v>491</v>
      </c>
      <c r="C205" s="23">
        <v>67.766710000000003</v>
      </c>
      <c r="D205" s="23">
        <v>6.7909519999999999</v>
      </c>
      <c r="E205" s="23">
        <v>67.764139999999998</v>
      </c>
      <c r="F205" s="23">
        <v>6.7902690000000003</v>
      </c>
      <c r="G205" s="26">
        <v>-66.7</v>
      </c>
      <c r="H205" s="26">
        <v>10.1</v>
      </c>
      <c r="I205" s="26">
        <v>-99.5</v>
      </c>
      <c r="J205" s="26">
        <v>2.6</v>
      </c>
      <c r="K205" s="26">
        <v>-68.3</v>
      </c>
      <c r="L205" s="26">
        <v>8.5</v>
      </c>
      <c r="M205" s="26">
        <v>-92.1</v>
      </c>
      <c r="N205" s="26">
        <v>2.6</v>
      </c>
      <c r="O205" s="19">
        <f t="shared" si="51"/>
        <v>213.83599302074921</v>
      </c>
      <c r="P205" s="10">
        <f t="shared" si="52"/>
        <v>216.56008570546507</v>
      </c>
      <c r="Q205" s="10">
        <f t="shared" si="53"/>
        <v>2.86</v>
      </c>
      <c r="R205" s="19">
        <f t="shared" si="54"/>
        <v>119.7878958826809</v>
      </c>
      <c r="S205" s="10">
        <f t="shared" si="55"/>
        <v>114.6616762479949</v>
      </c>
      <c r="T205" s="10">
        <f t="shared" si="56"/>
        <v>5.8612393032668955</v>
      </c>
      <c r="U205" s="2" t="str">
        <f t="shared" si="57"/>
        <v>A</v>
      </c>
      <c r="V205" s="2" t="str">
        <f t="shared" si="58"/>
        <v>A</v>
      </c>
      <c r="W205" s="2" t="str">
        <f t="shared" si="59"/>
        <v>B</v>
      </c>
      <c r="X205" s="2" t="str">
        <f t="shared" si="60"/>
        <v>A</v>
      </c>
      <c r="Y205" s="3" t="str">
        <f t="shared" si="61"/>
        <v>AABA</v>
      </c>
      <c r="Z205" s="28">
        <f t="shared" si="62"/>
        <v>95</v>
      </c>
      <c r="AA205" s="7" t="str">
        <f t="shared" si="63"/>
        <v>Solid CPM candidate</v>
      </c>
      <c r="AB205" s="21">
        <v>9.0399999999999991</v>
      </c>
      <c r="AC205" s="14">
        <f t="shared" si="64"/>
        <v>9.5104319414543568</v>
      </c>
      <c r="AD205" s="26">
        <v>255</v>
      </c>
      <c r="AE205" s="10">
        <f t="shared" si="65"/>
        <v>255.01672031508556</v>
      </c>
      <c r="AF205" s="17">
        <f t="shared" si="66"/>
        <v>0.47043194145435763</v>
      </c>
      <c r="AG205" s="17">
        <f t="shared" si="67"/>
        <v>1.6720315085564152E-2</v>
      </c>
    </row>
    <row r="206" spans="1:33">
      <c r="A206" t="s">
        <v>7482</v>
      </c>
      <c r="B206" t="s">
        <v>7483</v>
      </c>
      <c r="C206" s="23">
        <v>164.60560000000001</v>
      </c>
      <c r="D206" s="23">
        <v>37.028419999999997</v>
      </c>
      <c r="E206" s="23">
        <v>164.60380000000001</v>
      </c>
      <c r="F206" s="23">
        <v>37.031010000000002</v>
      </c>
      <c r="G206" s="26">
        <v>-145</v>
      </c>
      <c r="H206" s="26">
        <v>8.9</v>
      </c>
      <c r="I206" s="26">
        <v>-61.9</v>
      </c>
      <c r="J206" s="26">
        <v>1.3</v>
      </c>
      <c r="K206" s="26">
        <v>-145</v>
      </c>
      <c r="L206" s="26">
        <v>9</v>
      </c>
      <c r="M206" s="26">
        <v>-61.5</v>
      </c>
      <c r="N206" s="26">
        <v>1.2</v>
      </c>
      <c r="O206" s="19">
        <f t="shared" si="51"/>
        <v>246.88253113213142</v>
      </c>
      <c r="P206" s="10">
        <f t="shared" si="52"/>
        <v>247.01635721309501</v>
      </c>
      <c r="Q206" s="10">
        <f t="shared" si="53"/>
        <v>2.86</v>
      </c>
      <c r="R206" s="19">
        <f t="shared" si="54"/>
        <v>157.65979195723938</v>
      </c>
      <c r="S206" s="10">
        <f t="shared" si="55"/>
        <v>157.50317457118126</v>
      </c>
      <c r="T206" s="10">
        <f t="shared" si="56"/>
        <v>7.8790741632105155</v>
      </c>
      <c r="U206" s="2" t="str">
        <f t="shared" si="57"/>
        <v>A</v>
      </c>
      <c r="V206" s="2" t="str">
        <f t="shared" si="58"/>
        <v>A</v>
      </c>
      <c r="W206" s="2" t="str">
        <f t="shared" si="59"/>
        <v>B</v>
      </c>
      <c r="X206" s="2" t="str">
        <f t="shared" si="60"/>
        <v>A</v>
      </c>
      <c r="Y206" s="3" t="str">
        <f t="shared" si="61"/>
        <v>AABA</v>
      </c>
      <c r="Z206" s="28">
        <f t="shared" si="62"/>
        <v>95</v>
      </c>
      <c r="AA206" s="7" t="str">
        <f t="shared" si="63"/>
        <v>Solid CPM candidate</v>
      </c>
      <c r="AB206" s="21">
        <v>10.3</v>
      </c>
      <c r="AC206" s="14">
        <f t="shared" si="64"/>
        <v>10.66298331761493</v>
      </c>
      <c r="AD206" s="26">
        <v>330</v>
      </c>
      <c r="AE206" s="10">
        <f t="shared" si="65"/>
        <v>330.97722795384129</v>
      </c>
      <c r="AF206" s="17">
        <f t="shared" si="66"/>
        <v>0.36298331761492975</v>
      </c>
      <c r="AG206" s="17">
        <f t="shared" si="67"/>
        <v>0.97722795384129313</v>
      </c>
    </row>
    <row r="207" spans="1:33">
      <c r="A207" t="s">
        <v>5366</v>
      </c>
      <c r="B207" t="s">
        <v>2438</v>
      </c>
      <c r="C207" s="23">
        <v>323.98059999999998</v>
      </c>
      <c r="D207" s="23">
        <v>0.68133169999999998</v>
      </c>
      <c r="E207" s="23">
        <v>323.98200000000003</v>
      </c>
      <c r="F207" s="23">
        <v>0.67848059999999999</v>
      </c>
      <c r="G207" s="26">
        <v>-143</v>
      </c>
      <c r="H207" s="26">
        <v>10.8</v>
      </c>
      <c r="I207" s="26">
        <v>52.6</v>
      </c>
      <c r="J207" s="26">
        <v>2</v>
      </c>
      <c r="K207" s="26">
        <v>-141</v>
      </c>
      <c r="L207" s="26">
        <v>12.9</v>
      </c>
      <c r="M207" s="26">
        <v>52.8</v>
      </c>
      <c r="N207" s="26">
        <v>1.6</v>
      </c>
      <c r="O207" s="19">
        <f t="shared" si="51"/>
        <v>290.19514555880892</v>
      </c>
      <c r="P207" s="10">
        <f t="shared" si="52"/>
        <v>290.52932144376337</v>
      </c>
      <c r="Q207" s="10">
        <f t="shared" si="53"/>
        <v>2.86</v>
      </c>
      <c r="R207" s="19">
        <f t="shared" si="54"/>
        <v>152.36718806882274</v>
      </c>
      <c r="S207" s="10">
        <f t="shared" si="55"/>
        <v>150.56174813012765</v>
      </c>
      <c r="T207" s="10">
        <f t="shared" si="56"/>
        <v>7.5732234049737599</v>
      </c>
      <c r="U207" s="2" t="str">
        <f t="shared" si="57"/>
        <v>A</v>
      </c>
      <c r="V207" s="2" t="str">
        <f t="shared" si="58"/>
        <v>A</v>
      </c>
      <c r="W207" s="2" t="str">
        <f t="shared" si="59"/>
        <v>B</v>
      </c>
      <c r="X207" s="2" t="str">
        <f t="shared" si="60"/>
        <v>A</v>
      </c>
      <c r="Y207" s="3" t="str">
        <f t="shared" si="61"/>
        <v>AABA</v>
      </c>
      <c r="Z207" s="28">
        <f t="shared" si="62"/>
        <v>95</v>
      </c>
      <c r="AA207" s="7" t="str">
        <f t="shared" si="63"/>
        <v>Solid CPM candidate</v>
      </c>
      <c r="AB207" s="21">
        <v>11.7</v>
      </c>
      <c r="AC207" s="14">
        <f t="shared" si="64"/>
        <v>11.434460331816137</v>
      </c>
      <c r="AD207" s="26">
        <v>155</v>
      </c>
      <c r="AE207" s="10">
        <f t="shared" si="65"/>
        <v>153.84878494519575</v>
      </c>
      <c r="AF207" s="17">
        <f t="shared" si="66"/>
        <v>0.26553966818386243</v>
      </c>
      <c r="AG207" s="17">
        <f t="shared" si="67"/>
        <v>1.1512150548042541</v>
      </c>
    </row>
    <row r="208" spans="1:33">
      <c r="A208" t="s">
        <v>9847</v>
      </c>
      <c r="B208" t="s">
        <v>9848</v>
      </c>
      <c r="C208" s="23">
        <v>356.58019999999999</v>
      </c>
      <c r="D208" s="23">
        <v>48.144190000000002</v>
      </c>
      <c r="E208" s="23">
        <v>356.56689999999998</v>
      </c>
      <c r="F208" s="23">
        <v>48.13212</v>
      </c>
      <c r="G208" s="26">
        <v>51.7</v>
      </c>
      <c r="H208" s="26">
        <v>0.5</v>
      </c>
      <c r="I208" s="26">
        <v>-0.6</v>
      </c>
      <c r="J208" s="26">
        <v>1.2</v>
      </c>
      <c r="K208" s="26">
        <v>53.3</v>
      </c>
      <c r="L208" s="26">
        <v>2.1</v>
      </c>
      <c r="M208" s="26">
        <v>0.8</v>
      </c>
      <c r="N208" s="26">
        <v>1.2</v>
      </c>
      <c r="O208" s="19">
        <f t="shared" si="51"/>
        <v>90.664911498034911</v>
      </c>
      <c r="P208" s="10">
        <f t="shared" si="52"/>
        <v>89.140090393477109</v>
      </c>
      <c r="Q208" s="10">
        <f t="shared" si="53"/>
        <v>2.86</v>
      </c>
      <c r="R208" s="19">
        <f t="shared" si="54"/>
        <v>51.703481507534875</v>
      </c>
      <c r="S208" s="10">
        <f t="shared" si="55"/>
        <v>53.306003414249695</v>
      </c>
      <c r="T208" s="10">
        <f t="shared" si="56"/>
        <v>2.6252371230446148</v>
      </c>
      <c r="U208" s="2" t="str">
        <f t="shared" si="57"/>
        <v>A</v>
      </c>
      <c r="V208" s="2" t="str">
        <f t="shared" si="58"/>
        <v>A</v>
      </c>
      <c r="W208" s="2" t="str">
        <f t="shared" si="59"/>
        <v>A</v>
      </c>
      <c r="X208" s="2" t="str">
        <f t="shared" si="60"/>
        <v>C</v>
      </c>
      <c r="Y208" s="3" t="str">
        <f t="shared" si="61"/>
        <v>AAAC</v>
      </c>
      <c r="Z208" s="28">
        <f t="shared" si="62"/>
        <v>95</v>
      </c>
      <c r="AA208" s="7" t="str">
        <f t="shared" si="63"/>
        <v>Solid CPM candidate</v>
      </c>
      <c r="AB208" s="21">
        <v>53.7</v>
      </c>
      <c r="AC208" s="14">
        <f t="shared" si="64"/>
        <v>53.933031836921231</v>
      </c>
      <c r="AD208" s="26">
        <v>216</v>
      </c>
      <c r="AE208" s="10">
        <f t="shared" si="65"/>
        <v>216.32539434027223</v>
      </c>
      <c r="AF208" s="17">
        <f t="shared" si="66"/>
        <v>0.23303183692122786</v>
      </c>
      <c r="AG208" s="17">
        <f t="shared" si="67"/>
        <v>0.32539434027222569</v>
      </c>
    </row>
    <row r="209" spans="1:33">
      <c r="A209" t="s">
        <v>7394</v>
      </c>
      <c r="B209" t="s">
        <v>7395</v>
      </c>
      <c r="C209" s="23">
        <v>157.4349</v>
      </c>
      <c r="D209" s="23">
        <v>-32.814799999999998</v>
      </c>
      <c r="E209" s="23">
        <v>157.43350000000001</v>
      </c>
      <c r="F209" s="23">
        <v>-32.81317</v>
      </c>
      <c r="G209" s="26">
        <v>-68.099999999999994</v>
      </c>
      <c r="H209" s="26">
        <v>8.6999999999999993</v>
      </c>
      <c r="I209" s="26">
        <v>72.3</v>
      </c>
      <c r="J209" s="26">
        <v>1.4</v>
      </c>
      <c r="K209" s="26">
        <v>-71.3</v>
      </c>
      <c r="L209" s="26">
        <v>5.5</v>
      </c>
      <c r="M209" s="26">
        <v>76</v>
      </c>
      <c r="N209" s="26">
        <v>2.8</v>
      </c>
      <c r="O209" s="19">
        <f t="shared" si="51"/>
        <v>316.71346531736583</v>
      </c>
      <c r="P209" s="10">
        <f t="shared" si="52"/>
        <v>316.82755486379006</v>
      </c>
      <c r="Q209" s="10">
        <f t="shared" si="53"/>
        <v>2.86</v>
      </c>
      <c r="R209" s="19">
        <f t="shared" si="54"/>
        <v>99.322202955834598</v>
      </c>
      <c r="S209" s="10">
        <f t="shared" si="55"/>
        <v>104.20983638793412</v>
      </c>
      <c r="T209" s="10">
        <f t="shared" si="56"/>
        <v>5.0883009835942179</v>
      </c>
      <c r="U209" s="2" t="str">
        <f t="shared" si="57"/>
        <v>A</v>
      </c>
      <c r="V209" s="2" t="str">
        <f t="shared" si="58"/>
        <v>A</v>
      </c>
      <c r="W209" s="2" t="str">
        <f t="shared" si="59"/>
        <v>B</v>
      </c>
      <c r="X209" s="2" t="str">
        <f t="shared" si="60"/>
        <v>A</v>
      </c>
      <c r="Y209" s="3" t="str">
        <f t="shared" si="61"/>
        <v>AABA</v>
      </c>
      <c r="Z209" s="28">
        <f t="shared" si="62"/>
        <v>95</v>
      </c>
      <c r="AA209" s="7" t="str">
        <f t="shared" si="63"/>
        <v>Solid CPM candidate</v>
      </c>
      <c r="AB209" s="21">
        <v>7.44</v>
      </c>
      <c r="AC209" s="14">
        <f t="shared" si="64"/>
        <v>7.2370577331056873</v>
      </c>
      <c r="AD209" s="26">
        <v>322</v>
      </c>
      <c r="AE209" s="10">
        <f t="shared" si="65"/>
        <v>324.17678592911994</v>
      </c>
      <c r="AF209" s="17">
        <f t="shared" si="66"/>
        <v>0.20294226689431305</v>
      </c>
      <c r="AG209" s="17">
        <f t="shared" si="67"/>
        <v>2.1767859291199443</v>
      </c>
    </row>
    <row r="210" spans="1:33">
      <c r="A210" t="s">
        <v>2929</v>
      </c>
      <c r="B210" t="s">
        <v>182</v>
      </c>
      <c r="C210" s="23">
        <v>25.11026</v>
      </c>
      <c r="D210" s="23">
        <v>-14.79515</v>
      </c>
      <c r="E210" s="23">
        <v>25.11336</v>
      </c>
      <c r="F210" s="23">
        <v>-14.79435</v>
      </c>
      <c r="G210" s="26">
        <v>138</v>
      </c>
      <c r="H210" s="26">
        <v>10.4</v>
      </c>
      <c r="I210" s="26">
        <v>-39.5</v>
      </c>
      <c r="J210" s="26">
        <v>1</v>
      </c>
      <c r="K210" s="26">
        <v>142</v>
      </c>
      <c r="L210" s="26">
        <v>13.5</v>
      </c>
      <c r="M210" s="26">
        <v>-37.5</v>
      </c>
      <c r="N210" s="26">
        <v>1.8</v>
      </c>
      <c r="O210" s="19">
        <f t="shared" si="51"/>
        <v>105.97281014740169</v>
      </c>
      <c r="P210" s="10">
        <f t="shared" si="52"/>
        <v>104.79320394301784</v>
      </c>
      <c r="Q210" s="10">
        <f t="shared" si="53"/>
        <v>2.86</v>
      </c>
      <c r="R210" s="19">
        <f t="shared" si="54"/>
        <v>143.54180575706854</v>
      </c>
      <c r="S210" s="10">
        <f t="shared" si="55"/>
        <v>146.86813813758243</v>
      </c>
      <c r="T210" s="10">
        <f t="shared" si="56"/>
        <v>7.2602485973662745</v>
      </c>
      <c r="U210" s="2" t="str">
        <f t="shared" si="57"/>
        <v>A</v>
      </c>
      <c r="V210" s="2" t="str">
        <f t="shared" si="58"/>
        <v>A</v>
      </c>
      <c r="W210" s="2" t="str">
        <f t="shared" si="59"/>
        <v>B</v>
      </c>
      <c r="X210" s="2" t="str">
        <f t="shared" si="60"/>
        <v>A</v>
      </c>
      <c r="Y210" s="3" t="str">
        <f t="shared" si="61"/>
        <v>AABA</v>
      </c>
      <c r="Z210" s="28">
        <f t="shared" si="62"/>
        <v>95</v>
      </c>
      <c r="AA210" s="7" t="str">
        <f t="shared" si="63"/>
        <v>Solid CPM candidate</v>
      </c>
      <c r="AB210" s="21">
        <v>11</v>
      </c>
      <c r="AC210" s="14">
        <f t="shared" si="64"/>
        <v>11.167734349413902</v>
      </c>
      <c r="AD210" s="26">
        <v>75.099999999999994</v>
      </c>
      <c r="AE210" s="10">
        <f t="shared" si="65"/>
        <v>75.055350670929201</v>
      </c>
      <c r="AF210" s="17">
        <f t="shared" si="66"/>
        <v>0.16773434941390164</v>
      </c>
      <c r="AG210" s="17">
        <f t="shared" si="67"/>
        <v>4.4649329070793442E-2</v>
      </c>
    </row>
    <row r="211" spans="1:33">
      <c r="A211" t="s">
        <v>3851</v>
      </c>
      <c r="B211" t="s">
        <v>1046</v>
      </c>
      <c r="C211" s="23">
        <v>150.46420000000001</v>
      </c>
      <c r="D211" s="23">
        <v>-14.63119</v>
      </c>
      <c r="E211" s="23">
        <v>150.46100000000001</v>
      </c>
      <c r="F211" s="23">
        <v>-14.631320000000001</v>
      </c>
      <c r="G211" s="26">
        <v>-118</v>
      </c>
      <c r="H211" s="26">
        <v>9.9</v>
      </c>
      <c r="I211" s="26">
        <v>1.3</v>
      </c>
      <c r="J211" s="26">
        <v>1.2</v>
      </c>
      <c r="K211" s="26">
        <v>-119</v>
      </c>
      <c r="L211" s="26">
        <v>9.1999999999999993</v>
      </c>
      <c r="M211" s="26">
        <v>2.9</v>
      </c>
      <c r="N211" s="26">
        <v>4.3</v>
      </c>
      <c r="O211" s="19">
        <f t="shared" si="51"/>
        <v>270.63119915349716</v>
      </c>
      <c r="P211" s="10">
        <f t="shared" si="52"/>
        <v>271.39600739040276</v>
      </c>
      <c r="Q211" s="10">
        <f t="shared" si="53"/>
        <v>2.86</v>
      </c>
      <c r="R211" s="19">
        <f t="shared" si="54"/>
        <v>118.00716079967351</v>
      </c>
      <c r="S211" s="10">
        <f t="shared" si="55"/>
        <v>119.03533088961444</v>
      </c>
      <c r="T211" s="10">
        <f t="shared" si="56"/>
        <v>5.9260622922321993</v>
      </c>
      <c r="U211" s="2" t="str">
        <f t="shared" si="57"/>
        <v>A</v>
      </c>
      <c r="V211" s="2" t="str">
        <f t="shared" si="58"/>
        <v>A</v>
      </c>
      <c r="W211" s="2" t="str">
        <f t="shared" si="59"/>
        <v>B</v>
      </c>
      <c r="X211" s="2" t="str">
        <f t="shared" si="60"/>
        <v>A</v>
      </c>
      <c r="Y211" s="3" t="str">
        <f t="shared" si="61"/>
        <v>AABA</v>
      </c>
      <c r="Z211" s="28">
        <f t="shared" si="62"/>
        <v>95</v>
      </c>
      <c r="AA211" s="7" t="str">
        <f t="shared" si="63"/>
        <v>Solid CPM candidate</v>
      </c>
      <c r="AB211" s="21">
        <v>11</v>
      </c>
      <c r="AC211" s="14">
        <f t="shared" si="64"/>
        <v>11.156247760603611</v>
      </c>
      <c r="AD211" s="26">
        <v>267</v>
      </c>
      <c r="AE211" s="10">
        <f t="shared" si="65"/>
        <v>267.59576013822613</v>
      </c>
      <c r="AF211" s="17">
        <f t="shared" si="66"/>
        <v>0.15624776060361079</v>
      </c>
      <c r="AG211" s="17">
        <f t="shared" si="67"/>
        <v>0.59576013822612595</v>
      </c>
    </row>
    <row r="212" spans="1:33">
      <c r="A212" t="s">
        <v>2782</v>
      </c>
      <c r="B212" t="s">
        <v>47</v>
      </c>
      <c r="C212" s="23">
        <v>8.3488939999999996</v>
      </c>
      <c r="D212" s="23">
        <v>37.511029999999998</v>
      </c>
      <c r="E212" s="23">
        <v>8.3445300000000007</v>
      </c>
      <c r="F212" s="23">
        <v>37.512129999999999</v>
      </c>
      <c r="G212" s="26">
        <v>169</v>
      </c>
      <c r="H212" s="26">
        <v>15.5</v>
      </c>
      <c r="I212" s="26">
        <v>-33.200000000000003</v>
      </c>
      <c r="J212" s="26">
        <v>1.1000000000000001</v>
      </c>
      <c r="K212" s="26">
        <v>168</v>
      </c>
      <c r="L212" s="26">
        <v>14.7</v>
      </c>
      <c r="M212" s="26">
        <v>-31.8</v>
      </c>
      <c r="N212" s="26">
        <v>1.1000000000000001</v>
      </c>
      <c r="O212" s="19">
        <f t="shared" si="51"/>
        <v>101.11420636387945</v>
      </c>
      <c r="P212" s="10">
        <f t="shared" si="52"/>
        <v>100.71846229959162</v>
      </c>
      <c r="Q212" s="10">
        <f t="shared" si="53"/>
        <v>2.86</v>
      </c>
      <c r="R212" s="19">
        <f t="shared" si="54"/>
        <v>172.23019479754413</v>
      </c>
      <c r="S212" s="10">
        <f t="shared" si="55"/>
        <v>170.98315706525014</v>
      </c>
      <c r="T212" s="10">
        <f t="shared" si="56"/>
        <v>8.5803337965698585</v>
      </c>
      <c r="U212" s="2" t="str">
        <f t="shared" si="57"/>
        <v>A</v>
      </c>
      <c r="V212" s="2" t="str">
        <f t="shared" si="58"/>
        <v>A</v>
      </c>
      <c r="W212" s="2" t="str">
        <f t="shared" si="59"/>
        <v>B</v>
      </c>
      <c r="X212" s="2" t="str">
        <f t="shared" si="60"/>
        <v>A</v>
      </c>
      <c r="Y212" s="3" t="str">
        <f t="shared" si="61"/>
        <v>AABA</v>
      </c>
      <c r="Z212" s="28">
        <f t="shared" si="62"/>
        <v>95</v>
      </c>
      <c r="AA212" s="7" t="str">
        <f t="shared" si="63"/>
        <v>Solid CPM candidate</v>
      </c>
      <c r="AB212" s="21">
        <v>13.2</v>
      </c>
      <c r="AC212" s="14">
        <f t="shared" si="64"/>
        <v>13.076102756104115</v>
      </c>
      <c r="AD212" s="26">
        <v>288</v>
      </c>
      <c r="AE212" s="10">
        <f t="shared" si="65"/>
        <v>287.62841213807536</v>
      </c>
      <c r="AF212" s="17">
        <f t="shared" si="66"/>
        <v>0.1238972438958843</v>
      </c>
      <c r="AG212" s="17">
        <f t="shared" si="67"/>
        <v>0.37158786192463822</v>
      </c>
    </row>
    <row r="213" spans="1:33">
      <c r="A213" t="s">
        <v>5561</v>
      </c>
      <c r="B213" t="s">
        <v>2615</v>
      </c>
      <c r="C213" s="23">
        <v>347.02969999999999</v>
      </c>
      <c r="D213" s="23">
        <v>9.156803</v>
      </c>
      <c r="E213" s="23">
        <v>347.02890000000002</v>
      </c>
      <c r="F213" s="23">
        <v>9.1611259999999994</v>
      </c>
      <c r="G213" s="26">
        <v>250</v>
      </c>
      <c r="H213" s="26">
        <v>19.399999999999999</v>
      </c>
      <c r="I213" s="26">
        <v>7.3</v>
      </c>
      <c r="J213" s="26">
        <v>1.3</v>
      </c>
      <c r="K213" s="26">
        <v>248</v>
      </c>
      <c r="L213" s="26">
        <v>17.8</v>
      </c>
      <c r="M213" s="26">
        <v>7.1</v>
      </c>
      <c r="N213" s="26">
        <v>1.4</v>
      </c>
      <c r="O213" s="19">
        <f t="shared" si="51"/>
        <v>88.327438494463081</v>
      </c>
      <c r="P213" s="10">
        <f t="shared" si="52"/>
        <v>88.360125207727123</v>
      </c>
      <c r="Q213" s="10">
        <f t="shared" si="53"/>
        <v>2.86</v>
      </c>
      <c r="R213" s="19">
        <f t="shared" si="54"/>
        <v>250.10655729108743</v>
      </c>
      <c r="S213" s="10">
        <f t="shared" si="55"/>
        <v>248.10161224788524</v>
      </c>
      <c r="T213" s="10">
        <f t="shared" si="56"/>
        <v>12.455204238474318</v>
      </c>
      <c r="U213" s="2" t="str">
        <f t="shared" si="57"/>
        <v>A</v>
      </c>
      <c r="V213" s="2" t="str">
        <f t="shared" si="58"/>
        <v>A</v>
      </c>
      <c r="W213" s="2" t="str">
        <f t="shared" si="59"/>
        <v>B</v>
      </c>
      <c r="X213" s="2" t="str">
        <f t="shared" si="60"/>
        <v>A</v>
      </c>
      <c r="Y213" s="3" t="str">
        <f t="shared" si="61"/>
        <v>AABA</v>
      </c>
      <c r="Z213" s="28">
        <f t="shared" si="62"/>
        <v>95</v>
      </c>
      <c r="AA213" s="7" t="str">
        <f t="shared" si="63"/>
        <v>Solid CPM candidate</v>
      </c>
      <c r="AB213" s="21">
        <v>15.7</v>
      </c>
      <c r="AC213" s="14">
        <f t="shared" si="64"/>
        <v>15.820401127614369</v>
      </c>
      <c r="AD213" s="26">
        <v>350</v>
      </c>
      <c r="AE213" s="10">
        <f t="shared" si="65"/>
        <v>349.64634170886029</v>
      </c>
      <c r="AF213" s="17">
        <f t="shared" si="66"/>
        <v>0.12040112761436994</v>
      </c>
      <c r="AG213" s="17">
        <f t="shared" si="67"/>
        <v>0.35365829113970904</v>
      </c>
    </row>
    <row r="214" spans="1:33">
      <c r="A214" t="s">
        <v>7222</v>
      </c>
      <c r="B214" t="s">
        <v>7223</v>
      </c>
      <c r="C214" s="23">
        <v>140.64699999999999</v>
      </c>
      <c r="D214" s="23">
        <v>62.842979999999997</v>
      </c>
      <c r="E214" s="23">
        <v>140.65170000000001</v>
      </c>
      <c r="F214" s="23">
        <v>62.842919999999999</v>
      </c>
      <c r="G214" s="26">
        <v>-143</v>
      </c>
      <c r="H214" s="26">
        <v>10.6</v>
      </c>
      <c r="I214" s="26">
        <v>-41.4</v>
      </c>
      <c r="J214" s="26">
        <v>1.3</v>
      </c>
      <c r="K214" s="26">
        <v>-141</v>
      </c>
      <c r="L214" s="26">
        <v>12.6</v>
      </c>
      <c r="M214" s="26">
        <v>-44.4</v>
      </c>
      <c r="N214" s="26">
        <v>1.1000000000000001</v>
      </c>
      <c r="O214" s="19">
        <f t="shared" si="51"/>
        <v>253.85371549419301</v>
      </c>
      <c r="P214" s="10">
        <f t="shared" si="52"/>
        <v>252.5211179304797</v>
      </c>
      <c r="Q214" s="10">
        <f t="shared" si="53"/>
        <v>2.86</v>
      </c>
      <c r="R214" s="19">
        <f t="shared" si="54"/>
        <v>148.87229426592444</v>
      </c>
      <c r="S214" s="10">
        <f t="shared" si="55"/>
        <v>147.82543759448168</v>
      </c>
      <c r="T214" s="10">
        <f t="shared" si="56"/>
        <v>7.4174432965101538</v>
      </c>
      <c r="U214" s="2" t="str">
        <f t="shared" si="57"/>
        <v>A</v>
      </c>
      <c r="V214" s="2" t="str">
        <f t="shared" si="58"/>
        <v>A</v>
      </c>
      <c r="W214" s="2" t="str">
        <f t="shared" si="59"/>
        <v>B</v>
      </c>
      <c r="X214" s="2" t="str">
        <f t="shared" si="60"/>
        <v>A</v>
      </c>
      <c r="Y214" s="3" t="str">
        <f t="shared" si="61"/>
        <v>AABA</v>
      </c>
      <c r="Z214" s="28">
        <f t="shared" si="62"/>
        <v>95</v>
      </c>
      <c r="AA214" s="7" t="str">
        <f t="shared" si="63"/>
        <v>Solid CPM candidate</v>
      </c>
      <c r="AB214" s="21">
        <v>7.61</v>
      </c>
      <c r="AC214" s="14">
        <f t="shared" si="64"/>
        <v>7.7258259856818841</v>
      </c>
      <c r="AD214" s="26">
        <v>91.7</v>
      </c>
      <c r="AE214" s="10">
        <f t="shared" si="65"/>
        <v>91.60209422951695</v>
      </c>
      <c r="AF214" s="17">
        <f t="shared" si="66"/>
        <v>0.11582598568188374</v>
      </c>
      <c r="AG214" s="17">
        <f t="shared" si="67"/>
        <v>9.7905770483052379E-2</v>
      </c>
    </row>
    <row r="215" spans="1:33">
      <c r="A215" t="s">
        <v>5252</v>
      </c>
      <c r="B215" t="s">
        <v>2330</v>
      </c>
      <c r="C215" s="23">
        <v>312.7654</v>
      </c>
      <c r="D215" s="23">
        <v>-1.566324</v>
      </c>
      <c r="E215" s="23">
        <v>312.7645</v>
      </c>
      <c r="F215" s="23">
        <v>-1.562055</v>
      </c>
      <c r="G215" s="26">
        <v>-115</v>
      </c>
      <c r="H215" s="26">
        <v>13.1</v>
      </c>
      <c r="I215" s="26">
        <v>-192</v>
      </c>
      <c r="J215" s="26">
        <v>1.4</v>
      </c>
      <c r="K215" s="26">
        <v>-115</v>
      </c>
      <c r="L215" s="26">
        <v>13.1</v>
      </c>
      <c r="M215" s="26">
        <v>-193</v>
      </c>
      <c r="N215" s="26">
        <v>1.4</v>
      </c>
      <c r="O215" s="19">
        <f t="shared" si="51"/>
        <v>210.91985172877958</v>
      </c>
      <c r="P215" s="10">
        <f t="shared" si="52"/>
        <v>210.78880813070253</v>
      </c>
      <c r="Q215" s="10">
        <f t="shared" si="53"/>
        <v>2.86</v>
      </c>
      <c r="R215" s="19">
        <f t="shared" si="54"/>
        <v>223.80571931923456</v>
      </c>
      <c r="S215" s="10">
        <f t="shared" si="55"/>
        <v>224.66419385384935</v>
      </c>
      <c r="T215" s="10">
        <f t="shared" si="56"/>
        <v>11.211747829327098</v>
      </c>
      <c r="U215" s="2" t="str">
        <f t="shared" si="57"/>
        <v>A</v>
      </c>
      <c r="V215" s="2" t="str">
        <f t="shared" si="58"/>
        <v>A</v>
      </c>
      <c r="W215" s="2" t="str">
        <f t="shared" si="59"/>
        <v>B</v>
      </c>
      <c r="X215" s="2" t="str">
        <f t="shared" si="60"/>
        <v>A</v>
      </c>
      <c r="Y215" s="3" t="str">
        <f t="shared" si="61"/>
        <v>AABA</v>
      </c>
      <c r="Z215" s="28">
        <f t="shared" si="62"/>
        <v>95</v>
      </c>
      <c r="AA215" s="7" t="str">
        <f t="shared" si="63"/>
        <v>Solid CPM candidate</v>
      </c>
      <c r="AB215" s="21">
        <v>15.6</v>
      </c>
      <c r="AC215" s="14">
        <f t="shared" si="64"/>
        <v>15.705969414299037</v>
      </c>
      <c r="AD215" s="26">
        <v>348</v>
      </c>
      <c r="AE215" s="10">
        <f t="shared" si="65"/>
        <v>348.09943050086423</v>
      </c>
      <c r="AF215" s="17">
        <f t="shared" si="66"/>
        <v>0.10596941429903772</v>
      </c>
      <c r="AG215" s="17">
        <f t="shared" si="67"/>
        <v>9.9430500864229998E-2</v>
      </c>
    </row>
    <row r="216" spans="1:33">
      <c r="A216" t="s">
        <v>7765</v>
      </c>
      <c r="B216" t="s">
        <v>7766</v>
      </c>
      <c r="C216" s="23">
        <v>194.41630000000001</v>
      </c>
      <c r="D216" s="23">
        <v>35.224460000000001</v>
      </c>
      <c r="E216" s="23">
        <v>194.41239999999999</v>
      </c>
      <c r="F216" s="23">
        <v>35.221400000000003</v>
      </c>
      <c r="G216" s="26">
        <v>-280</v>
      </c>
      <c r="H216" s="26">
        <v>1.6</v>
      </c>
      <c r="I216" s="26">
        <v>-146</v>
      </c>
      <c r="J216" s="26">
        <v>1</v>
      </c>
      <c r="K216" s="26">
        <v>-283</v>
      </c>
      <c r="L216" s="26">
        <v>23.8</v>
      </c>
      <c r="M216" s="26">
        <v>-142</v>
      </c>
      <c r="N216" s="26">
        <v>1.1000000000000001</v>
      </c>
      <c r="O216" s="19">
        <f t="shared" si="51"/>
        <v>242.46117665042448</v>
      </c>
      <c r="P216" s="10">
        <f t="shared" si="52"/>
        <v>243.3540226344866</v>
      </c>
      <c r="Q216" s="10">
        <f t="shared" si="53"/>
        <v>2.86</v>
      </c>
      <c r="R216" s="19">
        <f t="shared" si="54"/>
        <v>315.77840331472953</v>
      </c>
      <c r="S216" s="10">
        <f t="shared" si="55"/>
        <v>316.62754144262311</v>
      </c>
      <c r="T216" s="10">
        <f t="shared" si="56"/>
        <v>15.810148618933818</v>
      </c>
      <c r="U216" s="2" t="str">
        <f t="shared" si="57"/>
        <v>A</v>
      </c>
      <c r="V216" s="2" t="str">
        <f t="shared" si="58"/>
        <v>A</v>
      </c>
      <c r="W216" s="2" t="str">
        <f t="shared" si="59"/>
        <v>B</v>
      </c>
      <c r="X216" s="2" t="str">
        <f t="shared" si="60"/>
        <v>A</v>
      </c>
      <c r="Y216" s="3" t="str">
        <f t="shared" si="61"/>
        <v>AABA</v>
      </c>
      <c r="Z216" s="28">
        <f t="shared" si="62"/>
        <v>95</v>
      </c>
      <c r="AA216" s="7" t="str">
        <f t="shared" si="63"/>
        <v>Solid CPM candidate</v>
      </c>
      <c r="AB216" s="21">
        <v>16</v>
      </c>
      <c r="AC216" s="14">
        <f t="shared" si="64"/>
        <v>15.902708648499907</v>
      </c>
      <c r="AD216" s="26">
        <v>227</v>
      </c>
      <c r="AE216" s="10">
        <f t="shared" si="65"/>
        <v>226.15481314721239</v>
      </c>
      <c r="AF216" s="17">
        <f t="shared" si="66"/>
        <v>9.729135150009327E-2</v>
      </c>
      <c r="AG216" s="17">
        <f t="shared" si="67"/>
        <v>0.84518685278760586</v>
      </c>
    </row>
    <row r="217" spans="1:33">
      <c r="A217" t="s">
        <v>3361</v>
      </c>
      <c r="B217" t="s">
        <v>580</v>
      </c>
      <c r="C217" s="23">
        <v>83.271659999999997</v>
      </c>
      <c r="D217" s="23">
        <v>-33.001640000000002</v>
      </c>
      <c r="E217" s="23">
        <v>83.268960000000007</v>
      </c>
      <c r="F217" s="23">
        <v>-33.001980000000003</v>
      </c>
      <c r="G217" s="26">
        <v>27.9</v>
      </c>
      <c r="H217" s="26">
        <v>2.2999999999999998</v>
      </c>
      <c r="I217" s="26">
        <v>119</v>
      </c>
      <c r="J217" s="26">
        <v>0.9</v>
      </c>
      <c r="K217" s="26">
        <v>26.8</v>
      </c>
      <c r="L217" s="26">
        <v>1.2</v>
      </c>
      <c r="M217" s="26">
        <v>122</v>
      </c>
      <c r="N217" s="26">
        <v>9.5</v>
      </c>
      <c r="O217" s="19">
        <f t="shared" si="51"/>
        <v>13.194889443633068</v>
      </c>
      <c r="P217" s="10">
        <f t="shared" si="52"/>
        <v>12.389499037300993</v>
      </c>
      <c r="Q217" s="10">
        <f t="shared" si="53"/>
        <v>2.86</v>
      </c>
      <c r="R217" s="19">
        <f t="shared" si="54"/>
        <v>122.22687920420778</v>
      </c>
      <c r="S217" s="10">
        <f t="shared" si="55"/>
        <v>124.90892682270551</v>
      </c>
      <c r="T217" s="10">
        <f t="shared" si="56"/>
        <v>6.1783951506728325</v>
      </c>
      <c r="U217" s="2" t="str">
        <f t="shared" si="57"/>
        <v>A</v>
      </c>
      <c r="V217" s="2" t="str">
        <f t="shared" si="58"/>
        <v>A</v>
      </c>
      <c r="W217" s="2" t="str">
        <f t="shared" si="59"/>
        <v>B</v>
      </c>
      <c r="X217" s="2" t="str">
        <f t="shared" si="60"/>
        <v>A</v>
      </c>
      <c r="Y217" s="3" t="str">
        <f t="shared" si="61"/>
        <v>AABA</v>
      </c>
      <c r="Z217" s="28">
        <f t="shared" si="62"/>
        <v>95</v>
      </c>
      <c r="AA217" s="7" t="str">
        <f t="shared" si="63"/>
        <v>Solid CPM candidate</v>
      </c>
      <c r="AB217" s="21">
        <v>8.34</v>
      </c>
      <c r="AC217" s="14">
        <f t="shared" si="64"/>
        <v>8.2431073693685306</v>
      </c>
      <c r="AD217" s="26">
        <v>261</v>
      </c>
      <c r="AE217" s="10">
        <f t="shared" si="65"/>
        <v>261.46070365548786</v>
      </c>
      <c r="AF217" s="17">
        <f t="shared" si="66"/>
        <v>9.6892630631469245E-2</v>
      </c>
      <c r="AG217" s="17">
        <f t="shared" si="67"/>
        <v>0.46070365548786185</v>
      </c>
    </row>
    <row r="218" spans="1:33">
      <c r="A218" t="s">
        <v>4732</v>
      </c>
      <c r="B218" t="s">
        <v>1854</v>
      </c>
      <c r="C218" s="23">
        <v>264.4522</v>
      </c>
      <c r="D218" s="23">
        <v>22.954969999999999</v>
      </c>
      <c r="E218" s="23">
        <v>264.452</v>
      </c>
      <c r="F218" s="23">
        <v>22.953800000000001</v>
      </c>
      <c r="G218" s="26">
        <v>-149</v>
      </c>
      <c r="H218" s="26">
        <v>4.3</v>
      </c>
      <c r="I218" s="26">
        <v>-147</v>
      </c>
      <c r="J218" s="26">
        <v>1.9</v>
      </c>
      <c r="K218" s="26">
        <v>-161</v>
      </c>
      <c r="L218" s="26">
        <v>18.5</v>
      </c>
      <c r="M218" s="26">
        <v>-147</v>
      </c>
      <c r="N218" s="26">
        <v>2.9</v>
      </c>
      <c r="O218" s="19">
        <f t="shared" si="51"/>
        <v>225.38712775415095</v>
      </c>
      <c r="P218" s="10">
        <f t="shared" si="52"/>
        <v>227.6025622024998</v>
      </c>
      <c r="Q218" s="10">
        <f t="shared" si="53"/>
        <v>2.86</v>
      </c>
      <c r="R218" s="19">
        <f t="shared" si="54"/>
        <v>209.30838492521031</v>
      </c>
      <c r="S218" s="10">
        <f t="shared" si="55"/>
        <v>218.01376103356412</v>
      </c>
      <c r="T218" s="10">
        <f t="shared" si="56"/>
        <v>10.683053648969361</v>
      </c>
      <c r="U218" s="2" t="str">
        <f t="shared" si="57"/>
        <v>A</v>
      </c>
      <c r="V218" s="2" t="str">
        <f t="shared" si="58"/>
        <v>A</v>
      </c>
      <c r="W218" s="2" t="str">
        <f t="shared" si="59"/>
        <v>B</v>
      </c>
      <c r="X218" s="2" t="str">
        <f t="shared" si="60"/>
        <v>A</v>
      </c>
      <c r="Y218" s="3" t="str">
        <f t="shared" si="61"/>
        <v>AABA</v>
      </c>
      <c r="Z218" s="28">
        <f t="shared" si="62"/>
        <v>95</v>
      </c>
      <c r="AA218" s="7" t="str">
        <f t="shared" si="63"/>
        <v>Solid CPM candidate</v>
      </c>
      <c r="AB218" s="21">
        <v>4.17</v>
      </c>
      <c r="AC218" s="14">
        <f t="shared" si="64"/>
        <v>4.2638588510715794</v>
      </c>
      <c r="AD218" s="26">
        <v>189</v>
      </c>
      <c r="AE218" s="10">
        <f t="shared" si="65"/>
        <v>188.94517462810447</v>
      </c>
      <c r="AF218" s="17">
        <f t="shared" si="66"/>
        <v>9.385885107157943E-2</v>
      </c>
      <c r="AG218" s="17">
        <f t="shared" si="67"/>
        <v>5.4825371895532271E-2</v>
      </c>
    </row>
    <row r="219" spans="1:33">
      <c r="A219" t="s">
        <v>2937</v>
      </c>
      <c r="B219" t="s">
        <v>190</v>
      </c>
      <c r="C219" s="23">
        <v>25.914370000000002</v>
      </c>
      <c r="D219" s="23">
        <v>28.055959999999999</v>
      </c>
      <c r="E219" s="23">
        <v>25.919440000000002</v>
      </c>
      <c r="F219" s="23">
        <v>28.052669999999999</v>
      </c>
      <c r="G219" s="26">
        <v>252</v>
      </c>
      <c r="H219" s="26">
        <v>21.3</v>
      </c>
      <c r="I219" s="26">
        <v>-6.8</v>
      </c>
      <c r="J219" s="26">
        <v>1.2</v>
      </c>
      <c r="K219" s="26">
        <v>255</v>
      </c>
      <c r="L219" s="26">
        <v>24.2</v>
      </c>
      <c r="M219" s="26">
        <v>-5.5</v>
      </c>
      <c r="N219" s="26">
        <v>1.2</v>
      </c>
      <c r="O219" s="19">
        <f t="shared" si="51"/>
        <v>91.545701498888917</v>
      </c>
      <c r="P219" s="10">
        <f t="shared" si="52"/>
        <v>91.235599743917547</v>
      </c>
      <c r="Q219" s="10">
        <f t="shared" si="53"/>
        <v>2.86</v>
      </c>
      <c r="R219" s="19">
        <f t="shared" si="54"/>
        <v>252.09172933676345</v>
      </c>
      <c r="S219" s="10">
        <f t="shared" si="55"/>
        <v>255.05930682882365</v>
      </c>
      <c r="T219" s="10">
        <f t="shared" si="56"/>
        <v>12.678775904139679</v>
      </c>
      <c r="U219" s="2" t="str">
        <f t="shared" si="57"/>
        <v>A</v>
      </c>
      <c r="V219" s="2" t="str">
        <f t="shared" si="58"/>
        <v>A</v>
      </c>
      <c r="W219" s="2" t="str">
        <f t="shared" si="59"/>
        <v>B</v>
      </c>
      <c r="X219" s="2" t="str">
        <f t="shared" si="60"/>
        <v>A</v>
      </c>
      <c r="Y219" s="3" t="str">
        <f t="shared" si="61"/>
        <v>AABA</v>
      </c>
      <c r="Z219" s="28">
        <f t="shared" si="62"/>
        <v>95</v>
      </c>
      <c r="AA219" s="7" t="str">
        <f t="shared" si="63"/>
        <v>Solid CPM candidate</v>
      </c>
      <c r="AB219" s="21">
        <v>19.899999999999999</v>
      </c>
      <c r="AC219" s="14">
        <f t="shared" si="64"/>
        <v>19.993040597163269</v>
      </c>
      <c r="AD219" s="26">
        <v>126</v>
      </c>
      <c r="AE219" s="10">
        <f t="shared" si="65"/>
        <v>126.32794173261198</v>
      </c>
      <c r="AF219" s="17">
        <f t="shared" si="66"/>
        <v>9.3040597163270178E-2</v>
      </c>
      <c r="AG219" s="17">
        <f t="shared" si="67"/>
        <v>0.32794173261197557</v>
      </c>
    </row>
    <row r="220" spans="1:33">
      <c r="A220" t="s">
        <v>4785</v>
      </c>
      <c r="B220" t="s">
        <v>1899</v>
      </c>
      <c r="C220" s="23">
        <v>272.38490000000002</v>
      </c>
      <c r="D220" s="23">
        <v>12.264010000000001</v>
      </c>
      <c r="E220" s="23">
        <v>272.3877</v>
      </c>
      <c r="F220" s="23">
        <v>12.266959999999999</v>
      </c>
      <c r="G220" s="26">
        <v>-68.5</v>
      </c>
      <c r="H220" s="26">
        <v>8.3000000000000007</v>
      </c>
      <c r="I220" s="26">
        <v>-127</v>
      </c>
      <c r="J220" s="26">
        <v>1.8</v>
      </c>
      <c r="K220" s="26">
        <v>-71.900000000000006</v>
      </c>
      <c r="L220" s="26">
        <v>4.9000000000000004</v>
      </c>
      <c r="M220" s="26">
        <v>-130</v>
      </c>
      <c r="N220" s="26">
        <v>1.4</v>
      </c>
      <c r="O220" s="19">
        <f t="shared" si="51"/>
        <v>208.34109543043672</v>
      </c>
      <c r="P220" s="10">
        <f t="shared" si="52"/>
        <v>208.94596888398931</v>
      </c>
      <c r="Q220" s="10">
        <f t="shared" si="53"/>
        <v>2.86</v>
      </c>
      <c r="R220" s="19">
        <f t="shared" si="54"/>
        <v>144.29570333173473</v>
      </c>
      <c r="S220" s="10">
        <f t="shared" si="55"/>
        <v>148.55843967947428</v>
      </c>
      <c r="T220" s="10">
        <f t="shared" si="56"/>
        <v>7.3213535752802246</v>
      </c>
      <c r="U220" s="2" t="str">
        <f t="shared" si="57"/>
        <v>A</v>
      </c>
      <c r="V220" s="2" t="str">
        <f t="shared" si="58"/>
        <v>A</v>
      </c>
      <c r="W220" s="2" t="str">
        <f t="shared" si="59"/>
        <v>B</v>
      </c>
      <c r="X220" s="2" t="str">
        <f t="shared" si="60"/>
        <v>A</v>
      </c>
      <c r="Y220" s="3" t="str">
        <f t="shared" si="61"/>
        <v>AABA</v>
      </c>
      <c r="Z220" s="28">
        <f t="shared" si="62"/>
        <v>95</v>
      </c>
      <c r="AA220" s="7" t="str">
        <f t="shared" si="63"/>
        <v>Solid CPM candidate</v>
      </c>
      <c r="AB220" s="21">
        <v>14.4</v>
      </c>
      <c r="AC220" s="14">
        <f t="shared" si="64"/>
        <v>14.484689707112567</v>
      </c>
      <c r="AD220" s="26">
        <v>42.7</v>
      </c>
      <c r="AE220" s="10">
        <f t="shared" si="65"/>
        <v>42.845678515618566</v>
      </c>
      <c r="AF220" s="17">
        <f t="shared" si="66"/>
        <v>8.4689707112566737E-2</v>
      </c>
      <c r="AG220" s="17">
        <f t="shared" si="67"/>
        <v>0.14567851561856315</v>
      </c>
    </row>
    <row r="221" spans="1:33">
      <c r="A221" t="s">
        <v>4195</v>
      </c>
      <c r="B221" t="s">
        <v>1368</v>
      </c>
      <c r="C221" s="23">
        <v>191.65219999999999</v>
      </c>
      <c r="D221" s="23">
        <v>5.2377779999999996</v>
      </c>
      <c r="E221" s="23">
        <v>191.65029999999999</v>
      </c>
      <c r="F221" s="23">
        <v>5.2353019999999999</v>
      </c>
      <c r="G221" s="26">
        <v>-119</v>
      </c>
      <c r="H221" s="26">
        <v>8.6</v>
      </c>
      <c r="I221" s="26">
        <v>-15.7</v>
      </c>
      <c r="J221" s="26">
        <v>1.3</v>
      </c>
      <c r="K221" s="26">
        <v>-118</v>
      </c>
      <c r="L221" s="26">
        <v>10.1</v>
      </c>
      <c r="M221" s="26">
        <v>-16.7</v>
      </c>
      <c r="N221" s="26">
        <v>1.3</v>
      </c>
      <c r="O221" s="19">
        <f t="shared" si="51"/>
        <v>262.484215560243</v>
      </c>
      <c r="P221" s="10">
        <f t="shared" si="52"/>
        <v>261.94468739506499</v>
      </c>
      <c r="Q221" s="10">
        <f t="shared" si="53"/>
        <v>2.86</v>
      </c>
      <c r="R221" s="19">
        <f t="shared" si="54"/>
        <v>120.03120427622144</v>
      </c>
      <c r="S221" s="10">
        <f t="shared" si="55"/>
        <v>119.17587843183703</v>
      </c>
      <c r="T221" s="10">
        <f t="shared" si="56"/>
        <v>5.9801770677014616</v>
      </c>
      <c r="U221" s="2" t="str">
        <f t="shared" si="57"/>
        <v>A</v>
      </c>
      <c r="V221" s="2" t="str">
        <f t="shared" si="58"/>
        <v>A</v>
      </c>
      <c r="W221" s="2" t="str">
        <f t="shared" si="59"/>
        <v>B</v>
      </c>
      <c r="X221" s="2" t="str">
        <f t="shared" si="60"/>
        <v>A</v>
      </c>
      <c r="Y221" s="3" t="str">
        <f t="shared" si="61"/>
        <v>AABA</v>
      </c>
      <c r="Z221" s="28">
        <f t="shared" si="62"/>
        <v>95</v>
      </c>
      <c r="AA221" s="7" t="str">
        <f t="shared" si="63"/>
        <v>Solid CPM candidate</v>
      </c>
      <c r="AB221" s="21">
        <v>11.3</v>
      </c>
      <c r="AC221" s="14">
        <f t="shared" si="64"/>
        <v>11.218198027523902</v>
      </c>
      <c r="AD221" s="26">
        <v>218</v>
      </c>
      <c r="AE221" s="10">
        <f t="shared" si="65"/>
        <v>217.38570689429443</v>
      </c>
      <c r="AF221" s="17">
        <f t="shared" si="66"/>
        <v>8.1801972476098328E-2</v>
      </c>
      <c r="AG221" s="17">
        <f t="shared" si="67"/>
        <v>0.6142931057055705</v>
      </c>
    </row>
    <row r="222" spans="1:33">
      <c r="A222" t="s">
        <v>5834</v>
      </c>
      <c r="B222" t="s">
        <v>5835</v>
      </c>
      <c r="C222" s="23">
        <v>13.573230000000001</v>
      </c>
      <c r="D222" s="23">
        <v>69.047120000000007</v>
      </c>
      <c r="E222" s="23">
        <v>13.57799</v>
      </c>
      <c r="F222" s="23">
        <v>69.047719999999998</v>
      </c>
      <c r="G222" s="26">
        <v>-94.2</v>
      </c>
      <c r="H222" s="26">
        <v>8.1999999999999993</v>
      </c>
      <c r="I222" s="26">
        <v>-38.200000000000003</v>
      </c>
      <c r="J222" s="26">
        <v>1.5</v>
      </c>
      <c r="K222" s="26">
        <v>-93.5</v>
      </c>
      <c r="L222" s="26">
        <v>8.9</v>
      </c>
      <c r="M222" s="26">
        <v>-36.5</v>
      </c>
      <c r="N222" s="26">
        <v>2.1</v>
      </c>
      <c r="O222" s="19">
        <f t="shared" si="51"/>
        <v>247.92645330775267</v>
      </c>
      <c r="P222" s="10">
        <f t="shared" si="52"/>
        <v>248.6756026335064</v>
      </c>
      <c r="Q222" s="10">
        <f t="shared" si="53"/>
        <v>2.86</v>
      </c>
      <c r="R222" s="19">
        <f t="shared" si="54"/>
        <v>101.65077471421455</v>
      </c>
      <c r="S222" s="10">
        <f t="shared" si="55"/>
        <v>100.37180879111425</v>
      </c>
      <c r="T222" s="10">
        <f t="shared" si="56"/>
        <v>5.0505645876332199</v>
      </c>
      <c r="U222" s="2" t="str">
        <f t="shared" si="57"/>
        <v>A</v>
      </c>
      <c r="V222" s="2" t="str">
        <f t="shared" si="58"/>
        <v>A</v>
      </c>
      <c r="W222" s="2" t="str">
        <f t="shared" si="59"/>
        <v>B</v>
      </c>
      <c r="X222" s="2" t="str">
        <f t="shared" si="60"/>
        <v>A</v>
      </c>
      <c r="Y222" s="3" t="str">
        <f t="shared" si="61"/>
        <v>AABA</v>
      </c>
      <c r="Z222" s="28">
        <f t="shared" si="62"/>
        <v>95</v>
      </c>
      <c r="AA222" s="7" t="str">
        <f t="shared" si="63"/>
        <v>Solid CPM candidate</v>
      </c>
      <c r="AB222" s="21">
        <v>6.42</v>
      </c>
      <c r="AC222" s="14">
        <f t="shared" si="64"/>
        <v>6.4973806796673372</v>
      </c>
      <c r="AD222" s="26">
        <v>71.099999999999994</v>
      </c>
      <c r="AE222" s="10">
        <f t="shared" si="65"/>
        <v>70.582958686813114</v>
      </c>
      <c r="AF222" s="17">
        <f t="shared" si="66"/>
        <v>7.7380679667337304E-2</v>
      </c>
      <c r="AG222" s="17">
        <f t="shared" si="67"/>
        <v>0.51704131318687985</v>
      </c>
    </row>
    <row r="223" spans="1:33">
      <c r="A223" t="s">
        <v>7514</v>
      </c>
      <c r="B223" t="s">
        <v>7515</v>
      </c>
      <c r="C223" s="23">
        <v>167.75120000000001</v>
      </c>
      <c r="D223" s="23">
        <v>-35.545569999999998</v>
      </c>
      <c r="E223" s="23">
        <v>167.75540000000001</v>
      </c>
      <c r="F223" s="23">
        <v>-35.551639999999999</v>
      </c>
      <c r="G223" s="26">
        <v>-368</v>
      </c>
      <c r="H223" s="26">
        <v>15.7</v>
      </c>
      <c r="I223" s="26">
        <v>-54.5</v>
      </c>
      <c r="J223" s="26">
        <v>1</v>
      </c>
      <c r="K223" s="26">
        <v>-366</v>
      </c>
      <c r="L223" s="26">
        <v>18.399999999999999</v>
      </c>
      <c r="M223" s="26">
        <v>-63.5</v>
      </c>
      <c r="N223" s="26">
        <v>4</v>
      </c>
      <c r="O223" s="19">
        <f t="shared" si="51"/>
        <v>261.57585231885156</v>
      </c>
      <c r="P223" s="10">
        <f t="shared" si="52"/>
        <v>260.15731750541738</v>
      </c>
      <c r="Q223" s="10">
        <f t="shared" si="53"/>
        <v>2.86</v>
      </c>
      <c r="R223" s="19">
        <f t="shared" si="54"/>
        <v>372.01377662661901</v>
      </c>
      <c r="S223" s="10">
        <f t="shared" si="55"/>
        <v>371.46769711510581</v>
      </c>
      <c r="T223" s="10">
        <f t="shared" si="56"/>
        <v>18.587036843543121</v>
      </c>
      <c r="U223" s="2" t="str">
        <f t="shared" si="57"/>
        <v>A</v>
      </c>
      <c r="V223" s="2" t="str">
        <f t="shared" si="58"/>
        <v>A</v>
      </c>
      <c r="W223" s="2" t="str">
        <f t="shared" si="59"/>
        <v>B</v>
      </c>
      <c r="X223" s="2" t="str">
        <f t="shared" si="60"/>
        <v>A</v>
      </c>
      <c r="Y223" s="3" t="str">
        <f t="shared" si="61"/>
        <v>AABA</v>
      </c>
      <c r="Z223" s="28">
        <f t="shared" si="62"/>
        <v>95</v>
      </c>
      <c r="AA223" s="7" t="str">
        <f t="shared" si="63"/>
        <v>Solid CPM candidate</v>
      </c>
      <c r="AB223" s="21">
        <v>25</v>
      </c>
      <c r="AC223" s="14">
        <f t="shared" si="64"/>
        <v>25.077079568740245</v>
      </c>
      <c r="AD223" s="26">
        <v>151</v>
      </c>
      <c r="AE223" s="10">
        <f t="shared" si="65"/>
        <v>150.62095992671337</v>
      </c>
      <c r="AF223" s="17">
        <f t="shared" si="66"/>
        <v>7.7079568740245463E-2</v>
      </c>
      <c r="AG223" s="17">
        <f t="shared" si="67"/>
        <v>0.3790400732866317</v>
      </c>
    </row>
    <row r="224" spans="1:33">
      <c r="A224" t="s">
        <v>4319</v>
      </c>
      <c r="B224" t="s">
        <v>1482</v>
      </c>
      <c r="C224" s="23">
        <v>205.84280000000001</v>
      </c>
      <c r="D224" s="23">
        <v>-5.2091630000000002</v>
      </c>
      <c r="E224" s="23">
        <v>205.84460000000001</v>
      </c>
      <c r="F224" s="23">
        <v>-5.2105689999999996</v>
      </c>
      <c r="G224" s="26">
        <v>-76.7</v>
      </c>
      <c r="H224" s="26">
        <v>0.1</v>
      </c>
      <c r="I224" s="26">
        <v>-67.5</v>
      </c>
      <c r="J224" s="26">
        <v>1.3</v>
      </c>
      <c r="K224" s="26">
        <v>-75.2</v>
      </c>
      <c r="L224" s="26">
        <v>1.6</v>
      </c>
      <c r="M224" s="26">
        <v>-63</v>
      </c>
      <c r="N224" s="26">
        <v>4.9000000000000004</v>
      </c>
      <c r="O224" s="19">
        <f t="shared" si="51"/>
        <v>228.6505388485063</v>
      </c>
      <c r="P224" s="10">
        <f t="shared" si="52"/>
        <v>230.0448709610271</v>
      </c>
      <c r="Q224" s="10">
        <f t="shared" si="53"/>
        <v>2.86</v>
      </c>
      <c r="R224" s="19">
        <f t="shared" si="54"/>
        <v>102.17210969731417</v>
      </c>
      <c r="S224" s="10">
        <f t="shared" si="55"/>
        <v>98.102191616701418</v>
      </c>
      <c r="T224" s="10">
        <f t="shared" si="56"/>
        <v>5.0068575328503897</v>
      </c>
      <c r="U224" s="2" t="str">
        <f t="shared" si="57"/>
        <v>A</v>
      </c>
      <c r="V224" s="2" t="str">
        <f t="shared" si="58"/>
        <v>A</v>
      </c>
      <c r="W224" s="2" t="str">
        <f t="shared" si="59"/>
        <v>B</v>
      </c>
      <c r="X224" s="2" t="str">
        <f t="shared" si="60"/>
        <v>A</v>
      </c>
      <c r="Y224" s="3" t="str">
        <f t="shared" si="61"/>
        <v>AABA</v>
      </c>
      <c r="Z224" s="28">
        <f t="shared" si="62"/>
        <v>95</v>
      </c>
      <c r="AA224" s="7" t="str">
        <f t="shared" si="63"/>
        <v>Solid CPM candidate</v>
      </c>
      <c r="AB224" s="21">
        <v>8.1300000000000008</v>
      </c>
      <c r="AC224" s="14">
        <f t="shared" si="64"/>
        <v>8.2014670034171786</v>
      </c>
      <c r="AD224" s="26">
        <v>127</v>
      </c>
      <c r="AE224" s="10">
        <f t="shared" si="65"/>
        <v>128.10888366521439</v>
      </c>
      <c r="AF224" s="17">
        <f t="shared" si="66"/>
        <v>7.1467003417177821E-2</v>
      </c>
      <c r="AG224" s="17">
        <f t="shared" si="67"/>
        <v>1.1088836652143925</v>
      </c>
    </row>
    <row r="225" spans="1:33">
      <c r="A225" t="s">
        <v>7962</v>
      </c>
      <c r="B225" t="s">
        <v>7963</v>
      </c>
      <c r="C225" s="23">
        <v>212.75290000000001</v>
      </c>
      <c r="D225" s="23">
        <v>50.252920000000003</v>
      </c>
      <c r="E225" s="23">
        <v>212.7482</v>
      </c>
      <c r="F225" s="23">
        <v>50.252189999999999</v>
      </c>
      <c r="G225" s="26">
        <v>-179</v>
      </c>
      <c r="H225" s="26">
        <v>0.2</v>
      </c>
      <c r="I225" s="26">
        <v>144</v>
      </c>
      <c r="J225" s="26">
        <v>1.9</v>
      </c>
      <c r="K225" s="26">
        <v>-182</v>
      </c>
      <c r="L225" s="26">
        <v>23</v>
      </c>
      <c r="M225" s="26">
        <v>145</v>
      </c>
      <c r="N225" s="26">
        <v>1.4</v>
      </c>
      <c r="O225" s="19">
        <f t="shared" si="51"/>
        <v>308.81560876610575</v>
      </c>
      <c r="P225" s="10">
        <f t="shared" si="52"/>
        <v>308.54444778008332</v>
      </c>
      <c r="Q225" s="10">
        <f t="shared" si="53"/>
        <v>2.86</v>
      </c>
      <c r="R225" s="19">
        <f t="shared" si="54"/>
        <v>229.73245308401684</v>
      </c>
      <c r="S225" s="10">
        <f t="shared" si="55"/>
        <v>232.69937687926884</v>
      </c>
      <c r="T225" s="10">
        <f t="shared" si="56"/>
        <v>11.560795749082143</v>
      </c>
      <c r="U225" s="2" t="str">
        <f t="shared" si="57"/>
        <v>A</v>
      </c>
      <c r="V225" s="2" t="str">
        <f t="shared" si="58"/>
        <v>A</v>
      </c>
      <c r="W225" s="2" t="str">
        <f t="shared" si="59"/>
        <v>B</v>
      </c>
      <c r="X225" s="2" t="str">
        <f t="shared" si="60"/>
        <v>A</v>
      </c>
      <c r="Y225" s="3" t="str">
        <f t="shared" si="61"/>
        <v>AABA</v>
      </c>
      <c r="Z225" s="28">
        <f t="shared" si="62"/>
        <v>95</v>
      </c>
      <c r="AA225" s="7" t="str">
        <f t="shared" si="63"/>
        <v>Solid CPM candidate</v>
      </c>
      <c r="AB225" s="21">
        <v>11.2</v>
      </c>
      <c r="AC225" s="14">
        <f t="shared" si="64"/>
        <v>11.133259270662199</v>
      </c>
      <c r="AD225" s="26">
        <v>256</v>
      </c>
      <c r="AE225" s="10">
        <f t="shared" si="65"/>
        <v>256.34650623180613</v>
      </c>
      <c r="AF225" s="17">
        <f t="shared" si="66"/>
        <v>6.6740729337800175E-2</v>
      </c>
      <c r="AG225" s="17">
        <f t="shared" si="67"/>
        <v>0.34650623180613138</v>
      </c>
    </row>
    <row r="226" spans="1:33">
      <c r="A226" t="s">
        <v>7086</v>
      </c>
      <c r="B226" t="s">
        <v>7087</v>
      </c>
      <c r="C226" s="23">
        <v>126.97069999999999</v>
      </c>
      <c r="D226" s="23">
        <v>53.78031</v>
      </c>
      <c r="E226" s="23">
        <v>126.9751</v>
      </c>
      <c r="F226" s="23">
        <v>53.780659999999997</v>
      </c>
      <c r="G226" s="26">
        <v>-16.600000000000001</v>
      </c>
      <c r="H226" s="26">
        <v>9</v>
      </c>
      <c r="I226" s="26">
        <v>-122</v>
      </c>
      <c r="J226" s="26">
        <v>1.4</v>
      </c>
      <c r="K226" s="26">
        <v>-17.5</v>
      </c>
      <c r="L226" s="26">
        <v>8.1</v>
      </c>
      <c r="M226" s="26">
        <v>-123</v>
      </c>
      <c r="N226" s="26">
        <v>1.9</v>
      </c>
      <c r="O226" s="19">
        <f t="shared" si="51"/>
        <v>187.7483993850571</v>
      </c>
      <c r="P226" s="10">
        <f t="shared" si="52"/>
        <v>188.09749235226275</v>
      </c>
      <c r="Q226" s="10">
        <f t="shared" si="53"/>
        <v>2.86</v>
      </c>
      <c r="R226" s="19">
        <f t="shared" si="54"/>
        <v>123.12416497178772</v>
      </c>
      <c r="S226" s="10">
        <f t="shared" si="55"/>
        <v>124.23868157703542</v>
      </c>
      <c r="T226" s="10">
        <f t="shared" si="56"/>
        <v>6.1840711637205787</v>
      </c>
      <c r="U226" s="2" t="str">
        <f t="shared" si="57"/>
        <v>A</v>
      </c>
      <c r="V226" s="2" t="str">
        <f t="shared" si="58"/>
        <v>A</v>
      </c>
      <c r="W226" s="2" t="str">
        <f t="shared" si="59"/>
        <v>B</v>
      </c>
      <c r="X226" s="2" t="str">
        <f t="shared" si="60"/>
        <v>A</v>
      </c>
      <c r="Y226" s="3" t="str">
        <f t="shared" si="61"/>
        <v>AABA</v>
      </c>
      <c r="Z226" s="28">
        <f t="shared" si="62"/>
        <v>95</v>
      </c>
      <c r="AA226" s="7" t="str">
        <f t="shared" si="63"/>
        <v>Solid CPM candidate</v>
      </c>
      <c r="AB226" s="21">
        <v>9.51</v>
      </c>
      <c r="AC226" s="14">
        <f t="shared" si="64"/>
        <v>9.4440165413072688</v>
      </c>
      <c r="AD226" s="26">
        <v>82.4</v>
      </c>
      <c r="AE226" s="10">
        <f t="shared" si="65"/>
        <v>82.33286057674907</v>
      </c>
      <c r="AF226" s="17">
        <f t="shared" si="66"/>
        <v>6.5983458692731034E-2</v>
      </c>
      <c r="AG226" s="17">
        <f t="shared" si="67"/>
        <v>6.7139423250935693E-2</v>
      </c>
    </row>
    <row r="227" spans="1:33">
      <c r="A227" t="s">
        <v>4356</v>
      </c>
      <c r="B227" t="s">
        <v>1509</v>
      </c>
      <c r="C227" s="23">
        <v>210.6002</v>
      </c>
      <c r="D227" s="23">
        <v>-3.2017319999999998</v>
      </c>
      <c r="E227" s="23">
        <v>210.59520000000001</v>
      </c>
      <c r="F227" s="23">
        <v>-3.2077200000000001</v>
      </c>
      <c r="G227" s="26">
        <v>26</v>
      </c>
      <c r="H227" s="26">
        <v>0.4</v>
      </c>
      <c r="I227" s="26">
        <v>-375</v>
      </c>
      <c r="J227" s="26">
        <v>2.6</v>
      </c>
      <c r="K227" s="26">
        <v>22</v>
      </c>
      <c r="L227" s="26">
        <v>22</v>
      </c>
      <c r="M227" s="26">
        <v>-379</v>
      </c>
      <c r="N227" s="26">
        <v>3.6</v>
      </c>
      <c r="O227" s="19">
        <f t="shared" si="51"/>
        <v>176.03383975176089</v>
      </c>
      <c r="P227" s="10">
        <f t="shared" si="52"/>
        <v>176.67785160887451</v>
      </c>
      <c r="Q227" s="10">
        <f t="shared" si="53"/>
        <v>2.86</v>
      </c>
      <c r="R227" s="19">
        <f t="shared" si="54"/>
        <v>375.90025272670408</v>
      </c>
      <c r="S227" s="10">
        <f t="shared" si="55"/>
        <v>379.63798545456433</v>
      </c>
      <c r="T227" s="10">
        <f t="shared" si="56"/>
        <v>18.888455954531711</v>
      </c>
      <c r="U227" s="2" t="str">
        <f t="shared" si="57"/>
        <v>A</v>
      </c>
      <c r="V227" s="2" t="str">
        <f t="shared" si="58"/>
        <v>A</v>
      </c>
      <c r="W227" s="2" t="str">
        <f t="shared" si="59"/>
        <v>B</v>
      </c>
      <c r="X227" s="2" t="str">
        <f t="shared" si="60"/>
        <v>A</v>
      </c>
      <c r="Y227" s="3" t="str">
        <f t="shared" si="61"/>
        <v>AABA</v>
      </c>
      <c r="Z227" s="28">
        <f t="shared" si="62"/>
        <v>95</v>
      </c>
      <c r="AA227" s="7" t="str">
        <f t="shared" si="63"/>
        <v>Solid CPM candidate</v>
      </c>
      <c r="AB227" s="21">
        <v>28</v>
      </c>
      <c r="AC227" s="14">
        <f t="shared" si="64"/>
        <v>28.065725308594715</v>
      </c>
      <c r="AD227" s="26">
        <v>220</v>
      </c>
      <c r="AE227" s="10">
        <f t="shared" si="65"/>
        <v>219.81796605402238</v>
      </c>
      <c r="AF227" s="17">
        <f t="shared" si="66"/>
        <v>6.5725308594714704E-2</v>
      </c>
      <c r="AG227" s="17">
        <f t="shared" si="67"/>
        <v>0.18203394597762212</v>
      </c>
    </row>
    <row r="228" spans="1:33">
      <c r="A228" t="s">
        <v>7466</v>
      </c>
      <c r="B228" t="s">
        <v>7467</v>
      </c>
      <c r="C228" s="23">
        <v>162.5231</v>
      </c>
      <c r="D228" s="23">
        <v>54.076009999999997</v>
      </c>
      <c r="E228" s="23">
        <v>162.52529999999999</v>
      </c>
      <c r="F228" s="23">
        <v>54.074379999999998</v>
      </c>
      <c r="G228" s="26">
        <v>-72.5</v>
      </c>
      <c r="H228" s="26">
        <v>4.3</v>
      </c>
      <c r="I228" s="26">
        <v>-15.4</v>
      </c>
      <c r="J228" s="26">
        <v>1.2</v>
      </c>
      <c r="K228" s="26">
        <v>-75.3</v>
      </c>
      <c r="L228" s="26">
        <v>1.5</v>
      </c>
      <c r="M228" s="26">
        <v>-18.5</v>
      </c>
      <c r="N228" s="26">
        <v>1.3</v>
      </c>
      <c r="O228" s="19">
        <f t="shared" si="51"/>
        <v>258.00782666285926</v>
      </c>
      <c r="P228" s="10">
        <f t="shared" si="52"/>
        <v>256.19673777336186</v>
      </c>
      <c r="Q228" s="10">
        <f t="shared" si="53"/>
        <v>2.86</v>
      </c>
      <c r="R228" s="19">
        <f t="shared" si="54"/>
        <v>74.117541783305256</v>
      </c>
      <c r="S228" s="10">
        <f t="shared" si="55"/>
        <v>77.539280368081819</v>
      </c>
      <c r="T228" s="10">
        <f t="shared" si="56"/>
        <v>3.7914205537846772</v>
      </c>
      <c r="U228" s="2" t="str">
        <f t="shared" si="57"/>
        <v>A</v>
      </c>
      <c r="V228" s="2" t="str">
        <f t="shared" si="58"/>
        <v>A</v>
      </c>
      <c r="W228" s="2" t="str">
        <f t="shared" si="59"/>
        <v>B</v>
      </c>
      <c r="X228" s="2" t="str">
        <f t="shared" si="60"/>
        <v>A</v>
      </c>
      <c r="Y228" s="3" t="str">
        <f t="shared" si="61"/>
        <v>AABA</v>
      </c>
      <c r="Z228" s="28">
        <f t="shared" si="62"/>
        <v>95</v>
      </c>
      <c r="AA228" s="7" t="str">
        <f t="shared" si="63"/>
        <v>Solid CPM candidate</v>
      </c>
      <c r="AB228" s="21">
        <v>7.42</v>
      </c>
      <c r="AC228" s="14">
        <f t="shared" si="64"/>
        <v>7.4850353916715937</v>
      </c>
      <c r="AD228" s="26">
        <v>142</v>
      </c>
      <c r="AE228" s="10">
        <f t="shared" si="65"/>
        <v>141.62498333676967</v>
      </c>
      <c r="AF228" s="17">
        <f t="shared" si="66"/>
        <v>6.5035391671593779E-2</v>
      </c>
      <c r="AG228" s="17">
        <f t="shared" si="67"/>
        <v>0.37501666323032623</v>
      </c>
    </row>
    <row r="229" spans="1:33">
      <c r="A229" t="s">
        <v>9795</v>
      </c>
      <c r="B229" t="s">
        <v>9796</v>
      </c>
      <c r="C229" s="23">
        <v>352.21800000000002</v>
      </c>
      <c r="D229" s="23">
        <v>-54.467300000000002</v>
      </c>
      <c r="E229" s="23">
        <v>352.22390000000001</v>
      </c>
      <c r="F229" s="23">
        <v>-54.470100000000002</v>
      </c>
      <c r="G229" s="26">
        <v>-63.7</v>
      </c>
      <c r="H229" s="26">
        <v>13.1</v>
      </c>
      <c r="I229" s="26">
        <v>-174</v>
      </c>
      <c r="J229" s="26">
        <v>1.2</v>
      </c>
      <c r="K229" s="26">
        <v>-61.2</v>
      </c>
      <c r="L229" s="26">
        <v>15.6</v>
      </c>
      <c r="M229" s="26">
        <v>-176</v>
      </c>
      <c r="N229" s="26">
        <v>3</v>
      </c>
      <c r="O229" s="19">
        <f t="shared" si="51"/>
        <v>200.10727184012021</v>
      </c>
      <c r="P229" s="10">
        <f t="shared" si="52"/>
        <v>199.17395726951978</v>
      </c>
      <c r="Q229" s="10">
        <f t="shared" si="53"/>
        <v>2.86</v>
      </c>
      <c r="R229" s="19">
        <f t="shared" si="54"/>
        <v>185.29352390194322</v>
      </c>
      <c r="S229" s="10">
        <f t="shared" si="55"/>
        <v>186.33689919068632</v>
      </c>
      <c r="T229" s="10">
        <f t="shared" si="56"/>
        <v>9.2907605773157389</v>
      </c>
      <c r="U229" s="2" t="str">
        <f t="shared" si="57"/>
        <v>A</v>
      </c>
      <c r="V229" s="2" t="str">
        <f t="shared" si="58"/>
        <v>A</v>
      </c>
      <c r="W229" s="2" t="str">
        <f t="shared" si="59"/>
        <v>B</v>
      </c>
      <c r="X229" s="2" t="str">
        <f t="shared" si="60"/>
        <v>A</v>
      </c>
      <c r="Y229" s="3" t="str">
        <f t="shared" si="61"/>
        <v>AABA</v>
      </c>
      <c r="Z229" s="28">
        <f t="shared" si="62"/>
        <v>95</v>
      </c>
      <c r="AA229" s="7" t="str">
        <f t="shared" si="63"/>
        <v>Solid CPM candidate</v>
      </c>
      <c r="AB229" s="21">
        <v>16</v>
      </c>
      <c r="AC229" s="14">
        <f t="shared" si="64"/>
        <v>15.936771214498853</v>
      </c>
      <c r="AD229" s="26">
        <v>129</v>
      </c>
      <c r="AE229" s="10">
        <f t="shared" si="65"/>
        <v>129.2347736181614</v>
      </c>
      <c r="AF229" s="17">
        <f t="shared" si="66"/>
        <v>6.32287855011473E-2</v>
      </c>
      <c r="AG229" s="17">
        <f t="shared" si="67"/>
        <v>0.23477361816139819</v>
      </c>
    </row>
    <row r="230" spans="1:33">
      <c r="A230" t="s">
        <v>6969</v>
      </c>
      <c r="B230" t="s">
        <v>6970</v>
      </c>
      <c r="C230" s="23">
        <v>115.6874</v>
      </c>
      <c r="D230" s="23">
        <v>40.567509999999999</v>
      </c>
      <c r="E230" s="23">
        <v>115.6895</v>
      </c>
      <c r="F230" s="23">
        <v>40.570390000000003</v>
      </c>
      <c r="G230" s="26">
        <v>-61.5</v>
      </c>
      <c r="H230" s="26">
        <v>15.3</v>
      </c>
      <c r="I230" s="26">
        <v>-211</v>
      </c>
      <c r="J230" s="26">
        <v>1</v>
      </c>
      <c r="K230" s="26">
        <v>-62.1</v>
      </c>
      <c r="L230" s="26">
        <v>14.7</v>
      </c>
      <c r="M230" s="26">
        <v>-213</v>
      </c>
      <c r="N230" s="26">
        <v>3.1</v>
      </c>
      <c r="O230" s="19">
        <f t="shared" si="51"/>
        <v>196.24977686612789</v>
      </c>
      <c r="P230" s="10">
        <f t="shared" si="52"/>
        <v>196.25400688481804</v>
      </c>
      <c r="Q230" s="10">
        <f t="shared" si="53"/>
        <v>2.86</v>
      </c>
      <c r="R230" s="19">
        <f t="shared" si="54"/>
        <v>219.7800036400036</v>
      </c>
      <c r="S230" s="10">
        <f t="shared" si="55"/>
        <v>221.86800129806912</v>
      </c>
      <c r="T230" s="10">
        <f t="shared" si="56"/>
        <v>11.041200123451819</v>
      </c>
      <c r="U230" s="2" t="str">
        <f t="shared" si="57"/>
        <v>A</v>
      </c>
      <c r="V230" s="2" t="str">
        <f t="shared" si="58"/>
        <v>A</v>
      </c>
      <c r="W230" s="2" t="str">
        <f t="shared" si="59"/>
        <v>B</v>
      </c>
      <c r="X230" s="2" t="str">
        <f t="shared" si="60"/>
        <v>A</v>
      </c>
      <c r="Y230" s="3" t="str">
        <f t="shared" si="61"/>
        <v>AABA</v>
      </c>
      <c r="Z230" s="28">
        <f t="shared" si="62"/>
        <v>95</v>
      </c>
      <c r="AA230" s="7" t="str">
        <f t="shared" si="63"/>
        <v>Solid CPM candidate</v>
      </c>
      <c r="AB230" s="21">
        <v>11.9</v>
      </c>
      <c r="AC230" s="14">
        <f t="shared" si="64"/>
        <v>11.85226116370508</v>
      </c>
      <c r="AD230" s="26">
        <v>29.4</v>
      </c>
      <c r="AE230" s="10">
        <f t="shared" si="65"/>
        <v>28.98225804036921</v>
      </c>
      <c r="AF230" s="17">
        <f t="shared" si="66"/>
        <v>4.7738836294920262E-2</v>
      </c>
      <c r="AG230" s="17">
        <f t="shared" si="67"/>
        <v>0.41774195963078853</v>
      </c>
    </row>
    <row r="231" spans="1:33">
      <c r="A231" t="s">
        <v>7731</v>
      </c>
      <c r="B231" t="s">
        <v>7732</v>
      </c>
      <c r="C231" s="23">
        <v>191.5239</v>
      </c>
      <c r="D231" s="23">
        <v>-53.474649999999997</v>
      </c>
      <c r="E231" s="23">
        <v>191.51589999999999</v>
      </c>
      <c r="F231" s="23">
        <v>-53.47204</v>
      </c>
      <c r="G231" s="26">
        <v>61</v>
      </c>
      <c r="H231" s="26">
        <v>9.8000000000000007</v>
      </c>
      <c r="I231" s="26">
        <v>191</v>
      </c>
      <c r="J231" s="26">
        <v>1.2</v>
      </c>
      <c r="K231" s="26">
        <v>61.5</v>
      </c>
      <c r="L231" s="26">
        <v>10.3</v>
      </c>
      <c r="M231" s="26">
        <v>200</v>
      </c>
      <c r="N231" s="26">
        <v>2.9</v>
      </c>
      <c r="O231" s="19">
        <f t="shared" si="51"/>
        <v>17.712012054484497</v>
      </c>
      <c r="P231" s="10">
        <f t="shared" si="52"/>
        <v>17.092662950267481</v>
      </c>
      <c r="Q231" s="10">
        <f t="shared" si="53"/>
        <v>2.86</v>
      </c>
      <c r="R231" s="19">
        <f t="shared" si="54"/>
        <v>200.50436404228213</v>
      </c>
      <c r="S231" s="10">
        <f t="shared" si="55"/>
        <v>209.24208467705535</v>
      </c>
      <c r="T231" s="10">
        <f t="shared" si="56"/>
        <v>10.243661217983437</v>
      </c>
      <c r="U231" s="2" t="str">
        <f t="shared" si="57"/>
        <v>A</v>
      </c>
      <c r="V231" s="2" t="str">
        <f t="shared" si="58"/>
        <v>A</v>
      </c>
      <c r="W231" s="2" t="str">
        <f t="shared" si="59"/>
        <v>B</v>
      </c>
      <c r="X231" s="2" t="str">
        <f t="shared" si="60"/>
        <v>A</v>
      </c>
      <c r="Y231" s="3" t="str">
        <f t="shared" si="61"/>
        <v>AABA</v>
      </c>
      <c r="Z231" s="28">
        <f t="shared" si="62"/>
        <v>95</v>
      </c>
      <c r="AA231" s="7" t="str">
        <f t="shared" si="63"/>
        <v>Solid CPM candidate</v>
      </c>
      <c r="AB231" s="21">
        <v>19.5</v>
      </c>
      <c r="AC231" s="14">
        <f t="shared" si="64"/>
        <v>19.547465643242514</v>
      </c>
      <c r="AD231" s="26">
        <v>299</v>
      </c>
      <c r="AE231" s="10">
        <f t="shared" si="65"/>
        <v>298.72956998614973</v>
      </c>
      <c r="AF231" s="17">
        <f t="shared" si="66"/>
        <v>4.7465643242514233E-2</v>
      </c>
      <c r="AG231" s="17">
        <f t="shared" si="67"/>
        <v>0.2704300138502731</v>
      </c>
    </row>
    <row r="232" spans="1:33">
      <c r="A232" t="s">
        <v>2885</v>
      </c>
      <c r="B232" t="s">
        <v>140</v>
      </c>
      <c r="C232" s="23">
        <v>20.017720000000001</v>
      </c>
      <c r="D232" s="23">
        <v>36.63035</v>
      </c>
      <c r="E232" s="23">
        <v>20.017510000000001</v>
      </c>
      <c r="F232" s="23">
        <v>36.629019999999997</v>
      </c>
      <c r="G232" s="26">
        <v>-100</v>
      </c>
      <c r="H232" s="26">
        <v>2.2000000000000002</v>
      </c>
      <c r="I232" s="26">
        <v>-140</v>
      </c>
      <c r="J232" s="26">
        <v>1.8</v>
      </c>
      <c r="K232" s="26">
        <v>-103</v>
      </c>
      <c r="L232" s="26">
        <v>24.9</v>
      </c>
      <c r="M232" s="26">
        <v>-145</v>
      </c>
      <c r="N232" s="26">
        <v>3.3</v>
      </c>
      <c r="O232" s="19">
        <f t="shared" si="51"/>
        <v>215.53767779197437</v>
      </c>
      <c r="P232" s="10">
        <f t="shared" si="52"/>
        <v>215.38788524563412</v>
      </c>
      <c r="Q232" s="10">
        <f t="shared" si="53"/>
        <v>2.86</v>
      </c>
      <c r="R232" s="19">
        <f t="shared" si="54"/>
        <v>172.04650534085255</v>
      </c>
      <c r="S232" s="10">
        <f t="shared" si="55"/>
        <v>177.85949510779568</v>
      </c>
      <c r="T232" s="10">
        <f t="shared" si="56"/>
        <v>8.7476500112162068</v>
      </c>
      <c r="U232" s="2" t="str">
        <f t="shared" si="57"/>
        <v>A</v>
      </c>
      <c r="V232" s="2" t="str">
        <f t="shared" si="58"/>
        <v>A</v>
      </c>
      <c r="W232" s="2" t="str">
        <f t="shared" si="59"/>
        <v>B</v>
      </c>
      <c r="X232" s="2" t="str">
        <f t="shared" si="60"/>
        <v>A</v>
      </c>
      <c r="Y232" s="3" t="str">
        <f t="shared" si="61"/>
        <v>AABA</v>
      </c>
      <c r="Z232" s="28">
        <f t="shared" si="62"/>
        <v>95</v>
      </c>
      <c r="AA232" s="7" t="str">
        <f t="shared" si="63"/>
        <v>Solid CPM candidate</v>
      </c>
      <c r="AB232" s="21">
        <v>4.87</v>
      </c>
      <c r="AC232" s="14">
        <f t="shared" si="64"/>
        <v>4.8262840951318191</v>
      </c>
      <c r="AD232" s="26">
        <v>187</v>
      </c>
      <c r="AE232" s="10">
        <f t="shared" si="65"/>
        <v>187.22150779388349</v>
      </c>
      <c r="AF232" s="17">
        <f t="shared" si="66"/>
        <v>4.3715904868180999E-2</v>
      </c>
      <c r="AG232" s="17">
        <f t="shared" si="67"/>
        <v>0.22150779388348951</v>
      </c>
    </row>
    <row r="233" spans="1:33">
      <c r="A233" t="s">
        <v>4428</v>
      </c>
      <c r="B233" t="s">
        <v>1577</v>
      </c>
      <c r="C233" s="23">
        <v>219.3426</v>
      </c>
      <c r="D233" s="23">
        <v>11.02825</v>
      </c>
      <c r="E233" s="23">
        <v>219.34229999999999</v>
      </c>
      <c r="F233" s="23">
        <v>11.03551</v>
      </c>
      <c r="G233" s="26">
        <v>-288</v>
      </c>
      <c r="H233" s="26">
        <v>19.399999999999999</v>
      </c>
      <c r="I233" s="26">
        <v>60.5</v>
      </c>
      <c r="J233" s="26">
        <v>2.2000000000000002</v>
      </c>
      <c r="K233" s="26">
        <v>-289</v>
      </c>
      <c r="L233" s="26">
        <v>18.100000000000001</v>
      </c>
      <c r="M233" s="26">
        <v>57</v>
      </c>
      <c r="N233" s="26">
        <v>1.4</v>
      </c>
      <c r="O233" s="19">
        <f t="shared" si="51"/>
        <v>281.8635898842827</v>
      </c>
      <c r="P233" s="10">
        <f t="shared" si="52"/>
        <v>281.15734753643596</v>
      </c>
      <c r="Q233" s="10">
        <f t="shared" si="53"/>
        <v>2.86</v>
      </c>
      <c r="R233" s="19">
        <f t="shared" si="54"/>
        <v>294.28600034660161</v>
      </c>
      <c r="S233" s="10">
        <f t="shared" si="55"/>
        <v>294.56747953567447</v>
      </c>
      <c r="T233" s="10">
        <f t="shared" si="56"/>
        <v>14.721336997056904</v>
      </c>
      <c r="U233" s="2" t="str">
        <f t="shared" si="57"/>
        <v>A</v>
      </c>
      <c r="V233" s="2" t="str">
        <f t="shared" si="58"/>
        <v>A</v>
      </c>
      <c r="W233" s="2" t="str">
        <f t="shared" si="59"/>
        <v>B</v>
      </c>
      <c r="X233" s="2" t="str">
        <f t="shared" si="60"/>
        <v>A</v>
      </c>
      <c r="Y233" s="3" t="str">
        <f t="shared" si="61"/>
        <v>AABA</v>
      </c>
      <c r="Z233" s="28">
        <f t="shared" si="62"/>
        <v>95</v>
      </c>
      <c r="AA233" s="7" t="str">
        <f t="shared" si="63"/>
        <v>Solid CPM candidate</v>
      </c>
      <c r="AB233" s="21">
        <v>26.2</v>
      </c>
      <c r="AC233" s="14">
        <f t="shared" si="64"/>
        <v>26.157488677715175</v>
      </c>
      <c r="AD233" s="26">
        <v>357</v>
      </c>
      <c r="AE233" s="10">
        <f t="shared" si="65"/>
        <v>357.6774012422249</v>
      </c>
      <c r="AF233" s="17">
        <f t="shared" si="66"/>
        <v>4.2511322284823905E-2</v>
      </c>
      <c r="AG233" s="17">
        <f t="shared" si="67"/>
        <v>0.67740124222490294</v>
      </c>
    </row>
    <row r="234" spans="1:33">
      <c r="A234" t="s">
        <v>2799</v>
      </c>
      <c r="B234" t="s">
        <v>62</v>
      </c>
      <c r="C234" s="23">
        <v>11.116440000000001</v>
      </c>
      <c r="D234" s="23">
        <v>19.584140000000001</v>
      </c>
      <c r="E234" s="23">
        <v>11.11389</v>
      </c>
      <c r="F234" s="23">
        <v>19.583449999999999</v>
      </c>
      <c r="G234" s="26">
        <v>81</v>
      </c>
      <c r="H234" s="26">
        <v>4.2</v>
      </c>
      <c r="I234" s="26">
        <v>-147</v>
      </c>
      <c r="J234" s="26">
        <v>2.5</v>
      </c>
      <c r="K234" s="26">
        <v>84.6</v>
      </c>
      <c r="L234" s="26">
        <v>7.8</v>
      </c>
      <c r="M234" s="26">
        <v>-147</v>
      </c>
      <c r="N234" s="26">
        <v>3.8</v>
      </c>
      <c r="O234" s="19">
        <f t="shared" si="51"/>
        <v>151.14433878028348</v>
      </c>
      <c r="P234" s="10">
        <f t="shared" si="52"/>
        <v>150.07913397496114</v>
      </c>
      <c r="Q234" s="10">
        <f t="shared" si="53"/>
        <v>2.86</v>
      </c>
      <c r="R234" s="19">
        <f t="shared" si="54"/>
        <v>167.83920876839238</v>
      </c>
      <c r="S234" s="10">
        <f t="shared" si="55"/>
        <v>169.60589612392607</v>
      </c>
      <c r="T234" s="10">
        <f t="shared" si="56"/>
        <v>8.4361276223079624</v>
      </c>
      <c r="U234" s="2" t="str">
        <f t="shared" si="57"/>
        <v>A</v>
      </c>
      <c r="V234" s="2" t="str">
        <f t="shared" si="58"/>
        <v>A</v>
      </c>
      <c r="W234" s="2" t="str">
        <f t="shared" si="59"/>
        <v>B</v>
      </c>
      <c r="X234" s="2" t="str">
        <f t="shared" si="60"/>
        <v>A</v>
      </c>
      <c r="Y234" s="3" t="str">
        <f t="shared" si="61"/>
        <v>AABA</v>
      </c>
      <c r="Z234" s="28">
        <f t="shared" si="62"/>
        <v>95</v>
      </c>
      <c r="AA234" s="7" t="str">
        <f t="shared" si="63"/>
        <v>Solid CPM candidate</v>
      </c>
      <c r="AB234" s="21">
        <v>9.0399999999999991</v>
      </c>
      <c r="AC234" s="14">
        <f t="shared" si="64"/>
        <v>8.9985782513782215</v>
      </c>
      <c r="AD234" s="26">
        <v>254</v>
      </c>
      <c r="AE234" s="10">
        <f t="shared" si="65"/>
        <v>253.97578401403118</v>
      </c>
      <c r="AF234" s="17">
        <f t="shared" si="66"/>
        <v>4.142174862177761E-2</v>
      </c>
      <c r="AG234" s="17">
        <f t="shared" si="67"/>
        <v>2.4215985968822906E-2</v>
      </c>
    </row>
    <row r="235" spans="1:33">
      <c r="A235" t="s">
        <v>4583</v>
      </c>
      <c r="B235" t="s">
        <v>1714</v>
      </c>
      <c r="C235" s="23">
        <v>239.202</v>
      </c>
      <c r="D235" s="23">
        <v>35.504640000000002</v>
      </c>
      <c r="E235" s="23">
        <v>239.20269999999999</v>
      </c>
      <c r="F235" s="23">
        <v>35.507190000000001</v>
      </c>
      <c r="G235" s="26">
        <v>-189</v>
      </c>
      <c r="H235" s="26">
        <v>15.6</v>
      </c>
      <c r="I235" s="26">
        <v>78.400000000000006</v>
      </c>
      <c r="J235" s="26">
        <v>1.5</v>
      </c>
      <c r="K235" s="26">
        <v>-191</v>
      </c>
      <c r="L235" s="26">
        <v>13.8</v>
      </c>
      <c r="M235" s="26">
        <v>77.400000000000006</v>
      </c>
      <c r="N235" s="26">
        <v>1.2</v>
      </c>
      <c r="O235" s="19">
        <f t="shared" si="51"/>
        <v>292.52939800293683</v>
      </c>
      <c r="P235" s="10">
        <f t="shared" si="52"/>
        <v>292.05954334766443</v>
      </c>
      <c r="Q235" s="10">
        <f t="shared" si="53"/>
        <v>2.86</v>
      </c>
      <c r="R235" s="19">
        <f t="shared" si="54"/>
        <v>204.61563967595438</v>
      </c>
      <c r="S235" s="10">
        <f t="shared" si="55"/>
        <v>206.08677783885119</v>
      </c>
      <c r="T235" s="10">
        <f t="shared" si="56"/>
        <v>10.26756043787014</v>
      </c>
      <c r="U235" s="2" t="str">
        <f t="shared" si="57"/>
        <v>A</v>
      </c>
      <c r="V235" s="2" t="str">
        <f t="shared" si="58"/>
        <v>A</v>
      </c>
      <c r="W235" s="2" t="str">
        <f t="shared" si="59"/>
        <v>B</v>
      </c>
      <c r="X235" s="2" t="str">
        <f t="shared" si="60"/>
        <v>A</v>
      </c>
      <c r="Y235" s="3" t="str">
        <f t="shared" si="61"/>
        <v>AABA</v>
      </c>
      <c r="Z235" s="28">
        <f t="shared" si="62"/>
        <v>95</v>
      </c>
      <c r="AA235" s="7" t="str">
        <f t="shared" si="63"/>
        <v>Solid CPM candidate</v>
      </c>
      <c r="AB235" s="21">
        <v>9.44</v>
      </c>
      <c r="AC235" s="14">
        <f t="shared" si="64"/>
        <v>9.4064264060492526</v>
      </c>
      <c r="AD235" s="26">
        <v>13.1</v>
      </c>
      <c r="AE235" s="10">
        <f t="shared" si="65"/>
        <v>12.596905788602351</v>
      </c>
      <c r="AF235" s="17">
        <f t="shared" si="66"/>
        <v>3.3573593950746883E-2</v>
      </c>
      <c r="AG235" s="17">
        <f t="shared" si="67"/>
        <v>0.50309421139764865</v>
      </c>
    </row>
    <row r="236" spans="1:33">
      <c r="A236" t="s">
        <v>4075</v>
      </c>
      <c r="B236" t="s">
        <v>1254</v>
      </c>
      <c r="C236" s="23">
        <v>178.1952</v>
      </c>
      <c r="D236" s="23">
        <v>21.285</v>
      </c>
      <c r="E236" s="23">
        <v>178.19460000000001</v>
      </c>
      <c r="F236" s="23">
        <v>21.283529999999999</v>
      </c>
      <c r="G236" s="26">
        <v>-71.7</v>
      </c>
      <c r="H236" s="26">
        <v>5.0999999999999996</v>
      </c>
      <c r="I236" s="26">
        <v>14.2</v>
      </c>
      <c r="J236" s="26">
        <v>1.3</v>
      </c>
      <c r="K236" s="26">
        <v>-72</v>
      </c>
      <c r="L236" s="26">
        <v>4.8</v>
      </c>
      <c r="M236" s="26">
        <v>12.2</v>
      </c>
      <c r="N236" s="26">
        <v>1.3</v>
      </c>
      <c r="O236" s="19">
        <f t="shared" si="51"/>
        <v>281.20232045765601</v>
      </c>
      <c r="P236" s="10">
        <f t="shared" si="52"/>
        <v>279.61710556722869</v>
      </c>
      <c r="Q236" s="10">
        <f t="shared" si="53"/>
        <v>2.86</v>
      </c>
      <c r="R236" s="19">
        <f t="shared" si="54"/>
        <v>73.092612485804608</v>
      </c>
      <c r="S236" s="10">
        <f t="shared" si="55"/>
        <v>73.026296633473066</v>
      </c>
      <c r="T236" s="10">
        <f t="shared" si="56"/>
        <v>3.6529727279819419</v>
      </c>
      <c r="U236" s="2" t="str">
        <f t="shared" si="57"/>
        <v>A</v>
      </c>
      <c r="V236" s="2" t="str">
        <f t="shared" si="58"/>
        <v>A</v>
      </c>
      <c r="W236" s="2" t="str">
        <f t="shared" si="59"/>
        <v>B</v>
      </c>
      <c r="X236" s="2" t="str">
        <f t="shared" si="60"/>
        <v>A</v>
      </c>
      <c r="Y236" s="3" t="str">
        <f t="shared" si="61"/>
        <v>AABA</v>
      </c>
      <c r="Z236" s="28">
        <f t="shared" si="62"/>
        <v>95</v>
      </c>
      <c r="AA236" s="7" t="str">
        <f t="shared" si="63"/>
        <v>Solid CPM candidate</v>
      </c>
      <c r="AB236" s="21">
        <v>5.69</v>
      </c>
      <c r="AC236" s="14">
        <f t="shared" si="64"/>
        <v>5.6618069395014716</v>
      </c>
      <c r="AD236" s="26">
        <v>203</v>
      </c>
      <c r="AE236" s="10">
        <f t="shared" si="65"/>
        <v>200.82285737986479</v>
      </c>
      <c r="AF236" s="17">
        <f t="shared" si="66"/>
        <v>2.8193060498528766E-2</v>
      </c>
      <c r="AG236" s="17">
        <f t="shared" si="67"/>
        <v>2.1771426201352142</v>
      </c>
    </row>
    <row r="237" spans="1:33">
      <c r="A237" t="s">
        <v>4541</v>
      </c>
      <c r="B237" t="s">
        <v>1680</v>
      </c>
      <c r="C237" s="23">
        <v>232.51859999999999</v>
      </c>
      <c r="D237" s="23">
        <v>-25.153659999999999</v>
      </c>
      <c r="E237" s="23">
        <v>232.51750000000001</v>
      </c>
      <c r="F237" s="23">
        <v>-25.15663</v>
      </c>
      <c r="G237" s="26">
        <v>-34.5</v>
      </c>
      <c r="H237" s="26">
        <v>16.7</v>
      </c>
      <c r="I237" s="26">
        <v>-168</v>
      </c>
      <c r="J237" s="26">
        <v>1.1000000000000001</v>
      </c>
      <c r="K237" s="26">
        <v>-34.200000000000003</v>
      </c>
      <c r="L237" s="26">
        <v>17</v>
      </c>
      <c r="M237" s="26">
        <v>-170</v>
      </c>
      <c r="N237" s="26">
        <v>1.3</v>
      </c>
      <c r="O237" s="19">
        <f t="shared" si="51"/>
        <v>191.60476235637881</v>
      </c>
      <c r="P237" s="10">
        <f t="shared" si="52"/>
        <v>191.37473201607449</v>
      </c>
      <c r="Q237" s="10">
        <f t="shared" si="53"/>
        <v>2.86</v>
      </c>
      <c r="R237" s="19">
        <f t="shared" si="54"/>
        <v>171.50583080466973</v>
      </c>
      <c r="S237" s="10">
        <f t="shared" si="55"/>
        <v>173.40599758947209</v>
      </c>
      <c r="T237" s="10">
        <f t="shared" si="56"/>
        <v>8.6227957098535466</v>
      </c>
      <c r="U237" s="2" t="str">
        <f t="shared" si="57"/>
        <v>A</v>
      </c>
      <c r="V237" s="2" t="str">
        <f t="shared" si="58"/>
        <v>A</v>
      </c>
      <c r="W237" s="2" t="str">
        <f t="shared" si="59"/>
        <v>B</v>
      </c>
      <c r="X237" s="2" t="str">
        <f t="shared" si="60"/>
        <v>A</v>
      </c>
      <c r="Y237" s="3" t="str">
        <f t="shared" si="61"/>
        <v>AABA</v>
      </c>
      <c r="Z237" s="28">
        <f t="shared" si="62"/>
        <v>95</v>
      </c>
      <c r="AA237" s="7" t="str">
        <f t="shared" si="63"/>
        <v>Solid CPM candidate</v>
      </c>
      <c r="AB237" s="21">
        <v>11.3</v>
      </c>
      <c r="AC237" s="14">
        <f t="shared" si="64"/>
        <v>11.276849911868528</v>
      </c>
      <c r="AD237" s="26">
        <v>199</v>
      </c>
      <c r="AE237" s="10">
        <f t="shared" si="65"/>
        <v>198.53365314167215</v>
      </c>
      <c r="AF237" s="17">
        <f t="shared" si="66"/>
        <v>2.3150088131473012E-2</v>
      </c>
      <c r="AG237" s="17">
        <f t="shared" si="67"/>
        <v>0.46634685832785294</v>
      </c>
    </row>
    <row r="238" spans="1:33">
      <c r="A238" t="s">
        <v>6368</v>
      </c>
      <c r="B238" t="s">
        <v>6369</v>
      </c>
      <c r="C238" s="23">
        <v>56.204639999999998</v>
      </c>
      <c r="D238" s="23">
        <v>57.027560000000001</v>
      </c>
      <c r="E238" s="23">
        <v>56.198700000000002</v>
      </c>
      <c r="F238" s="23">
        <v>57.030799999999999</v>
      </c>
      <c r="G238" s="26">
        <v>115</v>
      </c>
      <c r="H238" s="26">
        <v>12.5</v>
      </c>
      <c r="I238" s="26">
        <v>-160</v>
      </c>
      <c r="J238" s="26">
        <v>1.2</v>
      </c>
      <c r="K238" s="26">
        <v>112</v>
      </c>
      <c r="L238" s="26">
        <v>9.1</v>
      </c>
      <c r="M238" s="26">
        <v>-159</v>
      </c>
      <c r="N238" s="26">
        <v>1.2</v>
      </c>
      <c r="O238" s="19">
        <f t="shared" si="51"/>
        <v>144.29330859939711</v>
      </c>
      <c r="P238" s="10">
        <f t="shared" si="52"/>
        <v>144.83903738600105</v>
      </c>
      <c r="Q238" s="10">
        <f t="shared" si="53"/>
        <v>2.86</v>
      </c>
      <c r="R238" s="19">
        <f t="shared" si="54"/>
        <v>197.04060495238031</v>
      </c>
      <c r="S238" s="10">
        <f t="shared" si="55"/>
        <v>194.48650338776724</v>
      </c>
      <c r="T238" s="10">
        <f t="shared" si="56"/>
        <v>9.7881777085036887</v>
      </c>
      <c r="U238" s="2" t="str">
        <f t="shared" si="57"/>
        <v>A</v>
      </c>
      <c r="V238" s="2" t="str">
        <f t="shared" si="58"/>
        <v>A</v>
      </c>
      <c r="W238" s="2" t="str">
        <f t="shared" si="59"/>
        <v>B</v>
      </c>
      <c r="X238" s="2" t="str">
        <f t="shared" si="60"/>
        <v>A</v>
      </c>
      <c r="Y238" s="3" t="str">
        <f t="shared" si="61"/>
        <v>AABA</v>
      </c>
      <c r="Z238" s="28">
        <f t="shared" si="62"/>
        <v>95</v>
      </c>
      <c r="AA238" s="7" t="str">
        <f t="shared" si="63"/>
        <v>Solid CPM candidate</v>
      </c>
      <c r="AB238" s="21">
        <v>16.5</v>
      </c>
      <c r="AC238" s="14">
        <f t="shared" si="64"/>
        <v>16.476965312581662</v>
      </c>
      <c r="AD238" s="26">
        <v>315</v>
      </c>
      <c r="AE238" s="10">
        <f t="shared" si="65"/>
        <v>315.06409404543808</v>
      </c>
      <c r="AF238" s="17">
        <f t="shared" si="66"/>
        <v>2.3034687418338251E-2</v>
      </c>
      <c r="AG238" s="17">
        <f t="shared" si="67"/>
        <v>6.4094045438082503E-2</v>
      </c>
    </row>
    <row r="239" spans="1:33">
      <c r="A239" t="s">
        <v>7867</v>
      </c>
      <c r="B239" t="s">
        <v>7868</v>
      </c>
      <c r="C239" s="23">
        <v>203.5231</v>
      </c>
      <c r="D239" s="23">
        <v>67.768950000000004</v>
      </c>
      <c r="E239" s="23">
        <v>203.5223</v>
      </c>
      <c r="F239" s="23">
        <v>67.770060000000001</v>
      </c>
      <c r="G239" s="26">
        <v>-179</v>
      </c>
      <c r="H239" s="26">
        <v>0.4</v>
      </c>
      <c r="I239" s="26">
        <v>17.899999999999999</v>
      </c>
      <c r="J239" s="26">
        <v>1.5</v>
      </c>
      <c r="K239" s="26">
        <v>-180</v>
      </c>
      <c r="L239" s="26">
        <v>25.3</v>
      </c>
      <c r="M239" s="26">
        <v>18.7</v>
      </c>
      <c r="N239" s="26">
        <v>3.6</v>
      </c>
      <c r="O239" s="19">
        <f t="shared" si="51"/>
        <v>275.71059313749959</v>
      </c>
      <c r="P239" s="10">
        <f t="shared" si="52"/>
        <v>275.93111794979188</v>
      </c>
      <c r="Q239" s="10">
        <f t="shared" si="53"/>
        <v>2.86</v>
      </c>
      <c r="R239" s="19">
        <f t="shared" si="54"/>
        <v>179.89277361806393</v>
      </c>
      <c r="S239" s="10">
        <f t="shared" si="55"/>
        <v>180.96875420911755</v>
      </c>
      <c r="T239" s="10">
        <f t="shared" si="56"/>
        <v>9.021538195679538</v>
      </c>
      <c r="U239" s="2" t="str">
        <f t="shared" si="57"/>
        <v>A</v>
      </c>
      <c r="V239" s="2" t="str">
        <f t="shared" si="58"/>
        <v>A</v>
      </c>
      <c r="W239" s="2" t="str">
        <f t="shared" si="59"/>
        <v>B</v>
      </c>
      <c r="X239" s="2" t="str">
        <f t="shared" si="60"/>
        <v>A</v>
      </c>
      <c r="Y239" s="3" t="str">
        <f t="shared" si="61"/>
        <v>AABA</v>
      </c>
      <c r="Z239" s="28">
        <f t="shared" si="62"/>
        <v>95</v>
      </c>
      <c r="AA239" s="7" t="str">
        <f t="shared" si="63"/>
        <v>Solid CPM candidate</v>
      </c>
      <c r="AB239" s="21">
        <v>4.16</v>
      </c>
      <c r="AC239" s="14">
        <f t="shared" si="64"/>
        <v>4.1418958929261915</v>
      </c>
      <c r="AD239" s="26">
        <v>344</v>
      </c>
      <c r="AE239" s="10">
        <f t="shared" si="65"/>
        <v>344.7474414131039</v>
      </c>
      <c r="AF239" s="17">
        <f t="shared" si="66"/>
        <v>1.8104107073808606E-2</v>
      </c>
      <c r="AG239" s="17">
        <f t="shared" si="67"/>
        <v>0.74744141310389978</v>
      </c>
    </row>
    <row r="240" spans="1:33">
      <c r="A240" t="s">
        <v>7775</v>
      </c>
      <c r="B240" t="s">
        <v>7776</v>
      </c>
      <c r="C240" s="23">
        <v>195.17779999999999</v>
      </c>
      <c r="D240" s="23">
        <v>73.685370000000006</v>
      </c>
      <c r="E240" s="23">
        <v>195.1824</v>
      </c>
      <c r="F240" s="23">
        <v>73.685360000000003</v>
      </c>
      <c r="G240" s="26">
        <v>-42.2</v>
      </c>
      <c r="H240" s="26">
        <v>9</v>
      </c>
      <c r="I240" s="26">
        <v>-113</v>
      </c>
      <c r="J240" s="26">
        <v>1.5</v>
      </c>
      <c r="K240" s="26">
        <v>-42.2</v>
      </c>
      <c r="L240" s="26">
        <v>9</v>
      </c>
      <c r="M240" s="26">
        <v>-110</v>
      </c>
      <c r="N240" s="26">
        <v>3.1</v>
      </c>
      <c r="O240" s="19">
        <f t="shared" si="51"/>
        <v>200.47821284817101</v>
      </c>
      <c r="P240" s="10">
        <f t="shared" si="52"/>
        <v>200.98862981161489</v>
      </c>
      <c r="Q240" s="10">
        <f t="shared" si="53"/>
        <v>2.86</v>
      </c>
      <c r="R240" s="19">
        <f t="shared" si="54"/>
        <v>120.62271759498705</v>
      </c>
      <c r="S240" s="10">
        <f t="shared" si="55"/>
        <v>117.81697670539675</v>
      </c>
      <c r="T240" s="10">
        <f t="shared" si="56"/>
        <v>5.9609923575095953</v>
      </c>
      <c r="U240" s="2" t="str">
        <f t="shared" si="57"/>
        <v>A</v>
      </c>
      <c r="V240" s="2" t="str">
        <f t="shared" si="58"/>
        <v>A</v>
      </c>
      <c r="W240" s="2" t="str">
        <f t="shared" si="59"/>
        <v>B</v>
      </c>
      <c r="X240" s="2" t="str">
        <f t="shared" si="60"/>
        <v>A</v>
      </c>
      <c r="Y240" s="3" t="str">
        <f t="shared" si="61"/>
        <v>AABA</v>
      </c>
      <c r="Z240" s="28">
        <f t="shared" si="62"/>
        <v>95</v>
      </c>
      <c r="AA240" s="7" t="str">
        <f t="shared" si="63"/>
        <v>Solid CPM candidate</v>
      </c>
      <c r="AB240" s="21">
        <v>4.67</v>
      </c>
      <c r="AC240" s="14">
        <f t="shared" si="64"/>
        <v>4.6520383404631209</v>
      </c>
      <c r="AD240" s="26">
        <v>90.3</v>
      </c>
      <c r="AE240" s="10">
        <f t="shared" si="65"/>
        <v>90.443390294601073</v>
      </c>
      <c r="AF240" s="17">
        <f t="shared" si="66"/>
        <v>1.7961659536879004E-2</v>
      </c>
      <c r="AG240" s="17">
        <f t="shared" si="67"/>
        <v>0.14339029460107611</v>
      </c>
    </row>
    <row r="241" spans="1:33">
      <c r="A241" t="s">
        <v>3288</v>
      </c>
      <c r="B241" t="s">
        <v>521</v>
      </c>
      <c r="C241" s="23">
        <v>73.570400000000006</v>
      </c>
      <c r="D241" s="23">
        <v>7.3721940000000004</v>
      </c>
      <c r="E241" s="23">
        <v>73.568849999999998</v>
      </c>
      <c r="F241" s="23">
        <v>7.3679889999999997</v>
      </c>
      <c r="G241" s="26">
        <v>247</v>
      </c>
      <c r="H241" s="26">
        <v>16.2</v>
      </c>
      <c r="I241" s="26">
        <v>-202</v>
      </c>
      <c r="J241" s="26">
        <v>2.6</v>
      </c>
      <c r="K241" s="26">
        <v>243</v>
      </c>
      <c r="L241" s="26">
        <v>13</v>
      </c>
      <c r="M241" s="26">
        <v>-197</v>
      </c>
      <c r="N241" s="26">
        <v>2.2000000000000002</v>
      </c>
      <c r="O241" s="19">
        <f t="shared" si="51"/>
        <v>129.27677273271325</v>
      </c>
      <c r="P241" s="10">
        <f t="shared" si="52"/>
        <v>129.03166780248307</v>
      </c>
      <c r="Q241" s="10">
        <f t="shared" si="53"/>
        <v>2.86</v>
      </c>
      <c r="R241" s="19">
        <f t="shared" si="54"/>
        <v>319.08149429260231</v>
      </c>
      <c r="S241" s="10">
        <f t="shared" si="55"/>
        <v>312.82263345224879</v>
      </c>
      <c r="T241" s="10">
        <f t="shared" si="56"/>
        <v>15.79760319362128</v>
      </c>
      <c r="U241" s="2" t="str">
        <f t="shared" si="57"/>
        <v>A</v>
      </c>
      <c r="V241" s="2" t="str">
        <f t="shared" si="58"/>
        <v>A</v>
      </c>
      <c r="W241" s="2" t="str">
        <f t="shared" si="59"/>
        <v>B</v>
      </c>
      <c r="X241" s="2" t="str">
        <f t="shared" si="60"/>
        <v>A</v>
      </c>
      <c r="Y241" s="3" t="str">
        <f t="shared" si="61"/>
        <v>AABA</v>
      </c>
      <c r="Z241" s="28">
        <f t="shared" si="62"/>
        <v>95</v>
      </c>
      <c r="AA241" s="7" t="str">
        <f t="shared" si="63"/>
        <v>Solid CPM candidate</v>
      </c>
      <c r="AB241" s="21">
        <v>16.100000000000001</v>
      </c>
      <c r="AC241" s="14">
        <f t="shared" si="64"/>
        <v>16.117778902497541</v>
      </c>
      <c r="AD241" s="26">
        <v>200</v>
      </c>
      <c r="AE241" s="10">
        <f t="shared" si="65"/>
        <v>200.08047718690136</v>
      </c>
      <c r="AF241" s="17">
        <f t="shared" si="66"/>
        <v>1.7778902497539661E-2</v>
      </c>
      <c r="AG241" s="17">
        <f t="shared" si="67"/>
        <v>8.0477186901362074E-2</v>
      </c>
    </row>
    <row r="242" spans="1:33">
      <c r="A242" t="s">
        <v>4730</v>
      </c>
      <c r="B242" t="s">
        <v>1852</v>
      </c>
      <c r="C242" s="23">
        <v>264.2944</v>
      </c>
      <c r="D242" s="23">
        <v>27.897459999999999</v>
      </c>
      <c r="E242" s="23">
        <v>264.2971</v>
      </c>
      <c r="F242" s="23">
        <v>27.898579999999999</v>
      </c>
      <c r="G242" s="26">
        <v>-87.9</v>
      </c>
      <c r="H242" s="26">
        <v>14.5</v>
      </c>
      <c r="I242" s="26">
        <v>248</v>
      </c>
      <c r="J242" s="26">
        <v>2.2000000000000002</v>
      </c>
      <c r="K242" s="26">
        <v>-90.7</v>
      </c>
      <c r="L242" s="26">
        <v>11.7</v>
      </c>
      <c r="M242" s="26">
        <v>239</v>
      </c>
      <c r="N242" s="26">
        <v>2.1</v>
      </c>
      <c r="O242" s="19">
        <f t="shared" si="51"/>
        <v>340.4838671833167</v>
      </c>
      <c r="P242" s="10">
        <f t="shared" si="52"/>
        <v>339.21835102725083</v>
      </c>
      <c r="Q242" s="10">
        <f t="shared" si="53"/>
        <v>2.86</v>
      </c>
      <c r="R242" s="19">
        <f t="shared" si="54"/>
        <v>263.11672314773153</v>
      </c>
      <c r="S242" s="10">
        <f t="shared" si="55"/>
        <v>255.63155126079408</v>
      </c>
      <c r="T242" s="10">
        <f t="shared" si="56"/>
        <v>12.968706860213141</v>
      </c>
      <c r="U242" s="2" t="str">
        <f t="shared" si="57"/>
        <v>A</v>
      </c>
      <c r="V242" s="2" t="str">
        <f t="shared" si="58"/>
        <v>A</v>
      </c>
      <c r="W242" s="2" t="str">
        <f t="shared" si="59"/>
        <v>B</v>
      </c>
      <c r="X242" s="2" t="str">
        <f t="shared" si="60"/>
        <v>A</v>
      </c>
      <c r="Y242" s="3" t="str">
        <f t="shared" si="61"/>
        <v>AABA</v>
      </c>
      <c r="Z242" s="28">
        <f t="shared" si="62"/>
        <v>95</v>
      </c>
      <c r="AA242" s="7" t="str">
        <f t="shared" si="63"/>
        <v>Solid CPM candidate</v>
      </c>
      <c r="AB242" s="21">
        <v>9.5</v>
      </c>
      <c r="AC242" s="14">
        <f t="shared" si="64"/>
        <v>9.489576234278962</v>
      </c>
      <c r="AD242" s="26">
        <v>63.9</v>
      </c>
      <c r="AE242" s="10">
        <f t="shared" si="65"/>
        <v>64.856472750640833</v>
      </c>
      <c r="AF242" s="17">
        <f t="shared" si="66"/>
        <v>1.0423765721037981E-2</v>
      </c>
      <c r="AG242" s="17">
        <f t="shared" si="67"/>
        <v>0.95647275064083459</v>
      </c>
    </row>
    <row r="243" spans="1:33">
      <c r="A243" t="s">
        <v>5225</v>
      </c>
      <c r="B243" t="s">
        <v>2305</v>
      </c>
      <c r="C243" s="23">
        <v>311.03109999999998</v>
      </c>
      <c r="D243" s="23">
        <v>-1.267989</v>
      </c>
      <c r="E243" s="23">
        <v>311.03219999999999</v>
      </c>
      <c r="F243" s="23">
        <v>-1.2643139999999999</v>
      </c>
      <c r="G243" s="26">
        <v>137</v>
      </c>
      <c r="H243" s="26">
        <v>9.3000000000000007</v>
      </c>
      <c r="I243" s="26">
        <v>-16.2</v>
      </c>
      <c r="J243" s="26">
        <v>1.2</v>
      </c>
      <c r="K243" s="26">
        <v>138</v>
      </c>
      <c r="L243" s="26">
        <v>10.5</v>
      </c>
      <c r="M243" s="26">
        <v>-15.8</v>
      </c>
      <c r="N243" s="26">
        <v>3.2</v>
      </c>
      <c r="O243" s="19">
        <f t="shared" si="51"/>
        <v>96.743805674496997</v>
      </c>
      <c r="P243" s="10">
        <f t="shared" si="52"/>
        <v>96.531511017314571</v>
      </c>
      <c r="Q243" s="10">
        <f t="shared" si="53"/>
        <v>2.86</v>
      </c>
      <c r="R243" s="19">
        <f t="shared" si="54"/>
        <v>137.95448524785266</v>
      </c>
      <c r="S243" s="10">
        <f t="shared" si="55"/>
        <v>138.90154786754539</v>
      </c>
      <c r="T243" s="10">
        <f t="shared" si="56"/>
        <v>6.9214008278849519</v>
      </c>
      <c r="U243" s="2" t="str">
        <f t="shared" si="57"/>
        <v>A</v>
      </c>
      <c r="V243" s="2" t="str">
        <f t="shared" si="58"/>
        <v>A</v>
      </c>
      <c r="W243" s="2" t="str">
        <f t="shared" si="59"/>
        <v>B</v>
      </c>
      <c r="X243" s="2" t="str">
        <f t="shared" si="60"/>
        <v>A</v>
      </c>
      <c r="Y243" s="3" t="str">
        <f t="shared" si="61"/>
        <v>AABA</v>
      </c>
      <c r="Z243" s="28">
        <f t="shared" si="62"/>
        <v>95</v>
      </c>
      <c r="AA243" s="7" t="str">
        <f t="shared" si="63"/>
        <v>Solid CPM candidate</v>
      </c>
      <c r="AB243" s="21">
        <v>13.8</v>
      </c>
      <c r="AC243" s="14">
        <f t="shared" si="64"/>
        <v>13.809664043403258</v>
      </c>
      <c r="AD243" s="26">
        <v>15.8</v>
      </c>
      <c r="AE243" s="10">
        <f t="shared" si="65"/>
        <v>16.659624826147748</v>
      </c>
      <c r="AF243" s="17">
        <f t="shared" si="66"/>
        <v>9.6640434032568834E-3</v>
      </c>
      <c r="AG243" s="17">
        <f t="shared" si="67"/>
        <v>0.85962482614774771</v>
      </c>
    </row>
    <row r="244" spans="1:33">
      <c r="A244" t="s">
        <v>2755</v>
      </c>
      <c r="B244" t="s">
        <v>20</v>
      </c>
      <c r="C244" s="23">
        <v>3.8130489999999999</v>
      </c>
      <c r="D244" s="23">
        <v>53.074350000000003</v>
      </c>
      <c r="E244" s="23">
        <v>3.812201</v>
      </c>
      <c r="F244" s="23">
        <v>53.079549999999998</v>
      </c>
      <c r="G244" s="26">
        <v>222</v>
      </c>
      <c r="H244" s="26">
        <v>16.7</v>
      </c>
      <c r="I244" s="26">
        <v>46.6</v>
      </c>
      <c r="J244" s="26">
        <v>1.1000000000000001</v>
      </c>
      <c r="K244" s="26">
        <v>217</v>
      </c>
      <c r="L244" s="26">
        <v>12</v>
      </c>
      <c r="M244" s="26">
        <v>45.2</v>
      </c>
      <c r="N244" s="26">
        <v>1.3</v>
      </c>
      <c r="O244" s="19">
        <f t="shared" si="51"/>
        <v>78.145164730654031</v>
      </c>
      <c r="P244" s="10">
        <f t="shared" si="52"/>
        <v>78.233819856330001</v>
      </c>
      <c r="Q244" s="10">
        <f t="shared" si="53"/>
        <v>2.86</v>
      </c>
      <c r="R244" s="19">
        <f t="shared" si="54"/>
        <v>226.83818020783008</v>
      </c>
      <c r="S244" s="10">
        <f t="shared" si="55"/>
        <v>221.65748351905469</v>
      </c>
      <c r="T244" s="10">
        <f t="shared" si="56"/>
        <v>11.212391593172121</v>
      </c>
      <c r="U244" s="2" t="str">
        <f t="shared" si="57"/>
        <v>A</v>
      </c>
      <c r="V244" s="2" t="str">
        <f t="shared" si="58"/>
        <v>A</v>
      </c>
      <c r="W244" s="2" t="str">
        <f t="shared" si="59"/>
        <v>B</v>
      </c>
      <c r="X244" s="2" t="str">
        <f t="shared" si="60"/>
        <v>A</v>
      </c>
      <c r="Y244" s="3" t="str">
        <f t="shared" si="61"/>
        <v>AABA</v>
      </c>
      <c r="Z244" s="28">
        <f t="shared" si="62"/>
        <v>95</v>
      </c>
      <c r="AA244" s="7" t="str">
        <f t="shared" si="63"/>
        <v>Solid CPM candidate</v>
      </c>
      <c r="AB244" s="21">
        <v>18.8</v>
      </c>
      <c r="AC244" s="14">
        <f t="shared" si="64"/>
        <v>18.809629445677079</v>
      </c>
      <c r="AD244" s="26">
        <v>354</v>
      </c>
      <c r="AE244" s="10">
        <f t="shared" si="65"/>
        <v>354.40441534497478</v>
      </c>
      <c r="AF244" s="17">
        <f t="shared" si="66"/>
        <v>9.629445677077797E-3</v>
      </c>
      <c r="AG244" s="17">
        <f t="shared" si="67"/>
        <v>0.4044153449747796</v>
      </c>
    </row>
    <row r="245" spans="1:33">
      <c r="A245" t="s">
        <v>5730</v>
      </c>
      <c r="B245" t="s">
        <v>5731</v>
      </c>
      <c r="C245" s="23">
        <v>3.9818259999999999</v>
      </c>
      <c r="D245" s="23">
        <v>-49.363689999999998</v>
      </c>
      <c r="E245" s="23">
        <v>3.9778359999999999</v>
      </c>
      <c r="F245" s="23">
        <v>-49.366979999999998</v>
      </c>
      <c r="G245" s="26">
        <v>-87.3</v>
      </c>
      <c r="H245" s="26">
        <v>15.1</v>
      </c>
      <c r="I245" s="26">
        <v>-126</v>
      </c>
      <c r="J245" s="26">
        <v>1.1000000000000001</v>
      </c>
      <c r="K245" s="26">
        <v>-91.1</v>
      </c>
      <c r="L245" s="26">
        <v>11.3</v>
      </c>
      <c r="M245" s="26">
        <v>-126</v>
      </c>
      <c r="N245" s="26">
        <v>3.5</v>
      </c>
      <c r="O245" s="19">
        <f t="shared" si="51"/>
        <v>214.71642934886472</v>
      </c>
      <c r="P245" s="10">
        <f t="shared" si="52"/>
        <v>215.86752648606233</v>
      </c>
      <c r="Q245" s="10">
        <f t="shared" si="53"/>
        <v>2.86</v>
      </c>
      <c r="R245" s="19">
        <f t="shared" si="54"/>
        <v>153.28825786732656</v>
      </c>
      <c r="S245" s="10">
        <f t="shared" si="55"/>
        <v>155.48379336766902</v>
      </c>
      <c r="T245" s="10">
        <f t="shared" si="56"/>
        <v>7.7193012808748911</v>
      </c>
      <c r="U245" s="2" t="str">
        <f t="shared" si="57"/>
        <v>A</v>
      </c>
      <c r="V245" s="2" t="str">
        <f t="shared" si="58"/>
        <v>A</v>
      </c>
      <c r="W245" s="2" t="str">
        <f t="shared" si="59"/>
        <v>B</v>
      </c>
      <c r="X245" s="2" t="str">
        <f t="shared" si="60"/>
        <v>A</v>
      </c>
      <c r="Y245" s="3" t="str">
        <f t="shared" si="61"/>
        <v>AABA</v>
      </c>
      <c r="Z245" s="28">
        <f t="shared" si="62"/>
        <v>95</v>
      </c>
      <c r="AA245" s="7" t="str">
        <f t="shared" si="63"/>
        <v>Solid CPM candidate</v>
      </c>
      <c r="AB245" s="21">
        <v>15.1</v>
      </c>
      <c r="AC245" s="14">
        <f t="shared" si="64"/>
        <v>15.0926952033739</v>
      </c>
      <c r="AD245" s="26">
        <v>218</v>
      </c>
      <c r="AE245" s="10">
        <f t="shared" si="65"/>
        <v>218.30239220759429</v>
      </c>
      <c r="AF245" s="17">
        <f t="shared" si="66"/>
        <v>7.3047966260997299E-3</v>
      </c>
      <c r="AG245" s="17">
        <f t="shared" si="67"/>
        <v>0.30239220759429486</v>
      </c>
    </row>
    <row r="246" spans="1:33">
      <c r="A246" t="s">
        <v>5960</v>
      </c>
      <c r="B246" t="s">
        <v>5961</v>
      </c>
      <c r="C246" s="23">
        <v>24.32235</v>
      </c>
      <c r="D246" s="23">
        <v>-61.674109999999999</v>
      </c>
      <c r="E246" s="23">
        <v>24.321580000000001</v>
      </c>
      <c r="F246" s="23">
        <v>-61.675350000000002</v>
      </c>
      <c r="G246" s="26">
        <v>53.5</v>
      </c>
      <c r="H246" s="26">
        <v>2.2999999999999998</v>
      </c>
      <c r="I246" s="26">
        <v>24.1</v>
      </c>
      <c r="J246" s="26">
        <v>1.1000000000000001</v>
      </c>
      <c r="K246" s="26">
        <v>54.6</v>
      </c>
      <c r="L246" s="26">
        <v>3.4</v>
      </c>
      <c r="M246" s="26">
        <v>23.5</v>
      </c>
      <c r="N246" s="26">
        <v>1.1000000000000001</v>
      </c>
      <c r="O246" s="19">
        <f t="shared" si="51"/>
        <v>65.749993520871683</v>
      </c>
      <c r="P246" s="10">
        <f t="shared" si="52"/>
        <v>66.712814360011592</v>
      </c>
      <c r="Q246" s="10">
        <f t="shared" si="53"/>
        <v>2.86</v>
      </c>
      <c r="R246" s="19">
        <f t="shared" si="54"/>
        <v>58.677593679359411</v>
      </c>
      <c r="S246" s="10">
        <f t="shared" si="55"/>
        <v>59.442493218235725</v>
      </c>
      <c r="T246" s="10">
        <f t="shared" si="56"/>
        <v>2.9530021724398789</v>
      </c>
      <c r="U246" s="2" t="str">
        <f t="shared" si="57"/>
        <v>A</v>
      </c>
      <c r="V246" s="2" t="str">
        <f t="shared" si="58"/>
        <v>A</v>
      </c>
      <c r="W246" s="2" t="str">
        <f t="shared" si="59"/>
        <v>B</v>
      </c>
      <c r="X246" s="2" t="str">
        <f t="shared" si="60"/>
        <v>A</v>
      </c>
      <c r="Y246" s="3" t="str">
        <f t="shared" si="61"/>
        <v>AABA</v>
      </c>
      <c r="Z246" s="28">
        <f t="shared" si="62"/>
        <v>95</v>
      </c>
      <c r="AA246" s="7" t="str">
        <f t="shared" si="63"/>
        <v>Solid CPM candidate</v>
      </c>
      <c r="AB246" s="21">
        <v>4.6500000000000004</v>
      </c>
      <c r="AC246" s="14">
        <f t="shared" si="64"/>
        <v>4.653734517938914</v>
      </c>
      <c r="AD246" s="26">
        <v>196</v>
      </c>
      <c r="AE246" s="10">
        <f t="shared" si="65"/>
        <v>196.41710915939774</v>
      </c>
      <c r="AF246" s="17">
        <f t="shared" si="66"/>
        <v>3.7345179389136618E-3</v>
      </c>
      <c r="AG246" s="17">
        <f t="shared" si="67"/>
        <v>0.4171091593977394</v>
      </c>
    </row>
    <row r="247" spans="1:33">
      <c r="A247" t="s">
        <v>9472</v>
      </c>
      <c r="B247" t="s">
        <v>9473</v>
      </c>
      <c r="C247" s="23">
        <v>323.54349999999999</v>
      </c>
      <c r="D247" s="23">
        <v>-50.794359999999998</v>
      </c>
      <c r="E247" s="23">
        <v>323.53960000000001</v>
      </c>
      <c r="F247" s="23">
        <v>-50.793019999999999</v>
      </c>
      <c r="G247" s="26">
        <v>83.6</v>
      </c>
      <c r="H247" s="26">
        <v>6.8</v>
      </c>
      <c r="I247" s="26">
        <v>-74.8</v>
      </c>
      <c r="J247" s="26">
        <v>0.8</v>
      </c>
      <c r="K247" s="26">
        <v>81.900000000000006</v>
      </c>
      <c r="L247" s="26">
        <v>5.0999999999999996</v>
      </c>
      <c r="M247" s="26">
        <v>-73.3</v>
      </c>
      <c r="N247" s="26">
        <v>1.1000000000000001</v>
      </c>
      <c r="O247" s="19">
        <f t="shared" si="51"/>
        <v>131.82016988013578</v>
      </c>
      <c r="P247" s="10">
        <f t="shared" si="52"/>
        <v>131.82834856532938</v>
      </c>
      <c r="Q247" s="10">
        <f t="shared" si="53"/>
        <v>2.86</v>
      </c>
      <c r="R247" s="19">
        <f t="shared" si="54"/>
        <v>112.17842929904127</v>
      </c>
      <c r="S247" s="10">
        <f t="shared" si="55"/>
        <v>109.91132789662765</v>
      </c>
      <c r="T247" s="10">
        <f t="shared" si="56"/>
        <v>5.5522439298917234</v>
      </c>
      <c r="U247" s="2" t="str">
        <f t="shared" si="57"/>
        <v>A</v>
      </c>
      <c r="V247" s="2" t="str">
        <f t="shared" si="58"/>
        <v>A</v>
      </c>
      <c r="W247" s="2" t="str">
        <f t="shared" si="59"/>
        <v>B</v>
      </c>
      <c r="X247" s="2" t="str">
        <f t="shared" si="60"/>
        <v>A</v>
      </c>
      <c r="Y247" s="3" t="str">
        <f t="shared" si="61"/>
        <v>AABA</v>
      </c>
      <c r="Z247" s="28">
        <f t="shared" si="62"/>
        <v>95</v>
      </c>
      <c r="AA247" s="7" t="str">
        <f t="shared" si="63"/>
        <v>Solid CPM candidate</v>
      </c>
      <c r="AB247" s="21">
        <v>10.1</v>
      </c>
      <c r="AC247" s="14">
        <f t="shared" si="64"/>
        <v>10.101108021611175</v>
      </c>
      <c r="AD247" s="26">
        <v>298</v>
      </c>
      <c r="AE247" s="10">
        <f t="shared" si="65"/>
        <v>298.52690415525154</v>
      </c>
      <c r="AF247" s="17">
        <f t="shared" si="66"/>
        <v>1.1080216111754027E-3</v>
      </c>
      <c r="AG247" s="17">
        <f t="shared" si="67"/>
        <v>0.52690415525154322</v>
      </c>
    </row>
    <row r="248" spans="1:33">
      <c r="A248" t="s">
        <v>2859</v>
      </c>
      <c r="B248" t="s">
        <v>118</v>
      </c>
      <c r="C248" s="23">
        <v>18.013300000000001</v>
      </c>
      <c r="D248" s="23">
        <v>13.85744</v>
      </c>
      <c r="E248" s="23">
        <v>18.01857</v>
      </c>
      <c r="F248" s="23">
        <v>13.84944</v>
      </c>
      <c r="G248" s="26">
        <v>165</v>
      </c>
      <c r="H248" s="26">
        <v>11.3</v>
      </c>
      <c r="I248" s="26">
        <v>45.4</v>
      </c>
      <c r="J248" s="26">
        <v>1.3</v>
      </c>
      <c r="K248" s="26">
        <v>166</v>
      </c>
      <c r="L248" s="26">
        <v>12.7</v>
      </c>
      <c r="M248" s="26">
        <v>50.6</v>
      </c>
      <c r="N248" s="26">
        <v>1.6</v>
      </c>
      <c r="O248" s="19">
        <f t="shared" si="51"/>
        <v>74.615678241111837</v>
      </c>
      <c r="P248" s="10">
        <f t="shared" si="52"/>
        <v>73.047767987402523</v>
      </c>
      <c r="Q248" s="10">
        <f t="shared" si="53"/>
        <v>2.86</v>
      </c>
      <c r="R248" s="19">
        <f t="shared" si="54"/>
        <v>171.13199583946889</v>
      </c>
      <c r="S248" s="10">
        <f t="shared" si="55"/>
        <v>173.54065806029433</v>
      </c>
      <c r="T248" s="10">
        <f t="shared" si="56"/>
        <v>8.6168163474940798</v>
      </c>
      <c r="U248" s="2" t="str">
        <f t="shared" si="57"/>
        <v>A</v>
      </c>
      <c r="V248" s="2" t="str">
        <f t="shared" si="58"/>
        <v>A</v>
      </c>
      <c r="W248" s="2" t="str">
        <f t="shared" si="59"/>
        <v>B</v>
      </c>
      <c r="X248" s="2" t="str">
        <f t="shared" si="60"/>
        <v>B</v>
      </c>
      <c r="Y248" s="3" t="str">
        <f t="shared" si="61"/>
        <v>AABB</v>
      </c>
      <c r="Z248" s="28">
        <f t="shared" si="62"/>
        <v>92.15</v>
      </c>
      <c r="AA248" s="7" t="str">
        <f t="shared" si="63"/>
        <v>Solid CPM candidate</v>
      </c>
      <c r="AB248" s="21">
        <v>32.1</v>
      </c>
      <c r="AC248" s="14">
        <f t="shared" si="64"/>
        <v>34.186686409077637</v>
      </c>
      <c r="AD248" s="26">
        <v>147</v>
      </c>
      <c r="AE248" s="10">
        <f t="shared" si="65"/>
        <v>147.39795969804626</v>
      </c>
      <c r="AF248" s="17">
        <f t="shared" si="66"/>
        <v>2.086686409077636</v>
      </c>
      <c r="AG248" s="17">
        <f t="shared" si="67"/>
        <v>0.39795969804626452</v>
      </c>
    </row>
    <row r="249" spans="1:33">
      <c r="A249" t="s">
        <v>5640</v>
      </c>
      <c r="B249" t="s">
        <v>2692</v>
      </c>
      <c r="C249" s="23">
        <v>356.30900000000003</v>
      </c>
      <c r="D249" s="23">
        <v>8.2308079999999997</v>
      </c>
      <c r="E249" s="23">
        <v>356.303</v>
      </c>
      <c r="F249" s="23">
        <v>8.2359039999999997</v>
      </c>
      <c r="G249" s="26">
        <v>180</v>
      </c>
      <c r="H249" s="26">
        <v>0.7</v>
      </c>
      <c r="I249" s="26">
        <v>-9</v>
      </c>
      <c r="J249" s="26">
        <v>2.1</v>
      </c>
      <c r="K249" s="26">
        <v>178</v>
      </c>
      <c r="L249" s="26">
        <v>24.3</v>
      </c>
      <c r="M249" s="26">
        <v>-12.6</v>
      </c>
      <c r="N249" s="26">
        <v>1.1000000000000001</v>
      </c>
      <c r="O249" s="19">
        <f t="shared" si="51"/>
        <v>92.862405226111733</v>
      </c>
      <c r="P249" s="10">
        <f t="shared" si="52"/>
        <v>94.049014833655889</v>
      </c>
      <c r="Q249" s="10">
        <f t="shared" si="53"/>
        <v>2.86</v>
      </c>
      <c r="R249" s="19">
        <f t="shared" si="54"/>
        <v>180.22485955050706</v>
      </c>
      <c r="S249" s="10">
        <f t="shared" si="55"/>
        <v>178.44539781120721</v>
      </c>
      <c r="T249" s="10">
        <f t="shared" si="56"/>
        <v>8.9667564340428569</v>
      </c>
      <c r="U249" s="2" t="str">
        <f t="shared" si="57"/>
        <v>A</v>
      </c>
      <c r="V249" s="2" t="str">
        <f t="shared" si="58"/>
        <v>A</v>
      </c>
      <c r="W249" s="2" t="str">
        <f t="shared" si="59"/>
        <v>B</v>
      </c>
      <c r="X249" s="2" t="str">
        <f t="shared" si="60"/>
        <v>B</v>
      </c>
      <c r="Y249" s="3" t="str">
        <f t="shared" si="61"/>
        <v>AABB</v>
      </c>
      <c r="Z249" s="28">
        <f t="shared" si="62"/>
        <v>92.15</v>
      </c>
      <c r="AA249" s="7" t="str">
        <f t="shared" si="63"/>
        <v>Solid CPM candidate</v>
      </c>
      <c r="AB249" s="21">
        <v>27.2</v>
      </c>
      <c r="AC249" s="14">
        <f t="shared" si="64"/>
        <v>28.170176481792325</v>
      </c>
      <c r="AD249" s="26">
        <v>311</v>
      </c>
      <c r="AE249" s="10">
        <f t="shared" si="65"/>
        <v>310.63530337683494</v>
      </c>
      <c r="AF249" s="17">
        <f t="shared" si="66"/>
        <v>0.97017648179232552</v>
      </c>
      <c r="AG249" s="17">
        <f t="shared" si="67"/>
        <v>0.36469662316505946</v>
      </c>
    </row>
    <row r="250" spans="1:33">
      <c r="A250" t="s">
        <v>5356</v>
      </c>
      <c r="B250" t="s">
        <v>2428</v>
      </c>
      <c r="C250" s="23">
        <v>323.0967</v>
      </c>
      <c r="D250" s="23">
        <v>-20.957940000000001</v>
      </c>
      <c r="E250" s="23">
        <v>323.08620000000002</v>
      </c>
      <c r="F250" s="23">
        <v>-20.970020000000002</v>
      </c>
      <c r="G250" s="26">
        <v>-278</v>
      </c>
      <c r="H250" s="26">
        <v>3.5</v>
      </c>
      <c r="I250" s="26">
        <v>-123</v>
      </c>
      <c r="J250" s="26">
        <v>1.9</v>
      </c>
      <c r="K250" s="26">
        <v>-285</v>
      </c>
      <c r="L250" s="26">
        <v>22.2</v>
      </c>
      <c r="M250" s="26">
        <v>-124</v>
      </c>
      <c r="N250" s="26">
        <v>1.2</v>
      </c>
      <c r="O250" s="19">
        <f t="shared" si="51"/>
        <v>246.13319527099409</v>
      </c>
      <c r="P250" s="10">
        <f t="shared" si="52"/>
        <v>246.48673367536134</v>
      </c>
      <c r="Q250" s="10">
        <f t="shared" si="53"/>
        <v>2.86</v>
      </c>
      <c r="R250" s="19">
        <f t="shared" si="54"/>
        <v>303.99506574942956</v>
      </c>
      <c r="S250" s="10">
        <f t="shared" si="55"/>
        <v>310.80701407786796</v>
      </c>
      <c r="T250" s="10">
        <f t="shared" si="56"/>
        <v>15.37005199568244</v>
      </c>
      <c r="U250" s="2" t="str">
        <f t="shared" si="57"/>
        <v>A</v>
      </c>
      <c r="V250" s="2" t="str">
        <f t="shared" si="58"/>
        <v>A</v>
      </c>
      <c r="W250" s="2" t="str">
        <f t="shared" si="59"/>
        <v>B</v>
      </c>
      <c r="X250" s="2" t="str">
        <f t="shared" si="60"/>
        <v>B</v>
      </c>
      <c r="Y250" s="3" t="str">
        <f t="shared" si="61"/>
        <v>AABB</v>
      </c>
      <c r="Z250" s="28">
        <f t="shared" si="62"/>
        <v>92.15</v>
      </c>
      <c r="AA250" s="7" t="str">
        <f t="shared" si="63"/>
        <v>Solid CPM candidate</v>
      </c>
      <c r="AB250" s="21">
        <v>56.6</v>
      </c>
      <c r="AC250" s="14">
        <f t="shared" si="64"/>
        <v>56.01111445613568</v>
      </c>
      <c r="AD250" s="26">
        <v>219</v>
      </c>
      <c r="AE250" s="10">
        <f t="shared" si="65"/>
        <v>219.06629000121498</v>
      </c>
      <c r="AF250" s="17">
        <f t="shared" si="66"/>
        <v>0.5888855438643219</v>
      </c>
      <c r="AG250" s="17">
        <f t="shared" si="67"/>
        <v>6.6290001214980521E-2</v>
      </c>
    </row>
    <row r="251" spans="1:33">
      <c r="A251" t="s">
        <v>7290</v>
      </c>
      <c r="B251" t="s">
        <v>7291</v>
      </c>
      <c r="C251" s="23">
        <v>147.6568</v>
      </c>
      <c r="D251" s="23">
        <v>39.838410000000003</v>
      </c>
      <c r="E251" s="23">
        <v>147.6619</v>
      </c>
      <c r="F251" s="23">
        <v>39.832929999999998</v>
      </c>
      <c r="G251" s="26">
        <v>-149</v>
      </c>
      <c r="H251" s="26">
        <v>4.4000000000000004</v>
      </c>
      <c r="I251" s="26">
        <v>-54.2</v>
      </c>
      <c r="J251" s="26">
        <v>1.2</v>
      </c>
      <c r="K251" s="26">
        <v>-156</v>
      </c>
      <c r="L251" s="26">
        <v>22.7</v>
      </c>
      <c r="M251" s="26">
        <v>-48.3</v>
      </c>
      <c r="N251" s="26">
        <v>4.2</v>
      </c>
      <c r="O251" s="19">
        <f t="shared" si="51"/>
        <v>250.01071869856654</v>
      </c>
      <c r="P251" s="10">
        <f t="shared" si="52"/>
        <v>252.79667076511112</v>
      </c>
      <c r="Q251" s="10">
        <f t="shared" si="53"/>
        <v>2.86</v>
      </c>
      <c r="R251" s="19">
        <f t="shared" si="54"/>
        <v>158.55169503981975</v>
      </c>
      <c r="S251" s="10">
        <f t="shared" si="55"/>
        <v>163.30612358389993</v>
      </c>
      <c r="T251" s="10">
        <f t="shared" si="56"/>
        <v>8.0464454655929938</v>
      </c>
      <c r="U251" s="2" t="str">
        <f t="shared" si="57"/>
        <v>A</v>
      </c>
      <c r="V251" s="2" t="str">
        <f t="shared" si="58"/>
        <v>A</v>
      </c>
      <c r="W251" s="2" t="str">
        <f t="shared" si="59"/>
        <v>B</v>
      </c>
      <c r="X251" s="2" t="str">
        <f t="shared" si="60"/>
        <v>B</v>
      </c>
      <c r="Y251" s="3" t="str">
        <f t="shared" si="61"/>
        <v>AABB</v>
      </c>
      <c r="Z251" s="28">
        <f t="shared" si="62"/>
        <v>92.15</v>
      </c>
      <c r="AA251" s="7" t="str">
        <f t="shared" si="63"/>
        <v>Solid CPM candidate</v>
      </c>
      <c r="AB251" s="21">
        <v>24.8</v>
      </c>
      <c r="AC251" s="14">
        <f t="shared" si="64"/>
        <v>24.247516450041815</v>
      </c>
      <c r="AD251" s="26">
        <v>143</v>
      </c>
      <c r="AE251" s="10">
        <f t="shared" si="65"/>
        <v>144.45006395724275</v>
      </c>
      <c r="AF251" s="17">
        <f t="shared" si="66"/>
        <v>0.55248354995818616</v>
      </c>
      <c r="AG251" s="17">
        <f t="shared" si="67"/>
        <v>1.4500639572427474</v>
      </c>
    </row>
    <row r="252" spans="1:33">
      <c r="A252" t="s">
        <v>9833</v>
      </c>
      <c r="B252" t="s">
        <v>9834</v>
      </c>
      <c r="C252" s="23">
        <v>355.91730000000001</v>
      </c>
      <c r="D252" s="23">
        <v>26.083659999999998</v>
      </c>
      <c r="E252" s="23">
        <v>355.9006</v>
      </c>
      <c r="F252" s="23">
        <v>26.082090000000001</v>
      </c>
      <c r="G252" s="26">
        <v>-20.2</v>
      </c>
      <c r="H252" s="26">
        <v>5.4</v>
      </c>
      <c r="I252" s="26">
        <v>-64.7</v>
      </c>
      <c r="J252" s="26">
        <v>1.7</v>
      </c>
      <c r="K252" s="26">
        <v>-22.2</v>
      </c>
      <c r="L252" s="26">
        <v>3.4</v>
      </c>
      <c r="M252" s="26">
        <v>-61.1</v>
      </c>
      <c r="N252" s="26">
        <v>3</v>
      </c>
      <c r="O252" s="19">
        <f t="shared" si="51"/>
        <v>197.33889637235137</v>
      </c>
      <c r="P252" s="10">
        <f t="shared" si="52"/>
        <v>199.96804651974631</v>
      </c>
      <c r="Q252" s="10">
        <f t="shared" si="53"/>
        <v>2.86</v>
      </c>
      <c r="R252" s="19">
        <f t="shared" si="54"/>
        <v>67.780011802890684</v>
      </c>
      <c r="S252" s="10">
        <f t="shared" si="55"/>
        <v>65.008076421318606</v>
      </c>
      <c r="T252" s="10">
        <f t="shared" si="56"/>
        <v>3.3197022056052319</v>
      </c>
      <c r="U252" s="2" t="str">
        <f t="shared" si="57"/>
        <v>A</v>
      </c>
      <c r="V252" s="2" t="str">
        <f t="shared" si="58"/>
        <v>A</v>
      </c>
      <c r="W252" s="2" t="str">
        <f t="shared" si="59"/>
        <v>B</v>
      </c>
      <c r="X252" s="2" t="str">
        <f t="shared" si="60"/>
        <v>B</v>
      </c>
      <c r="Y252" s="3" t="str">
        <f t="shared" si="61"/>
        <v>AABB</v>
      </c>
      <c r="Z252" s="28">
        <f t="shared" si="62"/>
        <v>92.15</v>
      </c>
      <c r="AA252" s="7" t="str">
        <f t="shared" si="63"/>
        <v>Solid CPM candidate</v>
      </c>
      <c r="AB252" s="21">
        <v>53.8</v>
      </c>
      <c r="AC252" s="14">
        <f t="shared" si="64"/>
        <v>54.291957439906305</v>
      </c>
      <c r="AD252" s="26">
        <v>264</v>
      </c>
      <c r="AE252" s="10">
        <f t="shared" si="65"/>
        <v>264.02446391161868</v>
      </c>
      <c r="AF252" s="17">
        <f t="shared" si="66"/>
        <v>0.49195743990630803</v>
      </c>
      <c r="AG252" s="17">
        <f t="shared" si="67"/>
        <v>2.4463911618681777E-2</v>
      </c>
    </row>
    <row r="253" spans="1:33">
      <c r="A253" t="s">
        <v>3654</v>
      </c>
      <c r="B253" t="s">
        <v>861</v>
      </c>
      <c r="C253" s="23">
        <v>127.8021</v>
      </c>
      <c r="D253" s="23">
        <v>-10.99465</v>
      </c>
      <c r="E253" s="23">
        <v>127.7931</v>
      </c>
      <c r="F253" s="23">
        <v>-10.981529999999999</v>
      </c>
      <c r="G253" s="26">
        <v>-72.400000000000006</v>
      </c>
      <c r="H253" s="26">
        <v>4.4000000000000004</v>
      </c>
      <c r="I253" s="26">
        <v>-18.5</v>
      </c>
      <c r="J253" s="26">
        <v>1</v>
      </c>
      <c r="K253" s="26">
        <v>-71.8</v>
      </c>
      <c r="L253" s="26">
        <v>5</v>
      </c>
      <c r="M253" s="26">
        <v>-17</v>
      </c>
      <c r="N253" s="26">
        <v>2.7</v>
      </c>
      <c r="O253" s="19">
        <f t="shared" si="51"/>
        <v>255.66621539887637</v>
      </c>
      <c r="P253" s="10">
        <f t="shared" si="52"/>
        <v>256.67944567844518</v>
      </c>
      <c r="Q253" s="10">
        <f t="shared" si="53"/>
        <v>2.86</v>
      </c>
      <c r="R253" s="19">
        <f t="shared" si="54"/>
        <v>74.726233680013621</v>
      </c>
      <c r="S253" s="10">
        <f t="shared" si="55"/>
        <v>73.785093345471893</v>
      </c>
      <c r="T253" s="10">
        <f t="shared" si="56"/>
        <v>3.7127831756371381</v>
      </c>
      <c r="U253" s="2" t="str">
        <f t="shared" si="57"/>
        <v>A</v>
      </c>
      <c r="V253" s="2" t="str">
        <f t="shared" si="58"/>
        <v>A</v>
      </c>
      <c r="W253" s="2" t="str">
        <f t="shared" si="59"/>
        <v>B</v>
      </c>
      <c r="X253" s="2" t="str">
        <f t="shared" si="60"/>
        <v>B</v>
      </c>
      <c r="Y253" s="3" t="str">
        <f t="shared" si="61"/>
        <v>AABB</v>
      </c>
      <c r="Z253" s="28">
        <f t="shared" si="62"/>
        <v>92.15</v>
      </c>
      <c r="AA253" s="7" t="str">
        <f t="shared" si="63"/>
        <v>Solid CPM candidate</v>
      </c>
      <c r="AB253" s="21">
        <v>57.4</v>
      </c>
      <c r="AC253" s="14">
        <f t="shared" si="64"/>
        <v>56.942416497615007</v>
      </c>
      <c r="AD253" s="26">
        <v>325</v>
      </c>
      <c r="AE253" s="10">
        <f t="shared" si="65"/>
        <v>326.04428540424192</v>
      </c>
      <c r="AF253" s="17">
        <f t="shared" si="66"/>
        <v>0.4575835023849919</v>
      </c>
      <c r="AG253" s="17">
        <f t="shared" si="67"/>
        <v>1.0442854042419185</v>
      </c>
    </row>
    <row r="254" spans="1:33">
      <c r="A254" t="s">
        <v>4440</v>
      </c>
      <c r="B254" t="s">
        <v>1589</v>
      </c>
      <c r="C254" s="23">
        <v>220.95750000000001</v>
      </c>
      <c r="D254" s="23">
        <v>23.859210000000001</v>
      </c>
      <c r="E254" s="23">
        <v>220.95920000000001</v>
      </c>
      <c r="F254" s="23">
        <v>23.870450000000002</v>
      </c>
      <c r="G254" s="26">
        <v>-67</v>
      </c>
      <c r="H254" s="26">
        <v>9.8000000000000007</v>
      </c>
      <c r="I254" s="26">
        <v>-82.3</v>
      </c>
      <c r="J254" s="26">
        <v>1.2</v>
      </c>
      <c r="K254" s="26">
        <v>-67.099999999999994</v>
      </c>
      <c r="L254" s="26">
        <v>9.6999999999999993</v>
      </c>
      <c r="M254" s="26">
        <v>-83.6</v>
      </c>
      <c r="N254" s="26">
        <v>1.4</v>
      </c>
      <c r="O254" s="19">
        <f t="shared" si="51"/>
        <v>219.14885527530754</v>
      </c>
      <c r="P254" s="10">
        <f t="shared" si="52"/>
        <v>218.75162833496177</v>
      </c>
      <c r="Q254" s="10">
        <f t="shared" si="53"/>
        <v>2.86</v>
      </c>
      <c r="R254" s="19">
        <f t="shared" si="54"/>
        <v>106.1239369793639</v>
      </c>
      <c r="S254" s="10">
        <f t="shared" si="55"/>
        <v>107.19780781340633</v>
      </c>
      <c r="T254" s="10">
        <f t="shared" si="56"/>
        <v>5.3330436198192563</v>
      </c>
      <c r="U254" s="2" t="str">
        <f t="shared" si="57"/>
        <v>A</v>
      </c>
      <c r="V254" s="2" t="str">
        <f t="shared" si="58"/>
        <v>A</v>
      </c>
      <c r="W254" s="2" t="str">
        <f t="shared" si="59"/>
        <v>B</v>
      </c>
      <c r="X254" s="2" t="str">
        <f t="shared" si="60"/>
        <v>B</v>
      </c>
      <c r="Y254" s="3" t="str">
        <f t="shared" si="61"/>
        <v>AABB</v>
      </c>
      <c r="Z254" s="28">
        <f t="shared" si="62"/>
        <v>92.15</v>
      </c>
      <c r="AA254" s="7" t="str">
        <f t="shared" si="63"/>
        <v>Solid CPM candidate</v>
      </c>
      <c r="AB254" s="21">
        <v>40.4</v>
      </c>
      <c r="AC254" s="14">
        <f t="shared" si="64"/>
        <v>40.849255590128486</v>
      </c>
      <c r="AD254" s="26">
        <v>7.8</v>
      </c>
      <c r="AE254" s="10">
        <f t="shared" si="65"/>
        <v>7.8752064552342187</v>
      </c>
      <c r="AF254" s="17">
        <f t="shared" si="66"/>
        <v>0.44925559012848737</v>
      </c>
      <c r="AG254" s="17">
        <f t="shared" si="67"/>
        <v>7.5206455234218872E-2</v>
      </c>
    </row>
    <row r="255" spans="1:33">
      <c r="A255" t="s">
        <v>7875</v>
      </c>
      <c r="B255" t="s">
        <v>7876</v>
      </c>
      <c r="C255" s="23">
        <v>204.5069</v>
      </c>
      <c r="D255" s="23">
        <v>39.17747</v>
      </c>
      <c r="E255" s="23">
        <v>204.4872</v>
      </c>
      <c r="F255" s="23">
        <v>39.174419999999998</v>
      </c>
      <c r="G255" s="26">
        <v>-232</v>
      </c>
      <c r="H255" s="26">
        <v>23.5</v>
      </c>
      <c r="I255" s="26">
        <v>-154</v>
      </c>
      <c r="J255" s="26">
        <v>2.9</v>
      </c>
      <c r="K255" s="26">
        <v>-229</v>
      </c>
      <c r="L255" s="26">
        <v>1.1000000000000001</v>
      </c>
      <c r="M255" s="26">
        <v>-148</v>
      </c>
      <c r="N255" s="26">
        <v>2.2999999999999998</v>
      </c>
      <c r="O255" s="19">
        <f t="shared" si="51"/>
        <v>236.42406734200108</v>
      </c>
      <c r="P255" s="10">
        <f t="shared" si="52"/>
        <v>237.12589044444951</v>
      </c>
      <c r="Q255" s="10">
        <f t="shared" si="53"/>
        <v>2.86</v>
      </c>
      <c r="R255" s="19">
        <f t="shared" si="54"/>
        <v>278.46005099475218</v>
      </c>
      <c r="S255" s="10">
        <f t="shared" si="55"/>
        <v>272.66279540854123</v>
      </c>
      <c r="T255" s="10">
        <f t="shared" si="56"/>
        <v>13.778071160082334</v>
      </c>
      <c r="U255" s="2" t="str">
        <f t="shared" si="57"/>
        <v>A</v>
      </c>
      <c r="V255" s="2" t="str">
        <f t="shared" si="58"/>
        <v>A</v>
      </c>
      <c r="W255" s="2" t="str">
        <f t="shared" si="59"/>
        <v>B</v>
      </c>
      <c r="X255" s="2" t="str">
        <f t="shared" si="60"/>
        <v>B</v>
      </c>
      <c r="Y255" s="3" t="str">
        <f t="shared" si="61"/>
        <v>AABB</v>
      </c>
      <c r="Z255" s="28">
        <f t="shared" si="62"/>
        <v>92.15</v>
      </c>
      <c r="AA255" s="7" t="str">
        <f t="shared" si="63"/>
        <v>Solid CPM candidate</v>
      </c>
      <c r="AB255" s="21">
        <v>56.5</v>
      </c>
      <c r="AC255" s="14">
        <f t="shared" si="64"/>
        <v>56.062431628396972</v>
      </c>
      <c r="AD255" s="26">
        <v>259</v>
      </c>
      <c r="AE255" s="10">
        <f t="shared" si="65"/>
        <v>258.70543744924402</v>
      </c>
      <c r="AF255" s="17">
        <f t="shared" si="66"/>
        <v>0.43756837160302808</v>
      </c>
      <c r="AG255" s="17">
        <f t="shared" si="67"/>
        <v>0.29456255075598392</v>
      </c>
    </row>
    <row r="256" spans="1:33">
      <c r="A256" t="s">
        <v>7953</v>
      </c>
      <c r="B256" t="s">
        <v>7954</v>
      </c>
      <c r="C256" s="23">
        <v>212.38650000000001</v>
      </c>
      <c r="D256" s="23">
        <v>35.809310000000004</v>
      </c>
      <c r="E256" s="23">
        <v>212.38489999999999</v>
      </c>
      <c r="F256" s="23">
        <v>35.807200000000002</v>
      </c>
      <c r="G256" s="26">
        <v>-46.7</v>
      </c>
      <c r="H256" s="26">
        <v>4.5</v>
      </c>
      <c r="I256" s="26">
        <v>20.5</v>
      </c>
      <c r="J256" s="26">
        <v>1.7</v>
      </c>
      <c r="K256" s="26">
        <v>-47.9</v>
      </c>
      <c r="L256" s="26">
        <v>3.3</v>
      </c>
      <c r="M256" s="26">
        <v>20.3</v>
      </c>
      <c r="N256" s="26">
        <v>1.2</v>
      </c>
      <c r="O256" s="19">
        <f t="shared" si="51"/>
        <v>293.70013704964487</v>
      </c>
      <c r="P256" s="10">
        <f t="shared" si="52"/>
        <v>292.96721053162344</v>
      </c>
      <c r="Q256" s="10">
        <f t="shared" si="53"/>
        <v>2.86</v>
      </c>
      <c r="R256" s="19">
        <f t="shared" si="54"/>
        <v>51.00137253055059</v>
      </c>
      <c r="S256" s="10">
        <f t="shared" si="55"/>
        <v>52.024032907878258</v>
      </c>
      <c r="T256" s="10">
        <f t="shared" si="56"/>
        <v>2.5756351359607215</v>
      </c>
      <c r="U256" s="2" t="str">
        <f t="shared" si="57"/>
        <v>A</v>
      </c>
      <c r="V256" s="2" t="str">
        <f t="shared" si="58"/>
        <v>A</v>
      </c>
      <c r="W256" s="2" t="str">
        <f t="shared" si="59"/>
        <v>B</v>
      </c>
      <c r="X256" s="2" t="str">
        <f t="shared" si="60"/>
        <v>B</v>
      </c>
      <c r="Y256" s="3" t="str">
        <f t="shared" si="61"/>
        <v>AABB</v>
      </c>
      <c r="Z256" s="28">
        <f t="shared" si="62"/>
        <v>92.15</v>
      </c>
      <c r="AA256" s="7" t="str">
        <f t="shared" si="63"/>
        <v>Solid CPM candidate</v>
      </c>
      <c r="AB256" s="21">
        <v>8.49</v>
      </c>
      <c r="AC256" s="14">
        <f t="shared" si="64"/>
        <v>8.9173504499281382</v>
      </c>
      <c r="AD256" s="26">
        <v>211</v>
      </c>
      <c r="AE256" s="10">
        <f t="shared" si="65"/>
        <v>211.58954568126137</v>
      </c>
      <c r="AF256" s="17">
        <f t="shared" si="66"/>
        <v>0.42735044992813798</v>
      </c>
      <c r="AG256" s="17">
        <f t="shared" si="67"/>
        <v>0.58954568126137019</v>
      </c>
    </row>
    <row r="257" spans="1:33">
      <c r="A257" t="s">
        <v>5233</v>
      </c>
      <c r="B257" t="s">
        <v>2313</v>
      </c>
      <c r="C257" s="23">
        <v>311.255</v>
      </c>
      <c r="D257" s="23">
        <v>-1.682857</v>
      </c>
      <c r="E257" s="23">
        <v>311.24810000000002</v>
      </c>
      <c r="F257" s="23">
        <v>-1.6833499999999999</v>
      </c>
      <c r="G257" s="26">
        <v>-35.5</v>
      </c>
      <c r="H257" s="26">
        <v>15.7</v>
      </c>
      <c r="I257" s="26">
        <v>-179</v>
      </c>
      <c r="J257" s="26">
        <v>1.3</v>
      </c>
      <c r="K257" s="26">
        <v>-34.1</v>
      </c>
      <c r="L257" s="26">
        <v>17.100000000000001</v>
      </c>
      <c r="M257" s="26">
        <v>-179</v>
      </c>
      <c r="N257" s="26">
        <v>1.6</v>
      </c>
      <c r="O257" s="19">
        <f t="shared" si="51"/>
        <v>191.21756966389279</v>
      </c>
      <c r="P257" s="10">
        <f t="shared" si="52"/>
        <v>190.78576872497135</v>
      </c>
      <c r="Q257" s="10">
        <f t="shared" si="53"/>
        <v>2.86</v>
      </c>
      <c r="R257" s="19">
        <f t="shared" si="54"/>
        <v>182.48630085570807</v>
      </c>
      <c r="S257" s="10">
        <f t="shared" si="55"/>
        <v>182.21912632871445</v>
      </c>
      <c r="T257" s="10">
        <f t="shared" si="56"/>
        <v>9.1176356796105633</v>
      </c>
      <c r="U257" s="2" t="str">
        <f t="shared" si="57"/>
        <v>A</v>
      </c>
      <c r="V257" s="2" t="str">
        <f t="shared" si="58"/>
        <v>A</v>
      </c>
      <c r="W257" s="2" t="str">
        <f t="shared" si="59"/>
        <v>B</v>
      </c>
      <c r="X257" s="2" t="str">
        <f t="shared" si="60"/>
        <v>B</v>
      </c>
      <c r="Y257" s="3" t="str">
        <f t="shared" si="61"/>
        <v>AABB</v>
      </c>
      <c r="Z257" s="28">
        <f t="shared" si="62"/>
        <v>92.15</v>
      </c>
      <c r="AA257" s="7" t="str">
        <f t="shared" si="63"/>
        <v>Solid CPM candidate</v>
      </c>
      <c r="AB257" s="21">
        <v>25.3</v>
      </c>
      <c r="AC257" s="14">
        <f t="shared" si="64"/>
        <v>24.892636926223574</v>
      </c>
      <c r="AD257" s="26">
        <v>264</v>
      </c>
      <c r="AE257" s="10">
        <f t="shared" si="65"/>
        <v>265.9114455436939</v>
      </c>
      <c r="AF257" s="17">
        <f t="shared" si="66"/>
        <v>0.40736307377642689</v>
      </c>
      <c r="AG257" s="17">
        <f t="shared" si="67"/>
        <v>1.9114455436939011</v>
      </c>
    </row>
    <row r="258" spans="1:33">
      <c r="A258" t="s">
        <v>3602</v>
      </c>
      <c r="B258" t="s">
        <v>813</v>
      </c>
      <c r="C258" s="23">
        <v>119.0763</v>
      </c>
      <c r="D258" s="23">
        <v>13.383139999999999</v>
      </c>
      <c r="E258" s="23">
        <v>119.07129999999999</v>
      </c>
      <c r="F258" s="23">
        <v>13.37181</v>
      </c>
      <c r="G258" s="26">
        <v>-47.4</v>
      </c>
      <c r="H258" s="26">
        <v>3.8</v>
      </c>
      <c r="I258" s="26">
        <v>8.6</v>
      </c>
      <c r="J258" s="26">
        <v>1.2</v>
      </c>
      <c r="K258" s="26">
        <v>-48</v>
      </c>
      <c r="L258" s="26">
        <v>3.2</v>
      </c>
      <c r="M258" s="26">
        <v>8.6</v>
      </c>
      <c r="N258" s="26">
        <v>1.2</v>
      </c>
      <c r="O258" s="19">
        <f t="shared" ref="O258:O321" si="68">IF(IF(G258&gt;0,IF(I258&gt;0,0,1),IF(I258&lt;0,2,3))=0,DEGREES(ATAN(SQRT((SQRT(G258^2+I258^2)-(G258^2/SQRT(G258^2+I258^2)))*(G258^2/SQRT(G258^2+I258^2)))/(SQRT(G258^2+I258^2)-(G258^2/SQRT(G258^2+I258^2))))),IF(IF(G258&gt;0,IF(I258&gt;0,0,1),IF(I258&lt;0,2,3))=1,180-DEGREES(ATAN(SQRT((SQRT(G258^2+I258^2)-(G258^2/SQRT(G258^2+I258^2)))*(G258^2/SQRT(G258^2+I258^2)))/(SQRT(G258^2+I258^2)-(G258^2/SQRT(G258^2+I258^2))))),IF(IF(G258&gt;0,IF(I258&gt;0,0,1),IF(I258&lt;0,2,3))=2,180+DEGREES(ATAN(SQRT((SQRT(G258^2+I258^2)-(G258^2/SQRT(G258^2+I258^2)))*(G258^2/SQRT(G258^2+I258^2)))/(SQRT(G258^2+I258^2)-(G258^2/SQRT(G258^2+I258^2))))),360-DEGREES(ATAN(SQRT((SQRT(G258^2+I258^2)-(G258^2/SQRT(G258^2+I258^2)))*(G258^2/SQRT(G258^2+I258^2)))/(SQRT(G258^2+I258^2)-(G258^2/SQRT(G258^2+I258^2))))))))</f>
        <v>280.28357065113528</v>
      </c>
      <c r="P258" s="10">
        <f t="shared" ref="P258:P321" si="69">IF(IF(K258&gt;0,IF(M258&gt;0,0,1),IF(M258&lt;0,2,3))=0,DEGREES(ATAN(SQRT((SQRT(K258^2+M258^2)-(K258^2/SQRT(K258^2+M258^2)))*(K258^2/SQRT(K258^2+M258^2)))/(SQRT(K258^2+M258^2)-(K258^2/SQRT(K258^2+M258^2))))),IF(IF(K258&gt;0,IF(M258&gt;0,0,1),IF(M258&lt;0,2,3))=1,180-DEGREES(ATAN(SQRT((SQRT(K258^2+M258^2)-(K258^2/SQRT(K258^2+M258^2)))*(K258^2/SQRT(K258^2+M258^2)))/(SQRT(K258^2+M258^2)-(K258^2/SQRT(K258^2+M258^2))))),IF(IF(K258&gt;0,IF(M258&gt;0,0,1),IF(M258&lt;0,2,3))=2,180+DEGREES(ATAN(SQRT((SQRT(K258^2+M258^2)-(K258^2/SQRT(K258^2+M258^2)))*(K258^2/SQRT(K258^2+M258^2)))/(SQRT(K258^2+M258^2)-(K258^2/SQRT(K258^2+M258^2))))),360-DEGREES(ATAN(SQRT((SQRT(K258^2+M258^2)-(K258^2/SQRT(K258^2+M258^2)))*(K258^2/SQRT(K258^2+M258^2)))/(SQRT(K258^2+M258^2)-(K258^2/SQRT(K258^2+M258^2))))))))</f>
        <v>280.1577189650788</v>
      </c>
      <c r="Q258" s="10">
        <f t="shared" ref="Q258:Q321" si="70">IF(ATAN(SQRT(SQRT(H258^2+J258^2)^2+SQRT(L258^2+N258^2)^2)/IF(SQRT(G258^2+I258^2)&gt;SQRT(K258^2+M258^2),SQRT(G258^2+I258^2),SQRT(K258^2+M258^2)))*180/PI()&gt;2.86,2.86,ATAN(SQRT(SQRT(H258^2+J258^2)^2+SQRT(L258^2+N258^2)^2)/IF(SQRT(G258^2+I258^2)&gt;SQRT(K258^2+M258^2),SQRT(G258^2+I258^2),SQRT(K258^2+M258^2)))*180/PI())</f>
        <v>2.86</v>
      </c>
      <c r="R258" s="19">
        <f t="shared" ref="R258:R321" si="71">SQRT(G258^2+I258^2)</f>
        <v>48.173851828559442</v>
      </c>
      <c r="S258" s="10">
        <f t="shared" ref="S258:S321" si="72">SQRT(K258^2+M258^2)</f>
        <v>48.76433122683013</v>
      </c>
      <c r="T258" s="10">
        <f t="shared" ref="T258:T321" si="73">IF(SQRT(SQRT(H258^2+J258^2)^2+SQRT(L258^2+N258^2)^2)&gt;(SQRT(G258^2+I258^2)+SQRT(K258^2+M258^2))*0.025,(SQRT(G258^2+I258^2)+SQRT(K258^2+M258^2))*0.025,SQRT(SQRT(H258^2+J258^2)^2+SQRT(L258^2+N258^2)^2))</f>
        <v>2.4234545763847395</v>
      </c>
      <c r="U258" s="2" t="str">
        <f t="shared" ref="U258:U321" si="74">IF(IF(ABS(O258-P258)&lt;180,ABS(O258-P258),360-ABS(O258-P258))&lt;Q258,"A",IF(IF(ABS(O258-P258)&lt;180,ABS(O258-P258),360-ABS(O258-P258))&lt;2*Q258,"B",IF(IF(ABS(O258-P258)&lt;180,ABS(O258-P258),360-ABS(O258-P258))&lt;3*Q258,"C","D")))</f>
        <v>A</v>
      </c>
      <c r="V258" s="2" t="str">
        <f t="shared" ref="V258:V321" si="75">IF(ABS(R258-S258)&lt;T258,"A",IF(ABS(R258-S258)&lt;2*T258,"B",IF(ABS(R258-S258)&lt;3*T258,"C","D")))</f>
        <v>A</v>
      </c>
      <c r="W258" s="2" t="str">
        <f t="shared" ref="W258:W321" si="76">IF(ROUND((IF(SQRT(H258^2+J258^2)/SQRT(G258^2+I258^2)*100&lt;5,1,IF(SQRT(H258^2+J258^2)/SQRT(G258^2+I258^2)*100&lt;10,2,IF(SQRT(H258^2+J258^2)/SQRT(G258^2+I258^2)*100&lt;15,3,4)))+IF(SQRT(L258^2+N258^2)/SQRT(K258^2+M258^2)*100&lt;5,1,IF(SQRT(L258^2+N258^2)/SQRT(K258^2+M258^2)*100&lt;10,2,IF(SQRT(L258^2+N258^2)/SQRT(K258^2+M258^2)*100&lt;15,3,4))))/2,0)=1,"A",IF(ROUND((IF(SQRT(H258^2+J258^2)/SQRT(G258^2+I258^2)*100&lt;5,1,IF(SQRT(H258^2+J258^2)/SQRT(G258^2+I258^2)*100&lt;10,2,IF(SQRT(H258^2+J258^2)/SQRT(G258^2+I258^2)*100&lt;15,3,4)))+IF(SQRT(L258^2+N258^2)/SQRT(K258^2+M258^2)*100&lt;5,1,IF(SQRT(L258^2+N258^2)/SQRT(K258^2+M258^2)*100&lt;10,2,IF(SQRT(L258^2+N258^2)/SQRT(K258^2+M258^2)*100&lt;15,3,4))))/2,0)=2,"B",IF(ROUND((IF(SQRT(H258^2+J258^2)/SQRT(G258^2+I258^2)*100&lt;5,1,IF(SQRT(H258^2+J258^2)/SQRT(G258^2+I258^2)*100&lt;10,2,IF(SQRT(H258^2+J258^2)/SQRT(G258^2+I258^2)*100&lt;15,3,4)))+IF(SQRT(L258^2+N258^2)/SQRT(K258^2+M258^2)*100&lt;5,1,IF(SQRT(L258^2+N258^2)/SQRT(K258^2+M258^2)*100&lt;10,2,IF(SQRT(L258^2+N258^2)/SQRT(K258^2+M258^2)*100&lt;15,3,4))))/2,0)=3,"C","D")))</f>
        <v>B</v>
      </c>
      <c r="X258" s="2" t="str">
        <f t="shared" ref="X258:X321" si="77">IF((AC258*1000/((SQRT(G258^2+I258^2)+SQRT(K258^2+M258^2))/2))&lt;100,"A",IF((AC258*1000/((SQRT(G258^2+I258^2)+SQRT(K258^2+M258^2))/2))&lt;1000,"B",IF((AC258*1000/((SQRT(G258^2+I258^2)+SQRT(K258^2+M258^2))/2))&lt;10000,"C","D")))</f>
        <v>B</v>
      </c>
      <c r="Y258" s="3" t="str">
        <f t="shared" ref="Y258:Y321" si="78">U258&amp;V258&amp;W258&amp;X258</f>
        <v>AABB</v>
      </c>
      <c r="Z258" s="28">
        <f t="shared" ref="Z258:Z321" si="79">IF(MID(Y258,1,1)="A",1,(IF(MID(Y258,1,1)="B",0.8,IF(MID(Y258,1,1)="C",0.2,0.01))))*IF(MID(Y258,2,1)="A",1,(IF(MID(Y258,2,1)="B",0.8,IF(MID(Y258,2,1)="C",0.4,0.05))))*IF(MID(Y258,3,1)="A",1,(IF(MID(Y258,3,1)="B",0.95,IF(MID(Y258,3,1)="C",0.8,0.65))))*IF(MID(Y258,4,1)="A",1,(IF(MID(Y258,4,1)="B",0.97,IF(MID(Y258,4,1)="C",0.95,0.92))))*100</f>
        <v>92.15</v>
      </c>
      <c r="AA258" s="7" t="str">
        <f t="shared" ref="AA258:AA321" si="80">IF(Z258=100,"Perfect CPM candidate",IF(Z258&gt;90,"Solid CPM candidate",IF(Z258&gt;50,"Good CPM candidate",IF(Z258&gt;30,"Weak CPM candidate",IF(Z258&gt;10,"Probably optical","Almost certainly optical")))))</f>
        <v>Solid CPM candidate</v>
      </c>
      <c r="AB258" s="21">
        <v>44</v>
      </c>
      <c r="AC258" s="14">
        <f t="shared" ref="AC258:AC321" si="81">(SQRT(((E258*PI()/180-C258*PI()/180)*COS(D258*PI()/180))^2+(F258*PI()/180-D258*PI()/180)^2))*180/PI()*3600</f>
        <v>44.388093095835998</v>
      </c>
      <c r="AD258" s="26">
        <v>203</v>
      </c>
      <c r="AE258" s="10">
        <f t="shared" ref="AE258:AE321" si="82">IF(((IF(E258*PI()/180-C258*PI()/180&gt;0,1,0))+(IF(F258*PI()/180-D258*PI()/180&gt;0,2,0)))=3,ATAN(((E258*PI()/180-C258*PI()/180)*(COS(D258*PI()/180))/(F258*PI()/180-D258*PI()/180))),IF(((IF(E258*PI()/180-C258*PI()/180&gt;0,1,0))+(IF(F258*PI()/180-D258*PI()/180&gt;0,2,0)))=1,ATAN(((E258*PI()/180-C258*PI()/180)*(COS(D258*PI()/180))/(F258*PI()/180-D258*PI()/180)))+PI(),IF(((IF(E258*PI()/180-C258*PI()/180&gt;0,1,0))+(IF(F258*PI()/180-D258*PI()/180&gt;0,2,0)))=0,ATAN(((E258*PI()/180-C258*PI()/180)*(COS(D258*PI()/180))/(F258*PI()/180-D258*PI()/180)))+PI(),ATAN(((E258*PI()/180-C258*PI()/180)*(COS(D258*PI()/180))/(F258*PI()/180-D258*PI()/180)))+2*PI())))*180/PI()</f>
        <v>203.23492017701798</v>
      </c>
      <c r="AF258" s="17">
        <f t="shared" ref="AF258:AF321" si="83">ABS(AB258-AC258)</f>
        <v>0.38809309583599827</v>
      </c>
      <c r="AG258" s="17">
        <f t="shared" ref="AG258:AG321" si="84">IF(ABS(AD258-AE258)&gt;180,360-ABS(AD258-AE258),ABS(AD258-AE258))</f>
        <v>0.23492017701798318</v>
      </c>
    </row>
    <row r="259" spans="1:33">
      <c r="A259" t="s">
        <v>8582</v>
      </c>
      <c r="B259" t="s">
        <v>8583</v>
      </c>
      <c r="C259" s="23">
        <v>277.2955</v>
      </c>
      <c r="D259" s="23">
        <v>11.69543</v>
      </c>
      <c r="E259" s="23">
        <v>277.30689999999998</v>
      </c>
      <c r="F259" s="23">
        <v>11.69082</v>
      </c>
      <c r="G259" s="26">
        <v>-46.7</v>
      </c>
      <c r="H259" s="26">
        <v>4.5</v>
      </c>
      <c r="I259" s="26">
        <v>-16.399999999999999</v>
      </c>
      <c r="J259" s="26">
        <v>1.8</v>
      </c>
      <c r="K259" s="26">
        <v>-46.9</v>
      </c>
      <c r="L259" s="26">
        <v>4.3</v>
      </c>
      <c r="M259" s="26">
        <v>-17.100000000000001</v>
      </c>
      <c r="N259" s="26">
        <v>1.2</v>
      </c>
      <c r="O259" s="19">
        <f t="shared" si="68"/>
        <v>250.64986097536246</v>
      </c>
      <c r="P259" s="10">
        <f t="shared" si="69"/>
        <v>249.9678640706656</v>
      </c>
      <c r="Q259" s="10">
        <f t="shared" si="70"/>
        <v>2.86</v>
      </c>
      <c r="R259" s="19">
        <f t="shared" si="71"/>
        <v>49.495959431048512</v>
      </c>
      <c r="S259" s="10">
        <f t="shared" si="72"/>
        <v>49.92013621776286</v>
      </c>
      <c r="T259" s="10">
        <f t="shared" si="73"/>
        <v>2.4854023912202843</v>
      </c>
      <c r="U259" s="2" t="str">
        <f t="shared" si="74"/>
        <v>A</v>
      </c>
      <c r="V259" s="2" t="str">
        <f t="shared" si="75"/>
        <v>A</v>
      </c>
      <c r="W259" s="2" t="str">
        <f t="shared" si="76"/>
        <v>B</v>
      </c>
      <c r="X259" s="2" t="str">
        <f t="shared" si="77"/>
        <v>B</v>
      </c>
      <c r="Y259" s="3" t="str">
        <f t="shared" si="78"/>
        <v>AABB</v>
      </c>
      <c r="Z259" s="28">
        <f t="shared" si="79"/>
        <v>92.15</v>
      </c>
      <c r="AA259" s="7" t="str">
        <f t="shared" si="80"/>
        <v>Solid CPM candidate</v>
      </c>
      <c r="AB259" s="21">
        <v>43.1</v>
      </c>
      <c r="AC259" s="14">
        <f t="shared" si="81"/>
        <v>43.479880106005055</v>
      </c>
      <c r="AD259" s="26">
        <v>112</v>
      </c>
      <c r="AE259" s="10">
        <f t="shared" si="82"/>
        <v>112.43863911470103</v>
      </c>
      <c r="AF259" s="17">
        <f t="shared" si="83"/>
        <v>0.37988010600505362</v>
      </c>
      <c r="AG259" s="17">
        <f t="shared" si="84"/>
        <v>0.4386391147010329</v>
      </c>
    </row>
    <row r="260" spans="1:33">
      <c r="A260" t="s">
        <v>4499</v>
      </c>
      <c r="B260" t="s">
        <v>1640</v>
      </c>
      <c r="C260" s="23">
        <v>228.19900000000001</v>
      </c>
      <c r="D260" s="23">
        <v>27.925989999999999</v>
      </c>
      <c r="E260" s="23">
        <v>228.19139999999999</v>
      </c>
      <c r="F260" s="23">
        <v>27.920010000000001</v>
      </c>
      <c r="G260" s="26">
        <v>8.5</v>
      </c>
      <c r="H260" s="26">
        <v>8.5</v>
      </c>
      <c r="I260" s="26">
        <v>-132</v>
      </c>
      <c r="J260" s="26">
        <v>1.9</v>
      </c>
      <c r="K260" s="26">
        <v>5.2</v>
      </c>
      <c r="L260" s="26">
        <v>5.2</v>
      </c>
      <c r="M260" s="26">
        <v>-136</v>
      </c>
      <c r="N260" s="26">
        <v>2.2999999999999998</v>
      </c>
      <c r="O260" s="19">
        <f t="shared" si="68"/>
        <v>176.3155859993397</v>
      </c>
      <c r="P260" s="10">
        <f t="shared" si="69"/>
        <v>177.81034564904147</v>
      </c>
      <c r="Q260" s="10">
        <f t="shared" si="70"/>
        <v>2.86</v>
      </c>
      <c r="R260" s="19">
        <f t="shared" si="71"/>
        <v>132.2733911261067</v>
      </c>
      <c r="S260" s="10">
        <f t="shared" si="72"/>
        <v>136.0993754577882</v>
      </c>
      <c r="T260" s="10">
        <f t="shared" si="73"/>
        <v>6.709319164597372</v>
      </c>
      <c r="U260" s="2" t="str">
        <f t="shared" si="74"/>
        <v>A</v>
      </c>
      <c r="V260" s="2" t="str">
        <f t="shared" si="75"/>
        <v>A</v>
      </c>
      <c r="W260" s="2" t="str">
        <f t="shared" si="76"/>
        <v>B</v>
      </c>
      <c r="X260" s="2" t="str">
        <f t="shared" si="77"/>
        <v>B</v>
      </c>
      <c r="Y260" s="3" t="str">
        <f t="shared" si="78"/>
        <v>AABB</v>
      </c>
      <c r="Z260" s="28">
        <f t="shared" si="79"/>
        <v>92.15</v>
      </c>
      <c r="AA260" s="7" t="str">
        <f t="shared" si="80"/>
        <v>Solid CPM candidate</v>
      </c>
      <c r="AB260" s="21">
        <v>32</v>
      </c>
      <c r="AC260" s="14">
        <f t="shared" si="81"/>
        <v>32.370324667746715</v>
      </c>
      <c r="AD260" s="26">
        <v>228</v>
      </c>
      <c r="AE260" s="10">
        <f t="shared" si="82"/>
        <v>228.313564689739</v>
      </c>
      <c r="AF260" s="17">
        <f t="shared" si="83"/>
        <v>0.37032466774671491</v>
      </c>
      <c r="AG260" s="17">
        <f t="shared" si="84"/>
        <v>0.31356468973899609</v>
      </c>
    </row>
    <row r="261" spans="1:33">
      <c r="A261" t="s">
        <v>5311</v>
      </c>
      <c r="B261" t="s">
        <v>2385</v>
      </c>
      <c r="C261" s="23">
        <v>317.94490000000002</v>
      </c>
      <c r="D261" s="23">
        <v>1.3574219999999999</v>
      </c>
      <c r="E261" s="23">
        <v>317.94349999999997</v>
      </c>
      <c r="F261" s="23">
        <v>1.3482130000000001</v>
      </c>
      <c r="G261" s="26">
        <v>53.6</v>
      </c>
      <c r="H261" s="26">
        <v>2.4</v>
      </c>
      <c r="I261" s="26">
        <v>-49.3</v>
      </c>
      <c r="J261" s="26">
        <v>1.2</v>
      </c>
      <c r="K261" s="26">
        <v>54</v>
      </c>
      <c r="L261" s="26">
        <v>2.8</v>
      </c>
      <c r="M261" s="26">
        <v>-48.9</v>
      </c>
      <c r="N261" s="26">
        <v>3.7</v>
      </c>
      <c r="O261" s="19">
        <f t="shared" si="68"/>
        <v>132.60710793866019</v>
      </c>
      <c r="P261" s="10">
        <f t="shared" si="69"/>
        <v>132.16258929586525</v>
      </c>
      <c r="Q261" s="10">
        <f t="shared" si="70"/>
        <v>2.86</v>
      </c>
      <c r="R261" s="19">
        <f t="shared" si="71"/>
        <v>72.824789735364149</v>
      </c>
      <c r="S261" s="10">
        <f t="shared" si="72"/>
        <v>72.850600546598102</v>
      </c>
      <c r="T261" s="10">
        <f t="shared" si="73"/>
        <v>3.6418847570490565</v>
      </c>
      <c r="U261" s="2" t="str">
        <f t="shared" si="74"/>
        <v>A</v>
      </c>
      <c r="V261" s="2" t="str">
        <f t="shared" si="75"/>
        <v>A</v>
      </c>
      <c r="W261" s="2" t="str">
        <f t="shared" si="76"/>
        <v>B</v>
      </c>
      <c r="X261" s="2" t="str">
        <f t="shared" si="77"/>
        <v>B</v>
      </c>
      <c r="Y261" s="3" t="str">
        <f t="shared" si="78"/>
        <v>AABB</v>
      </c>
      <c r="Z261" s="28">
        <f t="shared" si="79"/>
        <v>92.15</v>
      </c>
      <c r="AA261" s="7" t="str">
        <f t="shared" si="80"/>
        <v>Solid CPM candidate</v>
      </c>
      <c r="AB261" s="21">
        <v>33.9</v>
      </c>
      <c r="AC261" s="14">
        <f t="shared" si="81"/>
        <v>33.533102613039198</v>
      </c>
      <c r="AD261" s="26">
        <v>188</v>
      </c>
      <c r="AE261" s="10">
        <f t="shared" si="82"/>
        <v>188.64182421910033</v>
      </c>
      <c r="AF261" s="17">
        <f t="shared" si="83"/>
        <v>0.36689738696080099</v>
      </c>
      <c r="AG261" s="17">
        <f t="shared" si="84"/>
        <v>0.64182421910032872</v>
      </c>
    </row>
    <row r="262" spans="1:33">
      <c r="A262" t="s">
        <v>6650</v>
      </c>
      <c r="B262" t="s">
        <v>6651</v>
      </c>
      <c r="C262" s="23">
        <v>85.674130000000005</v>
      </c>
      <c r="D262" s="23">
        <v>-53.276389999999999</v>
      </c>
      <c r="E262" s="23">
        <v>85.667739999999995</v>
      </c>
      <c r="F262" s="23">
        <v>-53.27514</v>
      </c>
      <c r="G262" s="26">
        <v>2.2999999999999998</v>
      </c>
      <c r="H262" s="26">
        <v>2.2999999999999998</v>
      </c>
      <c r="I262" s="26">
        <v>-93.8</v>
      </c>
      <c r="J262" s="26">
        <v>1</v>
      </c>
      <c r="K262" s="26">
        <v>4.5</v>
      </c>
      <c r="L262" s="26">
        <v>4.5</v>
      </c>
      <c r="M262" s="26">
        <v>-96</v>
      </c>
      <c r="N262" s="26">
        <v>3.2</v>
      </c>
      <c r="O262" s="19">
        <f t="shared" si="68"/>
        <v>178.59537428841909</v>
      </c>
      <c r="P262" s="10">
        <f t="shared" si="69"/>
        <v>177.31622484053102</v>
      </c>
      <c r="Q262" s="10">
        <f t="shared" si="70"/>
        <v>2.86</v>
      </c>
      <c r="R262" s="19">
        <f t="shared" si="71"/>
        <v>93.828194057010393</v>
      </c>
      <c r="S262" s="10">
        <f t="shared" si="72"/>
        <v>96.105410877848087</v>
      </c>
      <c r="T262" s="10">
        <f t="shared" si="73"/>
        <v>4.7483401233714622</v>
      </c>
      <c r="U262" s="2" t="str">
        <f t="shared" si="74"/>
        <v>A</v>
      </c>
      <c r="V262" s="2" t="str">
        <f t="shared" si="75"/>
        <v>A</v>
      </c>
      <c r="W262" s="2" t="str">
        <f t="shared" si="76"/>
        <v>B</v>
      </c>
      <c r="X262" s="2" t="str">
        <f t="shared" si="77"/>
        <v>B</v>
      </c>
      <c r="Y262" s="3" t="str">
        <f t="shared" si="78"/>
        <v>AABB</v>
      </c>
      <c r="Z262" s="28">
        <f t="shared" si="79"/>
        <v>92.15</v>
      </c>
      <c r="AA262" s="7" t="str">
        <f t="shared" si="80"/>
        <v>Solid CPM candidate</v>
      </c>
      <c r="AB262" s="21">
        <v>14.8</v>
      </c>
      <c r="AC262" s="14">
        <f t="shared" si="81"/>
        <v>14.472738117977615</v>
      </c>
      <c r="AD262" s="26">
        <v>286</v>
      </c>
      <c r="AE262" s="10">
        <f t="shared" si="82"/>
        <v>288.11525028795944</v>
      </c>
      <c r="AF262" s="17">
        <f t="shared" si="83"/>
        <v>0.32726188202238582</v>
      </c>
      <c r="AG262" s="17">
        <f t="shared" si="84"/>
        <v>2.1152502879594408</v>
      </c>
    </row>
    <row r="263" spans="1:33">
      <c r="A263" t="s">
        <v>5396</v>
      </c>
      <c r="B263" t="s">
        <v>2466</v>
      </c>
      <c r="C263" s="23">
        <v>327.59070000000003</v>
      </c>
      <c r="D263" s="23">
        <v>16.440020000000001</v>
      </c>
      <c r="E263" s="23">
        <v>327.59840000000003</v>
      </c>
      <c r="F263" s="23">
        <v>16.44032</v>
      </c>
      <c r="G263" s="26">
        <v>57.9</v>
      </c>
      <c r="H263" s="26">
        <v>6.7</v>
      </c>
      <c r="I263" s="26">
        <v>40.700000000000003</v>
      </c>
      <c r="J263" s="26">
        <v>1.9</v>
      </c>
      <c r="K263" s="26">
        <v>55.5</v>
      </c>
      <c r="L263" s="26">
        <v>4.3</v>
      </c>
      <c r="M263" s="26">
        <v>40.799999999999997</v>
      </c>
      <c r="N263" s="26">
        <v>2.4</v>
      </c>
      <c r="O263" s="19">
        <f t="shared" si="68"/>
        <v>54.895232146101982</v>
      </c>
      <c r="P263" s="10">
        <f t="shared" si="69"/>
        <v>53.679086925001528</v>
      </c>
      <c r="Q263" s="10">
        <f t="shared" si="70"/>
        <v>2.86</v>
      </c>
      <c r="R263" s="19">
        <f t="shared" si="71"/>
        <v>70.773582642113013</v>
      </c>
      <c r="S263" s="10">
        <f t="shared" si="72"/>
        <v>68.883161948331022</v>
      </c>
      <c r="T263" s="10">
        <f t="shared" si="73"/>
        <v>3.4914186147611006</v>
      </c>
      <c r="U263" s="2" t="str">
        <f t="shared" si="74"/>
        <v>A</v>
      </c>
      <c r="V263" s="2" t="str">
        <f t="shared" si="75"/>
        <v>A</v>
      </c>
      <c r="W263" s="2" t="str">
        <f t="shared" si="76"/>
        <v>B</v>
      </c>
      <c r="X263" s="2" t="str">
        <f t="shared" si="77"/>
        <v>B</v>
      </c>
      <c r="Y263" s="3" t="str">
        <f t="shared" si="78"/>
        <v>AABB</v>
      </c>
      <c r="Z263" s="28">
        <f t="shared" si="79"/>
        <v>92.15</v>
      </c>
      <c r="AA263" s="7" t="str">
        <f t="shared" si="80"/>
        <v>Solid CPM candidate</v>
      </c>
      <c r="AB263" s="21">
        <v>26.3</v>
      </c>
      <c r="AC263" s="14">
        <f t="shared" si="81"/>
        <v>26.608636954113095</v>
      </c>
      <c r="AD263" s="26">
        <v>87.6</v>
      </c>
      <c r="AE263" s="10">
        <f t="shared" si="82"/>
        <v>87.67382129548308</v>
      </c>
      <c r="AF263" s="17">
        <f t="shared" si="83"/>
        <v>0.30863695411309422</v>
      </c>
      <c r="AG263" s="17">
        <f t="shared" si="84"/>
        <v>7.3821295483085692E-2</v>
      </c>
    </row>
    <row r="264" spans="1:33">
      <c r="A264" t="s">
        <v>6334</v>
      </c>
      <c r="B264" t="s">
        <v>6335</v>
      </c>
      <c r="C264" s="23">
        <v>52.856529999999999</v>
      </c>
      <c r="D264" s="23">
        <v>-61.146090000000001</v>
      </c>
      <c r="E264" s="23">
        <v>52.859400000000001</v>
      </c>
      <c r="F264" s="23">
        <v>-61.144240000000003</v>
      </c>
      <c r="G264" s="26">
        <v>-48.6</v>
      </c>
      <c r="H264" s="26">
        <v>2.6</v>
      </c>
      <c r="I264" s="26">
        <v>-43.7</v>
      </c>
      <c r="J264" s="26">
        <v>1</v>
      </c>
      <c r="K264" s="26">
        <v>-47.1</v>
      </c>
      <c r="L264" s="26">
        <v>4.0999999999999996</v>
      </c>
      <c r="M264" s="26">
        <v>-42.5</v>
      </c>
      <c r="N264" s="26">
        <v>3.2</v>
      </c>
      <c r="O264" s="19">
        <f t="shared" si="68"/>
        <v>228.03885177146904</v>
      </c>
      <c r="P264" s="10">
        <f t="shared" si="69"/>
        <v>227.93894412683278</v>
      </c>
      <c r="Q264" s="10">
        <f t="shared" si="70"/>
        <v>2.86</v>
      </c>
      <c r="R264" s="19">
        <f t="shared" si="71"/>
        <v>65.357861042111836</v>
      </c>
      <c r="S264" s="10">
        <f t="shared" si="72"/>
        <v>63.440208070276697</v>
      </c>
      <c r="T264" s="10">
        <f t="shared" si="73"/>
        <v>3.2199517278097134</v>
      </c>
      <c r="U264" s="2" t="str">
        <f t="shared" si="74"/>
        <v>A</v>
      </c>
      <c r="V264" s="2" t="str">
        <f t="shared" si="75"/>
        <v>A</v>
      </c>
      <c r="W264" s="2" t="str">
        <f t="shared" si="76"/>
        <v>B</v>
      </c>
      <c r="X264" s="2" t="str">
        <f t="shared" si="77"/>
        <v>B</v>
      </c>
      <c r="Y264" s="3" t="str">
        <f t="shared" si="78"/>
        <v>AABB</v>
      </c>
      <c r="Z264" s="28">
        <f t="shared" si="79"/>
        <v>92.15</v>
      </c>
      <c r="AA264" s="7" t="str">
        <f t="shared" si="80"/>
        <v>Solid CPM candidate</v>
      </c>
      <c r="AB264" s="21">
        <v>8.02</v>
      </c>
      <c r="AC264" s="14">
        <f t="shared" si="81"/>
        <v>8.3196005557788055</v>
      </c>
      <c r="AD264" s="26">
        <v>36.5</v>
      </c>
      <c r="AE264" s="10">
        <f t="shared" si="82"/>
        <v>36.820288840940378</v>
      </c>
      <c r="AF264" s="17">
        <f t="shared" si="83"/>
        <v>0.29960055577880595</v>
      </c>
      <c r="AG264" s="17">
        <f t="shared" si="84"/>
        <v>0.32028884094037835</v>
      </c>
    </row>
    <row r="265" spans="1:33">
      <c r="A265" t="s">
        <v>4258</v>
      </c>
      <c r="B265" t="s">
        <v>1427</v>
      </c>
      <c r="C265" s="23">
        <v>197.4667</v>
      </c>
      <c r="D265" s="23">
        <v>31.36655</v>
      </c>
      <c r="E265" s="23">
        <v>197.46549999999999</v>
      </c>
      <c r="F265" s="23">
        <v>31.36842</v>
      </c>
      <c r="G265" s="26">
        <v>-21</v>
      </c>
      <c r="H265" s="26">
        <v>4.5999999999999996</v>
      </c>
      <c r="I265" s="26">
        <v>-48.5</v>
      </c>
      <c r="J265" s="26">
        <v>1.9</v>
      </c>
      <c r="K265" s="26">
        <v>-20.9</v>
      </c>
      <c r="L265" s="26">
        <v>4.7</v>
      </c>
      <c r="M265" s="26">
        <v>-48.7</v>
      </c>
      <c r="N265" s="26">
        <v>1.2</v>
      </c>
      <c r="O265" s="19">
        <f t="shared" si="68"/>
        <v>203.41211416930267</v>
      </c>
      <c r="P265" s="10">
        <f t="shared" si="69"/>
        <v>203.22698286985394</v>
      </c>
      <c r="Q265" s="10">
        <f t="shared" si="70"/>
        <v>2.86</v>
      </c>
      <c r="R265" s="19">
        <f t="shared" si="71"/>
        <v>52.851206230321743</v>
      </c>
      <c r="S265" s="10">
        <f t="shared" si="72"/>
        <v>52.995282808944417</v>
      </c>
      <c r="T265" s="10">
        <f t="shared" si="73"/>
        <v>2.6461622259816542</v>
      </c>
      <c r="U265" s="2" t="str">
        <f t="shared" si="74"/>
        <v>A</v>
      </c>
      <c r="V265" s="2" t="str">
        <f t="shared" si="75"/>
        <v>A</v>
      </c>
      <c r="W265" s="2" t="str">
        <f t="shared" si="76"/>
        <v>B</v>
      </c>
      <c r="X265" s="2" t="str">
        <f t="shared" si="77"/>
        <v>B</v>
      </c>
      <c r="Y265" s="3" t="str">
        <f t="shared" si="78"/>
        <v>AABB</v>
      </c>
      <c r="Z265" s="28">
        <f t="shared" si="79"/>
        <v>92.15</v>
      </c>
      <c r="AA265" s="7" t="str">
        <f t="shared" si="80"/>
        <v>Solid CPM candidate</v>
      </c>
      <c r="AB265" s="21">
        <v>7.38</v>
      </c>
      <c r="AC265" s="14">
        <f t="shared" si="81"/>
        <v>7.6763261893619674</v>
      </c>
      <c r="AD265" s="26">
        <v>332</v>
      </c>
      <c r="AE265" s="10">
        <f t="shared" si="82"/>
        <v>331.28042127481041</v>
      </c>
      <c r="AF265" s="17">
        <f t="shared" si="83"/>
        <v>0.29632618936196753</v>
      </c>
      <c r="AG265" s="17">
        <f t="shared" si="84"/>
        <v>0.71957872518959221</v>
      </c>
    </row>
    <row r="266" spans="1:33">
      <c r="A266" t="s">
        <v>3863</v>
      </c>
      <c r="B266" t="s">
        <v>1058</v>
      </c>
      <c r="C266" s="23">
        <v>151.64009999999999</v>
      </c>
      <c r="D266" s="23">
        <v>-19.42822</v>
      </c>
      <c r="E266" s="23">
        <v>151.6497</v>
      </c>
      <c r="F266" s="23">
        <v>-19.435079999999999</v>
      </c>
      <c r="G266" s="26">
        <v>-51.2</v>
      </c>
      <c r="H266" s="26">
        <v>0</v>
      </c>
      <c r="I266" s="26">
        <v>47.2</v>
      </c>
      <c r="J266" s="26">
        <v>1.2</v>
      </c>
      <c r="K266" s="26">
        <v>-50</v>
      </c>
      <c r="L266" s="26">
        <v>1.2</v>
      </c>
      <c r="M266" s="26">
        <v>44.4</v>
      </c>
      <c r="N266" s="26">
        <v>5.6</v>
      </c>
      <c r="O266" s="19">
        <f t="shared" si="68"/>
        <v>312.67218491095883</v>
      </c>
      <c r="P266" s="10">
        <f t="shared" si="69"/>
        <v>311.60507645788175</v>
      </c>
      <c r="Q266" s="10">
        <f t="shared" si="70"/>
        <v>2.86</v>
      </c>
      <c r="R266" s="19">
        <f t="shared" si="71"/>
        <v>69.636771895314055</v>
      </c>
      <c r="S266" s="10">
        <f t="shared" si="72"/>
        <v>66.868228629147936</v>
      </c>
      <c r="T266" s="10">
        <f t="shared" si="73"/>
        <v>3.4126250131115499</v>
      </c>
      <c r="U266" s="2" t="str">
        <f t="shared" si="74"/>
        <v>A</v>
      </c>
      <c r="V266" s="2" t="str">
        <f t="shared" si="75"/>
        <v>A</v>
      </c>
      <c r="W266" s="2" t="str">
        <f t="shared" si="76"/>
        <v>B</v>
      </c>
      <c r="X266" s="2" t="str">
        <f t="shared" si="77"/>
        <v>B</v>
      </c>
      <c r="Y266" s="3" t="str">
        <f t="shared" si="78"/>
        <v>AABB</v>
      </c>
      <c r="Z266" s="28">
        <f t="shared" si="79"/>
        <v>92.15</v>
      </c>
      <c r="AA266" s="7" t="str">
        <f t="shared" si="80"/>
        <v>Solid CPM candidate</v>
      </c>
      <c r="AB266" s="21">
        <v>40.6</v>
      </c>
      <c r="AC266" s="14">
        <f t="shared" si="81"/>
        <v>40.89179028161788</v>
      </c>
      <c r="AD266" s="26">
        <v>127</v>
      </c>
      <c r="AE266" s="10">
        <f t="shared" si="82"/>
        <v>127.15227341229024</v>
      </c>
      <c r="AF266" s="17">
        <f t="shared" si="83"/>
        <v>0.29179028161787812</v>
      </c>
      <c r="AG266" s="17">
        <f t="shared" si="84"/>
        <v>0.15227341229024205</v>
      </c>
    </row>
    <row r="267" spans="1:33">
      <c r="A267" t="s">
        <v>3800</v>
      </c>
      <c r="B267" t="s">
        <v>1003</v>
      </c>
      <c r="C267" s="23">
        <v>143.4684</v>
      </c>
      <c r="D267" s="23">
        <v>15.491619999999999</v>
      </c>
      <c r="E267" s="23">
        <v>143.47569999999999</v>
      </c>
      <c r="F267" s="23">
        <v>15.497999999999999</v>
      </c>
      <c r="G267" s="26">
        <v>-44.2</v>
      </c>
      <c r="H267" s="26">
        <v>7</v>
      </c>
      <c r="I267" s="26">
        <v>-90.5</v>
      </c>
      <c r="J267" s="26">
        <v>1.7</v>
      </c>
      <c r="K267" s="26">
        <v>-45</v>
      </c>
      <c r="L267" s="26">
        <v>6.2</v>
      </c>
      <c r="M267" s="26">
        <v>-89.8</v>
      </c>
      <c r="N267" s="26">
        <v>1.7</v>
      </c>
      <c r="O267" s="19">
        <f t="shared" si="68"/>
        <v>206.03078097462247</v>
      </c>
      <c r="P267" s="10">
        <f t="shared" si="69"/>
        <v>206.61607144811009</v>
      </c>
      <c r="Q267" s="10">
        <f t="shared" si="70"/>
        <v>2.86</v>
      </c>
      <c r="R267" s="19">
        <f t="shared" si="71"/>
        <v>100.71688041237178</v>
      </c>
      <c r="S267" s="10">
        <f t="shared" si="72"/>
        <v>100.44421337239891</v>
      </c>
      <c r="T267" s="10">
        <f t="shared" si="73"/>
        <v>5.0290273446192675</v>
      </c>
      <c r="U267" s="2" t="str">
        <f t="shared" si="74"/>
        <v>A</v>
      </c>
      <c r="V267" s="2" t="str">
        <f t="shared" si="75"/>
        <v>A</v>
      </c>
      <c r="W267" s="2" t="str">
        <f t="shared" si="76"/>
        <v>B</v>
      </c>
      <c r="X267" s="2" t="str">
        <f t="shared" si="77"/>
        <v>B</v>
      </c>
      <c r="Y267" s="3" t="str">
        <f t="shared" si="78"/>
        <v>AABB</v>
      </c>
      <c r="Z267" s="28">
        <f t="shared" si="79"/>
        <v>92.15</v>
      </c>
      <c r="AA267" s="7" t="str">
        <f t="shared" si="80"/>
        <v>Solid CPM candidate</v>
      </c>
      <c r="AB267" s="21">
        <v>33.9</v>
      </c>
      <c r="AC267" s="14">
        <f t="shared" si="81"/>
        <v>34.189129307493339</v>
      </c>
      <c r="AD267" s="26">
        <v>48</v>
      </c>
      <c r="AE267" s="10">
        <f t="shared" si="82"/>
        <v>47.79443946521485</v>
      </c>
      <c r="AF267" s="17">
        <f t="shared" si="83"/>
        <v>0.28912930749334009</v>
      </c>
      <c r="AG267" s="17">
        <f t="shared" si="84"/>
        <v>0.20556053478514968</v>
      </c>
    </row>
    <row r="268" spans="1:33">
      <c r="A268" t="s">
        <v>4829</v>
      </c>
      <c r="B268" t="s">
        <v>1935</v>
      </c>
      <c r="C268" s="23">
        <v>279.67020000000002</v>
      </c>
      <c r="D268" s="23">
        <v>-0.2010064</v>
      </c>
      <c r="E268" s="23">
        <v>279.66770000000002</v>
      </c>
      <c r="F268" s="23">
        <v>-0.19462170000000001</v>
      </c>
      <c r="G268" s="26">
        <v>-22</v>
      </c>
      <c r="H268" s="26">
        <v>3.6</v>
      </c>
      <c r="I268" s="26">
        <v>-77.599999999999994</v>
      </c>
      <c r="J268" s="26">
        <v>1.5</v>
      </c>
      <c r="K268" s="26">
        <v>-21.2</v>
      </c>
      <c r="L268" s="26">
        <v>4.4000000000000004</v>
      </c>
      <c r="M268" s="26">
        <v>-79.099999999999994</v>
      </c>
      <c r="N268" s="26">
        <v>2.7</v>
      </c>
      <c r="O268" s="19">
        <f t="shared" si="68"/>
        <v>195.82830659625242</v>
      </c>
      <c r="P268" s="10">
        <f t="shared" si="69"/>
        <v>195.00352698606548</v>
      </c>
      <c r="Q268" s="10">
        <f t="shared" si="70"/>
        <v>2.86</v>
      </c>
      <c r="R268" s="19">
        <f t="shared" si="71"/>
        <v>80.658291576253959</v>
      </c>
      <c r="S268" s="10">
        <f t="shared" si="72"/>
        <v>81.891696770795988</v>
      </c>
      <c r="T268" s="10">
        <f t="shared" si="73"/>
        <v>4.0637497086762489</v>
      </c>
      <c r="U268" s="2" t="str">
        <f t="shared" si="74"/>
        <v>A</v>
      </c>
      <c r="V268" s="2" t="str">
        <f t="shared" si="75"/>
        <v>A</v>
      </c>
      <c r="W268" s="2" t="str">
        <f t="shared" si="76"/>
        <v>B</v>
      </c>
      <c r="X268" s="2" t="str">
        <f t="shared" si="77"/>
        <v>B</v>
      </c>
      <c r="Y268" s="3" t="str">
        <f t="shared" si="78"/>
        <v>AABB</v>
      </c>
      <c r="Z268" s="28">
        <f t="shared" si="79"/>
        <v>92.15</v>
      </c>
      <c r="AA268" s="7" t="str">
        <f t="shared" si="80"/>
        <v>Solid CPM candidate</v>
      </c>
      <c r="AB268" s="21">
        <v>24.4</v>
      </c>
      <c r="AC268" s="14">
        <f t="shared" si="81"/>
        <v>24.684115347522702</v>
      </c>
      <c r="AD268" s="26">
        <v>338</v>
      </c>
      <c r="AE268" s="10">
        <f t="shared" si="82"/>
        <v>338.61674234365978</v>
      </c>
      <c r="AF268" s="17">
        <f t="shared" si="83"/>
        <v>0.28411534752270384</v>
      </c>
      <c r="AG268" s="17">
        <f t="shared" si="84"/>
        <v>0.61674234365978009</v>
      </c>
    </row>
    <row r="269" spans="1:33">
      <c r="A269" t="s">
        <v>2850</v>
      </c>
      <c r="B269" t="s">
        <v>111</v>
      </c>
      <c r="C269" s="23">
        <v>16.912500000000001</v>
      </c>
      <c r="D269" s="23">
        <v>-10.4442</v>
      </c>
      <c r="E269" s="23">
        <v>16.913260000000001</v>
      </c>
      <c r="F269" s="23">
        <v>-10.44117</v>
      </c>
      <c r="G269" s="26">
        <v>55.9</v>
      </c>
      <c r="H269" s="26">
        <v>4.7</v>
      </c>
      <c r="I269" s="26">
        <v>46.6</v>
      </c>
      <c r="J269" s="26">
        <v>1.1000000000000001</v>
      </c>
      <c r="K269" s="26">
        <v>52.1</v>
      </c>
      <c r="L269" s="26">
        <v>0.9</v>
      </c>
      <c r="M269" s="26">
        <v>46.7</v>
      </c>
      <c r="N269" s="26">
        <v>3.1</v>
      </c>
      <c r="O269" s="19">
        <f t="shared" si="68"/>
        <v>50.184348721436088</v>
      </c>
      <c r="P269" s="10">
        <f t="shared" si="69"/>
        <v>48.128438022860088</v>
      </c>
      <c r="Q269" s="10">
        <f t="shared" si="70"/>
        <v>2.86</v>
      </c>
      <c r="R269" s="19">
        <f t="shared" si="71"/>
        <v>72.776163680150106</v>
      </c>
      <c r="S269" s="10">
        <f t="shared" si="72"/>
        <v>69.96642051727386</v>
      </c>
      <c r="T269" s="10">
        <f t="shared" si="73"/>
        <v>3.5685646049355997</v>
      </c>
      <c r="U269" s="2" t="str">
        <f t="shared" si="74"/>
        <v>A</v>
      </c>
      <c r="V269" s="2" t="str">
        <f t="shared" si="75"/>
        <v>A</v>
      </c>
      <c r="W269" s="2" t="str">
        <f t="shared" si="76"/>
        <v>B</v>
      </c>
      <c r="X269" s="2" t="str">
        <f t="shared" si="77"/>
        <v>B</v>
      </c>
      <c r="Y269" s="3" t="str">
        <f t="shared" si="78"/>
        <v>AABB</v>
      </c>
      <c r="Z269" s="28">
        <f t="shared" si="79"/>
        <v>92.15</v>
      </c>
      <c r="AA269" s="7" t="str">
        <f t="shared" si="80"/>
        <v>Solid CPM candidate</v>
      </c>
      <c r="AB269" s="21">
        <v>11.5</v>
      </c>
      <c r="AC269" s="14">
        <f t="shared" si="81"/>
        <v>11.234952941697353</v>
      </c>
      <c r="AD269" s="26">
        <v>14.1</v>
      </c>
      <c r="AE269" s="10">
        <f t="shared" si="82"/>
        <v>13.856498711613304</v>
      </c>
      <c r="AF269" s="17">
        <f t="shared" si="83"/>
        <v>0.26504705830264719</v>
      </c>
      <c r="AG269" s="17">
        <f t="shared" si="84"/>
        <v>0.24350128838669605</v>
      </c>
    </row>
    <row r="270" spans="1:33">
      <c r="A270" t="s">
        <v>4046</v>
      </c>
      <c r="B270" t="s">
        <v>1227</v>
      </c>
      <c r="C270" s="23">
        <v>175.011</v>
      </c>
      <c r="D270" s="23">
        <v>-19.8965</v>
      </c>
      <c r="E270" s="23">
        <v>175.00989999999999</v>
      </c>
      <c r="F270" s="23">
        <v>-19.898710000000001</v>
      </c>
      <c r="G270" s="26">
        <v>-70.900000000000006</v>
      </c>
      <c r="H270" s="26">
        <v>5.9</v>
      </c>
      <c r="I270" s="26">
        <v>0.9</v>
      </c>
      <c r="J270" s="26">
        <v>2</v>
      </c>
      <c r="K270" s="26">
        <v>-72.3</v>
      </c>
      <c r="L270" s="26">
        <v>4.5</v>
      </c>
      <c r="M270" s="26">
        <v>3.6</v>
      </c>
      <c r="N270" s="26">
        <v>2</v>
      </c>
      <c r="O270" s="19">
        <f t="shared" si="68"/>
        <v>270.72726984634545</v>
      </c>
      <c r="P270" s="10">
        <f t="shared" si="69"/>
        <v>272.85054765601751</v>
      </c>
      <c r="Q270" s="10">
        <f t="shared" si="70"/>
        <v>2.86</v>
      </c>
      <c r="R270" s="19">
        <f t="shared" si="71"/>
        <v>70.905712040709389</v>
      </c>
      <c r="S270" s="10">
        <f t="shared" si="72"/>
        <v>72.389571072081921</v>
      </c>
      <c r="T270" s="10">
        <f t="shared" si="73"/>
        <v>3.582382077819783</v>
      </c>
      <c r="U270" s="2" t="str">
        <f t="shared" si="74"/>
        <v>A</v>
      </c>
      <c r="V270" s="2" t="str">
        <f t="shared" si="75"/>
        <v>A</v>
      </c>
      <c r="W270" s="2" t="str">
        <f t="shared" si="76"/>
        <v>B</v>
      </c>
      <c r="X270" s="2" t="str">
        <f t="shared" si="77"/>
        <v>B</v>
      </c>
      <c r="Y270" s="3" t="str">
        <f t="shared" si="78"/>
        <v>AABB</v>
      </c>
      <c r="Z270" s="28">
        <f t="shared" si="79"/>
        <v>92.15</v>
      </c>
      <c r="AA270" s="7" t="str">
        <f t="shared" si="80"/>
        <v>Solid CPM candidate</v>
      </c>
      <c r="AB270" s="21">
        <v>8.52</v>
      </c>
      <c r="AC270" s="14">
        <f t="shared" si="81"/>
        <v>8.7842647154338369</v>
      </c>
      <c r="AD270" s="26">
        <v>203</v>
      </c>
      <c r="AE270" s="10">
        <f t="shared" si="82"/>
        <v>205.08086601530678</v>
      </c>
      <c r="AF270" s="17">
        <f t="shared" si="83"/>
        <v>0.26426471543383734</v>
      </c>
      <c r="AG270" s="17">
        <f t="shared" si="84"/>
        <v>2.0808660153067819</v>
      </c>
    </row>
    <row r="271" spans="1:33">
      <c r="A271" t="s">
        <v>2767</v>
      </c>
      <c r="B271" t="s">
        <v>32</v>
      </c>
      <c r="C271" s="23">
        <v>6.2581920000000002</v>
      </c>
      <c r="D271" s="23">
        <v>-59.064819999999997</v>
      </c>
      <c r="E271" s="23">
        <v>6.2591029999999996</v>
      </c>
      <c r="F271" s="23">
        <v>-59.058019999999999</v>
      </c>
      <c r="G271" s="26">
        <v>81.2</v>
      </c>
      <c r="H271" s="26">
        <v>4.4000000000000004</v>
      </c>
      <c r="I271" s="26">
        <v>66.5</v>
      </c>
      <c r="J271" s="26">
        <v>1.1000000000000001</v>
      </c>
      <c r="K271" s="26">
        <v>82.4</v>
      </c>
      <c r="L271" s="26">
        <v>5.6</v>
      </c>
      <c r="M271" s="26">
        <v>66.2</v>
      </c>
      <c r="N271" s="26">
        <v>1.1000000000000001</v>
      </c>
      <c r="O271" s="19">
        <f t="shared" si="68"/>
        <v>50.683706335384478</v>
      </c>
      <c r="P271" s="10">
        <f t="shared" si="69"/>
        <v>51.221672276482614</v>
      </c>
      <c r="Q271" s="10">
        <f t="shared" si="70"/>
        <v>2.86</v>
      </c>
      <c r="R271" s="19">
        <f t="shared" si="71"/>
        <v>104.95565730345363</v>
      </c>
      <c r="S271" s="10">
        <f t="shared" si="72"/>
        <v>105.69862818409707</v>
      </c>
      <c r="T271" s="10">
        <f t="shared" si="73"/>
        <v>5.2663571371887681</v>
      </c>
      <c r="U271" s="2" t="str">
        <f t="shared" si="74"/>
        <v>A</v>
      </c>
      <c r="V271" s="2" t="str">
        <f t="shared" si="75"/>
        <v>A</v>
      </c>
      <c r="W271" s="2" t="str">
        <f t="shared" si="76"/>
        <v>B</v>
      </c>
      <c r="X271" s="2" t="str">
        <f t="shared" si="77"/>
        <v>B</v>
      </c>
      <c r="Y271" s="3" t="str">
        <f t="shared" si="78"/>
        <v>AABB</v>
      </c>
      <c r="Z271" s="28">
        <f t="shared" si="79"/>
        <v>92.15</v>
      </c>
      <c r="AA271" s="7" t="str">
        <f t="shared" si="80"/>
        <v>Solid CPM candidate</v>
      </c>
      <c r="AB271" s="21">
        <v>24.8</v>
      </c>
      <c r="AC271" s="14">
        <f t="shared" si="81"/>
        <v>24.537986573913987</v>
      </c>
      <c r="AD271" s="26">
        <v>3.9</v>
      </c>
      <c r="AE271" s="10">
        <f t="shared" si="82"/>
        <v>3.9397390277224282</v>
      </c>
      <c r="AF271" s="17">
        <f t="shared" si="83"/>
        <v>0.26201342608601408</v>
      </c>
      <c r="AG271" s="17">
        <f t="shared" si="84"/>
        <v>3.9739027722428322E-2</v>
      </c>
    </row>
    <row r="272" spans="1:33">
      <c r="A272" t="s">
        <v>5427</v>
      </c>
      <c r="B272" t="s">
        <v>5428</v>
      </c>
      <c r="C272" s="23">
        <v>332.04860000000002</v>
      </c>
      <c r="D272" s="23">
        <v>-18.415500000000002</v>
      </c>
      <c r="E272" s="23">
        <v>332.05450000000002</v>
      </c>
      <c r="F272" s="23">
        <v>-18.415600000000001</v>
      </c>
      <c r="G272" s="26">
        <v>-46.3</v>
      </c>
      <c r="H272" s="26">
        <v>4.9000000000000004</v>
      </c>
      <c r="I272" s="26">
        <v>-66.8</v>
      </c>
      <c r="J272" s="26">
        <v>1.2</v>
      </c>
      <c r="K272" s="26">
        <v>-44.3</v>
      </c>
      <c r="L272" s="26">
        <v>6.9</v>
      </c>
      <c r="M272" s="26">
        <v>-68</v>
      </c>
      <c r="N272" s="26">
        <v>1.1000000000000001</v>
      </c>
      <c r="O272" s="19">
        <f t="shared" si="68"/>
        <v>214.72636280809377</v>
      </c>
      <c r="P272" s="10">
        <f t="shared" si="69"/>
        <v>213.08306044709144</v>
      </c>
      <c r="Q272" s="10">
        <f t="shared" si="70"/>
        <v>2.86</v>
      </c>
      <c r="R272" s="19">
        <f t="shared" si="71"/>
        <v>81.276872479199142</v>
      </c>
      <c r="S272" s="10">
        <f t="shared" si="72"/>
        <v>81.157193150083742</v>
      </c>
      <c r="T272" s="10">
        <f t="shared" si="73"/>
        <v>4.0608516407320723</v>
      </c>
      <c r="U272" s="2" t="str">
        <f t="shared" si="74"/>
        <v>A</v>
      </c>
      <c r="V272" s="2" t="str">
        <f t="shared" si="75"/>
        <v>A</v>
      </c>
      <c r="W272" s="2" t="str">
        <f t="shared" si="76"/>
        <v>B</v>
      </c>
      <c r="X272" s="2" t="str">
        <f t="shared" si="77"/>
        <v>B</v>
      </c>
      <c r="Y272" s="3" t="str">
        <f t="shared" si="78"/>
        <v>AABB</v>
      </c>
      <c r="Z272" s="28">
        <f t="shared" si="79"/>
        <v>92.15</v>
      </c>
      <c r="AA272" s="7" t="str">
        <f t="shared" si="80"/>
        <v>Solid CPM candidate</v>
      </c>
      <c r="AB272" s="21">
        <v>19.899999999999999</v>
      </c>
      <c r="AC272" s="14">
        <f t="shared" si="81"/>
        <v>20.155527294556816</v>
      </c>
      <c r="AD272" s="26">
        <v>90.8</v>
      </c>
      <c r="AE272" s="10">
        <f t="shared" si="82"/>
        <v>91.023420384251295</v>
      </c>
      <c r="AF272" s="17">
        <f t="shared" si="83"/>
        <v>0.255527294556817</v>
      </c>
      <c r="AG272" s="17">
        <f t="shared" si="84"/>
        <v>0.22342038425129829</v>
      </c>
    </row>
    <row r="273" spans="1:33">
      <c r="A273" t="s">
        <v>8134</v>
      </c>
      <c r="B273" t="s">
        <v>8135</v>
      </c>
      <c r="C273" s="23">
        <v>231.9178</v>
      </c>
      <c r="D273" s="23">
        <v>42.880229999999997</v>
      </c>
      <c r="E273" s="23">
        <v>231.9076</v>
      </c>
      <c r="F273" s="23">
        <v>42.888730000000002</v>
      </c>
      <c r="G273" s="26">
        <v>-60.4</v>
      </c>
      <c r="H273" s="26">
        <v>16.399999999999999</v>
      </c>
      <c r="I273" s="26">
        <v>-257</v>
      </c>
      <c r="J273" s="26">
        <v>1.8</v>
      </c>
      <c r="K273" s="26">
        <v>-57.5</v>
      </c>
      <c r="L273" s="26">
        <v>19.3</v>
      </c>
      <c r="M273" s="26">
        <v>-249</v>
      </c>
      <c r="N273" s="26">
        <v>1.3</v>
      </c>
      <c r="O273" s="19">
        <f t="shared" si="68"/>
        <v>193.2256075537021</v>
      </c>
      <c r="P273" s="10">
        <f t="shared" si="69"/>
        <v>193.00301916456681</v>
      </c>
      <c r="Q273" s="10">
        <f t="shared" si="70"/>
        <v>2.86</v>
      </c>
      <c r="R273" s="19">
        <f t="shared" si="71"/>
        <v>264.00219696055564</v>
      </c>
      <c r="S273" s="10">
        <f t="shared" si="72"/>
        <v>255.55283211109204</v>
      </c>
      <c r="T273" s="10">
        <f t="shared" si="73"/>
        <v>12.988875726791193</v>
      </c>
      <c r="U273" s="2" t="str">
        <f t="shared" si="74"/>
        <v>A</v>
      </c>
      <c r="V273" s="2" t="str">
        <f t="shared" si="75"/>
        <v>A</v>
      </c>
      <c r="W273" s="2" t="str">
        <f t="shared" si="76"/>
        <v>B</v>
      </c>
      <c r="X273" s="2" t="str">
        <f t="shared" si="77"/>
        <v>B</v>
      </c>
      <c r="Y273" s="3" t="str">
        <f t="shared" si="78"/>
        <v>AABB</v>
      </c>
      <c r="Z273" s="28">
        <f t="shared" si="79"/>
        <v>92.15</v>
      </c>
      <c r="AA273" s="7" t="str">
        <f t="shared" si="80"/>
        <v>Solid CPM candidate</v>
      </c>
      <c r="AB273" s="21">
        <v>40.5</v>
      </c>
      <c r="AC273" s="14">
        <f t="shared" si="81"/>
        <v>40.747746699901718</v>
      </c>
      <c r="AD273" s="26">
        <v>319</v>
      </c>
      <c r="AE273" s="10">
        <f t="shared" si="82"/>
        <v>318.67375822116901</v>
      </c>
      <c r="AF273" s="17">
        <f t="shared" si="83"/>
        <v>0.24774669990171816</v>
      </c>
      <c r="AG273" s="17">
        <f t="shared" si="84"/>
        <v>0.32624177883099037</v>
      </c>
    </row>
    <row r="274" spans="1:33">
      <c r="A274" t="s">
        <v>7753</v>
      </c>
      <c r="B274" t="s">
        <v>7754</v>
      </c>
      <c r="C274" s="23">
        <v>193.5942</v>
      </c>
      <c r="D274" s="23">
        <v>-40.860590000000002</v>
      </c>
      <c r="E274" s="23">
        <v>193.60059999999999</v>
      </c>
      <c r="F274" s="23">
        <v>-40.8598</v>
      </c>
      <c r="G274" s="26">
        <v>-48.6</v>
      </c>
      <c r="H274" s="26">
        <v>2.6</v>
      </c>
      <c r="I274" s="26">
        <v>9.5</v>
      </c>
      <c r="J274" s="26">
        <v>1.2</v>
      </c>
      <c r="K274" s="26">
        <v>-49</v>
      </c>
      <c r="L274" s="26">
        <v>2.2000000000000002</v>
      </c>
      <c r="M274" s="26">
        <v>9.3000000000000007</v>
      </c>
      <c r="N274" s="26">
        <v>1.2</v>
      </c>
      <c r="O274" s="19">
        <f t="shared" si="68"/>
        <v>281.06032867695347</v>
      </c>
      <c r="P274" s="10">
        <f t="shared" si="69"/>
        <v>280.7466810603064</v>
      </c>
      <c r="Q274" s="10">
        <f t="shared" si="70"/>
        <v>2.86</v>
      </c>
      <c r="R274" s="19">
        <f t="shared" si="71"/>
        <v>49.519794022188741</v>
      </c>
      <c r="S274" s="10">
        <f t="shared" si="72"/>
        <v>49.874743107107825</v>
      </c>
      <c r="T274" s="10">
        <f t="shared" si="73"/>
        <v>2.4848634282324142</v>
      </c>
      <c r="U274" s="2" t="str">
        <f t="shared" si="74"/>
        <v>A</v>
      </c>
      <c r="V274" s="2" t="str">
        <f t="shared" si="75"/>
        <v>A</v>
      </c>
      <c r="W274" s="2" t="str">
        <f t="shared" si="76"/>
        <v>B</v>
      </c>
      <c r="X274" s="2" t="str">
        <f t="shared" si="77"/>
        <v>B</v>
      </c>
      <c r="Y274" s="3" t="str">
        <f t="shared" si="78"/>
        <v>AABB</v>
      </c>
      <c r="Z274" s="28">
        <f t="shared" si="79"/>
        <v>92.15</v>
      </c>
      <c r="AA274" s="7" t="str">
        <f t="shared" si="80"/>
        <v>Solid CPM candidate</v>
      </c>
      <c r="AB274" s="21">
        <v>17.899999999999999</v>
      </c>
      <c r="AC274" s="14">
        <f t="shared" si="81"/>
        <v>17.655797455117636</v>
      </c>
      <c r="AD274" s="26">
        <v>80.8</v>
      </c>
      <c r="AE274" s="10">
        <f t="shared" si="82"/>
        <v>80.730397536410948</v>
      </c>
      <c r="AF274" s="17">
        <f t="shared" si="83"/>
        <v>0.24420254488236282</v>
      </c>
      <c r="AG274" s="17">
        <f t="shared" si="84"/>
        <v>6.9602463589049535E-2</v>
      </c>
    </row>
    <row r="275" spans="1:33">
      <c r="A275" t="s">
        <v>2743</v>
      </c>
      <c r="B275" t="s">
        <v>8</v>
      </c>
      <c r="C275" s="23">
        <v>2.0230760000000001</v>
      </c>
      <c r="D275" s="23">
        <v>20.478059999999999</v>
      </c>
      <c r="E275" s="23">
        <v>2.0272549999999998</v>
      </c>
      <c r="F275" s="23">
        <v>20.472069999999999</v>
      </c>
      <c r="G275" s="26">
        <v>82.7</v>
      </c>
      <c r="H275" s="26">
        <v>5.9</v>
      </c>
      <c r="I275" s="26">
        <v>-25.2</v>
      </c>
      <c r="J275" s="26">
        <v>1.9</v>
      </c>
      <c r="K275" s="26">
        <v>79.8</v>
      </c>
      <c r="L275" s="26">
        <v>3</v>
      </c>
      <c r="M275" s="26">
        <v>-22.9</v>
      </c>
      <c r="N275" s="26">
        <v>1.6</v>
      </c>
      <c r="O275" s="19">
        <f t="shared" si="68"/>
        <v>106.94680921239954</v>
      </c>
      <c r="P275" s="10">
        <f t="shared" si="69"/>
        <v>106.01175431873629</v>
      </c>
      <c r="Q275" s="10">
        <f t="shared" si="70"/>
        <v>2.86</v>
      </c>
      <c r="R275" s="19">
        <f t="shared" si="71"/>
        <v>86.454207532080247</v>
      </c>
      <c r="S275" s="10">
        <f t="shared" si="72"/>
        <v>83.020780531141725</v>
      </c>
      <c r="T275" s="10">
        <f t="shared" si="73"/>
        <v>4.2368747015805495</v>
      </c>
      <c r="U275" s="2" t="str">
        <f t="shared" si="74"/>
        <v>A</v>
      </c>
      <c r="V275" s="2" t="str">
        <f t="shared" si="75"/>
        <v>A</v>
      </c>
      <c r="W275" s="2" t="str">
        <f t="shared" si="76"/>
        <v>B</v>
      </c>
      <c r="X275" s="2" t="str">
        <f t="shared" si="77"/>
        <v>B</v>
      </c>
      <c r="Y275" s="3" t="str">
        <f t="shared" si="78"/>
        <v>AABB</v>
      </c>
      <c r="Z275" s="28">
        <f t="shared" si="79"/>
        <v>92.15</v>
      </c>
      <c r="AA275" s="7" t="str">
        <f t="shared" si="80"/>
        <v>Solid CPM candidate</v>
      </c>
      <c r="AB275" s="21">
        <v>26</v>
      </c>
      <c r="AC275" s="14">
        <f t="shared" si="81"/>
        <v>25.761174756948922</v>
      </c>
      <c r="AD275" s="26">
        <v>147</v>
      </c>
      <c r="AE275" s="10">
        <f t="shared" si="82"/>
        <v>146.83237989658218</v>
      </c>
      <c r="AF275" s="17">
        <f t="shared" si="83"/>
        <v>0.23882524305107822</v>
      </c>
      <c r="AG275" s="17">
        <f t="shared" si="84"/>
        <v>0.16762010341781775</v>
      </c>
    </row>
    <row r="276" spans="1:33">
      <c r="A276" t="s">
        <v>4925</v>
      </c>
      <c r="B276" t="s">
        <v>2019</v>
      </c>
      <c r="C276" s="23">
        <v>291.99259999999998</v>
      </c>
      <c r="D276" s="23">
        <v>16.702870000000001</v>
      </c>
      <c r="E276" s="23">
        <v>291.99380000000002</v>
      </c>
      <c r="F276" s="23">
        <v>16.706769999999999</v>
      </c>
      <c r="G276" s="26">
        <v>54.7</v>
      </c>
      <c r="H276" s="26">
        <v>3.5</v>
      </c>
      <c r="I276" s="26">
        <v>18.3</v>
      </c>
      <c r="J276" s="26">
        <v>2.2000000000000002</v>
      </c>
      <c r="K276" s="26">
        <v>55.1</v>
      </c>
      <c r="L276" s="26">
        <v>3.9</v>
      </c>
      <c r="M276" s="26">
        <v>19.2</v>
      </c>
      <c r="N276" s="26">
        <v>2.2999999999999998</v>
      </c>
      <c r="O276" s="19">
        <f t="shared" si="68"/>
        <v>71.502226882614195</v>
      </c>
      <c r="P276" s="10">
        <f t="shared" si="69"/>
        <v>70.788733110956727</v>
      </c>
      <c r="Q276" s="10">
        <f t="shared" si="70"/>
        <v>2.86</v>
      </c>
      <c r="R276" s="19">
        <f t="shared" si="71"/>
        <v>57.679979195557969</v>
      </c>
      <c r="S276" s="10">
        <f t="shared" si="72"/>
        <v>58.349378745621621</v>
      </c>
      <c r="T276" s="10">
        <f t="shared" si="73"/>
        <v>2.9007339485294903</v>
      </c>
      <c r="U276" s="2" t="str">
        <f t="shared" si="74"/>
        <v>A</v>
      </c>
      <c r="V276" s="2" t="str">
        <f t="shared" si="75"/>
        <v>A</v>
      </c>
      <c r="W276" s="2" t="str">
        <f t="shared" si="76"/>
        <v>B</v>
      </c>
      <c r="X276" s="2" t="str">
        <f t="shared" si="77"/>
        <v>B</v>
      </c>
      <c r="Y276" s="3" t="str">
        <f t="shared" si="78"/>
        <v>AABB</v>
      </c>
      <c r="Z276" s="28">
        <f t="shared" si="79"/>
        <v>92.15</v>
      </c>
      <c r="AA276" s="7" t="str">
        <f t="shared" si="80"/>
        <v>Solid CPM candidate</v>
      </c>
      <c r="AB276" s="21">
        <v>14.4</v>
      </c>
      <c r="AC276" s="14">
        <f t="shared" si="81"/>
        <v>14.637022161124831</v>
      </c>
      <c r="AD276" s="26">
        <v>16.399999999999999</v>
      </c>
      <c r="AE276" s="10">
        <f t="shared" si="82"/>
        <v>16.420782195743453</v>
      </c>
      <c r="AF276" s="17">
        <f t="shared" si="83"/>
        <v>0.23702216112483043</v>
      </c>
      <c r="AG276" s="17">
        <f t="shared" si="84"/>
        <v>2.0782195743453968E-2</v>
      </c>
    </row>
    <row r="277" spans="1:33">
      <c r="A277" t="s">
        <v>3755</v>
      </c>
      <c r="B277" t="s">
        <v>964</v>
      </c>
      <c r="C277" s="23">
        <v>138.1558</v>
      </c>
      <c r="D277" s="23">
        <v>18.596139999999998</v>
      </c>
      <c r="E277" s="23">
        <v>138.1584</v>
      </c>
      <c r="F277" s="23">
        <v>18.595490000000002</v>
      </c>
      <c r="G277" s="26">
        <v>55.1</v>
      </c>
      <c r="H277" s="26">
        <v>3.9</v>
      </c>
      <c r="I277" s="26">
        <v>-27.1</v>
      </c>
      <c r="J277" s="26">
        <v>1.2</v>
      </c>
      <c r="K277" s="26">
        <v>54.5</v>
      </c>
      <c r="L277" s="26">
        <v>3.3</v>
      </c>
      <c r="M277" s="26">
        <v>-27.3</v>
      </c>
      <c r="N277" s="26">
        <v>3.7</v>
      </c>
      <c r="O277" s="19">
        <f t="shared" si="68"/>
        <v>116.18948334738148</v>
      </c>
      <c r="P277" s="10">
        <f t="shared" si="69"/>
        <v>116.60708769155539</v>
      </c>
      <c r="Q277" s="10">
        <f t="shared" si="70"/>
        <v>2.86</v>
      </c>
      <c r="R277" s="19">
        <f t="shared" si="71"/>
        <v>61.403745814078803</v>
      </c>
      <c r="S277" s="10">
        <f t="shared" si="72"/>
        <v>60.955229472129787</v>
      </c>
      <c r="T277" s="10">
        <f t="shared" si="73"/>
        <v>3.0589743821552151</v>
      </c>
      <c r="U277" s="2" t="str">
        <f t="shared" si="74"/>
        <v>A</v>
      </c>
      <c r="V277" s="2" t="str">
        <f t="shared" si="75"/>
        <v>A</v>
      </c>
      <c r="W277" s="2" t="str">
        <f t="shared" si="76"/>
        <v>B</v>
      </c>
      <c r="X277" s="2" t="str">
        <f t="shared" si="77"/>
        <v>B</v>
      </c>
      <c r="Y277" s="3" t="str">
        <f t="shared" si="78"/>
        <v>AABB</v>
      </c>
      <c r="Z277" s="28">
        <f t="shared" si="79"/>
        <v>92.15</v>
      </c>
      <c r="AA277" s="7" t="str">
        <f t="shared" si="80"/>
        <v>Solid CPM candidate</v>
      </c>
      <c r="AB277" s="21">
        <v>9.41</v>
      </c>
      <c r="AC277" s="14">
        <f t="shared" si="81"/>
        <v>9.1747371581610864</v>
      </c>
      <c r="AD277" s="26">
        <v>104</v>
      </c>
      <c r="AE277" s="10">
        <f t="shared" si="82"/>
        <v>104.77643996842139</v>
      </c>
      <c r="AF277" s="17">
        <f t="shared" si="83"/>
        <v>0.23526284183891377</v>
      </c>
      <c r="AG277" s="17">
        <f t="shared" si="84"/>
        <v>0.77643996842138563</v>
      </c>
    </row>
    <row r="278" spans="1:33">
      <c r="A278" t="s">
        <v>4074</v>
      </c>
      <c r="B278" t="s">
        <v>1253</v>
      </c>
      <c r="C278" s="23">
        <v>178.15610000000001</v>
      </c>
      <c r="D278" s="23">
        <v>-31.475999999999999</v>
      </c>
      <c r="E278" s="23">
        <v>178.1515</v>
      </c>
      <c r="F278" s="23">
        <v>-31.476489999999998</v>
      </c>
      <c r="G278" s="26">
        <v>57.7</v>
      </c>
      <c r="H278" s="26">
        <v>6.5</v>
      </c>
      <c r="I278" s="26">
        <v>-53.1</v>
      </c>
      <c r="J278" s="26">
        <v>1.1000000000000001</v>
      </c>
      <c r="K278" s="26">
        <v>56.7</v>
      </c>
      <c r="L278" s="26">
        <v>5.5</v>
      </c>
      <c r="M278" s="26">
        <v>-55.6</v>
      </c>
      <c r="N278" s="26">
        <v>2.9</v>
      </c>
      <c r="O278" s="19">
        <f t="shared" si="68"/>
        <v>132.62265958536048</v>
      </c>
      <c r="P278" s="10">
        <f t="shared" si="69"/>
        <v>134.43879481827113</v>
      </c>
      <c r="Q278" s="10">
        <f t="shared" si="70"/>
        <v>2.86</v>
      </c>
      <c r="R278" s="19">
        <f t="shared" si="71"/>
        <v>78.414922049314058</v>
      </c>
      <c r="S278" s="10">
        <f t="shared" si="72"/>
        <v>79.411900871342951</v>
      </c>
      <c r="T278" s="10">
        <f t="shared" si="73"/>
        <v>3.9456705730164252</v>
      </c>
      <c r="U278" s="2" t="str">
        <f t="shared" si="74"/>
        <v>A</v>
      </c>
      <c r="V278" s="2" t="str">
        <f t="shared" si="75"/>
        <v>A</v>
      </c>
      <c r="W278" s="2" t="str">
        <f t="shared" si="76"/>
        <v>B</v>
      </c>
      <c r="X278" s="2" t="str">
        <f t="shared" si="77"/>
        <v>B</v>
      </c>
      <c r="Y278" s="3" t="str">
        <f t="shared" si="78"/>
        <v>AABB</v>
      </c>
      <c r="Z278" s="28">
        <f t="shared" si="79"/>
        <v>92.15</v>
      </c>
      <c r="AA278" s="7" t="str">
        <f t="shared" si="80"/>
        <v>Solid CPM candidate</v>
      </c>
      <c r="AB278" s="21">
        <v>14</v>
      </c>
      <c r="AC278" s="14">
        <f t="shared" si="81"/>
        <v>14.233079401330594</v>
      </c>
      <c r="AD278" s="26">
        <v>262</v>
      </c>
      <c r="AE278" s="10">
        <f t="shared" si="82"/>
        <v>262.88064791489961</v>
      </c>
      <c r="AF278" s="17">
        <f t="shared" si="83"/>
        <v>0.23307940133059368</v>
      </c>
      <c r="AG278" s="17">
        <f t="shared" si="84"/>
        <v>0.88064791489961181</v>
      </c>
    </row>
    <row r="279" spans="1:33">
      <c r="A279" t="s">
        <v>9677</v>
      </c>
      <c r="B279" t="s">
        <v>9678</v>
      </c>
      <c r="C279" s="23">
        <v>342.45389999999998</v>
      </c>
      <c r="D279" s="23">
        <v>27.053999999999998</v>
      </c>
      <c r="E279" s="23">
        <v>342.44110000000001</v>
      </c>
      <c r="F279" s="23">
        <v>27.048459999999999</v>
      </c>
      <c r="G279" s="26">
        <v>-73.400000000000006</v>
      </c>
      <c r="H279" s="26">
        <v>3.4</v>
      </c>
      <c r="I279" s="26">
        <v>-51.6</v>
      </c>
      <c r="J279" s="26">
        <v>1</v>
      </c>
      <c r="K279" s="26">
        <v>-74.900000000000006</v>
      </c>
      <c r="L279" s="26">
        <v>1.9</v>
      </c>
      <c r="M279" s="26">
        <v>-56.1</v>
      </c>
      <c r="N279" s="26">
        <v>6.9</v>
      </c>
      <c r="O279" s="19">
        <f t="shared" si="68"/>
        <v>234.89288616978945</v>
      </c>
      <c r="P279" s="10">
        <f t="shared" si="69"/>
        <v>233.16683826246663</v>
      </c>
      <c r="Q279" s="10">
        <f t="shared" si="70"/>
        <v>2.86</v>
      </c>
      <c r="R279" s="19">
        <f t="shared" si="71"/>
        <v>89.722460955994748</v>
      </c>
      <c r="S279" s="10">
        <f t="shared" si="72"/>
        <v>93.580019234877284</v>
      </c>
      <c r="T279" s="10">
        <f t="shared" si="73"/>
        <v>4.582562004771801</v>
      </c>
      <c r="U279" s="2" t="str">
        <f t="shared" si="74"/>
        <v>A</v>
      </c>
      <c r="V279" s="2" t="str">
        <f t="shared" si="75"/>
        <v>A</v>
      </c>
      <c r="W279" s="2" t="str">
        <f t="shared" si="76"/>
        <v>B</v>
      </c>
      <c r="X279" s="2" t="str">
        <f t="shared" si="77"/>
        <v>B</v>
      </c>
      <c r="Y279" s="3" t="str">
        <f t="shared" si="78"/>
        <v>AABB</v>
      </c>
      <c r="Z279" s="28">
        <f t="shared" si="79"/>
        <v>92.15</v>
      </c>
      <c r="AA279" s="7" t="str">
        <f t="shared" si="80"/>
        <v>Solid CPM candidate</v>
      </c>
      <c r="AB279" s="21">
        <v>45.4</v>
      </c>
      <c r="AC279" s="14">
        <f t="shared" si="81"/>
        <v>45.627490949020704</v>
      </c>
      <c r="AD279" s="26">
        <v>244</v>
      </c>
      <c r="AE279" s="10">
        <f t="shared" si="82"/>
        <v>244.08069206434436</v>
      </c>
      <c r="AF279" s="17">
        <f t="shared" si="83"/>
        <v>0.2274909490207051</v>
      </c>
      <c r="AG279" s="17">
        <f t="shared" si="84"/>
        <v>8.0692064344361825E-2</v>
      </c>
    </row>
    <row r="280" spans="1:33">
      <c r="A280" t="s">
        <v>7428</v>
      </c>
      <c r="B280" t="s">
        <v>7429</v>
      </c>
      <c r="C280" s="23">
        <v>159.91849999999999</v>
      </c>
      <c r="D280" s="23">
        <v>32.451270000000001</v>
      </c>
      <c r="E280" s="23">
        <v>159.9075</v>
      </c>
      <c r="F280" s="23">
        <v>32.461120000000001</v>
      </c>
      <c r="G280" s="26">
        <v>112</v>
      </c>
      <c r="H280" s="26">
        <v>9.6999999999999993</v>
      </c>
      <c r="I280" s="26">
        <v>-164</v>
      </c>
      <c r="J280" s="26">
        <v>1</v>
      </c>
      <c r="K280" s="26">
        <v>113</v>
      </c>
      <c r="L280" s="26">
        <v>10.8</v>
      </c>
      <c r="M280" s="26">
        <v>-164</v>
      </c>
      <c r="N280" s="26">
        <v>1.5</v>
      </c>
      <c r="O280" s="19">
        <f t="shared" si="68"/>
        <v>145.66978280449666</v>
      </c>
      <c r="P280" s="10">
        <f t="shared" si="69"/>
        <v>145.43221064659261</v>
      </c>
      <c r="Q280" s="10">
        <f t="shared" si="70"/>
        <v>2.86</v>
      </c>
      <c r="R280" s="19">
        <f t="shared" si="71"/>
        <v>198.59506539690256</v>
      </c>
      <c r="S280" s="10">
        <f t="shared" si="72"/>
        <v>199.16073910286636</v>
      </c>
      <c r="T280" s="10">
        <f t="shared" si="73"/>
        <v>9.943895112494225</v>
      </c>
      <c r="U280" s="2" t="str">
        <f t="shared" si="74"/>
        <v>A</v>
      </c>
      <c r="V280" s="2" t="str">
        <f t="shared" si="75"/>
        <v>A</v>
      </c>
      <c r="W280" s="2" t="str">
        <f t="shared" si="76"/>
        <v>B</v>
      </c>
      <c r="X280" s="2" t="str">
        <f t="shared" si="77"/>
        <v>B</v>
      </c>
      <c r="Y280" s="3" t="str">
        <f t="shared" si="78"/>
        <v>AABB</v>
      </c>
      <c r="Z280" s="28">
        <f t="shared" si="79"/>
        <v>92.15</v>
      </c>
      <c r="AA280" s="7" t="str">
        <f t="shared" si="80"/>
        <v>Solid CPM candidate</v>
      </c>
      <c r="AB280" s="21">
        <v>48.5</v>
      </c>
      <c r="AC280" s="14">
        <f t="shared" si="81"/>
        <v>48.724392311102847</v>
      </c>
      <c r="AD280" s="26">
        <v>317</v>
      </c>
      <c r="AE280" s="10">
        <f t="shared" si="82"/>
        <v>316.69951072354559</v>
      </c>
      <c r="AF280" s="17">
        <f t="shared" si="83"/>
        <v>0.22439231110284652</v>
      </c>
      <c r="AG280" s="17">
        <f t="shared" si="84"/>
        <v>0.30048927645441381</v>
      </c>
    </row>
    <row r="281" spans="1:33">
      <c r="A281" t="s">
        <v>4274</v>
      </c>
      <c r="B281" t="s">
        <v>1441</v>
      </c>
      <c r="C281" s="23">
        <v>199.91309999999999</v>
      </c>
      <c r="D281" s="23">
        <v>28.372489999999999</v>
      </c>
      <c r="E281" s="23">
        <v>199.9111</v>
      </c>
      <c r="F281" s="23">
        <v>28.365079999999999</v>
      </c>
      <c r="G281" s="26">
        <v>-119</v>
      </c>
      <c r="H281" s="26">
        <v>8.6999999999999993</v>
      </c>
      <c r="I281" s="26">
        <v>-82.9</v>
      </c>
      <c r="J281" s="26">
        <v>2.2999999999999998</v>
      </c>
      <c r="K281" s="26">
        <v>-117</v>
      </c>
      <c r="L281" s="26">
        <v>11.2</v>
      </c>
      <c r="M281" s="26">
        <v>-81.099999999999994</v>
      </c>
      <c r="N281" s="26">
        <v>2.1</v>
      </c>
      <c r="O281" s="19">
        <f t="shared" si="68"/>
        <v>235.13743962634834</v>
      </c>
      <c r="P281" s="10">
        <f t="shared" si="69"/>
        <v>235.27175548067891</v>
      </c>
      <c r="Q281" s="10">
        <f t="shared" si="70"/>
        <v>2.86</v>
      </c>
      <c r="R281" s="19">
        <f t="shared" si="71"/>
        <v>145.02899710057986</v>
      </c>
      <c r="S281" s="10">
        <f t="shared" si="72"/>
        <v>142.3594394481799</v>
      </c>
      <c r="T281" s="10">
        <f t="shared" si="73"/>
        <v>7.1847109137189937</v>
      </c>
      <c r="U281" s="2" t="str">
        <f t="shared" si="74"/>
        <v>A</v>
      </c>
      <c r="V281" s="2" t="str">
        <f t="shared" si="75"/>
        <v>A</v>
      </c>
      <c r="W281" s="2" t="str">
        <f t="shared" si="76"/>
        <v>B</v>
      </c>
      <c r="X281" s="2" t="str">
        <f t="shared" si="77"/>
        <v>B</v>
      </c>
      <c r="Y281" s="3" t="str">
        <f t="shared" si="78"/>
        <v>AABB</v>
      </c>
      <c r="Z281" s="28">
        <f t="shared" si="79"/>
        <v>92.15</v>
      </c>
      <c r="AA281" s="7" t="str">
        <f t="shared" si="80"/>
        <v>Solid CPM candidate</v>
      </c>
      <c r="AB281" s="21">
        <v>27.2</v>
      </c>
      <c r="AC281" s="14">
        <f t="shared" si="81"/>
        <v>27.417925444022973</v>
      </c>
      <c r="AD281" s="26">
        <v>193</v>
      </c>
      <c r="AE281" s="10">
        <f t="shared" si="82"/>
        <v>193.35933042226753</v>
      </c>
      <c r="AF281" s="17">
        <f t="shared" si="83"/>
        <v>0.21792544402297409</v>
      </c>
      <c r="AG281" s="17">
        <f t="shared" si="84"/>
        <v>0.35933042226753287</v>
      </c>
    </row>
    <row r="282" spans="1:33">
      <c r="A282" t="s">
        <v>4312</v>
      </c>
      <c r="B282" t="s">
        <v>1475</v>
      </c>
      <c r="C282" s="23">
        <v>204.73689999999999</v>
      </c>
      <c r="D282" s="23">
        <v>-24.704149999999998</v>
      </c>
      <c r="E282" s="23">
        <v>204.7286</v>
      </c>
      <c r="F282" s="23">
        <v>-24.715420000000002</v>
      </c>
      <c r="G282" s="26">
        <v>-47.2</v>
      </c>
      <c r="H282" s="26">
        <v>4</v>
      </c>
      <c r="I282" s="26">
        <v>-10.199999999999999</v>
      </c>
      <c r="J282" s="26">
        <v>1.1000000000000001</v>
      </c>
      <c r="K282" s="26">
        <v>-49.6</v>
      </c>
      <c r="L282" s="26">
        <v>1.6</v>
      </c>
      <c r="M282" s="26">
        <v>-10.1</v>
      </c>
      <c r="N282" s="26">
        <v>1.3</v>
      </c>
      <c r="O282" s="19">
        <f t="shared" si="68"/>
        <v>257.80579995744245</v>
      </c>
      <c r="P282" s="10">
        <f t="shared" si="69"/>
        <v>258.49027677603743</v>
      </c>
      <c r="Q282" s="10">
        <f t="shared" si="70"/>
        <v>2.86</v>
      </c>
      <c r="R282" s="19">
        <f t="shared" si="71"/>
        <v>48.289543381564506</v>
      </c>
      <c r="S282" s="10">
        <f t="shared" si="72"/>
        <v>50.617882215675522</v>
      </c>
      <c r="T282" s="10">
        <f t="shared" si="73"/>
        <v>2.4726856399310009</v>
      </c>
      <c r="U282" s="2" t="str">
        <f t="shared" si="74"/>
        <v>A</v>
      </c>
      <c r="V282" s="2" t="str">
        <f t="shared" si="75"/>
        <v>A</v>
      </c>
      <c r="W282" s="2" t="str">
        <f t="shared" si="76"/>
        <v>B</v>
      </c>
      <c r="X282" s="2" t="str">
        <f t="shared" si="77"/>
        <v>B</v>
      </c>
      <c r="Y282" s="3" t="str">
        <f t="shared" si="78"/>
        <v>AABB</v>
      </c>
      <c r="Z282" s="28">
        <f t="shared" si="79"/>
        <v>92.15</v>
      </c>
      <c r="AA282" s="7" t="str">
        <f t="shared" si="80"/>
        <v>Solid CPM candidate</v>
      </c>
      <c r="AB282" s="21">
        <v>48.6</v>
      </c>
      <c r="AC282" s="14">
        <f t="shared" si="81"/>
        <v>48.815525981707943</v>
      </c>
      <c r="AD282" s="26">
        <v>213</v>
      </c>
      <c r="AE282" s="10">
        <f t="shared" si="82"/>
        <v>213.78510964784604</v>
      </c>
      <c r="AF282" s="17">
        <f t="shared" si="83"/>
        <v>0.21552598170794113</v>
      </c>
      <c r="AG282" s="17">
        <f t="shared" si="84"/>
        <v>0.78510964784604198</v>
      </c>
    </row>
    <row r="283" spans="1:33">
      <c r="A283" t="s">
        <v>3948</v>
      </c>
      <c r="B283" t="s">
        <v>1141</v>
      </c>
      <c r="C283" s="23">
        <v>163.3349</v>
      </c>
      <c r="D283" s="23">
        <v>-43.267090000000003</v>
      </c>
      <c r="E283" s="23">
        <v>163.33449999999999</v>
      </c>
      <c r="F283" s="23">
        <v>-43.262909999999998</v>
      </c>
      <c r="G283" s="26">
        <v>79.7</v>
      </c>
      <c r="H283" s="26">
        <v>2.9</v>
      </c>
      <c r="I283" s="26">
        <v>-70.400000000000006</v>
      </c>
      <c r="J283" s="26">
        <v>1.9</v>
      </c>
      <c r="K283" s="26">
        <v>82</v>
      </c>
      <c r="L283" s="26">
        <v>5.2</v>
      </c>
      <c r="M283" s="26">
        <v>-70.3</v>
      </c>
      <c r="N283" s="26">
        <v>2.4</v>
      </c>
      <c r="O283" s="19">
        <f t="shared" si="68"/>
        <v>131.45456052157573</v>
      </c>
      <c r="P283" s="10">
        <f t="shared" si="69"/>
        <v>130.60704838865988</v>
      </c>
      <c r="Q283" s="10">
        <f t="shared" si="70"/>
        <v>2.86</v>
      </c>
      <c r="R283" s="19">
        <f t="shared" si="71"/>
        <v>106.34025578302885</v>
      </c>
      <c r="S283" s="10">
        <f t="shared" si="72"/>
        <v>108.00967549252243</v>
      </c>
      <c r="T283" s="10">
        <f t="shared" si="73"/>
        <v>5.3587482818887828</v>
      </c>
      <c r="U283" s="2" t="str">
        <f t="shared" si="74"/>
        <v>A</v>
      </c>
      <c r="V283" s="2" t="str">
        <f t="shared" si="75"/>
        <v>A</v>
      </c>
      <c r="W283" s="2" t="str">
        <f t="shared" si="76"/>
        <v>B</v>
      </c>
      <c r="X283" s="2" t="str">
        <f t="shared" si="77"/>
        <v>B</v>
      </c>
      <c r="Y283" s="3" t="str">
        <f t="shared" si="78"/>
        <v>AABB</v>
      </c>
      <c r="Z283" s="28">
        <f t="shared" si="79"/>
        <v>92.15</v>
      </c>
      <c r="AA283" s="7" t="str">
        <f t="shared" si="80"/>
        <v>Solid CPM candidate</v>
      </c>
      <c r="AB283" s="21">
        <v>15.3</v>
      </c>
      <c r="AC283" s="14">
        <f t="shared" si="81"/>
        <v>15.084488117346796</v>
      </c>
      <c r="AD283" s="26">
        <v>355</v>
      </c>
      <c r="AE283" s="10">
        <f t="shared" si="82"/>
        <v>356.01401507585979</v>
      </c>
      <c r="AF283" s="17">
        <f t="shared" si="83"/>
        <v>0.21551188265320498</v>
      </c>
      <c r="AG283" s="17">
        <f t="shared" si="84"/>
        <v>1.0140150758597883</v>
      </c>
    </row>
    <row r="284" spans="1:33">
      <c r="A284" t="s">
        <v>4188</v>
      </c>
      <c r="B284" t="s">
        <v>1361</v>
      </c>
      <c r="C284" s="23">
        <v>190.8287</v>
      </c>
      <c r="D284" s="23">
        <v>17.56194</v>
      </c>
      <c r="E284" s="23">
        <v>190.81649999999999</v>
      </c>
      <c r="F284" s="23">
        <v>17.564139999999998</v>
      </c>
      <c r="G284" s="26">
        <v>-48.5</v>
      </c>
      <c r="H284" s="26">
        <v>2.7</v>
      </c>
      <c r="I284" s="26">
        <v>-5</v>
      </c>
      <c r="J284" s="26">
        <v>1.2</v>
      </c>
      <c r="K284" s="26">
        <v>-49.9</v>
      </c>
      <c r="L284" s="26">
        <v>1.3</v>
      </c>
      <c r="M284" s="26">
        <v>-5.5</v>
      </c>
      <c r="N284" s="26">
        <v>1.2</v>
      </c>
      <c r="O284" s="19">
        <f t="shared" si="68"/>
        <v>264.11401216697169</v>
      </c>
      <c r="P284" s="10">
        <f t="shared" si="69"/>
        <v>263.71022247734282</v>
      </c>
      <c r="Q284" s="10">
        <f t="shared" si="70"/>
        <v>2.86</v>
      </c>
      <c r="R284" s="19">
        <f t="shared" si="71"/>
        <v>48.757050772170381</v>
      </c>
      <c r="S284" s="10">
        <f t="shared" si="72"/>
        <v>50.202191187238029</v>
      </c>
      <c r="T284" s="10">
        <f t="shared" si="73"/>
        <v>2.4739810489852108</v>
      </c>
      <c r="U284" s="2" t="str">
        <f t="shared" si="74"/>
        <v>A</v>
      </c>
      <c r="V284" s="2" t="str">
        <f t="shared" si="75"/>
        <v>A</v>
      </c>
      <c r="W284" s="2" t="str">
        <f t="shared" si="76"/>
        <v>B</v>
      </c>
      <c r="X284" s="2" t="str">
        <f t="shared" si="77"/>
        <v>B</v>
      </c>
      <c r="Y284" s="3" t="str">
        <f t="shared" si="78"/>
        <v>AABB</v>
      </c>
      <c r="Z284" s="28">
        <f t="shared" si="79"/>
        <v>92.15</v>
      </c>
      <c r="AA284" s="7" t="str">
        <f t="shared" si="80"/>
        <v>Solid CPM candidate</v>
      </c>
      <c r="AB284" s="21">
        <v>42.4</v>
      </c>
      <c r="AC284" s="14">
        <f t="shared" si="81"/>
        <v>42.615373369031261</v>
      </c>
      <c r="AD284" s="26">
        <v>281</v>
      </c>
      <c r="AE284" s="10">
        <f t="shared" si="82"/>
        <v>280.71060140573769</v>
      </c>
      <c r="AF284" s="17">
        <f t="shared" si="83"/>
        <v>0.21537336903126203</v>
      </c>
      <c r="AG284" s="17">
        <f t="shared" si="84"/>
        <v>0.28939859426230896</v>
      </c>
    </row>
    <row r="285" spans="1:33">
      <c r="A285" t="s">
        <v>5404</v>
      </c>
      <c r="B285" t="s">
        <v>2472</v>
      </c>
      <c r="C285" s="23">
        <v>329.28269999999998</v>
      </c>
      <c r="D285" s="23">
        <v>16.31823</v>
      </c>
      <c r="E285" s="23">
        <v>329.28870000000001</v>
      </c>
      <c r="F285" s="23">
        <v>16.314609999999998</v>
      </c>
      <c r="G285" s="26">
        <v>138</v>
      </c>
      <c r="H285" s="26">
        <v>10.1</v>
      </c>
      <c r="I285" s="26">
        <v>1.9</v>
      </c>
      <c r="J285" s="26">
        <v>1.2</v>
      </c>
      <c r="K285" s="26">
        <v>139</v>
      </c>
      <c r="L285" s="26">
        <v>10.6</v>
      </c>
      <c r="M285" s="26">
        <v>1.3</v>
      </c>
      <c r="N285" s="26">
        <v>1.3</v>
      </c>
      <c r="O285" s="19">
        <f t="shared" si="68"/>
        <v>89.211194904387995</v>
      </c>
      <c r="P285" s="10">
        <f t="shared" si="69"/>
        <v>89.464155814597532</v>
      </c>
      <c r="Q285" s="10">
        <f t="shared" si="70"/>
        <v>2.86</v>
      </c>
      <c r="R285" s="19">
        <f t="shared" si="71"/>
        <v>138.01307909035287</v>
      </c>
      <c r="S285" s="10">
        <f t="shared" si="72"/>
        <v>139.00607900376156</v>
      </c>
      <c r="T285" s="10">
        <f t="shared" si="73"/>
        <v>6.9254789523528615</v>
      </c>
      <c r="U285" s="2" t="str">
        <f t="shared" si="74"/>
        <v>A</v>
      </c>
      <c r="V285" s="2" t="str">
        <f t="shared" si="75"/>
        <v>A</v>
      </c>
      <c r="W285" s="2" t="str">
        <f t="shared" si="76"/>
        <v>B</v>
      </c>
      <c r="X285" s="2" t="str">
        <f t="shared" si="77"/>
        <v>B</v>
      </c>
      <c r="Y285" s="3" t="str">
        <f t="shared" si="78"/>
        <v>AABB</v>
      </c>
      <c r="Z285" s="28">
        <f t="shared" si="79"/>
        <v>92.15</v>
      </c>
      <c r="AA285" s="7" t="str">
        <f t="shared" si="80"/>
        <v>Solid CPM candidate</v>
      </c>
      <c r="AB285" s="21">
        <v>24.7</v>
      </c>
      <c r="AC285" s="14">
        <f t="shared" si="81"/>
        <v>24.485920453656558</v>
      </c>
      <c r="AD285" s="26">
        <v>122</v>
      </c>
      <c r="AE285" s="10">
        <f t="shared" si="82"/>
        <v>122.15586019168144</v>
      </c>
      <c r="AF285" s="17">
        <f t="shared" si="83"/>
        <v>0.21407954634344151</v>
      </c>
      <c r="AG285" s="17">
        <f t="shared" si="84"/>
        <v>0.15586019168144105</v>
      </c>
    </row>
    <row r="286" spans="1:33">
      <c r="A286" t="s">
        <v>7338</v>
      </c>
      <c r="B286" t="s">
        <v>7339</v>
      </c>
      <c r="C286" s="23">
        <v>152.68270000000001</v>
      </c>
      <c r="D286" s="23">
        <v>49.859780000000001</v>
      </c>
      <c r="E286" s="23">
        <v>152.68799999999999</v>
      </c>
      <c r="F286" s="23">
        <v>49.857489999999999</v>
      </c>
      <c r="G286" s="26">
        <v>-95.8</v>
      </c>
      <c r="H286" s="26">
        <v>6.6</v>
      </c>
      <c r="I286" s="26">
        <v>-71.3</v>
      </c>
      <c r="J286" s="26">
        <v>1.3</v>
      </c>
      <c r="K286" s="26">
        <v>-97</v>
      </c>
      <c r="L286" s="26">
        <v>5.4</v>
      </c>
      <c r="M286" s="26">
        <v>-71.099999999999994</v>
      </c>
      <c r="N286" s="26">
        <v>1.9</v>
      </c>
      <c r="O286" s="19">
        <f t="shared" si="68"/>
        <v>233.34120626395165</v>
      </c>
      <c r="P286" s="10">
        <f t="shared" si="69"/>
        <v>233.75896807779793</v>
      </c>
      <c r="Q286" s="10">
        <f t="shared" si="70"/>
        <v>2.86</v>
      </c>
      <c r="R286" s="19">
        <f t="shared" si="71"/>
        <v>119.42081058174072</v>
      </c>
      <c r="S286" s="10">
        <f t="shared" si="72"/>
        <v>120.26724408582746</v>
      </c>
      <c r="T286" s="10">
        <f t="shared" si="73"/>
        <v>5.9922013666892049</v>
      </c>
      <c r="U286" s="2" t="str">
        <f t="shared" si="74"/>
        <v>A</v>
      </c>
      <c r="V286" s="2" t="str">
        <f t="shared" si="75"/>
        <v>A</v>
      </c>
      <c r="W286" s="2" t="str">
        <f t="shared" si="76"/>
        <v>B</v>
      </c>
      <c r="X286" s="2" t="str">
        <f t="shared" si="77"/>
        <v>B</v>
      </c>
      <c r="Y286" s="3" t="str">
        <f t="shared" si="78"/>
        <v>AABB</v>
      </c>
      <c r="Z286" s="28">
        <f t="shared" si="79"/>
        <v>92.15</v>
      </c>
      <c r="AA286" s="7" t="str">
        <f t="shared" si="80"/>
        <v>Solid CPM candidate</v>
      </c>
      <c r="AB286" s="21">
        <v>14.6</v>
      </c>
      <c r="AC286" s="14">
        <f t="shared" si="81"/>
        <v>14.807312716970877</v>
      </c>
      <c r="AD286" s="26">
        <v>124</v>
      </c>
      <c r="AE286" s="10">
        <f t="shared" si="82"/>
        <v>123.83146865292183</v>
      </c>
      <c r="AF286" s="17">
        <f t="shared" si="83"/>
        <v>0.20731271697087728</v>
      </c>
      <c r="AG286" s="17">
        <f t="shared" si="84"/>
        <v>0.16853134707817219</v>
      </c>
    </row>
    <row r="287" spans="1:33">
      <c r="A287" t="s">
        <v>4455</v>
      </c>
      <c r="B287" t="s">
        <v>4456</v>
      </c>
      <c r="C287" s="23">
        <v>222.79249999999999</v>
      </c>
      <c r="D287" s="23">
        <v>-18.91919</v>
      </c>
      <c r="E287" s="23">
        <v>222.797</v>
      </c>
      <c r="F287" s="23">
        <v>-18.924389999999999</v>
      </c>
      <c r="G287" s="26">
        <v>1.5</v>
      </c>
      <c r="H287" s="26">
        <v>1.5</v>
      </c>
      <c r="I287" s="26">
        <v>-66.099999999999994</v>
      </c>
      <c r="J287" s="26">
        <v>1.9</v>
      </c>
      <c r="K287" s="26">
        <v>3.4</v>
      </c>
      <c r="L287" s="26">
        <v>3.4</v>
      </c>
      <c r="M287" s="26">
        <v>-63.2</v>
      </c>
      <c r="N287" s="26">
        <v>2.2000000000000002</v>
      </c>
      <c r="O287" s="19">
        <f t="shared" si="68"/>
        <v>178.70001632221442</v>
      </c>
      <c r="P287" s="10">
        <f t="shared" si="69"/>
        <v>176.92060059149983</v>
      </c>
      <c r="Q287" s="10">
        <f t="shared" si="70"/>
        <v>2.86</v>
      </c>
      <c r="R287" s="19">
        <f t="shared" si="71"/>
        <v>66.11701747659221</v>
      </c>
      <c r="S287" s="10">
        <f t="shared" si="72"/>
        <v>63.291389619757915</v>
      </c>
      <c r="T287" s="10">
        <f t="shared" si="73"/>
        <v>3.2352101774087529</v>
      </c>
      <c r="U287" s="2" t="str">
        <f t="shared" si="74"/>
        <v>A</v>
      </c>
      <c r="V287" s="2" t="str">
        <f t="shared" si="75"/>
        <v>A</v>
      </c>
      <c r="W287" s="2" t="str">
        <f t="shared" si="76"/>
        <v>B</v>
      </c>
      <c r="X287" s="2" t="str">
        <f t="shared" si="77"/>
        <v>B</v>
      </c>
      <c r="Y287" s="3" t="str">
        <f t="shared" si="78"/>
        <v>AABB</v>
      </c>
      <c r="Z287" s="28">
        <f t="shared" si="79"/>
        <v>92.15</v>
      </c>
      <c r="AA287" s="7" t="str">
        <f t="shared" si="80"/>
        <v>Solid CPM candidate</v>
      </c>
      <c r="AB287" s="21">
        <v>24.4</v>
      </c>
      <c r="AC287" s="14">
        <f t="shared" si="81"/>
        <v>24.192739484053913</v>
      </c>
      <c r="AD287" s="26">
        <v>142</v>
      </c>
      <c r="AE287" s="10">
        <f t="shared" si="82"/>
        <v>140.69508478798895</v>
      </c>
      <c r="AF287" s="17">
        <f t="shared" si="83"/>
        <v>0.20726051594608563</v>
      </c>
      <c r="AG287" s="17">
        <f t="shared" si="84"/>
        <v>1.3049152120110534</v>
      </c>
    </row>
    <row r="288" spans="1:33">
      <c r="A288" t="s">
        <v>4170</v>
      </c>
      <c r="B288" t="s">
        <v>1343</v>
      </c>
      <c r="C288" s="23">
        <v>189.2978</v>
      </c>
      <c r="D288" s="23">
        <v>20.157139999999998</v>
      </c>
      <c r="E288" s="23">
        <v>189.29320000000001</v>
      </c>
      <c r="F288" s="23">
        <v>20.158200000000001</v>
      </c>
      <c r="G288" s="26">
        <v>-93.2</v>
      </c>
      <c r="H288" s="26">
        <v>9.1999999999999993</v>
      </c>
      <c r="I288" s="26">
        <v>-18</v>
      </c>
      <c r="J288" s="26">
        <v>1.4</v>
      </c>
      <c r="K288" s="26">
        <v>-95.5</v>
      </c>
      <c r="L288" s="26">
        <v>6.9</v>
      </c>
      <c r="M288" s="26">
        <v>-17</v>
      </c>
      <c r="N288" s="26">
        <v>1.2</v>
      </c>
      <c r="O288" s="19">
        <f t="shared" si="68"/>
        <v>259.06887707758858</v>
      </c>
      <c r="P288" s="10">
        <f t="shared" si="69"/>
        <v>259.90647863847744</v>
      </c>
      <c r="Q288" s="10">
        <f t="shared" si="70"/>
        <v>2.86</v>
      </c>
      <c r="R288" s="19">
        <f t="shared" si="71"/>
        <v>94.92228400117645</v>
      </c>
      <c r="S288" s="10">
        <f t="shared" si="72"/>
        <v>97.001288651233907</v>
      </c>
      <c r="T288" s="10">
        <f t="shared" si="73"/>
        <v>4.7980893163102598</v>
      </c>
      <c r="U288" s="2" t="str">
        <f t="shared" si="74"/>
        <v>A</v>
      </c>
      <c r="V288" s="2" t="str">
        <f t="shared" si="75"/>
        <v>A</v>
      </c>
      <c r="W288" s="2" t="str">
        <f t="shared" si="76"/>
        <v>B</v>
      </c>
      <c r="X288" s="2" t="str">
        <f t="shared" si="77"/>
        <v>B</v>
      </c>
      <c r="Y288" s="3" t="str">
        <f t="shared" si="78"/>
        <v>AABB</v>
      </c>
      <c r="Z288" s="28">
        <f t="shared" si="79"/>
        <v>92.15</v>
      </c>
      <c r="AA288" s="7" t="str">
        <f t="shared" si="80"/>
        <v>Solid CPM candidate</v>
      </c>
      <c r="AB288" s="21">
        <v>15.8</v>
      </c>
      <c r="AC288" s="14">
        <f t="shared" si="81"/>
        <v>16.007223062189102</v>
      </c>
      <c r="AD288" s="26">
        <v>284</v>
      </c>
      <c r="AE288" s="10">
        <f t="shared" si="82"/>
        <v>283.79167672639863</v>
      </c>
      <c r="AF288" s="17">
        <f t="shared" si="83"/>
        <v>0.20722306218910092</v>
      </c>
      <c r="AG288" s="17">
        <f t="shared" si="84"/>
        <v>0.2083232736013656</v>
      </c>
    </row>
    <row r="289" spans="1:33">
      <c r="A289" t="s">
        <v>8160</v>
      </c>
      <c r="B289" t="s">
        <v>8161</v>
      </c>
      <c r="C289" s="23">
        <v>236.18950000000001</v>
      </c>
      <c r="D289" s="23">
        <v>-51.077249999999999</v>
      </c>
      <c r="E289" s="23">
        <v>236.19450000000001</v>
      </c>
      <c r="F289" s="23">
        <v>-51.079990000000002</v>
      </c>
      <c r="G289" s="26">
        <v>-90.8</v>
      </c>
      <c r="H289" s="26">
        <v>11.6</v>
      </c>
      <c r="I289" s="26">
        <v>-77.400000000000006</v>
      </c>
      <c r="J289" s="26">
        <v>1.9</v>
      </c>
      <c r="K289" s="26">
        <v>-91</v>
      </c>
      <c r="L289" s="26">
        <v>11.4</v>
      </c>
      <c r="M289" s="26">
        <v>-77.7</v>
      </c>
      <c r="N289" s="26">
        <v>1.2</v>
      </c>
      <c r="O289" s="19">
        <f t="shared" si="68"/>
        <v>229.55496618442663</v>
      </c>
      <c r="P289" s="10">
        <f t="shared" si="69"/>
        <v>229.50777079340136</v>
      </c>
      <c r="Q289" s="10">
        <f t="shared" si="70"/>
        <v>2.86</v>
      </c>
      <c r="R289" s="19">
        <f t="shared" si="71"/>
        <v>119.31219552082679</v>
      </c>
      <c r="S289" s="10">
        <f t="shared" si="72"/>
        <v>119.65905732538594</v>
      </c>
      <c r="T289" s="10">
        <f t="shared" si="73"/>
        <v>5.9742813211553187</v>
      </c>
      <c r="U289" s="2" t="str">
        <f t="shared" si="74"/>
        <v>A</v>
      </c>
      <c r="V289" s="2" t="str">
        <f t="shared" si="75"/>
        <v>A</v>
      </c>
      <c r="W289" s="2" t="str">
        <f t="shared" si="76"/>
        <v>B</v>
      </c>
      <c r="X289" s="2" t="str">
        <f t="shared" si="77"/>
        <v>B</v>
      </c>
      <c r="Y289" s="3" t="str">
        <f t="shared" si="78"/>
        <v>AABB</v>
      </c>
      <c r="Z289" s="28">
        <f t="shared" si="79"/>
        <v>92.15</v>
      </c>
      <c r="AA289" s="7" t="str">
        <f t="shared" si="80"/>
        <v>Solid CPM candidate</v>
      </c>
      <c r="AB289" s="21">
        <v>14.8</v>
      </c>
      <c r="AC289" s="14">
        <f t="shared" si="81"/>
        <v>15.006319754313747</v>
      </c>
      <c r="AD289" s="26">
        <v>131</v>
      </c>
      <c r="AE289" s="10">
        <f t="shared" si="82"/>
        <v>131.09603216829726</v>
      </c>
      <c r="AF289" s="17">
        <f t="shared" si="83"/>
        <v>0.20631975431374627</v>
      </c>
      <c r="AG289" s="17">
        <f t="shared" si="84"/>
        <v>9.6032168297256248E-2</v>
      </c>
    </row>
    <row r="290" spans="1:33">
      <c r="A290" t="s">
        <v>4370</v>
      </c>
      <c r="B290" t="s">
        <v>1521</v>
      </c>
      <c r="C290" s="23">
        <v>211.71770000000001</v>
      </c>
      <c r="D290" s="23">
        <v>-3.608314</v>
      </c>
      <c r="E290" s="23">
        <v>211.72489999999999</v>
      </c>
      <c r="F290" s="23">
        <v>-3.614268</v>
      </c>
      <c r="G290" s="26">
        <v>-120</v>
      </c>
      <c r="H290" s="26">
        <v>7.8</v>
      </c>
      <c r="I290" s="26">
        <v>-47.3</v>
      </c>
      <c r="J290" s="26">
        <v>1.3</v>
      </c>
      <c r="K290" s="26">
        <v>-121</v>
      </c>
      <c r="L290" s="26">
        <v>7</v>
      </c>
      <c r="M290" s="26">
        <v>-44.9</v>
      </c>
      <c r="N290" s="26">
        <v>1.7</v>
      </c>
      <c r="O290" s="19">
        <f t="shared" si="68"/>
        <v>248.48729412883705</v>
      </c>
      <c r="P290" s="10">
        <f t="shared" si="69"/>
        <v>249.64140023275581</v>
      </c>
      <c r="Q290" s="10">
        <f t="shared" si="70"/>
        <v>2.86</v>
      </c>
      <c r="R290" s="19">
        <f t="shared" si="71"/>
        <v>128.98561935347678</v>
      </c>
      <c r="S290" s="10">
        <f t="shared" si="72"/>
        <v>129.06203934542486</v>
      </c>
      <c r="T290" s="10">
        <f t="shared" si="73"/>
        <v>6.4511914674725404</v>
      </c>
      <c r="U290" s="2" t="str">
        <f t="shared" si="74"/>
        <v>A</v>
      </c>
      <c r="V290" s="2" t="str">
        <f t="shared" si="75"/>
        <v>A</v>
      </c>
      <c r="W290" s="2" t="str">
        <f t="shared" si="76"/>
        <v>B</v>
      </c>
      <c r="X290" s="2" t="str">
        <f t="shared" si="77"/>
        <v>B</v>
      </c>
      <c r="Y290" s="3" t="str">
        <f t="shared" si="78"/>
        <v>AABB</v>
      </c>
      <c r="Z290" s="28">
        <f t="shared" si="79"/>
        <v>92.15</v>
      </c>
      <c r="AA290" s="7" t="str">
        <f t="shared" si="80"/>
        <v>Solid CPM candidate</v>
      </c>
      <c r="AB290" s="21">
        <v>33.799999999999997</v>
      </c>
      <c r="AC290" s="14">
        <f t="shared" si="81"/>
        <v>33.59492247187579</v>
      </c>
      <c r="AD290" s="26">
        <v>129</v>
      </c>
      <c r="AE290" s="10">
        <f t="shared" si="82"/>
        <v>129.64470497062382</v>
      </c>
      <c r="AF290" s="17">
        <f t="shared" si="83"/>
        <v>0.20507752812420676</v>
      </c>
      <c r="AG290" s="17">
        <f t="shared" si="84"/>
        <v>0.64470497062382037</v>
      </c>
    </row>
    <row r="291" spans="1:33">
      <c r="A291" t="s">
        <v>5492</v>
      </c>
      <c r="B291" t="s">
        <v>2552</v>
      </c>
      <c r="C291" s="23">
        <v>339.86989999999997</v>
      </c>
      <c r="D291" s="23">
        <v>-11.54931</v>
      </c>
      <c r="E291" s="23">
        <v>339.86099999999999</v>
      </c>
      <c r="F291" s="23">
        <v>-11.538500000000001</v>
      </c>
      <c r="G291" s="26">
        <v>54.4</v>
      </c>
      <c r="H291" s="26">
        <v>3.2</v>
      </c>
      <c r="I291" s="26">
        <v>-1.5</v>
      </c>
      <c r="J291" s="26">
        <v>1.2</v>
      </c>
      <c r="K291" s="26">
        <v>54.3</v>
      </c>
      <c r="L291" s="26">
        <v>3.1</v>
      </c>
      <c r="M291" s="26">
        <v>-3</v>
      </c>
      <c r="N291" s="26">
        <v>1.3</v>
      </c>
      <c r="O291" s="19">
        <f t="shared" si="68"/>
        <v>91.579446658516815</v>
      </c>
      <c r="P291" s="10">
        <f t="shared" si="69"/>
        <v>93.162297752139438</v>
      </c>
      <c r="Q291" s="10">
        <f t="shared" si="70"/>
        <v>2.86</v>
      </c>
      <c r="R291" s="19">
        <f t="shared" si="71"/>
        <v>54.420676217775899</v>
      </c>
      <c r="S291" s="10">
        <f t="shared" si="72"/>
        <v>54.382809783974935</v>
      </c>
      <c r="T291" s="10">
        <f t="shared" si="73"/>
        <v>2.7200871500437707</v>
      </c>
      <c r="U291" s="2" t="str">
        <f t="shared" si="74"/>
        <v>A</v>
      </c>
      <c r="V291" s="2" t="str">
        <f t="shared" si="75"/>
        <v>A</v>
      </c>
      <c r="W291" s="2" t="str">
        <f t="shared" si="76"/>
        <v>B</v>
      </c>
      <c r="X291" s="2" t="str">
        <f t="shared" si="77"/>
        <v>B</v>
      </c>
      <c r="Y291" s="3" t="str">
        <f t="shared" si="78"/>
        <v>AABB</v>
      </c>
      <c r="Z291" s="28">
        <f t="shared" si="79"/>
        <v>92.15</v>
      </c>
      <c r="AA291" s="7" t="str">
        <f t="shared" si="80"/>
        <v>Solid CPM candidate</v>
      </c>
      <c r="AB291" s="21">
        <v>50.2</v>
      </c>
      <c r="AC291" s="14">
        <f t="shared" si="81"/>
        <v>49.998674184274812</v>
      </c>
      <c r="AD291" s="26">
        <v>321</v>
      </c>
      <c r="AE291" s="10">
        <f t="shared" si="82"/>
        <v>321.1088959284553</v>
      </c>
      <c r="AF291" s="17">
        <f t="shared" si="83"/>
        <v>0.20132581572519115</v>
      </c>
      <c r="AG291" s="17">
        <f t="shared" si="84"/>
        <v>0.10889592845529705</v>
      </c>
    </row>
    <row r="292" spans="1:33">
      <c r="A292" t="s">
        <v>4458</v>
      </c>
      <c r="B292" t="s">
        <v>4459</v>
      </c>
      <c r="C292" s="23">
        <v>222.88509999999999</v>
      </c>
      <c r="D292" s="23">
        <v>-18.516449999999999</v>
      </c>
      <c r="E292" s="23">
        <v>222.9024</v>
      </c>
      <c r="F292" s="23">
        <v>-18.51709</v>
      </c>
      <c r="G292" s="26">
        <v>-47.5</v>
      </c>
      <c r="H292" s="26">
        <v>3.7</v>
      </c>
      <c r="I292" s="26">
        <v>-48.8</v>
      </c>
      <c r="J292" s="26">
        <v>1.7</v>
      </c>
      <c r="K292" s="26">
        <v>-48.5</v>
      </c>
      <c r="L292" s="26">
        <v>2.7</v>
      </c>
      <c r="M292" s="26">
        <v>-48.2</v>
      </c>
      <c r="N292" s="26">
        <v>1.6</v>
      </c>
      <c r="O292" s="19">
        <f t="shared" si="68"/>
        <v>224.22658370430392</v>
      </c>
      <c r="P292" s="10">
        <f t="shared" si="69"/>
        <v>225.17775262366573</v>
      </c>
      <c r="Q292" s="10">
        <f t="shared" si="70"/>
        <v>2.86</v>
      </c>
      <c r="R292" s="19">
        <f t="shared" si="71"/>
        <v>68.100587368979419</v>
      </c>
      <c r="S292" s="10">
        <f t="shared" si="72"/>
        <v>68.377554796877604</v>
      </c>
      <c r="T292" s="10">
        <f t="shared" si="73"/>
        <v>3.4119535541464261</v>
      </c>
      <c r="U292" s="2" t="str">
        <f t="shared" si="74"/>
        <v>A</v>
      </c>
      <c r="V292" s="2" t="str">
        <f t="shared" si="75"/>
        <v>A</v>
      </c>
      <c r="W292" s="2" t="str">
        <f t="shared" si="76"/>
        <v>B</v>
      </c>
      <c r="X292" s="2" t="str">
        <f t="shared" si="77"/>
        <v>B</v>
      </c>
      <c r="Y292" s="3" t="str">
        <f t="shared" si="78"/>
        <v>AABB</v>
      </c>
      <c r="Z292" s="28">
        <f t="shared" si="79"/>
        <v>92.15</v>
      </c>
      <c r="AA292" s="7" t="str">
        <f t="shared" si="80"/>
        <v>Solid CPM candidate</v>
      </c>
      <c r="AB292" s="21">
        <v>58.9</v>
      </c>
      <c r="AC292" s="14">
        <f t="shared" si="81"/>
        <v>59.100847975143992</v>
      </c>
      <c r="AD292" s="26">
        <v>92.2</v>
      </c>
      <c r="AE292" s="10">
        <f t="shared" si="82"/>
        <v>92.234196982356707</v>
      </c>
      <c r="AF292" s="17">
        <f t="shared" si="83"/>
        <v>0.20084797514399355</v>
      </c>
      <c r="AG292" s="17">
        <f t="shared" si="84"/>
        <v>3.4196982356704098E-2</v>
      </c>
    </row>
    <row r="293" spans="1:33">
      <c r="A293" t="s">
        <v>8456</v>
      </c>
      <c r="B293" t="s">
        <v>8457</v>
      </c>
      <c r="C293" s="23">
        <v>268.80380000000002</v>
      </c>
      <c r="D293" s="23">
        <v>-39.56785</v>
      </c>
      <c r="E293" s="23">
        <v>268.8134</v>
      </c>
      <c r="F293" s="23">
        <v>-39.579799999999999</v>
      </c>
      <c r="G293" s="26">
        <v>-46.6</v>
      </c>
      <c r="H293" s="26">
        <v>4.5999999999999996</v>
      </c>
      <c r="I293" s="26">
        <v>-52.5</v>
      </c>
      <c r="J293" s="26">
        <v>1.7</v>
      </c>
      <c r="K293" s="26">
        <v>-45.7</v>
      </c>
      <c r="L293" s="26">
        <v>5.5</v>
      </c>
      <c r="M293" s="26">
        <v>-52.7</v>
      </c>
      <c r="N293" s="26">
        <v>1</v>
      </c>
      <c r="O293" s="19">
        <f t="shared" si="68"/>
        <v>221.59287038834537</v>
      </c>
      <c r="P293" s="10">
        <f t="shared" si="69"/>
        <v>220.93093551756061</v>
      </c>
      <c r="Q293" s="10">
        <f t="shared" si="70"/>
        <v>2.86</v>
      </c>
      <c r="R293" s="19">
        <f t="shared" si="71"/>
        <v>70.198361804247256</v>
      </c>
      <c r="S293" s="10">
        <f t="shared" si="72"/>
        <v>69.755143179553443</v>
      </c>
      <c r="T293" s="10">
        <f t="shared" si="73"/>
        <v>3.4988376245950179</v>
      </c>
      <c r="U293" s="2" t="str">
        <f t="shared" si="74"/>
        <v>A</v>
      </c>
      <c r="V293" s="2" t="str">
        <f t="shared" si="75"/>
        <v>A</v>
      </c>
      <c r="W293" s="2" t="str">
        <f t="shared" si="76"/>
        <v>B</v>
      </c>
      <c r="X293" s="2" t="str">
        <f t="shared" si="77"/>
        <v>B</v>
      </c>
      <c r="Y293" s="3" t="str">
        <f t="shared" si="78"/>
        <v>AABB</v>
      </c>
      <c r="Z293" s="28">
        <f t="shared" si="79"/>
        <v>92.15</v>
      </c>
      <c r="AA293" s="7" t="str">
        <f t="shared" si="80"/>
        <v>Solid CPM candidate</v>
      </c>
      <c r="AB293" s="21">
        <v>50.8</v>
      </c>
      <c r="AC293" s="14">
        <f t="shared" si="81"/>
        <v>50.601175696466633</v>
      </c>
      <c r="AD293" s="26">
        <v>149</v>
      </c>
      <c r="AE293" s="10">
        <f t="shared" si="82"/>
        <v>148.23102126278144</v>
      </c>
      <c r="AF293" s="17">
        <f t="shared" si="83"/>
        <v>0.19882430353336389</v>
      </c>
      <c r="AG293" s="17">
        <f t="shared" si="84"/>
        <v>0.76897873721856058</v>
      </c>
    </row>
    <row r="294" spans="1:33">
      <c r="A294" t="s">
        <v>4367</v>
      </c>
      <c r="B294" t="s">
        <v>1518</v>
      </c>
      <c r="C294" s="23">
        <v>211.63640000000001</v>
      </c>
      <c r="D294" s="23">
        <v>19.315650000000002</v>
      </c>
      <c r="E294" s="23">
        <v>211.6396</v>
      </c>
      <c r="F294" s="23">
        <v>19.316400000000002</v>
      </c>
      <c r="G294" s="26">
        <v>28.1</v>
      </c>
      <c r="H294" s="26">
        <v>2.5</v>
      </c>
      <c r="I294" s="26">
        <v>-45.9</v>
      </c>
      <c r="J294" s="26">
        <v>1.4</v>
      </c>
      <c r="K294" s="26">
        <v>26.4</v>
      </c>
      <c r="L294" s="26">
        <v>0.8</v>
      </c>
      <c r="M294" s="26">
        <v>-45.3</v>
      </c>
      <c r="N294" s="26">
        <v>1.3</v>
      </c>
      <c r="O294" s="19">
        <f t="shared" si="68"/>
        <v>148.52501362345998</v>
      </c>
      <c r="P294" s="10">
        <f t="shared" si="69"/>
        <v>149.76716076739058</v>
      </c>
      <c r="Q294" s="10">
        <f t="shared" si="70"/>
        <v>2.86</v>
      </c>
      <c r="R294" s="19">
        <f t="shared" si="71"/>
        <v>53.818398341087779</v>
      </c>
      <c r="S294" s="10">
        <f t="shared" si="72"/>
        <v>52.431383731501874</v>
      </c>
      <c r="T294" s="10">
        <f t="shared" si="73"/>
        <v>2.6562445518147415</v>
      </c>
      <c r="U294" s="2" t="str">
        <f t="shared" si="74"/>
        <v>A</v>
      </c>
      <c r="V294" s="2" t="str">
        <f t="shared" si="75"/>
        <v>A</v>
      </c>
      <c r="W294" s="2" t="str">
        <f t="shared" si="76"/>
        <v>B</v>
      </c>
      <c r="X294" s="2" t="str">
        <f t="shared" si="77"/>
        <v>B</v>
      </c>
      <c r="Y294" s="3" t="str">
        <f t="shared" si="78"/>
        <v>AABB</v>
      </c>
      <c r="Z294" s="28">
        <f t="shared" si="79"/>
        <v>92.15</v>
      </c>
      <c r="AA294" s="7" t="str">
        <f t="shared" si="80"/>
        <v>Solid CPM candidate</v>
      </c>
      <c r="AB294" s="21">
        <v>11.4</v>
      </c>
      <c r="AC294" s="14">
        <f t="shared" si="81"/>
        <v>11.201808981969439</v>
      </c>
      <c r="AD294" s="26">
        <v>76.2</v>
      </c>
      <c r="AE294" s="10">
        <f t="shared" si="82"/>
        <v>76.052512773271758</v>
      </c>
      <c r="AF294" s="17">
        <f t="shared" si="83"/>
        <v>0.19819101803056149</v>
      </c>
      <c r="AG294" s="17">
        <f t="shared" si="84"/>
        <v>0.14748722672824499</v>
      </c>
    </row>
    <row r="295" spans="1:33">
      <c r="A295" t="s">
        <v>3725</v>
      </c>
      <c r="B295" t="s">
        <v>934</v>
      </c>
      <c r="C295" s="23">
        <v>134.42580000000001</v>
      </c>
      <c r="D295" s="23">
        <v>-19.29956</v>
      </c>
      <c r="E295" s="23">
        <v>134.41669999999999</v>
      </c>
      <c r="F295" s="23">
        <v>-19.293469999999999</v>
      </c>
      <c r="G295" s="26">
        <v>62.9</v>
      </c>
      <c r="H295" s="26">
        <v>11.7</v>
      </c>
      <c r="I295" s="26">
        <v>-176</v>
      </c>
      <c r="J295" s="26">
        <v>1.1000000000000001</v>
      </c>
      <c r="K295" s="26">
        <v>63</v>
      </c>
      <c r="L295" s="26">
        <v>11.8</v>
      </c>
      <c r="M295" s="26">
        <v>-177</v>
      </c>
      <c r="N295" s="26">
        <v>2.9</v>
      </c>
      <c r="O295" s="19">
        <f t="shared" si="68"/>
        <v>160.33380327065876</v>
      </c>
      <c r="P295" s="10">
        <f t="shared" si="69"/>
        <v>160.40771810894847</v>
      </c>
      <c r="Q295" s="10">
        <f t="shared" si="70"/>
        <v>2.86</v>
      </c>
      <c r="R295" s="19">
        <f t="shared" si="71"/>
        <v>186.90214016966206</v>
      </c>
      <c r="S295" s="10">
        <f t="shared" si="72"/>
        <v>187.87761974221411</v>
      </c>
      <c r="T295" s="10">
        <f t="shared" si="73"/>
        <v>9.3694939977969049</v>
      </c>
      <c r="U295" s="2" t="str">
        <f t="shared" si="74"/>
        <v>A</v>
      </c>
      <c r="V295" s="2" t="str">
        <f t="shared" si="75"/>
        <v>A</v>
      </c>
      <c r="W295" s="2" t="str">
        <f t="shared" si="76"/>
        <v>B</v>
      </c>
      <c r="X295" s="2" t="str">
        <f t="shared" si="77"/>
        <v>B</v>
      </c>
      <c r="Y295" s="3" t="str">
        <f t="shared" si="78"/>
        <v>AABB</v>
      </c>
      <c r="Z295" s="28">
        <f t="shared" si="79"/>
        <v>92.15</v>
      </c>
      <c r="AA295" s="7" t="str">
        <f t="shared" si="80"/>
        <v>Solid CPM candidate</v>
      </c>
      <c r="AB295" s="21">
        <v>38.1</v>
      </c>
      <c r="AC295" s="14">
        <f t="shared" si="81"/>
        <v>37.90311966945778</v>
      </c>
      <c r="AD295" s="26">
        <v>305</v>
      </c>
      <c r="AE295" s="10">
        <f t="shared" si="82"/>
        <v>305.33963407286592</v>
      </c>
      <c r="AF295" s="17">
        <f t="shared" si="83"/>
        <v>0.19688033054222132</v>
      </c>
      <c r="AG295" s="17">
        <f t="shared" si="84"/>
        <v>0.33963407286591973</v>
      </c>
    </row>
    <row r="296" spans="1:33">
      <c r="A296" t="s">
        <v>8286</v>
      </c>
      <c r="B296" t="s">
        <v>8287</v>
      </c>
      <c r="C296" s="23">
        <v>251.39429999999999</v>
      </c>
      <c r="D296" s="23">
        <v>30.129860000000001</v>
      </c>
      <c r="E296" s="23">
        <v>251.38380000000001</v>
      </c>
      <c r="F296" s="23">
        <v>30.129570000000001</v>
      </c>
      <c r="G296" s="26">
        <v>2.9</v>
      </c>
      <c r="H296" s="26">
        <v>2.9</v>
      </c>
      <c r="I296" s="26">
        <v>-55.6</v>
      </c>
      <c r="J296" s="26">
        <v>1.2</v>
      </c>
      <c r="K296" s="26">
        <v>4.8</v>
      </c>
      <c r="L296" s="26">
        <v>4.8</v>
      </c>
      <c r="M296" s="26">
        <v>-56</v>
      </c>
      <c r="N296" s="26">
        <v>1.7</v>
      </c>
      <c r="O296" s="19">
        <f t="shared" si="68"/>
        <v>177.01425666425715</v>
      </c>
      <c r="P296" s="10">
        <f t="shared" si="69"/>
        <v>175.10090754621223</v>
      </c>
      <c r="Q296" s="10">
        <f t="shared" si="70"/>
        <v>2.86</v>
      </c>
      <c r="R296" s="19">
        <f t="shared" si="71"/>
        <v>55.675578129014518</v>
      </c>
      <c r="S296" s="10">
        <f t="shared" si="72"/>
        <v>56.205337824800949</v>
      </c>
      <c r="T296" s="10">
        <f t="shared" si="73"/>
        <v>2.7970228988453871</v>
      </c>
      <c r="U296" s="2" t="str">
        <f t="shared" si="74"/>
        <v>A</v>
      </c>
      <c r="V296" s="2" t="str">
        <f t="shared" si="75"/>
        <v>A</v>
      </c>
      <c r="W296" s="2" t="str">
        <f t="shared" si="76"/>
        <v>B</v>
      </c>
      <c r="X296" s="2" t="str">
        <f t="shared" si="77"/>
        <v>B</v>
      </c>
      <c r="Y296" s="3" t="str">
        <f t="shared" si="78"/>
        <v>AABB</v>
      </c>
      <c r="Z296" s="28">
        <f t="shared" si="79"/>
        <v>92.15</v>
      </c>
      <c r="AA296" s="7" t="str">
        <f t="shared" si="80"/>
        <v>Solid CPM candidate</v>
      </c>
      <c r="AB296" s="21">
        <v>32.9</v>
      </c>
      <c r="AC296" s="14">
        <f t="shared" si="81"/>
        <v>32.7095047510836</v>
      </c>
      <c r="AD296" s="26">
        <v>268</v>
      </c>
      <c r="AE296" s="10">
        <f t="shared" si="82"/>
        <v>268.17096116317117</v>
      </c>
      <c r="AF296" s="17">
        <f t="shared" si="83"/>
        <v>0.19049524891639891</v>
      </c>
      <c r="AG296" s="17">
        <f t="shared" si="84"/>
        <v>0.17096116317117094</v>
      </c>
    </row>
    <row r="297" spans="1:33">
      <c r="A297" t="s">
        <v>4260</v>
      </c>
      <c r="B297" t="s">
        <v>1429</v>
      </c>
      <c r="C297" s="23">
        <v>197.63059999999999</v>
      </c>
      <c r="D297" s="23">
        <v>-19.744530000000001</v>
      </c>
      <c r="E297" s="23">
        <v>197.63650000000001</v>
      </c>
      <c r="F297" s="23">
        <v>-19.7424</v>
      </c>
      <c r="G297" s="26">
        <v>-47.4</v>
      </c>
      <c r="H297" s="26">
        <v>3.8</v>
      </c>
      <c r="I297" s="26">
        <v>-43</v>
      </c>
      <c r="J297" s="26">
        <v>1.8</v>
      </c>
      <c r="K297" s="26">
        <v>-48.1</v>
      </c>
      <c r="L297" s="26">
        <v>3.1</v>
      </c>
      <c r="M297" s="26">
        <v>-40.9</v>
      </c>
      <c r="N297" s="26">
        <v>1.2</v>
      </c>
      <c r="O297" s="19">
        <f t="shared" si="68"/>
        <v>227.78653356949326</v>
      </c>
      <c r="P297" s="10">
        <f t="shared" si="69"/>
        <v>229.62509189871452</v>
      </c>
      <c r="Q297" s="10">
        <f t="shared" si="70"/>
        <v>2.86</v>
      </c>
      <c r="R297" s="19">
        <f t="shared" si="71"/>
        <v>63.998124972533375</v>
      </c>
      <c r="S297" s="10">
        <f t="shared" si="72"/>
        <v>63.138102600569177</v>
      </c>
      <c r="T297" s="10">
        <f t="shared" si="73"/>
        <v>3.1784056893275641</v>
      </c>
      <c r="U297" s="2" t="str">
        <f t="shared" si="74"/>
        <v>A</v>
      </c>
      <c r="V297" s="2" t="str">
        <f t="shared" si="75"/>
        <v>A</v>
      </c>
      <c r="W297" s="2" t="str">
        <f t="shared" si="76"/>
        <v>B</v>
      </c>
      <c r="X297" s="2" t="str">
        <f t="shared" si="77"/>
        <v>B</v>
      </c>
      <c r="Y297" s="3" t="str">
        <f t="shared" si="78"/>
        <v>AABB</v>
      </c>
      <c r="Z297" s="28">
        <f t="shared" si="79"/>
        <v>92.15</v>
      </c>
      <c r="AA297" s="7" t="str">
        <f t="shared" si="80"/>
        <v>Solid CPM candidate</v>
      </c>
      <c r="AB297" s="21">
        <v>21.6</v>
      </c>
      <c r="AC297" s="14">
        <f t="shared" si="81"/>
        <v>21.41141863527168</v>
      </c>
      <c r="AD297" s="26">
        <v>69.099999999999994</v>
      </c>
      <c r="AE297" s="10">
        <f t="shared" si="82"/>
        <v>69.014807255048453</v>
      </c>
      <c r="AF297" s="17">
        <f t="shared" si="83"/>
        <v>0.18858136472832143</v>
      </c>
      <c r="AG297" s="17">
        <f t="shared" si="84"/>
        <v>8.5192744951541499E-2</v>
      </c>
    </row>
    <row r="298" spans="1:33">
      <c r="A298" t="s">
        <v>3804</v>
      </c>
      <c r="B298" t="s">
        <v>1007</v>
      </c>
      <c r="C298" s="23">
        <v>144.28100000000001</v>
      </c>
      <c r="D298" s="23">
        <v>0.50477280000000002</v>
      </c>
      <c r="E298" s="23">
        <v>144.28870000000001</v>
      </c>
      <c r="F298" s="23">
        <v>0.50317080000000003</v>
      </c>
      <c r="G298" s="26">
        <v>140</v>
      </c>
      <c r="H298" s="26">
        <v>12</v>
      </c>
      <c r="I298" s="26">
        <v>-132</v>
      </c>
      <c r="J298" s="26">
        <v>1.2</v>
      </c>
      <c r="K298" s="26">
        <v>141</v>
      </c>
      <c r="L298" s="26">
        <v>13</v>
      </c>
      <c r="M298" s="26">
        <v>-134</v>
      </c>
      <c r="N298" s="26">
        <v>1.5</v>
      </c>
      <c r="O298" s="19">
        <f t="shared" si="68"/>
        <v>133.31531568210372</v>
      </c>
      <c r="P298" s="10">
        <f t="shared" si="69"/>
        <v>133.54187684410277</v>
      </c>
      <c r="Q298" s="10">
        <f t="shared" si="70"/>
        <v>2.86</v>
      </c>
      <c r="R298" s="19">
        <f t="shared" si="71"/>
        <v>192.4162155328911</v>
      </c>
      <c r="S298" s="10">
        <f t="shared" si="72"/>
        <v>194.51735141112732</v>
      </c>
      <c r="T298" s="10">
        <f t="shared" si="73"/>
        <v>9.6733391736004606</v>
      </c>
      <c r="U298" s="2" t="str">
        <f t="shared" si="74"/>
        <v>A</v>
      </c>
      <c r="V298" s="2" t="str">
        <f t="shared" si="75"/>
        <v>A</v>
      </c>
      <c r="W298" s="2" t="str">
        <f t="shared" si="76"/>
        <v>B</v>
      </c>
      <c r="X298" s="2" t="str">
        <f t="shared" si="77"/>
        <v>B</v>
      </c>
      <c r="Y298" s="3" t="str">
        <f t="shared" si="78"/>
        <v>AABB</v>
      </c>
      <c r="Z298" s="28">
        <f t="shared" si="79"/>
        <v>92.15</v>
      </c>
      <c r="AA298" s="7" t="str">
        <f t="shared" si="80"/>
        <v>Solid CPM candidate</v>
      </c>
      <c r="AB298" s="21">
        <v>28.5</v>
      </c>
      <c r="AC298" s="14">
        <f t="shared" si="81"/>
        <v>28.312530053172498</v>
      </c>
      <c r="AD298" s="26">
        <v>102</v>
      </c>
      <c r="AE298" s="10">
        <f t="shared" si="82"/>
        <v>101.75327994132819</v>
      </c>
      <c r="AF298" s="17">
        <f t="shared" si="83"/>
        <v>0.18746994682750184</v>
      </c>
      <c r="AG298" s="17">
        <f t="shared" si="84"/>
        <v>0.24672005867181213</v>
      </c>
    </row>
    <row r="299" spans="1:33">
      <c r="A299" t="s">
        <v>9272</v>
      </c>
      <c r="B299" t="s">
        <v>9273</v>
      </c>
      <c r="C299" s="23">
        <v>307.6524</v>
      </c>
      <c r="D299" s="23">
        <v>19.528849999999998</v>
      </c>
      <c r="E299" s="23">
        <v>307.65949999999998</v>
      </c>
      <c r="F299" s="23">
        <v>19.53762</v>
      </c>
      <c r="G299" s="26">
        <v>-46.5</v>
      </c>
      <c r="H299" s="26">
        <v>4.7</v>
      </c>
      <c r="I299" s="26">
        <v>-15.1</v>
      </c>
      <c r="J299" s="26">
        <v>1.2</v>
      </c>
      <c r="K299" s="26">
        <v>-47.2</v>
      </c>
      <c r="L299" s="26">
        <v>4</v>
      </c>
      <c r="M299" s="26">
        <v>-15.4</v>
      </c>
      <c r="N299" s="26">
        <v>1.2</v>
      </c>
      <c r="O299" s="19">
        <f t="shared" si="68"/>
        <v>252.00977015948655</v>
      </c>
      <c r="P299" s="10">
        <f t="shared" si="69"/>
        <v>251.92998751280862</v>
      </c>
      <c r="Q299" s="10">
        <f t="shared" si="70"/>
        <v>2.86</v>
      </c>
      <c r="R299" s="19">
        <f t="shared" si="71"/>
        <v>48.890285333591585</v>
      </c>
      <c r="S299" s="10">
        <f t="shared" si="72"/>
        <v>49.648766349225639</v>
      </c>
      <c r="T299" s="10">
        <f t="shared" si="73"/>
        <v>2.4634762920704305</v>
      </c>
      <c r="U299" s="2" t="str">
        <f t="shared" si="74"/>
        <v>A</v>
      </c>
      <c r="V299" s="2" t="str">
        <f t="shared" si="75"/>
        <v>A</v>
      </c>
      <c r="W299" s="2" t="str">
        <f t="shared" si="76"/>
        <v>B</v>
      </c>
      <c r="X299" s="2" t="str">
        <f t="shared" si="77"/>
        <v>B</v>
      </c>
      <c r="Y299" s="3" t="str">
        <f t="shared" si="78"/>
        <v>AABB</v>
      </c>
      <c r="Z299" s="28">
        <f t="shared" si="79"/>
        <v>92.15</v>
      </c>
      <c r="AA299" s="7" t="str">
        <f t="shared" si="80"/>
        <v>Solid CPM candidate</v>
      </c>
      <c r="AB299" s="21">
        <v>39.9</v>
      </c>
      <c r="AC299" s="14">
        <f t="shared" si="81"/>
        <v>39.712729018664852</v>
      </c>
      <c r="AD299" s="26">
        <v>37.6</v>
      </c>
      <c r="AE299" s="10">
        <f t="shared" si="82"/>
        <v>37.343839531939011</v>
      </c>
      <c r="AF299" s="17">
        <f t="shared" si="83"/>
        <v>0.1872709813351463</v>
      </c>
      <c r="AG299" s="17">
        <f t="shared" si="84"/>
        <v>0.25616046806099035</v>
      </c>
    </row>
    <row r="300" spans="1:33">
      <c r="A300" t="s">
        <v>3133</v>
      </c>
      <c r="B300" t="s">
        <v>374</v>
      </c>
      <c r="C300" s="23">
        <v>50.679009999999998</v>
      </c>
      <c r="D300" s="23">
        <v>-22.96228</v>
      </c>
      <c r="E300" s="23">
        <v>50.682519999999997</v>
      </c>
      <c r="F300" s="23">
        <v>-22.96499</v>
      </c>
      <c r="G300" s="26">
        <v>-19.2</v>
      </c>
      <c r="H300" s="26">
        <v>6.4</v>
      </c>
      <c r="I300" s="26">
        <v>-107</v>
      </c>
      <c r="J300" s="26">
        <v>1.6</v>
      </c>
      <c r="K300" s="26">
        <v>-19.399999999999999</v>
      </c>
      <c r="L300" s="26">
        <v>6.2</v>
      </c>
      <c r="M300" s="26">
        <v>-103</v>
      </c>
      <c r="N300" s="26">
        <v>1.3</v>
      </c>
      <c r="O300" s="19">
        <f t="shared" si="68"/>
        <v>190.17285050133026</v>
      </c>
      <c r="P300" s="10">
        <f t="shared" si="69"/>
        <v>190.66666856493495</v>
      </c>
      <c r="Q300" s="10">
        <f t="shared" si="70"/>
        <v>2.86</v>
      </c>
      <c r="R300" s="19">
        <f t="shared" si="71"/>
        <v>108.70896927116915</v>
      </c>
      <c r="S300" s="10">
        <f t="shared" si="72"/>
        <v>104.8110681178281</v>
      </c>
      <c r="T300" s="10">
        <f t="shared" si="73"/>
        <v>5.3380009347249313</v>
      </c>
      <c r="U300" s="2" t="str">
        <f t="shared" si="74"/>
        <v>A</v>
      </c>
      <c r="V300" s="2" t="str">
        <f t="shared" si="75"/>
        <v>A</v>
      </c>
      <c r="W300" s="2" t="str">
        <f t="shared" si="76"/>
        <v>B</v>
      </c>
      <c r="X300" s="2" t="str">
        <f t="shared" si="77"/>
        <v>B</v>
      </c>
      <c r="Y300" s="3" t="str">
        <f t="shared" si="78"/>
        <v>AABB</v>
      </c>
      <c r="Z300" s="28">
        <f t="shared" si="79"/>
        <v>92.15</v>
      </c>
      <c r="AA300" s="7" t="str">
        <f t="shared" si="80"/>
        <v>Solid CPM candidate</v>
      </c>
      <c r="AB300" s="21">
        <v>15</v>
      </c>
      <c r="AC300" s="14">
        <f t="shared" si="81"/>
        <v>15.183770235266548</v>
      </c>
      <c r="AD300" s="26">
        <v>130</v>
      </c>
      <c r="AE300" s="10">
        <f t="shared" si="82"/>
        <v>129.98059763193373</v>
      </c>
      <c r="AF300" s="17">
        <f t="shared" si="83"/>
        <v>0.18377023526654845</v>
      </c>
      <c r="AG300" s="17">
        <f t="shared" si="84"/>
        <v>1.9402368066266718E-2</v>
      </c>
    </row>
    <row r="301" spans="1:33">
      <c r="A301" t="s">
        <v>3591</v>
      </c>
      <c r="B301" t="s">
        <v>802</v>
      </c>
      <c r="C301" s="23">
        <v>116.3038</v>
      </c>
      <c r="D301" s="23">
        <v>7.4384769999999998</v>
      </c>
      <c r="E301" s="23">
        <v>116.3021</v>
      </c>
      <c r="F301" s="23">
        <v>7.436572</v>
      </c>
      <c r="G301" s="26">
        <v>0.2</v>
      </c>
      <c r="H301" s="26">
        <v>0.2</v>
      </c>
      <c r="I301" s="26">
        <v>-19</v>
      </c>
      <c r="J301" s="26">
        <v>0.9</v>
      </c>
      <c r="K301" s="26">
        <v>0.7</v>
      </c>
      <c r="L301" s="26">
        <v>0.7</v>
      </c>
      <c r="M301" s="26">
        <v>-19.399999999999999</v>
      </c>
      <c r="N301" s="26">
        <v>0.9</v>
      </c>
      <c r="O301" s="19">
        <f t="shared" si="68"/>
        <v>179.39690880561946</v>
      </c>
      <c r="P301" s="10">
        <f t="shared" si="69"/>
        <v>177.93352301435576</v>
      </c>
      <c r="Q301" s="10">
        <f t="shared" si="70"/>
        <v>2.86</v>
      </c>
      <c r="R301" s="19">
        <f t="shared" si="71"/>
        <v>19.001052602421794</v>
      </c>
      <c r="S301" s="10">
        <f t="shared" si="72"/>
        <v>19.412624758130981</v>
      </c>
      <c r="T301" s="10">
        <f t="shared" si="73"/>
        <v>0.9603419340138194</v>
      </c>
      <c r="U301" s="2" t="str">
        <f t="shared" si="74"/>
        <v>A</v>
      </c>
      <c r="V301" s="2" t="str">
        <f t="shared" si="75"/>
        <v>A</v>
      </c>
      <c r="W301" s="2" t="str">
        <f t="shared" si="76"/>
        <v>B</v>
      </c>
      <c r="X301" s="2" t="str">
        <f t="shared" si="77"/>
        <v>B</v>
      </c>
      <c r="Y301" s="3" t="str">
        <f t="shared" si="78"/>
        <v>AABB</v>
      </c>
      <c r="Z301" s="28">
        <f t="shared" si="79"/>
        <v>92.15</v>
      </c>
      <c r="AA301" s="7" t="str">
        <f t="shared" si="80"/>
        <v>Solid CPM candidate</v>
      </c>
      <c r="AB301" s="21">
        <v>9.34</v>
      </c>
      <c r="AC301" s="14">
        <f t="shared" si="81"/>
        <v>9.1574460156811952</v>
      </c>
      <c r="AD301" s="26">
        <v>224</v>
      </c>
      <c r="AE301" s="10">
        <f t="shared" si="82"/>
        <v>221.50492475438574</v>
      </c>
      <c r="AF301" s="17">
        <f t="shared" si="83"/>
        <v>0.18255398431880465</v>
      </c>
      <c r="AG301" s="17">
        <f t="shared" si="84"/>
        <v>2.4950752456142595</v>
      </c>
    </row>
    <row r="302" spans="1:33">
      <c r="A302" t="s">
        <v>3240</v>
      </c>
      <c r="B302" t="s">
        <v>477</v>
      </c>
      <c r="C302" s="23">
        <v>65.370890000000003</v>
      </c>
      <c r="D302" s="23">
        <v>-20.914490000000001</v>
      </c>
      <c r="E302" s="23">
        <v>65.360919999999993</v>
      </c>
      <c r="F302" s="23">
        <v>-20.90091</v>
      </c>
      <c r="G302" s="26">
        <v>188</v>
      </c>
      <c r="H302" s="26">
        <v>8.6999999999999993</v>
      </c>
      <c r="I302" s="26">
        <v>143</v>
      </c>
      <c r="J302" s="26">
        <v>1.8</v>
      </c>
      <c r="K302" s="26">
        <v>194</v>
      </c>
      <c r="L302" s="26">
        <v>15</v>
      </c>
      <c r="M302" s="26">
        <v>139</v>
      </c>
      <c r="N302" s="26">
        <v>1.1000000000000001</v>
      </c>
      <c r="O302" s="19">
        <f t="shared" si="68"/>
        <v>52.741991240325625</v>
      </c>
      <c r="P302" s="10">
        <f t="shared" si="69"/>
        <v>54.378597309733316</v>
      </c>
      <c r="Q302" s="10">
        <f t="shared" si="70"/>
        <v>2.86</v>
      </c>
      <c r="R302" s="19">
        <f t="shared" si="71"/>
        <v>236.20541907416094</v>
      </c>
      <c r="S302" s="10">
        <f t="shared" si="72"/>
        <v>238.65665714578338</v>
      </c>
      <c r="T302" s="10">
        <f t="shared" si="73"/>
        <v>11.87155190549861</v>
      </c>
      <c r="U302" s="2" t="str">
        <f t="shared" si="74"/>
        <v>A</v>
      </c>
      <c r="V302" s="2" t="str">
        <f t="shared" si="75"/>
        <v>A</v>
      </c>
      <c r="W302" s="2" t="str">
        <f t="shared" si="76"/>
        <v>B</v>
      </c>
      <c r="X302" s="2" t="str">
        <f t="shared" si="77"/>
        <v>B</v>
      </c>
      <c r="Y302" s="3" t="str">
        <f t="shared" si="78"/>
        <v>AABB</v>
      </c>
      <c r="Z302" s="28">
        <f t="shared" si="79"/>
        <v>92.15</v>
      </c>
      <c r="AA302" s="7" t="str">
        <f t="shared" si="80"/>
        <v>Solid CPM candidate</v>
      </c>
      <c r="AB302" s="21">
        <v>59.1</v>
      </c>
      <c r="AC302" s="14">
        <f t="shared" si="81"/>
        <v>59.279942206782415</v>
      </c>
      <c r="AD302" s="26">
        <v>326</v>
      </c>
      <c r="AE302" s="10">
        <f t="shared" si="82"/>
        <v>325.55780003291886</v>
      </c>
      <c r="AF302" s="17">
        <f t="shared" si="83"/>
        <v>0.1799422067824139</v>
      </c>
      <c r="AG302" s="17">
        <f t="shared" si="84"/>
        <v>0.4421999670811374</v>
      </c>
    </row>
    <row r="303" spans="1:33">
      <c r="A303" t="s">
        <v>3012</v>
      </c>
      <c r="B303" t="s">
        <v>261</v>
      </c>
      <c r="C303" s="23">
        <v>35.831609999999998</v>
      </c>
      <c r="D303" s="23">
        <v>15.41933</v>
      </c>
      <c r="E303" s="23">
        <v>35.821719999999999</v>
      </c>
      <c r="F303" s="23">
        <v>15.417770000000001</v>
      </c>
      <c r="G303" s="26">
        <v>114</v>
      </c>
      <c r="H303" s="26">
        <v>12</v>
      </c>
      <c r="I303" s="26">
        <v>184</v>
      </c>
      <c r="J303" s="26">
        <v>1.7</v>
      </c>
      <c r="K303" s="26">
        <v>113</v>
      </c>
      <c r="L303" s="26">
        <v>10.3</v>
      </c>
      <c r="M303" s="26">
        <v>183</v>
      </c>
      <c r="N303" s="26">
        <v>1.8</v>
      </c>
      <c r="O303" s="19">
        <f t="shared" si="68"/>
        <v>31.78091509298341</v>
      </c>
      <c r="P303" s="10">
        <f t="shared" si="69"/>
        <v>31.694763493908916</v>
      </c>
      <c r="Q303" s="10">
        <f t="shared" si="70"/>
        <v>2.86</v>
      </c>
      <c r="R303" s="19">
        <f t="shared" si="71"/>
        <v>216.45322820415501</v>
      </c>
      <c r="S303" s="10">
        <f t="shared" si="72"/>
        <v>215.07673049402624</v>
      </c>
      <c r="T303" s="10">
        <f t="shared" si="73"/>
        <v>10.788248967454532</v>
      </c>
      <c r="U303" s="2" t="str">
        <f t="shared" si="74"/>
        <v>A</v>
      </c>
      <c r="V303" s="2" t="str">
        <f t="shared" si="75"/>
        <v>A</v>
      </c>
      <c r="W303" s="2" t="str">
        <f t="shared" si="76"/>
        <v>B</v>
      </c>
      <c r="X303" s="2" t="str">
        <f t="shared" si="77"/>
        <v>B</v>
      </c>
      <c r="Y303" s="3" t="str">
        <f t="shared" si="78"/>
        <v>AABB</v>
      </c>
      <c r="Z303" s="28">
        <f t="shared" si="79"/>
        <v>92.15</v>
      </c>
      <c r="AA303" s="7" t="str">
        <f t="shared" si="80"/>
        <v>Solid CPM candidate</v>
      </c>
      <c r="AB303" s="21">
        <v>34.6</v>
      </c>
      <c r="AC303" s="14">
        <f t="shared" si="81"/>
        <v>34.778884196548375</v>
      </c>
      <c r="AD303" s="26">
        <v>261</v>
      </c>
      <c r="AE303" s="10">
        <f t="shared" si="82"/>
        <v>260.70734613113319</v>
      </c>
      <c r="AF303" s="17">
        <f t="shared" si="83"/>
        <v>0.17888419654837406</v>
      </c>
      <c r="AG303" s="17">
        <f t="shared" si="84"/>
        <v>0.29265386886680744</v>
      </c>
    </row>
    <row r="304" spans="1:33">
      <c r="A304" t="s">
        <v>7695</v>
      </c>
      <c r="B304" t="s">
        <v>7696</v>
      </c>
      <c r="C304" s="23">
        <v>187.78120000000001</v>
      </c>
      <c r="D304" s="23">
        <v>38.607939999999999</v>
      </c>
      <c r="E304" s="23">
        <v>187.78659999999999</v>
      </c>
      <c r="F304" s="23">
        <v>38.603490000000001</v>
      </c>
      <c r="G304" s="26">
        <v>-70.2</v>
      </c>
      <c r="H304" s="26">
        <v>6.6</v>
      </c>
      <c r="I304" s="26">
        <v>-44</v>
      </c>
      <c r="J304" s="26">
        <v>1.1000000000000001</v>
      </c>
      <c r="K304" s="26">
        <v>-69.5</v>
      </c>
      <c r="L304" s="26">
        <v>7.3</v>
      </c>
      <c r="M304" s="26">
        <v>-45.3</v>
      </c>
      <c r="N304" s="26">
        <v>1</v>
      </c>
      <c r="O304" s="19">
        <f t="shared" si="68"/>
        <v>237.92131107511764</v>
      </c>
      <c r="P304" s="10">
        <f t="shared" si="69"/>
        <v>236.90374911377762</v>
      </c>
      <c r="Q304" s="10">
        <f t="shared" si="70"/>
        <v>2.86</v>
      </c>
      <c r="R304" s="19">
        <f t="shared" si="71"/>
        <v>82.849502110755012</v>
      </c>
      <c r="S304" s="10">
        <f t="shared" si="72"/>
        <v>82.959869816677028</v>
      </c>
      <c r="T304" s="10">
        <f t="shared" si="73"/>
        <v>4.1452342981858008</v>
      </c>
      <c r="U304" s="2" t="str">
        <f t="shared" si="74"/>
        <v>A</v>
      </c>
      <c r="V304" s="2" t="str">
        <f t="shared" si="75"/>
        <v>A</v>
      </c>
      <c r="W304" s="2" t="str">
        <f t="shared" si="76"/>
        <v>B</v>
      </c>
      <c r="X304" s="2" t="str">
        <f t="shared" si="77"/>
        <v>B</v>
      </c>
      <c r="Y304" s="3" t="str">
        <f t="shared" si="78"/>
        <v>AABB</v>
      </c>
      <c r="Z304" s="28">
        <f t="shared" si="79"/>
        <v>92.15</v>
      </c>
      <c r="AA304" s="7" t="str">
        <f t="shared" si="80"/>
        <v>Solid CPM candidate</v>
      </c>
      <c r="AB304" s="21">
        <v>21.9</v>
      </c>
      <c r="AC304" s="14">
        <f t="shared" si="81"/>
        <v>22.077346399694605</v>
      </c>
      <c r="AD304" s="26">
        <v>137</v>
      </c>
      <c r="AE304" s="10">
        <f t="shared" si="82"/>
        <v>136.52133873479855</v>
      </c>
      <c r="AF304" s="17">
        <f t="shared" si="83"/>
        <v>0.1773463996946063</v>
      </c>
      <c r="AG304" s="17">
        <f t="shared" si="84"/>
        <v>0.47866126520145258</v>
      </c>
    </row>
    <row r="305" spans="1:33">
      <c r="A305" t="s">
        <v>5153</v>
      </c>
      <c r="B305" t="s">
        <v>2233</v>
      </c>
      <c r="C305" s="23">
        <v>305.03449999999998</v>
      </c>
      <c r="D305" s="23">
        <v>-17.496870000000001</v>
      </c>
      <c r="E305" s="23">
        <v>305.04910000000001</v>
      </c>
      <c r="F305" s="23">
        <v>-17.500579999999999</v>
      </c>
      <c r="G305" s="26">
        <v>112</v>
      </c>
      <c r="H305" s="26">
        <v>9.9</v>
      </c>
      <c r="I305" s="26">
        <v>17.600000000000001</v>
      </c>
      <c r="J305" s="26">
        <v>1.5</v>
      </c>
      <c r="K305" s="26">
        <v>112</v>
      </c>
      <c r="L305" s="26">
        <v>9.5</v>
      </c>
      <c r="M305" s="26">
        <v>18.600000000000001</v>
      </c>
      <c r="N305" s="26">
        <v>1.2</v>
      </c>
      <c r="O305" s="19">
        <f t="shared" si="68"/>
        <v>81.069409899581018</v>
      </c>
      <c r="P305" s="10">
        <f t="shared" si="69"/>
        <v>80.570863875441447</v>
      </c>
      <c r="Q305" s="10">
        <f t="shared" si="70"/>
        <v>2.86</v>
      </c>
      <c r="R305" s="19">
        <f t="shared" si="71"/>
        <v>113.374423923564</v>
      </c>
      <c r="S305" s="10">
        <f t="shared" si="72"/>
        <v>113.53395967727013</v>
      </c>
      <c r="T305" s="10">
        <f t="shared" si="73"/>
        <v>5.6727095900208537</v>
      </c>
      <c r="U305" s="2" t="str">
        <f t="shared" si="74"/>
        <v>A</v>
      </c>
      <c r="V305" s="2" t="str">
        <f t="shared" si="75"/>
        <v>A</v>
      </c>
      <c r="W305" s="2" t="str">
        <f t="shared" si="76"/>
        <v>B</v>
      </c>
      <c r="X305" s="2" t="str">
        <f t="shared" si="77"/>
        <v>B</v>
      </c>
      <c r="Y305" s="3" t="str">
        <f t="shared" si="78"/>
        <v>AABB</v>
      </c>
      <c r="Z305" s="28">
        <f t="shared" si="79"/>
        <v>92.15</v>
      </c>
      <c r="AA305" s="7" t="str">
        <f t="shared" si="80"/>
        <v>Solid CPM candidate</v>
      </c>
      <c r="AB305" s="21">
        <v>51.7</v>
      </c>
      <c r="AC305" s="14">
        <f t="shared" si="81"/>
        <v>51.876987238969129</v>
      </c>
      <c r="AD305" s="26">
        <v>105</v>
      </c>
      <c r="AE305" s="10">
        <f t="shared" si="82"/>
        <v>104.91911598823368</v>
      </c>
      <c r="AF305" s="17">
        <f t="shared" si="83"/>
        <v>0.17698723896912583</v>
      </c>
      <c r="AG305" s="17">
        <f t="shared" si="84"/>
        <v>8.0884011766315211E-2</v>
      </c>
    </row>
    <row r="306" spans="1:33">
      <c r="A306" t="s">
        <v>9849</v>
      </c>
      <c r="B306" t="s">
        <v>9850</v>
      </c>
      <c r="C306" s="23">
        <v>356.67529999999999</v>
      </c>
      <c r="D306" s="23">
        <v>-40.543840000000003</v>
      </c>
      <c r="E306" s="23">
        <v>356.67340000000002</v>
      </c>
      <c r="F306" s="23">
        <v>-40.545909999999999</v>
      </c>
      <c r="G306" s="26">
        <v>81</v>
      </c>
      <c r="H306" s="26">
        <v>4.2</v>
      </c>
      <c r="I306" s="26">
        <v>-22.3</v>
      </c>
      <c r="J306" s="26">
        <v>1</v>
      </c>
      <c r="K306" s="26">
        <v>82.2</v>
      </c>
      <c r="L306" s="26">
        <v>5.4</v>
      </c>
      <c r="M306" s="26">
        <v>-26.7</v>
      </c>
      <c r="N306" s="26">
        <v>3.1</v>
      </c>
      <c r="O306" s="19">
        <f t="shared" si="68"/>
        <v>105.39269051601718</v>
      </c>
      <c r="P306" s="10">
        <f t="shared" si="69"/>
        <v>107.99470451604085</v>
      </c>
      <c r="Q306" s="10">
        <f t="shared" si="70"/>
        <v>2.86</v>
      </c>
      <c r="R306" s="19">
        <f t="shared" si="71"/>
        <v>84.013629846590959</v>
      </c>
      <c r="S306" s="10">
        <f t="shared" si="72"/>
        <v>86.427599758410508</v>
      </c>
      <c r="T306" s="10">
        <f t="shared" si="73"/>
        <v>4.2610307401250367</v>
      </c>
      <c r="U306" s="2" t="str">
        <f t="shared" si="74"/>
        <v>A</v>
      </c>
      <c r="V306" s="2" t="str">
        <f t="shared" si="75"/>
        <v>A</v>
      </c>
      <c r="W306" s="2" t="str">
        <f t="shared" si="76"/>
        <v>B</v>
      </c>
      <c r="X306" s="2" t="str">
        <f t="shared" si="77"/>
        <v>B</v>
      </c>
      <c r="Y306" s="3" t="str">
        <f t="shared" si="78"/>
        <v>AABB</v>
      </c>
      <c r="Z306" s="28">
        <f t="shared" si="79"/>
        <v>92.15</v>
      </c>
      <c r="AA306" s="7" t="str">
        <f t="shared" si="80"/>
        <v>Solid CPM candidate</v>
      </c>
      <c r="AB306" s="21">
        <v>9.26</v>
      </c>
      <c r="AC306" s="14">
        <f t="shared" si="81"/>
        <v>9.0856580667636191</v>
      </c>
      <c r="AD306" s="26">
        <v>216</v>
      </c>
      <c r="AE306" s="10">
        <f t="shared" si="82"/>
        <v>214.89580599524103</v>
      </c>
      <c r="AF306" s="17">
        <f t="shared" si="83"/>
        <v>0.1743419332363807</v>
      </c>
      <c r="AG306" s="17">
        <f t="shared" si="84"/>
        <v>1.1041940047589662</v>
      </c>
    </row>
    <row r="307" spans="1:33">
      <c r="A307" t="s">
        <v>3914</v>
      </c>
      <c r="B307" t="s">
        <v>1107</v>
      </c>
      <c r="C307" s="23">
        <v>160.11349999999999</v>
      </c>
      <c r="D307" s="23">
        <v>29.073530000000002</v>
      </c>
      <c r="E307" s="23">
        <v>160.10810000000001</v>
      </c>
      <c r="F307" s="23">
        <v>29.076730000000001</v>
      </c>
      <c r="G307" s="26">
        <v>-49.1</v>
      </c>
      <c r="H307" s="26">
        <v>2.1</v>
      </c>
      <c r="I307" s="26">
        <v>-16.899999999999999</v>
      </c>
      <c r="J307" s="26">
        <v>1.1000000000000001</v>
      </c>
      <c r="K307" s="26">
        <v>-48.5</v>
      </c>
      <c r="L307" s="26">
        <v>2.7</v>
      </c>
      <c r="M307" s="26">
        <v>-15.1</v>
      </c>
      <c r="N307" s="26">
        <v>2.6</v>
      </c>
      <c r="O307" s="19">
        <f t="shared" si="68"/>
        <v>251.00676648806041</v>
      </c>
      <c r="P307" s="10">
        <f t="shared" si="69"/>
        <v>252.70653459140655</v>
      </c>
      <c r="Q307" s="10">
        <f t="shared" si="70"/>
        <v>2.86</v>
      </c>
      <c r="R307" s="19">
        <f t="shared" si="71"/>
        <v>51.927064234366263</v>
      </c>
      <c r="S307" s="10">
        <f t="shared" si="72"/>
        <v>50.796259704824728</v>
      </c>
      <c r="T307" s="10">
        <f t="shared" si="73"/>
        <v>2.5680830984797751</v>
      </c>
      <c r="U307" s="2" t="str">
        <f t="shared" si="74"/>
        <v>A</v>
      </c>
      <c r="V307" s="2" t="str">
        <f t="shared" si="75"/>
        <v>A</v>
      </c>
      <c r="W307" s="2" t="str">
        <f t="shared" si="76"/>
        <v>B</v>
      </c>
      <c r="X307" s="2" t="str">
        <f t="shared" si="77"/>
        <v>B</v>
      </c>
      <c r="Y307" s="3" t="str">
        <f t="shared" si="78"/>
        <v>AABB</v>
      </c>
      <c r="Z307" s="28">
        <f t="shared" si="79"/>
        <v>92.15</v>
      </c>
      <c r="AA307" s="7" t="str">
        <f t="shared" si="80"/>
        <v>Solid CPM candidate</v>
      </c>
      <c r="AB307" s="21">
        <v>20.7</v>
      </c>
      <c r="AC307" s="14">
        <f t="shared" si="81"/>
        <v>20.527723269325509</v>
      </c>
      <c r="AD307" s="26">
        <v>304</v>
      </c>
      <c r="AE307" s="10">
        <f t="shared" si="82"/>
        <v>304.1382926033811</v>
      </c>
      <c r="AF307" s="17">
        <f t="shared" si="83"/>
        <v>0.1722767306744899</v>
      </c>
      <c r="AG307" s="17">
        <f t="shared" si="84"/>
        <v>0.13829260338110316</v>
      </c>
    </row>
    <row r="308" spans="1:33">
      <c r="A308" t="s">
        <v>3954</v>
      </c>
      <c r="B308" t="s">
        <v>1143</v>
      </c>
      <c r="C308" s="23">
        <v>163.50190000000001</v>
      </c>
      <c r="D308" s="23">
        <v>-20.910820000000001</v>
      </c>
      <c r="E308" s="23">
        <v>163.5112</v>
      </c>
      <c r="F308" s="23">
        <v>-20.90728</v>
      </c>
      <c r="G308" s="26">
        <v>-48.6</v>
      </c>
      <c r="H308" s="26">
        <v>2.6</v>
      </c>
      <c r="I308" s="26">
        <v>13</v>
      </c>
      <c r="J308" s="26">
        <v>1</v>
      </c>
      <c r="K308" s="26">
        <v>-48.7</v>
      </c>
      <c r="L308" s="26">
        <v>2.5</v>
      </c>
      <c r="M308" s="26">
        <v>14.9</v>
      </c>
      <c r="N308" s="26">
        <v>2.7</v>
      </c>
      <c r="O308" s="19">
        <f t="shared" si="68"/>
        <v>284.97543441366201</v>
      </c>
      <c r="P308" s="10">
        <f t="shared" si="69"/>
        <v>287.01174397628893</v>
      </c>
      <c r="Q308" s="10">
        <f t="shared" si="70"/>
        <v>2.86</v>
      </c>
      <c r="R308" s="19">
        <f t="shared" si="71"/>
        <v>50.308647368022129</v>
      </c>
      <c r="S308" s="10">
        <f t="shared" si="72"/>
        <v>50.928381085599021</v>
      </c>
      <c r="T308" s="10">
        <f t="shared" si="73"/>
        <v>2.530925711340529</v>
      </c>
      <c r="U308" s="2" t="str">
        <f t="shared" si="74"/>
        <v>A</v>
      </c>
      <c r="V308" s="2" t="str">
        <f t="shared" si="75"/>
        <v>A</v>
      </c>
      <c r="W308" s="2" t="str">
        <f t="shared" si="76"/>
        <v>B</v>
      </c>
      <c r="X308" s="2" t="str">
        <f t="shared" si="77"/>
        <v>B</v>
      </c>
      <c r="Y308" s="3" t="str">
        <f t="shared" si="78"/>
        <v>AABB</v>
      </c>
      <c r="Z308" s="28">
        <f t="shared" si="79"/>
        <v>92.15</v>
      </c>
      <c r="AA308" s="7" t="str">
        <f t="shared" si="80"/>
        <v>Solid CPM candidate</v>
      </c>
      <c r="AB308" s="21">
        <v>33.6</v>
      </c>
      <c r="AC308" s="14">
        <f t="shared" si="81"/>
        <v>33.771726584534257</v>
      </c>
      <c r="AD308" s="26">
        <v>67.7</v>
      </c>
      <c r="AE308" s="10">
        <f t="shared" si="82"/>
        <v>67.829930347205831</v>
      </c>
      <c r="AF308" s="17">
        <f t="shared" si="83"/>
        <v>0.17172658453425527</v>
      </c>
      <c r="AG308" s="17">
        <f t="shared" si="84"/>
        <v>0.12993034720582841</v>
      </c>
    </row>
    <row r="309" spans="1:33">
      <c r="A309" t="s">
        <v>9665</v>
      </c>
      <c r="B309" t="s">
        <v>9666</v>
      </c>
      <c r="C309" s="23">
        <v>341.24239999999998</v>
      </c>
      <c r="D309" s="23">
        <v>-33.250999999999998</v>
      </c>
      <c r="E309" s="23">
        <v>341.25110000000001</v>
      </c>
      <c r="F309" s="23">
        <v>-33.257750000000001</v>
      </c>
      <c r="G309" s="26">
        <v>182</v>
      </c>
      <c r="H309" s="26">
        <v>3.2</v>
      </c>
      <c r="I309" s="26">
        <v>-122</v>
      </c>
      <c r="J309" s="26">
        <v>0.8</v>
      </c>
      <c r="K309" s="26">
        <v>179</v>
      </c>
      <c r="L309" s="26">
        <v>25.3</v>
      </c>
      <c r="M309" s="26">
        <v>-120</v>
      </c>
      <c r="N309" s="26">
        <v>0.8</v>
      </c>
      <c r="O309" s="19">
        <f t="shared" si="68"/>
        <v>123.8351198224514</v>
      </c>
      <c r="P309" s="10">
        <f t="shared" si="69"/>
        <v>123.83754668421933</v>
      </c>
      <c r="Q309" s="10">
        <f t="shared" si="70"/>
        <v>2.86</v>
      </c>
      <c r="R309" s="19">
        <f t="shared" si="71"/>
        <v>219.10727965998757</v>
      </c>
      <c r="S309" s="10">
        <f t="shared" si="72"/>
        <v>215.50174013218549</v>
      </c>
      <c r="T309" s="10">
        <f t="shared" si="73"/>
        <v>10.865225494804328</v>
      </c>
      <c r="U309" s="2" t="str">
        <f t="shared" si="74"/>
        <v>A</v>
      </c>
      <c r="V309" s="2" t="str">
        <f t="shared" si="75"/>
        <v>A</v>
      </c>
      <c r="W309" s="2" t="str">
        <f t="shared" si="76"/>
        <v>B</v>
      </c>
      <c r="X309" s="2" t="str">
        <f t="shared" si="77"/>
        <v>B</v>
      </c>
      <c r="Y309" s="3" t="str">
        <f t="shared" si="78"/>
        <v>AABB</v>
      </c>
      <c r="Z309" s="28">
        <f t="shared" si="79"/>
        <v>92.15</v>
      </c>
      <c r="AA309" s="7" t="str">
        <f t="shared" si="80"/>
        <v>Solid CPM candidate</v>
      </c>
      <c r="AB309" s="21">
        <v>35.9</v>
      </c>
      <c r="AC309" s="14">
        <f t="shared" si="81"/>
        <v>35.72842612734302</v>
      </c>
      <c r="AD309" s="26">
        <v>133</v>
      </c>
      <c r="AE309" s="10">
        <f t="shared" si="82"/>
        <v>132.85385840213459</v>
      </c>
      <c r="AF309" s="17">
        <f t="shared" si="83"/>
        <v>0.17157387265697821</v>
      </c>
      <c r="AG309" s="17">
        <f t="shared" si="84"/>
        <v>0.14614159786540881</v>
      </c>
    </row>
    <row r="310" spans="1:33">
      <c r="A310" t="s">
        <v>3741</v>
      </c>
      <c r="B310" t="s">
        <v>950</v>
      </c>
      <c r="C310" s="23">
        <v>135.8886</v>
      </c>
      <c r="D310" s="23">
        <v>-26.31324</v>
      </c>
      <c r="E310" s="23">
        <v>135.8852</v>
      </c>
      <c r="F310" s="23">
        <v>-26.312830000000002</v>
      </c>
      <c r="G310" s="26">
        <v>3.3</v>
      </c>
      <c r="H310" s="26">
        <v>3.3</v>
      </c>
      <c r="I310" s="26">
        <v>-53.8</v>
      </c>
      <c r="J310" s="26">
        <v>1</v>
      </c>
      <c r="K310" s="26">
        <v>1.9</v>
      </c>
      <c r="L310" s="26">
        <v>1.9</v>
      </c>
      <c r="M310" s="26">
        <v>-52.7</v>
      </c>
      <c r="N310" s="26">
        <v>1</v>
      </c>
      <c r="O310" s="19">
        <f t="shared" si="68"/>
        <v>176.48997248061508</v>
      </c>
      <c r="P310" s="10">
        <f t="shared" si="69"/>
        <v>177.93520207716153</v>
      </c>
      <c r="Q310" s="10">
        <f t="shared" si="70"/>
        <v>2.86</v>
      </c>
      <c r="R310" s="19">
        <f t="shared" si="71"/>
        <v>53.90111316104705</v>
      </c>
      <c r="S310" s="10">
        <f t="shared" si="72"/>
        <v>52.734239351677395</v>
      </c>
      <c r="T310" s="10">
        <f t="shared" si="73"/>
        <v>2.665883812818111</v>
      </c>
      <c r="U310" s="2" t="str">
        <f t="shared" si="74"/>
        <v>A</v>
      </c>
      <c r="V310" s="2" t="str">
        <f t="shared" si="75"/>
        <v>A</v>
      </c>
      <c r="W310" s="2" t="str">
        <f t="shared" si="76"/>
        <v>B</v>
      </c>
      <c r="X310" s="2" t="str">
        <f t="shared" si="77"/>
        <v>B</v>
      </c>
      <c r="Y310" s="3" t="str">
        <f t="shared" si="78"/>
        <v>AABB</v>
      </c>
      <c r="Z310" s="28">
        <f t="shared" si="79"/>
        <v>92.15</v>
      </c>
      <c r="AA310" s="7" t="str">
        <f t="shared" si="80"/>
        <v>Solid CPM candidate</v>
      </c>
      <c r="AB310" s="21">
        <v>10.9</v>
      </c>
      <c r="AC310" s="14">
        <f t="shared" si="81"/>
        <v>11.070576486338105</v>
      </c>
      <c r="AD310" s="26">
        <v>278</v>
      </c>
      <c r="AE310" s="10">
        <f t="shared" si="82"/>
        <v>277.66185426293282</v>
      </c>
      <c r="AF310" s="17">
        <f t="shared" si="83"/>
        <v>0.17057648633810452</v>
      </c>
      <c r="AG310" s="17">
        <f t="shared" si="84"/>
        <v>0.33814573706717965</v>
      </c>
    </row>
    <row r="311" spans="1:33">
      <c r="A311" t="s">
        <v>3491</v>
      </c>
      <c r="B311" t="s">
        <v>706</v>
      </c>
      <c r="C311" s="23">
        <v>100.12569999999999</v>
      </c>
      <c r="D311" s="23">
        <v>-29.73518</v>
      </c>
      <c r="E311" s="23">
        <v>100.1305</v>
      </c>
      <c r="F311" s="23">
        <v>-29.72879</v>
      </c>
      <c r="G311" s="26">
        <v>-20.5</v>
      </c>
      <c r="H311" s="26">
        <v>5.0999999999999996</v>
      </c>
      <c r="I311" s="26">
        <v>63.4</v>
      </c>
      <c r="J311" s="26">
        <v>1.8</v>
      </c>
      <c r="K311" s="26">
        <v>-19.100000000000001</v>
      </c>
      <c r="L311" s="26">
        <v>6.5</v>
      </c>
      <c r="M311" s="26">
        <v>63.8</v>
      </c>
      <c r="N311" s="26">
        <v>1.2</v>
      </c>
      <c r="O311" s="19">
        <f t="shared" si="68"/>
        <v>342.0817053321046</v>
      </c>
      <c r="P311" s="10">
        <f t="shared" si="69"/>
        <v>343.33371752248109</v>
      </c>
      <c r="Q311" s="10">
        <f t="shared" si="70"/>
        <v>2.86</v>
      </c>
      <c r="R311" s="19">
        <f t="shared" si="71"/>
        <v>66.63189926754302</v>
      </c>
      <c r="S311" s="10">
        <f t="shared" si="72"/>
        <v>66.597672632007189</v>
      </c>
      <c r="T311" s="10">
        <f t="shared" si="73"/>
        <v>3.3307392974887549</v>
      </c>
      <c r="U311" s="2" t="str">
        <f t="shared" si="74"/>
        <v>A</v>
      </c>
      <c r="V311" s="2" t="str">
        <f t="shared" si="75"/>
        <v>A</v>
      </c>
      <c r="W311" s="2" t="str">
        <f t="shared" si="76"/>
        <v>B</v>
      </c>
      <c r="X311" s="2" t="str">
        <f t="shared" si="77"/>
        <v>B</v>
      </c>
      <c r="Y311" s="3" t="str">
        <f t="shared" si="78"/>
        <v>AABB</v>
      </c>
      <c r="Z311" s="28">
        <f t="shared" si="79"/>
        <v>92.15</v>
      </c>
      <c r="AA311" s="7" t="str">
        <f t="shared" si="80"/>
        <v>Solid CPM candidate</v>
      </c>
      <c r="AB311" s="21">
        <v>27.3</v>
      </c>
      <c r="AC311" s="14">
        <f t="shared" si="81"/>
        <v>27.464974516208141</v>
      </c>
      <c r="AD311" s="26">
        <v>32.9</v>
      </c>
      <c r="AE311" s="10">
        <f t="shared" si="82"/>
        <v>33.114983851454689</v>
      </c>
      <c r="AF311" s="17">
        <f t="shared" si="83"/>
        <v>0.16497451620814019</v>
      </c>
      <c r="AG311" s="17">
        <f t="shared" si="84"/>
        <v>0.21498385145469001</v>
      </c>
    </row>
    <row r="312" spans="1:33">
      <c r="A312" t="s">
        <v>3801</v>
      </c>
      <c r="B312" t="s">
        <v>1004</v>
      </c>
      <c r="C312" s="23">
        <v>143.5264</v>
      </c>
      <c r="D312" s="23">
        <v>20.563030000000001</v>
      </c>
      <c r="E312" s="23">
        <v>143.5204</v>
      </c>
      <c r="F312" s="23">
        <v>20.559270000000001</v>
      </c>
      <c r="G312" s="26">
        <v>-45.8</v>
      </c>
      <c r="H312" s="26">
        <v>5.4</v>
      </c>
      <c r="I312" s="26">
        <v>36</v>
      </c>
      <c r="J312" s="26">
        <v>1.3</v>
      </c>
      <c r="K312" s="26">
        <v>-46</v>
      </c>
      <c r="L312" s="26">
        <v>5.2</v>
      </c>
      <c r="M312" s="26">
        <v>35</v>
      </c>
      <c r="N312" s="26">
        <v>2.5</v>
      </c>
      <c r="O312" s="19">
        <f t="shared" si="68"/>
        <v>308.16827475142668</v>
      </c>
      <c r="P312" s="10">
        <f t="shared" si="69"/>
        <v>307.26640190097714</v>
      </c>
      <c r="Q312" s="10">
        <f t="shared" si="70"/>
        <v>2.86</v>
      </c>
      <c r="R312" s="19">
        <f t="shared" si="71"/>
        <v>58.254956870638914</v>
      </c>
      <c r="S312" s="10">
        <f t="shared" si="72"/>
        <v>57.801384066473702</v>
      </c>
      <c r="T312" s="10">
        <f t="shared" si="73"/>
        <v>2.9014085234278157</v>
      </c>
      <c r="U312" s="2" t="str">
        <f t="shared" si="74"/>
        <v>A</v>
      </c>
      <c r="V312" s="2" t="str">
        <f t="shared" si="75"/>
        <v>A</v>
      </c>
      <c r="W312" s="2" t="str">
        <f t="shared" si="76"/>
        <v>B</v>
      </c>
      <c r="X312" s="2" t="str">
        <f t="shared" si="77"/>
        <v>B</v>
      </c>
      <c r="Y312" s="3" t="str">
        <f t="shared" si="78"/>
        <v>AABB</v>
      </c>
      <c r="Z312" s="28">
        <f t="shared" si="79"/>
        <v>92.15</v>
      </c>
      <c r="AA312" s="7" t="str">
        <f t="shared" si="80"/>
        <v>Solid CPM candidate</v>
      </c>
      <c r="AB312" s="21">
        <v>24.5</v>
      </c>
      <c r="AC312" s="14">
        <f t="shared" si="81"/>
        <v>24.335669216814726</v>
      </c>
      <c r="AD312" s="26">
        <v>236</v>
      </c>
      <c r="AE312" s="10">
        <f t="shared" si="82"/>
        <v>236.20517361890637</v>
      </c>
      <c r="AF312" s="17">
        <f t="shared" si="83"/>
        <v>0.1643307831852745</v>
      </c>
      <c r="AG312" s="17">
        <f t="shared" si="84"/>
        <v>0.20517361890637176</v>
      </c>
    </row>
    <row r="313" spans="1:33">
      <c r="A313" t="s">
        <v>9859</v>
      </c>
      <c r="B313" t="s">
        <v>9860</v>
      </c>
      <c r="C313" s="23">
        <v>357.88420000000002</v>
      </c>
      <c r="D313" s="23">
        <v>-50.667059999999999</v>
      </c>
      <c r="E313" s="23">
        <v>357.88200000000001</v>
      </c>
      <c r="F313" s="23">
        <v>-50.663739999999997</v>
      </c>
      <c r="G313" s="26">
        <v>-48.6</v>
      </c>
      <c r="H313" s="26">
        <v>2.6</v>
      </c>
      <c r="I313" s="26">
        <v>-27</v>
      </c>
      <c r="J313" s="26">
        <v>1.1000000000000001</v>
      </c>
      <c r="K313" s="26">
        <v>-48.4</v>
      </c>
      <c r="L313" s="26">
        <v>2.8</v>
      </c>
      <c r="M313" s="26">
        <v>-27</v>
      </c>
      <c r="N313" s="26">
        <v>1.9</v>
      </c>
      <c r="O313" s="19">
        <f t="shared" si="68"/>
        <v>240.94539590092285</v>
      </c>
      <c r="P313" s="10">
        <f t="shared" si="69"/>
        <v>240.84498279041856</v>
      </c>
      <c r="Q313" s="10">
        <f t="shared" si="70"/>
        <v>2.86</v>
      </c>
      <c r="R313" s="19">
        <f t="shared" si="71"/>
        <v>55.596402761329799</v>
      </c>
      <c r="S313" s="10">
        <f t="shared" si="72"/>
        <v>55.421656416963934</v>
      </c>
      <c r="T313" s="10">
        <f t="shared" si="73"/>
        <v>2.7754514794573435</v>
      </c>
      <c r="U313" s="2" t="str">
        <f t="shared" si="74"/>
        <v>A</v>
      </c>
      <c r="V313" s="2" t="str">
        <f t="shared" si="75"/>
        <v>A</v>
      </c>
      <c r="W313" s="2" t="str">
        <f t="shared" si="76"/>
        <v>B</v>
      </c>
      <c r="X313" s="2" t="str">
        <f t="shared" si="77"/>
        <v>B</v>
      </c>
      <c r="Y313" s="3" t="str">
        <f t="shared" si="78"/>
        <v>AABB</v>
      </c>
      <c r="Z313" s="28">
        <f t="shared" si="79"/>
        <v>92.15</v>
      </c>
      <c r="AA313" s="7" t="str">
        <f t="shared" si="80"/>
        <v>Solid CPM candidate</v>
      </c>
      <c r="AB313" s="21">
        <v>12.8</v>
      </c>
      <c r="AC313" s="14">
        <f t="shared" si="81"/>
        <v>12.963398167734058</v>
      </c>
      <c r="AD313" s="26">
        <v>338</v>
      </c>
      <c r="AE313" s="10">
        <f t="shared" si="82"/>
        <v>337.21735299917196</v>
      </c>
      <c r="AF313" s="17">
        <f t="shared" si="83"/>
        <v>0.1633981677340568</v>
      </c>
      <c r="AG313" s="17">
        <f t="shared" si="84"/>
        <v>0.78264700082803529</v>
      </c>
    </row>
    <row r="314" spans="1:33">
      <c r="A314" t="s">
        <v>9869</v>
      </c>
      <c r="B314" t="s">
        <v>9870</v>
      </c>
      <c r="C314" s="23">
        <v>359.20209999999997</v>
      </c>
      <c r="D314" s="23">
        <v>-52.117109999999997</v>
      </c>
      <c r="E314" s="23">
        <v>359.21519999999998</v>
      </c>
      <c r="F314" s="23">
        <v>-52.124960000000002</v>
      </c>
      <c r="G314" s="26">
        <v>86.3</v>
      </c>
      <c r="H314" s="26">
        <v>9.5</v>
      </c>
      <c r="I314" s="26">
        <v>-45.1</v>
      </c>
      <c r="J314" s="26">
        <v>1.1000000000000001</v>
      </c>
      <c r="K314" s="26">
        <v>84.9</v>
      </c>
      <c r="L314" s="26">
        <v>8.1</v>
      </c>
      <c r="M314" s="26">
        <v>-44.1</v>
      </c>
      <c r="N314" s="26">
        <v>3.8</v>
      </c>
      <c r="O314" s="19">
        <f t="shared" si="68"/>
        <v>117.59137014940609</v>
      </c>
      <c r="P314" s="10">
        <f t="shared" si="69"/>
        <v>117.44892716345552</v>
      </c>
      <c r="Q314" s="10">
        <f t="shared" si="70"/>
        <v>2.86</v>
      </c>
      <c r="R314" s="19">
        <f t="shared" si="71"/>
        <v>97.374021176081669</v>
      </c>
      <c r="S314" s="10">
        <f t="shared" si="72"/>
        <v>95.670371589118446</v>
      </c>
      <c r="T314" s="10">
        <f t="shared" si="73"/>
        <v>4.8261098191300036</v>
      </c>
      <c r="U314" s="2" t="str">
        <f t="shared" si="74"/>
        <v>A</v>
      </c>
      <c r="V314" s="2" t="str">
        <f t="shared" si="75"/>
        <v>A</v>
      </c>
      <c r="W314" s="2" t="str">
        <f t="shared" si="76"/>
        <v>B</v>
      </c>
      <c r="X314" s="2" t="str">
        <f t="shared" si="77"/>
        <v>B</v>
      </c>
      <c r="Y314" s="3" t="str">
        <f t="shared" si="78"/>
        <v>AABB</v>
      </c>
      <c r="Z314" s="28">
        <f t="shared" si="79"/>
        <v>92.15</v>
      </c>
      <c r="AA314" s="7" t="str">
        <f t="shared" si="80"/>
        <v>Solid CPM candidate</v>
      </c>
      <c r="AB314" s="21">
        <v>40.299999999999997</v>
      </c>
      <c r="AC314" s="14">
        <f t="shared" si="81"/>
        <v>40.462658332673151</v>
      </c>
      <c r="AD314" s="26">
        <v>134</v>
      </c>
      <c r="AE314" s="10">
        <f t="shared" si="82"/>
        <v>134.30051626145354</v>
      </c>
      <c r="AF314" s="17">
        <f t="shared" si="83"/>
        <v>0.16265833267315344</v>
      </c>
      <c r="AG314" s="17">
        <f t="shared" si="84"/>
        <v>0.30051626145353794</v>
      </c>
    </row>
    <row r="315" spans="1:33">
      <c r="A315" t="s">
        <v>5533</v>
      </c>
      <c r="B315" t="s">
        <v>2589</v>
      </c>
      <c r="C315" s="23">
        <v>344.56259999999997</v>
      </c>
      <c r="D315" s="23">
        <v>1.404318</v>
      </c>
      <c r="E315" s="23">
        <v>344.55349999999999</v>
      </c>
      <c r="F315" s="23">
        <v>1.39944</v>
      </c>
      <c r="G315" s="26">
        <v>-42.9</v>
      </c>
      <c r="H315" s="26">
        <v>8.3000000000000007</v>
      </c>
      <c r="I315" s="26">
        <v>103</v>
      </c>
      <c r="J315" s="26">
        <v>1.3</v>
      </c>
      <c r="K315" s="26">
        <v>-43</v>
      </c>
      <c r="L315" s="26">
        <v>8.1999999999999993</v>
      </c>
      <c r="M315" s="26">
        <v>102</v>
      </c>
      <c r="N315" s="26">
        <v>1.3</v>
      </c>
      <c r="O315" s="19">
        <f t="shared" si="68"/>
        <v>337.38803519386238</v>
      </c>
      <c r="P315" s="10">
        <f t="shared" si="69"/>
        <v>337.14123812013435</v>
      </c>
      <c r="Q315" s="10">
        <f t="shared" si="70"/>
        <v>2.86</v>
      </c>
      <c r="R315" s="19">
        <f t="shared" si="71"/>
        <v>111.57692413756529</v>
      </c>
      <c r="S315" s="10">
        <f t="shared" si="72"/>
        <v>110.69326989478628</v>
      </c>
      <c r="T315" s="10">
        <f t="shared" si="73"/>
        <v>5.5567548508087903</v>
      </c>
      <c r="U315" s="2" t="str">
        <f t="shared" si="74"/>
        <v>A</v>
      </c>
      <c r="V315" s="2" t="str">
        <f t="shared" si="75"/>
        <v>A</v>
      </c>
      <c r="W315" s="2" t="str">
        <f t="shared" si="76"/>
        <v>B</v>
      </c>
      <c r="X315" s="2" t="str">
        <f t="shared" si="77"/>
        <v>B</v>
      </c>
      <c r="Y315" s="3" t="str">
        <f t="shared" si="78"/>
        <v>AABB</v>
      </c>
      <c r="Z315" s="28">
        <f t="shared" si="79"/>
        <v>92.15</v>
      </c>
      <c r="AA315" s="7" t="str">
        <f t="shared" si="80"/>
        <v>Solid CPM candidate</v>
      </c>
      <c r="AB315" s="21">
        <v>37</v>
      </c>
      <c r="AC315" s="14">
        <f t="shared" si="81"/>
        <v>37.161198881387925</v>
      </c>
      <c r="AD315" s="26">
        <v>242</v>
      </c>
      <c r="AE315" s="10">
        <f t="shared" si="82"/>
        <v>241.79956780010886</v>
      </c>
      <c r="AF315" s="17">
        <f t="shared" si="83"/>
        <v>0.16119888138792504</v>
      </c>
      <c r="AG315" s="17">
        <f t="shared" si="84"/>
        <v>0.20043219989113936</v>
      </c>
    </row>
    <row r="316" spans="1:33">
      <c r="A316" t="s">
        <v>7009</v>
      </c>
      <c r="B316" t="s">
        <v>7010</v>
      </c>
      <c r="C316" s="23">
        <v>119.6788</v>
      </c>
      <c r="D316" s="23">
        <v>40.880040000000001</v>
      </c>
      <c r="E316" s="23">
        <v>119.68389999999999</v>
      </c>
      <c r="F316" s="23">
        <v>40.877200000000002</v>
      </c>
      <c r="G316" s="26">
        <v>-22.2</v>
      </c>
      <c r="H316" s="26">
        <v>3.4</v>
      </c>
      <c r="I316" s="26">
        <v>-54</v>
      </c>
      <c r="J316" s="26">
        <v>1</v>
      </c>
      <c r="K316" s="26">
        <v>-24.7</v>
      </c>
      <c r="L316" s="26">
        <v>0.9</v>
      </c>
      <c r="M316" s="26">
        <v>-55.6</v>
      </c>
      <c r="N316" s="26">
        <v>1.6</v>
      </c>
      <c r="O316" s="19">
        <f t="shared" si="68"/>
        <v>202.3481083479094</v>
      </c>
      <c r="P316" s="10">
        <f t="shared" si="69"/>
        <v>203.95292692868679</v>
      </c>
      <c r="Q316" s="10">
        <f t="shared" si="70"/>
        <v>2.86</v>
      </c>
      <c r="R316" s="19">
        <f t="shared" si="71"/>
        <v>58.385272115491595</v>
      </c>
      <c r="S316" s="10">
        <f t="shared" si="72"/>
        <v>60.839543062057921</v>
      </c>
      <c r="T316" s="10">
        <f t="shared" si="73"/>
        <v>2.9806203794387383</v>
      </c>
      <c r="U316" s="2" t="str">
        <f t="shared" si="74"/>
        <v>A</v>
      </c>
      <c r="V316" s="2" t="str">
        <f t="shared" si="75"/>
        <v>A</v>
      </c>
      <c r="W316" s="2" t="str">
        <f t="shared" si="76"/>
        <v>B</v>
      </c>
      <c r="X316" s="2" t="str">
        <f t="shared" si="77"/>
        <v>B</v>
      </c>
      <c r="Y316" s="3" t="str">
        <f t="shared" si="78"/>
        <v>AABB</v>
      </c>
      <c r="Z316" s="28">
        <f t="shared" si="79"/>
        <v>92.15</v>
      </c>
      <c r="AA316" s="7" t="str">
        <f t="shared" si="80"/>
        <v>Solid CPM candidate</v>
      </c>
      <c r="AB316" s="21">
        <v>17.399999999999999</v>
      </c>
      <c r="AC316" s="14">
        <f t="shared" si="81"/>
        <v>17.240376034377778</v>
      </c>
      <c r="AD316" s="26">
        <v>126</v>
      </c>
      <c r="AE316" s="10">
        <f t="shared" si="82"/>
        <v>126.37207384636477</v>
      </c>
      <c r="AF316" s="17">
        <f t="shared" si="83"/>
        <v>0.15962396562222025</v>
      </c>
      <c r="AG316" s="17">
        <f t="shared" si="84"/>
        <v>0.37207384636477059</v>
      </c>
    </row>
    <row r="317" spans="1:33">
      <c r="A317" t="s">
        <v>5032</v>
      </c>
      <c r="B317" t="s">
        <v>2120</v>
      </c>
      <c r="C317" s="23">
        <v>297.60649999999998</v>
      </c>
      <c r="D317" s="23">
        <v>-11.22861</v>
      </c>
      <c r="E317" s="23">
        <v>297.60410000000002</v>
      </c>
      <c r="F317" s="23">
        <v>-11.2255</v>
      </c>
      <c r="G317" s="26">
        <v>-20.8</v>
      </c>
      <c r="H317" s="26">
        <v>4.8</v>
      </c>
      <c r="I317" s="26">
        <v>-62.2</v>
      </c>
      <c r="J317" s="26">
        <v>1.2</v>
      </c>
      <c r="K317" s="26">
        <v>-21.6</v>
      </c>
      <c r="L317" s="26">
        <v>4</v>
      </c>
      <c r="M317" s="26">
        <v>-62.9</v>
      </c>
      <c r="N317" s="26">
        <v>1.2</v>
      </c>
      <c r="O317" s="19">
        <f t="shared" si="68"/>
        <v>198.49020028073596</v>
      </c>
      <c r="P317" s="10">
        <f t="shared" si="69"/>
        <v>198.95258562382355</v>
      </c>
      <c r="Q317" s="10">
        <f t="shared" si="70"/>
        <v>2.86</v>
      </c>
      <c r="R317" s="19">
        <f t="shared" si="71"/>
        <v>65.585669166365918</v>
      </c>
      <c r="S317" s="10">
        <f t="shared" si="72"/>
        <v>66.505413313504036</v>
      </c>
      <c r="T317" s="10">
        <f t="shared" si="73"/>
        <v>3.3022770619967492</v>
      </c>
      <c r="U317" s="2" t="str">
        <f t="shared" si="74"/>
        <v>A</v>
      </c>
      <c r="V317" s="2" t="str">
        <f t="shared" si="75"/>
        <v>A</v>
      </c>
      <c r="W317" s="2" t="str">
        <f t="shared" si="76"/>
        <v>B</v>
      </c>
      <c r="X317" s="2" t="str">
        <f t="shared" si="77"/>
        <v>B</v>
      </c>
      <c r="Y317" s="3" t="str">
        <f t="shared" si="78"/>
        <v>AABB</v>
      </c>
      <c r="Z317" s="28">
        <f t="shared" si="79"/>
        <v>92.15</v>
      </c>
      <c r="AA317" s="7" t="str">
        <f t="shared" si="80"/>
        <v>Solid CPM candidate</v>
      </c>
      <c r="AB317" s="21">
        <v>14.2</v>
      </c>
      <c r="AC317" s="14">
        <f t="shared" si="81"/>
        <v>14.04170538171585</v>
      </c>
      <c r="AD317" s="26">
        <v>322</v>
      </c>
      <c r="AE317" s="10">
        <f t="shared" si="82"/>
        <v>322.87674619653939</v>
      </c>
      <c r="AF317" s="17">
        <f t="shared" si="83"/>
        <v>0.15829461828414892</v>
      </c>
      <c r="AG317" s="17">
        <f t="shared" si="84"/>
        <v>0.87674619653938635</v>
      </c>
    </row>
    <row r="318" spans="1:33">
      <c r="A318" t="s">
        <v>8316</v>
      </c>
      <c r="B318" t="s">
        <v>8317</v>
      </c>
      <c r="C318" s="23">
        <v>254.6797</v>
      </c>
      <c r="D318" s="23">
        <v>-40.222389999999997</v>
      </c>
      <c r="E318" s="23">
        <v>254.6876</v>
      </c>
      <c r="F318" s="23">
        <v>-40.218290000000003</v>
      </c>
      <c r="G318" s="26">
        <v>-144</v>
      </c>
      <c r="H318" s="26">
        <v>9.6999999999999993</v>
      </c>
      <c r="I318" s="26">
        <v>-127</v>
      </c>
      <c r="J318" s="26">
        <v>1.3</v>
      </c>
      <c r="K318" s="26">
        <v>-144</v>
      </c>
      <c r="L318" s="26">
        <v>9.6999999999999993</v>
      </c>
      <c r="M318" s="26">
        <v>-129</v>
      </c>
      <c r="N318" s="26">
        <v>1.3</v>
      </c>
      <c r="O318" s="19">
        <f t="shared" si="68"/>
        <v>228.5894967408382</v>
      </c>
      <c r="P318" s="10">
        <f t="shared" si="69"/>
        <v>228.14495746469802</v>
      </c>
      <c r="Q318" s="10">
        <f t="shared" si="70"/>
        <v>2.86</v>
      </c>
      <c r="R318" s="19">
        <f t="shared" si="71"/>
        <v>192.00260414900626</v>
      </c>
      <c r="S318" s="10">
        <f t="shared" si="72"/>
        <v>193.33132182861627</v>
      </c>
      <c r="T318" s="10">
        <f t="shared" si="73"/>
        <v>9.6333481494405646</v>
      </c>
      <c r="U318" s="2" t="str">
        <f t="shared" si="74"/>
        <v>A</v>
      </c>
      <c r="V318" s="2" t="str">
        <f t="shared" si="75"/>
        <v>A</v>
      </c>
      <c r="W318" s="2" t="str">
        <f t="shared" si="76"/>
        <v>B</v>
      </c>
      <c r="X318" s="2" t="str">
        <f t="shared" si="77"/>
        <v>B</v>
      </c>
      <c r="Y318" s="3" t="str">
        <f t="shared" si="78"/>
        <v>AABB</v>
      </c>
      <c r="Z318" s="28">
        <f t="shared" si="79"/>
        <v>92.15</v>
      </c>
      <c r="AA318" s="7" t="str">
        <f t="shared" si="80"/>
        <v>Solid CPM candidate</v>
      </c>
      <c r="AB318" s="21">
        <v>26.1</v>
      </c>
      <c r="AC318" s="14">
        <f t="shared" si="81"/>
        <v>26.256557528804649</v>
      </c>
      <c r="AD318" s="26">
        <v>55.5</v>
      </c>
      <c r="AE318" s="10">
        <f t="shared" si="82"/>
        <v>55.795711330255671</v>
      </c>
      <c r="AF318" s="17">
        <f t="shared" si="83"/>
        <v>0.15655752880464746</v>
      </c>
      <c r="AG318" s="17">
        <f t="shared" si="84"/>
        <v>0.29571133025567065</v>
      </c>
    </row>
    <row r="319" spans="1:33">
      <c r="A319" t="s">
        <v>4688</v>
      </c>
      <c r="B319" t="s">
        <v>1813</v>
      </c>
      <c r="C319" s="23">
        <v>256.37639999999999</v>
      </c>
      <c r="D319" s="23">
        <v>31.032419999999998</v>
      </c>
      <c r="E319" s="23">
        <v>256.36880000000002</v>
      </c>
      <c r="F319" s="23">
        <v>31.032360000000001</v>
      </c>
      <c r="G319" s="26">
        <v>14.1</v>
      </c>
      <c r="H319" s="26">
        <v>14.1</v>
      </c>
      <c r="I319" s="26">
        <v>184</v>
      </c>
      <c r="J319" s="26">
        <v>2.2000000000000002</v>
      </c>
      <c r="K319" s="26">
        <v>15.1</v>
      </c>
      <c r="L319" s="26">
        <v>15.1</v>
      </c>
      <c r="M319" s="26">
        <v>182</v>
      </c>
      <c r="N319" s="26">
        <v>3</v>
      </c>
      <c r="O319" s="19">
        <f t="shared" si="68"/>
        <v>4.382036453234333</v>
      </c>
      <c r="P319" s="10">
        <f t="shared" si="69"/>
        <v>4.7427983359044479</v>
      </c>
      <c r="Q319" s="10">
        <f t="shared" si="70"/>
        <v>2.86</v>
      </c>
      <c r="R319" s="19">
        <f t="shared" si="71"/>
        <v>184.53945377615054</v>
      </c>
      <c r="S319" s="10">
        <f t="shared" si="72"/>
        <v>182.62532683064526</v>
      </c>
      <c r="T319" s="10">
        <f t="shared" si="73"/>
        <v>9.1791195151698961</v>
      </c>
      <c r="U319" s="2" t="str">
        <f t="shared" si="74"/>
        <v>A</v>
      </c>
      <c r="V319" s="2" t="str">
        <f t="shared" si="75"/>
        <v>A</v>
      </c>
      <c r="W319" s="2" t="str">
        <f t="shared" si="76"/>
        <v>B</v>
      </c>
      <c r="X319" s="2" t="str">
        <f t="shared" si="77"/>
        <v>B</v>
      </c>
      <c r="Y319" s="3" t="str">
        <f t="shared" si="78"/>
        <v>AABB</v>
      </c>
      <c r="Z319" s="28">
        <f t="shared" si="79"/>
        <v>92.15</v>
      </c>
      <c r="AA319" s="7" t="str">
        <f t="shared" si="80"/>
        <v>Solid CPM candidate</v>
      </c>
      <c r="AB319" s="21">
        <v>23.6</v>
      </c>
      <c r="AC319" s="14">
        <f t="shared" si="81"/>
        <v>23.445115177644173</v>
      </c>
      <c r="AD319" s="26">
        <v>270</v>
      </c>
      <c r="AE319" s="10">
        <f t="shared" si="82"/>
        <v>269.47212613951166</v>
      </c>
      <c r="AF319" s="17">
        <f t="shared" si="83"/>
        <v>0.15488482235582879</v>
      </c>
      <c r="AG319" s="17">
        <f t="shared" si="84"/>
        <v>0.52787386048834151</v>
      </c>
    </row>
    <row r="320" spans="1:33">
      <c r="A320" t="s">
        <v>5491</v>
      </c>
      <c r="B320" t="s">
        <v>2551</v>
      </c>
      <c r="C320" s="23">
        <v>339.83969999999999</v>
      </c>
      <c r="D320" s="23">
        <v>-3.5156360000000002</v>
      </c>
      <c r="E320" s="23">
        <v>339.84570000000002</v>
      </c>
      <c r="F320" s="23">
        <v>-3.5230299999999999</v>
      </c>
      <c r="G320" s="26">
        <v>110</v>
      </c>
      <c r="H320" s="26">
        <v>7.4</v>
      </c>
      <c r="I320" s="26">
        <v>-26.2</v>
      </c>
      <c r="J320" s="26">
        <v>1.4</v>
      </c>
      <c r="K320" s="26">
        <v>105</v>
      </c>
      <c r="L320" s="26">
        <v>2.2999999999999998</v>
      </c>
      <c r="M320" s="26">
        <v>-25.1</v>
      </c>
      <c r="N320" s="26">
        <v>3.4</v>
      </c>
      <c r="O320" s="19">
        <f t="shared" si="68"/>
        <v>103.39719220515502</v>
      </c>
      <c r="P320" s="10">
        <f t="shared" si="69"/>
        <v>103.44412663356732</v>
      </c>
      <c r="Q320" s="10">
        <f t="shared" si="70"/>
        <v>2.86</v>
      </c>
      <c r="R320" s="19">
        <f t="shared" si="71"/>
        <v>113.07714181035882</v>
      </c>
      <c r="S320" s="10">
        <f t="shared" si="72"/>
        <v>107.95837160683742</v>
      </c>
      <c r="T320" s="10">
        <f t="shared" si="73"/>
        <v>5.5258878354299057</v>
      </c>
      <c r="U320" s="2" t="str">
        <f t="shared" si="74"/>
        <v>A</v>
      </c>
      <c r="V320" s="2" t="str">
        <f t="shared" si="75"/>
        <v>A</v>
      </c>
      <c r="W320" s="2" t="str">
        <f t="shared" si="76"/>
        <v>B</v>
      </c>
      <c r="X320" s="2" t="str">
        <f t="shared" si="77"/>
        <v>B</v>
      </c>
      <c r="Y320" s="3" t="str">
        <f t="shared" si="78"/>
        <v>AABB</v>
      </c>
      <c r="Z320" s="28">
        <f t="shared" si="79"/>
        <v>92.15</v>
      </c>
      <c r="AA320" s="7" t="str">
        <f t="shared" si="80"/>
        <v>Solid CPM candidate</v>
      </c>
      <c r="AB320" s="21">
        <v>34.1</v>
      </c>
      <c r="AC320" s="14">
        <f t="shared" si="81"/>
        <v>34.254121408025718</v>
      </c>
      <c r="AD320" s="26">
        <v>141</v>
      </c>
      <c r="AE320" s="10">
        <f t="shared" si="82"/>
        <v>140.99454601080041</v>
      </c>
      <c r="AF320" s="17">
        <f t="shared" si="83"/>
        <v>0.15412140802571628</v>
      </c>
      <c r="AG320" s="17">
        <f t="shared" si="84"/>
        <v>5.453989199594389E-3</v>
      </c>
    </row>
    <row r="321" spans="1:33">
      <c r="A321" t="s">
        <v>7600</v>
      </c>
      <c r="B321" t="s">
        <v>7601</v>
      </c>
      <c r="C321" s="23">
        <v>177.5086</v>
      </c>
      <c r="D321" s="23">
        <v>-48.219149999999999</v>
      </c>
      <c r="E321" s="23">
        <v>177.49860000000001</v>
      </c>
      <c r="F321" s="23">
        <v>-48.216549999999998</v>
      </c>
      <c r="G321" s="26">
        <v>-72.900000000000006</v>
      </c>
      <c r="H321" s="26">
        <v>3.9</v>
      </c>
      <c r="I321" s="26">
        <v>20.6</v>
      </c>
      <c r="J321" s="26">
        <v>1</v>
      </c>
      <c r="K321" s="26">
        <v>-73.900000000000006</v>
      </c>
      <c r="L321" s="26">
        <v>2.9</v>
      </c>
      <c r="M321" s="26">
        <v>21.1</v>
      </c>
      <c r="N321" s="26">
        <v>0.9</v>
      </c>
      <c r="O321" s="19">
        <f t="shared" si="68"/>
        <v>285.77917107767234</v>
      </c>
      <c r="P321" s="10">
        <f t="shared" si="69"/>
        <v>285.93515536850049</v>
      </c>
      <c r="Q321" s="10">
        <f t="shared" si="70"/>
        <v>2.86</v>
      </c>
      <c r="R321" s="19">
        <f t="shared" si="71"/>
        <v>75.754669823054471</v>
      </c>
      <c r="S321" s="10">
        <f t="shared" si="72"/>
        <v>76.853236756821119</v>
      </c>
      <c r="T321" s="10">
        <f t="shared" si="73"/>
        <v>3.8151976644968899</v>
      </c>
      <c r="U321" s="2" t="str">
        <f t="shared" si="74"/>
        <v>A</v>
      </c>
      <c r="V321" s="2" t="str">
        <f t="shared" si="75"/>
        <v>A</v>
      </c>
      <c r="W321" s="2" t="str">
        <f t="shared" si="76"/>
        <v>B</v>
      </c>
      <c r="X321" s="2" t="str">
        <f t="shared" si="77"/>
        <v>B</v>
      </c>
      <c r="Y321" s="3" t="str">
        <f t="shared" si="78"/>
        <v>AABB</v>
      </c>
      <c r="Z321" s="28">
        <f t="shared" si="79"/>
        <v>92.15</v>
      </c>
      <c r="AA321" s="7" t="str">
        <f t="shared" si="80"/>
        <v>Solid CPM candidate</v>
      </c>
      <c r="AB321" s="21">
        <v>25.9</v>
      </c>
      <c r="AC321" s="14">
        <f t="shared" si="81"/>
        <v>25.74776271462002</v>
      </c>
      <c r="AD321" s="26">
        <v>291</v>
      </c>
      <c r="AE321" s="10">
        <f t="shared" si="82"/>
        <v>291.3169432796729</v>
      </c>
      <c r="AF321" s="17">
        <f t="shared" si="83"/>
        <v>0.15223728537997872</v>
      </c>
      <c r="AG321" s="17">
        <f t="shared" si="84"/>
        <v>0.31694327967289837</v>
      </c>
    </row>
    <row r="322" spans="1:33">
      <c r="A322" t="s">
        <v>7829</v>
      </c>
      <c r="B322" t="s">
        <v>7830</v>
      </c>
      <c r="C322" s="23">
        <v>199.0872</v>
      </c>
      <c r="D322" s="23">
        <v>30.6586</v>
      </c>
      <c r="E322" s="23">
        <v>199.0838</v>
      </c>
      <c r="F322" s="23">
        <v>30.662430000000001</v>
      </c>
      <c r="G322" s="26">
        <v>53</v>
      </c>
      <c r="H322" s="26">
        <v>1.8</v>
      </c>
      <c r="I322" s="26">
        <v>-34.4</v>
      </c>
      <c r="J322" s="26">
        <v>1.2</v>
      </c>
      <c r="K322" s="26">
        <v>55.1</v>
      </c>
      <c r="L322" s="26">
        <v>3.9</v>
      </c>
      <c r="M322" s="26">
        <v>-34.700000000000003</v>
      </c>
      <c r="N322" s="26">
        <v>1.5</v>
      </c>
      <c r="O322" s="19">
        <f t="shared" ref="O322:O385" si="85">IF(IF(G322&gt;0,IF(I322&gt;0,0,1),IF(I322&lt;0,2,3))=0,DEGREES(ATAN(SQRT((SQRT(G322^2+I322^2)-(G322^2/SQRT(G322^2+I322^2)))*(G322^2/SQRT(G322^2+I322^2)))/(SQRT(G322^2+I322^2)-(G322^2/SQRT(G322^2+I322^2))))),IF(IF(G322&gt;0,IF(I322&gt;0,0,1),IF(I322&lt;0,2,3))=1,180-DEGREES(ATAN(SQRT((SQRT(G322^2+I322^2)-(G322^2/SQRT(G322^2+I322^2)))*(G322^2/SQRT(G322^2+I322^2)))/(SQRT(G322^2+I322^2)-(G322^2/SQRT(G322^2+I322^2))))),IF(IF(G322&gt;0,IF(I322&gt;0,0,1),IF(I322&lt;0,2,3))=2,180+DEGREES(ATAN(SQRT((SQRT(G322^2+I322^2)-(G322^2/SQRT(G322^2+I322^2)))*(G322^2/SQRT(G322^2+I322^2)))/(SQRT(G322^2+I322^2)-(G322^2/SQRT(G322^2+I322^2))))),360-DEGREES(ATAN(SQRT((SQRT(G322^2+I322^2)-(G322^2/SQRT(G322^2+I322^2)))*(G322^2/SQRT(G322^2+I322^2)))/(SQRT(G322^2+I322^2)-(G322^2/SQRT(G322^2+I322^2))))))))</f>
        <v>122.98585284566809</v>
      </c>
      <c r="P322" s="10">
        <f t="shared" ref="P322:P385" si="86">IF(IF(K322&gt;0,IF(M322&gt;0,0,1),IF(M322&lt;0,2,3))=0,DEGREES(ATAN(SQRT((SQRT(K322^2+M322^2)-(K322^2/SQRT(K322^2+M322^2)))*(K322^2/SQRT(K322^2+M322^2)))/(SQRT(K322^2+M322^2)-(K322^2/SQRT(K322^2+M322^2))))),IF(IF(K322&gt;0,IF(M322&gt;0,0,1),IF(M322&lt;0,2,3))=1,180-DEGREES(ATAN(SQRT((SQRT(K322^2+M322^2)-(K322^2/SQRT(K322^2+M322^2)))*(K322^2/SQRT(K322^2+M322^2)))/(SQRT(K322^2+M322^2)-(K322^2/SQRT(K322^2+M322^2))))),IF(IF(K322&gt;0,IF(M322&gt;0,0,1),IF(M322&lt;0,2,3))=2,180+DEGREES(ATAN(SQRT((SQRT(K322^2+M322^2)-(K322^2/SQRT(K322^2+M322^2)))*(K322^2/SQRT(K322^2+M322^2)))/(SQRT(K322^2+M322^2)-(K322^2/SQRT(K322^2+M322^2))))),360-DEGREES(ATAN(SQRT((SQRT(K322^2+M322^2)-(K322^2/SQRT(K322^2+M322^2)))*(K322^2/SQRT(K322^2+M322^2)))/(SQRT(K322^2+M322^2)-(K322^2/SQRT(K322^2+M322^2))))))))</f>
        <v>122.20124950838826</v>
      </c>
      <c r="Q322" s="10">
        <f t="shared" ref="Q322:Q385" si="87">IF(ATAN(SQRT(SQRT(H322^2+J322^2)^2+SQRT(L322^2+N322^2)^2)/IF(SQRT(G322^2+I322^2)&gt;SQRT(K322^2+M322^2),SQRT(G322^2+I322^2),SQRT(K322^2+M322^2)))*180/PI()&gt;2.86,2.86,ATAN(SQRT(SQRT(H322^2+J322^2)^2+SQRT(L322^2+N322^2)^2)/IF(SQRT(G322^2+I322^2)&gt;SQRT(K322^2+M322^2),SQRT(G322^2+I322^2),SQRT(K322^2+M322^2)))*180/PI())</f>
        <v>2.86</v>
      </c>
      <c r="R322" s="19">
        <f t="shared" ref="R322:R385" si="88">SQRT(G322^2+I322^2)</f>
        <v>63.185124831719683</v>
      </c>
      <c r="S322" s="10">
        <f t="shared" ref="S322:S385" si="89">SQRT(K322^2+M322^2)</f>
        <v>65.116050248767394</v>
      </c>
      <c r="T322" s="10">
        <f t="shared" ref="T322:T385" si="90">IF(SQRT(SQRT(H322^2+J322^2)^2+SQRT(L322^2+N322^2)^2)&gt;(SQRT(G322^2+I322^2)+SQRT(K322^2+M322^2))*0.025,(SQRT(G322^2+I322^2)+SQRT(K322^2+M322^2))*0.025,SQRT(SQRT(H322^2+J322^2)^2+SQRT(L322^2+N322^2)^2))</f>
        <v>3.2075293770121771</v>
      </c>
      <c r="U322" s="2" t="str">
        <f t="shared" ref="U322:U385" si="91">IF(IF(ABS(O322-P322)&lt;180,ABS(O322-P322),360-ABS(O322-P322))&lt;Q322,"A",IF(IF(ABS(O322-P322)&lt;180,ABS(O322-P322),360-ABS(O322-P322))&lt;2*Q322,"B",IF(IF(ABS(O322-P322)&lt;180,ABS(O322-P322),360-ABS(O322-P322))&lt;3*Q322,"C","D")))</f>
        <v>A</v>
      </c>
      <c r="V322" s="2" t="str">
        <f t="shared" ref="V322:V385" si="92">IF(ABS(R322-S322)&lt;T322,"A",IF(ABS(R322-S322)&lt;2*T322,"B",IF(ABS(R322-S322)&lt;3*T322,"C","D")))</f>
        <v>A</v>
      </c>
      <c r="W322" s="2" t="str">
        <f t="shared" ref="W322:W385" si="93">IF(ROUND((IF(SQRT(H322^2+J322^2)/SQRT(G322^2+I322^2)*100&lt;5,1,IF(SQRT(H322^2+J322^2)/SQRT(G322^2+I322^2)*100&lt;10,2,IF(SQRT(H322^2+J322^2)/SQRT(G322^2+I322^2)*100&lt;15,3,4)))+IF(SQRT(L322^2+N322^2)/SQRT(K322^2+M322^2)*100&lt;5,1,IF(SQRT(L322^2+N322^2)/SQRT(K322^2+M322^2)*100&lt;10,2,IF(SQRT(L322^2+N322^2)/SQRT(K322^2+M322^2)*100&lt;15,3,4))))/2,0)=1,"A",IF(ROUND((IF(SQRT(H322^2+J322^2)/SQRT(G322^2+I322^2)*100&lt;5,1,IF(SQRT(H322^2+J322^2)/SQRT(G322^2+I322^2)*100&lt;10,2,IF(SQRT(H322^2+J322^2)/SQRT(G322^2+I322^2)*100&lt;15,3,4)))+IF(SQRT(L322^2+N322^2)/SQRT(K322^2+M322^2)*100&lt;5,1,IF(SQRT(L322^2+N322^2)/SQRT(K322^2+M322^2)*100&lt;10,2,IF(SQRT(L322^2+N322^2)/SQRT(K322^2+M322^2)*100&lt;15,3,4))))/2,0)=2,"B",IF(ROUND((IF(SQRT(H322^2+J322^2)/SQRT(G322^2+I322^2)*100&lt;5,1,IF(SQRT(H322^2+J322^2)/SQRT(G322^2+I322^2)*100&lt;10,2,IF(SQRT(H322^2+J322^2)/SQRT(G322^2+I322^2)*100&lt;15,3,4)))+IF(SQRT(L322^2+N322^2)/SQRT(K322^2+M322^2)*100&lt;5,1,IF(SQRT(L322^2+N322^2)/SQRT(K322^2+M322^2)*100&lt;10,2,IF(SQRT(L322^2+N322^2)/SQRT(K322^2+M322^2)*100&lt;15,3,4))))/2,0)=3,"C","D")))</f>
        <v>B</v>
      </c>
      <c r="X322" s="2" t="str">
        <f t="shared" ref="X322:X385" si="94">IF((AC322*1000/((SQRT(G322^2+I322^2)+SQRT(K322^2+M322^2))/2))&lt;100,"A",IF((AC322*1000/((SQRT(G322^2+I322^2)+SQRT(K322^2+M322^2))/2))&lt;1000,"B",IF((AC322*1000/((SQRT(G322^2+I322^2)+SQRT(K322^2+M322^2))/2))&lt;10000,"C","D")))</f>
        <v>B</v>
      </c>
      <c r="Y322" s="3" t="str">
        <f t="shared" ref="Y322:Y385" si="95">U322&amp;V322&amp;W322&amp;X322</f>
        <v>AABB</v>
      </c>
      <c r="Z322" s="28">
        <f t="shared" ref="Z322:Z385" si="96">IF(MID(Y322,1,1)="A",1,(IF(MID(Y322,1,1)="B",0.8,IF(MID(Y322,1,1)="C",0.2,0.01))))*IF(MID(Y322,2,1)="A",1,(IF(MID(Y322,2,1)="B",0.8,IF(MID(Y322,2,1)="C",0.4,0.05))))*IF(MID(Y322,3,1)="A",1,(IF(MID(Y322,3,1)="B",0.95,IF(MID(Y322,3,1)="C",0.8,0.65))))*IF(MID(Y322,4,1)="A",1,(IF(MID(Y322,4,1)="B",0.97,IF(MID(Y322,4,1)="C",0.95,0.92))))*100</f>
        <v>92.15</v>
      </c>
      <c r="AA322" s="7" t="str">
        <f t="shared" ref="AA322:AA385" si="97">IF(Z322=100,"Perfect CPM candidate",IF(Z322&gt;90,"Solid CPM candidate",IF(Z322&gt;50,"Good CPM candidate",IF(Z322&gt;30,"Weak CPM candidate",IF(Z322&gt;10,"Probably optical","Almost certainly optical")))))</f>
        <v>Solid CPM candidate</v>
      </c>
      <c r="AB322" s="21">
        <v>17.5</v>
      </c>
      <c r="AC322" s="14">
        <f t="shared" ref="AC322:AC385" si="98">(SQRT(((E322*PI()/180-C322*PI()/180)*COS(D322*PI()/180))^2+(F322*PI()/180-D322*PI()/180)^2))*180/PI()*3600</f>
        <v>17.348515313830344</v>
      </c>
      <c r="AD322" s="26">
        <v>322</v>
      </c>
      <c r="AE322" s="10">
        <f t="shared" ref="AE322:AE385" si="99">IF(((IF(E322*PI()/180-C322*PI()/180&gt;0,1,0))+(IF(F322*PI()/180-D322*PI()/180&gt;0,2,0)))=3,ATAN(((E322*PI()/180-C322*PI()/180)*(COS(D322*PI()/180))/(F322*PI()/180-D322*PI()/180))),IF(((IF(E322*PI()/180-C322*PI()/180&gt;0,1,0))+(IF(F322*PI()/180-D322*PI()/180&gt;0,2,0)))=1,ATAN(((E322*PI()/180-C322*PI()/180)*(COS(D322*PI()/180))/(F322*PI()/180-D322*PI()/180)))+PI(),IF(((IF(E322*PI()/180-C322*PI()/180&gt;0,1,0))+(IF(F322*PI()/180-D322*PI()/180&gt;0,2,0)))=0,ATAN(((E322*PI()/180-C322*PI()/180)*(COS(D322*PI()/180))/(F322*PI()/180-D322*PI()/180)))+PI(),ATAN(((E322*PI()/180-C322*PI()/180)*(COS(D322*PI()/180))/(F322*PI()/180-D322*PI()/180)))+2*PI())))*180/PI()</f>
        <v>322.63310426358737</v>
      </c>
      <c r="AF322" s="17">
        <f t="shared" ref="AF322:AF385" si="100">ABS(AB322-AC322)</f>
        <v>0.15148468616965616</v>
      </c>
      <c r="AG322" s="17">
        <f t="shared" ref="AG322:AG385" si="101">IF(ABS(AD322-AE322)&gt;180,360-ABS(AD322-AE322),ABS(AD322-AE322))</f>
        <v>0.63310426358737004</v>
      </c>
    </row>
    <row r="323" spans="1:33">
      <c r="A323" t="s">
        <v>6729</v>
      </c>
      <c r="B323" t="s">
        <v>6730</v>
      </c>
      <c r="C323" s="23">
        <v>93.951859999999996</v>
      </c>
      <c r="D323" s="23">
        <v>-8.4444759999999999</v>
      </c>
      <c r="E323" s="23">
        <v>93.962909999999994</v>
      </c>
      <c r="F323" s="23">
        <v>-8.4433729999999994</v>
      </c>
      <c r="G323" s="26">
        <v>-42.3</v>
      </c>
      <c r="H323" s="26">
        <v>8.9</v>
      </c>
      <c r="I323" s="26">
        <v>-82</v>
      </c>
      <c r="J323" s="26">
        <v>1.4</v>
      </c>
      <c r="K323" s="26">
        <v>-43.8</v>
      </c>
      <c r="L323" s="26">
        <v>7.4</v>
      </c>
      <c r="M323" s="26">
        <v>-82.7</v>
      </c>
      <c r="N323" s="26">
        <v>1.9</v>
      </c>
      <c r="O323" s="19">
        <f t="shared" si="85"/>
        <v>207.28711196371665</v>
      </c>
      <c r="P323" s="10">
        <f t="shared" si="86"/>
        <v>207.90681979695773</v>
      </c>
      <c r="Q323" s="10">
        <f t="shared" si="87"/>
        <v>2.86</v>
      </c>
      <c r="R323" s="19">
        <f t="shared" si="88"/>
        <v>92.267491566640089</v>
      </c>
      <c r="S323" s="10">
        <f t="shared" si="89"/>
        <v>93.58274413587155</v>
      </c>
      <c r="T323" s="10">
        <f t="shared" si="90"/>
        <v>4.6462558925627908</v>
      </c>
      <c r="U323" s="2" t="str">
        <f t="shared" si="91"/>
        <v>A</v>
      </c>
      <c r="V323" s="2" t="str">
        <f t="shared" si="92"/>
        <v>A</v>
      </c>
      <c r="W323" s="2" t="str">
        <f t="shared" si="93"/>
        <v>B</v>
      </c>
      <c r="X323" s="2" t="str">
        <f t="shared" si="94"/>
        <v>B</v>
      </c>
      <c r="Y323" s="3" t="str">
        <f t="shared" si="95"/>
        <v>AABB</v>
      </c>
      <c r="Z323" s="28">
        <f t="shared" si="96"/>
        <v>92.15</v>
      </c>
      <c r="AA323" s="7" t="str">
        <f t="shared" si="97"/>
        <v>Solid CPM candidate</v>
      </c>
      <c r="AB323" s="21">
        <v>39.700000000000003</v>
      </c>
      <c r="AC323" s="14">
        <f t="shared" si="98"/>
        <v>39.548575862124665</v>
      </c>
      <c r="AD323" s="26">
        <v>84.2</v>
      </c>
      <c r="AE323" s="10">
        <f t="shared" si="99"/>
        <v>84.237616210282326</v>
      </c>
      <c r="AF323" s="17">
        <f t="shared" si="100"/>
        <v>0.15142413787533826</v>
      </c>
      <c r="AG323" s="17">
        <f t="shared" si="101"/>
        <v>3.7616210282322982E-2</v>
      </c>
    </row>
    <row r="324" spans="1:33">
      <c r="A324" t="s">
        <v>8808</v>
      </c>
      <c r="B324" t="s">
        <v>8809</v>
      </c>
      <c r="C324" s="23">
        <v>287.68400000000003</v>
      </c>
      <c r="D324" s="23">
        <v>-50.007689999999997</v>
      </c>
      <c r="E324" s="23">
        <v>287.68920000000003</v>
      </c>
      <c r="F324" s="23">
        <v>-50.006019999999999</v>
      </c>
      <c r="G324" s="26">
        <v>5.6</v>
      </c>
      <c r="H324" s="26">
        <v>5.6</v>
      </c>
      <c r="I324" s="26">
        <v>-88.1</v>
      </c>
      <c r="J324" s="26">
        <v>1.3</v>
      </c>
      <c r="K324" s="26">
        <v>3.7</v>
      </c>
      <c r="L324" s="26">
        <v>3.7</v>
      </c>
      <c r="M324" s="26">
        <v>-84.3</v>
      </c>
      <c r="N324" s="26">
        <v>3.1</v>
      </c>
      <c r="O324" s="19">
        <f t="shared" si="85"/>
        <v>176.36293665589179</v>
      </c>
      <c r="P324" s="10">
        <f t="shared" si="86"/>
        <v>177.48685157660105</v>
      </c>
      <c r="Q324" s="10">
        <f t="shared" si="87"/>
        <v>2.86</v>
      </c>
      <c r="R324" s="19">
        <f t="shared" si="88"/>
        <v>88.277800153832558</v>
      </c>
      <c r="S324" s="10">
        <f t="shared" si="89"/>
        <v>84.381159034466933</v>
      </c>
      <c r="T324" s="10">
        <f t="shared" si="90"/>
        <v>4.3164739797074878</v>
      </c>
      <c r="U324" s="2" t="str">
        <f t="shared" si="91"/>
        <v>A</v>
      </c>
      <c r="V324" s="2" t="str">
        <f t="shared" si="92"/>
        <v>A</v>
      </c>
      <c r="W324" s="2" t="str">
        <f t="shared" si="93"/>
        <v>B</v>
      </c>
      <c r="X324" s="2" t="str">
        <f t="shared" si="94"/>
        <v>B</v>
      </c>
      <c r="Y324" s="3" t="str">
        <f t="shared" si="95"/>
        <v>AABB</v>
      </c>
      <c r="Z324" s="28">
        <f t="shared" si="96"/>
        <v>92.15</v>
      </c>
      <c r="AA324" s="7" t="str">
        <f t="shared" si="97"/>
        <v>Solid CPM candidate</v>
      </c>
      <c r="AB324" s="21">
        <v>13.6</v>
      </c>
      <c r="AC324" s="14">
        <f t="shared" si="98"/>
        <v>13.449555030016734</v>
      </c>
      <c r="AD324" s="26">
        <v>63.8</v>
      </c>
      <c r="AE324" s="10">
        <f t="shared" si="99"/>
        <v>63.448397756282816</v>
      </c>
      <c r="AF324" s="17">
        <f t="shared" si="100"/>
        <v>0.15044496998326551</v>
      </c>
      <c r="AG324" s="17">
        <f t="shared" si="101"/>
        <v>0.3516022437171813</v>
      </c>
    </row>
    <row r="325" spans="1:33">
      <c r="A325" t="s">
        <v>6180</v>
      </c>
      <c r="B325" t="s">
        <v>6181</v>
      </c>
      <c r="C325" s="23">
        <v>42.576250000000002</v>
      </c>
      <c r="D325" s="23">
        <v>-72.822839999999999</v>
      </c>
      <c r="E325" s="23">
        <v>42.587490000000003</v>
      </c>
      <c r="F325" s="23">
        <v>-72.823449999999994</v>
      </c>
      <c r="G325" s="26">
        <v>54.6</v>
      </c>
      <c r="H325" s="26">
        <v>3.4</v>
      </c>
      <c r="I325" s="26">
        <v>-13.3</v>
      </c>
      <c r="J325" s="26">
        <v>1</v>
      </c>
      <c r="K325" s="26">
        <v>54.8</v>
      </c>
      <c r="L325" s="26">
        <v>3.6</v>
      </c>
      <c r="M325" s="26">
        <v>-14.3</v>
      </c>
      <c r="N325" s="26">
        <v>2.6</v>
      </c>
      <c r="O325" s="19">
        <f t="shared" si="85"/>
        <v>103.6900496174655</v>
      </c>
      <c r="P325" s="10">
        <f t="shared" si="86"/>
        <v>104.62513010060668</v>
      </c>
      <c r="Q325" s="10">
        <f t="shared" si="87"/>
        <v>2.86</v>
      </c>
      <c r="R325" s="19">
        <f t="shared" si="88"/>
        <v>56.196530141993641</v>
      </c>
      <c r="S325" s="10">
        <f t="shared" si="89"/>
        <v>56.635059812804997</v>
      </c>
      <c r="T325" s="10">
        <f t="shared" si="90"/>
        <v>2.820789748869966</v>
      </c>
      <c r="U325" s="2" t="str">
        <f t="shared" si="91"/>
        <v>A</v>
      </c>
      <c r="V325" s="2" t="str">
        <f t="shared" si="92"/>
        <v>A</v>
      </c>
      <c r="W325" s="2" t="str">
        <f t="shared" si="93"/>
        <v>B</v>
      </c>
      <c r="X325" s="2" t="str">
        <f t="shared" si="94"/>
        <v>B</v>
      </c>
      <c r="Y325" s="3" t="str">
        <f t="shared" si="95"/>
        <v>AABB</v>
      </c>
      <c r="Z325" s="28">
        <f t="shared" si="96"/>
        <v>92.15</v>
      </c>
      <c r="AA325" s="7" t="str">
        <f t="shared" si="97"/>
        <v>Solid CPM candidate</v>
      </c>
      <c r="AB325" s="21">
        <v>12</v>
      </c>
      <c r="AC325" s="14">
        <f t="shared" si="98"/>
        <v>12.150218102212186</v>
      </c>
      <c r="AD325" s="26">
        <v>100</v>
      </c>
      <c r="AE325" s="10">
        <f t="shared" si="99"/>
        <v>100.41271981952173</v>
      </c>
      <c r="AF325" s="17">
        <f t="shared" si="100"/>
        <v>0.15021810221218601</v>
      </c>
      <c r="AG325" s="17">
        <f t="shared" si="101"/>
        <v>0.41271981952172609</v>
      </c>
    </row>
    <row r="326" spans="1:33">
      <c r="A326" t="s">
        <v>3241</v>
      </c>
      <c r="B326" t="s">
        <v>478</v>
      </c>
      <c r="C326" s="23">
        <v>65.384209999999996</v>
      </c>
      <c r="D326" s="23">
        <v>-24.29158</v>
      </c>
      <c r="E326" s="23">
        <v>65.387299999999996</v>
      </c>
      <c r="F326" s="23">
        <v>-24.296289999999999</v>
      </c>
      <c r="G326" s="26">
        <v>-21.6</v>
      </c>
      <c r="H326" s="26">
        <v>4</v>
      </c>
      <c r="I326" s="26">
        <v>63.2</v>
      </c>
      <c r="J326" s="26">
        <v>1.8</v>
      </c>
      <c r="K326" s="26">
        <v>-21.4</v>
      </c>
      <c r="L326" s="26">
        <v>4.2</v>
      </c>
      <c r="M326" s="26">
        <v>61.3</v>
      </c>
      <c r="N326" s="26">
        <v>1.8</v>
      </c>
      <c r="O326" s="19">
        <f t="shared" si="85"/>
        <v>341.13100054493856</v>
      </c>
      <c r="P326" s="10">
        <f t="shared" si="86"/>
        <v>340.75576374158652</v>
      </c>
      <c r="Q326" s="10">
        <f t="shared" si="87"/>
        <v>2.86</v>
      </c>
      <c r="R326" s="19">
        <f t="shared" si="88"/>
        <v>66.789220687173767</v>
      </c>
      <c r="S326" s="10">
        <f t="shared" si="89"/>
        <v>64.928037087224496</v>
      </c>
      <c r="T326" s="10">
        <f t="shared" si="90"/>
        <v>3.2929314443599567</v>
      </c>
      <c r="U326" s="2" t="str">
        <f t="shared" si="91"/>
        <v>A</v>
      </c>
      <c r="V326" s="2" t="str">
        <f t="shared" si="92"/>
        <v>A</v>
      </c>
      <c r="W326" s="2" t="str">
        <f t="shared" si="93"/>
        <v>B</v>
      </c>
      <c r="X326" s="2" t="str">
        <f t="shared" si="94"/>
        <v>B</v>
      </c>
      <c r="Y326" s="3" t="str">
        <f t="shared" si="95"/>
        <v>AABB</v>
      </c>
      <c r="Z326" s="28">
        <f t="shared" si="96"/>
        <v>92.15</v>
      </c>
      <c r="AA326" s="7" t="str">
        <f t="shared" si="97"/>
        <v>Solid CPM candidate</v>
      </c>
      <c r="AB326" s="21">
        <v>19.899999999999999</v>
      </c>
      <c r="AC326" s="14">
        <f t="shared" si="98"/>
        <v>19.756207742012009</v>
      </c>
      <c r="AD326" s="26">
        <v>149</v>
      </c>
      <c r="AE326" s="10">
        <f t="shared" si="99"/>
        <v>149.1219834697948</v>
      </c>
      <c r="AF326" s="17">
        <f t="shared" si="100"/>
        <v>0.14379225798798956</v>
      </c>
      <c r="AG326" s="17">
        <f t="shared" si="101"/>
        <v>0.12198346979479879</v>
      </c>
    </row>
    <row r="327" spans="1:33">
      <c r="A327" t="s">
        <v>3095</v>
      </c>
      <c r="B327" t="s">
        <v>338</v>
      </c>
      <c r="C327" s="23">
        <v>44.557389999999998</v>
      </c>
      <c r="D327" s="23">
        <v>3.168981</v>
      </c>
      <c r="E327" s="23">
        <v>44.56335</v>
      </c>
      <c r="F327" s="23">
        <v>3.1562299999999999</v>
      </c>
      <c r="G327" s="26">
        <v>-19.7</v>
      </c>
      <c r="H327" s="26">
        <v>5.9</v>
      </c>
      <c r="I327" s="26">
        <v>-66</v>
      </c>
      <c r="J327" s="26">
        <v>1.1000000000000001</v>
      </c>
      <c r="K327" s="26">
        <v>-21.8</v>
      </c>
      <c r="L327" s="26">
        <v>3.8</v>
      </c>
      <c r="M327" s="26">
        <v>-66.8</v>
      </c>
      <c r="N327" s="26">
        <v>1.1000000000000001</v>
      </c>
      <c r="O327" s="19">
        <f t="shared" si="85"/>
        <v>196.61956721747376</v>
      </c>
      <c r="P327" s="10">
        <f t="shared" si="86"/>
        <v>198.0739540889036</v>
      </c>
      <c r="Q327" s="10">
        <f t="shared" si="87"/>
        <v>2.86</v>
      </c>
      <c r="R327" s="19">
        <f t="shared" si="88"/>
        <v>68.877354769183754</v>
      </c>
      <c r="S327" s="10">
        <f t="shared" si="89"/>
        <v>70.267204299018474</v>
      </c>
      <c r="T327" s="10">
        <f t="shared" si="90"/>
        <v>3.4786139767050557</v>
      </c>
      <c r="U327" s="2" t="str">
        <f t="shared" si="91"/>
        <v>A</v>
      </c>
      <c r="V327" s="2" t="str">
        <f t="shared" si="92"/>
        <v>A</v>
      </c>
      <c r="W327" s="2" t="str">
        <f t="shared" si="93"/>
        <v>B</v>
      </c>
      <c r="X327" s="2" t="str">
        <f t="shared" si="94"/>
        <v>B</v>
      </c>
      <c r="Y327" s="3" t="str">
        <f t="shared" si="95"/>
        <v>AABB</v>
      </c>
      <c r="Z327" s="28">
        <f t="shared" si="96"/>
        <v>92.15</v>
      </c>
      <c r="AA327" s="7" t="str">
        <f t="shared" si="97"/>
        <v>Solid CPM candidate</v>
      </c>
      <c r="AB327" s="21">
        <v>50.8</v>
      </c>
      <c r="AC327" s="14">
        <f t="shared" si="98"/>
        <v>50.656624208995638</v>
      </c>
      <c r="AD327" s="26">
        <v>155</v>
      </c>
      <c r="AE327" s="10">
        <f t="shared" si="99"/>
        <v>154.9815585252156</v>
      </c>
      <c r="AF327" s="17">
        <f t="shared" si="100"/>
        <v>0.1433757910043596</v>
      </c>
      <c r="AG327" s="17">
        <f t="shared" si="101"/>
        <v>1.844147478439595E-2</v>
      </c>
    </row>
    <row r="328" spans="1:33">
      <c r="A328" t="s">
        <v>3606</v>
      </c>
      <c r="B328" t="s">
        <v>817</v>
      </c>
      <c r="C328" s="23">
        <v>119.5853</v>
      </c>
      <c r="D328" s="23">
        <v>-6.1439430000000002</v>
      </c>
      <c r="E328" s="23">
        <v>119.58969999999999</v>
      </c>
      <c r="F328" s="23">
        <v>-6.1573169999999999</v>
      </c>
      <c r="G328" s="26">
        <v>58.7</v>
      </c>
      <c r="H328" s="26">
        <v>7.5</v>
      </c>
      <c r="I328" s="26">
        <v>-63</v>
      </c>
      <c r="J328" s="26">
        <v>1</v>
      </c>
      <c r="K328" s="26">
        <v>59.1</v>
      </c>
      <c r="L328" s="26">
        <v>7.9</v>
      </c>
      <c r="M328" s="26">
        <v>-62.4</v>
      </c>
      <c r="N328" s="26">
        <v>1.6</v>
      </c>
      <c r="O328" s="19">
        <f t="shared" si="85"/>
        <v>137.02357768793684</v>
      </c>
      <c r="P328" s="10">
        <f t="shared" si="86"/>
        <v>136.55579917392774</v>
      </c>
      <c r="Q328" s="10">
        <f t="shared" si="87"/>
        <v>2.86</v>
      </c>
      <c r="R328" s="19">
        <f t="shared" si="88"/>
        <v>86.108594228450855</v>
      </c>
      <c r="S328" s="10">
        <f t="shared" si="89"/>
        <v>85.945156931615401</v>
      </c>
      <c r="T328" s="10">
        <f t="shared" si="90"/>
        <v>4.3013437790016571</v>
      </c>
      <c r="U328" s="2" t="str">
        <f t="shared" si="91"/>
        <v>A</v>
      </c>
      <c r="V328" s="2" t="str">
        <f t="shared" si="92"/>
        <v>A</v>
      </c>
      <c r="W328" s="2" t="str">
        <f t="shared" si="93"/>
        <v>B</v>
      </c>
      <c r="X328" s="2" t="str">
        <f t="shared" si="94"/>
        <v>B</v>
      </c>
      <c r="Y328" s="3" t="str">
        <f t="shared" si="95"/>
        <v>AABB</v>
      </c>
      <c r="Z328" s="28">
        <f t="shared" si="96"/>
        <v>92.15</v>
      </c>
      <c r="AA328" s="7" t="str">
        <f t="shared" si="97"/>
        <v>Solid CPM candidate</v>
      </c>
      <c r="AB328" s="21">
        <v>50.8</v>
      </c>
      <c r="AC328" s="14">
        <f t="shared" si="98"/>
        <v>50.656760494128541</v>
      </c>
      <c r="AD328" s="26">
        <v>162</v>
      </c>
      <c r="AE328" s="10">
        <f t="shared" si="99"/>
        <v>161.88672453866073</v>
      </c>
      <c r="AF328" s="17">
        <f t="shared" si="100"/>
        <v>0.14323950587145617</v>
      </c>
      <c r="AG328" s="17">
        <f t="shared" si="101"/>
        <v>0.11327546133927058</v>
      </c>
    </row>
    <row r="329" spans="1:33">
      <c r="A329" t="s">
        <v>8310</v>
      </c>
      <c r="B329" t="s">
        <v>8311</v>
      </c>
      <c r="C329" s="23">
        <v>253.9068</v>
      </c>
      <c r="D329" s="23">
        <v>-54.569929999999999</v>
      </c>
      <c r="E329" s="23">
        <v>253.90520000000001</v>
      </c>
      <c r="F329" s="23">
        <v>-54.562449999999998</v>
      </c>
      <c r="G329" s="26">
        <v>-51</v>
      </c>
      <c r="H329" s="26">
        <v>0.2</v>
      </c>
      <c r="I329" s="26">
        <v>-47.3</v>
      </c>
      <c r="J329" s="26">
        <v>1.4</v>
      </c>
      <c r="K329" s="26">
        <v>-48</v>
      </c>
      <c r="L329" s="26">
        <v>3.2</v>
      </c>
      <c r="M329" s="26">
        <v>-45.9</v>
      </c>
      <c r="N329" s="26">
        <v>0.9</v>
      </c>
      <c r="O329" s="19">
        <f t="shared" si="85"/>
        <v>227.15558854661504</v>
      </c>
      <c r="P329" s="10">
        <f t="shared" si="86"/>
        <v>226.28116169464207</v>
      </c>
      <c r="Q329" s="10">
        <f t="shared" si="87"/>
        <v>2.86</v>
      </c>
      <c r="R329" s="19">
        <f t="shared" si="88"/>
        <v>69.557817677095073</v>
      </c>
      <c r="S329" s="10">
        <f t="shared" si="89"/>
        <v>66.413929261864936</v>
      </c>
      <c r="T329" s="10">
        <f t="shared" si="90"/>
        <v>3.3992936734740002</v>
      </c>
      <c r="U329" s="2" t="str">
        <f t="shared" si="91"/>
        <v>A</v>
      </c>
      <c r="V329" s="2" t="str">
        <f t="shared" si="92"/>
        <v>A</v>
      </c>
      <c r="W329" s="2" t="str">
        <f t="shared" si="93"/>
        <v>B</v>
      </c>
      <c r="X329" s="2" t="str">
        <f t="shared" si="94"/>
        <v>B</v>
      </c>
      <c r="Y329" s="3" t="str">
        <f t="shared" si="95"/>
        <v>AABB</v>
      </c>
      <c r="Z329" s="28">
        <f t="shared" si="96"/>
        <v>92.15</v>
      </c>
      <c r="AA329" s="7" t="str">
        <f t="shared" si="97"/>
        <v>Solid CPM candidate</v>
      </c>
      <c r="AB329" s="21">
        <v>27</v>
      </c>
      <c r="AC329" s="14">
        <f t="shared" si="98"/>
        <v>27.134239029734996</v>
      </c>
      <c r="AD329" s="26">
        <v>353</v>
      </c>
      <c r="AE329" s="10">
        <f t="shared" si="99"/>
        <v>352.93129759913961</v>
      </c>
      <c r="AF329" s="17">
        <f t="shared" si="100"/>
        <v>0.1342390297349958</v>
      </c>
      <c r="AG329" s="17">
        <f t="shared" si="101"/>
        <v>6.8702400860388479E-2</v>
      </c>
    </row>
    <row r="330" spans="1:33">
      <c r="A330" t="s">
        <v>7206</v>
      </c>
      <c r="B330" t="s">
        <v>7207</v>
      </c>
      <c r="C330" s="23">
        <v>139.2199</v>
      </c>
      <c r="D330" s="23">
        <v>55.107909999999997</v>
      </c>
      <c r="E330" s="23">
        <v>139.203</v>
      </c>
      <c r="F330" s="23">
        <v>55.09854</v>
      </c>
      <c r="G330" s="26">
        <v>-74</v>
      </c>
      <c r="H330" s="26">
        <v>2.8</v>
      </c>
      <c r="I330" s="26">
        <v>-46.4</v>
      </c>
      <c r="J330" s="26">
        <v>2.4</v>
      </c>
      <c r="K330" s="26">
        <v>-69.3</v>
      </c>
      <c r="L330" s="26">
        <v>7.5</v>
      </c>
      <c r="M330" s="26">
        <v>-47.7</v>
      </c>
      <c r="N330" s="26">
        <v>4.5</v>
      </c>
      <c r="O330" s="19">
        <f t="shared" si="85"/>
        <v>237.91117639530282</v>
      </c>
      <c r="P330" s="10">
        <f t="shared" si="86"/>
        <v>235.45990909292914</v>
      </c>
      <c r="Q330" s="10">
        <f t="shared" si="87"/>
        <v>2.86</v>
      </c>
      <c r="R330" s="19">
        <f t="shared" si="88"/>
        <v>87.343917933648939</v>
      </c>
      <c r="S330" s="10">
        <f t="shared" si="89"/>
        <v>84.12954296797291</v>
      </c>
      <c r="T330" s="10">
        <f t="shared" si="90"/>
        <v>4.286836522540546</v>
      </c>
      <c r="U330" s="2" t="str">
        <f t="shared" si="91"/>
        <v>A</v>
      </c>
      <c r="V330" s="2" t="str">
        <f t="shared" si="92"/>
        <v>A</v>
      </c>
      <c r="W330" s="2" t="str">
        <f t="shared" si="93"/>
        <v>B</v>
      </c>
      <c r="X330" s="2" t="str">
        <f t="shared" si="94"/>
        <v>B</v>
      </c>
      <c r="Y330" s="3" t="str">
        <f t="shared" si="95"/>
        <v>AABB</v>
      </c>
      <c r="Z330" s="28">
        <f t="shared" si="96"/>
        <v>92.15</v>
      </c>
      <c r="AA330" s="7" t="str">
        <f t="shared" si="97"/>
        <v>Solid CPM candidate</v>
      </c>
      <c r="AB330" s="21">
        <v>48.6</v>
      </c>
      <c r="AC330" s="14">
        <f t="shared" si="98"/>
        <v>48.467096645595724</v>
      </c>
      <c r="AD330" s="26">
        <v>226</v>
      </c>
      <c r="AE330" s="10">
        <f t="shared" si="99"/>
        <v>225.89485182124812</v>
      </c>
      <c r="AF330" s="17">
        <f t="shared" si="100"/>
        <v>0.13290335440427725</v>
      </c>
      <c r="AG330" s="17">
        <f t="shared" si="101"/>
        <v>0.10514817875187532</v>
      </c>
    </row>
    <row r="331" spans="1:33">
      <c r="A331" t="s">
        <v>4423</v>
      </c>
      <c r="B331" t="s">
        <v>1572</v>
      </c>
      <c r="C331" s="23">
        <v>218.7345</v>
      </c>
      <c r="D331" s="23">
        <v>5.3690730000000002</v>
      </c>
      <c r="E331" s="23">
        <v>218.73840000000001</v>
      </c>
      <c r="F331" s="23">
        <v>5.3666210000000003</v>
      </c>
      <c r="G331" s="26">
        <v>-18.899999999999999</v>
      </c>
      <c r="H331" s="26">
        <v>6.7</v>
      </c>
      <c r="I331" s="26">
        <v>-114</v>
      </c>
      <c r="J331" s="26">
        <v>1.3</v>
      </c>
      <c r="K331" s="26">
        <v>-18</v>
      </c>
      <c r="L331" s="26">
        <v>7.6</v>
      </c>
      <c r="M331" s="26">
        <v>-112</v>
      </c>
      <c r="N331" s="26">
        <v>2.4</v>
      </c>
      <c r="O331" s="19">
        <f t="shared" si="85"/>
        <v>189.41341417081094</v>
      </c>
      <c r="P331" s="10">
        <f t="shared" si="86"/>
        <v>189.1301764822787</v>
      </c>
      <c r="Q331" s="10">
        <f t="shared" si="87"/>
        <v>2.86</v>
      </c>
      <c r="R331" s="19">
        <f t="shared" si="88"/>
        <v>115.55609027654059</v>
      </c>
      <c r="S331" s="10">
        <f t="shared" si="89"/>
        <v>113.43720729989786</v>
      </c>
      <c r="T331" s="10">
        <f t="shared" si="90"/>
        <v>5.724832439410962</v>
      </c>
      <c r="U331" s="2" t="str">
        <f t="shared" si="91"/>
        <v>A</v>
      </c>
      <c r="V331" s="2" t="str">
        <f t="shared" si="92"/>
        <v>A</v>
      </c>
      <c r="W331" s="2" t="str">
        <f t="shared" si="93"/>
        <v>B</v>
      </c>
      <c r="X331" s="2" t="str">
        <f t="shared" si="94"/>
        <v>B</v>
      </c>
      <c r="Y331" s="3" t="str">
        <f t="shared" si="95"/>
        <v>AABB</v>
      </c>
      <c r="Z331" s="28">
        <f t="shared" si="96"/>
        <v>92.15</v>
      </c>
      <c r="AA331" s="7" t="str">
        <f t="shared" si="97"/>
        <v>Solid CPM candidate</v>
      </c>
      <c r="AB331" s="21">
        <v>16.399999999999999</v>
      </c>
      <c r="AC331" s="14">
        <f t="shared" si="98"/>
        <v>16.532246018293364</v>
      </c>
      <c r="AD331" s="26">
        <v>122</v>
      </c>
      <c r="AE331" s="10">
        <f t="shared" si="99"/>
        <v>122.2719408782649</v>
      </c>
      <c r="AF331" s="17">
        <f t="shared" si="100"/>
        <v>0.13224601829336535</v>
      </c>
      <c r="AG331" s="17">
        <f t="shared" si="101"/>
        <v>0.27194087826489977</v>
      </c>
    </row>
    <row r="332" spans="1:33">
      <c r="A332" t="s">
        <v>6963</v>
      </c>
      <c r="B332" t="s">
        <v>6964</v>
      </c>
      <c r="C332" s="23">
        <v>115.1853</v>
      </c>
      <c r="D332" s="23">
        <v>15.95046</v>
      </c>
      <c r="E332" s="23">
        <v>115.1785</v>
      </c>
      <c r="F332" s="23">
        <v>15.943479999999999</v>
      </c>
      <c r="G332" s="26">
        <v>-18.8</v>
      </c>
      <c r="H332" s="26">
        <v>6.8</v>
      </c>
      <c r="I332" s="26">
        <v>-129</v>
      </c>
      <c r="J332" s="26">
        <v>1.4</v>
      </c>
      <c r="K332" s="26">
        <v>-21.6</v>
      </c>
      <c r="L332" s="26">
        <v>4</v>
      </c>
      <c r="M332" s="26">
        <v>-126</v>
      </c>
      <c r="N332" s="26">
        <v>3.5</v>
      </c>
      <c r="O332" s="19">
        <f t="shared" si="85"/>
        <v>188.29170859378451</v>
      </c>
      <c r="P332" s="10">
        <f t="shared" si="86"/>
        <v>189.72757855140159</v>
      </c>
      <c r="Q332" s="10">
        <f t="shared" si="87"/>
        <v>2.86</v>
      </c>
      <c r="R332" s="19">
        <f t="shared" si="88"/>
        <v>130.36272473372134</v>
      </c>
      <c r="S332" s="10">
        <f t="shared" si="89"/>
        <v>127.83802251286586</v>
      </c>
      <c r="T332" s="10">
        <f t="shared" si="90"/>
        <v>6.4550186811646801</v>
      </c>
      <c r="U332" s="2" t="str">
        <f t="shared" si="91"/>
        <v>A</v>
      </c>
      <c r="V332" s="2" t="str">
        <f t="shared" si="92"/>
        <v>A</v>
      </c>
      <c r="W332" s="2" t="str">
        <f t="shared" si="93"/>
        <v>B</v>
      </c>
      <c r="X332" s="2" t="str">
        <f t="shared" si="94"/>
        <v>B</v>
      </c>
      <c r="Y332" s="3" t="str">
        <f t="shared" si="95"/>
        <v>AABB</v>
      </c>
      <c r="Z332" s="28">
        <f t="shared" si="96"/>
        <v>92.15</v>
      </c>
      <c r="AA332" s="7" t="str">
        <f t="shared" si="97"/>
        <v>Solid CPM candidate</v>
      </c>
      <c r="AB332" s="21">
        <v>34.299999999999997</v>
      </c>
      <c r="AC332" s="14">
        <f t="shared" si="98"/>
        <v>34.430086304477456</v>
      </c>
      <c r="AD332" s="26">
        <v>223</v>
      </c>
      <c r="AE332" s="10">
        <f t="shared" si="99"/>
        <v>223.12812324427466</v>
      </c>
      <c r="AF332" s="17">
        <f t="shared" si="100"/>
        <v>0.13008630447745873</v>
      </c>
      <c r="AG332" s="17">
        <f t="shared" si="101"/>
        <v>0.12812324427466137</v>
      </c>
    </row>
    <row r="333" spans="1:33">
      <c r="A333" t="s">
        <v>8802</v>
      </c>
      <c r="B333" t="s">
        <v>8803</v>
      </c>
      <c r="C333" s="23">
        <v>287.60469999999998</v>
      </c>
      <c r="D333" s="23">
        <v>42.166519999999998</v>
      </c>
      <c r="E333" s="23">
        <v>287.59960000000001</v>
      </c>
      <c r="F333" s="23">
        <v>42.169409999999999</v>
      </c>
      <c r="G333" s="26">
        <v>4.4000000000000004</v>
      </c>
      <c r="H333" s="26">
        <v>4.4000000000000004</v>
      </c>
      <c r="I333" s="26">
        <v>-51.7</v>
      </c>
      <c r="J333" s="26">
        <v>1.3</v>
      </c>
      <c r="K333" s="26">
        <v>1.9</v>
      </c>
      <c r="L333" s="26">
        <v>1.9</v>
      </c>
      <c r="M333" s="26">
        <v>-52.4</v>
      </c>
      <c r="N333" s="26">
        <v>1.6</v>
      </c>
      <c r="O333" s="19">
        <f t="shared" si="85"/>
        <v>175.13548556223947</v>
      </c>
      <c r="P333" s="10">
        <f t="shared" si="86"/>
        <v>177.923391035257</v>
      </c>
      <c r="Q333" s="10">
        <f t="shared" si="87"/>
        <v>2.86</v>
      </c>
      <c r="R333" s="19">
        <f t="shared" si="88"/>
        <v>51.886896226311322</v>
      </c>
      <c r="S333" s="10">
        <f t="shared" si="89"/>
        <v>52.434435250129276</v>
      </c>
      <c r="T333" s="10">
        <f t="shared" si="90"/>
        <v>2.6080332869110152</v>
      </c>
      <c r="U333" s="2" t="str">
        <f t="shared" si="91"/>
        <v>A</v>
      </c>
      <c r="V333" s="2" t="str">
        <f t="shared" si="92"/>
        <v>A</v>
      </c>
      <c r="W333" s="2" t="str">
        <f t="shared" si="93"/>
        <v>B</v>
      </c>
      <c r="X333" s="2" t="str">
        <f t="shared" si="94"/>
        <v>B</v>
      </c>
      <c r="Y333" s="3" t="str">
        <f t="shared" si="95"/>
        <v>AABB</v>
      </c>
      <c r="Z333" s="28">
        <f t="shared" si="96"/>
        <v>92.15</v>
      </c>
      <c r="AA333" s="7" t="str">
        <f t="shared" si="97"/>
        <v>Solid CPM candidate</v>
      </c>
      <c r="AB333" s="21">
        <v>17</v>
      </c>
      <c r="AC333" s="14">
        <f t="shared" si="98"/>
        <v>17.129831541341151</v>
      </c>
      <c r="AD333" s="26">
        <v>308</v>
      </c>
      <c r="AE333" s="10">
        <f t="shared" si="99"/>
        <v>307.39896502277475</v>
      </c>
      <c r="AF333" s="17">
        <f t="shared" si="100"/>
        <v>0.12983154134115082</v>
      </c>
      <c r="AG333" s="17">
        <f t="shared" si="101"/>
        <v>0.6010349772252539</v>
      </c>
    </row>
    <row r="334" spans="1:33">
      <c r="A334" t="s">
        <v>4760</v>
      </c>
      <c r="B334" t="s">
        <v>4761</v>
      </c>
      <c r="C334" s="23">
        <v>268.52089999999998</v>
      </c>
      <c r="D334" s="23">
        <v>27.342020000000002</v>
      </c>
      <c r="E334" s="23">
        <v>268.52910000000003</v>
      </c>
      <c r="F334" s="23">
        <v>27.35333</v>
      </c>
      <c r="G334" s="26">
        <v>-41.2</v>
      </c>
      <c r="H334" s="26">
        <v>10</v>
      </c>
      <c r="I334" s="26">
        <v>-119</v>
      </c>
      <c r="J334" s="26">
        <v>2.5</v>
      </c>
      <c r="K334" s="26">
        <v>-43.1</v>
      </c>
      <c r="L334" s="26">
        <v>8.1</v>
      </c>
      <c r="M334" s="26">
        <v>-121</v>
      </c>
      <c r="N334" s="26">
        <v>1.3</v>
      </c>
      <c r="O334" s="19">
        <f t="shared" si="85"/>
        <v>199.09679930708049</v>
      </c>
      <c r="P334" s="10">
        <f t="shared" si="86"/>
        <v>199.60581503696596</v>
      </c>
      <c r="Q334" s="10">
        <f t="shared" si="87"/>
        <v>2.86</v>
      </c>
      <c r="R334" s="19">
        <f t="shared" si="88"/>
        <v>125.9302981811764</v>
      </c>
      <c r="S334" s="10">
        <f t="shared" si="89"/>
        <v>128.44691510503475</v>
      </c>
      <c r="T334" s="10">
        <f t="shared" si="90"/>
        <v>6.359430332155279</v>
      </c>
      <c r="U334" s="2" t="str">
        <f t="shared" si="91"/>
        <v>A</v>
      </c>
      <c r="V334" s="2" t="str">
        <f t="shared" si="92"/>
        <v>A</v>
      </c>
      <c r="W334" s="2" t="str">
        <f t="shared" si="93"/>
        <v>B</v>
      </c>
      <c r="X334" s="2" t="str">
        <f t="shared" si="94"/>
        <v>B</v>
      </c>
      <c r="Y334" s="3" t="str">
        <f t="shared" si="95"/>
        <v>AABB</v>
      </c>
      <c r="Z334" s="28">
        <f t="shared" si="96"/>
        <v>92.15</v>
      </c>
      <c r="AA334" s="7" t="str">
        <f t="shared" si="97"/>
        <v>Solid CPM candidate</v>
      </c>
      <c r="AB334" s="21">
        <v>48.3</v>
      </c>
      <c r="AC334" s="14">
        <f t="shared" si="98"/>
        <v>48.429208661686573</v>
      </c>
      <c r="AD334" s="26">
        <v>32.4</v>
      </c>
      <c r="AE334" s="10">
        <f t="shared" si="99"/>
        <v>32.782470300862052</v>
      </c>
      <c r="AF334" s="17">
        <f t="shared" si="100"/>
        <v>0.12920866168657597</v>
      </c>
      <c r="AG334" s="17">
        <f t="shared" si="101"/>
        <v>0.38247030086205314</v>
      </c>
    </row>
    <row r="335" spans="1:33">
      <c r="A335" t="s">
        <v>4393</v>
      </c>
      <c r="B335" t="s">
        <v>1544</v>
      </c>
      <c r="C335" s="23">
        <v>214.43109999999999</v>
      </c>
      <c r="D335" s="23">
        <v>-43.680869999999999</v>
      </c>
      <c r="E335" s="23">
        <v>214.4298</v>
      </c>
      <c r="F335" s="23">
        <v>-43.671799999999998</v>
      </c>
      <c r="G335" s="26">
        <v>-50.2</v>
      </c>
      <c r="H335" s="26">
        <v>1</v>
      </c>
      <c r="I335" s="26">
        <v>-2.4</v>
      </c>
      <c r="J335" s="26">
        <v>1</v>
      </c>
      <c r="K335" s="26">
        <v>-48.9</v>
      </c>
      <c r="L335" s="26">
        <v>2.2999999999999998</v>
      </c>
      <c r="M335" s="26">
        <v>-4.5</v>
      </c>
      <c r="N335" s="26">
        <v>3.2</v>
      </c>
      <c r="O335" s="19">
        <f t="shared" si="85"/>
        <v>267.26284369493931</v>
      </c>
      <c r="P335" s="10">
        <f t="shared" si="86"/>
        <v>264.74219083104526</v>
      </c>
      <c r="Q335" s="10">
        <f t="shared" si="87"/>
        <v>2.86</v>
      </c>
      <c r="R335" s="19">
        <f t="shared" si="88"/>
        <v>50.257337772707388</v>
      </c>
      <c r="S335" s="10">
        <f t="shared" si="89"/>
        <v>49.106618698501329</v>
      </c>
      <c r="T335" s="10">
        <f t="shared" si="90"/>
        <v>2.4840989117802184</v>
      </c>
      <c r="U335" s="2" t="str">
        <f t="shared" si="91"/>
        <v>A</v>
      </c>
      <c r="V335" s="2" t="str">
        <f t="shared" si="92"/>
        <v>A</v>
      </c>
      <c r="W335" s="2" t="str">
        <f t="shared" si="93"/>
        <v>B</v>
      </c>
      <c r="X335" s="2" t="str">
        <f t="shared" si="94"/>
        <v>B</v>
      </c>
      <c r="Y335" s="3" t="str">
        <f t="shared" si="95"/>
        <v>AABB</v>
      </c>
      <c r="Z335" s="28">
        <f t="shared" si="96"/>
        <v>92.15</v>
      </c>
      <c r="AA335" s="7" t="str">
        <f t="shared" si="97"/>
        <v>Solid CPM candidate</v>
      </c>
      <c r="AB335" s="21">
        <v>32.700000000000003</v>
      </c>
      <c r="AC335" s="14">
        <f t="shared" si="98"/>
        <v>32.826946070612834</v>
      </c>
      <c r="AD335" s="26">
        <v>355</v>
      </c>
      <c r="AE335" s="10">
        <f t="shared" si="99"/>
        <v>354.08210098845285</v>
      </c>
      <c r="AF335" s="17">
        <f t="shared" si="100"/>
        <v>0.12694607061283136</v>
      </c>
      <c r="AG335" s="17">
        <f t="shared" si="101"/>
        <v>0.91789901154714926</v>
      </c>
    </row>
    <row r="336" spans="1:33">
      <c r="A336" t="s">
        <v>7484</v>
      </c>
      <c r="B336" t="s">
        <v>7485</v>
      </c>
      <c r="C336" s="23">
        <v>164.67750000000001</v>
      </c>
      <c r="D336" s="23">
        <v>77.097340000000003</v>
      </c>
      <c r="E336" s="23">
        <v>164.6842</v>
      </c>
      <c r="F336" s="23">
        <v>77.099199999999996</v>
      </c>
      <c r="G336" s="26">
        <v>-48.5</v>
      </c>
      <c r="H336" s="26">
        <v>2.7</v>
      </c>
      <c r="I336" s="26">
        <v>-8.6999999999999993</v>
      </c>
      <c r="J336" s="26">
        <v>1.1000000000000001</v>
      </c>
      <c r="K336" s="26">
        <v>-47.4</v>
      </c>
      <c r="L336" s="26">
        <v>3.8</v>
      </c>
      <c r="M336" s="26">
        <v>-6.9</v>
      </c>
      <c r="N336" s="26">
        <v>1.1000000000000001</v>
      </c>
      <c r="O336" s="19">
        <f t="shared" si="85"/>
        <v>259.83035842343008</v>
      </c>
      <c r="P336" s="10">
        <f t="shared" si="86"/>
        <v>261.7176505829687</v>
      </c>
      <c r="Q336" s="10">
        <f t="shared" si="87"/>
        <v>2.86</v>
      </c>
      <c r="R336" s="19">
        <f t="shared" si="88"/>
        <v>49.274131144039465</v>
      </c>
      <c r="S336" s="10">
        <f t="shared" si="89"/>
        <v>47.899582461645736</v>
      </c>
      <c r="T336" s="10">
        <f t="shared" si="90"/>
        <v>2.4293428401421302</v>
      </c>
      <c r="U336" s="2" t="str">
        <f t="shared" si="91"/>
        <v>A</v>
      </c>
      <c r="V336" s="2" t="str">
        <f t="shared" si="92"/>
        <v>A</v>
      </c>
      <c r="W336" s="2" t="str">
        <f t="shared" si="93"/>
        <v>B</v>
      </c>
      <c r="X336" s="2" t="str">
        <f t="shared" si="94"/>
        <v>B</v>
      </c>
      <c r="Y336" s="3" t="str">
        <f t="shared" si="95"/>
        <v>AABB</v>
      </c>
      <c r="Z336" s="28">
        <f t="shared" si="96"/>
        <v>92.15</v>
      </c>
      <c r="AA336" s="7" t="str">
        <f t="shared" si="97"/>
        <v>Solid CPM candidate</v>
      </c>
      <c r="AB336" s="21">
        <v>8.7200000000000006</v>
      </c>
      <c r="AC336" s="14">
        <f t="shared" si="98"/>
        <v>8.5932628205679507</v>
      </c>
      <c r="AD336" s="26">
        <v>38.9</v>
      </c>
      <c r="AE336" s="10">
        <f t="shared" si="99"/>
        <v>38.811234803634207</v>
      </c>
      <c r="AF336" s="17">
        <f t="shared" si="100"/>
        <v>0.12673717943204998</v>
      </c>
      <c r="AG336" s="17">
        <f t="shared" si="101"/>
        <v>8.876519636579161E-2</v>
      </c>
    </row>
    <row r="337" spans="1:33">
      <c r="A337" t="s">
        <v>7574</v>
      </c>
      <c r="B337" t="s">
        <v>7575</v>
      </c>
      <c r="C337" s="23">
        <v>174.46199999999999</v>
      </c>
      <c r="D337" s="23">
        <v>41.824820000000003</v>
      </c>
      <c r="E337" s="23">
        <v>174.45840000000001</v>
      </c>
      <c r="F337" s="23">
        <v>41.83229</v>
      </c>
      <c r="G337" s="26">
        <v>64</v>
      </c>
      <c r="H337" s="26">
        <v>12.8</v>
      </c>
      <c r="I337" s="26">
        <v>-193</v>
      </c>
      <c r="J337" s="26">
        <v>2.1</v>
      </c>
      <c r="K337" s="26">
        <v>62.1</v>
      </c>
      <c r="L337" s="26">
        <v>10.9</v>
      </c>
      <c r="M337" s="26">
        <v>-191</v>
      </c>
      <c r="N337" s="26">
        <v>1.5</v>
      </c>
      <c r="O337" s="19">
        <f t="shared" si="85"/>
        <v>161.65415807182109</v>
      </c>
      <c r="P337" s="10">
        <f t="shared" si="86"/>
        <v>161.9890556612317</v>
      </c>
      <c r="Q337" s="10">
        <f t="shared" si="87"/>
        <v>2.86</v>
      </c>
      <c r="R337" s="19">
        <f t="shared" si="88"/>
        <v>203.33469944896271</v>
      </c>
      <c r="S337" s="10">
        <f t="shared" si="89"/>
        <v>200.84175362707825</v>
      </c>
      <c r="T337" s="10">
        <f t="shared" si="90"/>
        <v>10.104411326901024</v>
      </c>
      <c r="U337" s="2" t="str">
        <f t="shared" si="91"/>
        <v>A</v>
      </c>
      <c r="V337" s="2" t="str">
        <f t="shared" si="92"/>
        <v>A</v>
      </c>
      <c r="W337" s="2" t="str">
        <f t="shared" si="93"/>
        <v>B</v>
      </c>
      <c r="X337" s="2" t="str">
        <f t="shared" si="94"/>
        <v>B</v>
      </c>
      <c r="Y337" s="3" t="str">
        <f t="shared" si="95"/>
        <v>AABB</v>
      </c>
      <c r="Z337" s="28">
        <f t="shared" si="96"/>
        <v>92.15</v>
      </c>
      <c r="AA337" s="7" t="str">
        <f t="shared" si="97"/>
        <v>Solid CPM candidate</v>
      </c>
      <c r="AB337" s="21">
        <v>28.7</v>
      </c>
      <c r="AC337" s="14">
        <f t="shared" si="98"/>
        <v>28.573578785839469</v>
      </c>
      <c r="AD337" s="26">
        <v>340</v>
      </c>
      <c r="AE337" s="10">
        <f t="shared" si="99"/>
        <v>340.24544897911829</v>
      </c>
      <c r="AF337" s="17">
        <f t="shared" si="100"/>
        <v>0.12642121416052987</v>
      </c>
      <c r="AG337" s="17">
        <f t="shared" si="101"/>
        <v>0.24544897911829366</v>
      </c>
    </row>
    <row r="338" spans="1:33">
      <c r="A338" t="s">
        <v>5132</v>
      </c>
      <c r="B338" t="s">
        <v>2212</v>
      </c>
      <c r="C338" s="23">
        <v>303.34160000000003</v>
      </c>
      <c r="D338" s="23">
        <v>35.045000000000002</v>
      </c>
      <c r="E338" s="23">
        <v>303.34050000000002</v>
      </c>
      <c r="F338" s="23">
        <v>35.04889</v>
      </c>
      <c r="G338" s="26">
        <v>26.9</v>
      </c>
      <c r="H338" s="26">
        <v>1.3</v>
      </c>
      <c r="I338" s="26">
        <v>23.6</v>
      </c>
      <c r="J338" s="26">
        <v>2.1</v>
      </c>
      <c r="K338" s="26">
        <v>26</v>
      </c>
      <c r="L338" s="26">
        <v>0.4</v>
      </c>
      <c r="M338" s="26">
        <v>24.9</v>
      </c>
      <c r="N338" s="26">
        <v>1.3</v>
      </c>
      <c r="O338" s="19">
        <f t="shared" si="85"/>
        <v>48.738764967679963</v>
      </c>
      <c r="P338" s="10">
        <f t="shared" si="86"/>
        <v>46.238026493551729</v>
      </c>
      <c r="Q338" s="10">
        <f t="shared" si="87"/>
        <v>2.86</v>
      </c>
      <c r="R338" s="19">
        <f t="shared" si="88"/>
        <v>35.785052745524908</v>
      </c>
      <c r="S338" s="10">
        <f t="shared" si="89"/>
        <v>36.000138888620967</v>
      </c>
      <c r="T338" s="10">
        <f t="shared" si="90"/>
        <v>1.794629790853647</v>
      </c>
      <c r="U338" s="2" t="str">
        <f t="shared" si="91"/>
        <v>A</v>
      </c>
      <c r="V338" s="2" t="str">
        <f t="shared" si="92"/>
        <v>A</v>
      </c>
      <c r="W338" s="2" t="str">
        <f t="shared" si="93"/>
        <v>B</v>
      </c>
      <c r="X338" s="2" t="str">
        <f t="shared" si="94"/>
        <v>B</v>
      </c>
      <c r="Y338" s="3" t="str">
        <f t="shared" si="95"/>
        <v>AABB</v>
      </c>
      <c r="Z338" s="28">
        <f t="shared" si="96"/>
        <v>92.15</v>
      </c>
      <c r="AA338" s="7" t="str">
        <f t="shared" si="97"/>
        <v>Solid CPM candidate</v>
      </c>
      <c r="AB338" s="21">
        <v>14.5</v>
      </c>
      <c r="AC338" s="14">
        <f t="shared" si="98"/>
        <v>14.374385228610354</v>
      </c>
      <c r="AD338" s="26">
        <v>346</v>
      </c>
      <c r="AE338" s="10">
        <f t="shared" si="99"/>
        <v>346.96512723568344</v>
      </c>
      <c r="AF338" s="17">
        <f t="shared" si="100"/>
        <v>0.12561477138964605</v>
      </c>
      <c r="AG338" s="17">
        <f t="shared" si="101"/>
        <v>0.96512723568343972</v>
      </c>
    </row>
    <row r="339" spans="1:33">
      <c r="A339" t="s">
        <v>9000</v>
      </c>
      <c r="B339" t="s">
        <v>9001</v>
      </c>
      <c r="C339" s="23">
        <v>295.27539999999999</v>
      </c>
      <c r="D339" s="23">
        <v>-58.744950000000003</v>
      </c>
      <c r="E339" s="23">
        <v>295.27080000000001</v>
      </c>
      <c r="F339" s="23">
        <v>-58.745080000000002</v>
      </c>
      <c r="G339" s="26">
        <v>30.1</v>
      </c>
      <c r="H339" s="26">
        <v>4.5</v>
      </c>
      <c r="I339" s="26">
        <v>-74.5</v>
      </c>
      <c r="J339" s="26">
        <v>1.7</v>
      </c>
      <c r="K339" s="26">
        <v>27</v>
      </c>
      <c r="L339" s="26">
        <v>1.4</v>
      </c>
      <c r="M339" s="26">
        <v>-75.599999999999994</v>
      </c>
      <c r="N339" s="26">
        <v>1.1000000000000001</v>
      </c>
      <c r="O339" s="19">
        <f t="shared" si="85"/>
        <v>157.99996947135475</v>
      </c>
      <c r="P339" s="10">
        <f t="shared" si="86"/>
        <v>160.34617594194668</v>
      </c>
      <c r="Q339" s="10">
        <f t="shared" si="87"/>
        <v>2.86</v>
      </c>
      <c r="R339" s="19">
        <f t="shared" si="88"/>
        <v>80.350855627056021</v>
      </c>
      <c r="S339" s="10">
        <f t="shared" si="89"/>
        <v>80.276771235519917</v>
      </c>
      <c r="T339" s="10">
        <f t="shared" si="90"/>
        <v>4.015690671564399</v>
      </c>
      <c r="U339" s="2" t="str">
        <f t="shared" si="91"/>
        <v>A</v>
      </c>
      <c r="V339" s="2" t="str">
        <f t="shared" si="92"/>
        <v>A</v>
      </c>
      <c r="W339" s="2" t="str">
        <f t="shared" si="93"/>
        <v>B</v>
      </c>
      <c r="X339" s="2" t="str">
        <f t="shared" si="94"/>
        <v>B</v>
      </c>
      <c r="Y339" s="3" t="str">
        <f t="shared" si="95"/>
        <v>AABB</v>
      </c>
      <c r="Z339" s="28">
        <f t="shared" si="96"/>
        <v>92.15</v>
      </c>
      <c r="AA339" s="7" t="str">
        <f t="shared" si="97"/>
        <v>Solid CPM candidate</v>
      </c>
      <c r="AB339" s="21">
        <v>8.48</v>
      </c>
      <c r="AC339" s="14">
        <f t="shared" si="98"/>
        <v>8.6048691107501032</v>
      </c>
      <c r="AD339" s="26">
        <v>266</v>
      </c>
      <c r="AE339" s="10">
        <f t="shared" si="99"/>
        <v>266.88226958983182</v>
      </c>
      <c r="AF339" s="17">
        <f t="shared" si="100"/>
        <v>0.12486911075010276</v>
      </c>
      <c r="AG339" s="17">
        <f t="shared" si="101"/>
        <v>0.88226958983182158</v>
      </c>
    </row>
    <row r="340" spans="1:33">
      <c r="A340" t="s">
        <v>5459</v>
      </c>
      <c r="B340" t="s">
        <v>2519</v>
      </c>
      <c r="C340" s="23">
        <v>334.80099999999999</v>
      </c>
      <c r="D340" s="23">
        <v>10.189109999999999</v>
      </c>
      <c r="E340" s="23">
        <v>334.78859999999997</v>
      </c>
      <c r="F340" s="23">
        <v>10.19936</v>
      </c>
      <c r="G340" s="26">
        <v>111</v>
      </c>
      <c r="H340" s="26">
        <v>8.9</v>
      </c>
      <c r="I340" s="26">
        <v>-61.3</v>
      </c>
      <c r="J340" s="26">
        <v>1.3</v>
      </c>
      <c r="K340" s="26">
        <v>107</v>
      </c>
      <c r="L340" s="26">
        <v>5</v>
      </c>
      <c r="M340" s="26">
        <v>-62.5</v>
      </c>
      <c r="N340" s="26">
        <v>1.5</v>
      </c>
      <c r="O340" s="19">
        <f t="shared" si="85"/>
        <v>118.90977401888757</v>
      </c>
      <c r="P340" s="10">
        <f t="shared" si="86"/>
        <v>120.28971963408901</v>
      </c>
      <c r="Q340" s="10">
        <f t="shared" si="87"/>
        <v>2.86</v>
      </c>
      <c r="R340" s="19">
        <f t="shared" si="88"/>
        <v>126.80177443553382</v>
      </c>
      <c r="S340" s="10">
        <f t="shared" si="89"/>
        <v>123.91630239802994</v>
      </c>
      <c r="T340" s="10">
        <f t="shared" si="90"/>
        <v>6.2679519208390948</v>
      </c>
      <c r="U340" s="2" t="str">
        <f t="shared" si="91"/>
        <v>A</v>
      </c>
      <c r="V340" s="2" t="str">
        <f t="shared" si="92"/>
        <v>A</v>
      </c>
      <c r="W340" s="2" t="str">
        <f t="shared" si="93"/>
        <v>B</v>
      </c>
      <c r="X340" s="2" t="str">
        <f t="shared" si="94"/>
        <v>B</v>
      </c>
      <c r="Y340" s="3" t="str">
        <f t="shared" si="95"/>
        <v>AABB</v>
      </c>
      <c r="Z340" s="28">
        <f t="shared" si="96"/>
        <v>92.15</v>
      </c>
      <c r="AA340" s="7" t="str">
        <f t="shared" si="97"/>
        <v>Solid CPM candidate</v>
      </c>
      <c r="AB340" s="21">
        <v>57.5</v>
      </c>
      <c r="AC340" s="14">
        <f t="shared" si="98"/>
        <v>57.375792251572918</v>
      </c>
      <c r="AD340" s="26">
        <v>310</v>
      </c>
      <c r="AE340" s="10">
        <f t="shared" si="99"/>
        <v>310.02549202630235</v>
      </c>
      <c r="AF340" s="17">
        <f t="shared" si="100"/>
        <v>0.12420774842708227</v>
      </c>
      <c r="AG340" s="17">
        <f t="shared" si="101"/>
        <v>2.5492026302345039E-2</v>
      </c>
    </row>
    <row r="341" spans="1:33">
      <c r="A341" t="s">
        <v>5283</v>
      </c>
      <c r="B341" t="s">
        <v>2359</v>
      </c>
      <c r="C341" s="23">
        <v>315.02890000000002</v>
      </c>
      <c r="D341" s="23">
        <v>-5.4990639999999997</v>
      </c>
      <c r="E341" s="23">
        <v>315.02480000000003</v>
      </c>
      <c r="F341" s="23">
        <v>-5.4933690000000004</v>
      </c>
      <c r="G341" s="26">
        <v>-42.8</v>
      </c>
      <c r="H341" s="26">
        <v>8.4</v>
      </c>
      <c r="I341" s="26">
        <v>-88</v>
      </c>
      <c r="J341" s="26">
        <v>1.1000000000000001</v>
      </c>
      <c r="K341" s="26">
        <v>-41.7</v>
      </c>
      <c r="L341" s="26">
        <v>9.5</v>
      </c>
      <c r="M341" s="26">
        <v>-89.4</v>
      </c>
      <c r="N341" s="26">
        <v>1.4</v>
      </c>
      <c r="O341" s="19">
        <f t="shared" si="85"/>
        <v>205.93660347920957</v>
      </c>
      <c r="P341" s="10">
        <f t="shared" si="86"/>
        <v>205.00636697086716</v>
      </c>
      <c r="Q341" s="10">
        <f t="shared" si="87"/>
        <v>2.86</v>
      </c>
      <c r="R341" s="19">
        <f t="shared" si="88"/>
        <v>97.856221059266332</v>
      </c>
      <c r="S341" s="10">
        <f t="shared" si="89"/>
        <v>98.647098284744288</v>
      </c>
      <c r="T341" s="10">
        <f t="shared" si="90"/>
        <v>4.9125829836002657</v>
      </c>
      <c r="U341" s="2" t="str">
        <f t="shared" si="91"/>
        <v>A</v>
      </c>
      <c r="V341" s="2" t="str">
        <f t="shared" si="92"/>
        <v>A</v>
      </c>
      <c r="W341" s="2" t="str">
        <f t="shared" si="93"/>
        <v>B</v>
      </c>
      <c r="X341" s="2" t="str">
        <f t="shared" si="94"/>
        <v>B</v>
      </c>
      <c r="Y341" s="3" t="str">
        <f t="shared" si="95"/>
        <v>AABB</v>
      </c>
      <c r="Z341" s="28">
        <f t="shared" si="96"/>
        <v>92.15</v>
      </c>
      <c r="AA341" s="7" t="str">
        <f t="shared" si="97"/>
        <v>Solid CPM candidate</v>
      </c>
      <c r="AB341" s="21">
        <v>25.1</v>
      </c>
      <c r="AC341" s="14">
        <f t="shared" si="98"/>
        <v>25.22278640766892</v>
      </c>
      <c r="AD341" s="26">
        <v>325</v>
      </c>
      <c r="AE341" s="10">
        <f t="shared" si="99"/>
        <v>324.37399264583036</v>
      </c>
      <c r="AF341" s="17">
        <f t="shared" si="100"/>
        <v>0.12278640766891868</v>
      </c>
      <c r="AG341" s="17">
        <f t="shared" si="101"/>
        <v>0.62600735416964426</v>
      </c>
    </row>
    <row r="342" spans="1:33">
      <c r="A342" t="s">
        <v>4328</v>
      </c>
      <c r="B342" t="s">
        <v>1489</v>
      </c>
      <c r="C342" s="23">
        <v>206.97190000000001</v>
      </c>
      <c r="D342" s="23">
        <v>-23.123729999999998</v>
      </c>
      <c r="E342" s="23">
        <v>206.9734</v>
      </c>
      <c r="F342" s="23">
        <v>-23.129619999999999</v>
      </c>
      <c r="G342" s="26">
        <v>55.5</v>
      </c>
      <c r="H342" s="26">
        <v>4.3</v>
      </c>
      <c r="I342" s="26">
        <v>60.4</v>
      </c>
      <c r="J342" s="26">
        <v>1.3</v>
      </c>
      <c r="K342" s="26">
        <v>53.3</v>
      </c>
      <c r="L342" s="26">
        <v>2.1</v>
      </c>
      <c r="M342" s="26">
        <v>63.2</v>
      </c>
      <c r="N342" s="26">
        <v>2</v>
      </c>
      <c r="O342" s="19">
        <f t="shared" si="85"/>
        <v>42.57910071639472</v>
      </c>
      <c r="P342" s="10">
        <f t="shared" si="86"/>
        <v>40.142757786758303</v>
      </c>
      <c r="Q342" s="10">
        <f t="shared" si="87"/>
        <v>2.86</v>
      </c>
      <c r="R342" s="19">
        <f t="shared" si="88"/>
        <v>82.026885836291498</v>
      </c>
      <c r="S342" s="10">
        <f t="shared" si="89"/>
        <v>82.674845025557801</v>
      </c>
      <c r="T342" s="10">
        <f t="shared" si="90"/>
        <v>4.1175432715462321</v>
      </c>
      <c r="U342" s="2" t="str">
        <f t="shared" si="91"/>
        <v>A</v>
      </c>
      <c r="V342" s="2" t="str">
        <f t="shared" si="92"/>
        <v>A</v>
      </c>
      <c r="W342" s="2" t="str">
        <f t="shared" si="93"/>
        <v>B</v>
      </c>
      <c r="X342" s="2" t="str">
        <f t="shared" si="94"/>
        <v>B</v>
      </c>
      <c r="Y342" s="3" t="str">
        <f t="shared" si="95"/>
        <v>AABB</v>
      </c>
      <c r="Z342" s="28">
        <f t="shared" si="96"/>
        <v>92.15</v>
      </c>
      <c r="AA342" s="7" t="str">
        <f t="shared" si="97"/>
        <v>Solid CPM candidate</v>
      </c>
      <c r="AB342" s="21">
        <v>21.9</v>
      </c>
      <c r="AC342" s="14">
        <f t="shared" si="98"/>
        <v>21.777794728660421</v>
      </c>
      <c r="AD342" s="26">
        <v>167</v>
      </c>
      <c r="AE342" s="10">
        <f t="shared" si="99"/>
        <v>166.81842964201917</v>
      </c>
      <c r="AF342" s="17">
        <f t="shared" si="100"/>
        <v>0.12220527133957759</v>
      </c>
      <c r="AG342" s="17">
        <f t="shared" si="101"/>
        <v>0.18157035798083143</v>
      </c>
    </row>
    <row r="343" spans="1:33">
      <c r="A343" t="s">
        <v>4068</v>
      </c>
      <c r="B343" t="s">
        <v>1247</v>
      </c>
      <c r="C343" s="23">
        <v>177.5718</v>
      </c>
      <c r="D343" s="23">
        <v>25.305510000000002</v>
      </c>
      <c r="E343" s="23">
        <v>177.58260000000001</v>
      </c>
      <c r="F343" s="23">
        <v>25.30865</v>
      </c>
      <c r="G343" s="26">
        <v>-313</v>
      </c>
      <c r="H343" s="26">
        <v>19.5</v>
      </c>
      <c r="I343" s="26">
        <v>-119</v>
      </c>
      <c r="J343" s="26">
        <v>2.6</v>
      </c>
      <c r="K343" s="26">
        <v>-316</v>
      </c>
      <c r="L343" s="26">
        <v>16.399999999999999</v>
      </c>
      <c r="M343" s="26">
        <v>-111</v>
      </c>
      <c r="N343" s="26">
        <v>3.7</v>
      </c>
      <c r="O343" s="19">
        <f t="shared" si="85"/>
        <v>249.18361224020978</v>
      </c>
      <c r="P343" s="10">
        <f t="shared" si="86"/>
        <v>250.64536789354037</v>
      </c>
      <c r="Q343" s="10">
        <f t="shared" si="87"/>
        <v>2.86</v>
      </c>
      <c r="R343" s="19">
        <f t="shared" si="88"/>
        <v>334.85817893550097</v>
      </c>
      <c r="S343" s="10">
        <f t="shared" si="89"/>
        <v>334.92835054679978</v>
      </c>
      <c r="T343" s="10">
        <f t="shared" si="90"/>
        <v>16.744663237057519</v>
      </c>
      <c r="U343" s="2" t="str">
        <f t="shared" si="91"/>
        <v>A</v>
      </c>
      <c r="V343" s="2" t="str">
        <f t="shared" si="92"/>
        <v>A</v>
      </c>
      <c r="W343" s="2" t="str">
        <f t="shared" si="93"/>
        <v>B</v>
      </c>
      <c r="X343" s="2" t="str">
        <f t="shared" si="94"/>
        <v>B</v>
      </c>
      <c r="Y343" s="3" t="str">
        <f t="shared" si="95"/>
        <v>AABB</v>
      </c>
      <c r="Z343" s="28">
        <f t="shared" si="96"/>
        <v>92.15</v>
      </c>
      <c r="AA343" s="7" t="str">
        <f t="shared" si="97"/>
        <v>Solid CPM candidate</v>
      </c>
      <c r="AB343" s="21">
        <v>36.799999999999997</v>
      </c>
      <c r="AC343" s="14">
        <f t="shared" si="98"/>
        <v>36.922105298419524</v>
      </c>
      <c r="AD343" s="26">
        <v>71.599999999999994</v>
      </c>
      <c r="AE343" s="10">
        <f t="shared" si="99"/>
        <v>72.172151075088394</v>
      </c>
      <c r="AF343" s="17">
        <f t="shared" si="100"/>
        <v>0.12210529841952678</v>
      </c>
      <c r="AG343" s="17">
        <f t="shared" si="101"/>
        <v>0.57215107508839935</v>
      </c>
    </row>
    <row r="344" spans="1:33">
      <c r="A344" t="s">
        <v>5547</v>
      </c>
      <c r="B344" t="s">
        <v>2603</v>
      </c>
      <c r="C344" s="23">
        <v>346.25659999999999</v>
      </c>
      <c r="D344" s="23">
        <v>-13.299300000000001</v>
      </c>
      <c r="E344" s="23">
        <v>346.26400000000001</v>
      </c>
      <c r="F344" s="23">
        <v>-13.298830000000001</v>
      </c>
      <c r="G344" s="26">
        <v>12.1</v>
      </c>
      <c r="H344" s="26">
        <v>12.1</v>
      </c>
      <c r="I344" s="26">
        <v>-128</v>
      </c>
      <c r="J344" s="26">
        <v>1</v>
      </c>
      <c r="K344" s="26">
        <v>11.7</v>
      </c>
      <c r="L344" s="26">
        <v>11.7</v>
      </c>
      <c r="M344" s="26">
        <v>-127</v>
      </c>
      <c r="N344" s="26">
        <v>1.1000000000000001</v>
      </c>
      <c r="O344" s="19">
        <f t="shared" si="85"/>
        <v>174.59980585088621</v>
      </c>
      <c r="P344" s="10">
        <f t="shared" si="86"/>
        <v>174.73642735840517</v>
      </c>
      <c r="Q344" s="10">
        <f t="shared" si="87"/>
        <v>2.86</v>
      </c>
      <c r="R344" s="19">
        <f t="shared" si="88"/>
        <v>128.5706420610864</v>
      </c>
      <c r="S344" s="10">
        <f t="shared" si="89"/>
        <v>127.53779831877293</v>
      </c>
      <c r="T344" s="10">
        <f t="shared" si="90"/>
        <v>6.4027110094964828</v>
      </c>
      <c r="U344" s="2" t="str">
        <f t="shared" si="91"/>
        <v>A</v>
      </c>
      <c r="V344" s="2" t="str">
        <f t="shared" si="92"/>
        <v>A</v>
      </c>
      <c r="W344" s="2" t="str">
        <f t="shared" si="93"/>
        <v>B</v>
      </c>
      <c r="X344" s="2" t="str">
        <f t="shared" si="94"/>
        <v>B</v>
      </c>
      <c r="Y344" s="3" t="str">
        <f t="shared" si="95"/>
        <v>AABB</v>
      </c>
      <c r="Z344" s="28">
        <f t="shared" si="96"/>
        <v>92.15</v>
      </c>
      <c r="AA344" s="7" t="str">
        <f t="shared" si="97"/>
        <v>Solid CPM candidate</v>
      </c>
      <c r="AB344" s="21">
        <v>26.1</v>
      </c>
      <c r="AC344" s="14">
        <f t="shared" si="98"/>
        <v>25.980714531113478</v>
      </c>
      <c r="AD344" s="26">
        <v>86.2</v>
      </c>
      <c r="AE344" s="10">
        <f t="shared" si="99"/>
        <v>86.265956492722296</v>
      </c>
      <c r="AF344" s="17">
        <f t="shared" si="100"/>
        <v>0.11928546888652392</v>
      </c>
      <c r="AG344" s="17">
        <f t="shared" si="101"/>
        <v>6.5956492722293092E-2</v>
      </c>
    </row>
    <row r="345" spans="1:33">
      <c r="A345" t="s">
        <v>7252</v>
      </c>
      <c r="B345" t="s">
        <v>7253</v>
      </c>
      <c r="C345" s="23">
        <v>143.8734</v>
      </c>
      <c r="D345" s="23">
        <v>40.103540000000002</v>
      </c>
      <c r="E345" s="23">
        <v>143.87700000000001</v>
      </c>
      <c r="F345" s="23">
        <v>40.10107</v>
      </c>
      <c r="G345" s="26">
        <v>28.7</v>
      </c>
      <c r="H345" s="26">
        <v>3.1</v>
      </c>
      <c r="I345" s="26">
        <v>-55.3</v>
      </c>
      <c r="J345" s="26">
        <v>1</v>
      </c>
      <c r="K345" s="26">
        <v>30.4</v>
      </c>
      <c r="L345" s="26">
        <v>4.8</v>
      </c>
      <c r="M345" s="26">
        <v>-55.1</v>
      </c>
      <c r="N345" s="26">
        <v>1</v>
      </c>
      <c r="O345" s="19">
        <f t="shared" si="85"/>
        <v>152.57125877832243</v>
      </c>
      <c r="P345" s="10">
        <f t="shared" si="86"/>
        <v>151.11341823308931</v>
      </c>
      <c r="Q345" s="10">
        <f t="shared" si="87"/>
        <v>2.86</v>
      </c>
      <c r="R345" s="19">
        <f t="shared" si="88"/>
        <v>62.303932460158563</v>
      </c>
      <c r="S345" s="10">
        <f t="shared" si="89"/>
        <v>62.929881614380939</v>
      </c>
      <c r="T345" s="10">
        <f t="shared" si="90"/>
        <v>3.130845351863488</v>
      </c>
      <c r="U345" s="2" t="str">
        <f t="shared" si="91"/>
        <v>A</v>
      </c>
      <c r="V345" s="2" t="str">
        <f t="shared" si="92"/>
        <v>A</v>
      </c>
      <c r="W345" s="2" t="str">
        <f t="shared" si="93"/>
        <v>B</v>
      </c>
      <c r="X345" s="2" t="str">
        <f t="shared" si="94"/>
        <v>B</v>
      </c>
      <c r="Y345" s="3" t="str">
        <f t="shared" si="95"/>
        <v>AABB</v>
      </c>
      <c r="Z345" s="28">
        <f t="shared" si="96"/>
        <v>92.15</v>
      </c>
      <c r="AA345" s="7" t="str">
        <f t="shared" si="97"/>
        <v>Solid CPM candidate</v>
      </c>
      <c r="AB345" s="21">
        <v>13.2</v>
      </c>
      <c r="AC345" s="14">
        <f t="shared" si="98"/>
        <v>13.316627492612414</v>
      </c>
      <c r="AD345" s="26">
        <v>132</v>
      </c>
      <c r="AE345" s="10">
        <f t="shared" si="99"/>
        <v>131.89261645767377</v>
      </c>
      <c r="AF345" s="17">
        <f t="shared" si="100"/>
        <v>0.11662749261241423</v>
      </c>
      <c r="AG345" s="17">
        <f t="shared" si="101"/>
        <v>0.10738354232623237</v>
      </c>
    </row>
    <row r="346" spans="1:33">
      <c r="A346" t="s">
        <v>9543</v>
      </c>
      <c r="B346" t="s">
        <v>9544</v>
      </c>
      <c r="C346" s="23">
        <v>330.21409999999997</v>
      </c>
      <c r="D346" s="23">
        <v>-27.582660000000001</v>
      </c>
      <c r="E346" s="23">
        <v>330.2013</v>
      </c>
      <c r="F346" s="23">
        <v>-27.579619999999998</v>
      </c>
      <c r="G346" s="26">
        <v>55.1</v>
      </c>
      <c r="H346" s="26">
        <v>3.9</v>
      </c>
      <c r="I346" s="26">
        <v>-52.3</v>
      </c>
      <c r="J346" s="26">
        <v>2</v>
      </c>
      <c r="K346" s="26">
        <v>57.4</v>
      </c>
      <c r="L346" s="26">
        <v>6.2</v>
      </c>
      <c r="M346" s="26">
        <v>-52.5</v>
      </c>
      <c r="N346" s="26">
        <v>2.6</v>
      </c>
      <c r="O346" s="19">
        <f t="shared" si="85"/>
        <v>133.50659356991454</v>
      </c>
      <c r="P346" s="10">
        <f t="shared" si="86"/>
        <v>132.44710185282824</v>
      </c>
      <c r="Q346" s="10">
        <f t="shared" si="87"/>
        <v>2.86</v>
      </c>
      <c r="R346" s="19">
        <f t="shared" si="88"/>
        <v>75.969072654600694</v>
      </c>
      <c r="S346" s="10">
        <f t="shared" si="89"/>
        <v>77.788238185473773</v>
      </c>
      <c r="T346" s="10">
        <f t="shared" si="90"/>
        <v>3.843932771001862</v>
      </c>
      <c r="U346" s="2" t="str">
        <f t="shared" si="91"/>
        <v>A</v>
      </c>
      <c r="V346" s="2" t="str">
        <f t="shared" si="92"/>
        <v>A</v>
      </c>
      <c r="W346" s="2" t="str">
        <f t="shared" si="93"/>
        <v>B</v>
      </c>
      <c r="X346" s="2" t="str">
        <f t="shared" si="94"/>
        <v>B</v>
      </c>
      <c r="Y346" s="3" t="str">
        <f t="shared" si="95"/>
        <v>AABB</v>
      </c>
      <c r="Z346" s="28">
        <f t="shared" si="96"/>
        <v>92.15</v>
      </c>
      <c r="AA346" s="7" t="str">
        <f t="shared" si="97"/>
        <v>Solid CPM candidate</v>
      </c>
      <c r="AB346" s="21">
        <v>42.4</v>
      </c>
      <c r="AC346" s="14">
        <f t="shared" si="98"/>
        <v>42.283553720526875</v>
      </c>
      <c r="AD346" s="26">
        <v>285</v>
      </c>
      <c r="AE346" s="10">
        <f t="shared" si="99"/>
        <v>285.00029600245063</v>
      </c>
      <c r="AF346" s="17">
        <f t="shared" si="100"/>
        <v>0.11644627947312358</v>
      </c>
      <c r="AG346" s="17">
        <f t="shared" si="101"/>
        <v>2.9600245062511021E-4</v>
      </c>
    </row>
    <row r="347" spans="1:33">
      <c r="A347" t="s">
        <v>3009</v>
      </c>
      <c r="B347" t="s">
        <v>258</v>
      </c>
      <c r="C347" s="23">
        <v>35.464109999999998</v>
      </c>
      <c r="D347" s="23">
        <v>28.459150000000001</v>
      </c>
      <c r="E347" s="23">
        <v>35.462159999999997</v>
      </c>
      <c r="F347" s="23">
        <v>28.45233</v>
      </c>
      <c r="G347" s="26">
        <v>5.3</v>
      </c>
      <c r="H347" s="26">
        <v>5.3</v>
      </c>
      <c r="I347" s="26">
        <v>-74.599999999999994</v>
      </c>
      <c r="J347" s="26">
        <v>1.2</v>
      </c>
      <c r="K347" s="26">
        <v>4.5999999999999996</v>
      </c>
      <c r="L347" s="26">
        <v>4.5999999999999996</v>
      </c>
      <c r="M347" s="26">
        <v>-75.5</v>
      </c>
      <c r="N347" s="26">
        <v>1.8</v>
      </c>
      <c r="O347" s="19">
        <f t="shared" si="85"/>
        <v>175.93621642065</v>
      </c>
      <c r="P347" s="10">
        <f t="shared" si="86"/>
        <v>176.51344122452878</v>
      </c>
      <c r="Q347" s="10">
        <f t="shared" si="87"/>
        <v>2.86</v>
      </c>
      <c r="R347" s="19">
        <f t="shared" si="88"/>
        <v>74.788033802206613</v>
      </c>
      <c r="S347" s="10">
        <f t="shared" si="89"/>
        <v>75.640002644103603</v>
      </c>
      <c r="T347" s="10">
        <f t="shared" si="90"/>
        <v>3.7607009111577554</v>
      </c>
      <c r="U347" s="2" t="str">
        <f t="shared" si="91"/>
        <v>A</v>
      </c>
      <c r="V347" s="2" t="str">
        <f t="shared" si="92"/>
        <v>A</v>
      </c>
      <c r="W347" s="2" t="str">
        <f t="shared" si="93"/>
        <v>B</v>
      </c>
      <c r="X347" s="2" t="str">
        <f t="shared" si="94"/>
        <v>B</v>
      </c>
      <c r="Y347" s="3" t="str">
        <f t="shared" si="95"/>
        <v>AABB</v>
      </c>
      <c r="Z347" s="28">
        <f t="shared" si="96"/>
        <v>92.15</v>
      </c>
      <c r="AA347" s="7" t="str">
        <f t="shared" si="97"/>
        <v>Solid CPM candidate</v>
      </c>
      <c r="AB347" s="21">
        <v>25.2</v>
      </c>
      <c r="AC347" s="14">
        <f t="shared" si="98"/>
        <v>25.315812687714157</v>
      </c>
      <c r="AD347" s="26">
        <v>194</v>
      </c>
      <c r="AE347" s="10">
        <f t="shared" si="99"/>
        <v>194.1101995723464</v>
      </c>
      <c r="AF347" s="17">
        <f t="shared" si="100"/>
        <v>0.11581268771415765</v>
      </c>
      <c r="AG347" s="17">
        <f t="shared" si="101"/>
        <v>0.11019957234640287</v>
      </c>
    </row>
    <row r="348" spans="1:33">
      <c r="A348" t="s">
        <v>4241</v>
      </c>
      <c r="B348" t="s">
        <v>1410</v>
      </c>
      <c r="C348" s="23">
        <v>196.11349999999999</v>
      </c>
      <c r="D348" s="23">
        <v>-8.7474959999999999</v>
      </c>
      <c r="E348" s="23">
        <v>196.1165</v>
      </c>
      <c r="F348" s="23">
        <v>-8.7585250000000006</v>
      </c>
      <c r="G348" s="26">
        <v>-122</v>
      </c>
      <c r="H348" s="26">
        <v>5.7</v>
      </c>
      <c r="I348" s="26">
        <v>-24.9</v>
      </c>
      <c r="J348" s="26">
        <v>1.5</v>
      </c>
      <c r="K348" s="26">
        <v>-120</v>
      </c>
      <c r="L348" s="26">
        <v>8.4</v>
      </c>
      <c r="M348" s="26">
        <v>-26.1</v>
      </c>
      <c r="N348" s="26">
        <v>8.8000000000000007</v>
      </c>
      <c r="O348" s="19">
        <f t="shared" si="85"/>
        <v>258.46445922784704</v>
      </c>
      <c r="P348" s="10">
        <f t="shared" si="86"/>
        <v>257.72927964218468</v>
      </c>
      <c r="Q348" s="10">
        <f t="shared" si="87"/>
        <v>2.86</v>
      </c>
      <c r="R348" s="19">
        <f t="shared" si="88"/>
        <v>124.51509948596596</v>
      </c>
      <c r="S348" s="10">
        <f t="shared" si="89"/>
        <v>122.80557804920751</v>
      </c>
      <c r="T348" s="10">
        <f t="shared" si="90"/>
        <v>6.1830169383793372</v>
      </c>
      <c r="U348" s="2" t="str">
        <f t="shared" si="91"/>
        <v>A</v>
      </c>
      <c r="V348" s="2" t="str">
        <f t="shared" si="92"/>
        <v>A</v>
      </c>
      <c r="W348" s="2" t="str">
        <f t="shared" si="93"/>
        <v>B</v>
      </c>
      <c r="X348" s="2" t="str">
        <f t="shared" si="94"/>
        <v>B</v>
      </c>
      <c r="Y348" s="3" t="str">
        <f t="shared" si="95"/>
        <v>AABB</v>
      </c>
      <c r="Z348" s="28">
        <f t="shared" si="96"/>
        <v>92.15</v>
      </c>
      <c r="AA348" s="7" t="str">
        <f t="shared" si="97"/>
        <v>Solid CPM candidate</v>
      </c>
      <c r="AB348" s="21">
        <v>41</v>
      </c>
      <c r="AC348" s="14">
        <f t="shared" si="98"/>
        <v>41.114251599320987</v>
      </c>
      <c r="AD348" s="26">
        <v>165</v>
      </c>
      <c r="AE348" s="10">
        <f t="shared" si="99"/>
        <v>164.95206010032737</v>
      </c>
      <c r="AF348" s="17">
        <f t="shared" si="100"/>
        <v>0.11425159932098694</v>
      </c>
      <c r="AG348" s="17">
        <f t="shared" si="101"/>
        <v>4.7939899672627462E-2</v>
      </c>
    </row>
    <row r="349" spans="1:33">
      <c r="A349" t="s">
        <v>9785</v>
      </c>
      <c r="B349" t="s">
        <v>9786</v>
      </c>
      <c r="C349" s="23">
        <v>351.68849999999998</v>
      </c>
      <c r="D349" s="23">
        <v>-57.984760000000001</v>
      </c>
      <c r="E349" s="23">
        <v>351.69880000000001</v>
      </c>
      <c r="F349" s="23">
        <v>-57.982860000000002</v>
      </c>
      <c r="G349" s="26">
        <v>53.3</v>
      </c>
      <c r="H349" s="26">
        <v>2.1</v>
      </c>
      <c r="I349" s="26">
        <v>-39.200000000000003</v>
      </c>
      <c r="J349" s="26">
        <v>1.8</v>
      </c>
      <c r="K349" s="26">
        <v>52.4</v>
      </c>
      <c r="L349" s="26">
        <v>1.2</v>
      </c>
      <c r="M349" s="26">
        <v>-36.799999999999997</v>
      </c>
      <c r="N349" s="26">
        <v>3.5</v>
      </c>
      <c r="O349" s="19">
        <f t="shared" si="85"/>
        <v>126.33298193442373</v>
      </c>
      <c r="P349" s="10">
        <f t="shared" si="86"/>
        <v>125.07998703759796</v>
      </c>
      <c r="Q349" s="10">
        <f t="shared" si="87"/>
        <v>2.86</v>
      </c>
      <c r="R349" s="19">
        <f t="shared" si="88"/>
        <v>66.162905014819302</v>
      </c>
      <c r="S349" s="10">
        <f t="shared" si="89"/>
        <v>64.031242374328485</v>
      </c>
      <c r="T349" s="10">
        <f t="shared" si="90"/>
        <v>3.2548536847286949</v>
      </c>
      <c r="U349" s="2" t="str">
        <f t="shared" si="91"/>
        <v>A</v>
      </c>
      <c r="V349" s="2" t="str">
        <f t="shared" si="92"/>
        <v>A</v>
      </c>
      <c r="W349" s="2" t="str">
        <f t="shared" si="93"/>
        <v>B</v>
      </c>
      <c r="X349" s="2" t="str">
        <f t="shared" si="94"/>
        <v>B</v>
      </c>
      <c r="Y349" s="3" t="str">
        <f t="shared" si="95"/>
        <v>AABB</v>
      </c>
      <c r="Z349" s="28">
        <f t="shared" si="96"/>
        <v>92.15</v>
      </c>
      <c r="AA349" s="7" t="str">
        <f t="shared" si="97"/>
        <v>Solid CPM candidate</v>
      </c>
      <c r="AB349" s="21">
        <v>20.7</v>
      </c>
      <c r="AC349" s="14">
        <f t="shared" si="98"/>
        <v>20.813781803937552</v>
      </c>
      <c r="AD349" s="26">
        <v>70.7</v>
      </c>
      <c r="AE349" s="10">
        <f t="shared" si="99"/>
        <v>70.814453364869067</v>
      </c>
      <c r="AF349" s="17">
        <f t="shared" si="100"/>
        <v>0.11378180393755244</v>
      </c>
      <c r="AG349" s="17">
        <f t="shared" si="101"/>
        <v>0.11445336486906399</v>
      </c>
    </row>
    <row r="350" spans="1:33">
      <c r="A350" t="s">
        <v>5603</v>
      </c>
      <c r="B350" t="s">
        <v>2655</v>
      </c>
      <c r="C350" s="23">
        <v>352.15359999999998</v>
      </c>
      <c r="D350" s="23">
        <v>13.014950000000001</v>
      </c>
      <c r="E350" s="23">
        <v>352.15019999999998</v>
      </c>
      <c r="F350" s="23">
        <v>13.019170000000001</v>
      </c>
      <c r="G350" s="26">
        <v>27.4</v>
      </c>
      <c r="H350" s="26">
        <v>1.8</v>
      </c>
      <c r="I350" s="26">
        <v>-16.899999999999999</v>
      </c>
      <c r="J350" s="26">
        <v>1.2</v>
      </c>
      <c r="K350" s="26">
        <v>26.7</v>
      </c>
      <c r="L350" s="26">
        <v>1.1000000000000001</v>
      </c>
      <c r="M350" s="26">
        <v>-18.100000000000001</v>
      </c>
      <c r="N350" s="26">
        <v>1.3</v>
      </c>
      <c r="O350" s="19">
        <f t="shared" si="85"/>
        <v>121.66580074008301</v>
      </c>
      <c r="P350" s="10">
        <f t="shared" si="86"/>
        <v>124.13344819866742</v>
      </c>
      <c r="Q350" s="10">
        <f t="shared" si="87"/>
        <v>2.86</v>
      </c>
      <c r="R350" s="19">
        <f t="shared" si="88"/>
        <v>32.192701036104438</v>
      </c>
      <c r="S350" s="10">
        <f t="shared" si="89"/>
        <v>32.256782232578622</v>
      </c>
      <c r="T350" s="10">
        <f t="shared" si="90"/>
        <v>1.6112370817170765</v>
      </c>
      <c r="U350" s="2" t="str">
        <f t="shared" si="91"/>
        <v>A</v>
      </c>
      <c r="V350" s="2" t="str">
        <f t="shared" si="92"/>
        <v>A</v>
      </c>
      <c r="W350" s="2" t="str">
        <f t="shared" si="93"/>
        <v>B</v>
      </c>
      <c r="X350" s="2" t="str">
        <f t="shared" si="94"/>
        <v>B</v>
      </c>
      <c r="Y350" s="3" t="str">
        <f t="shared" si="95"/>
        <v>AABB</v>
      </c>
      <c r="Z350" s="28">
        <f t="shared" si="96"/>
        <v>92.15</v>
      </c>
      <c r="AA350" s="7" t="str">
        <f t="shared" si="97"/>
        <v>Solid CPM candidate</v>
      </c>
      <c r="AB350" s="21">
        <v>19.2</v>
      </c>
      <c r="AC350" s="14">
        <f t="shared" si="98"/>
        <v>19.313624769599336</v>
      </c>
      <c r="AD350" s="26">
        <v>322</v>
      </c>
      <c r="AE350" s="10">
        <f t="shared" si="99"/>
        <v>321.86843459671246</v>
      </c>
      <c r="AF350" s="17">
        <f t="shared" si="100"/>
        <v>0.11362476959933687</v>
      </c>
      <c r="AG350" s="17">
        <f t="shared" si="101"/>
        <v>0.13156540328753863</v>
      </c>
    </row>
    <row r="351" spans="1:33">
      <c r="A351" t="s">
        <v>4058</v>
      </c>
      <c r="B351" t="s">
        <v>4059</v>
      </c>
      <c r="C351" s="23">
        <v>176.49700000000001</v>
      </c>
      <c r="D351" s="23">
        <v>30.233899999999998</v>
      </c>
      <c r="E351" s="23">
        <v>176.48840000000001</v>
      </c>
      <c r="F351" s="23">
        <v>30.23987</v>
      </c>
      <c r="G351" s="26">
        <v>-179</v>
      </c>
      <c r="H351" s="26">
        <v>0.4</v>
      </c>
      <c r="I351" s="26">
        <v>102</v>
      </c>
      <c r="J351" s="26">
        <v>1.2</v>
      </c>
      <c r="K351" s="26">
        <v>-180</v>
      </c>
      <c r="L351" s="26">
        <v>24.4</v>
      </c>
      <c r="M351" s="26">
        <v>101</v>
      </c>
      <c r="N351" s="26">
        <v>1.3</v>
      </c>
      <c r="O351" s="19">
        <f t="shared" si="85"/>
        <v>299.67589183056873</v>
      </c>
      <c r="P351" s="10">
        <f t="shared" si="86"/>
        <v>299.29726712608169</v>
      </c>
      <c r="Q351" s="10">
        <f t="shared" si="87"/>
        <v>2.86</v>
      </c>
      <c r="R351" s="19">
        <f t="shared" si="88"/>
        <v>206.0218435020908</v>
      </c>
      <c r="S351" s="10">
        <f t="shared" si="89"/>
        <v>206.40009689920205</v>
      </c>
      <c r="T351" s="10">
        <f t="shared" si="90"/>
        <v>10.310548510032323</v>
      </c>
      <c r="U351" s="2" t="str">
        <f t="shared" si="91"/>
        <v>A</v>
      </c>
      <c r="V351" s="2" t="str">
        <f t="shared" si="92"/>
        <v>A</v>
      </c>
      <c r="W351" s="2" t="str">
        <f t="shared" si="93"/>
        <v>B</v>
      </c>
      <c r="X351" s="2" t="str">
        <f t="shared" si="94"/>
        <v>B</v>
      </c>
      <c r="Y351" s="3" t="str">
        <f t="shared" si="95"/>
        <v>AABB</v>
      </c>
      <c r="Z351" s="28">
        <f t="shared" si="96"/>
        <v>92.15</v>
      </c>
      <c r="AA351" s="7" t="str">
        <f t="shared" si="97"/>
        <v>Solid CPM candidate</v>
      </c>
      <c r="AB351" s="21">
        <v>34.200000000000003</v>
      </c>
      <c r="AC351" s="14">
        <f t="shared" si="98"/>
        <v>34.313270901940754</v>
      </c>
      <c r="AD351" s="26">
        <v>309</v>
      </c>
      <c r="AE351" s="19">
        <f t="shared" si="99"/>
        <v>308.78109149842413</v>
      </c>
      <c r="AF351" s="17">
        <f t="shared" si="100"/>
        <v>0.1132709019407514</v>
      </c>
      <c r="AG351" s="17">
        <f t="shared" si="101"/>
        <v>0.21890850157586783</v>
      </c>
    </row>
    <row r="352" spans="1:33">
      <c r="A352" t="s">
        <v>3860</v>
      </c>
      <c r="B352" t="s">
        <v>1055</v>
      </c>
      <c r="C352" s="23">
        <v>151.4263</v>
      </c>
      <c r="D352" s="23">
        <v>-27.797470000000001</v>
      </c>
      <c r="E352" s="23">
        <v>151.42189999999999</v>
      </c>
      <c r="F352" s="23">
        <v>-27.797470000099999</v>
      </c>
      <c r="G352" s="26">
        <v>-70.2</v>
      </c>
      <c r="H352" s="26">
        <v>6.6</v>
      </c>
      <c r="I352" s="26">
        <v>6.9</v>
      </c>
      <c r="J352" s="26">
        <v>1.1000000000000001</v>
      </c>
      <c r="K352" s="26">
        <v>-70.599999999999994</v>
      </c>
      <c r="L352" s="26">
        <v>6.2</v>
      </c>
      <c r="M352" s="26">
        <v>5.0999999999999996</v>
      </c>
      <c r="N352" s="26">
        <v>2.1</v>
      </c>
      <c r="O352" s="19">
        <f t="shared" si="85"/>
        <v>275.613605029523</v>
      </c>
      <c r="P352" s="10">
        <f t="shared" si="86"/>
        <v>274.13175328093467</v>
      </c>
      <c r="Q352" s="10">
        <f t="shared" si="87"/>
        <v>2.86</v>
      </c>
      <c r="R352" s="19">
        <f t="shared" si="88"/>
        <v>70.538287475668128</v>
      </c>
      <c r="S352" s="10">
        <f t="shared" si="89"/>
        <v>70.783967111203921</v>
      </c>
      <c r="T352" s="10">
        <f t="shared" si="90"/>
        <v>3.5330563646718014</v>
      </c>
      <c r="U352" s="2" t="str">
        <f t="shared" si="91"/>
        <v>A</v>
      </c>
      <c r="V352" s="2" t="str">
        <f t="shared" si="92"/>
        <v>A</v>
      </c>
      <c r="W352" s="2" t="str">
        <f t="shared" si="93"/>
        <v>B</v>
      </c>
      <c r="X352" s="2" t="str">
        <f t="shared" si="94"/>
        <v>B</v>
      </c>
      <c r="Y352" s="3" t="str">
        <f t="shared" si="95"/>
        <v>AABB</v>
      </c>
      <c r="Z352" s="28">
        <f t="shared" si="96"/>
        <v>92.15</v>
      </c>
      <c r="AA352" s="7" t="str">
        <f t="shared" si="97"/>
        <v>Solid CPM candidate</v>
      </c>
      <c r="AB352" s="21">
        <v>13.9</v>
      </c>
      <c r="AC352" s="14">
        <f t="shared" si="98"/>
        <v>14.012088845151395</v>
      </c>
      <c r="AD352" s="26">
        <v>270</v>
      </c>
      <c r="AE352" s="10">
        <f t="shared" si="99"/>
        <v>269.99999852804734</v>
      </c>
      <c r="AF352" s="17">
        <f t="shared" si="100"/>
        <v>0.11208884515139417</v>
      </c>
      <c r="AG352" s="17">
        <f t="shared" si="101"/>
        <v>1.4719526575390773E-6</v>
      </c>
    </row>
    <row r="353" spans="1:33">
      <c r="A353" t="s">
        <v>5638</v>
      </c>
      <c r="B353" t="s">
        <v>2690</v>
      </c>
      <c r="C353" s="23">
        <v>356.2285</v>
      </c>
      <c r="D353" s="23">
        <v>28.234169999999999</v>
      </c>
      <c r="E353" s="23">
        <v>356.21980000000002</v>
      </c>
      <c r="F353" s="23">
        <v>28.22983</v>
      </c>
      <c r="G353" s="26">
        <v>112</v>
      </c>
      <c r="H353" s="26">
        <v>9.6</v>
      </c>
      <c r="I353" s="26">
        <v>-55.2</v>
      </c>
      <c r="J353" s="26">
        <v>1.5</v>
      </c>
      <c r="K353" s="26">
        <v>109</v>
      </c>
      <c r="L353" s="26">
        <v>7</v>
      </c>
      <c r="M353" s="26">
        <v>-53.1</v>
      </c>
      <c r="N353" s="26">
        <v>2.9</v>
      </c>
      <c r="O353" s="19">
        <f t="shared" si="85"/>
        <v>116.23671219530726</v>
      </c>
      <c r="P353" s="10">
        <f t="shared" si="86"/>
        <v>115.97330466834767</v>
      </c>
      <c r="Q353" s="10">
        <f t="shared" si="87"/>
        <v>2.86</v>
      </c>
      <c r="R353" s="19">
        <f t="shared" si="88"/>
        <v>124.86408610965765</v>
      </c>
      <c r="S353" s="10">
        <f t="shared" si="89"/>
        <v>121.24607210132623</v>
      </c>
      <c r="T353" s="10">
        <f t="shared" si="90"/>
        <v>6.1527539552745978</v>
      </c>
      <c r="U353" s="2" t="str">
        <f t="shared" si="91"/>
        <v>A</v>
      </c>
      <c r="V353" s="2" t="str">
        <f t="shared" si="92"/>
        <v>A</v>
      </c>
      <c r="W353" s="2" t="str">
        <f t="shared" si="93"/>
        <v>B</v>
      </c>
      <c r="X353" s="2" t="str">
        <f t="shared" si="94"/>
        <v>B</v>
      </c>
      <c r="Y353" s="3" t="str">
        <f t="shared" si="95"/>
        <v>AABB</v>
      </c>
      <c r="Z353" s="28">
        <f t="shared" si="96"/>
        <v>92.15</v>
      </c>
      <c r="AA353" s="7" t="str">
        <f t="shared" si="97"/>
        <v>Solid CPM candidate</v>
      </c>
      <c r="AB353" s="21">
        <v>31.6</v>
      </c>
      <c r="AC353" s="14">
        <f t="shared" si="98"/>
        <v>31.70986802461363</v>
      </c>
      <c r="AD353" s="26">
        <v>240</v>
      </c>
      <c r="AE353" s="10">
        <f t="shared" si="99"/>
        <v>240.48066232207339</v>
      </c>
      <c r="AF353" s="17">
        <f t="shared" si="100"/>
        <v>0.10986802461362899</v>
      </c>
      <c r="AG353" s="17">
        <f t="shared" si="101"/>
        <v>0.48066232207338544</v>
      </c>
    </row>
    <row r="354" spans="1:33">
      <c r="A354" t="s">
        <v>7078</v>
      </c>
      <c r="B354" t="s">
        <v>7079</v>
      </c>
      <c r="C354" s="23">
        <v>126.06489999999999</v>
      </c>
      <c r="D354" s="23">
        <v>44.948970000000003</v>
      </c>
      <c r="E354" s="23">
        <v>126.0548</v>
      </c>
      <c r="F354" s="23">
        <v>44.945189999999997</v>
      </c>
      <c r="G354" s="26">
        <v>-67.7</v>
      </c>
      <c r="H354" s="26">
        <v>9.1</v>
      </c>
      <c r="I354" s="26">
        <v>-174</v>
      </c>
      <c r="J354" s="26">
        <v>3</v>
      </c>
      <c r="K354" s="26">
        <v>-61.4</v>
      </c>
      <c r="L354" s="26">
        <v>15.4</v>
      </c>
      <c r="M354" s="26">
        <v>-176</v>
      </c>
      <c r="N354" s="26">
        <v>2.2000000000000002</v>
      </c>
      <c r="O354" s="19">
        <f t="shared" si="85"/>
        <v>201.26003917900172</v>
      </c>
      <c r="P354" s="10">
        <f t="shared" si="86"/>
        <v>199.23202225855687</v>
      </c>
      <c r="Q354" s="10">
        <f t="shared" si="87"/>
        <v>2.86</v>
      </c>
      <c r="R354" s="19">
        <f t="shared" si="88"/>
        <v>186.70642731304136</v>
      </c>
      <c r="S354" s="10">
        <f t="shared" si="89"/>
        <v>186.40268238413307</v>
      </c>
      <c r="T354" s="10">
        <f t="shared" si="90"/>
        <v>9.3277277424293601</v>
      </c>
      <c r="U354" s="2" t="str">
        <f t="shared" si="91"/>
        <v>A</v>
      </c>
      <c r="V354" s="2" t="str">
        <f t="shared" si="92"/>
        <v>A</v>
      </c>
      <c r="W354" s="2" t="str">
        <f t="shared" si="93"/>
        <v>B</v>
      </c>
      <c r="X354" s="2" t="str">
        <f t="shared" si="94"/>
        <v>B</v>
      </c>
      <c r="Y354" s="3" t="str">
        <f t="shared" si="95"/>
        <v>AABB</v>
      </c>
      <c r="Z354" s="28">
        <f t="shared" si="96"/>
        <v>92.15</v>
      </c>
      <c r="AA354" s="7" t="str">
        <f t="shared" si="97"/>
        <v>Solid CPM candidate</v>
      </c>
      <c r="AB354" s="21">
        <v>29</v>
      </c>
      <c r="AC354" s="14">
        <f t="shared" si="98"/>
        <v>29.109791061400397</v>
      </c>
      <c r="AD354" s="26">
        <v>242</v>
      </c>
      <c r="AE354" s="10">
        <f t="shared" si="99"/>
        <v>242.12970394825783</v>
      </c>
      <c r="AF354" s="17">
        <f t="shared" si="100"/>
        <v>0.10979106140039718</v>
      </c>
      <c r="AG354" s="17">
        <f t="shared" si="101"/>
        <v>0.12970394825782705</v>
      </c>
    </row>
    <row r="355" spans="1:33">
      <c r="A355" t="s">
        <v>4197</v>
      </c>
      <c r="B355" t="s">
        <v>1370</v>
      </c>
      <c r="C355" s="23">
        <v>191.7475</v>
      </c>
      <c r="D355" s="23">
        <v>4.8253430000000002</v>
      </c>
      <c r="E355" s="23">
        <v>191.74170000000001</v>
      </c>
      <c r="F355" s="23">
        <v>4.8367420000000001</v>
      </c>
      <c r="G355" s="26">
        <v>-46.7</v>
      </c>
      <c r="H355" s="26">
        <v>4.5</v>
      </c>
      <c r="I355" s="26">
        <v>17.7</v>
      </c>
      <c r="J355" s="26">
        <v>1.1000000000000001</v>
      </c>
      <c r="K355" s="26">
        <v>-47.8</v>
      </c>
      <c r="L355" s="26">
        <v>3.4</v>
      </c>
      <c r="M355" s="26">
        <v>18.8</v>
      </c>
      <c r="N355" s="26">
        <v>1</v>
      </c>
      <c r="O355" s="19">
        <f t="shared" si="85"/>
        <v>290.75745912924026</v>
      </c>
      <c r="P355" s="10">
        <f t="shared" si="86"/>
        <v>291.46998423415948</v>
      </c>
      <c r="Q355" s="10">
        <f t="shared" si="87"/>
        <v>2.86</v>
      </c>
      <c r="R355" s="19">
        <f t="shared" si="88"/>
        <v>49.941766088115067</v>
      </c>
      <c r="S355" s="10">
        <f t="shared" si="89"/>
        <v>51.364189860251855</v>
      </c>
      <c r="T355" s="10">
        <f t="shared" si="90"/>
        <v>2.5326488987091729</v>
      </c>
      <c r="U355" s="2" t="str">
        <f t="shared" si="91"/>
        <v>A</v>
      </c>
      <c r="V355" s="2" t="str">
        <f t="shared" si="92"/>
        <v>A</v>
      </c>
      <c r="W355" s="2" t="str">
        <f t="shared" si="93"/>
        <v>B</v>
      </c>
      <c r="X355" s="2" t="str">
        <f t="shared" si="94"/>
        <v>B</v>
      </c>
      <c r="Y355" s="3" t="str">
        <f t="shared" si="95"/>
        <v>AABB</v>
      </c>
      <c r="Z355" s="28">
        <f t="shared" si="96"/>
        <v>92.15</v>
      </c>
      <c r="AA355" s="7" t="str">
        <f t="shared" si="97"/>
        <v>Solid CPM candidate</v>
      </c>
      <c r="AB355" s="21">
        <v>45.9</v>
      </c>
      <c r="AC355" s="14">
        <f t="shared" si="98"/>
        <v>46.009516369649553</v>
      </c>
      <c r="AD355" s="26">
        <v>333</v>
      </c>
      <c r="AE355" s="10">
        <f t="shared" si="99"/>
        <v>333.1143905042839</v>
      </c>
      <c r="AF355" s="17">
        <f t="shared" si="100"/>
        <v>0.10951636964955469</v>
      </c>
      <c r="AG355" s="17">
        <f t="shared" si="101"/>
        <v>0.11439050428390374</v>
      </c>
    </row>
    <row r="356" spans="1:33">
      <c r="A356" t="s">
        <v>5573</v>
      </c>
      <c r="B356" t="s">
        <v>2625</v>
      </c>
      <c r="C356" s="23">
        <v>347.93169999999998</v>
      </c>
      <c r="D356" s="23">
        <v>-14.53159</v>
      </c>
      <c r="E356" s="23">
        <v>347.9357</v>
      </c>
      <c r="F356" s="23">
        <v>-14.52497</v>
      </c>
      <c r="G356" s="26">
        <v>52.7</v>
      </c>
      <c r="H356" s="26">
        <v>1.5</v>
      </c>
      <c r="I356" s="26">
        <v>-6.3</v>
      </c>
      <c r="J356" s="26">
        <v>1.3</v>
      </c>
      <c r="K356" s="26">
        <v>53.7</v>
      </c>
      <c r="L356" s="26">
        <v>2.5</v>
      </c>
      <c r="M356" s="26">
        <v>-6.8</v>
      </c>
      <c r="N356" s="26">
        <v>3.1</v>
      </c>
      <c r="O356" s="19">
        <f t="shared" si="85"/>
        <v>96.817049478630608</v>
      </c>
      <c r="P356" s="10">
        <f t="shared" si="86"/>
        <v>97.216920591023197</v>
      </c>
      <c r="Q356" s="10">
        <f t="shared" si="87"/>
        <v>2.86</v>
      </c>
      <c r="R356" s="19">
        <f t="shared" si="88"/>
        <v>53.075229627388332</v>
      </c>
      <c r="S356" s="10">
        <f t="shared" si="89"/>
        <v>54.128827809218265</v>
      </c>
      <c r="T356" s="10">
        <f t="shared" si="90"/>
        <v>2.6801014359151654</v>
      </c>
      <c r="U356" s="2" t="str">
        <f t="shared" si="91"/>
        <v>A</v>
      </c>
      <c r="V356" s="2" t="str">
        <f t="shared" si="92"/>
        <v>A</v>
      </c>
      <c r="W356" s="2" t="str">
        <f t="shared" si="93"/>
        <v>B</v>
      </c>
      <c r="X356" s="2" t="str">
        <f t="shared" si="94"/>
        <v>B</v>
      </c>
      <c r="Y356" s="3" t="str">
        <f t="shared" si="95"/>
        <v>AABB</v>
      </c>
      <c r="Z356" s="28">
        <f t="shared" si="96"/>
        <v>92.15</v>
      </c>
      <c r="AA356" s="7" t="str">
        <f t="shared" si="97"/>
        <v>Solid CPM candidate</v>
      </c>
      <c r="AB356" s="21">
        <v>27.5</v>
      </c>
      <c r="AC356" s="14">
        <f t="shared" si="98"/>
        <v>27.609225140911832</v>
      </c>
      <c r="AD356" s="26">
        <v>29.9</v>
      </c>
      <c r="AE356" s="10">
        <f t="shared" si="99"/>
        <v>30.323363832398503</v>
      </c>
      <c r="AF356" s="17">
        <f t="shared" si="100"/>
        <v>0.10922514091183189</v>
      </c>
      <c r="AG356" s="17">
        <f t="shared" si="101"/>
        <v>0.42336383239850406</v>
      </c>
    </row>
    <row r="357" spans="1:33">
      <c r="A357" t="s">
        <v>4392</v>
      </c>
      <c r="B357" t="s">
        <v>1543</v>
      </c>
      <c r="C357" s="23">
        <v>214.4042</v>
      </c>
      <c r="D357" s="23">
        <v>-25.732130000000002</v>
      </c>
      <c r="E357" s="23">
        <v>214.39769999999999</v>
      </c>
      <c r="F357" s="23">
        <v>-25.747409999999999</v>
      </c>
      <c r="G357" s="26">
        <v>-70.3</v>
      </c>
      <c r="H357" s="26">
        <v>6.5</v>
      </c>
      <c r="I357" s="26">
        <v>-6</v>
      </c>
      <c r="J357" s="26">
        <v>1.5</v>
      </c>
      <c r="K357" s="26">
        <v>-71.7</v>
      </c>
      <c r="L357" s="26">
        <v>5.0999999999999996</v>
      </c>
      <c r="M357" s="26">
        <v>-5.7</v>
      </c>
      <c r="N357" s="26">
        <v>2.2000000000000002</v>
      </c>
      <c r="O357" s="19">
        <f t="shared" si="85"/>
        <v>265.12171295242376</v>
      </c>
      <c r="P357" s="10">
        <f t="shared" si="86"/>
        <v>265.45466469125125</v>
      </c>
      <c r="Q357" s="10">
        <f t="shared" si="87"/>
        <v>2.86</v>
      </c>
      <c r="R357" s="19">
        <f t="shared" si="88"/>
        <v>70.555580927379509</v>
      </c>
      <c r="S357" s="10">
        <f t="shared" si="89"/>
        <v>71.926212189993706</v>
      </c>
      <c r="T357" s="10">
        <f t="shared" si="90"/>
        <v>3.5620448279343311</v>
      </c>
      <c r="U357" s="2" t="str">
        <f t="shared" si="91"/>
        <v>A</v>
      </c>
      <c r="V357" s="2" t="str">
        <f t="shared" si="92"/>
        <v>A</v>
      </c>
      <c r="W357" s="2" t="str">
        <f t="shared" si="93"/>
        <v>B</v>
      </c>
      <c r="X357" s="2" t="str">
        <f t="shared" si="94"/>
        <v>B</v>
      </c>
      <c r="Y357" s="3" t="str">
        <f t="shared" si="95"/>
        <v>AABB</v>
      </c>
      <c r="Z357" s="28">
        <f t="shared" si="96"/>
        <v>92.15</v>
      </c>
      <c r="AA357" s="7" t="str">
        <f t="shared" si="97"/>
        <v>Solid CPM candidate</v>
      </c>
      <c r="AB357" s="21">
        <v>58.8</v>
      </c>
      <c r="AC357" s="14">
        <f t="shared" si="98"/>
        <v>58.908621956707947</v>
      </c>
      <c r="AD357" s="26">
        <v>201</v>
      </c>
      <c r="AE357" s="10">
        <f t="shared" si="99"/>
        <v>200.96723465157618</v>
      </c>
      <c r="AF357" s="17">
        <f t="shared" si="100"/>
        <v>0.10862195670794961</v>
      </c>
      <c r="AG357" s="17">
        <f t="shared" si="101"/>
        <v>3.2765348423822616E-2</v>
      </c>
    </row>
    <row r="358" spans="1:33">
      <c r="A358" t="s">
        <v>4807</v>
      </c>
      <c r="B358" t="s">
        <v>1917</v>
      </c>
      <c r="C358" s="23">
        <v>275.6189</v>
      </c>
      <c r="D358" s="23">
        <v>20.928660000000001</v>
      </c>
      <c r="E358" s="23">
        <v>275.60899999999998</v>
      </c>
      <c r="F358" s="23">
        <v>20.929390000000001</v>
      </c>
      <c r="G358" s="26">
        <v>-19.7</v>
      </c>
      <c r="H358" s="26">
        <v>5.9</v>
      </c>
      <c r="I358" s="26">
        <v>71.5</v>
      </c>
      <c r="J358" s="26">
        <v>1.1000000000000001</v>
      </c>
      <c r="K358" s="26">
        <v>-19.5</v>
      </c>
      <c r="L358" s="26">
        <v>6.1</v>
      </c>
      <c r="M358" s="26">
        <v>71.099999999999994</v>
      </c>
      <c r="N358" s="26">
        <v>1.1000000000000001</v>
      </c>
      <c r="O358" s="19">
        <f t="shared" si="85"/>
        <v>344.59581503567983</v>
      </c>
      <c r="P358" s="10">
        <f t="shared" si="86"/>
        <v>344.6630886622641</v>
      </c>
      <c r="Q358" s="10">
        <f t="shared" si="87"/>
        <v>2.86</v>
      </c>
      <c r="R358" s="19">
        <f t="shared" si="88"/>
        <v>74.164277115063967</v>
      </c>
      <c r="S358" s="10">
        <f t="shared" si="89"/>
        <v>73.725572225653153</v>
      </c>
      <c r="T358" s="10">
        <f t="shared" si="90"/>
        <v>3.6972462335179284</v>
      </c>
      <c r="U358" s="2" t="str">
        <f t="shared" si="91"/>
        <v>A</v>
      </c>
      <c r="V358" s="2" t="str">
        <f t="shared" si="92"/>
        <v>A</v>
      </c>
      <c r="W358" s="2" t="str">
        <f t="shared" si="93"/>
        <v>B</v>
      </c>
      <c r="X358" s="2" t="str">
        <f t="shared" si="94"/>
        <v>B</v>
      </c>
      <c r="Y358" s="3" t="str">
        <f t="shared" si="95"/>
        <v>AABB</v>
      </c>
      <c r="Z358" s="28">
        <f t="shared" si="96"/>
        <v>92.15</v>
      </c>
      <c r="AA358" s="7" t="str">
        <f t="shared" si="97"/>
        <v>Solid CPM candidate</v>
      </c>
      <c r="AB358" s="21">
        <v>33.5</v>
      </c>
      <c r="AC358" s="14">
        <f t="shared" si="98"/>
        <v>33.392257125108685</v>
      </c>
      <c r="AD358" s="26">
        <v>274</v>
      </c>
      <c r="AE358" s="10">
        <f t="shared" si="99"/>
        <v>274.5138961519707</v>
      </c>
      <c r="AF358" s="17">
        <f t="shared" si="100"/>
        <v>0.10774287489131495</v>
      </c>
      <c r="AG358" s="17">
        <f t="shared" si="101"/>
        <v>0.51389615197069816</v>
      </c>
    </row>
    <row r="359" spans="1:33">
      <c r="A359" t="s">
        <v>4574</v>
      </c>
      <c r="B359" t="s">
        <v>1705</v>
      </c>
      <c r="C359" s="23">
        <v>237.21019999999999</v>
      </c>
      <c r="D359" s="23">
        <v>17.84909</v>
      </c>
      <c r="E359" s="23">
        <v>237.20189999999999</v>
      </c>
      <c r="F359" s="23">
        <v>17.847390000000001</v>
      </c>
      <c r="G359" s="26">
        <v>-209</v>
      </c>
      <c r="H359" s="26">
        <v>21.3</v>
      </c>
      <c r="I359" s="26">
        <v>119</v>
      </c>
      <c r="J359" s="26">
        <v>1.3</v>
      </c>
      <c r="K359" s="26">
        <v>-208</v>
      </c>
      <c r="L359" s="26">
        <v>22</v>
      </c>
      <c r="M359" s="26">
        <v>120</v>
      </c>
      <c r="N359" s="26">
        <v>1.5</v>
      </c>
      <c r="O359" s="19">
        <f t="shared" si="85"/>
        <v>299.65623395223611</v>
      </c>
      <c r="P359" s="10">
        <f t="shared" si="86"/>
        <v>299.9816393688493</v>
      </c>
      <c r="Q359" s="10">
        <f t="shared" si="87"/>
        <v>2.86</v>
      </c>
      <c r="R359" s="19">
        <f t="shared" si="88"/>
        <v>240.50363822611914</v>
      </c>
      <c r="S359" s="10">
        <f t="shared" si="89"/>
        <v>240.13329631685815</v>
      </c>
      <c r="T359" s="10">
        <f t="shared" si="90"/>
        <v>12.015923363574434</v>
      </c>
      <c r="U359" s="2" t="str">
        <f t="shared" si="91"/>
        <v>A</v>
      </c>
      <c r="V359" s="2" t="str">
        <f t="shared" si="92"/>
        <v>A</v>
      </c>
      <c r="W359" s="2" t="str">
        <f t="shared" si="93"/>
        <v>B</v>
      </c>
      <c r="X359" s="2" t="str">
        <f t="shared" si="94"/>
        <v>B</v>
      </c>
      <c r="Y359" s="3" t="str">
        <f t="shared" si="95"/>
        <v>AABB</v>
      </c>
      <c r="Z359" s="28">
        <f t="shared" si="96"/>
        <v>92.15</v>
      </c>
      <c r="AA359" s="7" t="str">
        <f t="shared" si="97"/>
        <v>Solid CPM candidate</v>
      </c>
      <c r="AB359" s="21">
        <v>29.2</v>
      </c>
      <c r="AC359" s="14">
        <f t="shared" si="98"/>
        <v>29.09277930874309</v>
      </c>
      <c r="AD359" s="26">
        <v>258</v>
      </c>
      <c r="AE359" s="10">
        <f t="shared" si="99"/>
        <v>257.8564634962716</v>
      </c>
      <c r="AF359" s="17">
        <f t="shared" si="100"/>
        <v>0.10722069125690936</v>
      </c>
      <c r="AG359" s="17">
        <f t="shared" si="101"/>
        <v>0.14353650372839866</v>
      </c>
    </row>
    <row r="360" spans="1:33">
      <c r="A360" t="s">
        <v>5206</v>
      </c>
      <c r="B360" t="s">
        <v>2286</v>
      </c>
      <c r="C360" s="23">
        <v>309.16789999999997</v>
      </c>
      <c r="D360" s="23">
        <v>-2.8380130000000001</v>
      </c>
      <c r="E360" s="23">
        <v>309.17450000000002</v>
      </c>
      <c r="F360" s="23">
        <v>-2.8363139999999998</v>
      </c>
      <c r="G360" s="26">
        <v>-20.5</v>
      </c>
      <c r="H360" s="26">
        <v>5.0999999999999996</v>
      </c>
      <c r="I360" s="26">
        <v>75</v>
      </c>
      <c r="J360" s="26">
        <v>1.1000000000000001</v>
      </c>
      <c r="K360" s="26">
        <v>-19.399999999999999</v>
      </c>
      <c r="L360" s="26">
        <v>6.2</v>
      </c>
      <c r="M360" s="26">
        <v>74.900000000000006</v>
      </c>
      <c r="N360" s="26">
        <v>1.6</v>
      </c>
      <c r="O360" s="19">
        <f t="shared" si="85"/>
        <v>344.71256557588327</v>
      </c>
      <c r="P360" s="10">
        <f t="shared" si="86"/>
        <v>345.4788195078682</v>
      </c>
      <c r="Q360" s="10">
        <f t="shared" si="87"/>
        <v>2.86</v>
      </c>
      <c r="R360" s="19">
        <f t="shared" si="88"/>
        <v>77.751205778431498</v>
      </c>
      <c r="S360" s="10">
        <f t="shared" si="89"/>
        <v>77.371635629602665</v>
      </c>
      <c r="T360" s="10">
        <f t="shared" si="90"/>
        <v>3.8780710352008541</v>
      </c>
      <c r="U360" s="2" t="str">
        <f t="shared" si="91"/>
        <v>A</v>
      </c>
      <c r="V360" s="2" t="str">
        <f t="shared" si="92"/>
        <v>A</v>
      </c>
      <c r="W360" s="2" t="str">
        <f t="shared" si="93"/>
        <v>B</v>
      </c>
      <c r="X360" s="2" t="str">
        <f t="shared" si="94"/>
        <v>B</v>
      </c>
      <c r="Y360" s="3" t="str">
        <f t="shared" si="95"/>
        <v>AABB</v>
      </c>
      <c r="Z360" s="28">
        <f t="shared" si="96"/>
        <v>92.15</v>
      </c>
      <c r="AA360" s="7" t="str">
        <f t="shared" si="97"/>
        <v>Solid CPM candidate</v>
      </c>
      <c r="AB360" s="21">
        <v>24.4</v>
      </c>
      <c r="AC360" s="14">
        <f t="shared" si="98"/>
        <v>24.506407254859461</v>
      </c>
      <c r="AD360" s="26">
        <v>75.400000000000006</v>
      </c>
      <c r="AE360" s="10">
        <f t="shared" si="99"/>
        <v>75.547120436294762</v>
      </c>
      <c r="AF360" s="17">
        <f t="shared" si="100"/>
        <v>0.10640725485946234</v>
      </c>
      <c r="AG360" s="17">
        <f t="shared" si="101"/>
        <v>0.14712043629475602</v>
      </c>
    </row>
    <row r="361" spans="1:33">
      <c r="A361" t="s">
        <v>7895</v>
      </c>
      <c r="B361" t="s">
        <v>7896</v>
      </c>
      <c r="C361" s="23">
        <v>206.22810000000001</v>
      </c>
      <c r="D361" s="23">
        <v>-45.588450000000002</v>
      </c>
      <c r="E361" s="23">
        <v>206.23779999999999</v>
      </c>
      <c r="F361" s="23">
        <v>-45.59366</v>
      </c>
      <c r="G361" s="26">
        <v>-242</v>
      </c>
      <c r="H361" s="26">
        <v>14</v>
      </c>
      <c r="I361" s="26">
        <v>28.9</v>
      </c>
      <c r="J361" s="26">
        <v>0.8</v>
      </c>
      <c r="K361" s="26">
        <v>-248</v>
      </c>
      <c r="L361" s="26">
        <v>7.9</v>
      </c>
      <c r="M361" s="26">
        <v>27.7</v>
      </c>
      <c r="N361" s="26">
        <v>2</v>
      </c>
      <c r="O361" s="19">
        <f t="shared" si="85"/>
        <v>276.81009539243246</v>
      </c>
      <c r="P361" s="10">
        <f t="shared" si="86"/>
        <v>276.37315386705416</v>
      </c>
      <c r="Q361" s="10">
        <f t="shared" si="87"/>
        <v>2.86</v>
      </c>
      <c r="R361" s="19">
        <f t="shared" si="88"/>
        <v>243.71953142905883</v>
      </c>
      <c r="S361" s="10">
        <f t="shared" si="89"/>
        <v>249.54216076647248</v>
      </c>
      <c r="T361" s="10">
        <f t="shared" si="90"/>
        <v>12.331542304888282</v>
      </c>
      <c r="U361" s="2" t="str">
        <f t="shared" si="91"/>
        <v>A</v>
      </c>
      <c r="V361" s="2" t="str">
        <f t="shared" si="92"/>
        <v>A</v>
      </c>
      <c r="W361" s="2" t="str">
        <f t="shared" si="93"/>
        <v>B</v>
      </c>
      <c r="X361" s="2" t="str">
        <f t="shared" si="94"/>
        <v>B</v>
      </c>
      <c r="Y361" s="3" t="str">
        <f t="shared" si="95"/>
        <v>AABB</v>
      </c>
      <c r="Z361" s="28">
        <f t="shared" si="96"/>
        <v>92.15</v>
      </c>
      <c r="AA361" s="7" t="str">
        <f t="shared" si="97"/>
        <v>Solid CPM candidate</v>
      </c>
      <c r="AB361" s="21">
        <v>30.7</v>
      </c>
      <c r="AC361" s="14">
        <f t="shared" si="98"/>
        <v>30.805321575652858</v>
      </c>
      <c r="AD361" s="26">
        <v>128</v>
      </c>
      <c r="AE361" s="10">
        <f t="shared" si="99"/>
        <v>127.50681877978943</v>
      </c>
      <c r="AF361" s="17">
        <f t="shared" si="100"/>
        <v>0.10532157565285871</v>
      </c>
      <c r="AG361" s="17">
        <f t="shared" si="101"/>
        <v>0.4931812202105732</v>
      </c>
    </row>
    <row r="362" spans="1:33">
      <c r="A362" t="s">
        <v>9661</v>
      </c>
      <c r="B362" t="s">
        <v>9662</v>
      </c>
      <c r="C362" s="23">
        <v>341.00360000000001</v>
      </c>
      <c r="D362" s="23">
        <v>65.356859999999998</v>
      </c>
      <c r="E362" s="23">
        <v>341.02109999999999</v>
      </c>
      <c r="F362" s="23">
        <v>65.362359999999995</v>
      </c>
      <c r="G362" s="26">
        <v>-23.3</v>
      </c>
      <c r="H362" s="26">
        <v>2.2999999999999998</v>
      </c>
      <c r="I362" s="26">
        <v>49.2</v>
      </c>
      <c r="J362" s="26">
        <v>2.4</v>
      </c>
      <c r="K362" s="26">
        <v>-24.4</v>
      </c>
      <c r="L362" s="26">
        <v>1.2</v>
      </c>
      <c r="M362" s="26">
        <v>46.6</v>
      </c>
      <c r="N362" s="26">
        <v>1.4</v>
      </c>
      <c r="O362" s="19">
        <f t="shared" si="85"/>
        <v>334.65883024235802</v>
      </c>
      <c r="P362" s="10">
        <f t="shared" si="86"/>
        <v>332.36321401541477</v>
      </c>
      <c r="Q362" s="10">
        <f t="shared" si="87"/>
        <v>2.86</v>
      </c>
      <c r="R362" s="19">
        <f t="shared" si="88"/>
        <v>54.438313713780666</v>
      </c>
      <c r="S362" s="10">
        <f t="shared" si="89"/>
        <v>52.601520890559812</v>
      </c>
      <c r="T362" s="10">
        <f t="shared" si="90"/>
        <v>2.6759958651085123</v>
      </c>
      <c r="U362" s="2" t="str">
        <f t="shared" si="91"/>
        <v>A</v>
      </c>
      <c r="V362" s="2" t="str">
        <f t="shared" si="92"/>
        <v>A</v>
      </c>
      <c r="W362" s="2" t="str">
        <f t="shared" si="93"/>
        <v>B</v>
      </c>
      <c r="X362" s="2" t="str">
        <f t="shared" si="94"/>
        <v>B</v>
      </c>
      <c r="Y362" s="3" t="str">
        <f t="shared" si="95"/>
        <v>AABB</v>
      </c>
      <c r="Z362" s="28">
        <f t="shared" si="96"/>
        <v>92.15</v>
      </c>
      <c r="AA362" s="7" t="str">
        <f t="shared" si="97"/>
        <v>Solid CPM candidate</v>
      </c>
      <c r="AB362" s="21">
        <v>33</v>
      </c>
      <c r="AC362" s="14">
        <f t="shared" si="98"/>
        <v>32.895143777784625</v>
      </c>
      <c r="AD362" s="26">
        <v>53</v>
      </c>
      <c r="AE362" s="10">
        <f t="shared" si="99"/>
        <v>52.99300262318804</v>
      </c>
      <c r="AF362" s="17">
        <f t="shared" si="100"/>
        <v>0.10485622221537483</v>
      </c>
      <c r="AG362" s="17">
        <f t="shared" si="101"/>
        <v>6.9973768119595547E-3</v>
      </c>
    </row>
    <row r="363" spans="1:33">
      <c r="A363" t="s">
        <v>4599</v>
      </c>
      <c r="B363" t="s">
        <v>1730</v>
      </c>
      <c r="C363" s="23">
        <v>241.0472</v>
      </c>
      <c r="D363" s="23">
        <v>7.941662</v>
      </c>
      <c r="E363" s="23">
        <v>241.04300000000001</v>
      </c>
      <c r="F363" s="23">
        <v>7.9397349999999998</v>
      </c>
      <c r="G363" s="26">
        <v>4.7</v>
      </c>
      <c r="H363" s="26">
        <v>4.7</v>
      </c>
      <c r="I363" s="26">
        <v>-55.8</v>
      </c>
      <c r="J363" s="26">
        <v>1.1000000000000001</v>
      </c>
      <c r="K363" s="26">
        <v>4.7</v>
      </c>
      <c r="L363" s="26">
        <v>4.7</v>
      </c>
      <c r="M363" s="26">
        <v>-57.1</v>
      </c>
      <c r="N363" s="26">
        <v>1.3</v>
      </c>
      <c r="O363" s="19">
        <f t="shared" si="85"/>
        <v>175.18537587024832</v>
      </c>
      <c r="P363" s="10">
        <f t="shared" si="86"/>
        <v>175.29449286775454</v>
      </c>
      <c r="Q363" s="10">
        <f t="shared" si="87"/>
        <v>2.86</v>
      </c>
      <c r="R363" s="19">
        <f t="shared" si="88"/>
        <v>55.99758923382327</v>
      </c>
      <c r="S363" s="10">
        <f t="shared" si="89"/>
        <v>57.293106042524876</v>
      </c>
      <c r="T363" s="10">
        <f t="shared" si="90"/>
        <v>2.8322673819087036</v>
      </c>
      <c r="U363" s="2" t="str">
        <f t="shared" si="91"/>
        <v>A</v>
      </c>
      <c r="V363" s="2" t="str">
        <f t="shared" si="92"/>
        <v>A</v>
      </c>
      <c r="W363" s="2" t="str">
        <f t="shared" si="93"/>
        <v>B</v>
      </c>
      <c r="X363" s="2" t="str">
        <f t="shared" si="94"/>
        <v>B</v>
      </c>
      <c r="Y363" s="3" t="str">
        <f t="shared" si="95"/>
        <v>AABB</v>
      </c>
      <c r="Z363" s="28">
        <f t="shared" si="96"/>
        <v>92.15</v>
      </c>
      <c r="AA363" s="7" t="str">
        <f t="shared" si="97"/>
        <v>Solid CPM candidate</v>
      </c>
      <c r="AB363" s="21">
        <v>16.399999999999999</v>
      </c>
      <c r="AC363" s="14">
        <f t="shared" si="98"/>
        <v>16.503787741393705</v>
      </c>
      <c r="AD363" s="26">
        <v>245</v>
      </c>
      <c r="AE363" s="10">
        <f t="shared" si="99"/>
        <v>245.14395321622644</v>
      </c>
      <c r="AF363" s="17">
        <f t="shared" si="100"/>
        <v>0.10378774139370606</v>
      </c>
      <c r="AG363" s="17">
        <f t="shared" si="101"/>
        <v>0.14395321622643564</v>
      </c>
    </row>
    <row r="364" spans="1:33">
      <c r="A364" t="s">
        <v>8016</v>
      </c>
      <c r="B364" t="s">
        <v>8017</v>
      </c>
      <c r="C364" s="23">
        <v>219.78550000000001</v>
      </c>
      <c r="D364" s="23">
        <v>-35.741590000000002</v>
      </c>
      <c r="E364" s="23">
        <v>219.78049999999999</v>
      </c>
      <c r="F364" s="23">
        <v>-35.736229999999999</v>
      </c>
      <c r="G364" s="26">
        <v>-45.8</v>
      </c>
      <c r="H364" s="26">
        <v>5.4</v>
      </c>
      <c r="I364" s="26">
        <v>-36.200000000000003</v>
      </c>
      <c r="J364" s="26">
        <v>1</v>
      </c>
      <c r="K364" s="26">
        <v>-47.6</v>
      </c>
      <c r="L364" s="26">
        <v>3.6</v>
      </c>
      <c r="M364" s="26">
        <v>-37.299999999999997</v>
      </c>
      <c r="N364" s="26">
        <v>1</v>
      </c>
      <c r="O364" s="19">
        <f t="shared" si="85"/>
        <v>231.67740217804123</v>
      </c>
      <c r="P364" s="10">
        <f t="shared" si="86"/>
        <v>231.91727331614388</v>
      </c>
      <c r="Q364" s="10">
        <f t="shared" si="87"/>
        <v>2.86</v>
      </c>
      <c r="R364" s="19">
        <f t="shared" si="88"/>
        <v>58.378763261994507</v>
      </c>
      <c r="S364" s="10">
        <f t="shared" si="89"/>
        <v>60.473547936267146</v>
      </c>
      <c r="T364" s="10">
        <f t="shared" si="90"/>
        <v>2.9713077799565415</v>
      </c>
      <c r="U364" s="2" t="str">
        <f t="shared" si="91"/>
        <v>A</v>
      </c>
      <c r="V364" s="2" t="str">
        <f t="shared" si="92"/>
        <v>A</v>
      </c>
      <c r="W364" s="2" t="str">
        <f t="shared" si="93"/>
        <v>B</v>
      </c>
      <c r="X364" s="2" t="str">
        <f t="shared" si="94"/>
        <v>B</v>
      </c>
      <c r="Y364" s="3" t="str">
        <f t="shared" si="95"/>
        <v>AABB</v>
      </c>
      <c r="Z364" s="28">
        <f t="shared" si="96"/>
        <v>92.15</v>
      </c>
      <c r="AA364" s="7" t="str">
        <f t="shared" si="97"/>
        <v>Solid CPM candidate</v>
      </c>
      <c r="AB364" s="21">
        <v>24.1</v>
      </c>
      <c r="AC364" s="14">
        <f t="shared" si="98"/>
        <v>24.202976427691041</v>
      </c>
      <c r="AD364" s="26">
        <v>323</v>
      </c>
      <c r="AE364" s="10">
        <f t="shared" si="99"/>
        <v>322.86898763768664</v>
      </c>
      <c r="AF364" s="17">
        <f t="shared" si="100"/>
        <v>0.10297642769103987</v>
      </c>
      <c r="AG364" s="17">
        <f t="shared" si="101"/>
        <v>0.13101236231335633</v>
      </c>
    </row>
    <row r="365" spans="1:33">
      <c r="A365" t="s">
        <v>2747</v>
      </c>
      <c r="B365" t="s">
        <v>12</v>
      </c>
      <c r="C365" s="23">
        <v>2.3164030000000002</v>
      </c>
      <c r="D365" s="23">
        <v>25.28135</v>
      </c>
      <c r="E365" s="23">
        <v>2.3087629999999999</v>
      </c>
      <c r="F365" s="23">
        <v>25.276890000000002</v>
      </c>
      <c r="G365" s="26">
        <v>172</v>
      </c>
      <c r="H365" s="26">
        <v>18.7</v>
      </c>
      <c r="I365" s="26">
        <v>-154</v>
      </c>
      <c r="J365" s="26">
        <v>2.2999999999999998</v>
      </c>
      <c r="K365" s="26">
        <v>169</v>
      </c>
      <c r="L365" s="26">
        <v>15.7</v>
      </c>
      <c r="M365" s="26">
        <v>-146</v>
      </c>
      <c r="N365" s="26">
        <v>1.2</v>
      </c>
      <c r="O365" s="19">
        <f t="shared" si="85"/>
        <v>131.83963837395433</v>
      </c>
      <c r="P365" s="10">
        <f t="shared" si="86"/>
        <v>130.82390947239543</v>
      </c>
      <c r="Q365" s="10">
        <f t="shared" si="87"/>
        <v>2.86</v>
      </c>
      <c r="R365" s="19">
        <f t="shared" si="88"/>
        <v>230.8679276123039</v>
      </c>
      <c r="S365" s="10">
        <f t="shared" si="89"/>
        <v>223.33159203301264</v>
      </c>
      <c r="T365" s="10">
        <f t="shared" si="90"/>
        <v>11.354987991132914</v>
      </c>
      <c r="U365" s="2" t="str">
        <f t="shared" si="91"/>
        <v>A</v>
      </c>
      <c r="V365" s="2" t="str">
        <f t="shared" si="92"/>
        <v>A</v>
      </c>
      <c r="W365" s="2" t="str">
        <f t="shared" si="93"/>
        <v>B</v>
      </c>
      <c r="X365" s="2" t="str">
        <f t="shared" si="94"/>
        <v>B</v>
      </c>
      <c r="Y365" s="3" t="str">
        <f t="shared" si="95"/>
        <v>AABB</v>
      </c>
      <c r="Z365" s="28">
        <f t="shared" si="96"/>
        <v>92.15</v>
      </c>
      <c r="AA365" s="7" t="str">
        <f t="shared" si="97"/>
        <v>Solid CPM candidate</v>
      </c>
      <c r="AB365" s="21">
        <v>29.5</v>
      </c>
      <c r="AC365" s="14">
        <f t="shared" si="98"/>
        <v>29.602325366214512</v>
      </c>
      <c r="AD365" s="26">
        <v>237</v>
      </c>
      <c r="AE365" s="10">
        <f t="shared" si="99"/>
        <v>237.15352692423139</v>
      </c>
      <c r="AF365" s="17">
        <f t="shared" si="100"/>
        <v>0.1023253662145116</v>
      </c>
      <c r="AG365" s="17">
        <f t="shared" si="101"/>
        <v>0.15352692423138592</v>
      </c>
    </row>
    <row r="366" spans="1:33">
      <c r="A366" t="s">
        <v>7664</v>
      </c>
      <c r="B366" t="s">
        <v>7665</v>
      </c>
      <c r="C366" s="23">
        <v>184.1011</v>
      </c>
      <c r="D366" s="23">
        <v>35.695889999999999</v>
      </c>
      <c r="E366" s="23">
        <v>184.1052</v>
      </c>
      <c r="F366" s="23">
        <v>35.701920000000001</v>
      </c>
      <c r="G366" s="26">
        <v>-146</v>
      </c>
      <c r="H366" s="26">
        <v>7.4</v>
      </c>
      <c r="I366" s="26">
        <v>8.6</v>
      </c>
      <c r="J366" s="26">
        <v>1.1000000000000001</v>
      </c>
      <c r="K366" s="26">
        <v>-144</v>
      </c>
      <c r="L366" s="26">
        <v>9.6999999999999993</v>
      </c>
      <c r="M366" s="26">
        <v>7.9</v>
      </c>
      <c r="N366" s="26">
        <v>1.7</v>
      </c>
      <c r="O366" s="19">
        <f t="shared" si="85"/>
        <v>273.37106162539789</v>
      </c>
      <c r="P366" s="10">
        <f t="shared" si="86"/>
        <v>273.14016229162263</v>
      </c>
      <c r="Q366" s="10">
        <f t="shared" si="87"/>
        <v>2.86</v>
      </c>
      <c r="R366" s="19">
        <f t="shared" si="88"/>
        <v>146.25306834388124</v>
      </c>
      <c r="S366" s="10">
        <f t="shared" si="89"/>
        <v>144.2165385800117</v>
      </c>
      <c r="T366" s="10">
        <f t="shared" si="90"/>
        <v>7.2617401730973228</v>
      </c>
      <c r="U366" s="2" t="str">
        <f t="shared" si="91"/>
        <v>A</v>
      </c>
      <c r="V366" s="2" t="str">
        <f t="shared" si="92"/>
        <v>A</v>
      </c>
      <c r="W366" s="2" t="str">
        <f t="shared" si="93"/>
        <v>B</v>
      </c>
      <c r="X366" s="2" t="str">
        <f t="shared" si="94"/>
        <v>B</v>
      </c>
      <c r="Y366" s="3" t="str">
        <f t="shared" si="95"/>
        <v>AABB</v>
      </c>
      <c r="Z366" s="28">
        <f t="shared" si="96"/>
        <v>92.15</v>
      </c>
      <c r="AA366" s="7" t="str">
        <f t="shared" si="97"/>
        <v>Solid CPM candidate</v>
      </c>
      <c r="AB366" s="21">
        <v>24.9</v>
      </c>
      <c r="AC366" s="14">
        <f t="shared" si="98"/>
        <v>24.797675894814539</v>
      </c>
      <c r="AD366" s="26">
        <v>29.2</v>
      </c>
      <c r="AE366" s="10">
        <f t="shared" si="99"/>
        <v>28.907101714795825</v>
      </c>
      <c r="AF366" s="17">
        <f t="shared" si="100"/>
        <v>0.10232410518545976</v>
      </c>
      <c r="AG366" s="17">
        <f t="shared" si="101"/>
        <v>0.29289828520417416</v>
      </c>
    </row>
    <row r="367" spans="1:33">
      <c r="A367" t="s">
        <v>2990</v>
      </c>
      <c r="B367" t="s">
        <v>239</v>
      </c>
      <c r="C367" s="23">
        <v>32.99098</v>
      </c>
      <c r="D367" s="23">
        <v>4.3612729999999997</v>
      </c>
      <c r="E367" s="23">
        <v>32.997500000000002</v>
      </c>
      <c r="F367" s="23">
        <v>4.3640160000000003</v>
      </c>
      <c r="G367" s="26">
        <v>-144</v>
      </c>
      <c r="H367" s="26">
        <v>9.3000000000000007</v>
      </c>
      <c r="I367" s="26">
        <v>-78.2</v>
      </c>
      <c r="J367" s="26">
        <v>2.1</v>
      </c>
      <c r="K367" s="26">
        <v>-146</v>
      </c>
      <c r="L367" s="26">
        <v>7.5</v>
      </c>
      <c r="M367" s="26">
        <v>-79.400000000000006</v>
      </c>
      <c r="N367" s="26">
        <v>1.3</v>
      </c>
      <c r="O367" s="19">
        <f t="shared" si="85"/>
        <v>241.49558149590737</v>
      </c>
      <c r="P367" s="10">
        <f t="shared" si="86"/>
        <v>241.46107747835134</v>
      </c>
      <c r="Q367" s="10">
        <f t="shared" si="87"/>
        <v>2.86</v>
      </c>
      <c r="R367" s="19">
        <f t="shared" si="88"/>
        <v>163.86347976288067</v>
      </c>
      <c r="S367" s="10">
        <f t="shared" si="89"/>
        <v>166.19374236113705</v>
      </c>
      <c r="T367" s="10">
        <f t="shared" si="90"/>
        <v>8.2514305531004428</v>
      </c>
      <c r="U367" s="2" t="str">
        <f t="shared" si="91"/>
        <v>A</v>
      </c>
      <c r="V367" s="2" t="str">
        <f t="shared" si="92"/>
        <v>A</v>
      </c>
      <c r="W367" s="2" t="str">
        <f t="shared" si="93"/>
        <v>B</v>
      </c>
      <c r="X367" s="2" t="str">
        <f t="shared" si="94"/>
        <v>B</v>
      </c>
      <c r="Y367" s="3" t="str">
        <f t="shared" si="95"/>
        <v>AABB</v>
      </c>
      <c r="Z367" s="28">
        <f t="shared" si="96"/>
        <v>92.15</v>
      </c>
      <c r="AA367" s="7" t="str">
        <f t="shared" si="97"/>
        <v>Solid CPM candidate</v>
      </c>
      <c r="AB367" s="21">
        <v>25.3</v>
      </c>
      <c r="AC367" s="14">
        <f t="shared" si="98"/>
        <v>25.401977929952615</v>
      </c>
      <c r="AD367" s="26">
        <v>67.099999999999994</v>
      </c>
      <c r="AE367" s="10">
        <f t="shared" si="99"/>
        <v>67.123792855980369</v>
      </c>
      <c r="AF367" s="17">
        <f t="shared" si="100"/>
        <v>0.10197792995261423</v>
      </c>
      <c r="AG367" s="17">
        <f t="shared" si="101"/>
        <v>2.3792855980374839E-2</v>
      </c>
    </row>
    <row r="368" spans="1:33">
      <c r="A368" t="s">
        <v>9250</v>
      </c>
      <c r="B368" t="s">
        <v>9251</v>
      </c>
      <c r="C368" s="23">
        <v>305.28109999999998</v>
      </c>
      <c r="D368" s="23">
        <v>-61.082889999999999</v>
      </c>
      <c r="E368" s="23">
        <v>305.28840000000002</v>
      </c>
      <c r="F368" s="23">
        <v>-61.074100000000001</v>
      </c>
      <c r="G368" s="26">
        <v>57.9</v>
      </c>
      <c r="H368" s="26">
        <v>6.7</v>
      </c>
      <c r="I368" s="26">
        <v>-40.700000000000003</v>
      </c>
      <c r="J368" s="26">
        <v>1</v>
      </c>
      <c r="K368" s="26">
        <v>57.6</v>
      </c>
      <c r="L368" s="26">
        <v>6.4</v>
      </c>
      <c r="M368" s="26">
        <v>-39.5</v>
      </c>
      <c r="N368" s="26">
        <v>1</v>
      </c>
      <c r="O368" s="19">
        <f t="shared" si="85"/>
        <v>125.10476785389801</v>
      </c>
      <c r="P368" s="10">
        <f t="shared" si="86"/>
        <v>124.44092236479185</v>
      </c>
      <c r="Q368" s="10">
        <f t="shared" si="87"/>
        <v>2.86</v>
      </c>
      <c r="R368" s="19">
        <f t="shared" si="88"/>
        <v>70.773582642113013</v>
      </c>
      <c r="S368" s="10">
        <f t="shared" si="89"/>
        <v>69.842751950363464</v>
      </c>
      <c r="T368" s="10">
        <f t="shared" si="90"/>
        <v>3.5154083648119121</v>
      </c>
      <c r="U368" s="2" t="str">
        <f t="shared" si="91"/>
        <v>A</v>
      </c>
      <c r="V368" s="2" t="str">
        <f t="shared" si="92"/>
        <v>A</v>
      </c>
      <c r="W368" s="2" t="str">
        <f t="shared" si="93"/>
        <v>B</v>
      </c>
      <c r="X368" s="2" t="str">
        <f t="shared" si="94"/>
        <v>B</v>
      </c>
      <c r="Y368" s="3" t="str">
        <f t="shared" si="95"/>
        <v>AABB</v>
      </c>
      <c r="Z368" s="28">
        <f t="shared" si="96"/>
        <v>92.15</v>
      </c>
      <c r="AA368" s="7" t="str">
        <f t="shared" si="97"/>
        <v>Solid CPM candidate</v>
      </c>
      <c r="AB368" s="21">
        <v>34</v>
      </c>
      <c r="AC368" s="14">
        <f t="shared" si="98"/>
        <v>34.100206457256512</v>
      </c>
      <c r="AD368" s="26">
        <v>21.6</v>
      </c>
      <c r="AE368" s="10">
        <f t="shared" si="99"/>
        <v>21.879304047335925</v>
      </c>
      <c r="AF368" s="17">
        <f t="shared" si="100"/>
        <v>0.10020645725651178</v>
      </c>
      <c r="AG368" s="17">
        <f t="shared" si="101"/>
        <v>0.2793040473359234</v>
      </c>
    </row>
    <row r="369" spans="1:33">
      <c r="A369" t="s">
        <v>5649</v>
      </c>
      <c r="B369" t="s">
        <v>2701</v>
      </c>
      <c r="C369" s="23">
        <v>357.35939999999999</v>
      </c>
      <c r="D369" s="23">
        <v>18.986730000000001</v>
      </c>
      <c r="E369" s="23">
        <v>357.3537</v>
      </c>
      <c r="F369" s="23">
        <v>18.9907</v>
      </c>
      <c r="G369" s="26">
        <v>56.6</v>
      </c>
      <c r="H369" s="26">
        <v>5.4</v>
      </c>
      <c r="I369" s="26">
        <v>-29.8</v>
      </c>
      <c r="J369" s="26">
        <v>1.2</v>
      </c>
      <c r="K369" s="26">
        <v>55.8</v>
      </c>
      <c r="L369" s="26">
        <v>4.5999999999999996</v>
      </c>
      <c r="M369" s="26">
        <v>-28.7</v>
      </c>
      <c r="N369" s="26">
        <v>1.2</v>
      </c>
      <c r="O369" s="19">
        <f t="shared" si="85"/>
        <v>117.76688424153011</v>
      </c>
      <c r="P369" s="10">
        <f t="shared" si="86"/>
        <v>117.21843160020842</v>
      </c>
      <c r="Q369" s="10">
        <f t="shared" si="87"/>
        <v>2.86</v>
      </c>
      <c r="R369" s="19">
        <f t="shared" si="88"/>
        <v>63.965615763470922</v>
      </c>
      <c r="S369" s="10">
        <f t="shared" si="89"/>
        <v>62.748147383010441</v>
      </c>
      <c r="T369" s="10">
        <f t="shared" si="90"/>
        <v>3.1678440786620343</v>
      </c>
      <c r="U369" s="2" t="str">
        <f t="shared" si="91"/>
        <v>A</v>
      </c>
      <c r="V369" s="2" t="str">
        <f t="shared" si="92"/>
        <v>A</v>
      </c>
      <c r="W369" s="2" t="str">
        <f t="shared" si="93"/>
        <v>B</v>
      </c>
      <c r="X369" s="2" t="str">
        <f t="shared" si="94"/>
        <v>B</v>
      </c>
      <c r="Y369" s="3" t="str">
        <f t="shared" si="95"/>
        <v>AABB</v>
      </c>
      <c r="Z369" s="28">
        <f t="shared" si="96"/>
        <v>92.15</v>
      </c>
      <c r="AA369" s="7" t="str">
        <f t="shared" si="97"/>
        <v>Solid CPM candidate</v>
      </c>
      <c r="AB369" s="21">
        <v>24</v>
      </c>
      <c r="AC369" s="14">
        <f t="shared" si="98"/>
        <v>24.098972766461461</v>
      </c>
      <c r="AD369" s="26">
        <v>306</v>
      </c>
      <c r="AE369" s="10">
        <f t="shared" si="99"/>
        <v>306.37405319763343</v>
      </c>
      <c r="AF369" s="17">
        <f t="shared" si="100"/>
        <v>9.8972766461461248E-2</v>
      </c>
      <c r="AG369" s="17">
        <f t="shared" si="101"/>
        <v>0.37405319763342959</v>
      </c>
    </row>
    <row r="370" spans="1:33">
      <c r="A370" t="s">
        <v>7921</v>
      </c>
      <c r="B370" t="s">
        <v>7922</v>
      </c>
      <c r="C370" s="23">
        <v>209.18549999999999</v>
      </c>
      <c r="D370" s="23">
        <v>-35.288849999999996</v>
      </c>
      <c r="E370" s="23">
        <v>209.18350000000001</v>
      </c>
      <c r="F370" s="23">
        <v>-35.292439999999999</v>
      </c>
      <c r="G370" s="26">
        <v>-47.9</v>
      </c>
      <c r="H370" s="26">
        <v>3.3</v>
      </c>
      <c r="I370" s="26">
        <v>-45</v>
      </c>
      <c r="J370" s="26">
        <v>1.2</v>
      </c>
      <c r="K370" s="26">
        <v>-46.9</v>
      </c>
      <c r="L370" s="26">
        <v>4.3</v>
      </c>
      <c r="M370" s="26">
        <v>-44.5</v>
      </c>
      <c r="N370" s="26">
        <v>1.5</v>
      </c>
      <c r="O370" s="19">
        <f t="shared" si="85"/>
        <v>226.78798515274008</v>
      </c>
      <c r="P370" s="10">
        <f t="shared" si="86"/>
        <v>226.504138729229</v>
      </c>
      <c r="Q370" s="10">
        <f t="shared" si="87"/>
        <v>2.86</v>
      </c>
      <c r="R370" s="19">
        <f t="shared" si="88"/>
        <v>65.722218465295285</v>
      </c>
      <c r="S370" s="10">
        <f t="shared" si="89"/>
        <v>64.651836787519031</v>
      </c>
      <c r="T370" s="10">
        <f t="shared" si="90"/>
        <v>3.2593513813203581</v>
      </c>
      <c r="U370" s="2" t="str">
        <f t="shared" si="91"/>
        <v>A</v>
      </c>
      <c r="V370" s="2" t="str">
        <f t="shared" si="92"/>
        <v>A</v>
      </c>
      <c r="W370" s="2" t="str">
        <f t="shared" si="93"/>
        <v>B</v>
      </c>
      <c r="X370" s="2" t="str">
        <f t="shared" si="94"/>
        <v>B</v>
      </c>
      <c r="Y370" s="3" t="str">
        <f t="shared" si="95"/>
        <v>AABB</v>
      </c>
      <c r="Z370" s="28">
        <f t="shared" si="96"/>
        <v>92.15</v>
      </c>
      <c r="AA370" s="7" t="str">
        <f t="shared" si="97"/>
        <v>Solid CPM candidate</v>
      </c>
      <c r="AB370" s="21">
        <v>14.1</v>
      </c>
      <c r="AC370" s="14">
        <f t="shared" si="98"/>
        <v>14.197496518090871</v>
      </c>
      <c r="AD370" s="26">
        <v>204</v>
      </c>
      <c r="AE370" s="10">
        <f t="shared" si="99"/>
        <v>204.45297327498454</v>
      </c>
      <c r="AF370" s="17">
        <f t="shared" si="100"/>
        <v>9.749651809087112E-2</v>
      </c>
      <c r="AG370" s="17">
        <f t="shared" si="101"/>
        <v>0.45297327498454365</v>
      </c>
    </row>
    <row r="371" spans="1:33">
      <c r="A371" t="s">
        <v>4765</v>
      </c>
      <c r="B371" t="s">
        <v>1879</v>
      </c>
      <c r="C371" s="23">
        <v>269.44150000000002</v>
      </c>
      <c r="D371" s="23">
        <v>27.85097</v>
      </c>
      <c r="E371" s="23">
        <v>269.43889999999999</v>
      </c>
      <c r="F371" s="23">
        <v>27.846219999999999</v>
      </c>
      <c r="G371" s="26">
        <v>29.2</v>
      </c>
      <c r="H371" s="26">
        <v>3.6</v>
      </c>
      <c r="I371" s="26">
        <v>55.5</v>
      </c>
      <c r="J371" s="26">
        <v>2</v>
      </c>
      <c r="K371" s="26">
        <v>28.8</v>
      </c>
      <c r="L371" s="26">
        <v>3.2</v>
      </c>
      <c r="M371" s="26">
        <v>53.9</v>
      </c>
      <c r="N371" s="26">
        <v>1.4</v>
      </c>
      <c r="O371" s="19">
        <f t="shared" si="85"/>
        <v>27.750030273679155</v>
      </c>
      <c r="P371" s="10">
        <f t="shared" si="86"/>
        <v>28.116607269427469</v>
      </c>
      <c r="Q371" s="10">
        <f t="shared" si="87"/>
        <v>2.86</v>
      </c>
      <c r="R371" s="19">
        <f t="shared" si="88"/>
        <v>62.712757872700827</v>
      </c>
      <c r="S371" s="10">
        <f t="shared" si="89"/>
        <v>61.111782824591202</v>
      </c>
      <c r="T371" s="10">
        <f t="shared" si="90"/>
        <v>3.0956135174323012</v>
      </c>
      <c r="U371" s="2" t="str">
        <f t="shared" si="91"/>
        <v>A</v>
      </c>
      <c r="V371" s="2" t="str">
        <f t="shared" si="92"/>
        <v>A</v>
      </c>
      <c r="W371" s="2" t="str">
        <f t="shared" si="93"/>
        <v>B</v>
      </c>
      <c r="X371" s="2" t="str">
        <f t="shared" si="94"/>
        <v>B</v>
      </c>
      <c r="Y371" s="3" t="str">
        <f t="shared" si="95"/>
        <v>AABB</v>
      </c>
      <c r="Z371" s="28">
        <f t="shared" si="96"/>
        <v>92.15</v>
      </c>
      <c r="AA371" s="7" t="str">
        <f t="shared" si="97"/>
        <v>Solid CPM candidate</v>
      </c>
      <c r="AB371" s="21">
        <v>18.899999999999999</v>
      </c>
      <c r="AC371" s="14">
        <f t="shared" si="98"/>
        <v>18.997334565216896</v>
      </c>
      <c r="AD371" s="26">
        <v>206</v>
      </c>
      <c r="AE371" s="10">
        <f t="shared" si="99"/>
        <v>205.82532949114474</v>
      </c>
      <c r="AF371" s="17">
        <f t="shared" si="100"/>
        <v>9.7334565216897317E-2</v>
      </c>
      <c r="AG371" s="17">
        <f t="shared" si="101"/>
        <v>0.17467050885525737</v>
      </c>
    </row>
    <row r="372" spans="1:33">
      <c r="A372" t="s">
        <v>7194</v>
      </c>
      <c r="B372" t="s">
        <v>7195</v>
      </c>
      <c r="C372" s="23">
        <v>137.9522</v>
      </c>
      <c r="D372" s="23">
        <v>33.913510000000002</v>
      </c>
      <c r="E372" s="23">
        <v>137.95429999999999</v>
      </c>
      <c r="F372" s="23">
        <v>33.91131</v>
      </c>
      <c r="G372" s="26">
        <v>3.4</v>
      </c>
      <c r="H372" s="26">
        <v>3.4</v>
      </c>
      <c r="I372" s="26">
        <v>-44.3</v>
      </c>
      <c r="J372" s="26">
        <v>1.3</v>
      </c>
      <c r="K372" s="26">
        <v>2.8</v>
      </c>
      <c r="L372" s="26">
        <v>2.8</v>
      </c>
      <c r="M372" s="26">
        <v>-42.9</v>
      </c>
      <c r="N372" s="26">
        <v>1.3</v>
      </c>
      <c r="O372" s="19">
        <f t="shared" si="85"/>
        <v>175.61118516441479</v>
      </c>
      <c r="P372" s="10">
        <f t="shared" si="86"/>
        <v>176.26571190287484</v>
      </c>
      <c r="Q372" s="10">
        <f t="shared" si="87"/>
        <v>2.86</v>
      </c>
      <c r="R372" s="19">
        <f t="shared" si="88"/>
        <v>44.430282465903815</v>
      </c>
      <c r="S372" s="10">
        <f t="shared" si="89"/>
        <v>42.991278185231941</v>
      </c>
      <c r="T372" s="10">
        <f t="shared" si="90"/>
        <v>2.1855390162783941</v>
      </c>
      <c r="U372" s="2" t="str">
        <f t="shared" si="91"/>
        <v>A</v>
      </c>
      <c r="V372" s="2" t="str">
        <f t="shared" si="92"/>
        <v>A</v>
      </c>
      <c r="W372" s="2" t="str">
        <f t="shared" si="93"/>
        <v>B</v>
      </c>
      <c r="X372" s="2" t="str">
        <f t="shared" si="94"/>
        <v>B</v>
      </c>
      <c r="Y372" s="3" t="str">
        <f t="shared" si="95"/>
        <v>AABB</v>
      </c>
      <c r="Z372" s="28">
        <f t="shared" si="96"/>
        <v>92.15</v>
      </c>
      <c r="AA372" s="7" t="str">
        <f t="shared" si="97"/>
        <v>Solid CPM candidate</v>
      </c>
      <c r="AB372" s="21">
        <v>10.199999999999999</v>
      </c>
      <c r="AC372" s="14">
        <f t="shared" si="98"/>
        <v>10.103870640672005</v>
      </c>
      <c r="AD372" s="26">
        <v>142</v>
      </c>
      <c r="AE372" s="10">
        <f t="shared" si="99"/>
        <v>141.61518177558943</v>
      </c>
      <c r="AF372" s="17">
        <f t="shared" si="100"/>
        <v>9.6129359327994379E-2</v>
      </c>
      <c r="AG372" s="17">
        <f t="shared" si="101"/>
        <v>0.38481822441056579</v>
      </c>
    </row>
    <row r="373" spans="1:33">
      <c r="A373" t="s">
        <v>2891</v>
      </c>
      <c r="B373" t="s">
        <v>146</v>
      </c>
      <c r="C373" s="23">
        <v>20.599820000000001</v>
      </c>
      <c r="D373" s="23">
        <v>-0.6503236</v>
      </c>
      <c r="E373" s="23">
        <v>20.59844</v>
      </c>
      <c r="F373" s="23">
        <v>-0.64648190000000005</v>
      </c>
      <c r="G373" s="26">
        <v>55.1</v>
      </c>
      <c r="H373" s="26">
        <v>3.9</v>
      </c>
      <c r="I373" s="26">
        <v>1.2</v>
      </c>
      <c r="J373" s="26">
        <v>1.4</v>
      </c>
      <c r="K373" s="26">
        <v>54.7</v>
      </c>
      <c r="L373" s="26">
        <v>3.5</v>
      </c>
      <c r="M373" s="26">
        <v>-0.8</v>
      </c>
      <c r="N373" s="26">
        <v>2.6</v>
      </c>
      <c r="O373" s="19">
        <f t="shared" si="85"/>
        <v>88.752376257741375</v>
      </c>
      <c r="P373" s="10">
        <f t="shared" si="86"/>
        <v>90.837904130158691</v>
      </c>
      <c r="Q373" s="10">
        <f t="shared" si="87"/>
        <v>2.86</v>
      </c>
      <c r="R373" s="19">
        <f t="shared" si="88"/>
        <v>55.113065601543163</v>
      </c>
      <c r="S373" s="10">
        <f t="shared" si="89"/>
        <v>54.70584977861143</v>
      </c>
      <c r="T373" s="10">
        <f t="shared" si="90"/>
        <v>2.7454728845038652</v>
      </c>
      <c r="U373" s="2" t="str">
        <f t="shared" si="91"/>
        <v>A</v>
      </c>
      <c r="V373" s="2" t="str">
        <f t="shared" si="92"/>
        <v>A</v>
      </c>
      <c r="W373" s="2" t="str">
        <f t="shared" si="93"/>
        <v>B</v>
      </c>
      <c r="X373" s="2" t="str">
        <f t="shared" si="94"/>
        <v>B</v>
      </c>
      <c r="Y373" s="3" t="str">
        <f t="shared" si="95"/>
        <v>AABB</v>
      </c>
      <c r="Z373" s="28">
        <f t="shared" si="96"/>
        <v>92.15</v>
      </c>
      <c r="AA373" s="7" t="str">
        <f t="shared" si="97"/>
        <v>Solid CPM candidate</v>
      </c>
      <c r="AB373" s="21">
        <v>14.6</v>
      </c>
      <c r="AC373" s="14">
        <f t="shared" si="98"/>
        <v>14.69523949169575</v>
      </c>
      <c r="AD373" s="26">
        <v>340</v>
      </c>
      <c r="AE373" s="10">
        <f t="shared" si="99"/>
        <v>340.2420754149893</v>
      </c>
      <c r="AF373" s="17">
        <f t="shared" si="100"/>
        <v>9.5239491695750189E-2</v>
      </c>
      <c r="AG373" s="17">
        <f t="shared" si="101"/>
        <v>0.24207541498930141</v>
      </c>
    </row>
    <row r="374" spans="1:33">
      <c r="A374" t="s">
        <v>3617</v>
      </c>
      <c r="B374" t="s">
        <v>826</v>
      </c>
      <c r="C374" s="23">
        <v>121.22499999999999</v>
      </c>
      <c r="D374" s="23">
        <v>-2.3872</v>
      </c>
      <c r="E374" s="23">
        <v>121.22629999999999</v>
      </c>
      <c r="F374" s="23">
        <v>-2.3913069999999998</v>
      </c>
      <c r="G374" s="26">
        <v>59.6</v>
      </c>
      <c r="H374" s="26">
        <v>8.4</v>
      </c>
      <c r="I374" s="26">
        <v>-78.099999999999994</v>
      </c>
      <c r="J374" s="26">
        <v>1.1000000000000001</v>
      </c>
      <c r="K374" s="26">
        <v>59.3</v>
      </c>
      <c r="L374" s="26">
        <v>8.1</v>
      </c>
      <c r="M374" s="26">
        <v>-78.5</v>
      </c>
      <c r="N374" s="26">
        <v>1.1000000000000001</v>
      </c>
      <c r="O374" s="19">
        <f t="shared" si="85"/>
        <v>142.65187100091759</v>
      </c>
      <c r="P374" s="10">
        <f t="shared" si="86"/>
        <v>142.93208967396305</v>
      </c>
      <c r="Q374" s="10">
        <f t="shared" si="87"/>
        <v>2.86</v>
      </c>
      <c r="R374" s="19">
        <f t="shared" si="88"/>
        <v>98.243422171665003</v>
      </c>
      <c r="S374" s="10">
        <f t="shared" si="89"/>
        <v>98.38058751603387</v>
      </c>
      <c r="T374" s="10">
        <f t="shared" si="90"/>
        <v>4.9156002421924718</v>
      </c>
      <c r="U374" s="2" t="str">
        <f t="shared" si="91"/>
        <v>A</v>
      </c>
      <c r="V374" s="2" t="str">
        <f t="shared" si="92"/>
        <v>A</v>
      </c>
      <c r="W374" s="2" t="str">
        <f t="shared" si="93"/>
        <v>B</v>
      </c>
      <c r="X374" s="2" t="str">
        <f t="shared" si="94"/>
        <v>B</v>
      </c>
      <c r="Y374" s="3" t="str">
        <f t="shared" si="95"/>
        <v>AABB</v>
      </c>
      <c r="Z374" s="28">
        <f t="shared" si="96"/>
        <v>92.15</v>
      </c>
      <c r="AA374" s="7" t="str">
        <f t="shared" si="97"/>
        <v>Solid CPM candidate</v>
      </c>
      <c r="AB374" s="21">
        <v>15.6</v>
      </c>
      <c r="AC374" s="14">
        <f t="shared" si="98"/>
        <v>15.506983587733131</v>
      </c>
      <c r="AD374" s="26">
        <v>162</v>
      </c>
      <c r="AE374" s="10">
        <f t="shared" si="99"/>
        <v>162.45002203383009</v>
      </c>
      <c r="AF374" s="17">
        <f t="shared" si="100"/>
        <v>9.3016412266868187E-2</v>
      </c>
      <c r="AG374" s="17">
        <f t="shared" si="101"/>
        <v>0.45002203383009487</v>
      </c>
    </row>
    <row r="375" spans="1:33">
      <c r="A375" t="s">
        <v>8976</v>
      </c>
      <c r="B375" t="s">
        <v>8977</v>
      </c>
      <c r="C375" s="23">
        <v>294.39909999999998</v>
      </c>
      <c r="D375" s="23">
        <v>-51.243110000000001</v>
      </c>
      <c r="E375" s="23">
        <v>294.38639999999998</v>
      </c>
      <c r="F375" s="23">
        <v>-51.245780000000003</v>
      </c>
      <c r="G375" s="26">
        <v>30.6</v>
      </c>
      <c r="H375" s="26">
        <v>5</v>
      </c>
      <c r="I375" s="26">
        <v>-53.8</v>
      </c>
      <c r="J375" s="26">
        <v>0.8</v>
      </c>
      <c r="K375" s="26">
        <v>28.4</v>
      </c>
      <c r="L375" s="26">
        <v>2.8</v>
      </c>
      <c r="M375" s="26">
        <v>-51.7</v>
      </c>
      <c r="N375" s="26">
        <v>0.9</v>
      </c>
      <c r="O375" s="19">
        <f t="shared" si="85"/>
        <v>150.369939750778</v>
      </c>
      <c r="P375" s="10">
        <f t="shared" si="86"/>
        <v>151.21899461267571</v>
      </c>
      <c r="Q375" s="10">
        <f t="shared" si="87"/>
        <v>2.86</v>
      </c>
      <c r="R375" s="19">
        <f t="shared" si="88"/>
        <v>61.89345684319143</v>
      </c>
      <c r="S375" s="10">
        <f t="shared" si="89"/>
        <v>58.986862944218352</v>
      </c>
      <c r="T375" s="10">
        <f t="shared" si="90"/>
        <v>3.0220079946852447</v>
      </c>
      <c r="U375" s="2" t="str">
        <f t="shared" si="91"/>
        <v>A</v>
      </c>
      <c r="V375" s="2" t="str">
        <f t="shared" si="92"/>
        <v>A</v>
      </c>
      <c r="W375" s="2" t="str">
        <f t="shared" si="93"/>
        <v>B</v>
      </c>
      <c r="X375" s="2" t="str">
        <f t="shared" si="94"/>
        <v>B</v>
      </c>
      <c r="Y375" s="3" t="str">
        <f t="shared" si="95"/>
        <v>AABB</v>
      </c>
      <c r="Z375" s="28">
        <f t="shared" si="96"/>
        <v>92.15</v>
      </c>
      <c r="AA375" s="7" t="str">
        <f t="shared" si="97"/>
        <v>Solid CPM candidate</v>
      </c>
      <c r="AB375" s="21">
        <v>30.1</v>
      </c>
      <c r="AC375" s="14">
        <f t="shared" si="98"/>
        <v>30.192404770409642</v>
      </c>
      <c r="AD375" s="26">
        <v>251</v>
      </c>
      <c r="AE375" s="10">
        <f t="shared" si="99"/>
        <v>251.43633447061833</v>
      </c>
      <c r="AF375" s="17">
        <f t="shared" si="100"/>
        <v>9.2404770409640236E-2</v>
      </c>
      <c r="AG375" s="17">
        <f t="shared" si="101"/>
        <v>0.43633447061833408</v>
      </c>
    </row>
    <row r="376" spans="1:33">
      <c r="A376" t="s">
        <v>9711</v>
      </c>
      <c r="B376" t="s">
        <v>9712</v>
      </c>
      <c r="C376" s="23">
        <v>344.52390000000003</v>
      </c>
      <c r="D376" s="23">
        <v>28.14734</v>
      </c>
      <c r="E376" s="23">
        <v>344.54</v>
      </c>
      <c r="F376" s="23">
        <v>28.13898</v>
      </c>
      <c r="G376" s="26">
        <v>-91.3</v>
      </c>
      <c r="H376" s="26">
        <v>11.1</v>
      </c>
      <c r="I376" s="26">
        <v>-118</v>
      </c>
      <c r="J376" s="26">
        <v>1.3</v>
      </c>
      <c r="K376" s="26">
        <v>-94.3</v>
      </c>
      <c r="L376" s="26">
        <v>8.1</v>
      </c>
      <c r="M376" s="26">
        <v>-124</v>
      </c>
      <c r="N376" s="26">
        <v>3.2</v>
      </c>
      <c r="O376" s="19">
        <f t="shared" si="85"/>
        <v>217.73015305491646</v>
      </c>
      <c r="P376" s="10">
        <f t="shared" si="86"/>
        <v>217.25240326558145</v>
      </c>
      <c r="Q376" s="10">
        <f t="shared" si="87"/>
        <v>2.86</v>
      </c>
      <c r="R376" s="19">
        <f t="shared" si="88"/>
        <v>149.19681631992017</v>
      </c>
      <c r="S376" s="10">
        <f t="shared" si="89"/>
        <v>155.78347152377879</v>
      </c>
      <c r="T376" s="10">
        <f t="shared" si="90"/>
        <v>7.6245071960924751</v>
      </c>
      <c r="U376" s="2" t="str">
        <f t="shared" si="91"/>
        <v>A</v>
      </c>
      <c r="V376" s="2" t="str">
        <f t="shared" si="92"/>
        <v>A</v>
      </c>
      <c r="W376" s="2" t="str">
        <f t="shared" si="93"/>
        <v>B</v>
      </c>
      <c r="X376" s="2" t="str">
        <f t="shared" si="94"/>
        <v>B</v>
      </c>
      <c r="Y376" s="3" t="str">
        <f t="shared" si="95"/>
        <v>AABB</v>
      </c>
      <c r="Z376" s="28">
        <f t="shared" si="96"/>
        <v>92.15</v>
      </c>
      <c r="AA376" s="7" t="str">
        <f t="shared" si="97"/>
        <v>Solid CPM candidate</v>
      </c>
      <c r="AB376" s="21">
        <v>59.4</v>
      </c>
      <c r="AC376" s="14">
        <f t="shared" si="98"/>
        <v>59.30886355419355</v>
      </c>
      <c r="AD376" s="26">
        <v>120</v>
      </c>
      <c r="AE376" s="10">
        <f t="shared" si="99"/>
        <v>120.49380723583454</v>
      </c>
      <c r="AF376" s="17">
        <f t="shared" si="100"/>
        <v>9.1136445806448307E-2</v>
      </c>
      <c r="AG376" s="17">
        <f t="shared" si="101"/>
        <v>0.49380723583453801</v>
      </c>
    </row>
    <row r="377" spans="1:33">
      <c r="A377" t="s">
        <v>4168</v>
      </c>
      <c r="B377" t="s">
        <v>1341</v>
      </c>
      <c r="C377" s="23">
        <v>188.96789999999999</v>
      </c>
      <c r="D377" s="23">
        <v>-9.0549970000000002</v>
      </c>
      <c r="E377" s="23">
        <v>188.9742</v>
      </c>
      <c r="F377" s="23">
        <v>-9.0608330000000006</v>
      </c>
      <c r="G377" s="26">
        <v>-71.3</v>
      </c>
      <c r="H377" s="26">
        <v>5.5</v>
      </c>
      <c r="I377" s="26">
        <v>42.8</v>
      </c>
      <c r="J377" s="26">
        <v>1.9</v>
      </c>
      <c r="K377" s="26">
        <v>-73.7</v>
      </c>
      <c r="L377" s="26">
        <v>3.1</v>
      </c>
      <c r="M377" s="26">
        <v>42.6</v>
      </c>
      <c r="N377" s="26">
        <v>1.3</v>
      </c>
      <c r="O377" s="19">
        <f t="shared" si="85"/>
        <v>300.97557253098068</v>
      </c>
      <c r="P377" s="10">
        <f t="shared" si="86"/>
        <v>300.02872809375833</v>
      </c>
      <c r="Q377" s="10">
        <f t="shared" si="87"/>
        <v>2.86</v>
      </c>
      <c r="R377" s="19">
        <f t="shared" si="88"/>
        <v>83.159665703993781</v>
      </c>
      <c r="S377" s="10">
        <f t="shared" si="89"/>
        <v>85.126082959337438</v>
      </c>
      <c r="T377" s="10">
        <f t="shared" si="90"/>
        <v>4.207143716583281</v>
      </c>
      <c r="U377" s="2" t="str">
        <f t="shared" si="91"/>
        <v>A</v>
      </c>
      <c r="V377" s="2" t="str">
        <f t="shared" si="92"/>
        <v>A</v>
      </c>
      <c r="W377" s="2" t="str">
        <f t="shared" si="93"/>
        <v>B</v>
      </c>
      <c r="X377" s="2" t="str">
        <f t="shared" si="94"/>
        <v>B</v>
      </c>
      <c r="Y377" s="3" t="str">
        <f t="shared" si="95"/>
        <v>AABB</v>
      </c>
      <c r="Z377" s="28">
        <f t="shared" si="96"/>
        <v>92.15</v>
      </c>
      <c r="AA377" s="7" t="str">
        <f t="shared" si="97"/>
        <v>Solid CPM candidate</v>
      </c>
      <c r="AB377" s="21">
        <v>30.8</v>
      </c>
      <c r="AC377" s="14">
        <f t="shared" si="98"/>
        <v>30.709035033651908</v>
      </c>
      <c r="AD377" s="26">
        <v>133</v>
      </c>
      <c r="AE377" s="10">
        <f t="shared" si="99"/>
        <v>133.16883108054355</v>
      </c>
      <c r="AF377" s="17">
        <f t="shared" si="100"/>
        <v>9.0964966348092702E-2</v>
      </c>
      <c r="AG377" s="17">
        <f t="shared" si="101"/>
        <v>0.16883108054355489</v>
      </c>
    </row>
    <row r="378" spans="1:33">
      <c r="A378" t="s">
        <v>9298</v>
      </c>
      <c r="B378" t="s">
        <v>9299</v>
      </c>
      <c r="C378" s="23">
        <v>309.99189999999999</v>
      </c>
      <c r="D378" s="23">
        <v>-41.143250000000002</v>
      </c>
      <c r="E378" s="23">
        <v>309.98439999999999</v>
      </c>
      <c r="F378" s="23">
        <v>-41.137619999999998</v>
      </c>
      <c r="G378" s="26">
        <v>33.799999999999997</v>
      </c>
      <c r="H378" s="26">
        <v>8.1999999999999993</v>
      </c>
      <c r="I378" s="26">
        <v>-115</v>
      </c>
      <c r="J378" s="26">
        <v>0.9</v>
      </c>
      <c r="K378" s="26">
        <v>32.799999999999997</v>
      </c>
      <c r="L378" s="26">
        <v>7.2</v>
      </c>
      <c r="M378" s="26">
        <v>-114</v>
      </c>
      <c r="N378" s="26">
        <v>1.4</v>
      </c>
      <c r="O378" s="19">
        <f t="shared" si="85"/>
        <v>163.621249831471</v>
      </c>
      <c r="P378" s="10">
        <f t="shared" si="86"/>
        <v>163.94845178049138</v>
      </c>
      <c r="Q378" s="10">
        <f t="shared" si="87"/>
        <v>2.86</v>
      </c>
      <c r="R378" s="19">
        <f t="shared" si="88"/>
        <v>119.86425655715719</v>
      </c>
      <c r="S378" s="10">
        <f t="shared" si="89"/>
        <v>118.62478661730019</v>
      </c>
      <c r="T378" s="10">
        <f t="shared" si="90"/>
        <v>5.962226079361435</v>
      </c>
      <c r="U378" s="2" t="str">
        <f t="shared" si="91"/>
        <v>A</v>
      </c>
      <c r="V378" s="2" t="str">
        <f t="shared" si="92"/>
        <v>A</v>
      </c>
      <c r="W378" s="2" t="str">
        <f t="shared" si="93"/>
        <v>B</v>
      </c>
      <c r="X378" s="2" t="str">
        <f t="shared" si="94"/>
        <v>B</v>
      </c>
      <c r="Y378" s="3" t="str">
        <f t="shared" si="95"/>
        <v>AABB</v>
      </c>
      <c r="Z378" s="28">
        <f t="shared" si="96"/>
        <v>92.15</v>
      </c>
      <c r="AA378" s="7" t="str">
        <f t="shared" si="97"/>
        <v>Solid CPM candidate</v>
      </c>
      <c r="AB378" s="21">
        <v>28.8</v>
      </c>
      <c r="AC378" s="14">
        <f t="shared" si="98"/>
        <v>28.709143075392461</v>
      </c>
      <c r="AD378" s="26">
        <v>315</v>
      </c>
      <c r="AE378" s="10">
        <f t="shared" si="99"/>
        <v>314.9085434701812</v>
      </c>
      <c r="AF378" s="17">
        <f t="shared" si="100"/>
        <v>9.0856924607539469E-2</v>
      </c>
      <c r="AG378" s="17">
        <f t="shared" si="101"/>
        <v>9.1456529818799481E-2</v>
      </c>
    </row>
    <row r="379" spans="1:33">
      <c r="A379" t="s">
        <v>4366</v>
      </c>
      <c r="B379" t="s">
        <v>1517</v>
      </c>
      <c r="C379" s="23">
        <v>211.4264</v>
      </c>
      <c r="D379" s="23">
        <v>15.619020000000001</v>
      </c>
      <c r="E379" s="23">
        <v>211.42150000000001</v>
      </c>
      <c r="F379" s="23">
        <v>15.63176</v>
      </c>
      <c r="G379" s="26">
        <v>-48.8</v>
      </c>
      <c r="H379" s="26">
        <v>2.4</v>
      </c>
      <c r="I379" s="26">
        <v>-63.9</v>
      </c>
      <c r="J379" s="26">
        <v>2.1</v>
      </c>
      <c r="K379" s="26">
        <v>-46.9</v>
      </c>
      <c r="L379" s="26">
        <v>4.3</v>
      </c>
      <c r="M379" s="26">
        <v>-65</v>
      </c>
      <c r="N379" s="26">
        <v>2.8</v>
      </c>
      <c r="O379" s="19">
        <f t="shared" si="85"/>
        <v>217.36872889334916</v>
      </c>
      <c r="P379" s="10">
        <f t="shared" si="86"/>
        <v>215.81189770309933</v>
      </c>
      <c r="Q379" s="10">
        <f t="shared" si="87"/>
        <v>2.86</v>
      </c>
      <c r="R379" s="19">
        <f t="shared" si="88"/>
        <v>80.403047205936161</v>
      </c>
      <c r="S379" s="10">
        <f t="shared" si="89"/>
        <v>80.153664919328548</v>
      </c>
      <c r="T379" s="10">
        <f t="shared" si="90"/>
        <v>4.0139178031316183</v>
      </c>
      <c r="U379" s="2" t="str">
        <f t="shared" si="91"/>
        <v>A</v>
      </c>
      <c r="V379" s="2" t="str">
        <f t="shared" si="92"/>
        <v>A</v>
      </c>
      <c r="W379" s="2" t="str">
        <f t="shared" si="93"/>
        <v>B</v>
      </c>
      <c r="X379" s="2" t="str">
        <f t="shared" si="94"/>
        <v>B</v>
      </c>
      <c r="Y379" s="3" t="str">
        <f t="shared" si="95"/>
        <v>AABB</v>
      </c>
      <c r="Z379" s="28">
        <f t="shared" si="96"/>
        <v>92.15</v>
      </c>
      <c r="AA379" s="7" t="str">
        <f t="shared" si="97"/>
        <v>Solid CPM candidate</v>
      </c>
      <c r="AB379" s="21">
        <v>49</v>
      </c>
      <c r="AC379" s="14">
        <f t="shared" si="98"/>
        <v>48.90929802918231</v>
      </c>
      <c r="AD379" s="26">
        <v>340</v>
      </c>
      <c r="AE379" s="10">
        <f t="shared" si="99"/>
        <v>339.67472613416089</v>
      </c>
      <c r="AF379" s="17">
        <f t="shared" si="100"/>
        <v>9.070197081769038E-2</v>
      </c>
      <c r="AG379" s="17">
        <f t="shared" si="101"/>
        <v>0.32527386583910811</v>
      </c>
    </row>
    <row r="380" spans="1:33">
      <c r="A380" t="s">
        <v>7622</v>
      </c>
      <c r="B380" t="s">
        <v>7623</v>
      </c>
      <c r="C380" s="23">
        <v>180.4796</v>
      </c>
      <c r="D380" s="23">
        <v>40.758020000000002</v>
      </c>
      <c r="E380" s="23">
        <v>180.4682</v>
      </c>
      <c r="F380" s="23">
        <v>40.759010000000004</v>
      </c>
      <c r="G380" s="26">
        <v>-73.099999999999994</v>
      </c>
      <c r="H380" s="26">
        <v>3.7</v>
      </c>
      <c r="I380" s="26">
        <v>-9.3000000000000007</v>
      </c>
      <c r="J380" s="26">
        <v>1.2</v>
      </c>
      <c r="K380" s="26">
        <v>-73.8</v>
      </c>
      <c r="L380" s="26">
        <v>3</v>
      </c>
      <c r="M380" s="26">
        <v>-8.8000000000000007</v>
      </c>
      <c r="N380" s="26">
        <v>2.7</v>
      </c>
      <c r="O380" s="19">
        <f t="shared" si="85"/>
        <v>262.74961015423509</v>
      </c>
      <c r="P380" s="10">
        <f t="shared" si="86"/>
        <v>263.20008972531616</v>
      </c>
      <c r="Q380" s="10">
        <f t="shared" si="87"/>
        <v>2.86</v>
      </c>
      <c r="R380" s="19">
        <f t="shared" si="88"/>
        <v>73.689212236256125</v>
      </c>
      <c r="S380" s="10">
        <f t="shared" si="89"/>
        <v>74.322809419450763</v>
      </c>
      <c r="T380" s="10">
        <f t="shared" si="90"/>
        <v>3.7003005413926724</v>
      </c>
      <c r="U380" s="2" t="str">
        <f t="shared" si="91"/>
        <v>A</v>
      </c>
      <c r="V380" s="2" t="str">
        <f t="shared" si="92"/>
        <v>A</v>
      </c>
      <c r="W380" s="2" t="str">
        <f t="shared" si="93"/>
        <v>B</v>
      </c>
      <c r="X380" s="2" t="str">
        <f t="shared" si="94"/>
        <v>B</v>
      </c>
      <c r="Y380" s="3" t="str">
        <f t="shared" si="95"/>
        <v>AABB</v>
      </c>
      <c r="Z380" s="28">
        <f t="shared" si="96"/>
        <v>92.15</v>
      </c>
      <c r="AA380" s="7" t="str">
        <f t="shared" si="97"/>
        <v>Solid CPM candidate</v>
      </c>
      <c r="AB380" s="21">
        <v>31.2</v>
      </c>
      <c r="AC380" s="14">
        <f t="shared" si="98"/>
        <v>31.290350884274201</v>
      </c>
      <c r="AD380" s="26">
        <v>277</v>
      </c>
      <c r="AE380" s="10">
        <f t="shared" si="99"/>
        <v>276.54023632250545</v>
      </c>
      <c r="AF380" s="17">
        <f t="shared" si="100"/>
        <v>9.0350884274201348E-2</v>
      </c>
      <c r="AG380" s="17">
        <f t="shared" si="101"/>
        <v>0.45976367749454994</v>
      </c>
    </row>
    <row r="381" spans="1:33">
      <c r="A381" t="s">
        <v>9573</v>
      </c>
      <c r="B381" t="s">
        <v>9574</v>
      </c>
      <c r="C381" s="23">
        <v>332.16090000000003</v>
      </c>
      <c r="D381" s="23">
        <v>-47.333109999999998</v>
      </c>
      <c r="E381" s="23">
        <v>332.14280000000002</v>
      </c>
      <c r="F381" s="23">
        <v>-47.336869999999998</v>
      </c>
      <c r="G381" s="26">
        <v>54.8</v>
      </c>
      <c r="H381" s="26">
        <v>3.6</v>
      </c>
      <c r="I381" s="26">
        <v>-15.9</v>
      </c>
      <c r="J381" s="26">
        <v>0.9</v>
      </c>
      <c r="K381" s="26">
        <v>53.6</v>
      </c>
      <c r="L381" s="26">
        <v>2.4</v>
      </c>
      <c r="M381" s="26">
        <v>-13.9</v>
      </c>
      <c r="N381" s="26">
        <v>2.6</v>
      </c>
      <c r="O381" s="19">
        <f t="shared" si="85"/>
        <v>106.17987419030131</v>
      </c>
      <c r="P381" s="10">
        <f t="shared" si="86"/>
        <v>104.53816474576725</v>
      </c>
      <c r="Q381" s="10">
        <f t="shared" si="87"/>
        <v>2.86</v>
      </c>
      <c r="R381" s="19">
        <f t="shared" si="88"/>
        <v>57.060056081290348</v>
      </c>
      <c r="S381" s="10">
        <f t="shared" si="89"/>
        <v>55.373007864843316</v>
      </c>
      <c r="T381" s="10">
        <f t="shared" si="90"/>
        <v>2.8108265986533421</v>
      </c>
      <c r="U381" s="2" t="str">
        <f t="shared" si="91"/>
        <v>A</v>
      </c>
      <c r="V381" s="2" t="str">
        <f t="shared" si="92"/>
        <v>A</v>
      </c>
      <c r="W381" s="2" t="str">
        <f t="shared" si="93"/>
        <v>B</v>
      </c>
      <c r="X381" s="2" t="str">
        <f t="shared" si="94"/>
        <v>B</v>
      </c>
      <c r="Y381" s="3" t="str">
        <f t="shared" si="95"/>
        <v>AABB</v>
      </c>
      <c r="Z381" s="28">
        <f t="shared" si="96"/>
        <v>92.15</v>
      </c>
      <c r="AA381" s="7" t="str">
        <f t="shared" si="97"/>
        <v>Solid CPM candidate</v>
      </c>
      <c r="AB381" s="21">
        <v>46.1</v>
      </c>
      <c r="AC381" s="14">
        <f t="shared" si="98"/>
        <v>46.189124467798237</v>
      </c>
      <c r="AD381" s="26">
        <v>253</v>
      </c>
      <c r="AE381" s="10">
        <f t="shared" si="99"/>
        <v>252.95899691021432</v>
      </c>
      <c r="AF381" s="17">
        <f t="shared" si="100"/>
        <v>8.9124467798235685E-2</v>
      </c>
      <c r="AG381" s="17">
        <f t="shared" si="101"/>
        <v>4.1003089785675684E-2</v>
      </c>
    </row>
    <row r="382" spans="1:33">
      <c r="A382" t="s">
        <v>8086</v>
      </c>
      <c r="B382" t="s">
        <v>8087</v>
      </c>
      <c r="C382" s="23">
        <v>227.70089999999999</v>
      </c>
      <c r="D382" s="23">
        <v>46.850290000000001</v>
      </c>
      <c r="E382" s="23">
        <v>227.7081</v>
      </c>
      <c r="F382" s="23">
        <v>46.848559999999999</v>
      </c>
      <c r="G382" s="26">
        <v>-94.6</v>
      </c>
      <c r="H382" s="26">
        <v>7.8</v>
      </c>
      <c r="I382" s="26">
        <v>31.1</v>
      </c>
      <c r="J382" s="26">
        <v>1.6</v>
      </c>
      <c r="K382" s="26">
        <v>-96.7</v>
      </c>
      <c r="L382" s="26">
        <v>5.7</v>
      </c>
      <c r="M382" s="26">
        <v>30.9</v>
      </c>
      <c r="N382" s="26">
        <v>1.6</v>
      </c>
      <c r="O382" s="19">
        <f t="shared" si="85"/>
        <v>288.19841630393393</v>
      </c>
      <c r="P382" s="10">
        <f t="shared" si="86"/>
        <v>287.72101967403637</v>
      </c>
      <c r="Q382" s="10">
        <f t="shared" si="87"/>
        <v>2.86</v>
      </c>
      <c r="R382" s="19">
        <f t="shared" si="88"/>
        <v>99.580972078002929</v>
      </c>
      <c r="S382" s="10">
        <f t="shared" si="89"/>
        <v>101.51699365130943</v>
      </c>
      <c r="T382" s="10">
        <f t="shared" si="90"/>
        <v>5.0274491432328094</v>
      </c>
      <c r="U382" s="2" t="str">
        <f t="shared" si="91"/>
        <v>A</v>
      </c>
      <c r="V382" s="2" t="str">
        <f t="shared" si="92"/>
        <v>A</v>
      </c>
      <c r="W382" s="2" t="str">
        <f t="shared" si="93"/>
        <v>B</v>
      </c>
      <c r="X382" s="2" t="str">
        <f t="shared" si="94"/>
        <v>B</v>
      </c>
      <c r="Y382" s="3" t="str">
        <f t="shared" si="95"/>
        <v>AABB</v>
      </c>
      <c r="Z382" s="28">
        <f t="shared" si="96"/>
        <v>92.15</v>
      </c>
      <c r="AA382" s="7" t="str">
        <f t="shared" si="97"/>
        <v>Solid CPM candidate</v>
      </c>
      <c r="AB382" s="21">
        <v>18.7</v>
      </c>
      <c r="AC382" s="14">
        <f t="shared" si="98"/>
        <v>18.789089681965987</v>
      </c>
      <c r="AD382" s="26">
        <v>109</v>
      </c>
      <c r="AE382" s="10">
        <f t="shared" si="99"/>
        <v>109.35795960025499</v>
      </c>
      <c r="AF382" s="17">
        <f t="shared" si="100"/>
        <v>8.9089681965987211E-2</v>
      </c>
      <c r="AG382" s="17">
        <f t="shared" si="101"/>
        <v>0.3579596002549863</v>
      </c>
    </row>
    <row r="383" spans="1:33">
      <c r="A383" t="s">
        <v>6829</v>
      </c>
      <c r="B383" t="s">
        <v>6830</v>
      </c>
      <c r="C383" s="23">
        <v>103.9701</v>
      </c>
      <c r="D383" s="23">
        <v>37.264519999999997</v>
      </c>
      <c r="E383" s="23">
        <v>103.9813</v>
      </c>
      <c r="F383" s="23">
        <v>37.264530000000001</v>
      </c>
      <c r="G383" s="26">
        <v>4</v>
      </c>
      <c r="H383" s="26">
        <v>4</v>
      </c>
      <c r="I383" s="26">
        <v>-54</v>
      </c>
      <c r="J383" s="26">
        <v>1.3</v>
      </c>
      <c r="K383" s="26">
        <v>4.9000000000000004</v>
      </c>
      <c r="L383" s="26">
        <v>4.9000000000000004</v>
      </c>
      <c r="M383" s="26">
        <v>-53.5</v>
      </c>
      <c r="N383" s="26">
        <v>1.1000000000000001</v>
      </c>
      <c r="O383" s="19">
        <f t="shared" si="85"/>
        <v>175.76360520094116</v>
      </c>
      <c r="P383" s="10">
        <f t="shared" si="86"/>
        <v>174.76694906945767</v>
      </c>
      <c r="Q383" s="10">
        <f t="shared" si="87"/>
        <v>2.86</v>
      </c>
      <c r="R383" s="19">
        <f t="shared" si="88"/>
        <v>54.147945482723536</v>
      </c>
      <c r="S383" s="10">
        <f t="shared" si="89"/>
        <v>53.723923907324568</v>
      </c>
      <c r="T383" s="10">
        <f t="shared" si="90"/>
        <v>2.696796734751203</v>
      </c>
      <c r="U383" s="2" t="str">
        <f t="shared" si="91"/>
        <v>A</v>
      </c>
      <c r="V383" s="2" t="str">
        <f t="shared" si="92"/>
        <v>A</v>
      </c>
      <c r="W383" s="2" t="str">
        <f t="shared" si="93"/>
        <v>B</v>
      </c>
      <c r="X383" s="2" t="str">
        <f t="shared" si="94"/>
        <v>B</v>
      </c>
      <c r="Y383" s="3" t="str">
        <f t="shared" si="95"/>
        <v>AABB</v>
      </c>
      <c r="Z383" s="28">
        <f t="shared" si="96"/>
        <v>92.15</v>
      </c>
      <c r="AA383" s="7" t="str">
        <f t="shared" si="97"/>
        <v>Solid CPM candidate</v>
      </c>
      <c r="AB383" s="21">
        <v>32</v>
      </c>
      <c r="AC383" s="14">
        <f t="shared" si="98"/>
        <v>32.088635031527289</v>
      </c>
      <c r="AD383" s="26">
        <v>90.1</v>
      </c>
      <c r="AE383" s="10">
        <f t="shared" si="99"/>
        <v>89.935720279363167</v>
      </c>
      <c r="AF383" s="17">
        <f t="shared" si="100"/>
        <v>8.8635031527289243E-2</v>
      </c>
      <c r="AG383" s="17">
        <f t="shared" si="101"/>
        <v>0.16427972063682716</v>
      </c>
    </row>
    <row r="384" spans="1:33">
      <c r="A384" t="s">
        <v>4265</v>
      </c>
      <c r="B384" t="s">
        <v>1434</v>
      </c>
      <c r="C384" s="23">
        <v>198.91159999999999</v>
      </c>
      <c r="D384" s="23">
        <v>-12.523540000000001</v>
      </c>
      <c r="E384" s="23">
        <v>198.9136</v>
      </c>
      <c r="F384" s="23">
        <v>-12.52398</v>
      </c>
      <c r="G384" s="26">
        <v>-23.3</v>
      </c>
      <c r="H384" s="26">
        <v>2.2999999999999998</v>
      </c>
      <c r="I384" s="26">
        <v>-47.8</v>
      </c>
      <c r="J384" s="26">
        <v>1.3</v>
      </c>
      <c r="K384" s="26">
        <v>-22.5</v>
      </c>
      <c r="L384" s="26">
        <v>3.1</v>
      </c>
      <c r="M384" s="26">
        <v>-48.9</v>
      </c>
      <c r="N384" s="26">
        <v>1.6</v>
      </c>
      <c r="O384" s="19">
        <f t="shared" si="85"/>
        <v>205.98681231143127</v>
      </c>
      <c r="P384" s="10">
        <f t="shared" si="86"/>
        <v>204.70823233200596</v>
      </c>
      <c r="Q384" s="10">
        <f t="shared" si="87"/>
        <v>2.86</v>
      </c>
      <c r="R384" s="19">
        <f t="shared" si="88"/>
        <v>53.176404541864237</v>
      </c>
      <c r="S384" s="10">
        <f t="shared" si="89"/>
        <v>53.828059597202646</v>
      </c>
      <c r="T384" s="10">
        <f t="shared" si="90"/>
        <v>2.6751116034766724</v>
      </c>
      <c r="U384" s="2" t="str">
        <f t="shared" si="91"/>
        <v>A</v>
      </c>
      <c r="V384" s="2" t="str">
        <f t="shared" si="92"/>
        <v>A</v>
      </c>
      <c r="W384" s="2" t="str">
        <f t="shared" si="93"/>
        <v>B</v>
      </c>
      <c r="X384" s="2" t="str">
        <f t="shared" si="94"/>
        <v>B</v>
      </c>
      <c r="Y384" s="3" t="str">
        <f t="shared" si="95"/>
        <v>AABB</v>
      </c>
      <c r="Z384" s="28">
        <f t="shared" si="96"/>
        <v>92.15</v>
      </c>
      <c r="AA384" s="7" t="str">
        <f t="shared" si="97"/>
        <v>Solid CPM candidate</v>
      </c>
      <c r="AB384" s="21">
        <v>7.29</v>
      </c>
      <c r="AC384" s="14">
        <f t="shared" si="98"/>
        <v>7.2049666744827432</v>
      </c>
      <c r="AD384" s="26">
        <v>104</v>
      </c>
      <c r="AE384" s="10">
        <f t="shared" si="99"/>
        <v>102.70012573273442</v>
      </c>
      <c r="AF384" s="17">
        <f t="shared" si="100"/>
        <v>8.5033325517256841E-2</v>
      </c>
      <c r="AG384" s="17">
        <f t="shared" si="101"/>
        <v>1.2998742672655794</v>
      </c>
    </row>
    <row r="385" spans="1:33">
      <c r="A385" t="s">
        <v>5651</v>
      </c>
      <c r="B385" t="s">
        <v>2703</v>
      </c>
      <c r="C385" s="23">
        <v>357.3931</v>
      </c>
      <c r="D385" s="23">
        <v>4.893783</v>
      </c>
      <c r="E385" s="23">
        <v>357.39609999999999</v>
      </c>
      <c r="F385" s="23">
        <v>4.9018040000000003</v>
      </c>
      <c r="G385" s="26">
        <v>54.7</v>
      </c>
      <c r="H385" s="26">
        <v>3.5</v>
      </c>
      <c r="I385" s="26">
        <v>20.399999999999999</v>
      </c>
      <c r="J385" s="26">
        <v>2.9</v>
      </c>
      <c r="K385" s="26">
        <v>51.7</v>
      </c>
      <c r="L385" s="26">
        <v>0.5</v>
      </c>
      <c r="M385" s="26">
        <v>21.9</v>
      </c>
      <c r="N385" s="26">
        <v>1.3</v>
      </c>
      <c r="O385" s="19">
        <f t="shared" si="85"/>
        <v>69.547335184590764</v>
      </c>
      <c r="P385" s="10">
        <f t="shared" si="86"/>
        <v>67.042597030676006</v>
      </c>
      <c r="Q385" s="10">
        <f t="shared" si="87"/>
        <v>2.86</v>
      </c>
      <c r="R385" s="19">
        <f t="shared" si="88"/>
        <v>58.380219252757179</v>
      </c>
      <c r="S385" s="10">
        <f t="shared" si="89"/>
        <v>56.14712815451918</v>
      </c>
      <c r="T385" s="10">
        <f t="shared" si="90"/>
        <v>2.8631836851819088</v>
      </c>
      <c r="U385" s="2" t="str">
        <f t="shared" si="91"/>
        <v>A</v>
      </c>
      <c r="V385" s="2" t="str">
        <f t="shared" si="92"/>
        <v>A</v>
      </c>
      <c r="W385" s="2" t="str">
        <f t="shared" si="93"/>
        <v>B</v>
      </c>
      <c r="X385" s="2" t="str">
        <f t="shared" si="94"/>
        <v>B</v>
      </c>
      <c r="Y385" s="3" t="str">
        <f t="shared" si="95"/>
        <v>AABB</v>
      </c>
      <c r="Z385" s="28">
        <f t="shared" si="96"/>
        <v>92.15</v>
      </c>
      <c r="AA385" s="7" t="str">
        <f t="shared" si="97"/>
        <v>Solid CPM candidate</v>
      </c>
      <c r="AB385" s="21">
        <v>30.9</v>
      </c>
      <c r="AC385" s="14">
        <f t="shared" si="98"/>
        <v>30.815441208395431</v>
      </c>
      <c r="AD385" s="26">
        <v>20.399999999999999</v>
      </c>
      <c r="AE385" s="10">
        <f t="shared" si="99"/>
        <v>20.438147618477014</v>
      </c>
      <c r="AF385" s="17">
        <f t="shared" si="100"/>
        <v>8.4558791604568029E-2</v>
      </c>
      <c r="AG385" s="17">
        <f t="shared" si="101"/>
        <v>3.8147618477015754E-2</v>
      </c>
    </row>
    <row r="386" spans="1:33">
      <c r="A386" t="s">
        <v>4739</v>
      </c>
      <c r="B386" t="s">
        <v>1859</v>
      </c>
      <c r="C386" s="23">
        <v>265.59410000000003</v>
      </c>
      <c r="D386" s="23">
        <v>36.079630000000002</v>
      </c>
      <c r="E386" s="23">
        <v>265.59160000000003</v>
      </c>
      <c r="F386" s="23">
        <v>36.07246</v>
      </c>
      <c r="G386" s="26">
        <v>-16.5</v>
      </c>
      <c r="H386" s="26">
        <v>9.1</v>
      </c>
      <c r="I386" s="26">
        <v>-141</v>
      </c>
      <c r="J386" s="26">
        <v>2.1</v>
      </c>
      <c r="K386" s="26">
        <v>-13.6</v>
      </c>
      <c r="L386" s="26">
        <v>12</v>
      </c>
      <c r="M386" s="26">
        <v>-141</v>
      </c>
      <c r="N386" s="26">
        <v>1.2</v>
      </c>
      <c r="O386" s="19">
        <f t="shared" ref="O386:O449" si="102">IF(IF(G386&gt;0,IF(I386&gt;0,0,1),IF(I386&lt;0,2,3))=0,DEGREES(ATAN(SQRT((SQRT(G386^2+I386^2)-(G386^2/SQRT(G386^2+I386^2)))*(G386^2/SQRT(G386^2+I386^2)))/(SQRT(G386^2+I386^2)-(G386^2/SQRT(G386^2+I386^2))))),IF(IF(G386&gt;0,IF(I386&gt;0,0,1),IF(I386&lt;0,2,3))=1,180-DEGREES(ATAN(SQRT((SQRT(G386^2+I386^2)-(G386^2/SQRT(G386^2+I386^2)))*(G386^2/SQRT(G386^2+I386^2)))/(SQRT(G386^2+I386^2)-(G386^2/SQRT(G386^2+I386^2))))),IF(IF(G386&gt;0,IF(I386&gt;0,0,1),IF(I386&lt;0,2,3))=2,180+DEGREES(ATAN(SQRT((SQRT(G386^2+I386^2)-(G386^2/SQRT(G386^2+I386^2)))*(G386^2/SQRT(G386^2+I386^2)))/(SQRT(G386^2+I386^2)-(G386^2/SQRT(G386^2+I386^2))))),360-DEGREES(ATAN(SQRT((SQRT(G386^2+I386^2)-(G386^2/SQRT(G386^2+I386^2)))*(G386^2/SQRT(G386^2+I386^2)))/(SQRT(G386^2+I386^2)-(G386^2/SQRT(G386^2+I386^2))))))))</f>
        <v>186.67446904711758</v>
      </c>
      <c r="P386" s="10">
        <f t="shared" ref="P386:P449" si="103">IF(IF(K386&gt;0,IF(M386&gt;0,0,1),IF(M386&lt;0,2,3))=0,DEGREES(ATAN(SQRT((SQRT(K386^2+M386^2)-(K386^2/SQRT(K386^2+M386^2)))*(K386^2/SQRT(K386^2+M386^2)))/(SQRT(K386^2+M386^2)-(K386^2/SQRT(K386^2+M386^2))))),IF(IF(K386&gt;0,IF(M386&gt;0,0,1),IF(M386&lt;0,2,3))=1,180-DEGREES(ATAN(SQRT((SQRT(K386^2+M386^2)-(K386^2/SQRT(K386^2+M386^2)))*(K386^2/SQRT(K386^2+M386^2)))/(SQRT(K386^2+M386^2)-(K386^2/SQRT(K386^2+M386^2))))),IF(IF(K386&gt;0,IF(M386&gt;0,0,1),IF(M386&lt;0,2,3))=2,180+DEGREES(ATAN(SQRT((SQRT(K386^2+M386^2)-(K386^2/SQRT(K386^2+M386^2)))*(K386^2/SQRT(K386^2+M386^2)))/(SQRT(K386^2+M386^2)-(K386^2/SQRT(K386^2+M386^2))))),360-DEGREES(ATAN(SQRT((SQRT(K386^2+M386^2)-(K386^2/SQRT(K386^2+M386^2)))*(K386^2/SQRT(K386^2+M386^2)))/(SQRT(K386^2+M386^2)-(K386^2/SQRT(K386^2+M386^2))))))))</f>
        <v>185.50935843702138</v>
      </c>
      <c r="Q386" s="10">
        <f t="shared" ref="Q386:Q449" si="104">IF(ATAN(SQRT(SQRT(H386^2+J386^2)^2+SQRT(L386^2+N386^2)^2)/IF(SQRT(G386^2+I386^2)&gt;SQRT(K386^2+M386^2),SQRT(G386^2+I386^2),SQRT(K386^2+M386^2)))*180/PI()&gt;2.86,2.86,ATAN(SQRT(SQRT(H386^2+J386^2)^2+SQRT(L386^2+N386^2)^2)/IF(SQRT(G386^2+I386^2)&gt;SQRT(K386^2+M386^2),SQRT(G386^2+I386^2),SQRT(K386^2+M386^2)))*180/PI())</f>
        <v>2.86</v>
      </c>
      <c r="R386" s="19">
        <f t="shared" ref="R386:R449" si="105">SQRT(G386^2+I386^2)</f>
        <v>141.9621428409701</v>
      </c>
      <c r="S386" s="10">
        <f t="shared" ref="S386:S449" si="106">SQRT(K386^2+M386^2)</f>
        <v>141.65436809361015</v>
      </c>
      <c r="T386" s="10">
        <f t="shared" ref="T386:T449" si="107">IF(SQRT(SQRT(H386^2+J386^2)^2+SQRT(L386^2+N386^2)^2)&gt;(SQRT(G386^2+I386^2)+SQRT(K386^2+M386^2))*0.025,(SQRT(G386^2+I386^2)+SQRT(K386^2+M386^2))*0.025,SQRT(SQRT(H386^2+J386^2)^2+SQRT(L386^2+N386^2)^2))</f>
        <v>7.0904127733645055</v>
      </c>
      <c r="U386" s="2" t="str">
        <f t="shared" ref="U386:U449" si="108">IF(IF(ABS(O386-P386)&lt;180,ABS(O386-P386),360-ABS(O386-P386))&lt;Q386,"A",IF(IF(ABS(O386-P386)&lt;180,ABS(O386-P386),360-ABS(O386-P386))&lt;2*Q386,"B",IF(IF(ABS(O386-P386)&lt;180,ABS(O386-P386),360-ABS(O386-P386))&lt;3*Q386,"C","D")))</f>
        <v>A</v>
      </c>
      <c r="V386" s="2" t="str">
        <f t="shared" ref="V386:V449" si="109">IF(ABS(R386-S386)&lt;T386,"A",IF(ABS(R386-S386)&lt;2*T386,"B",IF(ABS(R386-S386)&lt;3*T386,"C","D")))</f>
        <v>A</v>
      </c>
      <c r="W386" s="2" t="str">
        <f t="shared" ref="W386:W449" si="110">IF(ROUND((IF(SQRT(H386^2+J386^2)/SQRT(G386^2+I386^2)*100&lt;5,1,IF(SQRT(H386^2+J386^2)/SQRT(G386^2+I386^2)*100&lt;10,2,IF(SQRT(H386^2+J386^2)/SQRT(G386^2+I386^2)*100&lt;15,3,4)))+IF(SQRT(L386^2+N386^2)/SQRT(K386^2+M386^2)*100&lt;5,1,IF(SQRT(L386^2+N386^2)/SQRT(K386^2+M386^2)*100&lt;10,2,IF(SQRT(L386^2+N386^2)/SQRT(K386^2+M386^2)*100&lt;15,3,4))))/2,0)=1,"A",IF(ROUND((IF(SQRT(H386^2+J386^2)/SQRT(G386^2+I386^2)*100&lt;5,1,IF(SQRT(H386^2+J386^2)/SQRT(G386^2+I386^2)*100&lt;10,2,IF(SQRT(H386^2+J386^2)/SQRT(G386^2+I386^2)*100&lt;15,3,4)))+IF(SQRT(L386^2+N386^2)/SQRT(K386^2+M386^2)*100&lt;5,1,IF(SQRT(L386^2+N386^2)/SQRT(K386^2+M386^2)*100&lt;10,2,IF(SQRT(L386^2+N386^2)/SQRT(K386^2+M386^2)*100&lt;15,3,4))))/2,0)=2,"B",IF(ROUND((IF(SQRT(H386^2+J386^2)/SQRT(G386^2+I386^2)*100&lt;5,1,IF(SQRT(H386^2+J386^2)/SQRT(G386^2+I386^2)*100&lt;10,2,IF(SQRT(H386^2+J386^2)/SQRT(G386^2+I386^2)*100&lt;15,3,4)))+IF(SQRT(L386^2+N386^2)/SQRT(K386^2+M386^2)*100&lt;5,1,IF(SQRT(L386^2+N386^2)/SQRT(K386^2+M386^2)*100&lt;10,2,IF(SQRT(L386^2+N386^2)/SQRT(K386^2+M386^2)*100&lt;15,3,4))))/2,0)=3,"C","D")))</f>
        <v>B</v>
      </c>
      <c r="X386" s="2" t="str">
        <f t="shared" ref="X386:X449" si="111">IF((AC386*1000/((SQRT(G386^2+I386^2)+SQRT(K386^2+M386^2))/2))&lt;100,"A",IF((AC386*1000/((SQRT(G386^2+I386^2)+SQRT(K386^2+M386^2))/2))&lt;1000,"B",IF((AC386*1000/((SQRT(G386^2+I386^2)+SQRT(K386^2+M386^2))/2))&lt;10000,"C","D")))</f>
        <v>B</v>
      </c>
      <c r="Y386" s="3" t="str">
        <f t="shared" ref="Y386:Y449" si="112">U386&amp;V386&amp;W386&amp;X386</f>
        <v>AABB</v>
      </c>
      <c r="Z386" s="28">
        <f t="shared" ref="Z386:Z449" si="113">IF(MID(Y386,1,1)="A",1,(IF(MID(Y386,1,1)="B",0.8,IF(MID(Y386,1,1)="C",0.2,0.01))))*IF(MID(Y386,2,1)="A",1,(IF(MID(Y386,2,1)="B",0.8,IF(MID(Y386,2,1)="C",0.4,0.05))))*IF(MID(Y386,3,1)="A",1,(IF(MID(Y386,3,1)="B",0.95,IF(MID(Y386,3,1)="C",0.8,0.65))))*IF(MID(Y386,4,1)="A",1,(IF(MID(Y386,4,1)="B",0.97,IF(MID(Y386,4,1)="C",0.95,0.92))))*100</f>
        <v>92.15</v>
      </c>
      <c r="AA386" s="7" t="str">
        <f t="shared" ref="AA386:AA449" si="114">IF(Z386=100,"Perfect CPM candidate",IF(Z386&gt;90,"Solid CPM candidate",IF(Z386&gt;50,"Good CPM candidate",IF(Z386&gt;30,"Weak CPM candidate",IF(Z386&gt;10,"Probably optical","Almost certainly optical")))))</f>
        <v>Solid CPM candidate</v>
      </c>
      <c r="AB386" s="21">
        <v>26.9</v>
      </c>
      <c r="AC386" s="14">
        <f t="shared" ref="AC386:AC449" si="115">(SQRT(((E386*PI()/180-C386*PI()/180)*COS(D386*PI()/180))^2+(F386*PI()/180-D386*PI()/180)^2))*180/PI()*3600</f>
        <v>26.817297022258202</v>
      </c>
      <c r="AD386" s="26">
        <v>195</v>
      </c>
      <c r="AE386" s="10">
        <f t="shared" ref="AE386:AE449" si="116">IF(((IF(E386*PI()/180-C386*PI()/180&gt;0,1,0))+(IF(F386*PI()/180-D386*PI()/180&gt;0,2,0)))=3,ATAN(((E386*PI()/180-C386*PI()/180)*(COS(D386*PI()/180))/(F386*PI()/180-D386*PI()/180))),IF(((IF(E386*PI()/180-C386*PI()/180&gt;0,1,0))+(IF(F386*PI()/180-D386*PI()/180&gt;0,2,0)))=1,ATAN(((E386*PI()/180-C386*PI()/180)*(COS(D386*PI()/180))/(F386*PI()/180-D386*PI()/180)))+PI(),IF(((IF(E386*PI()/180-C386*PI()/180&gt;0,1,0))+(IF(F386*PI()/180-D386*PI()/180&gt;0,2,0)))=0,ATAN(((E386*PI()/180-C386*PI()/180)*(COS(D386*PI()/180))/(F386*PI()/180-D386*PI()/180)))+PI(),ATAN(((E386*PI()/180-C386*PI()/180)*(COS(D386*PI()/180))/(F386*PI()/180-D386*PI()/180)))+2*PI())))*180/PI()</f>
        <v>195.73777907757599</v>
      </c>
      <c r="AF386" s="17">
        <f t="shared" ref="AF386:AF449" si="117">ABS(AB386-AC386)</f>
        <v>8.2702977741796246E-2</v>
      </c>
      <c r="AG386" s="17">
        <f t="shared" ref="AG386:AG449" si="118">IF(ABS(AD386-AE386)&gt;180,360-ABS(AD386-AE386),ABS(AD386-AE386))</f>
        <v>0.73777907757599337</v>
      </c>
    </row>
    <row r="387" spans="1:33">
      <c r="A387" t="s">
        <v>4166</v>
      </c>
      <c r="B387" t="s">
        <v>1339</v>
      </c>
      <c r="C387" s="23">
        <v>188.79990000000001</v>
      </c>
      <c r="D387" s="23">
        <v>-11.39653</v>
      </c>
      <c r="E387" s="23">
        <v>188.8058</v>
      </c>
      <c r="F387" s="23">
        <v>-11.405419999999999</v>
      </c>
      <c r="G387" s="26">
        <v>-94.6</v>
      </c>
      <c r="H387" s="26">
        <v>7.8</v>
      </c>
      <c r="I387" s="26">
        <v>-0.9</v>
      </c>
      <c r="J387" s="26">
        <v>2.1</v>
      </c>
      <c r="K387" s="26">
        <v>-93.7</v>
      </c>
      <c r="L387" s="26">
        <v>8.6999999999999993</v>
      </c>
      <c r="M387" s="26">
        <v>1.5</v>
      </c>
      <c r="N387" s="26">
        <v>1.8</v>
      </c>
      <c r="O387" s="19">
        <f t="shared" si="102"/>
        <v>269.45491917683103</v>
      </c>
      <c r="P387" s="10">
        <f t="shared" si="103"/>
        <v>270.91714331600298</v>
      </c>
      <c r="Q387" s="10">
        <f t="shared" si="104"/>
        <v>2.86</v>
      </c>
      <c r="R387" s="19">
        <f t="shared" si="105"/>
        <v>94.604281087062844</v>
      </c>
      <c r="S387" s="10">
        <f t="shared" si="106"/>
        <v>93.712005634283599</v>
      </c>
      <c r="T387" s="10">
        <f t="shared" si="107"/>
        <v>4.7079071680336613</v>
      </c>
      <c r="U387" s="2" t="str">
        <f t="shared" si="108"/>
        <v>A</v>
      </c>
      <c r="V387" s="2" t="str">
        <f t="shared" si="109"/>
        <v>A</v>
      </c>
      <c r="W387" s="2" t="str">
        <f t="shared" si="110"/>
        <v>B</v>
      </c>
      <c r="X387" s="2" t="str">
        <f t="shared" si="111"/>
        <v>B</v>
      </c>
      <c r="Y387" s="3" t="str">
        <f t="shared" si="112"/>
        <v>AABB</v>
      </c>
      <c r="Z387" s="28">
        <f t="shared" si="113"/>
        <v>92.15</v>
      </c>
      <c r="AA387" s="7" t="str">
        <f t="shared" si="114"/>
        <v>Solid CPM candidate</v>
      </c>
      <c r="AB387" s="21">
        <v>38.1</v>
      </c>
      <c r="AC387" s="14">
        <f t="shared" si="115"/>
        <v>38.180871743869446</v>
      </c>
      <c r="AD387" s="26">
        <v>147</v>
      </c>
      <c r="AE387" s="10">
        <f t="shared" si="116"/>
        <v>146.95271229587564</v>
      </c>
      <c r="AF387" s="17">
        <f t="shared" si="117"/>
        <v>8.0871743869444401E-2</v>
      </c>
      <c r="AG387" s="17">
        <f t="shared" si="118"/>
        <v>4.7287704124357788E-2</v>
      </c>
    </row>
    <row r="388" spans="1:33">
      <c r="A388" t="s">
        <v>9853</v>
      </c>
      <c r="B388" t="s">
        <v>9854</v>
      </c>
      <c r="C388" s="23">
        <v>357.35180000000003</v>
      </c>
      <c r="D388" s="23">
        <v>36.900469999999999</v>
      </c>
      <c r="E388" s="23">
        <v>357.34820000000002</v>
      </c>
      <c r="F388" s="23">
        <v>36.895659999999999</v>
      </c>
      <c r="G388" s="26">
        <v>112</v>
      </c>
      <c r="H388" s="26">
        <v>9.3000000000000007</v>
      </c>
      <c r="I388" s="26">
        <v>-77.2</v>
      </c>
      <c r="J388" s="26">
        <v>1.3</v>
      </c>
      <c r="K388" s="26">
        <v>108</v>
      </c>
      <c r="L388" s="26">
        <v>5.3</v>
      </c>
      <c r="M388" s="26">
        <v>-79.400000000000006</v>
      </c>
      <c r="N388" s="26">
        <v>1.9</v>
      </c>
      <c r="O388" s="19">
        <f t="shared" si="102"/>
        <v>124.57794082983496</v>
      </c>
      <c r="P388" s="10">
        <f t="shared" si="103"/>
        <v>126.3227746330877</v>
      </c>
      <c r="Q388" s="10">
        <f t="shared" si="104"/>
        <v>2.86</v>
      </c>
      <c r="R388" s="19">
        <f t="shared" si="105"/>
        <v>136.02882047566243</v>
      </c>
      <c r="S388" s="10">
        <f t="shared" si="106"/>
        <v>134.04611146915079</v>
      </c>
      <c r="T388" s="10">
        <f t="shared" si="107"/>
        <v>6.7518732986203309</v>
      </c>
      <c r="U388" s="2" t="str">
        <f t="shared" si="108"/>
        <v>A</v>
      </c>
      <c r="V388" s="2" t="str">
        <f t="shared" si="109"/>
        <v>A</v>
      </c>
      <c r="W388" s="2" t="str">
        <f t="shared" si="110"/>
        <v>B</v>
      </c>
      <c r="X388" s="2" t="str">
        <f t="shared" si="111"/>
        <v>B</v>
      </c>
      <c r="Y388" s="3" t="str">
        <f t="shared" si="112"/>
        <v>AABB</v>
      </c>
      <c r="Z388" s="28">
        <f t="shared" si="113"/>
        <v>92.15</v>
      </c>
      <c r="AA388" s="7" t="str">
        <f t="shared" si="114"/>
        <v>Solid CPM candidate</v>
      </c>
      <c r="AB388" s="21">
        <v>20.100000000000001</v>
      </c>
      <c r="AC388" s="14">
        <f t="shared" si="115"/>
        <v>20.180516078241961</v>
      </c>
      <c r="AD388" s="26">
        <v>211</v>
      </c>
      <c r="AE388" s="10">
        <f t="shared" si="116"/>
        <v>210.90106493596619</v>
      </c>
      <c r="AF388" s="17">
        <f t="shared" si="117"/>
        <v>8.0516078241959832E-2</v>
      </c>
      <c r="AG388" s="17">
        <f t="shared" si="118"/>
        <v>9.8935064033810249E-2</v>
      </c>
    </row>
    <row r="389" spans="1:33">
      <c r="A389" t="s">
        <v>3440</v>
      </c>
      <c r="B389" t="s">
        <v>658</v>
      </c>
      <c r="C389" s="23">
        <v>91.137450000000001</v>
      </c>
      <c r="D389" s="23">
        <v>11.09163</v>
      </c>
      <c r="E389" s="23">
        <v>91.135739999999998</v>
      </c>
      <c r="F389" s="23">
        <v>11.08281</v>
      </c>
      <c r="G389" s="26">
        <v>58</v>
      </c>
      <c r="H389" s="26">
        <v>6.8</v>
      </c>
      <c r="I389" s="26">
        <v>-51.7</v>
      </c>
      <c r="J389" s="26">
        <v>1.1000000000000001</v>
      </c>
      <c r="K389" s="26">
        <v>56</v>
      </c>
      <c r="L389" s="26">
        <v>4.8</v>
      </c>
      <c r="M389" s="26">
        <v>-53.6</v>
      </c>
      <c r="N389" s="26">
        <v>1.3</v>
      </c>
      <c r="O389" s="19">
        <f t="shared" si="102"/>
        <v>131.71315077888769</v>
      </c>
      <c r="P389" s="10">
        <f t="shared" si="103"/>
        <v>133.74554837731847</v>
      </c>
      <c r="Q389" s="10">
        <f t="shared" si="104"/>
        <v>2.86</v>
      </c>
      <c r="R389" s="19">
        <f t="shared" si="105"/>
        <v>77.697425954789523</v>
      </c>
      <c r="S389" s="10">
        <f t="shared" si="106"/>
        <v>77.517481899246448</v>
      </c>
      <c r="T389" s="10">
        <f t="shared" si="107"/>
        <v>3.8803726963508995</v>
      </c>
      <c r="U389" s="2" t="str">
        <f t="shared" si="108"/>
        <v>A</v>
      </c>
      <c r="V389" s="2" t="str">
        <f t="shared" si="109"/>
        <v>A</v>
      </c>
      <c r="W389" s="2" t="str">
        <f t="shared" si="110"/>
        <v>B</v>
      </c>
      <c r="X389" s="2" t="str">
        <f t="shared" si="111"/>
        <v>B</v>
      </c>
      <c r="Y389" s="3" t="str">
        <f t="shared" si="112"/>
        <v>AABB</v>
      </c>
      <c r="Z389" s="28">
        <f t="shared" si="113"/>
        <v>92.15</v>
      </c>
      <c r="AA389" s="7" t="str">
        <f t="shared" si="114"/>
        <v>Solid CPM candidate</v>
      </c>
      <c r="AB389" s="21">
        <v>32.4</v>
      </c>
      <c r="AC389" s="14">
        <f t="shared" si="115"/>
        <v>32.321561137801417</v>
      </c>
      <c r="AD389" s="26">
        <v>192</v>
      </c>
      <c r="AE389" s="10">
        <f t="shared" si="116"/>
        <v>190.77212691320736</v>
      </c>
      <c r="AF389" s="17">
        <f t="shared" si="117"/>
        <v>7.8438862198581205E-2</v>
      </c>
      <c r="AG389" s="17">
        <f t="shared" si="118"/>
        <v>1.2278730867926413</v>
      </c>
    </row>
    <row r="390" spans="1:33">
      <c r="A390" t="s">
        <v>2817</v>
      </c>
      <c r="B390" t="s">
        <v>80</v>
      </c>
      <c r="C390" s="23">
        <v>13.47884</v>
      </c>
      <c r="D390" s="23">
        <v>-29.322610000000001</v>
      </c>
      <c r="E390" s="23">
        <v>13.48654</v>
      </c>
      <c r="F390" s="23">
        <v>-29.320419999999999</v>
      </c>
      <c r="G390" s="26">
        <v>53.9</v>
      </c>
      <c r="H390" s="26">
        <v>2.7</v>
      </c>
      <c r="I390" s="26">
        <v>-10.6</v>
      </c>
      <c r="J390" s="26">
        <v>1.1000000000000001</v>
      </c>
      <c r="K390" s="26">
        <v>54.3</v>
      </c>
      <c r="L390" s="26">
        <v>3.1</v>
      </c>
      <c r="M390" s="26">
        <v>-12.1</v>
      </c>
      <c r="N390" s="26">
        <v>1.4</v>
      </c>
      <c r="O390" s="19">
        <f t="shared" si="102"/>
        <v>101.12583385173545</v>
      </c>
      <c r="P390" s="10">
        <f t="shared" si="103"/>
        <v>102.5623205418552</v>
      </c>
      <c r="Q390" s="10">
        <f t="shared" si="104"/>
        <v>2.86</v>
      </c>
      <c r="R390" s="19">
        <f t="shared" si="105"/>
        <v>54.93241301818081</v>
      </c>
      <c r="S390" s="10">
        <f t="shared" si="106"/>
        <v>55.63182542394236</v>
      </c>
      <c r="T390" s="10">
        <f t="shared" si="107"/>
        <v>2.7641059610530796</v>
      </c>
      <c r="U390" s="2" t="str">
        <f t="shared" si="108"/>
        <v>A</v>
      </c>
      <c r="V390" s="2" t="str">
        <f t="shared" si="109"/>
        <v>A</v>
      </c>
      <c r="W390" s="2" t="str">
        <f t="shared" si="110"/>
        <v>B</v>
      </c>
      <c r="X390" s="2" t="str">
        <f t="shared" si="111"/>
        <v>B</v>
      </c>
      <c r="Y390" s="3" t="str">
        <f t="shared" si="112"/>
        <v>AABB</v>
      </c>
      <c r="Z390" s="28">
        <f t="shared" si="113"/>
        <v>92.15</v>
      </c>
      <c r="AA390" s="7" t="str">
        <f t="shared" si="114"/>
        <v>Solid CPM candidate</v>
      </c>
      <c r="AB390" s="21">
        <v>25.5</v>
      </c>
      <c r="AC390" s="14">
        <f t="shared" si="115"/>
        <v>25.421826446182795</v>
      </c>
      <c r="AD390" s="26">
        <v>72</v>
      </c>
      <c r="AE390" s="10">
        <f t="shared" si="116"/>
        <v>71.933103337404674</v>
      </c>
      <c r="AF390" s="17">
        <f t="shared" si="117"/>
        <v>7.8173553817205033E-2</v>
      </c>
      <c r="AG390" s="17">
        <f t="shared" si="118"/>
        <v>6.6896662595326006E-2</v>
      </c>
    </row>
    <row r="391" spans="1:33">
      <c r="A391" t="s">
        <v>3075</v>
      </c>
      <c r="B391" t="s">
        <v>318</v>
      </c>
      <c r="C391" s="23">
        <v>42.715730000000001</v>
      </c>
      <c r="D391" s="23">
        <v>3.509849</v>
      </c>
      <c r="E391" s="23">
        <v>42.714109999999998</v>
      </c>
      <c r="F391" s="23">
        <v>3.5018090000000002</v>
      </c>
      <c r="G391" s="26">
        <v>192</v>
      </c>
      <c r="H391" s="26">
        <v>12.3</v>
      </c>
      <c r="I391" s="26">
        <v>-53.2</v>
      </c>
      <c r="J391" s="26">
        <v>1.1000000000000001</v>
      </c>
      <c r="K391" s="26">
        <v>191</v>
      </c>
      <c r="L391" s="26">
        <v>11.6</v>
      </c>
      <c r="M391" s="26">
        <v>-54.5</v>
      </c>
      <c r="N391" s="26">
        <v>1.1000000000000001</v>
      </c>
      <c r="O391" s="19">
        <f t="shared" si="102"/>
        <v>105.48716584582111</v>
      </c>
      <c r="P391" s="10">
        <f t="shared" si="103"/>
        <v>105.92558408307031</v>
      </c>
      <c r="Q391" s="10">
        <f t="shared" si="104"/>
        <v>2.86</v>
      </c>
      <c r="R391" s="19">
        <f t="shared" si="105"/>
        <v>199.23413362172658</v>
      </c>
      <c r="S391" s="10">
        <f t="shared" si="106"/>
        <v>198.62338734398827</v>
      </c>
      <c r="T391" s="10">
        <f t="shared" si="107"/>
        <v>9.9464380241428714</v>
      </c>
      <c r="U391" s="2" t="str">
        <f t="shared" si="108"/>
        <v>A</v>
      </c>
      <c r="V391" s="2" t="str">
        <f t="shared" si="109"/>
        <v>A</v>
      </c>
      <c r="W391" s="2" t="str">
        <f t="shared" si="110"/>
        <v>B</v>
      </c>
      <c r="X391" s="2" t="str">
        <f t="shared" si="111"/>
        <v>B</v>
      </c>
      <c r="Y391" s="3" t="str">
        <f t="shared" si="112"/>
        <v>AABB</v>
      </c>
      <c r="Z391" s="28">
        <f t="shared" si="113"/>
        <v>92.15</v>
      </c>
      <c r="AA391" s="7" t="str">
        <f t="shared" si="114"/>
        <v>Solid CPM candidate</v>
      </c>
      <c r="AB391" s="21">
        <v>29.6</v>
      </c>
      <c r="AC391" s="14">
        <f t="shared" si="115"/>
        <v>29.523547982920832</v>
      </c>
      <c r="AD391" s="26">
        <v>191</v>
      </c>
      <c r="AE391" s="10">
        <f t="shared" si="116"/>
        <v>191.37132470236804</v>
      </c>
      <c r="AF391" s="17">
        <f t="shared" si="117"/>
        <v>7.6452017079169821E-2</v>
      </c>
      <c r="AG391" s="17">
        <f t="shared" si="118"/>
        <v>0.37132470236804238</v>
      </c>
    </row>
    <row r="392" spans="1:33">
      <c r="A392" t="s">
        <v>4039</v>
      </c>
      <c r="B392" t="s">
        <v>1220</v>
      </c>
      <c r="C392" s="23">
        <v>174.702</v>
      </c>
      <c r="D392" s="23">
        <v>-17.950500000000002</v>
      </c>
      <c r="E392" s="23">
        <v>174.70240000000001</v>
      </c>
      <c r="F392" s="23">
        <v>-17.94548</v>
      </c>
      <c r="G392" s="26">
        <v>-71.599999999999994</v>
      </c>
      <c r="H392" s="26">
        <v>5.2</v>
      </c>
      <c r="I392" s="26">
        <v>-19.899999999999999</v>
      </c>
      <c r="J392" s="26">
        <v>1.1000000000000001</v>
      </c>
      <c r="K392" s="26">
        <v>-70</v>
      </c>
      <c r="L392" s="26">
        <v>6.8</v>
      </c>
      <c r="M392" s="26">
        <v>-15.8</v>
      </c>
      <c r="N392" s="26">
        <v>2.1</v>
      </c>
      <c r="O392" s="19">
        <f t="shared" si="102"/>
        <v>254.46763491131799</v>
      </c>
      <c r="P392" s="10">
        <f t="shared" si="103"/>
        <v>257.28066893786678</v>
      </c>
      <c r="Q392" s="10">
        <f t="shared" si="104"/>
        <v>2.86</v>
      </c>
      <c r="R392" s="19">
        <f t="shared" si="105"/>
        <v>74.313995989988314</v>
      </c>
      <c r="S392" s="10">
        <f t="shared" si="106"/>
        <v>71.760992189350333</v>
      </c>
      <c r="T392" s="10">
        <f t="shared" si="107"/>
        <v>3.6518747044834665</v>
      </c>
      <c r="U392" s="2" t="str">
        <f t="shared" si="108"/>
        <v>A</v>
      </c>
      <c r="V392" s="2" t="str">
        <f t="shared" si="109"/>
        <v>A</v>
      </c>
      <c r="W392" s="2" t="str">
        <f t="shared" si="110"/>
        <v>B</v>
      </c>
      <c r="X392" s="2" t="str">
        <f t="shared" si="111"/>
        <v>B</v>
      </c>
      <c r="Y392" s="3" t="str">
        <f t="shared" si="112"/>
        <v>AABB</v>
      </c>
      <c r="Z392" s="28">
        <f t="shared" si="113"/>
        <v>92.15</v>
      </c>
      <c r="AA392" s="7" t="str">
        <f t="shared" si="114"/>
        <v>Solid CPM candidate</v>
      </c>
      <c r="AB392" s="21">
        <v>18.2</v>
      </c>
      <c r="AC392" s="14">
        <f t="shared" si="115"/>
        <v>18.12384684779412</v>
      </c>
      <c r="AD392" s="26">
        <v>5.4</v>
      </c>
      <c r="AE392" s="10">
        <f t="shared" si="116"/>
        <v>4.3348812352468364</v>
      </c>
      <c r="AF392" s="17">
        <f t="shared" si="117"/>
        <v>7.6153152205879593E-2</v>
      </c>
      <c r="AG392" s="17">
        <f t="shared" si="118"/>
        <v>1.0651187647531639</v>
      </c>
    </row>
    <row r="393" spans="1:33">
      <c r="A393" t="s">
        <v>3846</v>
      </c>
      <c r="B393" t="s">
        <v>1041</v>
      </c>
      <c r="C393" s="23">
        <v>150.166</v>
      </c>
      <c r="D393" s="23">
        <v>28.173079999999999</v>
      </c>
      <c r="E393" s="23">
        <v>150.1602</v>
      </c>
      <c r="F393" s="23">
        <v>28.18797</v>
      </c>
      <c r="G393" s="26">
        <v>-45.5</v>
      </c>
      <c r="H393" s="26">
        <v>5.7</v>
      </c>
      <c r="I393" s="26">
        <v>-137</v>
      </c>
      <c r="J393" s="26">
        <v>2.8</v>
      </c>
      <c r="K393" s="26">
        <v>-42.8</v>
      </c>
      <c r="L393" s="26">
        <v>8.4</v>
      </c>
      <c r="M393" s="26">
        <v>-145</v>
      </c>
      <c r="N393" s="26">
        <v>2.2000000000000002</v>
      </c>
      <c r="O393" s="19">
        <f t="shared" si="102"/>
        <v>198.37219333924045</v>
      </c>
      <c r="P393" s="10">
        <f t="shared" si="103"/>
        <v>196.44514652289746</v>
      </c>
      <c r="Q393" s="10">
        <f t="shared" si="104"/>
        <v>2.86</v>
      </c>
      <c r="R393" s="19">
        <f t="shared" si="105"/>
        <v>144.35806177695792</v>
      </c>
      <c r="S393" s="10">
        <f t="shared" si="106"/>
        <v>151.18478759451958</v>
      </c>
      <c r="T393" s="10">
        <f t="shared" si="107"/>
        <v>7.3885712342869372</v>
      </c>
      <c r="U393" s="2" t="str">
        <f t="shared" si="108"/>
        <v>A</v>
      </c>
      <c r="V393" s="2" t="str">
        <f t="shared" si="109"/>
        <v>A</v>
      </c>
      <c r="W393" s="2" t="str">
        <f t="shared" si="110"/>
        <v>B</v>
      </c>
      <c r="X393" s="2" t="str">
        <f t="shared" si="111"/>
        <v>B</v>
      </c>
      <c r="Y393" s="3" t="str">
        <f t="shared" si="112"/>
        <v>AABB</v>
      </c>
      <c r="Z393" s="28">
        <f t="shared" si="113"/>
        <v>92.15</v>
      </c>
      <c r="AA393" s="7" t="str">
        <f t="shared" si="114"/>
        <v>Solid CPM candidate</v>
      </c>
      <c r="AB393" s="21">
        <v>56.6</v>
      </c>
      <c r="AC393" s="14">
        <f t="shared" si="115"/>
        <v>56.676087127597526</v>
      </c>
      <c r="AD393" s="26">
        <v>341</v>
      </c>
      <c r="AE393" s="10">
        <f t="shared" si="116"/>
        <v>341.04883230572182</v>
      </c>
      <c r="AF393" s="17">
        <f t="shared" si="117"/>
        <v>7.6087127597524784E-2</v>
      </c>
      <c r="AG393" s="17">
        <f t="shared" si="118"/>
        <v>4.8832305721816738E-2</v>
      </c>
    </row>
    <row r="394" spans="1:33">
      <c r="A394" t="s">
        <v>9733</v>
      </c>
      <c r="B394" t="s">
        <v>9734</v>
      </c>
      <c r="C394" s="23">
        <v>347.3861</v>
      </c>
      <c r="D394" s="23">
        <v>49.973100000000002</v>
      </c>
      <c r="E394" s="23">
        <v>347.3895</v>
      </c>
      <c r="F394" s="23">
        <v>49.97654</v>
      </c>
      <c r="G394" s="26">
        <v>-89.7</v>
      </c>
      <c r="H394" s="26">
        <v>12.7</v>
      </c>
      <c r="I394" s="26">
        <v>-112</v>
      </c>
      <c r="J394" s="26">
        <v>1.3</v>
      </c>
      <c r="K394" s="26">
        <v>-88.5</v>
      </c>
      <c r="L394" s="26">
        <v>13.9</v>
      </c>
      <c r="M394" s="26">
        <v>-111</v>
      </c>
      <c r="N394" s="26">
        <v>1.5</v>
      </c>
      <c r="O394" s="19">
        <f t="shared" si="102"/>
        <v>218.69098793076466</v>
      </c>
      <c r="P394" s="10">
        <f t="shared" si="103"/>
        <v>218.56526084896328</v>
      </c>
      <c r="Q394" s="10">
        <f t="shared" si="104"/>
        <v>2.86</v>
      </c>
      <c r="R394" s="19">
        <f t="shared" si="105"/>
        <v>143.49247367022426</v>
      </c>
      <c r="S394" s="10">
        <f t="shared" si="106"/>
        <v>141.9621428409701</v>
      </c>
      <c r="T394" s="10">
        <f t="shared" si="107"/>
        <v>7.1363654127798588</v>
      </c>
      <c r="U394" s="2" t="str">
        <f t="shared" si="108"/>
        <v>A</v>
      </c>
      <c r="V394" s="2" t="str">
        <f t="shared" si="109"/>
        <v>A</v>
      </c>
      <c r="W394" s="2" t="str">
        <f t="shared" si="110"/>
        <v>B</v>
      </c>
      <c r="X394" s="2" t="str">
        <f t="shared" si="111"/>
        <v>B</v>
      </c>
      <c r="Y394" s="3" t="str">
        <f t="shared" si="112"/>
        <v>AABB</v>
      </c>
      <c r="Z394" s="28">
        <f t="shared" si="113"/>
        <v>92.15</v>
      </c>
      <c r="AA394" s="7" t="str">
        <f t="shared" si="114"/>
        <v>Solid CPM candidate</v>
      </c>
      <c r="AB394" s="21">
        <v>14.6</v>
      </c>
      <c r="AC394" s="14">
        <f t="shared" si="115"/>
        <v>14.674254833294572</v>
      </c>
      <c r="AD394" s="26">
        <v>32.200000000000003</v>
      </c>
      <c r="AE394" s="10">
        <f t="shared" si="116"/>
        <v>32.442844561852482</v>
      </c>
      <c r="AF394" s="17">
        <f t="shared" si="117"/>
        <v>7.425483329457272E-2</v>
      </c>
      <c r="AG394" s="17">
        <f t="shared" si="118"/>
        <v>0.24284456185247905</v>
      </c>
    </row>
    <row r="395" spans="1:33">
      <c r="A395" t="s">
        <v>7029</v>
      </c>
      <c r="B395" t="s">
        <v>7030</v>
      </c>
      <c r="C395" s="23">
        <v>120.6486</v>
      </c>
      <c r="D395" s="23">
        <v>-79.241960000000006</v>
      </c>
      <c r="E395" s="23">
        <v>120.67619999999999</v>
      </c>
      <c r="F395" s="23">
        <v>-79.230639999999994</v>
      </c>
      <c r="G395" s="26">
        <v>-18</v>
      </c>
      <c r="H395" s="26">
        <v>7.6</v>
      </c>
      <c r="I395" s="26">
        <v>90.8</v>
      </c>
      <c r="J395" s="26">
        <v>0.8</v>
      </c>
      <c r="K395" s="26">
        <v>-17.100000000000001</v>
      </c>
      <c r="L395" s="26">
        <v>8.5</v>
      </c>
      <c r="M395" s="26">
        <v>90.7</v>
      </c>
      <c r="N395" s="26">
        <v>0.9</v>
      </c>
      <c r="O395" s="19">
        <f t="shared" si="102"/>
        <v>348.78717892368815</v>
      </c>
      <c r="P395" s="10">
        <f t="shared" si="103"/>
        <v>349.32314429741092</v>
      </c>
      <c r="Q395" s="10">
        <f t="shared" si="104"/>
        <v>2.86</v>
      </c>
      <c r="R395" s="19">
        <f t="shared" si="105"/>
        <v>92.566948745218994</v>
      </c>
      <c r="S395" s="10">
        <f t="shared" si="106"/>
        <v>92.297887299764341</v>
      </c>
      <c r="T395" s="10">
        <f t="shared" si="107"/>
        <v>4.6216209011245839</v>
      </c>
      <c r="U395" s="2" t="str">
        <f t="shared" si="108"/>
        <v>A</v>
      </c>
      <c r="V395" s="2" t="str">
        <f t="shared" si="109"/>
        <v>A</v>
      </c>
      <c r="W395" s="2" t="str">
        <f t="shared" si="110"/>
        <v>B</v>
      </c>
      <c r="X395" s="2" t="str">
        <f t="shared" si="111"/>
        <v>B</v>
      </c>
      <c r="Y395" s="3" t="str">
        <f t="shared" si="112"/>
        <v>AABB</v>
      </c>
      <c r="Z395" s="28">
        <f t="shared" si="113"/>
        <v>92.15</v>
      </c>
      <c r="AA395" s="7" t="str">
        <f t="shared" si="114"/>
        <v>Solid CPM candidate</v>
      </c>
      <c r="AB395" s="21">
        <v>44.7</v>
      </c>
      <c r="AC395" s="14">
        <f t="shared" si="115"/>
        <v>44.773949444332359</v>
      </c>
      <c r="AD395" s="26">
        <v>24.6</v>
      </c>
      <c r="AE395" s="10">
        <f t="shared" si="116"/>
        <v>24.470853422151215</v>
      </c>
      <c r="AF395" s="17">
        <f t="shared" si="117"/>
        <v>7.3949444332356506E-2</v>
      </c>
      <c r="AG395" s="17">
        <f t="shared" si="118"/>
        <v>0.12914657784878614</v>
      </c>
    </row>
    <row r="396" spans="1:33">
      <c r="A396" t="s">
        <v>2887</v>
      </c>
      <c r="B396" t="s">
        <v>142</v>
      </c>
      <c r="C396" s="23">
        <v>20.204799999999999</v>
      </c>
      <c r="D396" s="23">
        <v>11.45773</v>
      </c>
      <c r="E396" s="23">
        <v>20.220140000000001</v>
      </c>
      <c r="F396" s="23">
        <v>11.45548</v>
      </c>
      <c r="G396" s="26">
        <v>110</v>
      </c>
      <c r="H396" s="26">
        <v>7.7</v>
      </c>
      <c r="I396" s="26">
        <v>-63</v>
      </c>
      <c r="J396" s="26">
        <v>2.1</v>
      </c>
      <c r="K396" s="26">
        <v>110</v>
      </c>
      <c r="L396" s="26">
        <v>8.1</v>
      </c>
      <c r="M396" s="26">
        <v>-60.4</v>
      </c>
      <c r="N396" s="26">
        <v>1.2</v>
      </c>
      <c r="O396" s="19">
        <f t="shared" si="102"/>
        <v>119.80094368561922</v>
      </c>
      <c r="P396" s="10">
        <f t="shared" si="103"/>
        <v>118.77078831761199</v>
      </c>
      <c r="Q396" s="10">
        <f t="shared" si="104"/>
        <v>2.86</v>
      </c>
      <c r="R396" s="19">
        <f t="shared" si="105"/>
        <v>126.763559432512</v>
      </c>
      <c r="S396" s="10">
        <f t="shared" si="106"/>
        <v>125.49167303052423</v>
      </c>
      <c r="T396" s="10">
        <f t="shared" si="107"/>
        <v>6.3063808115759059</v>
      </c>
      <c r="U396" s="2" t="str">
        <f t="shared" si="108"/>
        <v>A</v>
      </c>
      <c r="V396" s="2" t="str">
        <f t="shared" si="109"/>
        <v>A</v>
      </c>
      <c r="W396" s="2" t="str">
        <f t="shared" si="110"/>
        <v>B</v>
      </c>
      <c r="X396" s="2" t="str">
        <f t="shared" si="111"/>
        <v>B</v>
      </c>
      <c r="Y396" s="3" t="str">
        <f t="shared" si="112"/>
        <v>AABB</v>
      </c>
      <c r="Z396" s="28">
        <f t="shared" si="113"/>
        <v>92.15</v>
      </c>
      <c r="AA396" s="7" t="str">
        <f t="shared" si="114"/>
        <v>Solid CPM candidate</v>
      </c>
      <c r="AB396" s="21">
        <v>54.8</v>
      </c>
      <c r="AC396" s="14">
        <f t="shared" si="115"/>
        <v>54.726227480860999</v>
      </c>
      <c r="AD396" s="26">
        <v>98.5</v>
      </c>
      <c r="AE396" s="10">
        <f t="shared" si="116"/>
        <v>98.511590088393206</v>
      </c>
      <c r="AF396" s="17">
        <f t="shared" si="117"/>
        <v>7.3772519138998405E-2</v>
      </c>
      <c r="AG396" s="17">
        <f t="shared" si="118"/>
        <v>1.1590088393205633E-2</v>
      </c>
    </row>
    <row r="397" spans="1:33">
      <c r="A397" t="s">
        <v>3794</v>
      </c>
      <c r="B397" t="s">
        <v>3795</v>
      </c>
      <c r="C397" s="23">
        <v>142.5943</v>
      </c>
      <c r="D397" s="23">
        <v>-29.092649999999999</v>
      </c>
      <c r="E397" s="23">
        <v>142.5926</v>
      </c>
      <c r="F397" s="23">
        <v>-29.094190000000001</v>
      </c>
      <c r="G397" s="26">
        <v>-47.5</v>
      </c>
      <c r="H397" s="26">
        <v>3.7</v>
      </c>
      <c r="I397" s="26">
        <v>29.3</v>
      </c>
      <c r="J397" s="26">
        <v>1</v>
      </c>
      <c r="K397" s="26">
        <v>-49</v>
      </c>
      <c r="L397" s="26">
        <v>2.2000000000000002</v>
      </c>
      <c r="M397" s="26">
        <v>30.3</v>
      </c>
      <c r="N397" s="26">
        <v>3.2</v>
      </c>
      <c r="O397" s="19">
        <f t="shared" si="102"/>
        <v>301.66803303903822</v>
      </c>
      <c r="P397" s="10">
        <f t="shared" si="103"/>
        <v>301.73129325339556</v>
      </c>
      <c r="Q397" s="10">
        <f t="shared" si="104"/>
        <v>2.86</v>
      </c>
      <c r="R397" s="19">
        <f t="shared" si="105"/>
        <v>55.809855760429983</v>
      </c>
      <c r="S397" s="10">
        <f t="shared" si="106"/>
        <v>57.611543982087483</v>
      </c>
      <c r="T397" s="10">
        <f t="shared" si="107"/>
        <v>2.8355349935629368</v>
      </c>
      <c r="U397" s="2" t="str">
        <f t="shared" si="108"/>
        <v>A</v>
      </c>
      <c r="V397" s="2" t="str">
        <f t="shared" si="109"/>
        <v>A</v>
      </c>
      <c r="W397" s="2" t="str">
        <f t="shared" si="110"/>
        <v>B</v>
      </c>
      <c r="X397" s="2" t="str">
        <f t="shared" si="111"/>
        <v>B</v>
      </c>
      <c r="Y397" s="3" t="str">
        <f t="shared" si="112"/>
        <v>AABB</v>
      </c>
      <c r="Z397" s="28">
        <f t="shared" si="113"/>
        <v>92.15</v>
      </c>
      <c r="AA397" s="7" t="str">
        <f t="shared" si="114"/>
        <v>Solid CPM candidate</v>
      </c>
      <c r="AB397" s="21">
        <v>7.63</v>
      </c>
      <c r="AC397" s="14">
        <f t="shared" si="115"/>
        <v>7.7029621405895119</v>
      </c>
      <c r="AD397" s="26">
        <v>223</v>
      </c>
      <c r="AE397" s="10">
        <f t="shared" si="116"/>
        <v>223.96837396883407</v>
      </c>
      <c r="AF397" s="17">
        <f t="shared" si="117"/>
        <v>7.2962140589512003E-2</v>
      </c>
      <c r="AG397" s="17">
        <f t="shared" si="118"/>
        <v>0.96837396883407223</v>
      </c>
    </row>
    <row r="398" spans="1:33">
      <c r="A398" t="s">
        <v>9579</v>
      </c>
      <c r="B398" t="s">
        <v>9580</v>
      </c>
      <c r="C398" s="23">
        <v>332.60489999999999</v>
      </c>
      <c r="D398" s="23">
        <v>-66.135630000000006</v>
      </c>
      <c r="E398" s="23">
        <v>332.59379999999999</v>
      </c>
      <c r="F398" s="23">
        <v>-66.124660000000006</v>
      </c>
      <c r="G398" s="26">
        <v>53.3</v>
      </c>
      <c r="H398" s="26">
        <v>2.1</v>
      </c>
      <c r="I398" s="26">
        <v>-19.3</v>
      </c>
      <c r="J398" s="26">
        <v>1</v>
      </c>
      <c r="K398" s="26">
        <v>54.1</v>
      </c>
      <c r="L398" s="26">
        <v>2.9</v>
      </c>
      <c r="M398" s="26">
        <v>-19.600000000000001</v>
      </c>
      <c r="N398" s="26">
        <v>1.1000000000000001</v>
      </c>
      <c r="O398" s="19">
        <f t="shared" si="102"/>
        <v>109.90538810451399</v>
      </c>
      <c r="P398" s="10">
        <f t="shared" si="103"/>
        <v>109.91504920630517</v>
      </c>
      <c r="Q398" s="10">
        <f t="shared" si="104"/>
        <v>2.86</v>
      </c>
      <c r="R398" s="19">
        <f t="shared" si="105"/>
        <v>56.68668273942302</v>
      </c>
      <c r="S398" s="10">
        <f t="shared" si="106"/>
        <v>57.541028840297948</v>
      </c>
      <c r="T398" s="10">
        <f t="shared" si="107"/>
        <v>2.8556927894930242</v>
      </c>
      <c r="U398" s="2" t="str">
        <f t="shared" si="108"/>
        <v>A</v>
      </c>
      <c r="V398" s="2" t="str">
        <f t="shared" si="109"/>
        <v>A</v>
      </c>
      <c r="W398" s="2" t="str">
        <f t="shared" si="110"/>
        <v>B</v>
      </c>
      <c r="X398" s="2" t="str">
        <f t="shared" si="111"/>
        <v>B</v>
      </c>
      <c r="Y398" s="3" t="str">
        <f t="shared" si="112"/>
        <v>AABB</v>
      </c>
      <c r="Z398" s="28">
        <f t="shared" si="113"/>
        <v>92.15</v>
      </c>
      <c r="AA398" s="7" t="str">
        <f t="shared" si="114"/>
        <v>Solid CPM candidate</v>
      </c>
      <c r="AB398" s="21">
        <v>42.6</v>
      </c>
      <c r="AC398" s="14">
        <f t="shared" si="115"/>
        <v>42.672958800175756</v>
      </c>
      <c r="AD398" s="26">
        <v>338</v>
      </c>
      <c r="AE398" s="10">
        <f t="shared" si="116"/>
        <v>337.73740886533125</v>
      </c>
      <c r="AF398" s="17">
        <f t="shared" si="117"/>
        <v>7.2958800175754845E-2</v>
      </c>
      <c r="AG398" s="17">
        <f t="shared" si="118"/>
        <v>0.26259113466875306</v>
      </c>
    </row>
    <row r="399" spans="1:33">
      <c r="A399" t="s">
        <v>9627</v>
      </c>
      <c r="B399" t="s">
        <v>9628</v>
      </c>
      <c r="C399" s="23">
        <v>336.26569999999998</v>
      </c>
      <c r="D399" s="23">
        <v>-58.214799999999997</v>
      </c>
      <c r="E399" s="23">
        <v>336.27019999999999</v>
      </c>
      <c r="F399" s="23">
        <v>-58.224850000000004</v>
      </c>
      <c r="G399" s="26">
        <v>28.3</v>
      </c>
      <c r="H399" s="26">
        <v>2.7</v>
      </c>
      <c r="I399" s="26">
        <v>-53.9</v>
      </c>
      <c r="J399" s="26">
        <v>1.7</v>
      </c>
      <c r="K399" s="26">
        <v>28.7</v>
      </c>
      <c r="L399" s="26">
        <v>3.1</v>
      </c>
      <c r="M399" s="26">
        <v>-51.5</v>
      </c>
      <c r="N399" s="26">
        <v>1</v>
      </c>
      <c r="O399" s="19">
        <f t="shared" si="102"/>
        <v>152.29844393631879</v>
      </c>
      <c r="P399" s="10">
        <f t="shared" si="103"/>
        <v>150.86988256143206</v>
      </c>
      <c r="Q399" s="10">
        <f t="shared" si="104"/>
        <v>2.86</v>
      </c>
      <c r="R399" s="19">
        <f t="shared" si="105"/>
        <v>60.877746344620874</v>
      </c>
      <c r="S399" s="10">
        <f t="shared" si="106"/>
        <v>58.957103049590216</v>
      </c>
      <c r="T399" s="10">
        <f t="shared" si="107"/>
        <v>2.9958712348552776</v>
      </c>
      <c r="U399" s="2" t="str">
        <f t="shared" si="108"/>
        <v>A</v>
      </c>
      <c r="V399" s="2" t="str">
        <f t="shared" si="109"/>
        <v>A</v>
      </c>
      <c r="W399" s="2" t="str">
        <f t="shared" si="110"/>
        <v>B</v>
      </c>
      <c r="X399" s="2" t="str">
        <f t="shared" si="111"/>
        <v>B</v>
      </c>
      <c r="Y399" s="3" t="str">
        <f t="shared" si="112"/>
        <v>AABB</v>
      </c>
      <c r="Z399" s="28">
        <f t="shared" si="113"/>
        <v>92.15</v>
      </c>
      <c r="AA399" s="7" t="str">
        <f t="shared" si="114"/>
        <v>Solid CPM candidate</v>
      </c>
      <c r="AB399" s="21">
        <v>37.1</v>
      </c>
      <c r="AC399" s="14">
        <f t="shared" si="115"/>
        <v>37.172660098435564</v>
      </c>
      <c r="AD399" s="26">
        <v>167</v>
      </c>
      <c r="AE399" s="10">
        <f t="shared" si="116"/>
        <v>166.72919369526932</v>
      </c>
      <c r="AF399" s="17">
        <f t="shared" si="117"/>
        <v>7.2660098435562759E-2</v>
      </c>
      <c r="AG399" s="17">
        <f t="shared" si="118"/>
        <v>0.27080630473068368</v>
      </c>
    </row>
    <row r="400" spans="1:33">
      <c r="A400" t="s">
        <v>7538</v>
      </c>
      <c r="B400" t="s">
        <v>7539</v>
      </c>
      <c r="C400" s="23">
        <v>170.6088</v>
      </c>
      <c r="D400" s="23">
        <v>-27.22636</v>
      </c>
      <c r="E400" s="23">
        <v>170.5968</v>
      </c>
      <c r="F400" s="23">
        <v>-27.228999999999999</v>
      </c>
      <c r="G400" s="26">
        <v>-315</v>
      </c>
      <c r="H400" s="26">
        <v>17.7</v>
      </c>
      <c r="I400" s="26">
        <v>54.2</v>
      </c>
      <c r="J400" s="26">
        <v>1</v>
      </c>
      <c r="K400" s="26">
        <v>-313</v>
      </c>
      <c r="L400" s="26">
        <v>19.8</v>
      </c>
      <c r="M400" s="26">
        <v>52.9</v>
      </c>
      <c r="N400" s="26">
        <v>1.4</v>
      </c>
      <c r="O400" s="19">
        <f t="shared" si="102"/>
        <v>279.76291452836603</v>
      </c>
      <c r="P400" s="10">
        <f t="shared" si="103"/>
        <v>279.59288360090153</v>
      </c>
      <c r="Q400" s="10">
        <f t="shared" si="104"/>
        <v>2.86</v>
      </c>
      <c r="R400" s="19">
        <f t="shared" si="105"/>
        <v>319.62890983138556</v>
      </c>
      <c r="S400" s="10">
        <f t="shared" si="106"/>
        <v>317.4388287528796</v>
      </c>
      <c r="T400" s="10">
        <f t="shared" si="107"/>
        <v>15.926693464606629</v>
      </c>
      <c r="U400" s="2" t="str">
        <f t="shared" si="108"/>
        <v>A</v>
      </c>
      <c r="V400" s="2" t="str">
        <f t="shared" si="109"/>
        <v>A</v>
      </c>
      <c r="W400" s="2" t="str">
        <f t="shared" si="110"/>
        <v>B</v>
      </c>
      <c r="X400" s="2" t="str">
        <f t="shared" si="111"/>
        <v>B</v>
      </c>
      <c r="Y400" s="3" t="str">
        <f t="shared" si="112"/>
        <v>AABB</v>
      </c>
      <c r="Z400" s="28">
        <f t="shared" si="113"/>
        <v>92.15</v>
      </c>
      <c r="AA400" s="7" t="str">
        <f t="shared" si="114"/>
        <v>Solid CPM candidate</v>
      </c>
      <c r="AB400" s="21">
        <v>39.5</v>
      </c>
      <c r="AC400" s="14">
        <f t="shared" si="115"/>
        <v>39.571937591532148</v>
      </c>
      <c r="AD400" s="26">
        <v>256</v>
      </c>
      <c r="AE400" s="10">
        <f t="shared" si="116"/>
        <v>256.10341432891556</v>
      </c>
      <c r="AF400" s="17">
        <f t="shared" si="117"/>
        <v>7.1937591532147849E-2</v>
      </c>
      <c r="AG400" s="17">
        <f t="shared" si="118"/>
        <v>0.10341432891556224</v>
      </c>
    </row>
    <row r="401" spans="1:33">
      <c r="A401" t="s">
        <v>3915</v>
      </c>
      <c r="B401" t="s">
        <v>1108</v>
      </c>
      <c r="C401" s="23">
        <v>160.15710000000001</v>
      </c>
      <c r="D401" s="23">
        <v>-15.381169999999999</v>
      </c>
      <c r="E401" s="23">
        <v>160.14420000000001</v>
      </c>
      <c r="F401" s="23">
        <v>-15.391830000000001</v>
      </c>
      <c r="G401" s="26">
        <v>-97.1</v>
      </c>
      <c r="H401" s="26">
        <v>5.3</v>
      </c>
      <c r="I401" s="26">
        <v>-2</v>
      </c>
      <c r="J401" s="26">
        <v>1.1000000000000001</v>
      </c>
      <c r="K401" s="26">
        <v>-98.4</v>
      </c>
      <c r="L401" s="26">
        <v>4</v>
      </c>
      <c r="M401" s="26">
        <v>0.1</v>
      </c>
      <c r="N401" s="26">
        <v>2.6</v>
      </c>
      <c r="O401" s="19">
        <f t="shared" si="102"/>
        <v>268.8200272090055</v>
      </c>
      <c r="P401" s="10">
        <f t="shared" si="103"/>
        <v>270.05822739815835</v>
      </c>
      <c r="Q401" s="10">
        <f t="shared" si="104"/>
        <v>2.86</v>
      </c>
      <c r="R401" s="19">
        <f t="shared" si="105"/>
        <v>97.120595138209481</v>
      </c>
      <c r="S401" s="10">
        <f t="shared" si="106"/>
        <v>98.400050812995019</v>
      </c>
      <c r="T401" s="10">
        <f t="shared" si="107"/>
        <v>4.888016148780113</v>
      </c>
      <c r="U401" s="2" t="str">
        <f t="shared" si="108"/>
        <v>A</v>
      </c>
      <c r="V401" s="2" t="str">
        <f t="shared" si="109"/>
        <v>A</v>
      </c>
      <c r="W401" s="2" t="str">
        <f t="shared" si="110"/>
        <v>B</v>
      </c>
      <c r="X401" s="2" t="str">
        <f t="shared" si="111"/>
        <v>B</v>
      </c>
      <c r="Y401" s="3" t="str">
        <f t="shared" si="112"/>
        <v>AABB</v>
      </c>
      <c r="Z401" s="28">
        <f t="shared" si="113"/>
        <v>92.15</v>
      </c>
      <c r="AA401" s="7" t="str">
        <f t="shared" si="114"/>
        <v>Solid CPM candidate</v>
      </c>
      <c r="AB401" s="21">
        <v>58.9</v>
      </c>
      <c r="AC401" s="14">
        <f t="shared" si="115"/>
        <v>58.971730250764708</v>
      </c>
      <c r="AD401" s="26">
        <v>229</v>
      </c>
      <c r="AE401" s="10">
        <f t="shared" si="116"/>
        <v>229.40163993700853</v>
      </c>
      <c r="AF401" s="17">
        <f t="shared" si="117"/>
        <v>7.1730250764709069E-2</v>
      </c>
      <c r="AG401" s="17">
        <f t="shared" si="118"/>
        <v>0.40163993700852529</v>
      </c>
    </row>
    <row r="402" spans="1:33">
      <c r="A402" t="s">
        <v>4255</v>
      </c>
      <c r="B402" t="s">
        <v>1424</v>
      </c>
      <c r="C402" s="23">
        <v>196.9143</v>
      </c>
      <c r="D402" s="23">
        <v>24.010429999999999</v>
      </c>
      <c r="E402" s="23">
        <v>196.91849999999999</v>
      </c>
      <c r="F402" s="23">
        <v>24.02054</v>
      </c>
      <c r="G402" s="26">
        <v>-261</v>
      </c>
      <c r="H402" s="26">
        <v>20.9</v>
      </c>
      <c r="I402" s="26">
        <v>147</v>
      </c>
      <c r="J402" s="26">
        <v>1.8</v>
      </c>
      <c r="K402" s="26">
        <v>-260</v>
      </c>
      <c r="L402" s="26">
        <v>21.6</v>
      </c>
      <c r="M402" s="26">
        <v>146</v>
      </c>
      <c r="N402" s="26">
        <v>2.1</v>
      </c>
      <c r="O402" s="19">
        <f t="shared" si="102"/>
        <v>299.38901146632037</v>
      </c>
      <c r="P402" s="10">
        <f t="shared" si="103"/>
        <v>299.31588597295922</v>
      </c>
      <c r="Q402" s="10">
        <f t="shared" si="104"/>
        <v>2.86</v>
      </c>
      <c r="R402" s="19">
        <f t="shared" si="105"/>
        <v>299.5496619927988</v>
      </c>
      <c r="S402" s="10">
        <f t="shared" si="106"/>
        <v>298.18786024920598</v>
      </c>
      <c r="T402" s="10">
        <f t="shared" si="107"/>
        <v>14.943438056050121</v>
      </c>
      <c r="U402" s="2" t="str">
        <f t="shared" si="108"/>
        <v>A</v>
      </c>
      <c r="V402" s="2" t="str">
        <f t="shared" si="109"/>
        <v>A</v>
      </c>
      <c r="W402" s="2" t="str">
        <f t="shared" si="110"/>
        <v>B</v>
      </c>
      <c r="X402" s="2" t="str">
        <f t="shared" si="111"/>
        <v>B</v>
      </c>
      <c r="Y402" s="3" t="str">
        <f t="shared" si="112"/>
        <v>AABB</v>
      </c>
      <c r="Z402" s="28">
        <f t="shared" si="113"/>
        <v>92.15</v>
      </c>
      <c r="AA402" s="7" t="str">
        <f t="shared" si="114"/>
        <v>Solid CPM candidate</v>
      </c>
      <c r="AB402" s="21">
        <v>39</v>
      </c>
      <c r="AC402" s="14">
        <f t="shared" si="115"/>
        <v>38.928543896630423</v>
      </c>
      <c r="AD402" s="26">
        <v>21.4</v>
      </c>
      <c r="AE402" s="10">
        <f t="shared" si="116"/>
        <v>20.780935795801739</v>
      </c>
      <c r="AF402" s="17">
        <f t="shared" si="117"/>
        <v>7.1456103369577306E-2</v>
      </c>
      <c r="AG402" s="17">
        <f t="shared" si="118"/>
        <v>0.61906420419825992</v>
      </c>
    </row>
    <row r="403" spans="1:33">
      <c r="A403" t="s">
        <v>5138</v>
      </c>
      <c r="B403" t="s">
        <v>2218</v>
      </c>
      <c r="C403" s="23">
        <v>303.97809999999998</v>
      </c>
      <c r="D403" s="23">
        <v>16.91281</v>
      </c>
      <c r="E403" s="23">
        <v>303.97919999999999</v>
      </c>
      <c r="F403" s="23">
        <v>16.91685</v>
      </c>
      <c r="G403" s="26">
        <v>-46.6</v>
      </c>
      <c r="H403" s="26">
        <v>4.5999999999999996</v>
      </c>
      <c r="I403" s="26">
        <v>-75.8</v>
      </c>
      <c r="J403" s="26">
        <v>1.1000000000000001</v>
      </c>
      <c r="K403" s="26">
        <v>-45.5</v>
      </c>
      <c r="L403" s="26">
        <v>5.7</v>
      </c>
      <c r="M403" s="26">
        <v>-75.900000000000006</v>
      </c>
      <c r="N403" s="26">
        <v>1.3</v>
      </c>
      <c r="O403" s="19">
        <f t="shared" si="102"/>
        <v>211.58219119819151</v>
      </c>
      <c r="P403" s="10">
        <f t="shared" si="103"/>
        <v>210.94154886670768</v>
      </c>
      <c r="Q403" s="10">
        <f t="shared" si="104"/>
        <v>2.86</v>
      </c>
      <c r="R403" s="19">
        <f t="shared" si="105"/>
        <v>88.978649124382642</v>
      </c>
      <c r="S403" s="10">
        <f t="shared" si="106"/>
        <v>88.493276580766306</v>
      </c>
      <c r="T403" s="10">
        <f t="shared" si="107"/>
        <v>4.4367981426287235</v>
      </c>
      <c r="U403" s="2" t="str">
        <f t="shared" si="108"/>
        <v>A</v>
      </c>
      <c r="V403" s="2" t="str">
        <f t="shared" si="109"/>
        <v>A</v>
      </c>
      <c r="W403" s="2" t="str">
        <f t="shared" si="110"/>
        <v>B</v>
      </c>
      <c r="X403" s="2" t="str">
        <f t="shared" si="111"/>
        <v>B</v>
      </c>
      <c r="Y403" s="3" t="str">
        <f t="shared" si="112"/>
        <v>AABB</v>
      </c>
      <c r="Z403" s="28">
        <f t="shared" si="113"/>
        <v>92.15</v>
      </c>
      <c r="AA403" s="7" t="str">
        <f t="shared" si="114"/>
        <v>Solid CPM candidate</v>
      </c>
      <c r="AB403" s="21">
        <v>15.1</v>
      </c>
      <c r="AC403" s="14">
        <f t="shared" si="115"/>
        <v>15.029383486394773</v>
      </c>
      <c r="AD403" s="26">
        <v>14.4</v>
      </c>
      <c r="AE403" s="10">
        <f t="shared" si="116"/>
        <v>14.601092300099296</v>
      </c>
      <c r="AF403" s="17">
        <f t="shared" si="117"/>
        <v>7.0616513605227027E-2</v>
      </c>
      <c r="AG403" s="17">
        <f t="shared" si="118"/>
        <v>0.20109230009929568</v>
      </c>
    </row>
    <row r="404" spans="1:33">
      <c r="A404" t="s">
        <v>3519</v>
      </c>
      <c r="B404" t="s">
        <v>732</v>
      </c>
      <c r="C404" s="23">
        <v>103.90689999999999</v>
      </c>
      <c r="D404" s="23">
        <v>-9.4900179999999992</v>
      </c>
      <c r="E404" s="23">
        <v>103.90349999999999</v>
      </c>
      <c r="F404" s="23">
        <v>-9.4880650000000006</v>
      </c>
      <c r="G404" s="26">
        <v>-21.6</v>
      </c>
      <c r="H404" s="26">
        <v>4</v>
      </c>
      <c r="I404" s="26">
        <v>-68.2</v>
      </c>
      <c r="J404" s="26">
        <v>2</v>
      </c>
      <c r="K404" s="26">
        <v>-21.5</v>
      </c>
      <c r="L404" s="26">
        <v>4.0999999999999996</v>
      </c>
      <c r="M404" s="26">
        <v>-68.900000000000006</v>
      </c>
      <c r="N404" s="26">
        <v>2</v>
      </c>
      <c r="O404" s="19">
        <f t="shared" si="102"/>
        <v>197.57380390001197</v>
      </c>
      <c r="P404" s="10">
        <f t="shared" si="103"/>
        <v>197.33034673881053</v>
      </c>
      <c r="Q404" s="10">
        <f t="shared" si="104"/>
        <v>2.86</v>
      </c>
      <c r="R404" s="19">
        <f t="shared" si="105"/>
        <v>71.538800660900108</v>
      </c>
      <c r="S404" s="10">
        <f t="shared" si="106"/>
        <v>72.176589002251973</v>
      </c>
      <c r="T404" s="10">
        <f t="shared" si="107"/>
        <v>3.5928847415788021</v>
      </c>
      <c r="U404" s="2" t="str">
        <f t="shared" si="108"/>
        <v>A</v>
      </c>
      <c r="V404" s="2" t="str">
        <f t="shared" si="109"/>
        <v>A</v>
      </c>
      <c r="W404" s="2" t="str">
        <f t="shared" si="110"/>
        <v>B</v>
      </c>
      <c r="X404" s="2" t="str">
        <f t="shared" si="111"/>
        <v>B</v>
      </c>
      <c r="Y404" s="3" t="str">
        <f t="shared" si="112"/>
        <v>AABB</v>
      </c>
      <c r="Z404" s="28">
        <f t="shared" si="113"/>
        <v>92.15</v>
      </c>
      <c r="AA404" s="7" t="str">
        <f t="shared" si="114"/>
        <v>Solid CPM candidate</v>
      </c>
      <c r="AB404" s="21">
        <v>13.9</v>
      </c>
      <c r="AC404" s="14">
        <f t="shared" si="115"/>
        <v>13.970579940800276</v>
      </c>
      <c r="AD404" s="26">
        <v>300</v>
      </c>
      <c r="AE404" s="10">
        <f t="shared" si="116"/>
        <v>300.21575360562952</v>
      </c>
      <c r="AF404" s="17">
        <f t="shared" si="117"/>
        <v>7.0579940800275409E-2</v>
      </c>
      <c r="AG404" s="17">
        <f t="shared" si="118"/>
        <v>0.21575360562951573</v>
      </c>
    </row>
    <row r="405" spans="1:33">
      <c r="A405" t="s">
        <v>7398</v>
      </c>
      <c r="B405" t="s">
        <v>7399</v>
      </c>
      <c r="C405" s="23">
        <v>157.48429999999999</v>
      </c>
      <c r="D405" s="23">
        <v>54.385420000000003</v>
      </c>
      <c r="E405" s="23">
        <v>157.4751</v>
      </c>
      <c r="F405" s="23">
        <v>54.3827</v>
      </c>
      <c r="G405" s="26">
        <v>-46.4</v>
      </c>
      <c r="H405" s="26">
        <v>4.8</v>
      </c>
      <c r="I405" s="26">
        <v>-60.1</v>
      </c>
      <c r="J405" s="26">
        <v>1.6</v>
      </c>
      <c r="K405" s="26">
        <v>-47.8</v>
      </c>
      <c r="L405" s="26">
        <v>3.4</v>
      </c>
      <c r="M405" s="26">
        <v>-62.1</v>
      </c>
      <c r="N405" s="26">
        <v>1.7</v>
      </c>
      <c r="O405" s="19">
        <f t="shared" si="102"/>
        <v>217.66981308704092</v>
      </c>
      <c r="P405" s="10">
        <f t="shared" si="103"/>
        <v>217.58642312745454</v>
      </c>
      <c r="Q405" s="10">
        <f t="shared" si="104"/>
        <v>2.86</v>
      </c>
      <c r="R405" s="19">
        <f t="shared" si="105"/>
        <v>75.927399534028552</v>
      </c>
      <c r="S405" s="10">
        <f t="shared" si="106"/>
        <v>78.366127886989545</v>
      </c>
      <c r="T405" s="10">
        <f t="shared" si="107"/>
        <v>3.8573381855254527</v>
      </c>
      <c r="U405" s="2" t="str">
        <f t="shared" si="108"/>
        <v>A</v>
      </c>
      <c r="V405" s="2" t="str">
        <f t="shared" si="109"/>
        <v>A</v>
      </c>
      <c r="W405" s="2" t="str">
        <f t="shared" si="110"/>
        <v>B</v>
      </c>
      <c r="X405" s="2" t="str">
        <f t="shared" si="111"/>
        <v>B</v>
      </c>
      <c r="Y405" s="3" t="str">
        <f t="shared" si="112"/>
        <v>AABB</v>
      </c>
      <c r="Z405" s="28">
        <f t="shared" si="113"/>
        <v>92.15</v>
      </c>
      <c r="AA405" s="7" t="str">
        <f t="shared" si="114"/>
        <v>Solid CPM candidate</v>
      </c>
      <c r="AB405" s="21">
        <v>21.7</v>
      </c>
      <c r="AC405" s="14">
        <f t="shared" si="115"/>
        <v>21.630130999723324</v>
      </c>
      <c r="AD405" s="26">
        <v>243</v>
      </c>
      <c r="AE405" s="10">
        <f t="shared" si="116"/>
        <v>243.08283651733458</v>
      </c>
      <c r="AF405" s="17">
        <f t="shared" si="117"/>
        <v>6.9869000276675308E-2</v>
      </c>
      <c r="AG405" s="17">
        <f t="shared" si="118"/>
        <v>8.2836517334584414E-2</v>
      </c>
    </row>
    <row r="406" spans="1:33">
      <c r="A406" t="s">
        <v>7857</v>
      </c>
      <c r="B406" t="s">
        <v>7858</v>
      </c>
      <c r="C406" s="23">
        <v>202.81899999999999</v>
      </c>
      <c r="D406" s="23">
        <v>-33.354959999999998</v>
      </c>
      <c r="E406" s="23">
        <v>202.81389999999999</v>
      </c>
      <c r="F406" s="23">
        <v>-33.347949999999997</v>
      </c>
      <c r="G406" s="26">
        <v>28.8</v>
      </c>
      <c r="H406" s="26">
        <v>3.2</v>
      </c>
      <c r="I406" s="26">
        <v>-40.299999999999997</v>
      </c>
      <c r="J406" s="26">
        <v>1</v>
      </c>
      <c r="K406" s="26">
        <v>27.5</v>
      </c>
      <c r="L406" s="26">
        <v>1.9</v>
      </c>
      <c r="M406" s="26">
        <v>-39.700000000000003</v>
      </c>
      <c r="N406" s="26">
        <v>1</v>
      </c>
      <c r="O406" s="19">
        <f t="shared" si="102"/>
        <v>144.44887565124054</v>
      </c>
      <c r="P406" s="10">
        <f t="shared" si="103"/>
        <v>145.28983971701044</v>
      </c>
      <c r="Q406" s="10">
        <f t="shared" si="104"/>
        <v>2.86</v>
      </c>
      <c r="R406" s="19">
        <f t="shared" si="105"/>
        <v>49.533120232830072</v>
      </c>
      <c r="S406" s="10">
        <f t="shared" si="106"/>
        <v>48.294306082601501</v>
      </c>
      <c r="T406" s="10">
        <f t="shared" si="107"/>
        <v>2.4456856578857895</v>
      </c>
      <c r="U406" s="2" t="str">
        <f t="shared" si="108"/>
        <v>A</v>
      </c>
      <c r="V406" s="2" t="str">
        <f t="shared" si="109"/>
        <v>A</v>
      </c>
      <c r="W406" s="2" t="str">
        <f t="shared" si="110"/>
        <v>B</v>
      </c>
      <c r="X406" s="2" t="str">
        <f t="shared" si="111"/>
        <v>B</v>
      </c>
      <c r="Y406" s="3" t="str">
        <f t="shared" si="112"/>
        <v>AABB</v>
      </c>
      <c r="Z406" s="28">
        <f t="shared" si="113"/>
        <v>92.15</v>
      </c>
      <c r="AA406" s="7" t="str">
        <f t="shared" si="114"/>
        <v>Solid CPM candidate</v>
      </c>
      <c r="AB406" s="21">
        <v>29.6</v>
      </c>
      <c r="AC406" s="14">
        <f t="shared" si="115"/>
        <v>29.53033747141842</v>
      </c>
      <c r="AD406" s="26">
        <v>328</v>
      </c>
      <c r="AE406" s="10">
        <f t="shared" si="116"/>
        <v>328.71323218766048</v>
      </c>
      <c r="AF406" s="17">
        <f t="shared" si="117"/>
        <v>6.9662528581581284E-2</v>
      </c>
      <c r="AG406" s="17">
        <f t="shared" si="118"/>
        <v>0.71323218766048058</v>
      </c>
    </row>
    <row r="407" spans="1:33">
      <c r="A407" t="s">
        <v>5964</v>
      </c>
      <c r="B407" t="s">
        <v>5965</v>
      </c>
      <c r="C407" s="23">
        <v>24.599489999999999</v>
      </c>
      <c r="D407" s="23">
        <v>-31.32095</v>
      </c>
      <c r="E407" s="23">
        <v>24.610949999999999</v>
      </c>
      <c r="F407" s="23">
        <v>-31.32206</v>
      </c>
      <c r="G407" s="26">
        <v>-23</v>
      </c>
      <c r="H407" s="26">
        <v>2.6</v>
      </c>
      <c r="I407" s="26">
        <v>-49.5</v>
      </c>
      <c r="J407" s="26">
        <v>1</v>
      </c>
      <c r="K407" s="26">
        <v>-22.1</v>
      </c>
      <c r="L407" s="26">
        <v>3.5</v>
      </c>
      <c r="M407" s="26">
        <v>-48.4</v>
      </c>
      <c r="N407" s="26">
        <v>1.4</v>
      </c>
      <c r="O407" s="19">
        <f t="shared" si="102"/>
        <v>204.92177052258521</v>
      </c>
      <c r="P407" s="10">
        <f t="shared" si="103"/>
        <v>204.54198759416988</v>
      </c>
      <c r="Q407" s="10">
        <f t="shared" si="104"/>
        <v>2.86</v>
      </c>
      <c r="R407" s="19">
        <f t="shared" si="105"/>
        <v>54.582506355058484</v>
      </c>
      <c r="S407" s="10">
        <f t="shared" si="106"/>
        <v>53.206860459906864</v>
      </c>
      <c r="T407" s="10">
        <f t="shared" si="107"/>
        <v>2.6947341703741339</v>
      </c>
      <c r="U407" s="2" t="str">
        <f t="shared" si="108"/>
        <v>A</v>
      </c>
      <c r="V407" s="2" t="str">
        <f t="shared" si="109"/>
        <v>A</v>
      </c>
      <c r="W407" s="2" t="str">
        <f t="shared" si="110"/>
        <v>B</v>
      </c>
      <c r="X407" s="2" t="str">
        <f t="shared" si="111"/>
        <v>B</v>
      </c>
      <c r="Y407" s="3" t="str">
        <f t="shared" si="112"/>
        <v>AABB</v>
      </c>
      <c r="Z407" s="28">
        <f t="shared" si="113"/>
        <v>92.15</v>
      </c>
      <c r="AA407" s="7" t="str">
        <f t="shared" si="114"/>
        <v>Solid CPM candidate</v>
      </c>
      <c r="AB407" s="21">
        <v>35.4</v>
      </c>
      <c r="AC407" s="14">
        <f t="shared" si="115"/>
        <v>35.469527796493331</v>
      </c>
      <c r="AD407" s="26">
        <v>96.5</v>
      </c>
      <c r="AE407" s="10">
        <f t="shared" si="116"/>
        <v>96.468680629306405</v>
      </c>
      <c r="AF407" s="17">
        <f t="shared" si="117"/>
        <v>6.9527796493332517E-2</v>
      </c>
      <c r="AG407" s="17">
        <f t="shared" si="118"/>
        <v>3.1319370693594806E-2</v>
      </c>
    </row>
    <row r="408" spans="1:33">
      <c r="A408" t="s">
        <v>7833</v>
      </c>
      <c r="B408" t="s">
        <v>7834</v>
      </c>
      <c r="C408" s="23">
        <v>199.45519999999999</v>
      </c>
      <c r="D408" s="23">
        <v>45.584479999999999</v>
      </c>
      <c r="E408" s="23">
        <v>199.43719999999999</v>
      </c>
      <c r="F408" s="23">
        <v>45.59404</v>
      </c>
      <c r="G408" s="26">
        <v>161</v>
      </c>
      <c r="H408" s="26">
        <v>7.1</v>
      </c>
      <c r="I408" s="26">
        <v>-102</v>
      </c>
      <c r="J408" s="26">
        <v>2.1</v>
      </c>
      <c r="K408" s="26">
        <v>166</v>
      </c>
      <c r="L408" s="26">
        <v>12.6</v>
      </c>
      <c r="M408" s="26">
        <v>-100</v>
      </c>
      <c r="N408" s="26">
        <v>2.2000000000000002</v>
      </c>
      <c r="O408" s="19">
        <f t="shared" si="102"/>
        <v>122.35590918784274</v>
      </c>
      <c r="P408" s="10">
        <f t="shared" si="103"/>
        <v>121.06516488549866</v>
      </c>
      <c r="Q408" s="10">
        <f t="shared" si="104"/>
        <v>2.86</v>
      </c>
      <c r="R408" s="19">
        <f t="shared" si="105"/>
        <v>190.59118552545917</v>
      </c>
      <c r="S408" s="10">
        <f t="shared" si="106"/>
        <v>193.79370474811611</v>
      </c>
      <c r="T408" s="10">
        <f t="shared" si="107"/>
        <v>9.6096222568393816</v>
      </c>
      <c r="U408" s="2" t="str">
        <f t="shared" si="108"/>
        <v>A</v>
      </c>
      <c r="V408" s="2" t="str">
        <f t="shared" si="109"/>
        <v>A</v>
      </c>
      <c r="W408" s="2" t="str">
        <f t="shared" si="110"/>
        <v>B</v>
      </c>
      <c r="X408" s="2" t="str">
        <f t="shared" si="111"/>
        <v>B</v>
      </c>
      <c r="Y408" s="3" t="str">
        <f t="shared" si="112"/>
        <v>AABB</v>
      </c>
      <c r="Z408" s="28">
        <f t="shared" si="113"/>
        <v>92.15</v>
      </c>
      <c r="AA408" s="7" t="str">
        <f t="shared" si="114"/>
        <v>Solid CPM candidate</v>
      </c>
      <c r="AB408" s="21">
        <v>57</v>
      </c>
      <c r="AC408" s="14">
        <f t="shared" si="115"/>
        <v>56.931091671675127</v>
      </c>
      <c r="AD408" s="26">
        <v>307</v>
      </c>
      <c r="AE408" s="10">
        <f t="shared" si="116"/>
        <v>307.19433014388795</v>
      </c>
      <c r="AF408" s="17">
        <f t="shared" si="117"/>
        <v>6.890832832487348E-2</v>
      </c>
      <c r="AG408" s="17">
        <f t="shared" si="118"/>
        <v>0.194330143887953</v>
      </c>
    </row>
    <row r="409" spans="1:33">
      <c r="A409" t="s">
        <v>8238</v>
      </c>
      <c r="B409" t="s">
        <v>8239</v>
      </c>
      <c r="C409" s="23">
        <v>245.08609999999999</v>
      </c>
      <c r="D409" s="23">
        <v>-78.045439999999999</v>
      </c>
      <c r="E409" s="23">
        <v>245.05709999999999</v>
      </c>
      <c r="F409" s="23">
        <v>-78.041669999999996</v>
      </c>
      <c r="G409" s="26">
        <v>-46.9</v>
      </c>
      <c r="H409" s="26">
        <v>4.3</v>
      </c>
      <c r="I409" s="26">
        <v>13.4</v>
      </c>
      <c r="J409" s="26">
        <v>1.4</v>
      </c>
      <c r="K409" s="26">
        <v>-47.8</v>
      </c>
      <c r="L409" s="26">
        <v>3.4</v>
      </c>
      <c r="M409" s="26">
        <v>13.1</v>
      </c>
      <c r="N409" s="26">
        <v>2.2000000000000002</v>
      </c>
      <c r="O409" s="19">
        <f t="shared" si="102"/>
        <v>285.94539590092285</v>
      </c>
      <c r="P409" s="10">
        <f t="shared" si="103"/>
        <v>285.32609202662076</v>
      </c>
      <c r="Q409" s="10">
        <f t="shared" si="104"/>
        <v>2.86</v>
      </c>
      <c r="R409" s="19">
        <f t="shared" si="105"/>
        <v>48.776736258179469</v>
      </c>
      <c r="S409" s="10">
        <f t="shared" si="106"/>
        <v>49.562586696014968</v>
      </c>
      <c r="T409" s="10">
        <f t="shared" si="107"/>
        <v>2.4584830738548611</v>
      </c>
      <c r="U409" s="2" t="str">
        <f t="shared" si="108"/>
        <v>A</v>
      </c>
      <c r="V409" s="2" t="str">
        <f t="shared" si="109"/>
        <v>A</v>
      </c>
      <c r="W409" s="2" t="str">
        <f t="shared" si="110"/>
        <v>B</v>
      </c>
      <c r="X409" s="2" t="str">
        <f t="shared" si="111"/>
        <v>B</v>
      </c>
      <c r="Y409" s="3" t="str">
        <f t="shared" si="112"/>
        <v>AABB</v>
      </c>
      <c r="Z409" s="28">
        <f t="shared" si="113"/>
        <v>92.15</v>
      </c>
      <c r="AA409" s="7" t="str">
        <f t="shared" si="114"/>
        <v>Solid CPM candidate</v>
      </c>
      <c r="AB409" s="21">
        <v>25.6</v>
      </c>
      <c r="AC409" s="14">
        <f t="shared" si="115"/>
        <v>25.531141600373864</v>
      </c>
      <c r="AD409" s="26">
        <v>302</v>
      </c>
      <c r="AE409" s="10">
        <f t="shared" si="116"/>
        <v>302.11268400243455</v>
      </c>
      <c r="AF409" s="17">
        <f t="shared" si="117"/>
        <v>6.8858399626137157E-2</v>
      </c>
      <c r="AG409" s="17">
        <f t="shared" si="118"/>
        <v>0.11268400243454835</v>
      </c>
    </row>
    <row r="410" spans="1:33">
      <c r="A410" t="s">
        <v>3901</v>
      </c>
      <c r="B410" t="s">
        <v>1094</v>
      </c>
      <c r="C410" s="23">
        <v>157.9357</v>
      </c>
      <c r="D410" s="23">
        <v>0.9372878</v>
      </c>
      <c r="E410" s="23">
        <v>157.92420000000001</v>
      </c>
      <c r="F410" s="23">
        <v>0.93441280000000004</v>
      </c>
      <c r="G410" s="26">
        <v>56.9</v>
      </c>
      <c r="H410" s="26">
        <v>5.7</v>
      </c>
      <c r="I410" s="26">
        <v>-69.099999999999994</v>
      </c>
      <c r="J410" s="26">
        <v>1.2</v>
      </c>
      <c r="K410" s="26">
        <v>54.3</v>
      </c>
      <c r="L410" s="26">
        <v>3.1</v>
      </c>
      <c r="M410" s="26">
        <v>-70.400000000000006</v>
      </c>
      <c r="N410" s="26">
        <v>1.3</v>
      </c>
      <c r="O410" s="19">
        <f t="shared" si="102"/>
        <v>140.53044664886431</v>
      </c>
      <c r="P410" s="10">
        <f t="shared" si="103"/>
        <v>142.35675297222298</v>
      </c>
      <c r="Q410" s="10">
        <f t="shared" si="104"/>
        <v>2.86</v>
      </c>
      <c r="R410" s="19">
        <f t="shared" si="105"/>
        <v>89.512122084106565</v>
      </c>
      <c r="S410" s="10">
        <f t="shared" si="106"/>
        <v>88.908098618742272</v>
      </c>
      <c r="T410" s="10">
        <f t="shared" si="107"/>
        <v>4.4605055175712209</v>
      </c>
      <c r="U410" s="2" t="str">
        <f t="shared" si="108"/>
        <v>A</v>
      </c>
      <c r="V410" s="2" t="str">
        <f t="shared" si="109"/>
        <v>A</v>
      </c>
      <c r="W410" s="2" t="str">
        <f t="shared" si="110"/>
        <v>B</v>
      </c>
      <c r="X410" s="2" t="str">
        <f t="shared" si="111"/>
        <v>B</v>
      </c>
      <c r="Y410" s="3" t="str">
        <f t="shared" si="112"/>
        <v>AABB</v>
      </c>
      <c r="Z410" s="28">
        <f t="shared" si="113"/>
        <v>92.15</v>
      </c>
      <c r="AA410" s="7" t="str">
        <f t="shared" si="114"/>
        <v>Solid CPM candidate</v>
      </c>
      <c r="AB410" s="21">
        <v>42.6</v>
      </c>
      <c r="AC410" s="14">
        <f t="shared" si="115"/>
        <v>42.668769256204861</v>
      </c>
      <c r="AD410" s="26">
        <v>256</v>
      </c>
      <c r="AE410" s="10">
        <f t="shared" si="116"/>
        <v>255.96195247868317</v>
      </c>
      <c r="AF410" s="17">
        <f t="shared" si="117"/>
        <v>6.876925620485963E-2</v>
      </c>
      <c r="AG410" s="17">
        <f t="shared" si="118"/>
        <v>3.804752131682676E-2</v>
      </c>
    </row>
    <row r="411" spans="1:33">
      <c r="A411" t="s">
        <v>3663</v>
      </c>
      <c r="B411" t="s">
        <v>870</v>
      </c>
      <c r="C411" s="23">
        <v>128.6797</v>
      </c>
      <c r="D411" s="23">
        <v>17.45185</v>
      </c>
      <c r="E411" s="23">
        <v>128.68289999999999</v>
      </c>
      <c r="F411" s="23">
        <v>17.448149999999998</v>
      </c>
      <c r="G411" s="26">
        <v>-71.099999999999994</v>
      </c>
      <c r="H411" s="26">
        <v>5.7</v>
      </c>
      <c r="I411" s="26">
        <v>-50.4</v>
      </c>
      <c r="J411" s="26">
        <v>1</v>
      </c>
      <c r="K411" s="26">
        <v>-71.2</v>
      </c>
      <c r="L411" s="26">
        <v>5.6</v>
      </c>
      <c r="M411" s="26">
        <v>-49.8</v>
      </c>
      <c r="N411" s="26">
        <v>1.1000000000000001</v>
      </c>
      <c r="O411" s="19">
        <f t="shared" si="102"/>
        <v>234.66866866108364</v>
      </c>
      <c r="P411" s="10">
        <f t="shared" si="103"/>
        <v>235.02958861788358</v>
      </c>
      <c r="Q411" s="10">
        <f t="shared" si="104"/>
        <v>2.86</v>
      </c>
      <c r="R411" s="19">
        <f t="shared" si="105"/>
        <v>87.151419954008773</v>
      </c>
      <c r="S411" s="10">
        <f t="shared" si="106"/>
        <v>86.887743669633863</v>
      </c>
      <c r="T411" s="10">
        <f t="shared" si="107"/>
        <v>4.3509790905910668</v>
      </c>
      <c r="U411" s="2" t="str">
        <f t="shared" si="108"/>
        <v>A</v>
      </c>
      <c r="V411" s="2" t="str">
        <f t="shared" si="109"/>
        <v>A</v>
      </c>
      <c r="W411" s="2" t="str">
        <f t="shared" si="110"/>
        <v>B</v>
      </c>
      <c r="X411" s="2" t="str">
        <f t="shared" si="111"/>
        <v>B</v>
      </c>
      <c r="Y411" s="3" t="str">
        <f t="shared" si="112"/>
        <v>AABB</v>
      </c>
      <c r="Z411" s="28">
        <f t="shared" si="113"/>
        <v>92.15</v>
      </c>
      <c r="AA411" s="7" t="str">
        <f t="shared" si="114"/>
        <v>Solid CPM candidate</v>
      </c>
      <c r="AB411" s="21">
        <v>17.2</v>
      </c>
      <c r="AC411" s="14">
        <f t="shared" si="115"/>
        <v>17.268366743218042</v>
      </c>
      <c r="AD411" s="26">
        <v>141</v>
      </c>
      <c r="AE411" s="10">
        <f t="shared" si="116"/>
        <v>140.47550916736077</v>
      </c>
      <c r="AF411" s="17">
        <f t="shared" si="117"/>
        <v>6.8366743218042814E-2</v>
      </c>
      <c r="AG411" s="17">
        <f t="shared" si="118"/>
        <v>0.52449083263923058</v>
      </c>
    </row>
    <row r="412" spans="1:33">
      <c r="A412" t="s">
        <v>5496</v>
      </c>
      <c r="B412" t="s">
        <v>2556</v>
      </c>
      <c r="C412" s="23">
        <v>340.78980000000001</v>
      </c>
      <c r="D412" s="23">
        <v>-6.661969</v>
      </c>
      <c r="E412" s="23">
        <v>340.79199999999997</v>
      </c>
      <c r="F412" s="23">
        <v>-6.6681590000000002</v>
      </c>
      <c r="G412" s="26">
        <v>55.2</v>
      </c>
      <c r="H412" s="26">
        <v>4</v>
      </c>
      <c r="I412" s="26">
        <v>-21.3</v>
      </c>
      <c r="J412" s="26">
        <v>1.2</v>
      </c>
      <c r="K412" s="26">
        <v>54.8</v>
      </c>
      <c r="L412" s="26">
        <v>3.6</v>
      </c>
      <c r="M412" s="26">
        <v>-20.3</v>
      </c>
      <c r="N412" s="26">
        <v>2.9</v>
      </c>
      <c r="O412" s="19">
        <f t="shared" si="102"/>
        <v>111.10008374846643</v>
      </c>
      <c r="P412" s="10">
        <f t="shared" si="103"/>
        <v>110.32654202278346</v>
      </c>
      <c r="Q412" s="10">
        <f t="shared" si="104"/>
        <v>2.86</v>
      </c>
      <c r="R412" s="19">
        <f t="shared" si="105"/>
        <v>59.166967135387296</v>
      </c>
      <c r="S412" s="10">
        <f t="shared" si="106"/>
        <v>58.439113614085556</v>
      </c>
      <c r="T412" s="10">
        <f t="shared" si="107"/>
        <v>2.9401520187368213</v>
      </c>
      <c r="U412" s="2" t="str">
        <f t="shared" si="108"/>
        <v>A</v>
      </c>
      <c r="V412" s="2" t="str">
        <f t="shared" si="109"/>
        <v>A</v>
      </c>
      <c r="W412" s="2" t="str">
        <f t="shared" si="110"/>
        <v>B</v>
      </c>
      <c r="X412" s="2" t="str">
        <f t="shared" si="111"/>
        <v>B</v>
      </c>
      <c r="Y412" s="3" t="str">
        <f t="shared" si="112"/>
        <v>AABB</v>
      </c>
      <c r="Z412" s="28">
        <f t="shared" si="113"/>
        <v>92.15</v>
      </c>
      <c r="AA412" s="7" t="str">
        <f t="shared" si="114"/>
        <v>Solid CPM candidate</v>
      </c>
      <c r="AB412" s="21">
        <v>23.7</v>
      </c>
      <c r="AC412" s="14">
        <f t="shared" si="115"/>
        <v>23.631733802535759</v>
      </c>
      <c r="AD412" s="26">
        <v>161</v>
      </c>
      <c r="AE412" s="10">
        <f t="shared" si="116"/>
        <v>160.55634829036873</v>
      </c>
      <c r="AF412" s="17">
        <f t="shared" si="117"/>
        <v>6.8266197464240008E-2</v>
      </c>
      <c r="AG412" s="17">
        <f t="shared" si="118"/>
        <v>0.44365170963126843</v>
      </c>
    </row>
    <row r="413" spans="1:33">
      <c r="A413" t="s">
        <v>2735</v>
      </c>
      <c r="B413" t="s">
        <v>2736</v>
      </c>
      <c r="C413" s="23">
        <v>1.2370779999999999</v>
      </c>
      <c r="D413" s="23">
        <v>-18.179120000000001</v>
      </c>
      <c r="E413" s="23">
        <v>1.2324999999999999</v>
      </c>
      <c r="F413" s="23">
        <v>-18.181660000000001</v>
      </c>
      <c r="G413" s="26">
        <v>-18.5</v>
      </c>
      <c r="H413" s="26">
        <v>7.1</v>
      </c>
      <c r="I413" s="26">
        <v>-94.5</v>
      </c>
      <c r="J413" s="26">
        <v>1.9</v>
      </c>
      <c r="K413" s="26">
        <v>-19</v>
      </c>
      <c r="L413" s="26">
        <v>6.6</v>
      </c>
      <c r="M413" s="26">
        <v>-94.1</v>
      </c>
      <c r="N413" s="26">
        <v>1.1000000000000001</v>
      </c>
      <c r="O413" s="19">
        <f t="shared" si="102"/>
        <v>191.07654973416831</v>
      </c>
      <c r="P413" s="10">
        <f t="shared" si="103"/>
        <v>191.41527699589059</v>
      </c>
      <c r="Q413" s="10">
        <f t="shared" si="104"/>
        <v>2.86</v>
      </c>
      <c r="R413" s="19">
        <f t="shared" si="105"/>
        <v>96.293821193262445</v>
      </c>
      <c r="S413" s="10">
        <f t="shared" si="106"/>
        <v>95.999010411566218</v>
      </c>
      <c r="T413" s="10">
        <f t="shared" si="107"/>
        <v>4.8073207901207171</v>
      </c>
      <c r="U413" s="2" t="str">
        <f t="shared" si="108"/>
        <v>A</v>
      </c>
      <c r="V413" s="2" t="str">
        <f t="shared" si="109"/>
        <v>A</v>
      </c>
      <c r="W413" s="2" t="str">
        <f t="shared" si="110"/>
        <v>B</v>
      </c>
      <c r="X413" s="2" t="str">
        <f t="shared" si="111"/>
        <v>B</v>
      </c>
      <c r="Y413" s="3" t="str">
        <f t="shared" si="112"/>
        <v>AABB</v>
      </c>
      <c r="Z413" s="28">
        <f t="shared" si="113"/>
        <v>92.15</v>
      </c>
      <c r="AA413" s="7" t="str">
        <f t="shared" si="114"/>
        <v>Solid CPM candidate</v>
      </c>
      <c r="AB413" s="21">
        <v>18.2</v>
      </c>
      <c r="AC413" s="14">
        <f t="shared" si="115"/>
        <v>18.132599271696588</v>
      </c>
      <c r="AD413" s="26">
        <v>240</v>
      </c>
      <c r="AE413" s="10">
        <f t="shared" si="116"/>
        <v>239.71609147060332</v>
      </c>
      <c r="AF413" s="17">
        <f t="shared" si="117"/>
        <v>6.7400728303411483E-2</v>
      </c>
      <c r="AG413" s="17">
        <f t="shared" si="118"/>
        <v>0.28390852939668321</v>
      </c>
    </row>
    <row r="414" spans="1:33">
      <c r="A414" t="s">
        <v>4587</v>
      </c>
      <c r="B414" t="s">
        <v>1718</v>
      </c>
      <c r="C414" s="23">
        <v>239.6327</v>
      </c>
      <c r="D414" s="23">
        <v>57.378140000000002</v>
      </c>
      <c r="E414" s="23">
        <v>239.63229999999999</v>
      </c>
      <c r="F414" s="23">
        <v>57.385599999999997</v>
      </c>
      <c r="G414" s="26">
        <v>146</v>
      </c>
      <c r="H414" s="26">
        <v>17.600000000000001</v>
      </c>
      <c r="I414" s="26">
        <v>-217</v>
      </c>
      <c r="J414" s="26">
        <v>2.1</v>
      </c>
      <c r="K414" s="26">
        <v>142</v>
      </c>
      <c r="L414" s="26">
        <v>14.5</v>
      </c>
      <c r="M414" s="26">
        <v>-222</v>
      </c>
      <c r="N414" s="26">
        <v>1.9</v>
      </c>
      <c r="O414" s="19">
        <f t="shared" si="102"/>
        <v>146.06689775129985</v>
      </c>
      <c r="P414" s="10">
        <f t="shared" si="103"/>
        <v>147.39540683375847</v>
      </c>
      <c r="Q414" s="10">
        <f t="shared" si="104"/>
        <v>2.86</v>
      </c>
      <c r="R414" s="19">
        <f t="shared" si="105"/>
        <v>261.54349542666893</v>
      </c>
      <c r="S414" s="10">
        <f t="shared" si="106"/>
        <v>263.52988445335757</v>
      </c>
      <c r="T414" s="10">
        <f t="shared" si="107"/>
        <v>13.126834497000665</v>
      </c>
      <c r="U414" s="2" t="str">
        <f t="shared" si="108"/>
        <v>A</v>
      </c>
      <c r="V414" s="2" t="str">
        <f t="shared" si="109"/>
        <v>A</v>
      </c>
      <c r="W414" s="2" t="str">
        <f t="shared" si="110"/>
        <v>B</v>
      </c>
      <c r="X414" s="2" t="str">
        <f t="shared" si="111"/>
        <v>B</v>
      </c>
      <c r="Y414" s="3" t="str">
        <f t="shared" si="112"/>
        <v>AABB</v>
      </c>
      <c r="Z414" s="28">
        <f t="shared" si="113"/>
        <v>92.15</v>
      </c>
      <c r="AA414" s="7" t="str">
        <f t="shared" si="114"/>
        <v>Solid CPM candidate</v>
      </c>
      <c r="AB414" s="21">
        <v>26.8</v>
      </c>
      <c r="AC414" s="14">
        <f t="shared" si="115"/>
        <v>26.867217317467286</v>
      </c>
      <c r="AD414" s="26">
        <v>358</v>
      </c>
      <c r="AE414" s="10">
        <f t="shared" si="116"/>
        <v>358.34428377917482</v>
      </c>
      <c r="AF414" s="17">
        <f t="shared" si="117"/>
        <v>6.7217317467285653E-2</v>
      </c>
      <c r="AG414" s="17">
        <f t="shared" si="118"/>
        <v>0.34428377917481612</v>
      </c>
    </row>
    <row r="415" spans="1:33">
      <c r="A415" t="s">
        <v>3988</v>
      </c>
      <c r="B415" t="s">
        <v>1175</v>
      </c>
      <c r="C415" s="23">
        <v>168.476</v>
      </c>
      <c r="D415" s="23">
        <v>21.97588</v>
      </c>
      <c r="E415" s="23">
        <v>168.4752</v>
      </c>
      <c r="F415" s="23">
        <v>21.971620000000001</v>
      </c>
      <c r="G415" s="26">
        <v>-72.2</v>
      </c>
      <c r="H415" s="26">
        <v>4.5999999999999996</v>
      </c>
      <c r="I415" s="26">
        <v>-8</v>
      </c>
      <c r="J415" s="26">
        <v>1.6</v>
      </c>
      <c r="K415" s="26">
        <v>-73.8</v>
      </c>
      <c r="L415" s="26">
        <v>3</v>
      </c>
      <c r="M415" s="26">
        <v>-7.7</v>
      </c>
      <c r="N415" s="26">
        <v>1.3</v>
      </c>
      <c r="O415" s="19">
        <f t="shared" si="102"/>
        <v>263.67722867906662</v>
      </c>
      <c r="P415" s="10">
        <f t="shared" si="103"/>
        <v>264.04353671497114</v>
      </c>
      <c r="Q415" s="10">
        <f t="shared" si="104"/>
        <v>2.86</v>
      </c>
      <c r="R415" s="19">
        <f t="shared" si="105"/>
        <v>72.641861209635863</v>
      </c>
      <c r="S415" s="10">
        <f t="shared" si="106"/>
        <v>74.200606466524249</v>
      </c>
      <c r="T415" s="10">
        <f t="shared" si="107"/>
        <v>3.6710616919040029</v>
      </c>
      <c r="U415" s="2" t="str">
        <f t="shared" si="108"/>
        <v>A</v>
      </c>
      <c r="V415" s="2" t="str">
        <f t="shared" si="109"/>
        <v>A</v>
      </c>
      <c r="W415" s="2" t="str">
        <f t="shared" si="110"/>
        <v>B</v>
      </c>
      <c r="X415" s="2" t="str">
        <f t="shared" si="111"/>
        <v>B</v>
      </c>
      <c r="Y415" s="3" t="str">
        <f t="shared" si="112"/>
        <v>AABB</v>
      </c>
      <c r="Z415" s="28">
        <f t="shared" si="113"/>
        <v>92.15</v>
      </c>
      <c r="AA415" s="7" t="str">
        <f t="shared" si="114"/>
        <v>Solid CPM candidate</v>
      </c>
      <c r="AB415" s="21">
        <v>15.5</v>
      </c>
      <c r="AC415" s="14">
        <f t="shared" si="115"/>
        <v>15.566816197152306</v>
      </c>
      <c r="AD415" s="26">
        <v>189</v>
      </c>
      <c r="AE415" s="10">
        <f t="shared" si="116"/>
        <v>189.87890843874098</v>
      </c>
      <c r="AF415" s="17">
        <f t="shared" si="117"/>
        <v>6.6816197152306245E-2</v>
      </c>
      <c r="AG415" s="17">
        <f t="shared" si="118"/>
        <v>0.87890843874097868</v>
      </c>
    </row>
    <row r="416" spans="1:33">
      <c r="A416" t="s">
        <v>4689</v>
      </c>
      <c r="B416" t="s">
        <v>1814</v>
      </c>
      <c r="C416" s="23">
        <v>256.45740000000001</v>
      </c>
      <c r="D416" s="23">
        <v>4.9643309999999996</v>
      </c>
      <c r="E416" s="23">
        <v>256.45400000000001</v>
      </c>
      <c r="F416" s="23">
        <v>4.9570730000000003</v>
      </c>
      <c r="G416" s="26">
        <v>-142</v>
      </c>
      <c r="H416" s="26">
        <v>11.9</v>
      </c>
      <c r="I416" s="26">
        <v>138</v>
      </c>
      <c r="J416" s="26">
        <v>1.1000000000000001</v>
      </c>
      <c r="K416" s="26">
        <v>-144</v>
      </c>
      <c r="L416" s="26">
        <v>9.3000000000000007</v>
      </c>
      <c r="M416" s="26">
        <v>136</v>
      </c>
      <c r="N416" s="26">
        <v>1.4</v>
      </c>
      <c r="O416" s="19">
        <f t="shared" si="102"/>
        <v>314.18154453831141</v>
      </c>
      <c r="P416" s="10">
        <f t="shared" si="103"/>
        <v>313.3634229583833</v>
      </c>
      <c r="Q416" s="10">
        <f t="shared" si="104"/>
        <v>2.86</v>
      </c>
      <c r="R416" s="19">
        <f t="shared" si="105"/>
        <v>198.01010075246163</v>
      </c>
      <c r="S416" s="10">
        <f t="shared" si="106"/>
        <v>198.07069445023916</v>
      </c>
      <c r="T416" s="10">
        <f t="shared" si="107"/>
        <v>9.9020198800675203</v>
      </c>
      <c r="U416" s="2" t="str">
        <f t="shared" si="108"/>
        <v>A</v>
      </c>
      <c r="V416" s="2" t="str">
        <f t="shared" si="109"/>
        <v>A</v>
      </c>
      <c r="W416" s="2" t="str">
        <f t="shared" si="110"/>
        <v>B</v>
      </c>
      <c r="X416" s="2" t="str">
        <f t="shared" si="111"/>
        <v>B</v>
      </c>
      <c r="Y416" s="3" t="str">
        <f t="shared" si="112"/>
        <v>AABB</v>
      </c>
      <c r="Z416" s="28">
        <f t="shared" si="113"/>
        <v>92.15</v>
      </c>
      <c r="AA416" s="7" t="str">
        <f t="shared" si="114"/>
        <v>Solid CPM candidate</v>
      </c>
      <c r="AB416" s="21">
        <v>28.9</v>
      </c>
      <c r="AC416" s="14">
        <f t="shared" si="115"/>
        <v>28.834179284685714</v>
      </c>
      <c r="AD416" s="26">
        <v>205</v>
      </c>
      <c r="AE416" s="10">
        <f t="shared" si="116"/>
        <v>205.01805465046041</v>
      </c>
      <c r="AF416" s="17">
        <f t="shared" si="117"/>
        <v>6.5820715314284683E-2</v>
      </c>
      <c r="AG416" s="17">
        <f t="shared" si="118"/>
        <v>1.8054650460413768E-2</v>
      </c>
    </row>
    <row r="417" spans="1:33">
      <c r="A417" t="s">
        <v>8984</v>
      </c>
      <c r="B417" t="s">
        <v>8985</v>
      </c>
      <c r="C417" s="23">
        <v>294.59469999999999</v>
      </c>
      <c r="D417" s="23">
        <v>47.601819999999996</v>
      </c>
      <c r="E417" s="23">
        <v>294.59699999999998</v>
      </c>
      <c r="F417" s="23">
        <v>47.599080000000001</v>
      </c>
      <c r="G417" s="26">
        <v>28.8</v>
      </c>
      <c r="H417" s="26">
        <v>3.2</v>
      </c>
      <c r="I417" s="26">
        <v>24.8</v>
      </c>
      <c r="J417" s="26">
        <v>1.4</v>
      </c>
      <c r="K417" s="26">
        <v>28</v>
      </c>
      <c r="L417" s="26">
        <v>2.4</v>
      </c>
      <c r="M417" s="26">
        <v>25.9</v>
      </c>
      <c r="N417" s="26">
        <v>1.4</v>
      </c>
      <c r="O417" s="19">
        <f t="shared" si="102"/>
        <v>49.267893300290815</v>
      </c>
      <c r="P417" s="10">
        <f t="shared" si="103"/>
        <v>47.231174608031253</v>
      </c>
      <c r="Q417" s="10">
        <f t="shared" si="104"/>
        <v>2.86</v>
      </c>
      <c r="R417" s="19">
        <f t="shared" si="105"/>
        <v>38.006315264703048</v>
      </c>
      <c r="S417" s="10">
        <f t="shared" si="106"/>
        <v>38.141971632310778</v>
      </c>
      <c r="T417" s="10">
        <f t="shared" si="107"/>
        <v>1.9037071724253458</v>
      </c>
      <c r="U417" s="2" t="str">
        <f t="shared" si="108"/>
        <v>A</v>
      </c>
      <c r="V417" s="2" t="str">
        <f t="shared" si="109"/>
        <v>A</v>
      </c>
      <c r="W417" s="2" t="str">
        <f t="shared" si="110"/>
        <v>B</v>
      </c>
      <c r="X417" s="2" t="str">
        <f t="shared" si="111"/>
        <v>B</v>
      </c>
      <c r="Y417" s="3" t="str">
        <f t="shared" si="112"/>
        <v>AABB</v>
      </c>
      <c r="Z417" s="28">
        <f t="shared" si="113"/>
        <v>92.15</v>
      </c>
      <c r="AA417" s="7" t="str">
        <f t="shared" si="114"/>
        <v>Solid CPM candidate</v>
      </c>
      <c r="AB417" s="21">
        <v>11.4</v>
      </c>
      <c r="AC417" s="14">
        <f t="shared" si="115"/>
        <v>11.334404036721335</v>
      </c>
      <c r="AD417" s="26">
        <v>151</v>
      </c>
      <c r="AE417" s="10">
        <f t="shared" si="116"/>
        <v>150.49011455165598</v>
      </c>
      <c r="AF417" s="17">
        <f t="shared" si="117"/>
        <v>6.5595963278665792E-2</v>
      </c>
      <c r="AG417" s="17">
        <f t="shared" si="118"/>
        <v>0.50988544834402205</v>
      </c>
    </row>
    <row r="418" spans="1:33">
      <c r="A418" t="s">
        <v>6809</v>
      </c>
      <c r="B418" t="s">
        <v>6810</v>
      </c>
      <c r="C418" s="23">
        <v>103.18510000000001</v>
      </c>
      <c r="D418" s="23">
        <v>78.201369999999997</v>
      </c>
      <c r="E418" s="23">
        <v>103.22880000000001</v>
      </c>
      <c r="F418" s="23">
        <v>78.203239999999994</v>
      </c>
      <c r="G418" s="26">
        <v>-59.1</v>
      </c>
      <c r="H418" s="26">
        <v>17.7</v>
      </c>
      <c r="I418" s="26">
        <v>-207</v>
      </c>
      <c r="J418" s="26">
        <v>1.3</v>
      </c>
      <c r="K418" s="26">
        <v>-59.6</v>
      </c>
      <c r="L418" s="26">
        <v>17.2</v>
      </c>
      <c r="M418" s="26">
        <v>-206</v>
      </c>
      <c r="N418" s="26">
        <v>1.6</v>
      </c>
      <c r="O418" s="19">
        <f t="shared" si="102"/>
        <v>195.93442810252827</v>
      </c>
      <c r="P418" s="10">
        <f t="shared" si="103"/>
        <v>196.13623432757979</v>
      </c>
      <c r="Q418" s="10">
        <f t="shared" si="104"/>
        <v>2.86</v>
      </c>
      <c r="R418" s="19">
        <f t="shared" si="105"/>
        <v>215.27147976450573</v>
      </c>
      <c r="S418" s="10">
        <f t="shared" si="106"/>
        <v>214.44850197658178</v>
      </c>
      <c r="T418" s="10">
        <f t="shared" si="107"/>
        <v>10.742999543527189</v>
      </c>
      <c r="U418" s="2" t="str">
        <f t="shared" si="108"/>
        <v>A</v>
      </c>
      <c r="V418" s="2" t="str">
        <f t="shared" si="109"/>
        <v>A</v>
      </c>
      <c r="W418" s="2" t="str">
        <f t="shared" si="110"/>
        <v>B</v>
      </c>
      <c r="X418" s="2" t="str">
        <f t="shared" si="111"/>
        <v>B</v>
      </c>
      <c r="Y418" s="3" t="str">
        <f t="shared" si="112"/>
        <v>AABB</v>
      </c>
      <c r="Z418" s="28">
        <f t="shared" si="113"/>
        <v>92.15</v>
      </c>
      <c r="AA418" s="7" t="str">
        <f t="shared" si="114"/>
        <v>Solid CPM candidate</v>
      </c>
      <c r="AB418" s="21">
        <v>32.799999999999997</v>
      </c>
      <c r="AC418" s="14">
        <f t="shared" si="115"/>
        <v>32.86451998138962</v>
      </c>
      <c r="AD418" s="26">
        <v>78.2</v>
      </c>
      <c r="AE418" s="10">
        <f t="shared" si="116"/>
        <v>78.179810525349225</v>
      </c>
      <c r="AF418" s="17">
        <f t="shared" si="117"/>
        <v>6.4519981389622671E-2</v>
      </c>
      <c r="AG418" s="17">
        <f t="shared" si="118"/>
        <v>2.0189474650777584E-2</v>
      </c>
    </row>
    <row r="419" spans="1:33">
      <c r="A419" t="s">
        <v>4359</v>
      </c>
      <c r="B419" t="s">
        <v>1512</v>
      </c>
      <c r="C419" s="23">
        <v>210.9991</v>
      </c>
      <c r="D419" s="23">
        <v>-5.9332219999999998</v>
      </c>
      <c r="E419" s="23">
        <v>211.00049999999999</v>
      </c>
      <c r="F419" s="23">
        <v>-5.930358</v>
      </c>
      <c r="G419" s="26">
        <v>-48</v>
      </c>
      <c r="H419" s="26">
        <v>3.2</v>
      </c>
      <c r="I419" s="26">
        <v>-46.3</v>
      </c>
      <c r="J419" s="26">
        <v>2</v>
      </c>
      <c r="K419" s="26">
        <v>-47.2</v>
      </c>
      <c r="L419" s="26">
        <v>4</v>
      </c>
      <c r="M419" s="26">
        <v>-43.3</v>
      </c>
      <c r="N419" s="26">
        <v>1.9</v>
      </c>
      <c r="O419" s="19">
        <f t="shared" si="102"/>
        <v>226.0327918926078</v>
      </c>
      <c r="P419" s="10">
        <f t="shared" si="103"/>
        <v>227.46757314768155</v>
      </c>
      <c r="Q419" s="10">
        <f t="shared" si="104"/>
        <v>2.86</v>
      </c>
      <c r="R419" s="19">
        <f t="shared" si="105"/>
        <v>66.691003891079646</v>
      </c>
      <c r="S419" s="10">
        <f t="shared" si="106"/>
        <v>64.052556545387006</v>
      </c>
      <c r="T419" s="10">
        <f t="shared" si="107"/>
        <v>3.2685890109116666</v>
      </c>
      <c r="U419" s="2" t="str">
        <f t="shared" si="108"/>
        <v>A</v>
      </c>
      <c r="V419" s="2" t="str">
        <f t="shared" si="109"/>
        <v>A</v>
      </c>
      <c r="W419" s="2" t="str">
        <f t="shared" si="110"/>
        <v>B</v>
      </c>
      <c r="X419" s="2" t="str">
        <f t="shared" si="111"/>
        <v>B</v>
      </c>
      <c r="Y419" s="3" t="str">
        <f t="shared" si="112"/>
        <v>AABB</v>
      </c>
      <c r="Z419" s="28">
        <f t="shared" si="113"/>
        <v>92.15</v>
      </c>
      <c r="AA419" s="7" t="str">
        <f t="shared" si="114"/>
        <v>Solid CPM candidate</v>
      </c>
      <c r="AB419" s="21">
        <v>11.4</v>
      </c>
      <c r="AC419" s="14">
        <f t="shared" si="115"/>
        <v>11.464489817350797</v>
      </c>
      <c r="AD419" s="26">
        <v>25</v>
      </c>
      <c r="AE419" s="10">
        <f t="shared" si="116"/>
        <v>25.929400563865041</v>
      </c>
      <c r="AF419" s="17">
        <f t="shared" si="117"/>
        <v>6.4489817350796841E-2</v>
      </c>
      <c r="AG419" s="17">
        <f t="shared" si="118"/>
        <v>0.92940056386504111</v>
      </c>
    </row>
    <row r="420" spans="1:33">
      <c r="A420" t="s">
        <v>7346</v>
      </c>
      <c r="B420" t="s">
        <v>7347</v>
      </c>
      <c r="C420" s="23">
        <v>153.24600000000001</v>
      </c>
      <c r="D420" s="23">
        <v>47.175719999999998</v>
      </c>
      <c r="E420" s="23">
        <v>153.25139999999999</v>
      </c>
      <c r="F420" s="23">
        <v>47.167949999999998</v>
      </c>
      <c r="G420" s="26">
        <v>-123</v>
      </c>
      <c r="H420" s="26">
        <v>5.2</v>
      </c>
      <c r="I420" s="26">
        <v>6.9</v>
      </c>
      <c r="J420" s="26">
        <v>1.4</v>
      </c>
      <c r="K420" s="26">
        <v>-122</v>
      </c>
      <c r="L420" s="26">
        <v>6.1</v>
      </c>
      <c r="M420" s="26">
        <v>8.9</v>
      </c>
      <c r="N420" s="26">
        <v>1.2</v>
      </c>
      <c r="O420" s="19">
        <f t="shared" si="102"/>
        <v>273.21078825788254</v>
      </c>
      <c r="P420" s="10">
        <f t="shared" si="103"/>
        <v>274.17238299399924</v>
      </c>
      <c r="Q420" s="10">
        <f t="shared" si="104"/>
        <v>2.86</v>
      </c>
      <c r="R420" s="19">
        <f t="shared" si="105"/>
        <v>123.19338456264606</v>
      </c>
      <c r="S420" s="10">
        <f t="shared" si="106"/>
        <v>122.32420038569637</v>
      </c>
      <c r="T420" s="10">
        <f t="shared" si="107"/>
        <v>6.1379396237085615</v>
      </c>
      <c r="U420" s="2" t="str">
        <f t="shared" si="108"/>
        <v>A</v>
      </c>
      <c r="V420" s="2" t="str">
        <f t="shared" si="109"/>
        <v>A</v>
      </c>
      <c r="W420" s="2" t="str">
        <f t="shared" si="110"/>
        <v>B</v>
      </c>
      <c r="X420" s="2" t="str">
        <f t="shared" si="111"/>
        <v>B</v>
      </c>
      <c r="Y420" s="3" t="str">
        <f t="shared" si="112"/>
        <v>AABB</v>
      </c>
      <c r="Z420" s="28">
        <f t="shared" si="113"/>
        <v>92.15</v>
      </c>
      <c r="AA420" s="7" t="str">
        <f t="shared" si="114"/>
        <v>Solid CPM candidate</v>
      </c>
      <c r="AB420" s="21">
        <v>31</v>
      </c>
      <c r="AC420" s="14">
        <f t="shared" si="115"/>
        <v>30.936268069235222</v>
      </c>
      <c r="AD420" s="26">
        <v>155</v>
      </c>
      <c r="AE420" s="10">
        <f t="shared" si="116"/>
        <v>154.7132640075873</v>
      </c>
      <c r="AF420" s="17">
        <f t="shared" si="117"/>
        <v>6.37319307647779E-2</v>
      </c>
      <c r="AG420" s="17">
        <f t="shared" si="118"/>
        <v>0.28673599241270153</v>
      </c>
    </row>
    <row r="421" spans="1:33">
      <c r="A421" t="s">
        <v>3409</v>
      </c>
      <c r="B421" t="s">
        <v>629</v>
      </c>
      <c r="C421" s="23">
        <v>87.49042</v>
      </c>
      <c r="D421" s="23">
        <v>-24.998950000000001</v>
      </c>
      <c r="E421" s="23">
        <v>87.493139999999997</v>
      </c>
      <c r="F421" s="23">
        <v>-24.99343</v>
      </c>
      <c r="G421" s="26">
        <v>28.6</v>
      </c>
      <c r="H421" s="26">
        <v>3</v>
      </c>
      <c r="I421" s="26">
        <v>50.5</v>
      </c>
      <c r="J421" s="26">
        <v>1.4</v>
      </c>
      <c r="K421" s="26">
        <v>27.9</v>
      </c>
      <c r="L421" s="26">
        <v>2.2999999999999998</v>
      </c>
      <c r="M421" s="26">
        <v>53.4</v>
      </c>
      <c r="N421" s="26">
        <v>0.9</v>
      </c>
      <c r="O421" s="19">
        <f t="shared" si="102"/>
        <v>29.524466904191108</v>
      </c>
      <c r="P421" s="10">
        <f t="shared" si="103"/>
        <v>27.585803384691324</v>
      </c>
      <c r="Q421" s="10">
        <f t="shared" si="104"/>
        <v>2.86</v>
      </c>
      <c r="R421" s="19">
        <f t="shared" si="105"/>
        <v>58.036281755467414</v>
      </c>
      <c r="S421" s="10">
        <f t="shared" si="106"/>
        <v>60.249232360255014</v>
      </c>
      <c r="T421" s="10">
        <f t="shared" si="107"/>
        <v>2.957137852893061</v>
      </c>
      <c r="U421" s="2" t="str">
        <f t="shared" si="108"/>
        <v>A</v>
      </c>
      <c r="V421" s="2" t="str">
        <f t="shared" si="109"/>
        <v>A</v>
      </c>
      <c r="W421" s="2" t="str">
        <f t="shared" si="110"/>
        <v>B</v>
      </c>
      <c r="X421" s="2" t="str">
        <f t="shared" si="111"/>
        <v>B</v>
      </c>
      <c r="Y421" s="3" t="str">
        <f t="shared" si="112"/>
        <v>AABB</v>
      </c>
      <c r="Z421" s="28">
        <f t="shared" si="113"/>
        <v>92.15</v>
      </c>
      <c r="AA421" s="7" t="str">
        <f t="shared" si="114"/>
        <v>Solid CPM candidate</v>
      </c>
      <c r="AB421" s="21">
        <v>21.7</v>
      </c>
      <c r="AC421" s="14">
        <f t="shared" si="115"/>
        <v>21.763631339317442</v>
      </c>
      <c r="AD421" s="26">
        <v>24.1</v>
      </c>
      <c r="AE421" s="10">
        <f t="shared" si="116"/>
        <v>24.065073658489418</v>
      </c>
      <c r="AF421" s="17">
        <f t="shared" si="117"/>
        <v>6.3631339317442581E-2</v>
      </c>
      <c r="AG421" s="17">
        <f t="shared" si="118"/>
        <v>3.4926341510583825E-2</v>
      </c>
    </row>
    <row r="422" spans="1:33">
      <c r="A422" t="s">
        <v>3195</v>
      </c>
      <c r="B422" t="s">
        <v>436</v>
      </c>
      <c r="C422" s="23">
        <v>58.379550000000002</v>
      </c>
      <c r="D422" s="23">
        <v>-14.66023</v>
      </c>
      <c r="E422" s="23">
        <v>58.395200000000003</v>
      </c>
      <c r="F422" s="23">
        <v>-14.65415</v>
      </c>
      <c r="G422" s="26">
        <v>170</v>
      </c>
      <c r="H422" s="26">
        <v>16.100000000000001</v>
      </c>
      <c r="I422" s="26">
        <v>-46.7</v>
      </c>
      <c r="J422" s="26">
        <v>1.2</v>
      </c>
      <c r="K422" s="26">
        <v>170</v>
      </c>
      <c r="L422" s="26">
        <v>16.100000000000001</v>
      </c>
      <c r="M422" s="26">
        <v>-46.6</v>
      </c>
      <c r="N422" s="26">
        <v>1.2</v>
      </c>
      <c r="O422" s="19">
        <f t="shared" si="102"/>
        <v>105.3605831798365</v>
      </c>
      <c r="P422" s="10">
        <f t="shared" si="103"/>
        <v>105.32923998061339</v>
      </c>
      <c r="Q422" s="10">
        <f t="shared" si="104"/>
        <v>2.86</v>
      </c>
      <c r="R422" s="19">
        <f t="shared" si="105"/>
        <v>176.29773112550257</v>
      </c>
      <c r="S422" s="10">
        <f t="shared" si="106"/>
        <v>176.27126822032002</v>
      </c>
      <c r="T422" s="10">
        <f t="shared" si="107"/>
        <v>8.8142249836455644</v>
      </c>
      <c r="U422" s="2" t="str">
        <f t="shared" si="108"/>
        <v>A</v>
      </c>
      <c r="V422" s="2" t="str">
        <f t="shared" si="109"/>
        <v>A</v>
      </c>
      <c r="W422" s="2" t="str">
        <f t="shared" si="110"/>
        <v>B</v>
      </c>
      <c r="X422" s="2" t="str">
        <f t="shared" si="111"/>
        <v>B</v>
      </c>
      <c r="Y422" s="3" t="str">
        <f t="shared" si="112"/>
        <v>AABB</v>
      </c>
      <c r="Z422" s="28">
        <f t="shared" si="113"/>
        <v>92.15</v>
      </c>
      <c r="AA422" s="7" t="str">
        <f t="shared" si="114"/>
        <v>Solid CPM candidate</v>
      </c>
      <c r="AB422" s="21">
        <v>58.8</v>
      </c>
      <c r="AC422" s="14">
        <f t="shared" si="115"/>
        <v>58.736395233903032</v>
      </c>
      <c r="AD422" s="26">
        <v>68.2</v>
      </c>
      <c r="AE422" s="10">
        <f t="shared" si="116"/>
        <v>68.120980944662534</v>
      </c>
      <c r="AF422" s="17">
        <f t="shared" si="117"/>
        <v>6.3604766096965193E-2</v>
      </c>
      <c r="AG422" s="17">
        <f t="shared" si="118"/>
        <v>7.9019055337468558E-2</v>
      </c>
    </row>
    <row r="423" spans="1:33">
      <c r="A423" t="s">
        <v>4725</v>
      </c>
      <c r="B423" t="s">
        <v>1847</v>
      </c>
      <c r="C423" s="23">
        <v>262.66269999999997</v>
      </c>
      <c r="D423" s="23">
        <v>-2.0693510000000002</v>
      </c>
      <c r="E423" s="23">
        <v>262.65159999999997</v>
      </c>
      <c r="F423" s="23">
        <v>-2.06392</v>
      </c>
      <c r="G423" s="26">
        <v>4.9000000000000004</v>
      </c>
      <c r="H423" s="26">
        <v>4.9000000000000004</v>
      </c>
      <c r="I423" s="26">
        <v>-70.599999999999994</v>
      </c>
      <c r="J423" s="26">
        <v>1</v>
      </c>
      <c r="K423" s="26">
        <v>4.2</v>
      </c>
      <c r="L423" s="26">
        <v>4.2</v>
      </c>
      <c r="M423" s="26">
        <v>-70.400000000000006</v>
      </c>
      <c r="N423" s="26">
        <v>1.1000000000000001</v>
      </c>
      <c r="O423" s="19">
        <f t="shared" si="102"/>
        <v>176.02974756530818</v>
      </c>
      <c r="P423" s="10">
        <f t="shared" si="103"/>
        <v>176.58583262027358</v>
      </c>
      <c r="Q423" s="10">
        <f t="shared" si="104"/>
        <v>2.86</v>
      </c>
      <c r="R423" s="19">
        <f t="shared" si="105"/>
        <v>70.769838208095393</v>
      </c>
      <c r="S423" s="10">
        <f t="shared" si="106"/>
        <v>70.52517281084819</v>
      </c>
      <c r="T423" s="10">
        <f t="shared" si="107"/>
        <v>3.5323752754735893</v>
      </c>
      <c r="U423" s="2" t="str">
        <f t="shared" si="108"/>
        <v>A</v>
      </c>
      <c r="V423" s="2" t="str">
        <f t="shared" si="109"/>
        <v>A</v>
      </c>
      <c r="W423" s="2" t="str">
        <f t="shared" si="110"/>
        <v>B</v>
      </c>
      <c r="X423" s="2" t="str">
        <f t="shared" si="111"/>
        <v>B</v>
      </c>
      <c r="Y423" s="3" t="str">
        <f t="shared" si="112"/>
        <v>AABB</v>
      </c>
      <c r="Z423" s="28">
        <f t="shared" si="113"/>
        <v>92.15</v>
      </c>
      <c r="AA423" s="7" t="str">
        <f t="shared" si="114"/>
        <v>Solid CPM candidate</v>
      </c>
      <c r="AB423" s="21">
        <v>44.4</v>
      </c>
      <c r="AC423" s="14">
        <f t="shared" si="115"/>
        <v>44.463295438469331</v>
      </c>
      <c r="AD423" s="26">
        <v>296</v>
      </c>
      <c r="AE423" s="10">
        <f t="shared" si="116"/>
        <v>296.08630396825396</v>
      </c>
      <c r="AF423" s="17">
        <f t="shared" si="117"/>
        <v>6.3295438469332055E-2</v>
      </c>
      <c r="AG423" s="17">
        <f t="shared" si="118"/>
        <v>8.6303968253957919E-2</v>
      </c>
    </row>
    <row r="424" spans="1:33">
      <c r="A424" t="s">
        <v>4700</v>
      </c>
      <c r="B424" t="s">
        <v>1826</v>
      </c>
      <c r="C424" s="23">
        <v>258.18509999999998</v>
      </c>
      <c r="D424" s="23">
        <v>17.691590000000001</v>
      </c>
      <c r="E424" s="23">
        <v>258.1832</v>
      </c>
      <c r="F424" s="23">
        <v>17.69389</v>
      </c>
      <c r="G424" s="26">
        <v>33.9</v>
      </c>
      <c r="H424" s="26">
        <v>8.3000000000000007</v>
      </c>
      <c r="I424" s="26">
        <v>98.8</v>
      </c>
      <c r="J424" s="26">
        <v>1.3</v>
      </c>
      <c r="K424" s="26">
        <v>33.6</v>
      </c>
      <c r="L424" s="26">
        <v>8</v>
      </c>
      <c r="M424" s="26">
        <v>97.6</v>
      </c>
      <c r="N424" s="26">
        <v>2.4</v>
      </c>
      <c r="O424" s="19">
        <f t="shared" si="102"/>
        <v>18.937986943641189</v>
      </c>
      <c r="P424" s="10">
        <f t="shared" si="103"/>
        <v>18.996654155488557</v>
      </c>
      <c r="Q424" s="10">
        <f t="shared" si="104"/>
        <v>2.86</v>
      </c>
      <c r="R424" s="19">
        <f t="shared" si="105"/>
        <v>104.45405688626937</v>
      </c>
      <c r="S424" s="10">
        <f t="shared" si="106"/>
        <v>103.22170314425159</v>
      </c>
      <c r="T424" s="10">
        <f t="shared" si="107"/>
        <v>5.1918940007630248</v>
      </c>
      <c r="U424" s="2" t="str">
        <f t="shared" si="108"/>
        <v>A</v>
      </c>
      <c r="V424" s="2" t="str">
        <f t="shared" si="109"/>
        <v>A</v>
      </c>
      <c r="W424" s="2" t="str">
        <f t="shared" si="110"/>
        <v>B</v>
      </c>
      <c r="X424" s="2" t="str">
        <f t="shared" si="111"/>
        <v>B</v>
      </c>
      <c r="Y424" s="3" t="str">
        <f t="shared" si="112"/>
        <v>AABB</v>
      </c>
      <c r="Z424" s="28">
        <f t="shared" si="113"/>
        <v>92.15</v>
      </c>
      <c r="AA424" s="7" t="str">
        <f t="shared" si="114"/>
        <v>Solid CPM candidate</v>
      </c>
      <c r="AB424" s="21">
        <v>10.6</v>
      </c>
      <c r="AC424" s="14">
        <f t="shared" si="115"/>
        <v>10.536759405570187</v>
      </c>
      <c r="AD424" s="26">
        <v>321</v>
      </c>
      <c r="AE424" s="10">
        <f t="shared" si="116"/>
        <v>321.79661470461787</v>
      </c>
      <c r="AF424" s="17">
        <f t="shared" si="117"/>
        <v>6.3240594429812447E-2</v>
      </c>
      <c r="AG424" s="17">
        <f t="shared" si="118"/>
        <v>0.79661470461786621</v>
      </c>
    </row>
    <row r="425" spans="1:33">
      <c r="A425" t="s">
        <v>4690</v>
      </c>
      <c r="B425" t="s">
        <v>1815</v>
      </c>
      <c r="C425" s="23">
        <v>256.73950000000002</v>
      </c>
      <c r="D425" s="23">
        <v>6.8004550000000004</v>
      </c>
      <c r="E425" s="23">
        <v>256.73649999999998</v>
      </c>
      <c r="F425" s="23">
        <v>6.7963829999999996</v>
      </c>
      <c r="G425" s="26">
        <v>-25.6</v>
      </c>
      <c r="H425" s="26">
        <v>0</v>
      </c>
      <c r="I425" s="26">
        <v>-89.7</v>
      </c>
      <c r="J425" s="26">
        <v>2</v>
      </c>
      <c r="K425" s="26">
        <v>-21.7</v>
      </c>
      <c r="L425" s="26">
        <v>3.9</v>
      </c>
      <c r="M425" s="26">
        <v>-87.6</v>
      </c>
      <c r="N425" s="26">
        <v>2.4</v>
      </c>
      <c r="O425" s="19">
        <f t="shared" si="102"/>
        <v>195.92852186827477</v>
      </c>
      <c r="P425" s="10">
        <f t="shared" si="103"/>
        <v>193.91306004146392</v>
      </c>
      <c r="Q425" s="10">
        <f t="shared" si="104"/>
        <v>2.86</v>
      </c>
      <c r="R425" s="19">
        <f t="shared" si="105"/>
        <v>93.281563022925383</v>
      </c>
      <c r="S425" s="10">
        <f t="shared" si="106"/>
        <v>90.247714652505195</v>
      </c>
      <c r="T425" s="10">
        <f t="shared" si="107"/>
        <v>4.5882319418857653</v>
      </c>
      <c r="U425" s="2" t="str">
        <f t="shared" si="108"/>
        <v>A</v>
      </c>
      <c r="V425" s="2" t="str">
        <f t="shared" si="109"/>
        <v>A</v>
      </c>
      <c r="W425" s="2" t="str">
        <f t="shared" si="110"/>
        <v>B</v>
      </c>
      <c r="X425" s="2" t="str">
        <f t="shared" si="111"/>
        <v>B</v>
      </c>
      <c r="Y425" s="3" t="str">
        <f t="shared" si="112"/>
        <v>AABB</v>
      </c>
      <c r="Z425" s="28">
        <f t="shared" si="113"/>
        <v>92.15</v>
      </c>
      <c r="AA425" s="7" t="str">
        <f t="shared" si="114"/>
        <v>Solid CPM candidate</v>
      </c>
      <c r="AB425" s="21">
        <v>18.100000000000001</v>
      </c>
      <c r="AC425" s="14">
        <f t="shared" si="115"/>
        <v>18.163058453427471</v>
      </c>
      <c r="AD425" s="26">
        <v>215</v>
      </c>
      <c r="AE425" s="10">
        <f t="shared" si="116"/>
        <v>216.18753891330798</v>
      </c>
      <c r="AF425" s="17">
        <f t="shared" si="117"/>
        <v>6.305845342746963E-2</v>
      </c>
      <c r="AG425" s="17">
        <f t="shared" si="118"/>
        <v>1.187538913307975</v>
      </c>
    </row>
    <row r="426" spans="1:33">
      <c r="A426" t="s">
        <v>4521</v>
      </c>
      <c r="B426" t="s">
        <v>1662</v>
      </c>
      <c r="C426" s="23">
        <v>230.43809999999999</v>
      </c>
      <c r="D426" s="23">
        <v>-2.0143330000000002</v>
      </c>
      <c r="E426" s="23">
        <v>230.43899999999999</v>
      </c>
      <c r="F426" s="23">
        <v>-2.0181269999999998</v>
      </c>
      <c r="G426" s="26">
        <v>30.7</v>
      </c>
      <c r="H426" s="26">
        <v>5.0999999999999996</v>
      </c>
      <c r="I426" s="26">
        <v>-70.8</v>
      </c>
      <c r="J426" s="26">
        <v>2.7</v>
      </c>
      <c r="K426" s="26">
        <v>31.9</v>
      </c>
      <c r="L426" s="26">
        <v>6.3</v>
      </c>
      <c r="M426" s="26">
        <v>-70.099999999999994</v>
      </c>
      <c r="N426" s="26">
        <v>1.7</v>
      </c>
      <c r="O426" s="19">
        <f t="shared" si="102"/>
        <v>156.55768210027134</v>
      </c>
      <c r="P426" s="10">
        <f t="shared" si="103"/>
        <v>155.53141776375517</v>
      </c>
      <c r="Q426" s="10">
        <f t="shared" si="104"/>
        <v>2.86</v>
      </c>
      <c r="R426" s="19">
        <f t="shared" si="105"/>
        <v>77.169488789287698</v>
      </c>
      <c r="S426" s="10">
        <f t="shared" si="106"/>
        <v>77.017011107936398</v>
      </c>
      <c r="T426" s="10">
        <f t="shared" si="107"/>
        <v>3.8546624974306027</v>
      </c>
      <c r="U426" s="2" t="str">
        <f t="shared" si="108"/>
        <v>A</v>
      </c>
      <c r="V426" s="2" t="str">
        <f t="shared" si="109"/>
        <v>A</v>
      </c>
      <c r="W426" s="2" t="str">
        <f t="shared" si="110"/>
        <v>B</v>
      </c>
      <c r="X426" s="2" t="str">
        <f t="shared" si="111"/>
        <v>B</v>
      </c>
      <c r="Y426" s="3" t="str">
        <f t="shared" si="112"/>
        <v>AABB</v>
      </c>
      <c r="Z426" s="28">
        <f t="shared" si="113"/>
        <v>92.15</v>
      </c>
      <c r="AA426" s="7" t="str">
        <f t="shared" si="114"/>
        <v>Solid CPM candidate</v>
      </c>
      <c r="AB426" s="21">
        <v>14.1</v>
      </c>
      <c r="AC426" s="14">
        <f t="shared" si="115"/>
        <v>14.036969790768206</v>
      </c>
      <c r="AD426" s="26">
        <v>166</v>
      </c>
      <c r="AE426" s="10">
        <f t="shared" si="116"/>
        <v>166.66310151792081</v>
      </c>
      <c r="AF426" s="17">
        <f t="shared" si="117"/>
        <v>6.3030209231794032E-2</v>
      </c>
      <c r="AG426" s="17">
        <f t="shared" si="118"/>
        <v>0.66310151792080774</v>
      </c>
    </row>
    <row r="427" spans="1:33">
      <c r="A427" t="s">
        <v>9721</v>
      </c>
      <c r="B427" t="s">
        <v>9722</v>
      </c>
      <c r="C427" s="23">
        <v>346.20049999999998</v>
      </c>
      <c r="D427" s="23">
        <v>-40.377589999999998</v>
      </c>
      <c r="E427" s="23">
        <v>346.19389999999999</v>
      </c>
      <c r="F427" s="23">
        <v>-40.37697</v>
      </c>
      <c r="G427" s="26">
        <v>54.9</v>
      </c>
      <c r="H427" s="26">
        <v>3.7</v>
      </c>
      <c r="I427" s="26">
        <v>-45.3</v>
      </c>
      <c r="J427" s="26">
        <v>1.7</v>
      </c>
      <c r="K427" s="26">
        <v>55.1</v>
      </c>
      <c r="L427" s="26">
        <v>3.9</v>
      </c>
      <c r="M427" s="26">
        <v>-44</v>
      </c>
      <c r="N427" s="26">
        <v>1.3</v>
      </c>
      <c r="O427" s="19">
        <f t="shared" si="102"/>
        <v>129.52728832874951</v>
      </c>
      <c r="P427" s="10">
        <f t="shared" si="103"/>
        <v>128.6090478868494</v>
      </c>
      <c r="Q427" s="10">
        <f t="shared" si="104"/>
        <v>2.86</v>
      </c>
      <c r="R427" s="19">
        <f t="shared" si="105"/>
        <v>71.1765410792067</v>
      </c>
      <c r="S427" s="10">
        <f t="shared" si="106"/>
        <v>70.512481164684601</v>
      </c>
      <c r="T427" s="10">
        <f t="shared" si="107"/>
        <v>3.5422255560972831</v>
      </c>
      <c r="U427" s="2" t="str">
        <f t="shared" si="108"/>
        <v>A</v>
      </c>
      <c r="V427" s="2" t="str">
        <f t="shared" si="109"/>
        <v>A</v>
      </c>
      <c r="W427" s="2" t="str">
        <f t="shared" si="110"/>
        <v>B</v>
      </c>
      <c r="X427" s="2" t="str">
        <f t="shared" si="111"/>
        <v>B</v>
      </c>
      <c r="Y427" s="3" t="str">
        <f t="shared" si="112"/>
        <v>AABB</v>
      </c>
      <c r="Z427" s="28">
        <f t="shared" si="113"/>
        <v>92.15</v>
      </c>
      <c r="AA427" s="7" t="str">
        <f t="shared" si="114"/>
        <v>Solid CPM candidate</v>
      </c>
      <c r="AB427" s="21">
        <v>18.3</v>
      </c>
      <c r="AC427" s="14">
        <f t="shared" si="115"/>
        <v>18.237270831646232</v>
      </c>
      <c r="AD427" s="26">
        <v>277</v>
      </c>
      <c r="AE427" s="10">
        <f t="shared" si="116"/>
        <v>277.02986783330601</v>
      </c>
      <c r="AF427" s="17">
        <f t="shared" si="117"/>
        <v>6.2729168353769182E-2</v>
      </c>
      <c r="AG427" s="17">
        <f t="shared" si="118"/>
        <v>2.9867833306013836E-2</v>
      </c>
    </row>
    <row r="428" spans="1:33">
      <c r="A428" t="s">
        <v>5116</v>
      </c>
      <c r="B428" t="s">
        <v>2198</v>
      </c>
      <c r="C428" s="23">
        <v>302.34370000000001</v>
      </c>
      <c r="D428" s="23">
        <v>33.13749</v>
      </c>
      <c r="E428" s="23">
        <v>302.34379999999999</v>
      </c>
      <c r="F428" s="23">
        <v>33.12773</v>
      </c>
      <c r="G428" s="26">
        <v>119</v>
      </c>
      <c r="H428" s="26">
        <v>16.2</v>
      </c>
      <c r="I428" s="26">
        <v>-201</v>
      </c>
      <c r="J428" s="26">
        <v>1.2</v>
      </c>
      <c r="K428" s="26">
        <v>116</v>
      </c>
      <c r="L428" s="26">
        <v>14</v>
      </c>
      <c r="M428" s="26">
        <v>-203</v>
      </c>
      <c r="N428" s="26">
        <v>2.2000000000000002</v>
      </c>
      <c r="O428" s="19">
        <f t="shared" si="102"/>
        <v>149.37277868446185</v>
      </c>
      <c r="P428" s="10">
        <f t="shared" si="103"/>
        <v>150.25511870305778</v>
      </c>
      <c r="Q428" s="10">
        <f t="shared" si="104"/>
        <v>2.86</v>
      </c>
      <c r="R428" s="19">
        <f t="shared" si="105"/>
        <v>233.58510226467783</v>
      </c>
      <c r="S428" s="10">
        <f t="shared" si="106"/>
        <v>233.80547470065795</v>
      </c>
      <c r="T428" s="10">
        <f t="shared" si="107"/>
        <v>11.684764424133395</v>
      </c>
      <c r="U428" s="2" t="str">
        <f t="shared" si="108"/>
        <v>A</v>
      </c>
      <c r="V428" s="2" t="str">
        <f t="shared" si="109"/>
        <v>A</v>
      </c>
      <c r="W428" s="2" t="str">
        <f t="shared" si="110"/>
        <v>B</v>
      </c>
      <c r="X428" s="2" t="str">
        <f t="shared" si="111"/>
        <v>B</v>
      </c>
      <c r="Y428" s="3" t="str">
        <f t="shared" si="112"/>
        <v>AABB</v>
      </c>
      <c r="Z428" s="28">
        <f t="shared" si="113"/>
        <v>92.15</v>
      </c>
      <c r="AA428" s="7" t="str">
        <f t="shared" si="114"/>
        <v>Solid CPM candidate</v>
      </c>
      <c r="AB428" s="21">
        <v>35.200000000000003</v>
      </c>
      <c r="AC428" s="14">
        <f t="shared" si="115"/>
        <v>35.137293124591054</v>
      </c>
      <c r="AD428" s="26">
        <v>180</v>
      </c>
      <c r="AE428" s="10">
        <f t="shared" si="116"/>
        <v>179.50844174058395</v>
      </c>
      <c r="AF428" s="17">
        <f t="shared" si="117"/>
        <v>6.2706875408949259E-2</v>
      </c>
      <c r="AG428" s="17">
        <f t="shared" si="118"/>
        <v>0.49155825941605258</v>
      </c>
    </row>
    <row r="429" spans="1:33">
      <c r="A429" t="s">
        <v>9729</v>
      </c>
      <c r="B429" t="s">
        <v>9730</v>
      </c>
      <c r="C429" s="23">
        <v>347.2029</v>
      </c>
      <c r="D429" s="23">
        <v>33.167279999999998</v>
      </c>
      <c r="E429" s="23">
        <v>347.20870000000002</v>
      </c>
      <c r="F429" s="23">
        <v>33.160080000000001</v>
      </c>
      <c r="G429" s="26">
        <v>-98.2</v>
      </c>
      <c r="H429" s="26">
        <v>4.2</v>
      </c>
      <c r="I429" s="26">
        <v>-60.6</v>
      </c>
      <c r="J429" s="26">
        <v>1.4</v>
      </c>
      <c r="K429" s="26">
        <v>-96.1</v>
      </c>
      <c r="L429" s="26">
        <v>6.3</v>
      </c>
      <c r="M429" s="26">
        <v>-60.3</v>
      </c>
      <c r="N429" s="26">
        <v>2.6</v>
      </c>
      <c r="O429" s="19">
        <f t="shared" si="102"/>
        <v>238.32093499152688</v>
      </c>
      <c r="P429" s="10">
        <f t="shared" si="103"/>
        <v>237.89290524681596</v>
      </c>
      <c r="Q429" s="10">
        <f t="shared" si="104"/>
        <v>2.86</v>
      </c>
      <c r="R429" s="19">
        <f t="shared" si="105"/>
        <v>115.39324070325783</v>
      </c>
      <c r="S429" s="10">
        <f t="shared" si="106"/>
        <v>113.45175185954599</v>
      </c>
      <c r="T429" s="10">
        <f t="shared" si="107"/>
        <v>5.7211248140700963</v>
      </c>
      <c r="U429" s="2" t="str">
        <f t="shared" si="108"/>
        <v>A</v>
      </c>
      <c r="V429" s="2" t="str">
        <f t="shared" si="109"/>
        <v>A</v>
      </c>
      <c r="W429" s="2" t="str">
        <f t="shared" si="110"/>
        <v>B</v>
      </c>
      <c r="X429" s="2" t="str">
        <f t="shared" si="111"/>
        <v>B</v>
      </c>
      <c r="Y429" s="3" t="str">
        <f t="shared" si="112"/>
        <v>AABB</v>
      </c>
      <c r="Z429" s="28">
        <f t="shared" si="113"/>
        <v>92.15</v>
      </c>
      <c r="AA429" s="7" t="str">
        <f t="shared" si="114"/>
        <v>Solid CPM candidate</v>
      </c>
      <c r="AB429" s="21">
        <v>31.2</v>
      </c>
      <c r="AC429" s="14">
        <f t="shared" si="115"/>
        <v>31.262320082150296</v>
      </c>
      <c r="AD429" s="26">
        <v>146</v>
      </c>
      <c r="AE429" s="10">
        <f t="shared" si="116"/>
        <v>146.00774233137651</v>
      </c>
      <c r="AF429" s="17">
        <f t="shared" si="117"/>
        <v>6.232008215029694E-2</v>
      </c>
      <c r="AG429" s="17">
        <f t="shared" si="118"/>
        <v>7.7423313765052626E-3</v>
      </c>
    </row>
    <row r="430" spans="1:33">
      <c r="A430" t="s">
        <v>6773</v>
      </c>
      <c r="B430" t="s">
        <v>6774</v>
      </c>
      <c r="C430" s="23">
        <v>99.530169999999998</v>
      </c>
      <c r="D430" s="23">
        <v>79.579279999999997</v>
      </c>
      <c r="E430" s="23">
        <v>99.55735</v>
      </c>
      <c r="F430" s="23">
        <v>79.576539999999994</v>
      </c>
      <c r="G430" s="26">
        <v>-20.7</v>
      </c>
      <c r="H430" s="26">
        <v>4.9000000000000004</v>
      </c>
      <c r="I430" s="26">
        <v>-73.8</v>
      </c>
      <c r="J430" s="26">
        <v>1.4</v>
      </c>
      <c r="K430" s="26">
        <v>-20.3</v>
      </c>
      <c r="L430" s="26">
        <v>5.3</v>
      </c>
      <c r="M430" s="26">
        <v>-74.7</v>
      </c>
      <c r="N430" s="26">
        <v>1.4</v>
      </c>
      <c r="O430" s="19">
        <f t="shared" si="102"/>
        <v>195.66816042175248</v>
      </c>
      <c r="P430" s="10">
        <f t="shared" si="103"/>
        <v>195.20318508527217</v>
      </c>
      <c r="Q430" s="10">
        <f t="shared" si="104"/>
        <v>2.86</v>
      </c>
      <c r="R430" s="19">
        <f t="shared" si="105"/>
        <v>76.648091952768141</v>
      </c>
      <c r="S430" s="10">
        <f t="shared" si="106"/>
        <v>77.409172583098965</v>
      </c>
      <c r="T430" s="10">
        <f t="shared" si="107"/>
        <v>3.8514316133966773</v>
      </c>
      <c r="U430" s="2" t="str">
        <f t="shared" si="108"/>
        <v>A</v>
      </c>
      <c r="V430" s="2" t="str">
        <f t="shared" si="109"/>
        <v>A</v>
      </c>
      <c r="W430" s="2" t="str">
        <f t="shared" si="110"/>
        <v>B</v>
      </c>
      <c r="X430" s="2" t="str">
        <f t="shared" si="111"/>
        <v>B</v>
      </c>
      <c r="Y430" s="3" t="str">
        <f t="shared" si="112"/>
        <v>AABB</v>
      </c>
      <c r="Z430" s="28">
        <f t="shared" si="113"/>
        <v>92.15</v>
      </c>
      <c r="AA430" s="7" t="str">
        <f t="shared" si="114"/>
        <v>Solid CPM candidate</v>
      </c>
      <c r="AB430" s="21">
        <v>20.2</v>
      </c>
      <c r="AC430" s="14">
        <f t="shared" si="115"/>
        <v>20.261445882657579</v>
      </c>
      <c r="AD430" s="26">
        <v>120</v>
      </c>
      <c r="AE430" s="10">
        <f t="shared" si="116"/>
        <v>119.1328282115804</v>
      </c>
      <c r="AF430" s="17">
        <f t="shared" si="117"/>
        <v>6.1445882657579887E-2</v>
      </c>
      <c r="AG430" s="17">
        <f t="shared" si="118"/>
        <v>0.86717178841959708</v>
      </c>
    </row>
    <row r="431" spans="1:33">
      <c r="A431" t="s">
        <v>4810</v>
      </c>
      <c r="B431" t="s">
        <v>1920</v>
      </c>
      <c r="C431" s="23">
        <v>276.29109999999997</v>
      </c>
      <c r="D431" s="23">
        <v>30.28331</v>
      </c>
      <c r="E431" s="23">
        <v>276.29820000000001</v>
      </c>
      <c r="F431" s="23">
        <v>30.27901</v>
      </c>
      <c r="G431" s="26">
        <v>-2.2999999999999998</v>
      </c>
      <c r="H431" s="26">
        <v>23.3</v>
      </c>
      <c r="I431" s="26">
        <v>244</v>
      </c>
      <c r="J431" s="26">
        <v>1.2</v>
      </c>
      <c r="K431" s="26">
        <v>-2.2999999999999998</v>
      </c>
      <c r="L431" s="26">
        <v>23.3</v>
      </c>
      <c r="M431" s="26">
        <v>252</v>
      </c>
      <c r="N431" s="26">
        <v>4</v>
      </c>
      <c r="O431" s="19">
        <f t="shared" si="102"/>
        <v>359.45993282775368</v>
      </c>
      <c r="P431" s="10">
        <f t="shared" si="103"/>
        <v>359.47707684967179</v>
      </c>
      <c r="Q431" s="10">
        <f t="shared" si="104"/>
        <v>2.86</v>
      </c>
      <c r="R431" s="19">
        <f t="shared" si="105"/>
        <v>244.01083992314767</v>
      </c>
      <c r="S431" s="10">
        <f t="shared" si="106"/>
        <v>252.01049581317045</v>
      </c>
      <c r="T431" s="10">
        <f t="shared" si="107"/>
        <v>12.400533393407954</v>
      </c>
      <c r="U431" s="2" t="str">
        <f t="shared" si="108"/>
        <v>A</v>
      </c>
      <c r="V431" s="2" t="str">
        <f t="shared" si="109"/>
        <v>A</v>
      </c>
      <c r="W431" s="2" t="str">
        <f t="shared" si="110"/>
        <v>B</v>
      </c>
      <c r="X431" s="2" t="str">
        <f t="shared" si="111"/>
        <v>B</v>
      </c>
      <c r="Y431" s="3" t="str">
        <f t="shared" si="112"/>
        <v>AABB</v>
      </c>
      <c r="Z431" s="28">
        <f t="shared" si="113"/>
        <v>92.15</v>
      </c>
      <c r="AA431" s="7" t="str">
        <f t="shared" si="114"/>
        <v>Solid CPM candidate</v>
      </c>
      <c r="AB431" s="21">
        <v>26.9</v>
      </c>
      <c r="AC431" s="14">
        <f t="shared" si="115"/>
        <v>26.959414318013923</v>
      </c>
      <c r="AD431" s="26">
        <v>125</v>
      </c>
      <c r="AE431" s="10">
        <f t="shared" si="116"/>
        <v>125.04337851226012</v>
      </c>
      <c r="AF431" s="17">
        <f t="shared" si="117"/>
        <v>5.9414318013924827E-2</v>
      </c>
      <c r="AG431" s="17">
        <f t="shared" si="118"/>
        <v>4.3378512260119351E-2</v>
      </c>
    </row>
    <row r="432" spans="1:33">
      <c r="A432" t="s">
        <v>2804</v>
      </c>
      <c r="B432" t="s">
        <v>67</v>
      </c>
      <c r="C432" s="23">
        <v>11.654059999999999</v>
      </c>
      <c r="D432" s="23">
        <v>-22.697980000000001</v>
      </c>
      <c r="E432" s="23">
        <v>11.64392</v>
      </c>
      <c r="F432" s="23">
        <v>-22.694400000000002</v>
      </c>
      <c r="G432" s="26">
        <v>58.2</v>
      </c>
      <c r="H432" s="26">
        <v>7</v>
      </c>
      <c r="I432" s="26">
        <v>-57.7</v>
      </c>
      <c r="J432" s="26">
        <v>1</v>
      </c>
      <c r="K432" s="26">
        <v>56.6</v>
      </c>
      <c r="L432" s="26">
        <v>5.4</v>
      </c>
      <c r="M432" s="26">
        <v>-57.2</v>
      </c>
      <c r="N432" s="26">
        <v>1.2</v>
      </c>
      <c r="O432" s="19">
        <f t="shared" si="102"/>
        <v>134.75282388235405</v>
      </c>
      <c r="P432" s="10">
        <f t="shared" si="103"/>
        <v>135.30208391184797</v>
      </c>
      <c r="Q432" s="10">
        <f t="shared" si="104"/>
        <v>2.86</v>
      </c>
      <c r="R432" s="19">
        <f t="shared" si="105"/>
        <v>81.954438561922927</v>
      </c>
      <c r="S432" s="10">
        <f t="shared" si="106"/>
        <v>80.469870137834818</v>
      </c>
      <c r="T432" s="10">
        <f t="shared" si="107"/>
        <v>4.0606077174939434</v>
      </c>
      <c r="U432" s="2" t="str">
        <f t="shared" si="108"/>
        <v>A</v>
      </c>
      <c r="V432" s="2" t="str">
        <f t="shared" si="109"/>
        <v>A</v>
      </c>
      <c r="W432" s="2" t="str">
        <f t="shared" si="110"/>
        <v>B</v>
      </c>
      <c r="X432" s="2" t="str">
        <f t="shared" si="111"/>
        <v>B</v>
      </c>
      <c r="Y432" s="3" t="str">
        <f t="shared" si="112"/>
        <v>AABB</v>
      </c>
      <c r="Z432" s="28">
        <f t="shared" si="113"/>
        <v>92.15</v>
      </c>
      <c r="AA432" s="7" t="str">
        <f t="shared" si="114"/>
        <v>Solid CPM candidate</v>
      </c>
      <c r="AB432" s="21">
        <v>36</v>
      </c>
      <c r="AC432" s="14">
        <f t="shared" si="115"/>
        <v>36.058691378787941</v>
      </c>
      <c r="AD432" s="26">
        <v>291</v>
      </c>
      <c r="AE432" s="10">
        <f t="shared" si="116"/>
        <v>290.94166784700298</v>
      </c>
      <c r="AF432" s="17">
        <f t="shared" si="117"/>
        <v>5.8691378787941062E-2</v>
      </c>
      <c r="AG432" s="17">
        <f t="shared" si="118"/>
        <v>5.8332152997024878E-2</v>
      </c>
    </row>
    <row r="433" spans="1:33">
      <c r="A433" t="s">
        <v>3821</v>
      </c>
      <c r="B433" t="s">
        <v>1018</v>
      </c>
      <c r="C433" s="23">
        <v>146.24539999999999</v>
      </c>
      <c r="D433" s="23">
        <v>-17.012989999999999</v>
      </c>
      <c r="E433" s="23">
        <v>146.2296</v>
      </c>
      <c r="F433" s="23">
        <v>-17.014749999999999</v>
      </c>
      <c r="G433" s="26">
        <v>30.6</v>
      </c>
      <c r="H433" s="26">
        <v>5</v>
      </c>
      <c r="I433" s="26">
        <v>-75.8</v>
      </c>
      <c r="J433" s="26">
        <v>1.2</v>
      </c>
      <c r="K433" s="26">
        <v>31</v>
      </c>
      <c r="L433" s="26">
        <v>5.4</v>
      </c>
      <c r="M433" s="26">
        <v>-78.900000000000006</v>
      </c>
      <c r="N433" s="26">
        <v>3</v>
      </c>
      <c r="O433" s="19">
        <f t="shared" si="102"/>
        <v>158.01636920317353</v>
      </c>
      <c r="P433" s="10">
        <f t="shared" si="103"/>
        <v>158.55001695579466</v>
      </c>
      <c r="Q433" s="10">
        <f t="shared" si="104"/>
        <v>2.86</v>
      </c>
      <c r="R433" s="19">
        <f t="shared" si="105"/>
        <v>81.743501270743224</v>
      </c>
      <c r="S433" s="10">
        <f t="shared" si="106"/>
        <v>84.771516442729748</v>
      </c>
      <c r="T433" s="10">
        <f t="shared" si="107"/>
        <v>4.1628754428368238</v>
      </c>
      <c r="U433" s="2" t="str">
        <f t="shared" si="108"/>
        <v>A</v>
      </c>
      <c r="V433" s="2" t="str">
        <f t="shared" si="109"/>
        <v>A</v>
      </c>
      <c r="W433" s="2" t="str">
        <f t="shared" si="110"/>
        <v>B</v>
      </c>
      <c r="X433" s="2" t="str">
        <f t="shared" si="111"/>
        <v>B</v>
      </c>
      <c r="Y433" s="3" t="str">
        <f t="shared" si="112"/>
        <v>AABB</v>
      </c>
      <c r="Z433" s="28">
        <f t="shared" si="113"/>
        <v>92.15</v>
      </c>
      <c r="AA433" s="7" t="str">
        <f t="shared" si="114"/>
        <v>Solid CPM candidate</v>
      </c>
      <c r="AB433" s="21">
        <v>54.7</v>
      </c>
      <c r="AC433" s="14">
        <f t="shared" si="115"/>
        <v>54.75864017273701</v>
      </c>
      <c r="AD433" s="26">
        <v>263</v>
      </c>
      <c r="AE433" s="10">
        <f t="shared" si="116"/>
        <v>263.35555033937874</v>
      </c>
      <c r="AF433" s="17">
        <f t="shared" si="117"/>
        <v>5.864017273700739E-2</v>
      </c>
      <c r="AG433" s="17">
        <f t="shared" si="118"/>
        <v>0.35555033937873759</v>
      </c>
    </row>
    <row r="434" spans="1:33">
      <c r="A434" t="s">
        <v>5559</v>
      </c>
      <c r="B434" t="s">
        <v>2613</v>
      </c>
      <c r="C434" s="23">
        <v>346.93099999999998</v>
      </c>
      <c r="D434" s="23">
        <v>6.6047729999999998</v>
      </c>
      <c r="E434" s="23">
        <v>346.92880000000002</v>
      </c>
      <c r="F434" s="23">
        <v>6.6044590000000003</v>
      </c>
      <c r="G434" s="26">
        <v>53</v>
      </c>
      <c r="H434" s="26">
        <v>1.8</v>
      </c>
      <c r="I434" s="26">
        <v>0.6</v>
      </c>
      <c r="J434" s="26">
        <v>2</v>
      </c>
      <c r="K434" s="26">
        <v>54</v>
      </c>
      <c r="L434" s="26">
        <v>2.8</v>
      </c>
      <c r="M434" s="26">
        <v>-0.4</v>
      </c>
      <c r="N434" s="26">
        <v>2.1</v>
      </c>
      <c r="O434" s="19">
        <f t="shared" si="102"/>
        <v>89.351396241109001</v>
      </c>
      <c r="P434" s="10">
        <f t="shared" si="103"/>
        <v>90.424405419361591</v>
      </c>
      <c r="Q434" s="10">
        <f t="shared" si="104"/>
        <v>2.86</v>
      </c>
      <c r="R434" s="19">
        <f t="shared" si="105"/>
        <v>53.003396117607409</v>
      </c>
      <c r="S434" s="10">
        <f t="shared" si="106"/>
        <v>54.001481461159933</v>
      </c>
      <c r="T434" s="10">
        <f t="shared" si="107"/>
        <v>2.6751219394691841</v>
      </c>
      <c r="U434" s="2" t="str">
        <f t="shared" si="108"/>
        <v>A</v>
      </c>
      <c r="V434" s="2" t="str">
        <f t="shared" si="109"/>
        <v>A</v>
      </c>
      <c r="W434" s="2" t="str">
        <f t="shared" si="110"/>
        <v>B</v>
      </c>
      <c r="X434" s="2" t="str">
        <f t="shared" si="111"/>
        <v>B</v>
      </c>
      <c r="Y434" s="3" t="str">
        <f t="shared" si="112"/>
        <v>AABB</v>
      </c>
      <c r="Z434" s="28">
        <f t="shared" si="113"/>
        <v>92.15</v>
      </c>
      <c r="AA434" s="7" t="str">
        <f t="shared" si="114"/>
        <v>Solid CPM candidate</v>
      </c>
      <c r="AB434" s="21">
        <v>7.89</v>
      </c>
      <c r="AC434" s="14">
        <f t="shared" si="115"/>
        <v>7.9482300140442872</v>
      </c>
      <c r="AD434" s="26">
        <v>262</v>
      </c>
      <c r="AE434" s="10">
        <f t="shared" si="116"/>
        <v>261.823651627782</v>
      </c>
      <c r="AF434" s="17">
        <f t="shared" si="117"/>
        <v>5.8230014044287515E-2</v>
      </c>
      <c r="AG434" s="17">
        <f t="shared" si="118"/>
        <v>0.17634837221800126</v>
      </c>
    </row>
    <row r="435" spans="1:33">
      <c r="A435" t="s">
        <v>5457</v>
      </c>
      <c r="B435" t="s">
        <v>2517</v>
      </c>
      <c r="C435" s="23">
        <v>334.62240000000003</v>
      </c>
      <c r="D435" s="23">
        <v>-23.543859999999999</v>
      </c>
      <c r="E435" s="23">
        <v>334.6268</v>
      </c>
      <c r="F435" s="23">
        <v>-23.548279999999998</v>
      </c>
      <c r="G435" s="26">
        <v>52.2</v>
      </c>
      <c r="H435" s="26">
        <v>1</v>
      </c>
      <c r="I435" s="26">
        <v>-5</v>
      </c>
      <c r="J435" s="26">
        <v>1.3</v>
      </c>
      <c r="K435" s="26">
        <v>53.4</v>
      </c>
      <c r="L435" s="26">
        <v>2.2000000000000002</v>
      </c>
      <c r="M435" s="26">
        <v>-4.9000000000000004</v>
      </c>
      <c r="N435" s="26">
        <v>4.5</v>
      </c>
      <c r="O435" s="19">
        <f t="shared" si="102"/>
        <v>95.471409109595839</v>
      </c>
      <c r="P435" s="10">
        <f t="shared" si="103"/>
        <v>95.242796091512574</v>
      </c>
      <c r="Q435" s="10">
        <f t="shared" si="104"/>
        <v>2.86</v>
      </c>
      <c r="R435" s="19">
        <f t="shared" si="105"/>
        <v>52.438916846174465</v>
      </c>
      <c r="S435" s="10">
        <f t="shared" si="106"/>
        <v>53.624341487798247</v>
      </c>
      <c r="T435" s="10">
        <f t="shared" si="107"/>
        <v>2.6515814583493178</v>
      </c>
      <c r="U435" s="2" t="str">
        <f t="shared" si="108"/>
        <v>A</v>
      </c>
      <c r="V435" s="2" t="str">
        <f t="shared" si="109"/>
        <v>A</v>
      </c>
      <c r="W435" s="2" t="str">
        <f t="shared" si="110"/>
        <v>B</v>
      </c>
      <c r="X435" s="2" t="str">
        <f t="shared" si="111"/>
        <v>B</v>
      </c>
      <c r="Y435" s="3" t="str">
        <f t="shared" si="112"/>
        <v>AABB</v>
      </c>
      <c r="Z435" s="28">
        <f t="shared" si="113"/>
        <v>92.15</v>
      </c>
      <c r="AA435" s="7" t="str">
        <f t="shared" si="114"/>
        <v>Solid CPM candidate</v>
      </c>
      <c r="AB435" s="21">
        <v>21.6</v>
      </c>
      <c r="AC435" s="14">
        <f t="shared" si="115"/>
        <v>21.542111724864608</v>
      </c>
      <c r="AD435" s="26">
        <v>138</v>
      </c>
      <c r="AE435" s="10">
        <f t="shared" si="116"/>
        <v>137.61622400357524</v>
      </c>
      <c r="AF435" s="17">
        <f t="shared" si="117"/>
        <v>5.7888275135393741E-2</v>
      </c>
      <c r="AG435" s="17">
        <f t="shared" si="118"/>
        <v>0.38377599642475957</v>
      </c>
    </row>
    <row r="436" spans="1:33">
      <c r="A436" t="s">
        <v>2806</v>
      </c>
      <c r="B436" t="s">
        <v>69</v>
      </c>
      <c r="C436" s="23">
        <v>11.921860000000001</v>
      </c>
      <c r="D436" s="23">
        <v>12.87913</v>
      </c>
      <c r="E436" s="23">
        <v>11.93221</v>
      </c>
      <c r="F436" s="23">
        <v>12.87201</v>
      </c>
      <c r="G436" s="26">
        <v>82.3</v>
      </c>
      <c r="H436" s="26">
        <v>5.5</v>
      </c>
      <c r="I436" s="26">
        <v>-34.700000000000003</v>
      </c>
      <c r="J436" s="26">
        <v>3.2</v>
      </c>
      <c r="K436" s="26">
        <v>83.9</v>
      </c>
      <c r="L436" s="26">
        <v>7.1</v>
      </c>
      <c r="M436" s="26">
        <v>-34.799999999999997</v>
      </c>
      <c r="N436" s="26">
        <v>2.6</v>
      </c>
      <c r="O436" s="19">
        <f t="shared" si="102"/>
        <v>112.86165949886207</v>
      </c>
      <c r="P436" s="10">
        <f t="shared" si="103"/>
        <v>112.52767161545043</v>
      </c>
      <c r="Q436" s="10">
        <f t="shared" si="104"/>
        <v>2.86</v>
      </c>
      <c r="R436" s="19">
        <f t="shared" si="105"/>
        <v>89.316179945181261</v>
      </c>
      <c r="S436" s="10">
        <f t="shared" si="106"/>
        <v>90.830886817205524</v>
      </c>
      <c r="T436" s="10">
        <f t="shared" si="107"/>
        <v>4.5036766690596695</v>
      </c>
      <c r="U436" s="2" t="str">
        <f t="shared" si="108"/>
        <v>A</v>
      </c>
      <c r="V436" s="2" t="str">
        <f t="shared" si="109"/>
        <v>A</v>
      </c>
      <c r="W436" s="2" t="str">
        <f t="shared" si="110"/>
        <v>B</v>
      </c>
      <c r="X436" s="2" t="str">
        <f t="shared" si="111"/>
        <v>B</v>
      </c>
      <c r="Y436" s="3" t="str">
        <f t="shared" si="112"/>
        <v>AABB</v>
      </c>
      <c r="Z436" s="28">
        <f t="shared" si="113"/>
        <v>92.15</v>
      </c>
      <c r="AA436" s="7" t="str">
        <f t="shared" si="114"/>
        <v>Solid CPM candidate</v>
      </c>
      <c r="AB436" s="21">
        <v>44.4</v>
      </c>
      <c r="AC436" s="14">
        <f t="shared" si="115"/>
        <v>44.455965259142545</v>
      </c>
      <c r="AD436" s="26">
        <v>125</v>
      </c>
      <c r="AE436" s="10">
        <f t="shared" si="116"/>
        <v>125.2096925883956</v>
      </c>
      <c r="AF436" s="17">
        <f t="shared" si="117"/>
        <v>5.5965259142546131E-2</v>
      </c>
      <c r="AG436" s="17">
        <f t="shared" si="118"/>
        <v>0.20969258839559757</v>
      </c>
    </row>
    <row r="437" spans="1:33">
      <c r="A437" t="s">
        <v>3515</v>
      </c>
      <c r="B437" t="s">
        <v>728</v>
      </c>
      <c r="C437" s="23">
        <v>103.5506</v>
      </c>
      <c r="D437" s="23">
        <v>-0.60492559999999995</v>
      </c>
      <c r="E437" s="23">
        <v>103.5475</v>
      </c>
      <c r="F437" s="23">
        <v>-0.59882190000000002</v>
      </c>
      <c r="G437" s="26">
        <v>-23.2</v>
      </c>
      <c r="H437" s="26">
        <v>2.4</v>
      </c>
      <c r="I437" s="26">
        <v>-23.3</v>
      </c>
      <c r="J437" s="26">
        <v>1</v>
      </c>
      <c r="K437" s="26">
        <v>-24.2</v>
      </c>
      <c r="L437" s="26">
        <v>1.4</v>
      </c>
      <c r="M437" s="26">
        <v>-24.1</v>
      </c>
      <c r="N437" s="26">
        <v>1</v>
      </c>
      <c r="O437" s="19">
        <f t="shared" si="102"/>
        <v>224.87678345981521</v>
      </c>
      <c r="P437" s="10">
        <f t="shared" si="103"/>
        <v>225.11862463280875</v>
      </c>
      <c r="Q437" s="10">
        <f t="shared" si="104"/>
        <v>2.86</v>
      </c>
      <c r="R437" s="19">
        <f t="shared" si="105"/>
        <v>32.880541358073778</v>
      </c>
      <c r="S437" s="10">
        <f t="shared" si="106"/>
        <v>34.15333073069155</v>
      </c>
      <c r="T437" s="10">
        <f t="shared" si="107"/>
        <v>1.6758468022191331</v>
      </c>
      <c r="U437" s="2" t="str">
        <f t="shared" si="108"/>
        <v>A</v>
      </c>
      <c r="V437" s="2" t="str">
        <f t="shared" si="109"/>
        <v>A</v>
      </c>
      <c r="W437" s="2" t="str">
        <f t="shared" si="110"/>
        <v>B</v>
      </c>
      <c r="X437" s="2" t="str">
        <f t="shared" si="111"/>
        <v>B</v>
      </c>
      <c r="Y437" s="3" t="str">
        <f t="shared" si="112"/>
        <v>AABB</v>
      </c>
      <c r="Z437" s="28">
        <f t="shared" si="113"/>
        <v>92.15</v>
      </c>
      <c r="AA437" s="7" t="str">
        <f t="shared" si="114"/>
        <v>Solid CPM candidate</v>
      </c>
      <c r="AB437" s="21">
        <v>24.7</v>
      </c>
      <c r="AC437" s="14">
        <f t="shared" si="115"/>
        <v>24.644644635691652</v>
      </c>
      <c r="AD437" s="26">
        <v>333</v>
      </c>
      <c r="AE437" s="10">
        <f t="shared" si="116"/>
        <v>333.07579084651542</v>
      </c>
      <c r="AF437" s="17">
        <f t="shared" si="117"/>
        <v>5.5355364308347532E-2</v>
      </c>
      <c r="AG437" s="17">
        <f t="shared" si="118"/>
        <v>7.5790846515417343E-2</v>
      </c>
    </row>
    <row r="438" spans="1:33">
      <c r="A438" t="s">
        <v>6264</v>
      </c>
      <c r="B438" t="s">
        <v>6265</v>
      </c>
      <c r="C438" s="23">
        <v>47.008180000000003</v>
      </c>
      <c r="D438" s="23">
        <v>59.300919999999998</v>
      </c>
      <c r="E438" s="23">
        <v>46.996600000000001</v>
      </c>
      <c r="F438" s="23">
        <v>59.30556</v>
      </c>
      <c r="G438" s="26">
        <v>136</v>
      </c>
      <c r="H438" s="26">
        <v>8</v>
      </c>
      <c r="I438" s="26">
        <v>-13.1</v>
      </c>
      <c r="J438" s="26">
        <v>1.4</v>
      </c>
      <c r="K438" s="26">
        <v>136</v>
      </c>
      <c r="L438" s="26">
        <v>7.5</v>
      </c>
      <c r="M438" s="26">
        <v>-12.6</v>
      </c>
      <c r="N438" s="26">
        <v>1.5</v>
      </c>
      <c r="O438" s="19">
        <f t="shared" si="102"/>
        <v>95.501957472681639</v>
      </c>
      <c r="P438" s="10">
        <f t="shared" si="103"/>
        <v>95.293175347639774</v>
      </c>
      <c r="Q438" s="10">
        <f t="shared" si="104"/>
        <v>2.86</v>
      </c>
      <c r="R438" s="19">
        <f t="shared" si="105"/>
        <v>136.62946241568838</v>
      </c>
      <c r="S438" s="10">
        <f t="shared" si="106"/>
        <v>136.58242932383359</v>
      </c>
      <c r="T438" s="10">
        <f t="shared" si="107"/>
        <v>6.8302972934880506</v>
      </c>
      <c r="U438" s="2" t="str">
        <f t="shared" si="108"/>
        <v>A</v>
      </c>
      <c r="V438" s="2" t="str">
        <f t="shared" si="109"/>
        <v>A</v>
      </c>
      <c r="W438" s="2" t="str">
        <f t="shared" si="110"/>
        <v>B</v>
      </c>
      <c r="X438" s="2" t="str">
        <f t="shared" si="111"/>
        <v>B</v>
      </c>
      <c r="Y438" s="3" t="str">
        <f t="shared" si="112"/>
        <v>AABB</v>
      </c>
      <c r="Z438" s="28">
        <f t="shared" si="113"/>
        <v>92.15</v>
      </c>
      <c r="AA438" s="7" t="str">
        <f t="shared" si="114"/>
        <v>Solid CPM candidate</v>
      </c>
      <c r="AB438" s="21">
        <v>27</v>
      </c>
      <c r="AC438" s="14">
        <f t="shared" si="115"/>
        <v>27.055259161835778</v>
      </c>
      <c r="AD438" s="26">
        <v>308</v>
      </c>
      <c r="AE438" s="10">
        <f t="shared" si="116"/>
        <v>308.12673972546736</v>
      </c>
      <c r="AF438" s="17">
        <f t="shared" si="117"/>
        <v>5.5259161835778059E-2</v>
      </c>
      <c r="AG438" s="17">
        <f t="shared" si="118"/>
        <v>0.12673972546735968</v>
      </c>
    </row>
    <row r="439" spans="1:33">
      <c r="A439" t="s">
        <v>2752</v>
      </c>
      <c r="B439" t="s">
        <v>17</v>
      </c>
      <c r="C439" s="23">
        <v>3.4715039999999999</v>
      </c>
      <c r="D439" s="23">
        <v>4.03172</v>
      </c>
      <c r="E439" s="23">
        <v>3.465373</v>
      </c>
      <c r="F439" s="23">
        <v>4.0199800000000003</v>
      </c>
      <c r="G439" s="26">
        <v>52.5</v>
      </c>
      <c r="H439" s="26">
        <v>1.3</v>
      </c>
      <c r="I439" s="26">
        <v>23.3</v>
      </c>
      <c r="J439" s="26">
        <v>1.3</v>
      </c>
      <c r="K439" s="26">
        <v>51.5</v>
      </c>
      <c r="L439" s="26">
        <v>0.3</v>
      </c>
      <c r="M439" s="26">
        <v>21.3</v>
      </c>
      <c r="N439" s="26">
        <v>3.4</v>
      </c>
      <c r="O439" s="19">
        <f t="shared" si="102"/>
        <v>66.067895915368027</v>
      </c>
      <c r="P439" s="10">
        <f t="shared" si="103"/>
        <v>67.530392790413529</v>
      </c>
      <c r="Q439" s="10">
        <f t="shared" si="104"/>
        <v>2.86</v>
      </c>
      <c r="R439" s="19">
        <f t="shared" si="105"/>
        <v>57.438140638429445</v>
      </c>
      <c r="S439" s="10">
        <f t="shared" si="106"/>
        <v>55.730960874544415</v>
      </c>
      <c r="T439" s="10">
        <f t="shared" si="107"/>
        <v>2.8292275378243468</v>
      </c>
      <c r="U439" s="2" t="str">
        <f t="shared" si="108"/>
        <v>A</v>
      </c>
      <c r="V439" s="2" t="str">
        <f t="shared" si="109"/>
        <v>A</v>
      </c>
      <c r="W439" s="2" t="str">
        <f t="shared" si="110"/>
        <v>B</v>
      </c>
      <c r="X439" s="2" t="str">
        <f t="shared" si="111"/>
        <v>B</v>
      </c>
      <c r="Y439" s="3" t="str">
        <f t="shared" si="112"/>
        <v>AABB</v>
      </c>
      <c r="Z439" s="28">
        <f t="shared" si="113"/>
        <v>92.15</v>
      </c>
      <c r="AA439" s="7" t="str">
        <f t="shared" si="114"/>
        <v>Solid CPM candidate</v>
      </c>
      <c r="AB439" s="21">
        <v>47.6</v>
      </c>
      <c r="AC439" s="14">
        <f t="shared" si="115"/>
        <v>47.654937392843827</v>
      </c>
      <c r="AD439" s="26">
        <v>208</v>
      </c>
      <c r="AE439" s="10">
        <f t="shared" si="116"/>
        <v>207.51677870969891</v>
      </c>
      <c r="AF439" s="17">
        <f t="shared" si="117"/>
        <v>5.4937392843825705E-2</v>
      </c>
      <c r="AG439" s="17">
        <f t="shared" si="118"/>
        <v>0.4832212903010884</v>
      </c>
    </row>
    <row r="440" spans="1:33">
      <c r="A440" t="s">
        <v>2997</v>
      </c>
      <c r="B440" t="s">
        <v>246</v>
      </c>
      <c r="C440" s="23">
        <v>34.025149999999996</v>
      </c>
      <c r="D440" s="23">
        <v>16.843399999999999</v>
      </c>
      <c r="E440" s="23">
        <v>34.039409999999997</v>
      </c>
      <c r="F440" s="23">
        <v>16.851880000000001</v>
      </c>
      <c r="G440" s="26">
        <v>3.6</v>
      </c>
      <c r="H440" s="26">
        <v>3.6</v>
      </c>
      <c r="I440" s="26">
        <v>-68.7</v>
      </c>
      <c r="J440" s="26">
        <v>1.2</v>
      </c>
      <c r="K440" s="26">
        <v>3.6</v>
      </c>
      <c r="L440" s="26">
        <v>3.6</v>
      </c>
      <c r="M440" s="26">
        <v>-69.400000000000006</v>
      </c>
      <c r="N440" s="26">
        <v>1.2</v>
      </c>
      <c r="O440" s="19">
        <f t="shared" si="102"/>
        <v>177.00034469350399</v>
      </c>
      <c r="P440" s="10">
        <f t="shared" si="103"/>
        <v>177.03054615834006</v>
      </c>
      <c r="Q440" s="10">
        <f t="shared" si="104"/>
        <v>2.86</v>
      </c>
      <c r="R440" s="19">
        <f t="shared" si="105"/>
        <v>68.794258481358753</v>
      </c>
      <c r="S440" s="10">
        <f t="shared" si="106"/>
        <v>69.493309030438326</v>
      </c>
      <c r="T440" s="10">
        <f t="shared" si="107"/>
        <v>3.4571891877949272</v>
      </c>
      <c r="U440" s="2" t="str">
        <f t="shared" si="108"/>
        <v>A</v>
      </c>
      <c r="V440" s="2" t="str">
        <f t="shared" si="109"/>
        <v>A</v>
      </c>
      <c r="W440" s="2" t="str">
        <f t="shared" si="110"/>
        <v>B</v>
      </c>
      <c r="X440" s="2" t="str">
        <f t="shared" si="111"/>
        <v>B</v>
      </c>
      <c r="Y440" s="3" t="str">
        <f t="shared" si="112"/>
        <v>AABB</v>
      </c>
      <c r="Z440" s="28">
        <f t="shared" si="113"/>
        <v>92.15</v>
      </c>
      <c r="AA440" s="7" t="str">
        <f t="shared" si="114"/>
        <v>Solid CPM candidate</v>
      </c>
      <c r="AB440" s="21">
        <v>57.9</v>
      </c>
      <c r="AC440" s="14">
        <f t="shared" si="115"/>
        <v>57.845304937961728</v>
      </c>
      <c r="AD440" s="26">
        <v>58.2</v>
      </c>
      <c r="AE440" s="10">
        <f t="shared" si="116"/>
        <v>58.146279300670642</v>
      </c>
      <c r="AF440" s="17">
        <f t="shared" si="117"/>
        <v>5.4695062038270237E-2</v>
      </c>
      <c r="AG440" s="17">
        <f t="shared" si="118"/>
        <v>5.3720699329360855E-2</v>
      </c>
    </row>
    <row r="441" spans="1:33">
      <c r="A441" t="s">
        <v>3142</v>
      </c>
      <c r="B441" t="s">
        <v>383</v>
      </c>
      <c r="C441" s="23">
        <v>52.101469999999999</v>
      </c>
      <c r="D441" s="23">
        <v>-14.416180000000001</v>
      </c>
      <c r="E441" s="23">
        <v>52.108460000000001</v>
      </c>
      <c r="F441" s="23">
        <v>-14.42667</v>
      </c>
      <c r="G441" s="26">
        <v>55.8</v>
      </c>
      <c r="H441" s="26">
        <v>4.5999999999999996</v>
      </c>
      <c r="I441" s="26">
        <v>-27.1</v>
      </c>
      <c r="J441" s="26">
        <v>1.1000000000000001</v>
      </c>
      <c r="K441" s="26">
        <v>57</v>
      </c>
      <c r="L441" s="26">
        <v>5.8</v>
      </c>
      <c r="M441" s="26">
        <v>-27.3</v>
      </c>
      <c r="N441" s="26">
        <v>1.1000000000000001</v>
      </c>
      <c r="O441" s="19">
        <f t="shared" si="102"/>
        <v>115.90413422566179</v>
      </c>
      <c r="P441" s="10">
        <f t="shared" si="103"/>
        <v>115.59196802430266</v>
      </c>
      <c r="Q441" s="10">
        <f t="shared" si="104"/>
        <v>2.86</v>
      </c>
      <c r="R441" s="19">
        <f t="shared" si="105"/>
        <v>62.032652691949266</v>
      </c>
      <c r="S441" s="10">
        <f t="shared" si="106"/>
        <v>63.200395568382326</v>
      </c>
      <c r="T441" s="10">
        <f t="shared" si="107"/>
        <v>3.1308262065082904</v>
      </c>
      <c r="U441" s="2" t="str">
        <f t="shared" si="108"/>
        <v>A</v>
      </c>
      <c r="V441" s="2" t="str">
        <f t="shared" si="109"/>
        <v>A</v>
      </c>
      <c r="W441" s="2" t="str">
        <f t="shared" si="110"/>
        <v>B</v>
      </c>
      <c r="X441" s="2" t="str">
        <f t="shared" si="111"/>
        <v>B</v>
      </c>
      <c r="Y441" s="3" t="str">
        <f t="shared" si="112"/>
        <v>AABB</v>
      </c>
      <c r="Z441" s="28">
        <f t="shared" si="113"/>
        <v>92.15</v>
      </c>
      <c r="AA441" s="7" t="str">
        <f t="shared" si="114"/>
        <v>Solid CPM candidate</v>
      </c>
      <c r="AB441" s="21">
        <v>45</v>
      </c>
      <c r="AC441" s="14">
        <f t="shared" si="115"/>
        <v>44.945494014452699</v>
      </c>
      <c r="AD441" s="26">
        <v>147</v>
      </c>
      <c r="AE441" s="10">
        <f t="shared" si="116"/>
        <v>147.16311627239995</v>
      </c>
      <c r="AF441" s="17">
        <f t="shared" si="117"/>
        <v>5.450598554730135E-2</v>
      </c>
      <c r="AG441" s="17">
        <f t="shared" si="118"/>
        <v>0.16311627239994664</v>
      </c>
    </row>
    <row r="442" spans="1:33">
      <c r="A442" t="s">
        <v>2946</v>
      </c>
      <c r="B442" t="s">
        <v>199</v>
      </c>
      <c r="C442" s="23">
        <v>26.626439999999999</v>
      </c>
      <c r="D442" s="23">
        <v>-24.74408</v>
      </c>
      <c r="E442" s="23">
        <v>26.63</v>
      </c>
      <c r="F442" s="23">
        <v>-24.747949999999999</v>
      </c>
      <c r="G442" s="26">
        <v>54.6</v>
      </c>
      <c r="H442" s="26">
        <v>3.4</v>
      </c>
      <c r="I442" s="26">
        <v>-12.5</v>
      </c>
      <c r="J442" s="26">
        <v>1</v>
      </c>
      <c r="K442" s="26">
        <v>54.8</v>
      </c>
      <c r="L442" s="26">
        <v>3.6</v>
      </c>
      <c r="M442" s="26">
        <v>-12.9</v>
      </c>
      <c r="N442" s="26">
        <v>2.2000000000000002</v>
      </c>
      <c r="O442" s="19">
        <f t="shared" si="102"/>
        <v>102.89494539056193</v>
      </c>
      <c r="P442" s="10">
        <f t="shared" si="103"/>
        <v>103.24634739477585</v>
      </c>
      <c r="Q442" s="10">
        <f t="shared" si="104"/>
        <v>2.86</v>
      </c>
      <c r="R442" s="19">
        <f t="shared" si="105"/>
        <v>56.012587870942014</v>
      </c>
      <c r="S442" s="10">
        <f t="shared" si="106"/>
        <v>56.297868520930699</v>
      </c>
      <c r="T442" s="10">
        <f t="shared" si="107"/>
        <v>2.807761409796818</v>
      </c>
      <c r="U442" s="2" t="str">
        <f t="shared" si="108"/>
        <v>A</v>
      </c>
      <c r="V442" s="2" t="str">
        <f t="shared" si="109"/>
        <v>A</v>
      </c>
      <c r="W442" s="2" t="str">
        <f t="shared" si="110"/>
        <v>B</v>
      </c>
      <c r="X442" s="2" t="str">
        <f t="shared" si="111"/>
        <v>B</v>
      </c>
      <c r="Y442" s="3" t="str">
        <f t="shared" si="112"/>
        <v>AABB</v>
      </c>
      <c r="Z442" s="28">
        <f t="shared" si="113"/>
        <v>92.15</v>
      </c>
      <c r="AA442" s="7" t="str">
        <f t="shared" si="114"/>
        <v>Solid CPM candidate</v>
      </c>
      <c r="AB442" s="21">
        <v>18.100000000000001</v>
      </c>
      <c r="AC442" s="14">
        <f t="shared" si="115"/>
        <v>18.154182157830309</v>
      </c>
      <c r="AD442" s="26">
        <v>140</v>
      </c>
      <c r="AE442" s="10">
        <f t="shared" si="116"/>
        <v>140.12334758937374</v>
      </c>
      <c r="AF442" s="17">
        <f t="shared" si="117"/>
        <v>5.4182157830307887E-2</v>
      </c>
      <c r="AG442" s="17">
        <f t="shared" si="118"/>
        <v>0.12334758937373635</v>
      </c>
    </row>
    <row r="443" spans="1:33">
      <c r="A443" t="s">
        <v>4198</v>
      </c>
      <c r="B443" t="s">
        <v>1371</v>
      </c>
      <c r="C443" s="23">
        <v>191.9074</v>
      </c>
      <c r="D443" s="23">
        <v>-27.777080000000002</v>
      </c>
      <c r="E443" s="23">
        <v>191.9161</v>
      </c>
      <c r="F443" s="23">
        <v>-27.778600000000001</v>
      </c>
      <c r="G443" s="26">
        <v>-217</v>
      </c>
      <c r="H443" s="26">
        <v>13.1</v>
      </c>
      <c r="I443" s="26">
        <v>-29.2</v>
      </c>
      <c r="J443" s="26">
        <v>1.3</v>
      </c>
      <c r="K443" s="26">
        <v>-216</v>
      </c>
      <c r="L443" s="26">
        <v>14.4</v>
      </c>
      <c r="M443" s="26">
        <v>-32.700000000000003</v>
      </c>
      <c r="N443" s="26">
        <v>1.3</v>
      </c>
      <c r="O443" s="19">
        <f t="shared" si="102"/>
        <v>262.33618810158515</v>
      </c>
      <c r="P443" s="10">
        <f t="shared" si="103"/>
        <v>261.39142391366209</v>
      </c>
      <c r="Q443" s="10">
        <f t="shared" si="104"/>
        <v>2.86</v>
      </c>
      <c r="R443" s="19">
        <f t="shared" si="105"/>
        <v>218.95579462530787</v>
      </c>
      <c r="S443" s="10">
        <f t="shared" si="106"/>
        <v>218.46118648400682</v>
      </c>
      <c r="T443" s="10">
        <f t="shared" si="107"/>
        <v>10.935424527732868</v>
      </c>
      <c r="U443" s="2" t="str">
        <f t="shared" si="108"/>
        <v>A</v>
      </c>
      <c r="V443" s="2" t="str">
        <f t="shared" si="109"/>
        <v>A</v>
      </c>
      <c r="W443" s="2" t="str">
        <f t="shared" si="110"/>
        <v>B</v>
      </c>
      <c r="X443" s="2" t="str">
        <f t="shared" si="111"/>
        <v>B</v>
      </c>
      <c r="Y443" s="3" t="str">
        <f t="shared" si="112"/>
        <v>AABB</v>
      </c>
      <c r="Z443" s="28">
        <f t="shared" si="113"/>
        <v>92.15</v>
      </c>
      <c r="AA443" s="7" t="str">
        <f t="shared" si="114"/>
        <v>Solid CPM candidate</v>
      </c>
      <c r="AB443" s="21">
        <v>28.3</v>
      </c>
      <c r="AC443" s="14">
        <f t="shared" si="115"/>
        <v>28.246021291389656</v>
      </c>
      <c r="AD443" s="26">
        <v>101</v>
      </c>
      <c r="AE443" s="10">
        <f t="shared" si="116"/>
        <v>101.17033298699475</v>
      </c>
      <c r="AF443" s="17">
        <f t="shared" si="117"/>
        <v>5.3978708610344484E-2</v>
      </c>
      <c r="AG443" s="17">
        <f t="shared" si="118"/>
        <v>0.17033298699475097</v>
      </c>
    </row>
    <row r="444" spans="1:33">
      <c r="A444" t="s">
        <v>7873</v>
      </c>
      <c r="B444" t="s">
        <v>7874</v>
      </c>
      <c r="C444" s="23">
        <v>204.48009999999999</v>
      </c>
      <c r="D444" s="23">
        <v>49.347029999999997</v>
      </c>
      <c r="E444" s="23">
        <v>204.4819</v>
      </c>
      <c r="F444" s="23">
        <v>49.348909999999997</v>
      </c>
      <c r="G444" s="26">
        <v>-48.5</v>
      </c>
      <c r="H444" s="26">
        <v>2.7</v>
      </c>
      <c r="I444" s="26">
        <v>-20.9</v>
      </c>
      <c r="J444" s="26">
        <v>1.1000000000000001</v>
      </c>
      <c r="K444" s="26">
        <v>-49.7</v>
      </c>
      <c r="L444" s="26">
        <v>1.5</v>
      </c>
      <c r="M444" s="26">
        <v>-18.899999999999999</v>
      </c>
      <c r="N444" s="26">
        <v>1.2</v>
      </c>
      <c r="O444" s="19">
        <f t="shared" si="102"/>
        <v>246.68744488376137</v>
      </c>
      <c r="P444" s="10">
        <f t="shared" si="103"/>
        <v>249.17910714668918</v>
      </c>
      <c r="Q444" s="10">
        <f t="shared" si="104"/>
        <v>2.86</v>
      </c>
      <c r="R444" s="19">
        <f t="shared" si="105"/>
        <v>52.811551766635297</v>
      </c>
      <c r="S444" s="10">
        <f t="shared" si="106"/>
        <v>53.172361241532244</v>
      </c>
      <c r="T444" s="10">
        <f t="shared" si="107"/>
        <v>2.649597825204189</v>
      </c>
      <c r="U444" s="2" t="str">
        <f t="shared" si="108"/>
        <v>A</v>
      </c>
      <c r="V444" s="2" t="str">
        <f t="shared" si="109"/>
        <v>A</v>
      </c>
      <c r="W444" s="2" t="str">
        <f t="shared" si="110"/>
        <v>B</v>
      </c>
      <c r="X444" s="2" t="str">
        <f t="shared" si="111"/>
        <v>B</v>
      </c>
      <c r="Y444" s="3" t="str">
        <f t="shared" si="112"/>
        <v>AABB</v>
      </c>
      <c r="Z444" s="28">
        <f t="shared" si="113"/>
        <v>92.15</v>
      </c>
      <c r="AA444" s="7" t="str">
        <f t="shared" si="114"/>
        <v>Solid CPM candidate</v>
      </c>
      <c r="AB444" s="21">
        <v>8.0299999999999994</v>
      </c>
      <c r="AC444" s="14">
        <f t="shared" si="115"/>
        <v>7.9766800377990776</v>
      </c>
      <c r="AD444" s="26">
        <v>32</v>
      </c>
      <c r="AE444" s="10">
        <f t="shared" si="116"/>
        <v>31.953997141978533</v>
      </c>
      <c r="AF444" s="17">
        <f t="shared" si="117"/>
        <v>5.3319962200921722E-2</v>
      </c>
      <c r="AG444" s="17">
        <f t="shared" si="118"/>
        <v>4.6002858021466864E-2</v>
      </c>
    </row>
    <row r="445" spans="1:33">
      <c r="A445" t="s">
        <v>5613</v>
      </c>
      <c r="B445" t="s">
        <v>2665</v>
      </c>
      <c r="C445" s="23">
        <v>352.77550000000002</v>
      </c>
      <c r="D445" s="23">
        <v>8.7005320000000008</v>
      </c>
      <c r="E445" s="23">
        <v>352.77539999999999</v>
      </c>
      <c r="F445" s="23">
        <v>8.7090739999999993</v>
      </c>
      <c r="G445" s="26">
        <v>225</v>
      </c>
      <c r="H445" s="26">
        <v>19.8</v>
      </c>
      <c r="I445" s="26">
        <v>90.6</v>
      </c>
      <c r="J445" s="26">
        <v>1.3</v>
      </c>
      <c r="K445" s="26">
        <v>229</v>
      </c>
      <c r="L445" s="26">
        <v>23.9</v>
      </c>
      <c r="M445" s="26">
        <v>89.9</v>
      </c>
      <c r="N445" s="26">
        <v>1.5</v>
      </c>
      <c r="O445" s="19">
        <f t="shared" si="102"/>
        <v>68.066997314823752</v>
      </c>
      <c r="P445" s="10">
        <f t="shared" si="103"/>
        <v>68.566198789041351</v>
      </c>
      <c r="Q445" s="10">
        <f t="shared" si="104"/>
        <v>2.86</v>
      </c>
      <c r="R445" s="19">
        <f t="shared" si="105"/>
        <v>242.5558904665067</v>
      </c>
      <c r="S445" s="10">
        <f t="shared" si="106"/>
        <v>246.01424755489265</v>
      </c>
      <c r="T445" s="10">
        <f t="shared" si="107"/>
        <v>12.214253450534983</v>
      </c>
      <c r="U445" s="2" t="str">
        <f t="shared" si="108"/>
        <v>A</v>
      </c>
      <c r="V445" s="2" t="str">
        <f t="shared" si="109"/>
        <v>A</v>
      </c>
      <c r="W445" s="2" t="str">
        <f t="shared" si="110"/>
        <v>B</v>
      </c>
      <c r="X445" s="2" t="str">
        <f t="shared" si="111"/>
        <v>B</v>
      </c>
      <c r="Y445" s="3" t="str">
        <f t="shared" si="112"/>
        <v>AABB</v>
      </c>
      <c r="Z445" s="28">
        <f t="shared" si="113"/>
        <v>92.15</v>
      </c>
      <c r="AA445" s="7" t="str">
        <f t="shared" si="114"/>
        <v>Solid CPM candidate</v>
      </c>
      <c r="AB445" s="21">
        <v>30.7</v>
      </c>
      <c r="AC445" s="14">
        <f t="shared" si="115"/>
        <v>30.753258946863912</v>
      </c>
      <c r="AD445" s="26">
        <v>359</v>
      </c>
      <c r="AE445" s="10">
        <f t="shared" si="116"/>
        <v>359.33699462228128</v>
      </c>
      <c r="AF445" s="17">
        <f t="shared" si="117"/>
        <v>5.3258946863913081E-2</v>
      </c>
      <c r="AG445" s="17">
        <f t="shared" si="118"/>
        <v>0.33699462228128141</v>
      </c>
    </row>
    <row r="446" spans="1:33">
      <c r="A446" t="s">
        <v>2915</v>
      </c>
      <c r="B446" t="s">
        <v>170</v>
      </c>
      <c r="C446" s="23">
        <v>23.314080000000001</v>
      </c>
      <c r="D446" s="23">
        <v>-0.23302030000000001</v>
      </c>
      <c r="E446" s="23">
        <v>23.303090000000001</v>
      </c>
      <c r="F446" s="23">
        <v>-0.2273297</v>
      </c>
      <c r="G446" s="26">
        <v>54.9</v>
      </c>
      <c r="H446" s="26">
        <v>3.7</v>
      </c>
      <c r="I446" s="26">
        <v>45.6</v>
      </c>
      <c r="J446" s="26">
        <v>1</v>
      </c>
      <c r="K446" s="26">
        <v>56.1</v>
      </c>
      <c r="L446" s="26">
        <v>4.9000000000000004</v>
      </c>
      <c r="M446" s="26">
        <v>42.9</v>
      </c>
      <c r="N446" s="26">
        <v>2.8</v>
      </c>
      <c r="O446" s="19">
        <f t="shared" si="102"/>
        <v>50.286940850235297</v>
      </c>
      <c r="P446" s="10">
        <f t="shared" si="103"/>
        <v>52.594643368591449</v>
      </c>
      <c r="Q446" s="10">
        <f t="shared" si="104"/>
        <v>2.86</v>
      </c>
      <c r="R446" s="19">
        <f t="shared" si="105"/>
        <v>71.367849904561368</v>
      </c>
      <c r="S446" s="10">
        <f t="shared" si="106"/>
        <v>70.623084044807896</v>
      </c>
      <c r="T446" s="10">
        <f t="shared" si="107"/>
        <v>3.5497733487342318</v>
      </c>
      <c r="U446" s="2" t="str">
        <f t="shared" si="108"/>
        <v>A</v>
      </c>
      <c r="V446" s="2" t="str">
        <f t="shared" si="109"/>
        <v>A</v>
      </c>
      <c r="W446" s="2" t="str">
        <f t="shared" si="110"/>
        <v>B</v>
      </c>
      <c r="X446" s="2" t="str">
        <f t="shared" si="111"/>
        <v>B</v>
      </c>
      <c r="Y446" s="3" t="str">
        <f t="shared" si="112"/>
        <v>AABB</v>
      </c>
      <c r="Z446" s="28">
        <f t="shared" si="113"/>
        <v>92.15</v>
      </c>
      <c r="AA446" s="7" t="str">
        <f t="shared" si="114"/>
        <v>Solid CPM candidate</v>
      </c>
      <c r="AB446" s="21">
        <v>44.5</v>
      </c>
      <c r="AC446" s="14">
        <f t="shared" si="115"/>
        <v>44.55296799382414</v>
      </c>
      <c r="AD446" s="26">
        <v>297</v>
      </c>
      <c r="AE446" s="10">
        <f t="shared" si="116"/>
        <v>297.3752240508137</v>
      </c>
      <c r="AF446" s="17">
        <f t="shared" si="117"/>
        <v>5.2967993824140081E-2</v>
      </c>
      <c r="AG446" s="17">
        <f t="shared" si="118"/>
        <v>0.37522405081369925</v>
      </c>
    </row>
    <row r="447" spans="1:33">
      <c r="A447" t="s">
        <v>7092</v>
      </c>
      <c r="B447" t="s">
        <v>7093</v>
      </c>
      <c r="C447" s="23">
        <v>127.21510000000001</v>
      </c>
      <c r="D447" s="23">
        <v>-70.404340000000005</v>
      </c>
      <c r="E447" s="23">
        <v>127.2086</v>
      </c>
      <c r="F447" s="23">
        <v>-70.412109999999998</v>
      </c>
      <c r="G447" s="26">
        <v>57</v>
      </c>
      <c r="H447" s="26">
        <v>5.8</v>
      </c>
      <c r="I447" s="26">
        <v>-55.4</v>
      </c>
      <c r="J447" s="26">
        <v>1.3</v>
      </c>
      <c r="K447" s="26">
        <v>58</v>
      </c>
      <c r="L447" s="26">
        <v>6.8</v>
      </c>
      <c r="M447" s="26">
        <v>-54.1</v>
      </c>
      <c r="N447" s="26">
        <v>1.3</v>
      </c>
      <c r="O447" s="19">
        <f t="shared" si="102"/>
        <v>134.18445679710288</v>
      </c>
      <c r="P447" s="10">
        <f t="shared" si="103"/>
        <v>133.00746251802602</v>
      </c>
      <c r="Q447" s="10">
        <f t="shared" si="104"/>
        <v>2.86</v>
      </c>
      <c r="R447" s="19">
        <f t="shared" si="105"/>
        <v>79.48685425905343</v>
      </c>
      <c r="S447" s="10">
        <f t="shared" si="106"/>
        <v>79.314626646035464</v>
      </c>
      <c r="T447" s="10">
        <f t="shared" si="107"/>
        <v>3.9700370226272228</v>
      </c>
      <c r="U447" s="2" t="str">
        <f t="shared" si="108"/>
        <v>A</v>
      </c>
      <c r="V447" s="2" t="str">
        <f t="shared" si="109"/>
        <v>A</v>
      </c>
      <c r="W447" s="2" t="str">
        <f t="shared" si="110"/>
        <v>B</v>
      </c>
      <c r="X447" s="2" t="str">
        <f t="shared" si="111"/>
        <v>B</v>
      </c>
      <c r="Y447" s="3" t="str">
        <f t="shared" si="112"/>
        <v>AABB</v>
      </c>
      <c r="Z447" s="28">
        <f t="shared" si="113"/>
        <v>92.15</v>
      </c>
      <c r="AA447" s="7" t="str">
        <f t="shared" si="114"/>
        <v>Solid CPM candidate</v>
      </c>
      <c r="AB447" s="21">
        <v>29</v>
      </c>
      <c r="AC447" s="14">
        <f t="shared" si="115"/>
        <v>29.0520613752219</v>
      </c>
      <c r="AD447" s="26">
        <v>196</v>
      </c>
      <c r="AE447" s="10">
        <f t="shared" si="116"/>
        <v>195.67213299777995</v>
      </c>
      <c r="AF447" s="17">
        <f t="shared" si="117"/>
        <v>5.2061375221899908E-2</v>
      </c>
      <c r="AG447" s="17">
        <f t="shared" si="118"/>
        <v>0.32786700222004583</v>
      </c>
    </row>
    <row r="448" spans="1:33">
      <c r="A448" t="s">
        <v>6616</v>
      </c>
      <c r="B448" t="s">
        <v>6617</v>
      </c>
      <c r="C448" s="23">
        <v>83.008359999999996</v>
      </c>
      <c r="D448" s="23">
        <v>-47.212809999999998</v>
      </c>
      <c r="E448" s="23">
        <v>83.006439999999998</v>
      </c>
      <c r="F448" s="23">
        <v>-47.20731</v>
      </c>
      <c r="G448" s="26">
        <v>27.5</v>
      </c>
      <c r="H448" s="26">
        <v>1.9</v>
      </c>
      <c r="I448" s="26">
        <v>26.1</v>
      </c>
      <c r="J448" s="26">
        <v>1.6</v>
      </c>
      <c r="K448" s="26">
        <v>27.1</v>
      </c>
      <c r="L448" s="26">
        <v>1.5</v>
      </c>
      <c r="M448" s="26">
        <v>24.8</v>
      </c>
      <c r="N448" s="26">
        <v>0.9</v>
      </c>
      <c r="O448" s="19">
        <f t="shared" si="102"/>
        <v>46.49619137082923</v>
      </c>
      <c r="P448" s="10">
        <f t="shared" si="103"/>
        <v>47.537459080996904</v>
      </c>
      <c r="Q448" s="10">
        <f t="shared" si="104"/>
        <v>2.86</v>
      </c>
      <c r="R448" s="19">
        <f t="shared" si="105"/>
        <v>37.913849712209391</v>
      </c>
      <c r="S448" s="10">
        <f t="shared" si="106"/>
        <v>36.734860827285033</v>
      </c>
      <c r="T448" s="10">
        <f t="shared" si="107"/>
        <v>1.8662177634873609</v>
      </c>
      <c r="U448" s="2" t="str">
        <f t="shared" si="108"/>
        <v>A</v>
      </c>
      <c r="V448" s="2" t="str">
        <f t="shared" si="109"/>
        <v>A</v>
      </c>
      <c r="W448" s="2" t="str">
        <f t="shared" si="110"/>
        <v>B</v>
      </c>
      <c r="X448" s="2" t="str">
        <f t="shared" si="111"/>
        <v>B</v>
      </c>
      <c r="Y448" s="3" t="str">
        <f t="shared" si="112"/>
        <v>AABB</v>
      </c>
      <c r="Z448" s="28">
        <f t="shared" si="113"/>
        <v>92.15</v>
      </c>
      <c r="AA448" s="7" t="str">
        <f t="shared" si="114"/>
        <v>Solid CPM candidate</v>
      </c>
      <c r="AB448" s="21">
        <v>20.399999999999999</v>
      </c>
      <c r="AC448" s="14">
        <f t="shared" si="115"/>
        <v>20.3490679835405</v>
      </c>
      <c r="AD448" s="26">
        <v>347</v>
      </c>
      <c r="AE448" s="10">
        <f t="shared" si="116"/>
        <v>346.65987730579224</v>
      </c>
      <c r="AF448" s="17">
        <f t="shared" si="117"/>
        <v>5.0932016459498186E-2</v>
      </c>
      <c r="AG448" s="17">
        <f t="shared" si="118"/>
        <v>0.3401226942077642</v>
      </c>
    </row>
    <row r="449" spans="1:33">
      <c r="A449" t="s">
        <v>3202</v>
      </c>
      <c r="B449" t="s">
        <v>443</v>
      </c>
      <c r="C449" s="23">
        <v>59.388350000000003</v>
      </c>
      <c r="D449" s="23">
        <v>11.439489999999999</v>
      </c>
      <c r="E449" s="23">
        <v>59.392890000000001</v>
      </c>
      <c r="F449" s="23">
        <v>11.44509</v>
      </c>
      <c r="G449" s="26">
        <v>77.3</v>
      </c>
      <c r="H449" s="26">
        <v>0.5</v>
      </c>
      <c r="I449" s="26">
        <v>-4.3</v>
      </c>
      <c r="J449" s="26">
        <v>3.9</v>
      </c>
      <c r="K449" s="26">
        <v>80.5</v>
      </c>
      <c r="L449" s="26">
        <v>3.7</v>
      </c>
      <c r="M449" s="26">
        <v>-1.2</v>
      </c>
      <c r="N449" s="26">
        <v>1.3</v>
      </c>
      <c r="O449" s="19">
        <f t="shared" si="102"/>
        <v>93.183935284255895</v>
      </c>
      <c r="P449" s="10">
        <f t="shared" si="103"/>
        <v>90.854035320905936</v>
      </c>
      <c r="Q449" s="10">
        <f t="shared" si="104"/>
        <v>2.86</v>
      </c>
      <c r="R449" s="19">
        <f t="shared" si="105"/>
        <v>77.419506585872782</v>
      </c>
      <c r="S449" s="10">
        <f t="shared" si="106"/>
        <v>80.508943602558844</v>
      </c>
      <c r="T449" s="10">
        <f t="shared" si="107"/>
        <v>3.9482112547107904</v>
      </c>
      <c r="U449" s="2" t="str">
        <f t="shared" si="108"/>
        <v>A</v>
      </c>
      <c r="V449" s="2" t="str">
        <f t="shared" si="109"/>
        <v>A</v>
      </c>
      <c r="W449" s="2" t="str">
        <f t="shared" si="110"/>
        <v>B</v>
      </c>
      <c r="X449" s="2" t="str">
        <f t="shared" si="111"/>
        <v>B</v>
      </c>
      <c r="Y449" s="3" t="str">
        <f t="shared" si="112"/>
        <v>AABB</v>
      </c>
      <c r="Z449" s="28">
        <f t="shared" si="113"/>
        <v>92.15</v>
      </c>
      <c r="AA449" s="7" t="str">
        <f t="shared" si="114"/>
        <v>Solid CPM candidate</v>
      </c>
      <c r="AB449" s="21">
        <v>25.8</v>
      </c>
      <c r="AC449" s="14">
        <f t="shared" si="115"/>
        <v>25.749645976382066</v>
      </c>
      <c r="AD449" s="26">
        <v>38.4</v>
      </c>
      <c r="AE449" s="10">
        <f t="shared" si="116"/>
        <v>38.470977361507408</v>
      </c>
      <c r="AF449" s="17">
        <f t="shared" si="117"/>
        <v>5.0354023617934729E-2</v>
      </c>
      <c r="AG449" s="17">
        <f t="shared" si="118"/>
        <v>7.0977361507409853E-2</v>
      </c>
    </row>
    <row r="450" spans="1:33">
      <c r="A450" t="s">
        <v>5500</v>
      </c>
      <c r="B450" t="s">
        <v>2560</v>
      </c>
      <c r="C450" s="23">
        <v>341.03590000000003</v>
      </c>
      <c r="D450" s="23">
        <v>15.421480000000001</v>
      </c>
      <c r="E450" s="23">
        <v>341.0394</v>
      </c>
      <c r="F450" s="23">
        <v>15.4221</v>
      </c>
      <c r="G450" s="26">
        <v>31.1</v>
      </c>
      <c r="H450" s="26">
        <v>5.5</v>
      </c>
      <c r="I450" s="26">
        <v>64.5</v>
      </c>
      <c r="J450" s="26">
        <v>1.1000000000000001</v>
      </c>
      <c r="K450" s="26">
        <v>31.4</v>
      </c>
      <c r="L450" s="26">
        <v>5.8</v>
      </c>
      <c r="M450" s="26">
        <v>65.3</v>
      </c>
      <c r="N450" s="26">
        <v>1.2</v>
      </c>
      <c r="O450" s="19">
        <f t="shared" ref="O450:O513" si="119">IF(IF(G450&gt;0,IF(I450&gt;0,0,1),IF(I450&lt;0,2,3))=0,DEGREES(ATAN(SQRT((SQRT(G450^2+I450^2)-(G450^2/SQRT(G450^2+I450^2)))*(G450^2/SQRT(G450^2+I450^2)))/(SQRT(G450^2+I450^2)-(G450^2/SQRT(G450^2+I450^2))))),IF(IF(G450&gt;0,IF(I450&gt;0,0,1),IF(I450&lt;0,2,3))=1,180-DEGREES(ATAN(SQRT((SQRT(G450^2+I450^2)-(G450^2/SQRT(G450^2+I450^2)))*(G450^2/SQRT(G450^2+I450^2)))/(SQRT(G450^2+I450^2)-(G450^2/SQRT(G450^2+I450^2))))),IF(IF(G450&gt;0,IF(I450&gt;0,0,1),IF(I450&lt;0,2,3))=2,180+DEGREES(ATAN(SQRT((SQRT(G450^2+I450^2)-(G450^2/SQRT(G450^2+I450^2)))*(G450^2/SQRT(G450^2+I450^2)))/(SQRT(G450^2+I450^2)-(G450^2/SQRT(G450^2+I450^2))))),360-DEGREES(ATAN(SQRT((SQRT(G450^2+I450^2)-(G450^2/SQRT(G450^2+I450^2)))*(G450^2/SQRT(G450^2+I450^2)))/(SQRT(G450^2+I450^2)-(G450^2/SQRT(G450^2+I450^2))))))))</f>
        <v>25.741995410156139</v>
      </c>
      <c r="P450" s="10">
        <f t="shared" ref="P450:P513" si="120">IF(IF(K450&gt;0,IF(M450&gt;0,0,1),IF(M450&lt;0,2,3))=0,DEGREES(ATAN(SQRT((SQRT(K450^2+M450^2)-(K450^2/SQRT(K450^2+M450^2)))*(K450^2/SQRT(K450^2+M450^2)))/(SQRT(K450^2+M450^2)-(K450^2/SQRT(K450^2+M450^2))))),IF(IF(K450&gt;0,IF(M450&gt;0,0,1),IF(M450&lt;0,2,3))=1,180-DEGREES(ATAN(SQRT((SQRT(K450^2+M450^2)-(K450^2/SQRT(K450^2+M450^2)))*(K450^2/SQRT(K450^2+M450^2)))/(SQRT(K450^2+M450^2)-(K450^2/SQRT(K450^2+M450^2))))),IF(IF(K450&gt;0,IF(M450&gt;0,0,1),IF(M450&lt;0,2,3))=2,180+DEGREES(ATAN(SQRT((SQRT(K450^2+M450^2)-(K450^2/SQRT(K450^2+M450^2)))*(K450^2/SQRT(K450^2+M450^2)))/(SQRT(K450^2+M450^2)-(K450^2/SQRT(K450^2+M450^2))))),360-DEGREES(ATAN(SQRT((SQRT(K450^2+M450^2)-(K450^2/SQRT(K450^2+M450^2)))*(K450^2/SQRT(K450^2+M450^2)))/(SQRT(K450^2+M450^2)-(K450^2/SQRT(K450^2+M450^2))))))))</f>
        <v>25.680927228942565</v>
      </c>
      <c r="Q450" s="10">
        <f t="shared" ref="Q450:Q513" si="121">IF(ATAN(SQRT(SQRT(H450^2+J450^2)^2+SQRT(L450^2+N450^2)^2)/IF(SQRT(G450^2+I450^2)&gt;SQRT(K450^2+M450^2),SQRT(G450^2+I450^2),SQRT(K450^2+M450^2)))*180/PI()&gt;2.86,2.86,ATAN(SQRT(SQRT(H450^2+J450^2)^2+SQRT(L450^2+N450^2)^2)/IF(SQRT(G450^2+I450^2)&gt;SQRT(K450^2+M450^2),SQRT(G450^2+I450^2),SQRT(K450^2+M450^2)))*180/PI())</f>
        <v>2.86</v>
      </c>
      <c r="R450" s="19">
        <f t="shared" ref="R450:R513" si="122">SQRT(G450^2+I450^2)</f>
        <v>71.606284640386136</v>
      </c>
      <c r="S450" s="10">
        <f t="shared" ref="S450:S513" si="123">SQRT(K450^2+M450^2)</f>
        <v>72.457228762905359</v>
      </c>
      <c r="T450" s="10">
        <f t="shared" ref="T450:T513" si="124">IF(SQRT(SQRT(H450^2+J450^2)^2+SQRT(L450^2+N450^2)^2)&gt;(SQRT(G450^2+I450^2)+SQRT(K450^2+M450^2))*0.025,(SQRT(G450^2+I450^2)+SQRT(K450^2+M450^2))*0.025,SQRT(SQRT(H450^2+J450^2)^2+SQRT(L450^2+N450^2)^2))</f>
        <v>3.6015878350822876</v>
      </c>
      <c r="U450" s="2" t="str">
        <f t="shared" ref="U450:U513" si="125">IF(IF(ABS(O450-P450)&lt;180,ABS(O450-P450),360-ABS(O450-P450))&lt;Q450,"A",IF(IF(ABS(O450-P450)&lt;180,ABS(O450-P450),360-ABS(O450-P450))&lt;2*Q450,"B",IF(IF(ABS(O450-P450)&lt;180,ABS(O450-P450),360-ABS(O450-P450))&lt;3*Q450,"C","D")))</f>
        <v>A</v>
      </c>
      <c r="V450" s="2" t="str">
        <f t="shared" ref="V450:V513" si="126">IF(ABS(R450-S450)&lt;T450,"A",IF(ABS(R450-S450)&lt;2*T450,"B",IF(ABS(R450-S450)&lt;3*T450,"C","D")))</f>
        <v>A</v>
      </c>
      <c r="W450" s="2" t="str">
        <f t="shared" ref="W450:W513" si="127">IF(ROUND((IF(SQRT(H450^2+J450^2)/SQRT(G450^2+I450^2)*100&lt;5,1,IF(SQRT(H450^2+J450^2)/SQRT(G450^2+I450^2)*100&lt;10,2,IF(SQRT(H450^2+J450^2)/SQRT(G450^2+I450^2)*100&lt;15,3,4)))+IF(SQRT(L450^2+N450^2)/SQRT(K450^2+M450^2)*100&lt;5,1,IF(SQRT(L450^2+N450^2)/SQRT(K450^2+M450^2)*100&lt;10,2,IF(SQRT(L450^2+N450^2)/SQRT(K450^2+M450^2)*100&lt;15,3,4))))/2,0)=1,"A",IF(ROUND((IF(SQRT(H450^2+J450^2)/SQRT(G450^2+I450^2)*100&lt;5,1,IF(SQRT(H450^2+J450^2)/SQRT(G450^2+I450^2)*100&lt;10,2,IF(SQRT(H450^2+J450^2)/SQRT(G450^2+I450^2)*100&lt;15,3,4)))+IF(SQRT(L450^2+N450^2)/SQRT(K450^2+M450^2)*100&lt;5,1,IF(SQRT(L450^2+N450^2)/SQRT(K450^2+M450^2)*100&lt;10,2,IF(SQRT(L450^2+N450^2)/SQRT(K450^2+M450^2)*100&lt;15,3,4))))/2,0)=2,"B",IF(ROUND((IF(SQRT(H450^2+J450^2)/SQRT(G450^2+I450^2)*100&lt;5,1,IF(SQRT(H450^2+J450^2)/SQRT(G450^2+I450^2)*100&lt;10,2,IF(SQRT(H450^2+J450^2)/SQRT(G450^2+I450^2)*100&lt;15,3,4)))+IF(SQRT(L450^2+N450^2)/SQRT(K450^2+M450^2)*100&lt;5,1,IF(SQRT(L450^2+N450^2)/SQRT(K450^2+M450^2)*100&lt;10,2,IF(SQRT(L450^2+N450^2)/SQRT(K450^2+M450^2)*100&lt;15,3,4))))/2,0)=3,"C","D")))</f>
        <v>B</v>
      </c>
      <c r="X450" s="2" t="str">
        <f t="shared" ref="X450:X513" si="128">IF((AC450*1000/((SQRT(G450^2+I450^2)+SQRT(K450^2+M450^2))/2))&lt;100,"A",IF((AC450*1000/((SQRT(G450^2+I450^2)+SQRT(K450^2+M450^2))/2))&lt;1000,"B",IF((AC450*1000/((SQRT(G450^2+I450^2)+SQRT(K450^2+M450^2))/2))&lt;10000,"C","D")))</f>
        <v>B</v>
      </c>
      <c r="Y450" s="3" t="str">
        <f t="shared" ref="Y450:Y513" si="129">U450&amp;V450&amp;W450&amp;X450</f>
        <v>AABB</v>
      </c>
      <c r="Z450" s="28">
        <f t="shared" ref="Z450:Z513" si="130">IF(MID(Y450,1,1)="A",1,(IF(MID(Y450,1,1)="B",0.8,IF(MID(Y450,1,1)="C",0.2,0.01))))*IF(MID(Y450,2,1)="A",1,(IF(MID(Y450,2,1)="B",0.8,IF(MID(Y450,2,1)="C",0.4,0.05))))*IF(MID(Y450,3,1)="A",1,(IF(MID(Y450,3,1)="B",0.95,IF(MID(Y450,3,1)="C",0.8,0.65))))*IF(MID(Y450,4,1)="A",1,(IF(MID(Y450,4,1)="B",0.97,IF(MID(Y450,4,1)="C",0.95,0.92))))*100</f>
        <v>92.15</v>
      </c>
      <c r="AA450" s="7" t="str">
        <f t="shared" ref="AA450:AA513" si="131">IF(Z450=100,"Perfect CPM candidate",IF(Z450&gt;90,"Solid CPM candidate",IF(Z450&gt;50,"Good CPM candidate",IF(Z450&gt;30,"Weak CPM candidate",IF(Z450&gt;10,"Probably optical","Almost certainly optical")))))</f>
        <v>Solid CPM candidate</v>
      </c>
      <c r="AB450" s="21">
        <v>12.4</v>
      </c>
      <c r="AC450" s="14">
        <f t="shared" ref="AC450:AC513" si="132">(SQRT(((E450*PI()/180-C450*PI()/180)*COS(D450*PI()/180))^2+(F450*PI()/180-D450*PI()/180)^2))*180/PI()*3600</f>
        <v>12.34971924289424</v>
      </c>
      <c r="AD450" s="26">
        <v>79.5</v>
      </c>
      <c r="AE450" s="10">
        <f t="shared" ref="AE450:AE513" si="133">IF(((IF(E450*PI()/180-C450*PI()/180&gt;0,1,0))+(IF(F450*PI()/180-D450*PI()/180&gt;0,2,0)))=3,ATAN(((E450*PI()/180-C450*PI()/180)*(COS(D450*PI()/180))/(F450*PI()/180-D450*PI()/180))),IF(((IF(E450*PI()/180-C450*PI()/180&gt;0,1,0))+(IF(F450*PI()/180-D450*PI()/180&gt;0,2,0)))=1,ATAN(((E450*PI()/180-C450*PI()/180)*(COS(D450*PI()/180))/(F450*PI()/180-D450*PI()/180)))+PI(),IF(((IF(E450*PI()/180-C450*PI()/180&gt;0,1,0))+(IF(F450*PI()/180-D450*PI()/180&gt;0,2,0)))=0,ATAN(((E450*PI()/180-C450*PI()/180)*(COS(D450*PI()/180))/(F450*PI()/180-D450*PI()/180)))+PI(),ATAN(((E450*PI()/180-C450*PI()/180)*(COS(D450*PI()/180))/(F450*PI()/180-D450*PI()/180)))+2*PI())))*180/PI()</f>
        <v>79.58755064435104</v>
      </c>
      <c r="AF450" s="17">
        <f t="shared" ref="AF450:AF513" si="134">ABS(AB450-AC450)</f>
        <v>5.0280757105760188E-2</v>
      </c>
      <c r="AG450" s="17">
        <f t="shared" ref="AG450:AG513" si="135">IF(ABS(AD450-AE450)&gt;180,360-ABS(AD450-AE450),ABS(AD450-AE450))</f>
        <v>8.7550644351040319E-2</v>
      </c>
    </row>
    <row r="451" spans="1:33">
      <c r="A451" t="s">
        <v>6869</v>
      </c>
      <c r="B451" t="s">
        <v>6870</v>
      </c>
      <c r="C451" s="23">
        <v>106.1932</v>
      </c>
      <c r="D451" s="23">
        <v>59.012929999999997</v>
      </c>
      <c r="E451" s="23">
        <v>106.20010000000001</v>
      </c>
      <c r="F451" s="23">
        <v>59.012079999999997</v>
      </c>
      <c r="G451" s="26">
        <v>5.5</v>
      </c>
      <c r="H451" s="26">
        <v>5.5</v>
      </c>
      <c r="I451" s="26">
        <v>-72.2</v>
      </c>
      <c r="J451" s="26">
        <v>1.5</v>
      </c>
      <c r="K451" s="26">
        <v>4</v>
      </c>
      <c r="L451" s="26">
        <v>4</v>
      </c>
      <c r="M451" s="26">
        <v>-71.900000000000006</v>
      </c>
      <c r="N451" s="26">
        <v>1.5</v>
      </c>
      <c r="O451" s="19">
        <f t="shared" si="119"/>
        <v>175.64377641421285</v>
      </c>
      <c r="P451" s="10">
        <f t="shared" si="120"/>
        <v>176.81575640151925</v>
      </c>
      <c r="Q451" s="10">
        <f t="shared" si="121"/>
        <v>2.86</v>
      </c>
      <c r="R451" s="19">
        <f t="shared" si="122"/>
        <v>72.409184500310459</v>
      </c>
      <c r="S451" s="10">
        <f t="shared" si="123"/>
        <v>72.011179687601285</v>
      </c>
      <c r="T451" s="10">
        <f t="shared" si="124"/>
        <v>3.6105091046977935</v>
      </c>
      <c r="U451" s="2" t="str">
        <f t="shared" si="125"/>
        <v>A</v>
      </c>
      <c r="V451" s="2" t="str">
        <f t="shared" si="126"/>
        <v>A</v>
      </c>
      <c r="W451" s="2" t="str">
        <f t="shared" si="127"/>
        <v>B</v>
      </c>
      <c r="X451" s="2" t="str">
        <f t="shared" si="128"/>
        <v>B</v>
      </c>
      <c r="Y451" s="3" t="str">
        <f t="shared" si="129"/>
        <v>AABB</v>
      </c>
      <c r="Z451" s="28">
        <f t="shared" si="130"/>
        <v>92.15</v>
      </c>
      <c r="AA451" s="7" t="str">
        <f t="shared" si="131"/>
        <v>Solid CPM candidate</v>
      </c>
      <c r="AB451" s="21">
        <v>13.2</v>
      </c>
      <c r="AC451" s="14">
        <f t="shared" si="132"/>
        <v>13.149733172739603</v>
      </c>
      <c r="AD451" s="26">
        <v>104</v>
      </c>
      <c r="AE451" s="10">
        <f t="shared" si="133"/>
        <v>103.45634010403532</v>
      </c>
      <c r="AF451" s="17">
        <f t="shared" si="134"/>
        <v>5.0266827260395885E-2</v>
      </c>
      <c r="AG451" s="17">
        <f t="shared" si="135"/>
        <v>0.54365989596468012</v>
      </c>
    </row>
    <row r="452" spans="1:33">
      <c r="A452" t="s">
        <v>7170</v>
      </c>
      <c r="B452" t="s">
        <v>7171</v>
      </c>
      <c r="C452" s="23">
        <v>135.2054</v>
      </c>
      <c r="D452" s="23">
        <v>23.779409999999999</v>
      </c>
      <c r="E452" s="23">
        <v>135.22190000000001</v>
      </c>
      <c r="F452" s="23">
        <v>23.782309999999999</v>
      </c>
      <c r="G452" s="26">
        <v>36.299999999999997</v>
      </c>
      <c r="H452" s="26">
        <v>10.7</v>
      </c>
      <c r="I452" s="26">
        <v>-153</v>
      </c>
      <c r="J452" s="26">
        <v>1.9</v>
      </c>
      <c r="K452" s="26">
        <v>33.200000000000003</v>
      </c>
      <c r="L452" s="26">
        <v>7.6</v>
      </c>
      <c r="M452" s="26">
        <v>-151</v>
      </c>
      <c r="N452" s="26">
        <v>2</v>
      </c>
      <c r="O452" s="19">
        <f t="shared" si="119"/>
        <v>166.65307554778406</v>
      </c>
      <c r="P452" s="10">
        <f t="shared" si="120"/>
        <v>167.59982017524837</v>
      </c>
      <c r="Q452" s="10">
        <f t="shared" si="121"/>
        <v>2.86</v>
      </c>
      <c r="R452" s="19">
        <f t="shared" si="122"/>
        <v>157.24722573069454</v>
      </c>
      <c r="S452" s="10">
        <f t="shared" si="123"/>
        <v>154.60672689116731</v>
      </c>
      <c r="T452" s="10">
        <f t="shared" si="124"/>
        <v>7.7963488155465459</v>
      </c>
      <c r="U452" s="2" t="str">
        <f t="shared" si="125"/>
        <v>A</v>
      </c>
      <c r="V452" s="2" t="str">
        <f t="shared" si="126"/>
        <v>A</v>
      </c>
      <c r="W452" s="2" t="str">
        <f t="shared" si="127"/>
        <v>B</v>
      </c>
      <c r="X452" s="2" t="str">
        <f t="shared" si="128"/>
        <v>B</v>
      </c>
      <c r="Y452" s="3" t="str">
        <f t="shared" si="129"/>
        <v>AABB</v>
      </c>
      <c r="Z452" s="28">
        <f t="shared" si="130"/>
        <v>92.15</v>
      </c>
      <c r="AA452" s="7" t="str">
        <f t="shared" si="131"/>
        <v>Solid CPM candidate</v>
      </c>
      <c r="AB452" s="21">
        <v>55.4</v>
      </c>
      <c r="AC452" s="14">
        <f t="shared" si="132"/>
        <v>55.35070381571353</v>
      </c>
      <c r="AD452" s="26">
        <v>79.2</v>
      </c>
      <c r="AE452" s="10">
        <f t="shared" si="133"/>
        <v>79.128003330197359</v>
      </c>
      <c r="AF452" s="17">
        <f t="shared" si="134"/>
        <v>4.9296184286468758E-2</v>
      </c>
      <c r="AG452" s="17">
        <f t="shared" si="135"/>
        <v>7.1996669802643964E-2</v>
      </c>
    </row>
    <row r="453" spans="1:33">
      <c r="A453" t="s">
        <v>3047</v>
      </c>
      <c r="B453" t="s">
        <v>292</v>
      </c>
      <c r="C453" s="23">
        <v>40.450090000000003</v>
      </c>
      <c r="D453" s="23">
        <v>-9.3066399999999998</v>
      </c>
      <c r="E453" s="23">
        <v>40.452399999999997</v>
      </c>
      <c r="F453" s="23">
        <v>-9.3076790000000003</v>
      </c>
      <c r="G453" s="26">
        <v>27.3</v>
      </c>
      <c r="H453" s="26">
        <v>1.7</v>
      </c>
      <c r="I453" s="26">
        <v>-18.100000000000001</v>
      </c>
      <c r="J453" s="26">
        <v>1.2</v>
      </c>
      <c r="K453" s="26">
        <v>27.3</v>
      </c>
      <c r="L453" s="26">
        <v>1.7</v>
      </c>
      <c r="M453" s="26">
        <v>-18.100000000000001</v>
      </c>
      <c r="N453" s="26">
        <v>2.1</v>
      </c>
      <c r="O453" s="19">
        <f t="shared" si="119"/>
        <v>123.54452394526247</v>
      </c>
      <c r="P453" s="10">
        <f t="shared" si="120"/>
        <v>123.54452394526247</v>
      </c>
      <c r="Q453" s="10">
        <f t="shared" si="121"/>
        <v>2.86</v>
      </c>
      <c r="R453" s="19">
        <f t="shared" si="122"/>
        <v>32.755152266475577</v>
      </c>
      <c r="S453" s="10">
        <f t="shared" si="123"/>
        <v>32.755152266475577</v>
      </c>
      <c r="T453" s="10">
        <f t="shared" si="124"/>
        <v>1.637757613323779</v>
      </c>
      <c r="U453" s="2" t="str">
        <f t="shared" si="125"/>
        <v>A</v>
      </c>
      <c r="V453" s="2" t="str">
        <f t="shared" si="126"/>
        <v>A</v>
      </c>
      <c r="W453" s="2" t="str">
        <f t="shared" si="127"/>
        <v>B</v>
      </c>
      <c r="X453" s="2" t="str">
        <f t="shared" si="128"/>
        <v>B</v>
      </c>
      <c r="Y453" s="3" t="str">
        <f t="shared" si="129"/>
        <v>AABB</v>
      </c>
      <c r="Z453" s="28">
        <f t="shared" si="130"/>
        <v>92.15</v>
      </c>
      <c r="AA453" s="7" t="str">
        <f t="shared" si="131"/>
        <v>Solid CPM candidate</v>
      </c>
      <c r="AB453" s="21">
        <v>8.9700000000000006</v>
      </c>
      <c r="AC453" s="14">
        <f t="shared" si="132"/>
        <v>9.0187488508028224</v>
      </c>
      <c r="AD453" s="26">
        <v>115</v>
      </c>
      <c r="AE453" s="10">
        <f t="shared" si="133"/>
        <v>114.50269348125586</v>
      </c>
      <c r="AF453" s="17">
        <f t="shared" si="134"/>
        <v>4.8748850802821764E-2</v>
      </c>
      <c r="AG453" s="17">
        <f t="shared" si="135"/>
        <v>0.49730651874413923</v>
      </c>
    </row>
    <row r="454" spans="1:33">
      <c r="A454" t="s">
        <v>3995</v>
      </c>
      <c r="B454" t="s">
        <v>1182</v>
      </c>
      <c r="C454" s="23">
        <v>169.52369999999999</v>
      </c>
      <c r="D454" s="23">
        <v>8.1691950000000002</v>
      </c>
      <c r="E454" s="23">
        <v>169.52950000000001</v>
      </c>
      <c r="F454" s="23">
        <v>8.1603200000000005</v>
      </c>
      <c r="G454" s="26">
        <v>58</v>
      </c>
      <c r="H454" s="26">
        <v>6.8</v>
      </c>
      <c r="I454" s="26">
        <v>-98.9</v>
      </c>
      <c r="J454" s="26">
        <v>1.2</v>
      </c>
      <c r="K454" s="26">
        <v>60.4</v>
      </c>
      <c r="L454" s="26">
        <v>9.1999999999999993</v>
      </c>
      <c r="M454" s="26">
        <v>-99.3</v>
      </c>
      <c r="N454" s="26">
        <v>1.2</v>
      </c>
      <c r="O454" s="19">
        <f t="shared" si="119"/>
        <v>149.6104676563574</v>
      </c>
      <c r="P454" s="10">
        <f t="shared" si="120"/>
        <v>148.68961541708575</v>
      </c>
      <c r="Q454" s="10">
        <f t="shared" si="121"/>
        <v>2.86</v>
      </c>
      <c r="R454" s="19">
        <f t="shared" si="122"/>
        <v>114.65256211703252</v>
      </c>
      <c r="S454" s="10">
        <f t="shared" si="123"/>
        <v>116.2267180987229</v>
      </c>
      <c r="T454" s="10">
        <f t="shared" si="124"/>
        <v>5.7719820053938857</v>
      </c>
      <c r="U454" s="2" t="str">
        <f t="shared" si="125"/>
        <v>A</v>
      </c>
      <c r="V454" s="2" t="str">
        <f t="shared" si="126"/>
        <v>A</v>
      </c>
      <c r="W454" s="2" t="str">
        <f t="shared" si="127"/>
        <v>B</v>
      </c>
      <c r="X454" s="2" t="str">
        <f t="shared" si="128"/>
        <v>B</v>
      </c>
      <c r="Y454" s="3" t="str">
        <f t="shared" si="129"/>
        <v>AABB</v>
      </c>
      <c r="Z454" s="28">
        <f t="shared" si="130"/>
        <v>92.15</v>
      </c>
      <c r="AA454" s="7" t="str">
        <f t="shared" si="131"/>
        <v>Solid CPM candidate</v>
      </c>
      <c r="AB454" s="21">
        <v>38.1</v>
      </c>
      <c r="AC454" s="14">
        <f t="shared" si="132"/>
        <v>38.052252593737343</v>
      </c>
      <c r="AD454" s="26">
        <v>147</v>
      </c>
      <c r="AE454" s="10">
        <f t="shared" si="133"/>
        <v>147.10158795983187</v>
      </c>
      <c r="AF454" s="17">
        <f t="shared" si="134"/>
        <v>4.7747406262658387E-2</v>
      </c>
      <c r="AG454" s="17">
        <f t="shared" si="135"/>
        <v>0.10158795983187474</v>
      </c>
    </row>
    <row r="455" spans="1:33">
      <c r="A455" t="s">
        <v>6346</v>
      </c>
      <c r="B455" t="s">
        <v>6347</v>
      </c>
      <c r="C455" s="23">
        <v>54.231459999999998</v>
      </c>
      <c r="D455" s="23">
        <v>-36.952489999999997</v>
      </c>
      <c r="E455" s="23">
        <v>54.219679999999997</v>
      </c>
      <c r="F455" s="23">
        <v>-36.953400000000002</v>
      </c>
      <c r="G455" s="26">
        <v>52.3</v>
      </c>
      <c r="H455" s="26">
        <v>1.1000000000000001</v>
      </c>
      <c r="I455" s="26">
        <v>32.200000000000003</v>
      </c>
      <c r="J455" s="26">
        <v>1</v>
      </c>
      <c r="K455" s="26">
        <v>54.1</v>
      </c>
      <c r="L455" s="26">
        <v>2.9</v>
      </c>
      <c r="M455" s="26">
        <v>31.7</v>
      </c>
      <c r="N455" s="26">
        <v>1.8</v>
      </c>
      <c r="O455" s="19">
        <f t="shared" si="119"/>
        <v>58.380274654307065</v>
      </c>
      <c r="P455" s="10">
        <f t="shared" si="120"/>
        <v>59.631747084527902</v>
      </c>
      <c r="Q455" s="10">
        <f t="shared" si="121"/>
        <v>2.86</v>
      </c>
      <c r="R455" s="19">
        <f t="shared" si="122"/>
        <v>61.417668467632339</v>
      </c>
      <c r="S455" s="10">
        <f t="shared" si="123"/>
        <v>62.703269452238295</v>
      </c>
      <c r="T455" s="10">
        <f t="shared" si="124"/>
        <v>3.1030234479967662</v>
      </c>
      <c r="U455" s="2" t="str">
        <f t="shared" si="125"/>
        <v>A</v>
      </c>
      <c r="V455" s="2" t="str">
        <f t="shared" si="126"/>
        <v>A</v>
      </c>
      <c r="W455" s="2" t="str">
        <f t="shared" si="127"/>
        <v>B</v>
      </c>
      <c r="X455" s="2" t="str">
        <f t="shared" si="128"/>
        <v>B</v>
      </c>
      <c r="Y455" s="3" t="str">
        <f t="shared" si="129"/>
        <v>AABB</v>
      </c>
      <c r="Z455" s="28">
        <f t="shared" si="130"/>
        <v>92.15</v>
      </c>
      <c r="AA455" s="7" t="str">
        <f t="shared" si="131"/>
        <v>Solid CPM candidate</v>
      </c>
      <c r="AB455" s="21">
        <v>34</v>
      </c>
      <c r="AC455" s="14">
        <f t="shared" si="132"/>
        <v>34.047657544130765</v>
      </c>
      <c r="AD455" s="26">
        <v>265</v>
      </c>
      <c r="AE455" s="10">
        <f t="shared" si="133"/>
        <v>264.47856855548963</v>
      </c>
      <c r="AF455" s="17">
        <f t="shared" si="134"/>
        <v>4.7657544130764506E-2</v>
      </c>
      <c r="AG455" s="17">
        <f t="shared" si="135"/>
        <v>0.5214314445103696</v>
      </c>
    </row>
    <row r="456" spans="1:33">
      <c r="A456" t="s">
        <v>5633</v>
      </c>
      <c r="B456" t="s">
        <v>2685</v>
      </c>
      <c r="C456" s="23">
        <v>355.32220000000001</v>
      </c>
      <c r="D456" s="23">
        <v>11.785119999999999</v>
      </c>
      <c r="E456" s="23">
        <v>355.31889999999999</v>
      </c>
      <c r="F456" s="23">
        <v>11.786569999999999</v>
      </c>
      <c r="G456" s="26">
        <v>-48.9</v>
      </c>
      <c r="H456" s="26">
        <v>2.2999999999999998</v>
      </c>
      <c r="I456" s="26">
        <v>-83</v>
      </c>
      <c r="J456" s="26">
        <v>1.9</v>
      </c>
      <c r="K456" s="26">
        <v>-45</v>
      </c>
      <c r="L456" s="26">
        <v>6.2</v>
      </c>
      <c r="M456" s="26">
        <v>-85.5</v>
      </c>
      <c r="N456" s="26">
        <v>4.7</v>
      </c>
      <c r="O456" s="19">
        <f t="shared" si="119"/>
        <v>210.50474728879874</v>
      </c>
      <c r="P456" s="10">
        <f t="shared" si="120"/>
        <v>207.75854060106002</v>
      </c>
      <c r="Q456" s="10">
        <f t="shared" si="121"/>
        <v>2.86</v>
      </c>
      <c r="R456" s="19">
        <f t="shared" si="122"/>
        <v>96.333846596095185</v>
      </c>
      <c r="S456" s="10">
        <f t="shared" si="123"/>
        <v>96.619097491127505</v>
      </c>
      <c r="T456" s="10">
        <f t="shared" si="124"/>
        <v>4.8238236021805676</v>
      </c>
      <c r="U456" s="2" t="str">
        <f t="shared" si="125"/>
        <v>A</v>
      </c>
      <c r="V456" s="2" t="str">
        <f t="shared" si="126"/>
        <v>A</v>
      </c>
      <c r="W456" s="2" t="str">
        <f t="shared" si="127"/>
        <v>B</v>
      </c>
      <c r="X456" s="2" t="str">
        <f t="shared" si="128"/>
        <v>B</v>
      </c>
      <c r="Y456" s="3" t="str">
        <f t="shared" si="129"/>
        <v>AABB</v>
      </c>
      <c r="Z456" s="28">
        <f t="shared" si="130"/>
        <v>92.15</v>
      </c>
      <c r="AA456" s="7" t="str">
        <f t="shared" si="131"/>
        <v>Solid CPM candidate</v>
      </c>
      <c r="AB456" s="21">
        <v>12.7</v>
      </c>
      <c r="AC456" s="14">
        <f t="shared" si="132"/>
        <v>12.74736903868204</v>
      </c>
      <c r="AD456" s="26">
        <v>294</v>
      </c>
      <c r="AE456" s="10">
        <f t="shared" si="133"/>
        <v>294.17319483674851</v>
      </c>
      <c r="AF456" s="17">
        <f t="shared" si="134"/>
        <v>4.7369038682040454E-2</v>
      </c>
      <c r="AG456" s="17">
        <f t="shared" si="135"/>
        <v>0.17319483674850744</v>
      </c>
    </row>
    <row r="457" spans="1:33">
      <c r="A457" t="s">
        <v>9274</v>
      </c>
      <c r="B457" t="s">
        <v>9275</v>
      </c>
      <c r="C457" s="23">
        <v>307.69</v>
      </c>
      <c r="D457" s="23">
        <v>-78.177660000000003</v>
      </c>
      <c r="E457" s="23">
        <v>307.66669999999999</v>
      </c>
      <c r="F457" s="23">
        <v>-78.174049999999994</v>
      </c>
      <c r="G457" s="26">
        <v>3</v>
      </c>
      <c r="H457" s="26">
        <v>3</v>
      </c>
      <c r="I457" s="26">
        <v>-61.2</v>
      </c>
      <c r="J457" s="26">
        <v>1</v>
      </c>
      <c r="K457" s="26">
        <v>3.2</v>
      </c>
      <c r="L457" s="26">
        <v>3.2</v>
      </c>
      <c r="M457" s="26">
        <v>-62.4</v>
      </c>
      <c r="N457" s="26">
        <v>1.6</v>
      </c>
      <c r="O457" s="19">
        <f t="shared" si="119"/>
        <v>177.19362974821175</v>
      </c>
      <c r="P457" s="10">
        <f t="shared" si="120"/>
        <v>177.06432655357884</v>
      </c>
      <c r="Q457" s="10">
        <f t="shared" si="121"/>
        <v>2.86</v>
      </c>
      <c r="R457" s="19">
        <f t="shared" si="122"/>
        <v>61.273485293395872</v>
      </c>
      <c r="S457" s="10">
        <f t="shared" si="123"/>
        <v>62.481997407253232</v>
      </c>
      <c r="T457" s="10">
        <f t="shared" si="124"/>
        <v>3.0938870675162278</v>
      </c>
      <c r="U457" s="2" t="str">
        <f t="shared" si="125"/>
        <v>A</v>
      </c>
      <c r="V457" s="2" t="str">
        <f t="shared" si="126"/>
        <v>A</v>
      </c>
      <c r="W457" s="2" t="str">
        <f t="shared" si="127"/>
        <v>B</v>
      </c>
      <c r="X457" s="2" t="str">
        <f t="shared" si="128"/>
        <v>B</v>
      </c>
      <c r="Y457" s="3" t="str">
        <f t="shared" si="129"/>
        <v>AABB</v>
      </c>
      <c r="Z457" s="28">
        <f t="shared" si="130"/>
        <v>92.15</v>
      </c>
      <c r="AA457" s="7" t="str">
        <f t="shared" si="131"/>
        <v>Solid CPM candidate</v>
      </c>
      <c r="AB457" s="21">
        <v>21.5</v>
      </c>
      <c r="AC457" s="14">
        <f t="shared" si="132"/>
        <v>21.545883887319246</v>
      </c>
      <c r="AD457" s="26">
        <v>307</v>
      </c>
      <c r="AE457" s="10">
        <f t="shared" si="133"/>
        <v>307.09783530397186</v>
      </c>
      <c r="AF457" s="17">
        <f t="shared" si="134"/>
        <v>4.5883887319245531E-2</v>
      </c>
      <c r="AG457" s="17">
        <f t="shared" si="135"/>
        <v>9.7835303971862686E-2</v>
      </c>
    </row>
    <row r="458" spans="1:33">
      <c r="A458" t="s">
        <v>6026</v>
      </c>
      <c r="B458" t="s">
        <v>6027</v>
      </c>
      <c r="C458" s="23">
        <v>30.110890000000001</v>
      </c>
      <c r="D458" s="23">
        <v>-52.789819999999999</v>
      </c>
      <c r="E458" s="23">
        <v>30.098649999999999</v>
      </c>
      <c r="F458" s="23">
        <v>-52.79571</v>
      </c>
      <c r="G458" s="26">
        <v>-69.599999999999994</v>
      </c>
      <c r="H458" s="26">
        <v>7.2</v>
      </c>
      <c r="I458" s="26">
        <v>-65.3</v>
      </c>
      <c r="J458" s="26">
        <v>6</v>
      </c>
      <c r="K458" s="26">
        <v>-72.2</v>
      </c>
      <c r="L458" s="26">
        <v>4.5999999999999996</v>
      </c>
      <c r="M458" s="26">
        <v>-62.7</v>
      </c>
      <c r="N458" s="26">
        <v>3.3</v>
      </c>
      <c r="O458" s="19">
        <f t="shared" si="119"/>
        <v>226.82571134985182</v>
      </c>
      <c r="P458" s="10">
        <f t="shared" si="120"/>
        <v>229.02826366648515</v>
      </c>
      <c r="Q458" s="10">
        <f t="shared" si="121"/>
        <v>2.86</v>
      </c>
      <c r="R458" s="19">
        <f t="shared" si="122"/>
        <v>95.437152094978174</v>
      </c>
      <c r="S458" s="10">
        <f t="shared" si="123"/>
        <v>95.624944444428309</v>
      </c>
      <c r="T458" s="10">
        <f t="shared" si="124"/>
        <v>4.7765524134851622</v>
      </c>
      <c r="U458" s="2" t="str">
        <f t="shared" si="125"/>
        <v>A</v>
      </c>
      <c r="V458" s="2" t="str">
        <f t="shared" si="126"/>
        <v>A</v>
      </c>
      <c r="W458" s="2" t="str">
        <f t="shared" si="127"/>
        <v>B</v>
      </c>
      <c r="X458" s="2" t="str">
        <f t="shared" si="128"/>
        <v>B</v>
      </c>
      <c r="Y458" s="3" t="str">
        <f t="shared" si="129"/>
        <v>AABB</v>
      </c>
      <c r="Z458" s="28">
        <f t="shared" si="130"/>
        <v>92.15</v>
      </c>
      <c r="AA458" s="7" t="str">
        <f t="shared" si="131"/>
        <v>Solid CPM candidate</v>
      </c>
      <c r="AB458" s="21">
        <v>34.1</v>
      </c>
      <c r="AC458" s="14">
        <f t="shared" si="132"/>
        <v>34.054188233816518</v>
      </c>
      <c r="AD458" s="26">
        <v>232</v>
      </c>
      <c r="AE458" s="10">
        <f t="shared" si="133"/>
        <v>231.48974581652257</v>
      </c>
      <c r="AF458" s="17">
        <f t="shared" si="134"/>
        <v>4.5811766183483371E-2</v>
      </c>
      <c r="AG458" s="17">
        <f t="shared" si="135"/>
        <v>0.51025418347742857</v>
      </c>
    </row>
    <row r="459" spans="1:33">
      <c r="A459" t="s">
        <v>8532</v>
      </c>
      <c r="B459" t="s">
        <v>8533</v>
      </c>
      <c r="C459" s="23">
        <v>274.2235</v>
      </c>
      <c r="D459" s="23">
        <v>53.148040000000002</v>
      </c>
      <c r="E459" s="23">
        <v>274.22660000000002</v>
      </c>
      <c r="F459" s="23">
        <v>53.160359999999997</v>
      </c>
      <c r="G459" s="26">
        <v>4.4000000000000004</v>
      </c>
      <c r="H459" s="26">
        <v>4.4000000000000004</v>
      </c>
      <c r="I459" s="26">
        <v>58</v>
      </c>
      <c r="J459" s="26">
        <v>1.4</v>
      </c>
      <c r="K459" s="26">
        <v>5.5</v>
      </c>
      <c r="L459" s="26">
        <v>5.5</v>
      </c>
      <c r="M459" s="26">
        <v>58.1</v>
      </c>
      <c r="N459" s="26">
        <v>1.4</v>
      </c>
      <c r="O459" s="19">
        <f t="shared" si="119"/>
        <v>4.3382667914281949</v>
      </c>
      <c r="P459" s="10">
        <f t="shared" si="120"/>
        <v>5.4077538153147264</v>
      </c>
      <c r="Q459" s="10">
        <f t="shared" si="121"/>
        <v>2.86</v>
      </c>
      <c r="R459" s="19">
        <f t="shared" si="122"/>
        <v>58.16665711556751</v>
      </c>
      <c r="S459" s="10">
        <f t="shared" si="123"/>
        <v>58.359746401093965</v>
      </c>
      <c r="T459" s="10">
        <f t="shared" si="124"/>
        <v>2.9131600879165371</v>
      </c>
      <c r="U459" s="2" t="str">
        <f t="shared" si="125"/>
        <v>A</v>
      </c>
      <c r="V459" s="2" t="str">
        <f t="shared" si="126"/>
        <v>A</v>
      </c>
      <c r="W459" s="2" t="str">
        <f t="shared" si="127"/>
        <v>B</v>
      </c>
      <c r="X459" s="2" t="str">
        <f t="shared" si="128"/>
        <v>B</v>
      </c>
      <c r="Y459" s="3" t="str">
        <f t="shared" si="129"/>
        <v>AABB</v>
      </c>
      <c r="Z459" s="28">
        <f t="shared" si="130"/>
        <v>92.15</v>
      </c>
      <c r="AA459" s="7" t="str">
        <f t="shared" si="131"/>
        <v>Solid CPM candidate</v>
      </c>
      <c r="AB459" s="21">
        <v>44.9</v>
      </c>
      <c r="AC459" s="14">
        <f t="shared" si="132"/>
        <v>44.854195918254668</v>
      </c>
      <c r="AD459" s="26">
        <v>8.5</v>
      </c>
      <c r="AE459" s="10">
        <f t="shared" si="133"/>
        <v>8.5818065296236288</v>
      </c>
      <c r="AF459" s="17">
        <f t="shared" si="134"/>
        <v>4.5804081745330905E-2</v>
      </c>
      <c r="AG459" s="17">
        <f t="shared" si="135"/>
        <v>8.1806529623628776E-2</v>
      </c>
    </row>
    <row r="460" spans="1:33">
      <c r="A460" t="s">
        <v>4991</v>
      </c>
      <c r="B460" t="s">
        <v>2081</v>
      </c>
      <c r="C460" s="23">
        <v>295.92349999999999</v>
      </c>
      <c r="D460" s="23">
        <v>-29.132200000000001</v>
      </c>
      <c r="E460" s="23">
        <v>295.93040000000002</v>
      </c>
      <c r="F460" s="23">
        <v>-29.128450000000001</v>
      </c>
      <c r="G460" s="26">
        <v>44.3</v>
      </c>
      <c r="H460" s="26">
        <v>18.7</v>
      </c>
      <c r="I460" s="26">
        <v>-233</v>
      </c>
      <c r="J460" s="26">
        <v>1.1000000000000001</v>
      </c>
      <c r="K460" s="26">
        <v>39.9</v>
      </c>
      <c r="L460" s="26">
        <v>14.3</v>
      </c>
      <c r="M460" s="26">
        <v>-232</v>
      </c>
      <c r="N460" s="26">
        <v>1.2</v>
      </c>
      <c r="O460" s="19">
        <f t="shared" si="119"/>
        <v>169.23491297649133</v>
      </c>
      <c r="P460" s="10">
        <f t="shared" si="120"/>
        <v>170.24157820830558</v>
      </c>
      <c r="Q460" s="10">
        <f t="shared" si="121"/>
        <v>2.86</v>
      </c>
      <c r="R460" s="19">
        <f t="shared" si="122"/>
        <v>237.17396568763613</v>
      </c>
      <c r="S460" s="10">
        <f t="shared" si="123"/>
        <v>235.40605344807938</v>
      </c>
      <c r="T460" s="10">
        <f t="shared" si="124"/>
        <v>11.814500478392887</v>
      </c>
      <c r="U460" s="2" t="str">
        <f t="shared" si="125"/>
        <v>A</v>
      </c>
      <c r="V460" s="2" t="str">
        <f t="shared" si="126"/>
        <v>A</v>
      </c>
      <c r="W460" s="2" t="str">
        <f t="shared" si="127"/>
        <v>B</v>
      </c>
      <c r="X460" s="2" t="str">
        <f t="shared" si="128"/>
        <v>B</v>
      </c>
      <c r="Y460" s="3" t="str">
        <f t="shared" si="129"/>
        <v>AABB</v>
      </c>
      <c r="Z460" s="28">
        <f t="shared" si="130"/>
        <v>92.15</v>
      </c>
      <c r="AA460" s="7" t="str">
        <f t="shared" si="131"/>
        <v>Solid CPM candidate</v>
      </c>
      <c r="AB460" s="21">
        <v>25.6</v>
      </c>
      <c r="AC460" s="14">
        <f t="shared" si="132"/>
        <v>25.554658899750734</v>
      </c>
      <c r="AD460" s="26">
        <v>58.1</v>
      </c>
      <c r="AE460" s="10">
        <f t="shared" si="133"/>
        <v>58.110725291340806</v>
      </c>
      <c r="AF460" s="17">
        <f t="shared" si="134"/>
        <v>4.5341100249267186E-2</v>
      </c>
      <c r="AG460" s="17">
        <f t="shared" si="135"/>
        <v>1.0725291340804688E-2</v>
      </c>
    </row>
    <row r="461" spans="1:33">
      <c r="A461" t="s">
        <v>3304</v>
      </c>
      <c r="B461" t="s">
        <v>537</v>
      </c>
      <c r="C461" s="23">
        <v>77.040210000000002</v>
      </c>
      <c r="D461" s="23">
        <v>-1.7038059999999999</v>
      </c>
      <c r="E461" s="23">
        <v>77.042720000000003</v>
      </c>
      <c r="F461" s="23">
        <v>-1.70204</v>
      </c>
      <c r="G461" s="26">
        <v>55.5</v>
      </c>
      <c r="H461" s="26">
        <v>4.3</v>
      </c>
      <c r="I461" s="26">
        <v>-22.7</v>
      </c>
      <c r="J461" s="26">
        <v>1.2</v>
      </c>
      <c r="K461" s="26">
        <v>55.1</v>
      </c>
      <c r="L461" s="26">
        <v>3.9</v>
      </c>
      <c r="M461" s="26">
        <v>-20.7</v>
      </c>
      <c r="N461" s="26">
        <v>1.2</v>
      </c>
      <c r="O461" s="19">
        <f t="shared" si="119"/>
        <v>112.24500374705877</v>
      </c>
      <c r="P461" s="10">
        <f t="shared" si="120"/>
        <v>110.5902244437135</v>
      </c>
      <c r="Q461" s="10">
        <f t="shared" si="121"/>
        <v>2.86</v>
      </c>
      <c r="R461" s="19">
        <f t="shared" si="122"/>
        <v>59.962821814854578</v>
      </c>
      <c r="S461" s="10">
        <f t="shared" si="123"/>
        <v>58.860003397893209</v>
      </c>
      <c r="T461" s="10">
        <f t="shared" si="124"/>
        <v>2.9705706303186949</v>
      </c>
      <c r="U461" s="2" t="str">
        <f t="shared" si="125"/>
        <v>A</v>
      </c>
      <c r="V461" s="2" t="str">
        <f t="shared" si="126"/>
        <v>A</v>
      </c>
      <c r="W461" s="2" t="str">
        <f t="shared" si="127"/>
        <v>B</v>
      </c>
      <c r="X461" s="2" t="str">
        <f t="shared" si="128"/>
        <v>B</v>
      </c>
      <c r="Y461" s="3" t="str">
        <f t="shared" si="129"/>
        <v>AABB</v>
      </c>
      <c r="Z461" s="28">
        <f t="shared" si="130"/>
        <v>92.15</v>
      </c>
      <c r="AA461" s="7" t="str">
        <f t="shared" si="131"/>
        <v>Solid CPM candidate</v>
      </c>
      <c r="AB461" s="21">
        <v>11</v>
      </c>
      <c r="AC461" s="14">
        <f t="shared" si="132"/>
        <v>11.045188696080356</v>
      </c>
      <c r="AD461" s="26">
        <v>55</v>
      </c>
      <c r="AE461" s="10">
        <f t="shared" si="133"/>
        <v>54.858405931026361</v>
      </c>
      <c r="AF461" s="17">
        <f t="shared" si="134"/>
        <v>4.5188696080355584E-2</v>
      </c>
      <c r="AG461" s="17">
        <f t="shared" si="135"/>
        <v>0.1415940689736388</v>
      </c>
    </row>
    <row r="462" spans="1:33">
      <c r="A462" t="s">
        <v>8026</v>
      </c>
      <c r="B462" t="s">
        <v>8027</v>
      </c>
      <c r="C462" s="23">
        <v>220.90880000000001</v>
      </c>
      <c r="D462" s="23">
        <v>-34.651510000000002</v>
      </c>
      <c r="E462" s="23">
        <v>220.9143</v>
      </c>
      <c r="F462" s="23">
        <v>-34.646079999999998</v>
      </c>
      <c r="G462" s="26">
        <v>-12</v>
      </c>
      <c r="H462" s="26">
        <v>13.6</v>
      </c>
      <c r="I462" s="26">
        <v>-198</v>
      </c>
      <c r="J462" s="26">
        <v>1.6</v>
      </c>
      <c r="K462" s="26">
        <v>-15</v>
      </c>
      <c r="L462" s="26">
        <v>10.6</v>
      </c>
      <c r="M462" s="26">
        <v>-199</v>
      </c>
      <c r="N462" s="26">
        <v>2.2999999999999998</v>
      </c>
      <c r="O462" s="19">
        <f t="shared" si="119"/>
        <v>183.46822925891715</v>
      </c>
      <c r="P462" s="10">
        <f t="shared" si="120"/>
        <v>184.31062582482053</v>
      </c>
      <c r="Q462" s="10">
        <f t="shared" si="121"/>
        <v>2.86</v>
      </c>
      <c r="R462" s="19">
        <f t="shared" si="122"/>
        <v>198.36330305779848</v>
      </c>
      <c r="S462" s="10">
        <f t="shared" si="123"/>
        <v>199.56452590578317</v>
      </c>
      <c r="T462" s="10">
        <f t="shared" si="124"/>
        <v>9.9481957240895422</v>
      </c>
      <c r="U462" s="2" t="str">
        <f t="shared" si="125"/>
        <v>A</v>
      </c>
      <c r="V462" s="2" t="str">
        <f t="shared" si="126"/>
        <v>A</v>
      </c>
      <c r="W462" s="2" t="str">
        <f t="shared" si="127"/>
        <v>B</v>
      </c>
      <c r="X462" s="2" t="str">
        <f t="shared" si="128"/>
        <v>B</v>
      </c>
      <c r="Y462" s="3" t="str">
        <f t="shared" si="129"/>
        <v>AABB</v>
      </c>
      <c r="Z462" s="28">
        <f t="shared" si="130"/>
        <v>92.15</v>
      </c>
      <c r="AA462" s="7" t="str">
        <f t="shared" si="131"/>
        <v>Solid CPM candidate</v>
      </c>
      <c r="AB462" s="21">
        <v>25.4</v>
      </c>
      <c r="AC462" s="14">
        <f t="shared" si="132"/>
        <v>25.444503881270606</v>
      </c>
      <c r="AD462" s="26">
        <v>39.700000000000003</v>
      </c>
      <c r="AE462" s="10">
        <f t="shared" si="133"/>
        <v>39.802086369360097</v>
      </c>
      <c r="AF462" s="17">
        <f t="shared" si="134"/>
        <v>4.4503881270607337E-2</v>
      </c>
      <c r="AG462" s="17">
        <f t="shared" si="135"/>
        <v>0.10208636936009441</v>
      </c>
    </row>
    <row r="463" spans="1:33">
      <c r="A463" t="s">
        <v>5403</v>
      </c>
      <c r="B463" t="s">
        <v>2471</v>
      </c>
      <c r="C463" s="23">
        <v>329.24509999999998</v>
      </c>
      <c r="D463" s="23">
        <v>-6.729152</v>
      </c>
      <c r="E463" s="23">
        <v>329.2448</v>
      </c>
      <c r="F463" s="23">
        <v>-6.7217289999999998</v>
      </c>
      <c r="G463" s="26">
        <v>166</v>
      </c>
      <c r="H463" s="26">
        <v>12.4</v>
      </c>
      <c r="I463" s="26">
        <v>17.7</v>
      </c>
      <c r="J463" s="26">
        <v>1.4</v>
      </c>
      <c r="K463" s="26">
        <v>170</v>
      </c>
      <c r="L463" s="26">
        <v>16</v>
      </c>
      <c r="M463" s="26">
        <v>18.100000000000001</v>
      </c>
      <c r="N463" s="26">
        <v>4.5</v>
      </c>
      <c r="O463" s="19">
        <f t="shared" si="119"/>
        <v>83.913747004620305</v>
      </c>
      <c r="P463" s="10">
        <f t="shared" si="120"/>
        <v>83.922580156673419</v>
      </c>
      <c r="Q463" s="10">
        <f t="shared" si="121"/>
        <v>2.86</v>
      </c>
      <c r="R463" s="19">
        <f t="shared" si="122"/>
        <v>166.94097759387898</v>
      </c>
      <c r="S463" s="10">
        <f t="shared" si="123"/>
        <v>170.9608434700765</v>
      </c>
      <c r="T463" s="10">
        <f t="shared" si="124"/>
        <v>8.447545526598887</v>
      </c>
      <c r="U463" s="2" t="str">
        <f t="shared" si="125"/>
        <v>A</v>
      </c>
      <c r="V463" s="2" t="str">
        <f t="shared" si="126"/>
        <v>A</v>
      </c>
      <c r="W463" s="2" t="str">
        <f t="shared" si="127"/>
        <v>B</v>
      </c>
      <c r="X463" s="2" t="str">
        <f t="shared" si="128"/>
        <v>B</v>
      </c>
      <c r="Y463" s="3" t="str">
        <f t="shared" si="129"/>
        <v>AABB</v>
      </c>
      <c r="Z463" s="28">
        <f t="shared" si="130"/>
        <v>92.15</v>
      </c>
      <c r="AA463" s="7" t="str">
        <f t="shared" si="131"/>
        <v>Solid CPM candidate</v>
      </c>
      <c r="AB463" s="21">
        <v>26.7</v>
      </c>
      <c r="AC463" s="14">
        <f t="shared" si="132"/>
        <v>26.744315749422984</v>
      </c>
      <c r="AD463" s="26">
        <v>358</v>
      </c>
      <c r="AE463" s="10">
        <f t="shared" si="133"/>
        <v>357.70158078529954</v>
      </c>
      <c r="AF463" s="17">
        <f t="shared" si="134"/>
        <v>4.4315749422985107E-2</v>
      </c>
      <c r="AG463" s="17">
        <f t="shared" si="135"/>
        <v>0.29841921470045918</v>
      </c>
    </row>
    <row r="464" spans="1:33">
      <c r="A464" t="s">
        <v>7162</v>
      </c>
      <c r="B464" t="s">
        <v>7163</v>
      </c>
      <c r="C464" s="23">
        <v>134.45179999999999</v>
      </c>
      <c r="D464" s="23">
        <v>-74.681250000000006</v>
      </c>
      <c r="E464" s="23">
        <v>134.4228</v>
      </c>
      <c r="F464" s="23">
        <v>-74.693969999999993</v>
      </c>
      <c r="G464" s="26">
        <v>55.4</v>
      </c>
      <c r="H464" s="26">
        <v>4.2</v>
      </c>
      <c r="I464" s="26">
        <v>-63.6</v>
      </c>
      <c r="J464" s="26">
        <v>1.3</v>
      </c>
      <c r="K464" s="26">
        <v>55.9</v>
      </c>
      <c r="L464" s="26">
        <v>4.7</v>
      </c>
      <c r="M464" s="26">
        <v>-67.099999999999994</v>
      </c>
      <c r="N464" s="26">
        <v>3.1</v>
      </c>
      <c r="O464" s="19">
        <f t="shared" si="119"/>
        <v>138.94188140239802</v>
      </c>
      <c r="P464" s="10">
        <f t="shared" si="120"/>
        <v>140.20282881670747</v>
      </c>
      <c r="Q464" s="10">
        <f t="shared" si="121"/>
        <v>2.86</v>
      </c>
      <c r="R464" s="19">
        <f t="shared" si="122"/>
        <v>84.345242900829916</v>
      </c>
      <c r="S464" s="10">
        <f t="shared" si="123"/>
        <v>87.333956740777523</v>
      </c>
      <c r="T464" s="10">
        <f t="shared" si="124"/>
        <v>4.2919799910401863</v>
      </c>
      <c r="U464" s="2" t="str">
        <f t="shared" si="125"/>
        <v>A</v>
      </c>
      <c r="V464" s="2" t="str">
        <f t="shared" si="126"/>
        <v>A</v>
      </c>
      <c r="W464" s="2" t="str">
        <f t="shared" si="127"/>
        <v>B</v>
      </c>
      <c r="X464" s="2" t="str">
        <f t="shared" si="128"/>
        <v>B</v>
      </c>
      <c r="Y464" s="3" t="str">
        <f t="shared" si="129"/>
        <v>AABB</v>
      </c>
      <c r="Z464" s="28">
        <f t="shared" si="130"/>
        <v>92.15</v>
      </c>
      <c r="AA464" s="7" t="str">
        <f t="shared" si="131"/>
        <v>Solid CPM candidate</v>
      </c>
      <c r="AB464" s="21">
        <v>53.5</v>
      </c>
      <c r="AC464" s="14">
        <f t="shared" si="132"/>
        <v>53.456854672063081</v>
      </c>
      <c r="AD464" s="26">
        <v>211</v>
      </c>
      <c r="AE464" s="10">
        <f t="shared" si="133"/>
        <v>211.06126913521302</v>
      </c>
      <c r="AF464" s="17">
        <f t="shared" si="134"/>
        <v>4.3145327936919387E-2</v>
      </c>
      <c r="AG464" s="17">
        <f t="shared" si="135"/>
        <v>6.1269135213024128E-2</v>
      </c>
    </row>
    <row r="465" spans="1:33">
      <c r="A465" t="s">
        <v>5182</v>
      </c>
      <c r="B465" t="s">
        <v>2262</v>
      </c>
      <c r="C465" s="23">
        <v>307.0684</v>
      </c>
      <c r="D465" s="23">
        <v>-13.80729</v>
      </c>
      <c r="E465" s="23">
        <v>307.065</v>
      </c>
      <c r="F465" s="23">
        <v>-13.79935</v>
      </c>
      <c r="G465" s="26">
        <v>4.3</v>
      </c>
      <c r="H465" s="26">
        <v>4.3</v>
      </c>
      <c r="I465" s="26">
        <v>-56.6</v>
      </c>
      <c r="J465" s="26">
        <v>2</v>
      </c>
      <c r="K465" s="26">
        <v>4.5</v>
      </c>
      <c r="L465" s="26">
        <v>4.5</v>
      </c>
      <c r="M465" s="26">
        <v>-55.7</v>
      </c>
      <c r="N465" s="26">
        <v>1.3</v>
      </c>
      <c r="O465" s="19">
        <f t="shared" si="119"/>
        <v>175.6554860160349</v>
      </c>
      <c r="P465" s="10">
        <f t="shared" si="120"/>
        <v>175.38110881892709</v>
      </c>
      <c r="Q465" s="10">
        <f t="shared" si="121"/>
        <v>2.86</v>
      </c>
      <c r="R465" s="19">
        <f t="shared" si="122"/>
        <v>56.763104213916982</v>
      </c>
      <c r="S465" s="10">
        <f t="shared" si="123"/>
        <v>55.881481726954952</v>
      </c>
      <c r="T465" s="10">
        <f t="shared" si="124"/>
        <v>2.8161146485217987</v>
      </c>
      <c r="U465" s="2" t="str">
        <f t="shared" si="125"/>
        <v>A</v>
      </c>
      <c r="V465" s="2" t="str">
        <f t="shared" si="126"/>
        <v>A</v>
      </c>
      <c r="W465" s="2" t="str">
        <f t="shared" si="127"/>
        <v>B</v>
      </c>
      <c r="X465" s="2" t="str">
        <f t="shared" si="128"/>
        <v>B</v>
      </c>
      <c r="Y465" s="3" t="str">
        <f t="shared" si="129"/>
        <v>AABB</v>
      </c>
      <c r="Z465" s="28">
        <f t="shared" si="130"/>
        <v>92.15</v>
      </c>
      <c r="AA465" s="7" t="str">
        <f t="shared" si="131"/>
        <v>Solid CPM candidate</v>
      </c>
      <c r="AB465" s="21">
        <v>31</v>
      </c>
      <c r="AC465" s="14">
        <f t="shared" si="132"/>
        <v>30.956896956783051</v>
      </c>
      <c r="AD465" s="26">
        <v>338</v>
      </c>
      <c r="AE465" s="10">
        <f t="shared" si="133"/>
        <v>337.42060487972668</v>
      </c>
      <c r="AF465" s="17">
        <f t="shared" si="134"/>
        <v>4.3103043216948578E-2</v>
      </c>
      <c r="AG465" s="17">
        <f t="shared" si="135"/>
        <v>0.5793951202733183</v>
      </c>
    </row>
    <row r="466" spans="1:33">
      <c r="A466" t="s">
        <v>2832</v>
      </c>
      <c r="B466" t="s">
        <v>95</v>
      </c>
      <c r="C466" s="23">
        <v>14.792820000000001</v>
      </c>
      <c r="D466" s="23">
        <v>1.850222</v>
      </c>
      <c r="E466" s="23">
        <v>14.79128</v>
      </c>
      <c r="F466" s="23">
        <v>1.8576919999999999</v>
      </c>
      <c r="G466" s="26">
        <v>54.6</v>
      </c>
      <c r="H466" s="26">
        <v>3.4</v>
      </c>
      <c r="I466" s="26">
        <v>22.1</v>
      </c>
      <c r="J466" s="26">
        <v>2</v>
      </c>
      <c r="K466" s="26">
        <v>55.3</v>
      </c>
      <c r="L466" s="26">
        <v>4.0999999999999996</v>
      </c>
      <c r="M466" s="26">
        <v>22.7</v>
      </c>
      <c r="N466" s="26">
        <v>2.6</v>
      </c>
      <c r="O466" s="19">
        <f t="shared" si="119"/>
        <v>67.963773059854546</v>
      </c>
      <c r="P466" s="10">
        <f t="shared" si="120"/>
        <v>67.682426283883359</v>
      </c>
      <c r="Q466" s="10">
        <f t="shared" si="121"/>
        <v>2.86</v>
      </c>
      <c r="R466" s="19">
        <f t="shared" si="122"/>
        <v>58.9030559478878</v>
      </c>
      <c r="S466" s="10">
        <f t="shared" si="123"/>
        <v>59.777755059888285</v>
      </c>
      <c r="T466" s="10">
        <f t="shared" si="124"/>
        <v>2.9670202751944021</v>
      </c>
      <c r="U466" s="2" t="str">
        <f t="shared" si="125"/>
        <v>A</v>
      </c>
      <c r="V466" s="2" t="str">
        <f t="shared" si="126"/>
        <v>A</v>
      </c>
      <c r="W466" s="2" t="str">
        <f t="shared" si="127"/>
        <v>B</v>
      </c>
      <c r="X466" s="2" t="str">
        <f t="shared" si="128"/>
        <v>B</v>
      </c>
      <c r="Y466" s="3" t="str">
        <f t="shared" si="129"/>
        <v>AABB</v>
      </c>
      <c r="Z466" s="28">
        <f t="shared" si="130"/>
        <v>92.15</v>
      </c>
      <c r="AA466" s="7" t="str">
        <f t="shared" si="131"/>
        <v>Solid CPM candidate</v>
      </c>
      <c r="AB466" s="21">
        <v>27.5</v>
      </c>
      <c r="AC466" s="14">
        <f t="shared" si="132"/>
        <v>27.456940099049032</v>
      </c>
      <c r="AD466" s="26">
        <v>348</v>
      </c>
      <c r="AE466" s="10">
        <f t="shared" si="133"/>
        <v>348.35712486292641</v>
      </c>
      <c r="AF466" s="17">
        <f t="shared" si="134"/>
        <v>4.3059900950968455E-2</v>
      </c>
      <c r="AG466" s="17">
        <f t="shared" si="135"/>
        <v>0.35712486292641188</v>
      </c>
    </row>
    <row r="467" spans="1:33">
      <c r="A467" t="s">
        <v>3117</v>
      </c>
      <c r="B467" t="s">
        <v>358</v>
      </c>
      <c r="C467" s="23">
        <v>48.53228</v>
      </c>
      <c r="D467" s="23">
        <v>8.5551560000000002</v>
      </c>
      <c r="E467" s="23">
        <v>48.534880000000001</v>
      </c>
      <c r="F467" s="23">
        <v>8.5625680000000006</v>
      </c>
      <c r="G467" s="26">
        <v>248</v>
      </c>
      <c r="H467" s="26">
        <v>17.399999999999999</v>
      </c>
      <c r="I467" s="26">
        <v>-99.1</v>
      </c>
      <c r="J467" s="26">
        <v>1</v>
      </c>
      <c r="K467" s="26">
        <v>248</v>
      </c>
      <c r="L467" s="26">
        <v>18.100000000000001</v>
      </c>
      <c r="M467" s="26">
        <v>-101</v>
      </c>
      <c r="N467" s="26">
        <v>1</v>
      </c>
      <c r="O467" s="19">
        <f t="shared" si="119"/>
        <v>111.78149022018412</v>
      </c>
      <c r="P467" s="10">
        <f t="shared" si="120"/>
        <v>112.15900679567031</v>
      </c>
      <c r="Q467" s="10">
        <f t="shared" si="121"/>
        <v>2.86</v>
      </c>
      <c r="R467" s="19">
        <f t="shared" si="122"/>
        <v>267.06705150579694</v>
      </c>
      <c r="S467" s="10">
        <f t="shared" si="123"/>
        <v>267.7778930382417</v>
      </c>
      <c r="T467" s="10">
        <f t="shared" si="124"/>
        <v>13.371123613600966</v>
      </c>
      <c r="U467" s="2" t="str">
        <f t="shared" si="125"/>
        <v>A</v>
      </c>
      <c r="V467" s="2" t="str">
        <f t="shared" si="126"/>
        <v>A</v>
      </c>
      <c r="W467" s="2" t="str">
        <f t="shared" si="127"/>
        <v>B</v>
      </c>
      <c r="X467" s="2" t="str">
        <f t="shared" si="128"/>
        <v>B</v>
      </c>
      <c r="Y467" s="3" t="str">
        <f t="shared" si="129"/>
        <v>AABB</v>
      </c>
      <c r="Z467" s="28">
        <f t="shared" si="130"/>
        <v>92.15</v>
      </c>
      <c r="AA467" s="7" t="str">
        <f t="shared" si="131"/>
        <v>Solid CPM candidate</v>
      </c>
      <c r="AB467" s="21">
        <v>28.2</v>
      </c>
      <c r="AC467" s="14">
        <f t="shared" si="132"/>
        <v>28.242945406374105</v>
      </c>
      <c r="AD467" s="26">
        <v>19.100000000000001</v>
      </c>
      <c r="AE467" s="10">
        <f t="shared" si="133"/>
        <v>19.130606593667547</v>
      </c>
      <c r="AF467" s="17">
        <f t="shared" si="134"/>
        <v>4.2945406374105488E-2</v>
      </c>
      <c r="AG467" s="17">
        <f t="shared" si="135"/>
        <v>3.0606593667545923E-2</v>
      </c>
    </row>
    <row r="468" spans="1:33">
      <c r="A468" t="s">
        <v>3918</v>
      </c>
      <c r="B468" t="s">
        <v>1111</v>
      </c>
      <c r="C468" s="23">
        <v>160.68709999999999</v>
      </c>
      <c r="D468" s="23">
        <v>-18.429089999999999</v>
      </c>
      <c r="E468" s="23">
        <v>160.69030000000001</v>
      </c>
      <c r="F468" s="23">
        <v>-18.429310000000001</v>
      </c>
      <c r="G468" s="26">
        <v>-49</v>
      </c>
      <c r="H468" s="26">
        <v>2.2000000000000002</v>
      </c>
      <c r="I468" s="26">
        <v>42.3</v>
      </c>
      <c r="J468" s="26">
        <v>1.2</v>
      </c>
      <c r="K468" s="26">
        <v>-49.4</v>
      </c>
      <c r="L468" s="26">
        <v>1.8</v>
      </c>
      <c r="M468" s="26">
        <v>43.1</v>
      </c>
      <c r="N468" s="26">
        <v>8.9</v>
      </c>
      <c r="O468" s="19">
        <f t="shared" si="119"/>
        <v>310.80290429712738</v>
      </c>
      <c r="P468" s="10">
        <f t="shared" si="120"/>
        <v>311.10371001261899</v>
      </c>
      <c r="Q468" s="10">
        <f t="shared" si="121"/>
        <v>2.86</v>
      </c>
      <c r="R468" s="19">
        <f t="shared" si="122"/>
        <v>64.732449358880274</v>
      </c>
      <c r="S468" s="10">
        <f t="shared" si="123"/>
        <v>65.558904810864547</v>
      </c>
      <c r="T468" s="10">
        <f t="shared" si="124"/>
        <v>3.2572838542436204</v>
      </c>
      <c r="U468" s="2" t="str">
        <f t="shared" si="125"/>
        <v>A</v>
      </c>
      <c r="V468" s="2" t="str">
        <f t="shared" si="126"/>
        <v>A</v>
      </c>
      <c r="W468" s="2" t="str">
        <f t="shared" si="127"/>
        <v>B</v>
      </c>
      <c r="X468" s="2" t="str">
        <f t="shared" si="128"/>
        <v>B</v>
      </c>
      <c r="Y468" s="3" t="str">
        <f t="shared" si="129"/>
        <v>AABB</v>
      </c>
      <c r="Z468" s="28">
        <f t="shared" si="130"/>
        <v>92.15</v>
      </c>
      <c r="AA468" s="7" t="str">
        <f t="shared" si="131"/>
        <v>Solid CPM candidate</v>
      </c>
      <c r="AB468" s="21">
        <v>11</v>
      </c>
      <c r="AC468" s="14">
        <f t="shared" si="132"/>
        <v>10.95786316447141</v>
      </c>
      <c r="AD468" s="26">
        <v>93.8</v>
      </c>
      <c r="AE468" s="10">
        <f t="shared" si="133"/>
        <v>94.144773372523261</v>
      </c>
      <c r="AF468" s="17">
        <f t="shared" si="134"/>
        <v>4.21368355285896E-2</v>
      </c>
      <c r="AG468" s="17">
        <f t="shared" si="135"/>
        <v>0.34477337252326379</v>
      </c>
    </row>
    <row r="469" spans="1:33">
      <c r="A469" t="s">
        <v>5059</v>
      </c>
      <c r="B469" t="s">
        <v>2147</v>
      </c>
      <c r="C469" s="23">
        <v>298.86500000000001</v>
      </c>
      <c r="D469" s="23">
        <v>-26.821999999999999</v>
      </c>
      <c r="E469" s="23">
        <v>298.8673</v>
      </c>
      <c r="F469" s="23">
        <v>-26.819790000000001</v>
      </c>
      <c r="G469" s="26">
        <v>29.1</v>
      </c>
      <c r="H469" s="26">
        <v>3.5</v>
      </c>
      <c r="I469" s="26">
        <v>-54</v>
      </c>
      <c r="J469" s="26">
        <v>1</v>
      </c>
      <c r="K469" s="26">
        <v>29.7</v>
      </c>
      <c r="L469" s="26">
        <v>4.0999999999999996</v>
      </c>
      <c r="M469" s="26">
        <v>-52.9</v>
      </c>
      <c r="N469" s="26">
        <v>1.1000000000000001</v>
      </c>
      <c r="O469" s="19">
        <f t="shared" si="119"/>
        <v>151.68026583802884</v>
      </c>
      <c r="P469" s="10">
        <f t="shared" si="120"/>
        <v>150.68854814557778</v>
      </c>
      <c r="Q469" s="10">
        <f t="shared" si="121"/>
        <v>2.86</v>
      </c>
      <c r="R469" s="19">
        <f t="shared" si="122"/>
        <v>61.341747611231291</v>
      </c>
      <c r="S469" s="10">
        <f t="shared" si="123"/>
        <v>60.667124540396671</v>
      </c>
      <c r="T469" s="10">
        <f t="shared" si="124"/>
        <v>3.0502218037906994</v>
      </c>
      <c r="U469" s="2" t="str">
        <f t="shared" si="125"/>
        <v>A</v>
      </c>
      <c r="V469" s="2" t="str">
        <f t="shared" si="126"/>
        <v>A</v>
      </c>
      <c r="W469" s="2" t="str">
        <f t="shared" si="127"/>
        <v>B</v>
      </c>
      <c r="X469" s="2" t="str">
        <f t="shared" si="128"/>
        <v>B</v>
      </c>
      <c r="Y469" s="3" t="str">
        <f t="shared" si="129"/>
        <v>AABB</v>
      </c>
      <c r="Z469" s="28">
        <f t="shared" si="130"/>
        <v>92.15</v>
      </c>
      <c r="AA469" s="7" t="str">
        <f t="shared" si="131"/>
        <v>Solid CPM candidate</v>
      </c>
      <c r="AB469" s="21">
        <v>10.9</v>
      </c>
      <c r="AC469" s="14">
        <f t="shared" si="132"/>
        <v>10.858078386396119</v>
      </c>
      <c r="AD469" s="26">
        <v>43.4</v>
      </c>
      <c r="AE469" s="10">
        <f t="shared" si="133"/>
        <v>42.884557922478301</v>
      </c>
      <c r="AF469" s="17">
        <f t="shared" si="134"/>
        <v>4.1921613603880914E-2</v>
      </c>
      <c r="AG469" s="17">
        <f t="shared" si="135"/>
        <v>0.51544207752169768</v>
      </c>
    </row>
    <row r="470" spans="1:33">
      <c r="A470" t="s">
        <v>8040</v>
      </c>
      <c r="B470" t="s">
        <v>8041</v>
      </c>
      <c r="C470" s="23">
        <v>223.46799999999999</v>
      </c>
      <c r="D470" s="23">
        <v>-63.898220000000002</v>
      </c>
      <c r="E470" s="23">
        <v>223.4941</v>
      </c>
      <c r="F470" s="23">
        <v>-63.896830000000001</v>
      </c>
      <c r="G470" s="26">
        <v>81.400000000000006</v>
      </c>
      <c r="H470" s="26">
        <v>4.5999999999999996</v>
      </c>
      <c r="I470" s="26">
        <v>-25.9</v>
      </c>
      <c r="J470" s="26">
        <v>1.6</v>
      </c>
      <c r="K470" s="26">
        <v>81.5</v>
      </c>
      <c r="L470" s="26">
        <v>4.7</v>
      </c>
      <c r="M470" s="26">
        <v>-24.1</v>
      </c>
      <c r="N470" s="26">
        <v>0.9</v>
      </c>
      <c r="O470" s="19">
        <f t="shared" si="119"/>
        <v>107.65012421993011</v>
      </c>
      <c r="P470" s="10">
        <f t="shared" si="120"/>
        <v>106.47323928839377</v>
      </c>
      <c r="Q470" s="10">
        <f t="shared" si="121"/>
        <v>2.86</v>
      </c>
      <c r="R470" s="19">
        <f t="shared" si="122"/>
        <v>85.421133216552448</v>
      </c>
      <c r="S470" s="10">
        <f t="shared" si="123"/>
        <v>84.988587469142004</v>
      </c>
      <c r="T470" s="10">
        <f t="shared" si="124"/>
        <v>4.2602430171423613</v>
      </c>
      <c r="U470" s="2" t="str">
        <f t="shared" si="125"/>
        <v>A</v>
      </c>
      <c r="V470" s="2" t="str">
        <f t="shared" si="126"/>
        <v>A</v>
      </c>
      <c r="W470" s="2" t="str">
        <f t="shared" si="127"/>
        <v>B</v>
      </c>
      <c r="X470" s="2" t="str">
        <f t="shared" si="128"/>
        <v>B</v>
      </c>
      <c r="Y470" s="3" t="str">
        <f t="shared" si="129"/>
        <v>AABB</v>
      </c>
      <c r="Z470" s="28">
        <f t="shared" si="130"/>
        <v>92.15</v>
      </c>
      <c r="AA470" s="7" t="str">
        <f t="shared" si="131"/>
        <v>Solid CPM candidate</v>
      </c>
      <c r="AB470" s="21">
        <v>41.6</v>
      </c>
      <c r="AC470" s="14">
        <f t="shared" si="132"/>
        <v>41.641064068161199</v>
      </c>
      <c r="AD470" s="26">
        <v>83</v>
      </c>
      <c r="AE470" s="10">
        <f t="shared" si="133"/>
        <v>83.098095383222002</v>
      </c>
      <c r="AF470" s="17">
        <f t="shared" si="134"/>
        <v>4.1064068161198009E-2</v>
      </c>
      <c r="AG470" s="17">
        <f t="shared" si="135"/>
        <v>9.8095383222002397E-2</v>
      </c>
    </row>
    <row r="471" spans="1:33">
      <c r="A471" t="s">
        <v>6979</v>
      </c>
      <c r="B471" t="s">
        <v>6980</v>
      </c>
      <c r="C471" s="23">
        <v>116.0514</v>
      </c>
      <c r="D471" s="23">
        <v>-50.456130000000002</v>
      </c>
      <c r="E471" s="23">
        <v>116.06789999999999</v>
      </c>
      <c r="F471" s="23">
        <v>-50.46602</v>
      </c>
      <c r="G471" s="26">
        <v>-114</v>
      </c>
      <c r="H471" s="26">
        <v>13.6</v>
      </c>
      <c r="I471" s="26">
        <v>130</v>
      </c>
      <c r="J471" s="26">
        <v>2.2999999999999998</v>
      </c>
      <c r="K471" s="26">
        <v>-112</v>
      </c>
      <c r="L471" s="26">
        <v>16</v>
      </c>
      <c r="M471" s="26">
        <v>131</v>
      </c>
      <c r="N471" s="26">
        <v>2.2999999999999998</v>
      </c>
      <c r="O471" s="19">
        <f t="shared" si="119"/>
        <v>318.75172907052598</v>
      </c>
      <c r="P471" s="10">
        <f t="shared" si="120"/>
        <v>319.47082083549515</v>
      </c>
      <c r="Q471" s="10">
        <f t="shared" si="121"/>
        <v>2.86</v>
      </c>
      <c r="R471" s="19">
        <f t="shared" si="122"/>
        <v>172.90459797240788</v>
      </c>
      <c r="S471" s="10">
        <f t="shared" si="123"/>
        <v>172.35138525698017</v>
      </c>
      <c r="T471" s="10">
        <f t="shared" si="124"/>
        <v>8.6313995807347013</v>
      </c>
      <c r="U471" s="2" t="str">
        <f t="shared" si="125"/>
        <v>A</v>
      </c>
      <c r="V471" s="2" t="str">
        <f t="shared" si="126"/>
        <v>A</v>
      </c>
      <c r="W471" s="2" t="str">
        <f t="shared" si="127"/>
        <v>B</v>
      </c>
      <c r="X471" s="2" t="str">
        <f t="shared" si="128"/>
        <v>B</v>
      </c>
      <c r="Y471" s="3" t="str">
        <f t="shared" si="129"/>
        <v>AABB</v>
      </c>
      <c r="Z471" s="28">
        <f t="shared" si="130"/>
        <v>92.15</v>
      </c>
      <c r="AA471" s="7" t="str">
        <f t="shared" si="131"/>
        <v>Solid CPM candidate</v>
      </c>
      <c r="AB471" s="21">
        <v>51.9</v>
      </c>
      <c r="AC471" s="14">
        <f t="shared" si="132"/>
        <v>51.940886986302239</v>
      </c>
      <c r="AD471" s="26">
        <v>133</v>
      </c>
      <c r="AE471" s="10">
        <f t="shared" si="133"/>
        <v>133.2727027043218</v>
      </c>
      <c r="AF471" s="17">
        <f t="shared" si="134"/>
        <v>4.0886986302240302E-2</v>
      </c>
      <c r="AG471" s="17">
        <f t="shared" si="135"/>
        <v>0.27270270432180155</v>
      </c>
    </row>
    <row r="472" spans="1:33">
      <c r="A472" t="s">
        <v>3119</v>
      </c>
      <c r="B472" t="s">
        <v>360</v>
      </c>
      <c r="C472" s="23">
        <v>48.65699</v>
      </c>
      <c r="D472" s="23">
        <v>14.439410000000001</v>
      </c>
      <c r="E472" s="23">
        <v>48.647060000000003</v>
      </c>
      <c r="F472" s="23">
        <v>14.43787</v>
      </c>
      <c r="G472" s="26">
        <v>110</v>
      </c>
      <c r="H472" s="26">
        <v>7.4</v>
      </c>
      <c r="I472" s="26">
        <v>-69.8</v>
      </c>
      <c r="J472" s="26">
        <v>1.2</v>
      </c>
      <c r="K472" s="26">
        <v>115</v>
      </c>
      <c r="L472" s="26">
        <v>12.4</v>
      </c>
      <c r="M472" s="26">
        <v>-67.099999999999994</v>
      </c>
      <c r="N472" s="26">
        <v>4.2</v>
      </c>
      <c r="O472" s="19">
        <f t="shared" si="119"/>
        <v>122.3969837400152</v>
      </c>
      <c r="P472" s="10">
        <f t="shared" si="120"/>
        <v>120.26263230644864</v>
      </c>
      <c r="Q472" s="10">
        <f t="shared" si="121"/>
        <v>2.86</v>
      </c>
      <c r="R472" s="19">
        <f t="shared" si="122"/>
        <v>130.27678227527727</v>
      </c>
      <c r="S472" s="10">
        <f t="shared" si="123"/>
        <v>133.14432019429142</v>
      </c>
      <c r="T472" s="10">
        <f t="shared" si="124"/>
        <v>6.5855275617392186</v>
      </c>
      <c r="U472" s="2" t="str">
        <f t="shared" si="125"/>
        <v>A</v>
      </c>
      <c r="V472" s="2" t="str">
        <f t="shared" si="126"/>
        <v>A</v>
      </c>
      <c r="W472" s="2" t="str">
        <f t="shared" si="127"/>
        <v>B</v>
      </c>
      <c r="X472" s="2" t="str">
        <f t="shared" si="128"/>
        <v>B</v>
      </c>
      <c r="Y472" s="3" t="str">
        <f t="shared" si="129"/>
        <v>AABB</v>
      </c>
      <c r="Z472" s="28">
        <f t="shared" si="130"/>
        <v>92.15</v>
      </c>
      <c r="AA472" s="7" t="str">
        <f t="shared" si="131"/>
        <v>Solid CPM candidate</v>
      </c>
      <c r="AB472" s="21">
        <v>35.1</v>
      </c>
      <c r="AC472" s="14">
        <f t="shared" si="132"/>
        <v>35.059897280599742</v>
      </c>
      <c r="AD472" s="26">
        <v>261</v>
      </c>
      <c r="AE472" s="10">
        <f t="shared" si="133"/>
        <v>260.90166430765942</v>
      </c>
      <c r="AF472" s="17">
        <f t="shared" si="134"/>
        <v>4.0102719400259446E-2</v>
      </c>
      <c r="AG472" s="17">
        <f t="shared" si="135"/>
        <v>9.8335692340583591E-2</v>
      </c>
    </row>
    <row r="473" spans="1:33">
      <c r="A473" t="s">
        <v>9547</v>
      </c>
      <c r="B473" t="s">
        <v>9548</v>
      </c>
      <c r="C473" s="23">
        <v>330.35719999999998</v>
      </c>
      <c r="D473" s="23">
        <v>-44.271929999999998</v>
      </c>
      <c r="E473" s="23">
        <v>330.34570000000002</v>
      </c>
      <c r="F473" s="23">
        <v>-44.283299999999997</v>
      </c>
      <c r="G473" s="26">
        <v>-72.3</v>
      </c>
      <c r="H473" s="26">
        <v>4.5</v>
      </c>
      <c r="I473" s="26">
        <v>-17</v>
      </c>
      <c r="J473" s="26">
        <v>1.1000000000000001</v>
      </c>
      <c r="K473" s="26">
        <v>-72.400000000000006</v>
      </c>
      <c r="L473" s="26">
        <v>4.4000000000000004</v>
      </c>
      <c r="M473" s="26">
        <v>-17.8</v>
      </c>
      <c r="N473" s="26">
        <v>0.9</v>
      </c>
      <c r="O473" s="19">
        <f t="shared" si="119"/>
        <v>256.76831452765595</v>
      </c>
      <c r="P473" s="10">
        <f t="shared" si="120"/>
        <v>256.1874214187622</v>
      </c>
      <c r="Q473" s="10">
        <f t="shared" si="121"/>
        <v>2.86</v>
      </c>
      <c r="R473" s="19">
        <f t="shared" si="122"/>
        <v>74.271730826741873</v>
      </c>
      <c r="S473" s="10">
        <f t="shared" si="123"/>
        <v>74.556019207036542</v>
      </c>
      <c r="T473" s="10">
        <f t="shared" si="124"/>
        <v>3.7206937508444606</v>
      </c>
      <c r="U473" s="2" t="str">
        <f t="shared" si="125"/>
        <v>A</v>
      </c>
      <c r="V473" s="2" t="str">
        <f t="shared" si="126"/>
        <v>A</v>
      </c>
      <c r="W473" s="2" t="str">
        <f t="shared" si="127"/>
        <v>B</v>
      </c>
      <c r="X473" s="2" t="str">
        <f t="shared" si="128"/>
        <v>B</v>
      </c>
      <c r="Y473" s="3" t="str">
        <f t="shared" si="129"/>
        <v>AABB</v>
      </c>
      <c r="Z473" s="28">
        <f t="shared" si="130"/>
        <v>92.15</v>
      </c>
      <c r="AA473" s="7" t="str">
        <f t="shared" si="131"/>
        <v>Solid CPM candidate</v>
      </c>
      <c r="AB473" s="21">
        <v>50.5</v>
      </c>
      <c r="AC473" s="14">
        <f t="shared" si="132"/>
        <v>50.538954718638465</v>
      </c>
      <c r="AD473" s="26">
        <v>216</v>
      </c>
      <c r="AE473" s="10">
        <f t="shared" si="133"/>
        <v>215.91287020283062</v>
      </c>
      <c r="AF473" s="17">
        <f t="shared" si="134"/>
        <v>3.8954718638464669E-2</v>
      </c>
      <c r="AG473" s="17">
        <f t="shared" si="135"/>
        <v>8.7129797169382073E-2</v>
      </c>
    </row>
    <row r="474" spans="1:33">
      <c r="A474" t="s">
        <v>3368</v>
      </c>
      <c r="B474" t="s">
        <v>587</v>
      </c>
      <c r="C474" s="23">
        <v>84.185739999999996</v>
      </c>
      <c r="D474" s="23">
        <v>-6.9539080000000002</v>
      </c>
      <c r="E474" s="23">
        <v>84.17783</v>
      </c>
      <c r="F474" s="23">
        <v>-6.955527</v>
      </c>
      <c r="G474" s="26">
        <v>2.9</v>
      </c>
      <c r="H474" s="26">
        <v>2.9</v>
      </c>
      <c r="I474" s="26">
        <v>-48.2</v>
      </c>
      <c r="J474" s="26">
        <v>1</v>
      </c>
      <c r="K474" s="26">
        <v>3.3</v>
      </c>
      <c r="L474" s="26">
        <v>3.3</v>
      </c>
      <c r="M474" s="26">
        <v>-47.8</v>
      </c>
      <c r="N474" s="26">
        <v>1.4</v>
      </c>
      <c r="O474" s="19">
        <f t="shared" si="119"/>
        <v>176.55689417073</v>
      </c>
      <c r="P474" s="10">
        <f t="shared" si="120"/>
        <v>176.05070005905731</v>
      </c>
      <c r="Q474" s="10">
        <f t="shared" si="121"/>
        <v>2.86</v>
      </c>
      <c r="R474" s="19">
        <f t="shared" si="122"/>
        <v>48.287161854886442</v>
      </c>
      <c r="S474" s="10">
        <f t="shared" si="123"/>
        <v>47.913776724445334</v>
      </c>
      <c r="T474" s="10">
        <f t="shared" si="124"/>
        <v>2.4050234644832944</v>
      </c>
      <c r="U474" s="2" t="str">
        <f t="shared" si="125"/>
        <v>A</v>
      </c>
      <c r="V474" s="2" t="str">
        <f t="shared" si="126"/>
        <v>A</v>
      </c>
      <c r="W474" s="2" t="str">
        <f t="shared" si="127"/>
        <v>B</v>
      </c>
      <c r="X474" s="2" t="str">
        <f t="shared" si="128"/>
        <v>B</v>
      </c>
      <c r="Y474" s="3" t="str">
        <f t="shared" si="129"/>
        <v>AABB</v>
      </c>
      <c r="Z474" s="28">
        <f t="shared" si="130"/>
        <v>92.15</v>
      </c>
      <c r="AA474" s="7" t="str">
        <f t="shared" si="131"/>
        <v>Solid CPM candidate</v>
      </c>
      <c r="AB474" s="21">
        <v>28.9</v>
      </c>
      <c r="AC474" s="14">
        <f t="shared" si="132"/>
        <v>28.861163955713767</v>
      </c>
      <c r="AD474" s="26">
        <v>258</v>
      </c>
      <c r="AE474" s="10">
        <f t="shared" si="133"/>
        <v>258.34921420834451</v>
      </c>
      <c r="AF474" s="17">
        <f t="shared" si="134"/>
        <v>3.8836044286231441E-2</v>
      </c>
      <c r="AG474" s="17">
        <f t="shared" si="135"/>
        <v>0.34921420834450601</v>
      </c>
    </row>
    <row r="475" spans="1:33">
      <c r="A475" t="s">
        <v>5249</v>
      </c>
      <c r="B475" t="s">
        <v>2327</v>
      </c>
      <c r="C475" s="23">
        <v>312.63459999999998</v>
      </c>
      <c r="D475" s="23">
        <v>-59.191510000000001</v>
      </c>
      <c r="E475" s="23">
        <v>312.63479999999998</v>
      </c>
      <c r="F475" s="23">
        <v>-59.1845</v>
      </c>
      <c r="G475" s="26">
        <v>80.900000000000006</v>
      </c>
      <c r="H475" s="26">
        <v>4.0999999999999996</v>
      </c>
      <c r="I475" s="26">
        <v>-53.2</v>
      </c>
      <c r="J475" s="26">
        <v>1.7</v>
      </c>
      <c r="K475" s="26">
        <v>83.8</v>
      </c>
      <c r="L475" s="26">
        <v>7</v>
      </c>
      <c r="M475" s="26">
        <v>-51.7</v>
      </c>
      <c r="N475" s="26">
        <v>2.5</v>
      </c>
      <c r="O475" s="19">
        <f t="shared" si="119"/>
        <v>123.32899893159029</v>
      </c>
      <c r="P475" s="10">
        <f t="shared" si="120"/>
        <v>121.67230782418353</v>
      </c>
      <c r="Q475" s="10">
        <f t="shared" si="121"/>
        <v>2.86</v>
      </c>
      <c r="R475" s="19">
        <f t="shared" si="122"/>
        <v>96.824841853730916</v>
      </c>
      <c r="S475" s="10">
        <f t="shared" si="123"/>
        <v>98.464866830763555</v>
      </c>
      <c r="T475" s="10">
        <f t="shared" si="124"/>
        <v>4.8822427171123621</v>
      </c>
      <c r="U475" s="2" t="str">
        <f t="shared" si="125"/>
        <v>A</v>
      </c>
      <c r="V475" s="2" t="str">
        <f t="shared" si="126"/>
        <v>A</v>
      </c>
      <c r="W475" s="2" t="str">
        <f t="shared" si="127"/>
        <v>B</v>
      </c>
      <c r="X475" s="2" t="str">
        <f t="shared" si="128"/>
        <v>B</v>
      </c>
      <c r="Y475" s="3" t="str">
        <f t="shared" si="129"/>
        <v>AABB</v>
      </c>
      <c r="Z475" s="28">
        <f t="shared" si="130"/>
        <v>92.15</v>
      </c>
      <c r="AA475" s="7" t="str">
        <f t="shared" si="131"/>
        <v>Solid CPM candidate</v>
      </c>
      <c r="AB475" s="21">
        <v>25.2</v>
      </c>
      <c r="AC475" s="14">
        <f t="shared" si="132"/>
        <v>25.23869413778246</v>
      </c>
      <c r="AD475" s="26">
        <v>0.8</v>
      </c>
      <c r="AE475" s="10">
        <f t="shared" si="133"/>
        <v>0.83717828656840665</v>
      </c>
      <c r="AF475" s="17">
        <f t="shared" si="134"/>
        <v>3.8694137782460558E-2</v>
      </c>
      <c r="AG475" s="17">
        <f t="shared" si="135"/>
        <v>3.7178286568406604E-2</v>
      </c>
    </row>
    <row r="476" spans="1:33">
      <c r="A476" t="s">
        <v>9080</v>
      </c>
      <c r="B476" t="s">
        <v>9081</v>
      </c>
      <c r="C476" s="23">
        <v>297.15600000000001</v>
      </c>
      <c r="D476" s="23">
        <v>-59.465719999999997</v>
      </c>
      <c r="E476" s="23">
        <v>297.16160000000002</v>
      </c>
      <c r="F476" s="23">
        <v>-59.473799999999997</v>
      </c>
      <c r="G476" s="26">
        <v>26.9</v>
      </c>
      <c r="H476" s="26">
        <v>1.3</v>
      </c>
      <c r="I476" s="26">
        <v>-45.7</v>
      </c>
      <c r="J476" s="26">
        <v>1</v>
      </c>
      <c r="K476" s="26">
        <v>27.7</v>
      </c>
      <c r="L476" s="26">
        <v>2.1</v>
      </c>
      <c r="M476" s="26">
        <v>-47.8</v>
      </c>
      <c r="N476" s="26">
        <v>3</v>
      </c>
      <c r="O476" s="19">
        <f t="shared" si="119"/>
        <v>149.51802068587281</v>
      </c>
      <c r="P476" s="10">
        <f t="shared" si="120"/>
        <v>149.90779784584819</v>
      </c>
      <c r="Q476" s="10">
        <f t="shared" si="121"/>
        <v>2.86</v>
      </c>
      <c r="R476" s="19">
        <f t="shared" si="122"/>
        <v>53.029237218726806</v>
      </c>
      <c r="S476" s="10">
        <f t="shared" si="123"/>
        <v>55.246085834201864</v>
      </c>
      <c r="T476" s="10">
        <f t="shared" si="124"/>
        <v>2.706883076323217</v>
      </c>
      <c r="U476" s="2" t="str">
        <f t="shared" si="125"/>
        <v>A</v>
      </c>
      <c r="V476" s="2" t="str">
        <f t="shared" si="126"/>
        <v>A</v>
      </c>
      <c r="W476" s="2" t="str">
        <f t="shared" si="127"/>
        <v>B</v>
      </c>
      <c r="X476" s="2" t="str">
        <f t="shared" si="128"/>
        <v>B</v>
      </c>
      <c r="Y476" s="3" t="str">
        <f t="shared" si="129"/>
        <v>AABB</v>
      </c>
      <c r="Z476" s="28">
        <f t="shared" si="130"/>
        <v>92.15</v>
      </c>
      <c r="AA476" s="7" t="str">
        <f t="shared" si="131"/>
        <v>Solid CPM candidate</v>
      </c>
      <c r="AB476" s="21">
        <v>30.8</v>
      </c>
      <c r="AC476" s="14">
        <f t="shared" si="132"/>
        <v>30.838576006169188</v>
      </c>
      <c r="AD476" s="26">
        <v>160</v>
      </c>
      <c r="AE476" s="10">
        <f t="shared" si="133"/>
        <v>160.60199344686038</v>
      </c>
      <c r="AF476" s="17">
        <f t="shared" si="134"/>
        <v>3.8576006169186883E-2</v>
      </c>
      <c r="AG476" s="17">
        <f t="shared" si="135"/>
        <v>0.60199344686037648</v>
      </c>
    </row>
    <row r="477" spans="1:33">
      <c r="A477" t="s">
        <v>2770</v>
      </c>
      <c r="B477" t="s">
        <v>35</v>
      </c>
      <c r="C477" s="23">
        <v>6.8984360000000002</v>
      </c>
      <c r="D477" s="23">
        <v>16.259239999999998</v>
      </c>
      <c r="E477" s="23">
        <v>6.9038539999999999</v>
      </c>
      <c r="F477" s="23">
        <v>16.26079</v>
      </c>
      <c r="G477" s="26">
        <v>53.5</v>
      </c>
      <c r="H477" s="26">
        <v>2.2999999999999998</v>
      </c>
      <c r="I477" s="26">
        <v>-4.4000000000000004</v>
      </c>
      <c r="J477" s="26">
        <v>1.3</v>
      </c>
      <c r="K477" s="26">
        <v>53.8</v>
      </c>
      <c r="L477" s="26">
        <v>2.6</v>
      </c>
      <c r="M477" s="26">
        <v>-3.8</v>
      </c>
      <c r="N477" s="26">
        <v>1.3</v>
      </c>
      <c r="O477" s="19">
        <f t="shared" si="119"/>
        <v>94.701594924047541</v>
      </c>
      <c r="P477" s="10">
        <f t="shared" si="120"/>
        <v>94.040204018404197</v>
      </c>
      <c r="Q477" s="10">
        <f t="shared" si="121"/>
        <v>2.86</v>
      </c>
      <c r="R477" s="19">
        <f t="shared" si="122"/>
        <v>53.680629653535178</v>
      </c>
      <c r="S477" s="10">
        <f t="shared" si="123"/>
        <v>53.934033782019306</v>
      </c>
      <c r="T477" s="10">
        <f t="shared" si="124"/>
        <v>2.6903665858888623</v>
      </c>
      <c r="U477" s="2" t="str">
        <f t="shared" si="125"/>
        <v>A</v>
      </c>
      <c r="V477" s="2" t="str">
        <f t="shared" si="126"/>
        <v>A</v>
      </c>
      <c r="W477" s="2" t="str">
        <f t="shared" si="127"/>
        <v>B</v>
      </c>
      <c r="X477" s="2" t="str">
        <f t="shared" si="128"/>
        <v>B</v>
      </c>
      <c r="Y477" s="3" t="str">
        <f t="shared" si="129"/>
        <v>AABB</v>
      </c>
      <c r="Z477" s="28">
        <f t="shared" si="130"/>
        <v>92.15</v>
      </c>
      <c r="AA477" s="7" t="str">
        <f t="shared" si="131"/>
        <v>Solid CPM candidate</v>
      </c>
      <c r="AB477" s="21">
        <v>19.5</v>
      </c>
      <c r="AC477" s="14">
        <f t="shared" si="132"/>
        <v>19.538443855288687</v>
      </c>
      <c r="AD477" s="26">
        <v>73.5</v>
      </c>
      <c r="AE477" s="10">
        <f t="shared" si="133"/>
        <v>73.405832652527081</v>
      </c>
      <c r="AF477" s="17">
        <f t="shared" si="134"/>
        <v>3.844385528868699E-2</v>
      </c>
      <c r="AG477" s="17">
        <f t="shared" si="135"/>
        <v>9.416734747291855E-2</v>
      </c>
    </row>
    <row r="478" spans="1:33">
      <c r="A478" t="s">
        <v>4282</v>
      </c>
      <c r="B478" t="s">
        <v>1449</v>
      </c>
      <c r="C478" s="23">
        <v>200.91319999999999</v>
      </c>
      <c r="D478" s="23">
        <v>2.7241569999999999</v>
      </c>
      <c r="E478" s="23">
        <v>200.92019999999999</v>
      </c>
      <c r="F478" s="23">
        <v>2.7261129999999998</v>
      </c>
      <c r="G478" s="26">
        <v>14.3</v>
      </c>
      <c r="H478" s="26">
        <v>14.3</v>
      </c>
      <c r="I478" s="26">
        <v>188</v>
      </c>
      <c r="J478" s="26">
        <v>5.4</v>
      </c>
      <c r="K478" s="26">
        <v>7.4</v>
      </c>
      <c r="L478" s="26">
        <v>7.4</v>
      </c>
      <c r="M478" s="26">
        <v>194</v>
      </c>
      <c r="N478" s="26">
        <v>5.3</v>
      </c>
      <c r="O478" s="19">
        <f t="shared" si="119"/>
        <v>4.3497605119292979</v>
      </c>
      <c r="P478" s="10">
        <f t="shared" si="120"/>
        <v>2.1844500752640088</v>
      </c>
      <c r="Q478" s="10">
        <f t="shared" si="121"/>
        <v>2.86</v>
      </c>
      <c r="R478" s="19">
        <f t="shared" si="122"/>
        <v>188.54307200212898</v>
      </c>
      <c r="S478" s="10">
        <f t="shared" si="123"/>
        <v>194.1410827207884</v>
      </c>
      <c r="T478" s="10">
        <f t="shared" si="124"/>
        <v>9.5671038680729339</v>
      </c>
      <c r="U478" s="2" t="str">
        <f t="shared" si="125"/>
        <v>A</v>
      </c>
      <c r="V478" s="2" t="str">
        <f t="shared" si="126"/>
        <v>A</v>
      </c>
      <c r="W478" s="2" t="str">
        <f t="shared" si="127"/>
        <v>B</v>
      </c>
      <c r="X478" s="2" t="str">
        <f t="shared" si="128"/>
        <v>B</v>
      </c>
      <c r="Y478" s="3" t="str">
        <f t="shared" si="129"/>
        <v>AABB</v>
      </c>
      <c r="Z478" s="28">
        <f t="shared" si="130"/>
        <v>92.15</v>
      </c>
      <c r="AA478" s="7" t="str">
        <f t="shared" si="131"/>
        <v>Solid CPM candidate</v>
      </c>
      <c r="AB478" s="21">
        <v>26.1</v>
      </c>
      <c r="AC478" s="14">
        <f t="shared" si="132"/>
        <v>26.137896934278</v>
      </c>
      <c r="AD478" s="26">
        <v>74.2</v>
      </c>
      <c r="AE478" s="10">
        <f t="shared" si="133"/>
        <v>74.371318416880499</v>
      </c>
      <c r="AF478" s="17">
        <f t="shared" si="134"/>
        <v>3.7896934277998895E-2</v>
      </c>
      <c r="AG478" s="17">
        <f t="shared" si="135"/>
        <v>0.17131841688049576</v>
      </c>
    </row>
    <row r="479" spans="1:33">
      <c r="A479" t="s">
        <v>5946</v>
      </c>
      <c r="B479" t="s">
        <v>5947</v>
      </c>
      <c r="C479" s="23">
        <v>22.963360000000002</v>
      </c>
      <c r="D479" s="23">
        <v>57.146569999999997</v>
      </c>
      <c r="E479" s="23">
        <v>22.97448</v>
      </c>
      <c r="F479" s="23">
        <v>57.145490000000002</v>
      </c>
      <c r="G479" s="26">
        <v>57</v>
      </c>
      <c r="H479" s="26">
        <v>5.8</v>
      </c>
      <c r="I479" s="26">
        <v>-38.5</v>
      </c>
      <c r="J479" s="26">
        <v>1.7</v>
      </c>
      <c r="K479" s="26">
        <v>56.2</v>
      </c>
      <c r="L479" s="26">
        <v>5</v>
      </c>
      <c r="M479" s="26">
        <v>-38.6</v>
      </c>
      <c r="N479" s="26">
        <v>1.7</v>
      </c>
      <c r="O479" s="19">
        <f t="shared" si="119"/>
        <v>124.03661035367035</v>
      </c>
      <c r="P479" s="10">
        <f t="shared" si="120"/>
        <v>124.48255421190632</v>
      </c>
      <c r="Q479" s="10">
        <f t="shared" si="121"/>
        <v>2.86</v>
      </c>
      <c r="R479" s="19">
        <f t="shared" si="122"/>
        <v>68.784082460988017</v>
      </c>
      <c r="S479" s="10">
        <f t="shared" si="123"/>
        <v>68.179175706369463</v>
      </c>
      <c r="T479" s="10">
        <f t="shared" si="124"/>
        <v>3.4240814541839373</v>
      </c>
      <c r="U479" s="2" t="str">
        <f t="shared" si="125"/>
        <v>A</v>
      </c>
      <c r="V479" s="2" t="str">
        <f t="shared" si="126"/>
        <v>A</v>
      </c>
      <c r="W479" s="2" t="str">
        <f t="shared" si="127"/>
        <v>B</v>
      </c>
      <c r="X479" s="2" t="str">
        <f t="shared" si="128"/>
        <v>B</v>
      </c>
      <c r="Y479" s="3" t="str">
        <f t="shared" si="129"/>
        <v>AABB</v>
      </c>
      <c r="Z479" s="28">
        <f t="shared" si="130"/>
        <v>92.15</v>
      </c>
      <c r="AA479" s="7" t="str">
        <f t="shared" si="131"/>
        <v>Solid CPM candidate</v>
      </c>
      <c r="AB479" s="21">
        <v>22.1</v>
      </c>
      <c r="AC479" s="14">
        <f t="shared" si="132"/>
        <v>22.062322173486958</v>
      </c>
      <c r="AD479" s="26">
        <v>100</v>
      </c>
      <c r="AE479" s="10">
        <f t="shared" si="133"/>
        <v>100.15013090736792</v>
      </c>
      <c r="AF479" s="17">
        <f t="shared" si="134"/>
        <v>3.76778265130433E-2</v>
      </c>
      <c r="AG479" s="17">
        <f t="shared" si="135"/>
        <v>0.15013090736792378</v>
      </c>
    </row>
    <row r="480" spans="1:33">
      <c r="A480" t="s">
        <v>3321</v>
      </c>
      <c r="B480" t="s">
        <v>550</v>
      </c>
      <c r="C480" s="23">
        <v>79.15598</v>
      </c>
      <c r="D480" s="23">
        <v>21.232309999999998</v>
      </c>
      <c r="E480" s="23">
        <v>79.167140000000003</v>
      </c>
      <c r="F480" s="23">
        <v>21.232589999999998</v>
      </c>
      <c r="G480" s="26">
        <v>55.7</v>
      </c>
      <c r="H480" s="26">
        <v>4.5</v>
      </c>
      <c r="I480" s="26">
        <v>-36.4</v>
      </c>
      <c r="J480" s="26">
        <v>1.2</v>
      </c>
      <c r="K480" s="26">
        <v>54.5</v>
      </c>
      <c r="L480" s="26">
        <v>3.3</v>
      </c>
      <c r="M480" s="26">
        <v>-33</v>
      </c>
      <c r="N480" s="26">
        <v>1.3</v>
      </c>
      <c r="O480" s="19">
        <f t="shared" si="119"/>
        <v>123.1646520129497</v>
      </c>
      <c r="P480" s="10">
        <f t="shared" si="120"/>
        <v>121.19509758787564</v>
      </c>
      <c r="Q480" s="10">
        <f t="shared" si="121"/>
        <v>2.86</v>
      </c>
      <c r="R480" s="19">
        <f t="shared" si="122"/>
        <v>66.539086257627559</v>
      </c>
      <c r="S480" s="10">
        <f t="shared" si="123"/>
        <v>63.712243721281702</v>
      </c>
      <c r="T480" s="10">
        <f t="shared" si="124"/>
        <v>3.2562832494727321</v>
      </c>
      <c r="U480" s="2" t="str">
        <f t="shared" si="125"/>
        <v>A</v>
      </c>
      <c r="V480" s="2" t="str">
        <f t="shared" si="126"/>
        <v>A</v>
      </c>
      <c r="W480" s="2" t="str">
        <f t="shared" si="127"/>
        <v>B</v>
      </c>
      <c r="X480" s="2" t="str">
        <f t="shared" si="128"/>
        <v>B</v>
      </c>
      <c r="Y480" s="3" t="str">
        <f t="shared" si="129"/>
        <v>AABB</v>
      </c>
      <c r="Z480" s="28">
        <f t="shared" si="130"/>
        <v>92.15</v>
      </c>
      <c r="AA480" s="7" t="str">
        <f t="shared" si="131"/>
        <v>Solid CPM candidate</v>
      </c>
      <c r="AB480" s="21">
        <v>37.5</v>
      </c>
      <c r="AC480" s="14">
        <f t="shared" si="132"/>
        <v>37.462405728532985</v>
      </c>
      <c r="AD480" s="26">
        <v>88.5</v>
      </c>
      <c r="AE480" s="10">
        <f t="shared" si="133"/>
        <v>88.458157831655527</v>
      </c>
      <c r="AF480" s="17">
        <f t="shared" si="134"/>
        <v>3.7594271467014551E-2</v>
      </c>
      <c r="AG480" s="17">
        <f t="shared" si="135"/>
        <v>4.1842168344473407E-2</v>
      </c>
    </row>
    <row r="481" spans="1:33">
      <c r="A481" t="s">
        <v>6080</v>
      </c>
      <c r="B481" t="s">
        <v>6081</v>
      </c>
      <c r="C481" s="23">
        <v>34.488280000000003</v>
      </c>
      <c r="D481" s="23">
        <v>-42.5032</v>
      </c>
      <c r="E481" s="23">
        <v>34.493290000000002</v>
      </c>
      <c r="F481" s="23">
        <v>-42.497340000000001</v>
      </c>
      <c r="G481" s="26">
        <v>30.9</v>
      </c>
      <c r="H481" s="26">
        <v>5.3</v>
      </c>
      <c r="I481" s="26">
        <v>83.5</v>
      </c>
      <c r="J481" s="26">
        <v>0.8</v>
      </c>
      <c r="K481" s="26">
        <v>30.5</v>
      </c>
      <c r="L481" s="26">
        <v>4.9000000000000004</v>
      </c>
      <c r="M481" s="26">
        <v>82.7</v>
      </c>
      <c r="N481" s="26">
        <v>1.3</v>
      </c>
      <c r="O481" s="19">
        <f t="shared" si="119"/>
        <v>20.30749140556998</v>
      </c>
      <c r="P481" s="10">
        <f t="shared" si="120"/>
        <v>20.244120674115656</v>
      </c>
      <c r="Q481" s="10">
        <f t="shared" si="121"/>
        <v>2.86</v>
      </c>
      <c r="R481" s="19">
        <f t="shared" si="122"/>
        <v>89.034038434746961</v>
      </c>
      <c r="S481" s="10">
        <f t="shared" si="123"/>
        <v>88.144994185716527</v>
      </c>
      <c r="T481" s="10">
        <f t="shared" si="124"/>
        <v>4.4294758155115872</v>
      </c>
      <c r="U481" s="2" t="str">
        <f t="shared" si="125"/>
        <v>A</v>
      </c>
      <c r="V481" s="2" t="str">
        <f t="shared" si="126"/>
        <v>A</v>
      </c>
      <c r="W481" s="2" t="str">
        <f t="shared" si="127"/>
        <v>B</v>
      </c>
      <c r="X481" s="2" t="str">
        <f t="shared" si="128"/>
        <v>B</v>
      </c>
      <c r="Y481" s="3" t="str">
        <f t="shared" si="129"/>
        <v>AABB</v>
      </c>
      <c r="Z481" s="28">
        <f t="shared" si="130"/>
        <v>92.15</v>
      </c>
      <c r="AA481" s="7" t="str">
        <f t="shared" si="131"/>
        <v>Solid CPM candidate</v>
      </c>
      <c r="AB481" s="21">
        <v>24.9</v>
      </c>
      <c r="AC481" s="14">
        <f t="shared" si="132"/>
        <v>24.93687086907708</v>
      </c>
      <c r="AD481" s="26">
        <v>32.299999999999997</v>
      </c>
      <c r="AE481" s="10">
        <f t="shared" si="133"/>
        <v>32.223317838972136</v>
      </c>
      <c r="AF481" s="17">
        <f t="shared" si="134"/>
        <v>3.6870869077080926E-2</v>
      </c>
      <c r="AG481" s="17">
        <f t="shared" si="135"/>
        <v>7.6682161027861184E-2</v>
      </c>
    </row>
    <row r="482" spans="1:33">
      <c r="A482" t="s">
        <v>3912</v>
      </c>
      <c r="B482" t="s">
        <v>1105</v>
      </c>
      <c r="C482" s="23">
        <v>159.81049999999999</v>
      </c>
      <c r="D482" s="23">
        <v>16.649249999999999</v>
      </c>
      <c r="E482" s="23">
        <v>159.8116</v>
      </c>
      <c r="F482" s="23">
        <v>16.652539999999998</v>
      </c>
      <c r="G482" s="26">
        <v>-21</v>
      </c>
      <c r="H482" s="26">
        <v>4.5999999999999996</v>
      </c>
      <c r="I482" s="26">
        <v>-53.4</v>
      </c>
      <c r="J482" s="26">
        <v>1.2</v>
      </c>
      <c r="K482" s="26">
        <v>-22.9</v>
      </c>
      <c r="L482" s="26">
        <v>2.7</v>
      </c>
      <c r="M482" s="26">
        <v>-53.5</v>
      </c>
      <c r="N482" s="26">
        <v>1.5</v>
      </c>
      <c r="O482" s="19">
        <f t="shared" si="119"/>
        <v>201.467651439099</v>
      </c>
      <c r="P482" s="10">
        <f t="shared" si="120"/>
        <v>203.17273501923307</v>
      </c>
      <c r="Q482" s="10">
        <f t="shared" si="121"/>
        <v>2.86</v>
      </c>
      <c r="R482" s="19">
        <f t="shared" si="122"/>
        <v>57.380833036825109</v>
      </c>
      <c r="S482" s="10">
        <f t="shared" si="123"/>
        <v>58.195016968809277</v>
      </c>
      <c r="T482" s="10">
        <f t="shared" si="124"/>
        <v>2.8893962501408597</v>
      </c>
      <c r="U482" s="2" t="str">
        <f t="shared" si="125"/>
        <v>A</v>
      </c>
      <c r="V482" s="2" t="str">
        <f t="shared" si="126"/>
        <v>A</v>
      </c>
      <c r="W482" s="2" t="str">
        <f t="shared" si="127"/>
        <v>B</v>
      </c>
      <c r="X482" s="2" t="str">
        <f t="shared" si="128"/>
        <v>B</v>
      </c>
      <c r="Y482" s="3" t="str">
        <f t="shared" si="129"/>
        <v>AABB</v>
      </c>
      <c r="Z482" s="28">
        <f t="shared" si="130"/>
        <v>92.15</v>
      </c>
      <c r="AA482" s="7" t="str">
        <f t="shared" si="131"/>
        <v>Solid CPM candidate</v>
      </c>
      <c r="AB482" s="21">
        <v>12.4</v>
      </c>
      <c r="AC482" s="14">
        <f t="shared" si="132"/>
        <v>12.436826245318352</v>
      </c>
      <c r="AD482" s="26">
        <v>17.399999999999999</v>
      </c>
      <c r="AE482" s="10">
        <f t="shared" si="133"/>
        <v>17.761799419238685</v>
      </c>
      <c r="AF482" s="17">
        <f t="shared" si="134"/>
        <v>3.682624531835188E-2</v>
      </c>
      <c r="AG482" s="17">
        <f t="shared" si="135"/>
        <v>0.36179941923868597</v>
      </c>
    </row>
    <row r="483" spans="1:33">
      <c r="A483" t="s">
        <v>3676</v>
      </c>
      <c r="B483" t="s">
        <v>883</v>
      </c>
      <c r="C483" s="23">
        <v>131.20269999999999</v>
      </c>
      <c r="D483" s="23">
        <v>-1.168472</v>
      </c>
      <c r="E483" s="23">
        <v>131.19990000000001</v>
      </c>
      <c r="F483" s="23">
        <v>-1.15863</v>
      </c>
      <c r="G483" s="26">
        <v>112</v>
      </c>
      <c r="H483" s="26">
        <v>9.1999999999999993</v>
      </c>
      <c r="I483" s="26">
        <v>-87.4</v>
      </c>
      <c r="J483" s="26">
        <v>1.5</v>
      </c>
      <c r="K483" s="26">
        <v>105</v>
      </c>
      <c r="L483" s="26">
        <v>3</v>
      </c>
      <c r="M483" s="26">
        <v>-87.9</v>
      </c>
      <c r="N483" s="26">
        <v>1.8</v>
      </c>
      <c r="O483" s="19">
        <f t="shared" si="119"/>
        <v>127.96695111547436</v>
      </c>
      <c r="P483" s="10">
        <f t="shared" si="120"/>
        <v>129.93414485571731</v>
      </c>
      <c r="Q483" s="10">
        <f t="shared" si="121"/>
        <v>2.86</v>
      </c>
      <c r="R483" s="19">
        <f t="shared" si="122"/>
        <v>142.06604098094661</v>
      </c>
      <c r="S483" s="10">
        <f t="shared" si="123"/>
        <v>136.93578787154217</v>
      </c>
      <c r="T483" s="10">
        <f t="shared" si="124"/>
        <v>6.9750457213122194</v>
      </c>
      <c r="U483" s="2" t="str">
        <f t="shared" si="125"/>
        <v>A</v>
      </c>
      <c r="V483" s="2" t="str">
        <f t="shared" si="126"/>
        <v>A</v>
      </c>
      <c r="W483" s="2" t="str">
        <f t="shared" si="127"/>
        <v>B</v>
      </c>
      <c r="X483" s="2" t="str">
        <f t="shared" si="128"/>
        <v>B</v>
      </c>
      <c r="Y483" s="3" t="str">
        <f t="shared" si="129"/>
        <v>AABB</v>
      </c>
      <c r="Z483" s="28">
        <f t="shared" si="130"/>
        <v>92.15</v>
      </c>
      <c r="AA483" s="7" t="str">
        <f t="shared" si="131"/>
        <v>Solid CPM candidate</v>
      </c>
      <c r="AB483" s="21">
        <v>36.799999999999997</v>
      </c>
      <c r="AC483" s="14">
        <f t="shared" si="132"/>
        <v>36.836586174044228</v>
      </c>
      <c r="AD483" s="26">
        <v>344</v>
      </c>
      <c r="AE483" s="10">
        <f t="shared" si="133"/>
        <v>344.12234703839988</v>
      </c>
      <c r="AF483" s="17">
        <f t="shared" si="134"/>
        <v>3.6586174044231257E-2</v>
      </c>
      <c r="AG483" s="17">
        <f t="shared" si="135"/>
        <v>0.12234703839988015</v>
      </c>
    </row>
    <row r="484" spans="1:33">
      <c r="A484" t="s">
        <v>3472</v>
      </c>
      <c r="B484" t="s">
        <v>686</v>
      </c>
      <c r="C484" s="23">
        <v>96.788989999999998</v>
      </c>
      <c r="D484" s="23">
        <v>19.547910000000002</v>
      </c>
      <c r="E484" s="23">
        <v>96.790629999999993</v>
      </c>
      <c r="F484" s="23">
        <v>19.5427</v>
      </c>
      <c r="G484" s="26">
        <v>30</v>
      </c>
      <c r="H484" s="26">
        <v>4.4000000000000004</v>
      </c>
      <c r="I484" s="26">
        <v>-46.6</v>
      </c>
      <c r="J484" s="26">
        <v>1.2</v>
      </c>
      <c r="K484" s="26">
        <v>30.3</v>
      </c>
      <c r="L484" s="26">
        <v>4.7</v>
      </c>
      <c r="M484" s="26">
        <v>-46.4</v>
      </c>
      <c r="N484" s="26">
        <v>1.2</v>
      </c>
      <c r="O484" s="19">
        <f t="shared" si="119"/>
        <v>147.22750414543441</v>
      </c>
      <c r="P484" s="10">
        <f t="shared" si="120"/>
        <v>146.85477081116699</v>
      </c>
      <c r="Q484" s="10">
        <f t="shared" si="121"/>
        <v>2.86</v>
      </c>
      <c r="R484" s="19">
        <f t="shared" si="122"/>
        <v>55.421656416963934</v>
      </c>
      <c r="S484" s="10">
        <f t="shared" si="123"/>
        <v>55.417055136483029</v>
      </c>
      <c r="T484" s="10">
        <f t="shared" si="124"/>
        <v>2.7709677888361739</v>
      </c>
      <c r="U484" s="2" t="str">
        <f t="shared" si="125"/>
        <v>A</v>
      </c>
      <c r="V484" s="2" t="str">
        <f t="shared" si="126"/>
        <v>A</v>
      </c>
      <c r="W484" s="2" t="str">
        <f t="shared" si="127"/>
        <v>B</v>
      </c>
      <c r="X484" s="2" t="str">
        <f t="shared" si="128"/>
        <v>B</v>
      </c>
      <c r="Y484" s="3" t="str">
        <f t="shared" si="129"/>
        <v>AABB</v>
      </c>
      <c r="Z484" s="28">
        <f t="shared" si="130"/>
        <v>92.15</v>
      </c>
      <c r="AA484" s="7" t="str">
        <f t="shared" si="131"/>
        <v>Solid CPM candidate</v>
      </c>
      <c r="AB484" s="21">
        <v>19.600000000000001</v>
      </c>
      <c r="AC484" s="14">
        <f t="shared" si="132"/>
        <v>19.563802148038512</v>
      </c>
      <c r="AD484" s="26">
        <v>164</v>
      </c>
      <c r="AE484" s="10">
        <f t="shared" si="133"/>
        <v>163.47774569897959</v>
      </c>
      <c r="AF484" s="17">
        <f t="shared" si="134"/>
        <v>3.6197851961489391E-2</v>
      </c>
      <c r="AG484" s="17">
        <f t="shared" si="135"/>
        <v>0.52225430102041059</v>
      </c>
    </row>
    <row r="485" spans="1:33">
      <c r="A485" t="s">
        <v>2871</v>
      </c>
      <c r="B485" t="s">
        <v>128</v>
      </c>
      <c r="C485" s="23">
        <v>18.787960000000002</v>
      </c>
      <c r="D485" s="23">
        <v>-2.9614050000000001</v>
      </c>
      <c r="E485" s="23">
        <v>18.78472</v>
      </c>
      <c r="F485" s="23">
        <v>-2.9594209999999999</v>
      </c>
      <c r="G485" s="26">
        <v>109</v>
      </c>
      <c r="H485" s="26">
        <v>6.5</v>
      </c>
      <c r="I485" s="26">
        <v>-40.5</v>
      </c>
      <c r="J485" s="26">
        <v>1.5</v>
      </c>
      <c r="K485" s="26">
        <v>106</v>
      </c>
      <c r="L485" s="26">
        <v>3.5</v>
      </c>
      <c r="M485" s="26">
        <v>-39.9</v>
      </c>
      <c r="N485" s="26">
        <v>4.3</v>
      </c>
      <c r="O485" s="19">
        <f t="shared" si="119"/>
        <v>110.38303382943694</v>
      </c>
      <c r="P485" s="10">
        <f t="shared" si="120"/>
        <v>110.62709502858777</v>
      </c>
      <c r="Q485" s="10">
        <f t="shared" si="121"/>
        <v>2.86</v>
      </c>
      <c r="R485" s="19">
        <f t="shared" si="122"/>
        <v>116.28090986916123</v>
      </c>
      <c r="S485" s="10">
        <f t="shared" si="123"/>
        <v>113.26080522404915</v>
      </c>
      <c r="T485" s="10">
        <f t="shared" si="124"/>
        <v>5.7385428773302598</v>
      </c>
      <c r="U485" s="2" t="str">
        <f t="shared" si="125"/>
        <v>A</v>
      </c>
      <c r="V485" s="2" t="str">
        <f t="shared" si="126"/>
        <v>A</v>
      </c>
      <c r="W485" s="2" t="str">
        <f t="shared" si="127"/>
        <v>B</v>
      </c>
      <c r="X485" s="2" t="str">
        <f t="shared" si="128"/>
        <v>B</v>
      </c>
      <c r="Y485" s="3" t="str">
        <f t="shared" si="129"/>
        <v>AABB</v>
      </c>
      <c r="Z485" s="28">
        <f t="shared" si="130"/>
        <v>92.15</v>
      </c>
      <c r="AA485" s="7" t="str">
        <f t="shared" si="131"/>
        <v>Solid CPM candidate</v>
      </c>
      <c r="AB485" s="21">
        <v>13.7</v>
      </c>
      <c r="AC485" s="14">
        <f t="shared" si="132"/>
        <v>13.663807914070553</v>
      </c>
      <c r="AD485" s="26">
        <v>302</v>
      </c>
      <c r="AE485" s="10">
        <f t="shared" si="133"/>
        <v>301.51514843148738</v>
      </c>
      <c r="AF485" s="17">
        <f t="shared" si="134"/>
        <v>3.6192085929446449E-2</v>
      </c>
      <c r="AG485" s="17">
        <f t="shared" si="135"/>
        <v>0.48485156851262445</v>
      </c>
    </row>
    <row r="486" spans="1:33">
      <c r="A486" t="s">
        <v>6558</v>
      </c>
      <c r="B486" t="s">
        <v>6559</v>
      </c>
      <c r="C486" s="23">
        <v>76.389200000000002</v>
      </c>
      <c r="D486" s="23">
        <v>57.158670000000001</v>
      </c>
      <c r="E486" s="23">
        <v>76.386349999999993</v>
      </c>
      <c r="F486" s="23">
        <v>57.168559999999999</v>
      </c>
      <c r="G486" s="26">
        <v>60.7</v>
      </c>
      <c r="H486" s="26">
        <v>9.5</v>
      </c>
      <c r="I486" s="26">
        <v>-105</v>
      </c>
      <c r="J486" s="26">
        <v>1.7</v>
      </c>
      <c r="K486" s="26">
        <v>61.1</v>
      </c>
      <c r="L486" s="26">
        <v>9.9</v>
      </c>
      <c r="M486" s="26">
        <v>-104</v>
      </c>
      <c r="N486" s="26">
        <v>2.6</v>
      </c>
      <c r="O486" s="19">
        <f t="shared" si="119"/>
        <v>149.96799764606027</v>
      </c>
      <c r="P486" s="10">
        <f t="shared" si="120"/>
        <v>149.5657642465566</v>
      </c>
      <c r="Q486" s="10">
        <f t="shared" si="121"/>
        <v>2.86</v>
      </c>
      <c r="R486" s="19">
        <f t="shared" si="122"/>
        <v>121.28268631589589</v>
      </c>
      <c r="S486" s="10">
        <f t="shared" si="123"/>
        <v>120.62010611834164</v>
      </c>
      <c r="T486" s="10">
        <f t="shared" si="124"/>
        <v>6.047569810855939</v>
      </c>
      <c r="U486" s="2" t="str">
        <f t="shared" si="125"/>
        <v>A</v>
      </c>
      <c r="V486" s="2" t="str">
        <f t="shared" si="126"/>
        <v>A</v>
      </c>
      <c r="W486" s="2" t="str">
        <f t="shared" si="127"/>
        <v>B</v>
      </c>
      <c r="X486" s="2" t="str">
        <f t="shared" si="128"/>
        <v>B</v>
      </c>
      <c r="Y486" s="3" t="str">
        <f t="shared" si="129"/>
        <v>AABB</v>
      </c>
      <c r="Z486" s="28">
        <f t="shared" si="130"/>
        <v>92.15</v>
      </c>
      <c r="AA486" s="7" t="str">
        <f t="shared" si="131"/>
        <v>Solid CPM candidate</v>
      </c>
      <c r="AB486" s="21">
        <v>36</v>
      </c>
      <c r="AC486" s="14">
        <f t="shared" si="132"/>
        <v>36.036155936958444</v>
      </c>
      <c r="AD486" s="26">
        <v>351</v>
      </c>
      <c r="AE486" s="10">
        <f t="shared" si="133"/>
        <v>351.11773725040672</v>
      </c>
      <c r="AF486" s="17">
        <f t="shared" si="134"/>
        <v>3.6155936958444101E-2</v>
      </c>
      <c r="AG486" s="17">
        <f t="shared" si="135"/>
        <v>0.11773725040671934</v>
      </c>
    </row>
    <row r="487" spans="1:33">
      <c r="A487" t="s">
        <v>5503</v>
      </c>
      <c r="B487" t="s">
        <v>2563</v>
      </c>
      <c r="C487" s="23">
        <v>341.0976</v>
      </c>
      <c r="D487" s="23">
        <v>14.331670000000001</v>
      </c>
      <c r="E487" s="23">
        <v>341.10789999999997</v>
      </c>
      <c r="F487" s="23">
        <v>14.328200000000001</v>
      </c>
      <c r="G487" s="26">
        <v>137</v>
      </c>
      <c r="H487" s="26">
        <v>8.6</v>
      </c>
      <c r="I487" s="26">
        <v>40.200000000000003</v>
      </c>
      <c r="J487" s="26">
        <v>1.1000000000000001</v>
      </c>
      <c r="K487" s="26">
        <v>136</v>
      </c>
      <c r="L487" s="26">
        <v>8.1999999999999993</v>
      </c>
      <c r="M487" s="26">
        <v>40.6</v>
      </c>
      <c r="N487" s="26">
        <v>1.2</v>
      </c>
      <c r="O487" s="19">
        <f t="shared" si="119"/>
        <v>73.646694146202208</v>
      </c>
      <c r="P487" s="10">
        <f t="shared" si="120"/>
        <v>73.378088394864378</v>
      </c>
      <c r="Q487" s="10">
        <f t="shared" si="121"/>
        <v>2.86</v>
      </c>
      <c r="R487" s="19">
        <f t="shared" si="122"/>
        <v>142.77618849093849</v>
      </c>
      <c r="S487" s="10">
        <f t="shared" si="123"/>
        <v>141.93082822276492</v>
      </c>
      <c r="T487" s="10">
        <f t="shared" si="124"/>
        <v>7.1176754178425856</v>
      </c>
      <c r="U487" s="2" t="str">
        <f t="shared" si="125"/>
        <v>A</v>
      </c>
      <c r="V487" s="2" t="str">
        <f t="shared" si="126"/>
        <v>A</v>
      </c>
      <c r="W487" s="2" t="str">
        <f t="shared" si="127"/>
        <v>B</v>
      </c>
      <c r="X487" s="2" t="str">
        <f t="shared" si="128"/>
        <v>B</v>
      </c>
      <c r="Y487" s="3" t="str">
        <f t="shared" si="129"/>
        <v>AABB</v>
      </c>
      <c r="Z487" s="28">
        <f t="shared" si="130"/>
        <v>92.15</v>
      </c>
      <c r="AA487" s="7" t="str">
        <f t="shared" si="131"/>
        <v>Solid CPM candidate</v>
      </c>
      <c r="AB487" s="21">
        <v>38</v>
      </c>
      <c r="AC487" s="14">
        <f t="shared" si="132"/>
        <v>38.035905176046988</v>
      </c>
      <c r="AD487" s="26">
        <v>109</v>
      </c>
      <c r="AE487" s="10">
        <f t="shared" si="133"/>
        <v>109.17329950416857</v>
      </c>
      <c r="AF487" s="17">
        <f t="shared" si="134"/>
        <v>3.5905176046988174E-2</v>
      </c>
      <c r="AG487" s="17">
        <f t="shared" si="135"/>
        <v>0.17329950416856832</v>
      </c>
    </row>
    <row r="488" spans="1:33">
      <c r="A488" t="s">
        <v>6380</v>
      </c>
      <c r="B488" t="s">
        <v>6381</v>
      </c>
      <c r="C488" s="23">
        <v>56.861840000000001</v>
      </c>
      <c r="D488" s="23">
        <v>-51.67736</v>
      </c>
      <c r="E488" s="23">
        <v>56.856560000000002</v>
      </c>
      <c r="F488" s="23">
        <v>-51.676349999999999</v>
      </c>
      <c r="G488" s="26">
        <v>52.5</v>
      </c>
      <c r="H488" s="26">
        <v>1.3</v>
      </c>
      <c r="I488" s="26">
        <v>22.9</v>
      </c>
      <c r="J488" s="26">
        <v>1.5</v>
      </c>
      <c r="K488" s="26">
        <v>52.2</v>
      </c>
      <c r="L488" s="26">
        <v>1</v>
      </c>
      <c r="M488" s="26">
        <v>22.2</v>
      </c>
      <c r="N488" s="26">
        <v>2.9</v>
      </c>
      <c r="O488" s="19">
        <f t="shared" si="119"/>
        <v>66.433628699473573</v>
      </c>
      <c r="P488" s="10">
        <f t="shared" si="120"/>
        <v>66.960564020096456</v>
      </c>
      <c r="Q488" s="10">
        <f t="shared" si="121"/>
        <v>2.86</v>
      </c>
      <c r="R488" s="19">
        <f t="shared" si="122"/>
        <v>57.277046013215447</v>
      </c>
      <c r="S488" s="10">
        <f t="shared" si="123"/>
        <v>56.724597839032761</v>
      </c>
      <c r="T488" s="10">
        <f t="shared" si="124"/>
        <v>2.8500410963062053</v>
      </c>
      <c r="U488" s="2" t="str">
        <f t="shared" si="125"/>
        <v>A</v>
      </c>
      <c r="V488" s="2" t="str">
        <f t="shared" si="126"/>
        <v>A</v>
      </c>
      <c r="W488" s="2" t="str">
        <f t="shared" si="127"/>
        <v>B</v>
      </c>
      <c r="X488" s="2" t="str">
        <f t="shared" si="128"/>
        <v>B</v>
      </c>
      <c r="Y488" s="3" t="str">
        <f t="shared" si="129"/>
        <v>AABB</v>
      </c>
      <c r="Z488" s="28">
        <f t="shared" si="130"/>
        <v>92.15</v>
      </c>
      <c r="AA488" s="7" t="str">
        <f t="shared" si="131"/>
        <v>Solid CPM candidate</v>
      </c>
      <c r="AB488" s="21">
        <v>12.3</v>
      </c>
      <c r="AC488" s="14">
        <f t="shared" si="132"/>
        <v>12.334735152887667</v>
      </c>
      <c r="AD488" s="26">
        <v>287</v>
      </c>
      <c r="AE488" s="10">
        <f t="shared" si="133"/>
        <v>287.14418415602876</v>
      </c>
      <c r="AF488" s="17">
        <f t="shared" si="134"/>
        <v>3.4735152887666487E-2</v>
      </c>
      <c r="AG488" s="17">
        <f t="shared" si="135"/>
        <v>0.14418415602875712</v>
      </c>
    </row>
    <row r="489" spans="1:33">
      <c r="A489" t="s">
        <v>9328</v>
      </c>
      <c r="B489" t="s">
        <v>9329</v>
      </c>
      <c r="C489" s="23">
        <v>311.45299999999997</v>
      </c>
      <c r="D489" s="23">
        <v>71.773480000000006</v>
      </c>
      <c r="E489" s="23">
        <v>311.41890000000001</v>
      </c>
      <c r="F489" s="23">
        <v>71.775480000000002</v>
      </c>
      <c r="G489" s="26">
        <v>28.7</v>
      </c>
      <c r="H489" s="26">
        <v>3.1</v>
      </c>
      <c r="I489" s="26">
        <v>48.7</v>
      </c>
      <c r="J489" s="26">
        <v>2.4</v>
      </c>
      <c r="K489" s="26">
        <v>30.2</v>
      </c>
      <c r="L489" s="26">
        <v>4.5999999999999996</v>
      </c>
      <c r="M489" s="26">
        <v>50.1</v>
      </c>
      <c r="N489" s="26">
        <v>1.3</v>
      </c>
      <c r="O489" s="19">
        <f t="shared" si="119"/>
        <v>30.511796771967521</v>
      </c>
      <c r="P489" s="10">
        <f t="shared" si="120"/>
        <v>31.081337855310789</v>
      </c>
      <c r="Q489" s="10">
        <f t="shared" si="121"/>
        <v>2.86</v>
      </c>
      <c r="R489" s="19">
        <f t="shared" si="122"/>
        <v>56.527692328627744</v>
      </c>
      <c r="S489" s="10">
        <f t="shared" si="123"/>
        <v>58.498290573315046</v>
      </c>
      <c r="T489" s="10">
        <f t="shared" si="124"/>
        <v>2.87564957254857</v>
      </c>
      <c r="U489" s="2" t="str">
        <f t="shared" si="125"/>
        <v>A</v>
      </c>
      <c r="V489" s="2" t="str">
        <f t="shared" si="126"/>
        <v>A</v>
      </c>
      <c r="W489" s="2" t="str">
        <f t="shared" si="127"/>
        <v>B</v>
      </c>
      <c r="X489" s="2" t="str">
        <f t="shared" si="128"/>
        <v>B</v>
      </c>
      <c r="Y489" s="3" t="str">
        <f t="shared" si="129"/>
        <v>AABB</v>
      </c>
      <c r="Z489" s="28">
        <f t="shared" si="130"/>
        <v>92.15</v>
      </c>
      <c r="AA489" s="7" t="str">
        <f t="shared" si="131"/>
        <v>Solid CPM candidate</v>
      </c>
      <c r="AB489" s="21">
        <v>39.1</v>
      </c>
      <c r="AC489" s="14">
        <f t="shared" si="132"/>
        <v>39.065443085261606</v>
      </c>
      <c r="AD489" s="26">
        <v>280</v>
      </c>
      <c r="AE489" s="10">
        <f t="shared" si="133"/>
        <v>280.62068001918146</v>
      </c>
      <c r="AF489" s="17">
        <f t="shared" si="134"/>
        <v>3.4556914738395506E-2</v>
      </c>
      <c r="AG489" s="17">
        <f t="shared" si="135"/>
        <v>0.62068001918146365</v>
      </c>
    </row>
    <row r="490" spans="1:33">
      <c r="A490" t="s">
        <v>3140</v>
      </c>
      <c r="B490" t="s">
        <v>381</v>
      </c>
      <c r="C490" s="23">
        <v>51.210320000000003</v>
      </c>
      <c r="D490" s="23">
        <v>25.054469999999998</v>
      </c>
      <c r="E490" s="23">
        <v>51.208069999999999</v>
      </c>
      <c r="F490" s="23">
        <v>25.057539999999999</v>
      </c>
      <c r="G490" s="26">
        <v>-70</v>
      </c>
      <c r="H490" s="26">
        <v>6.8</v>
      </c>
      <c r="I490" s="26">
        <v>-107</v>
      </c>
      <c r="J490" s="26">
        <v>1.1000000000000001</v>
      </c>
      <c r="K490" s="26">
        <v>-68.8</v>
      </c>
      <c r="L490" s="26">
        <v>8</v>
      </c>
      <c r="M490" s="26">
        <v>-106</v>
      </c>
      <c r="N490" s="26">
        <v>1.5</v>
      </c>
      <c r="O490" s="19">
        <f t="shared" si="119"/>
        <v>213.19293657840143</v>
      </c>
      <c r="P490" s="10">
        <f t="shared" si="120"/>
        <v>212.98585284566812</v>
      </c>
      <c r="Q490" s="10">
        <f t="shared" si="121"/>
        <v>2.86</v>
      </c>
      <c r="R490" s="19">
        <f t="shared" si="122"/>
        <v>127.8632081562167</v>
      </c>
      <c r="S490" s="10">
        <f t="shared" si="123"/>
        <v>126.37024966343937</v>
      </c>
      <c r="T490" s="10">
        <f t="shared" si="124"/>
        <v>6.355836445491402</v>
      </c>
      <c r="U490" s="2" t="str">
        <f t="shared" si="125"/>
        <v>A</v>
      </c>
      <c r="V490" s="2" t="str">
        <f t="shared" si="126"/>
        <v>A</v>
      </c>
      <c r="W490" s="2" t="str">
        <f t="shared" si="127"/>
        <v>B</v>
      </c>
      <c r="X490" s="2" t="str">
        <f t="shared" si="128"/>
        <v>B</v>
      </c>
      <c r="Y490" s="3" t="str">
        <f t="shared" si="129"/>
        <v>AABB</v>
      </c>
      <c r="Z490" s="28">
        <f t="shared" si="130"/>
        <v>92.15</v>
      </c>
      <c r="AA490" s="7" t="str">
        <f t="shared" si="131"/>
        <v>Solid CPM candidate</v>
      </c>
      <c r="AB490" s="21">
        <v>13.3</v>
      </c>
      <c r="AC490" s="14">
        <f t="shared" si="132"/>
        <v>13.266142320289418</v>
      </c>
      <c r="AD490" s="26">
        <v>327</v>
      </c>
      <c r="AE490" s="10">
        <f t="shared" si="133"/>
        <v>326.41833157454948</v>
      </c>
      <c r="AF490" s="17">
        <f t="shared" si="134"/>
        <v>3.3857679710582289E-2</v>
      </c>
      <c r="AG490" s="17">
        <f t="shared" si="135"/>
        <v>0.58166842545051622</v>
      </c>
    </row>
    <row r="491" spans="1:33">
      <c r="A491" t="s">
        <v>9695</v>
      </c>
      <c r="B491" t="s">
        <v>9696</v>
      </c>
      <c r="C491" s="23">
        <v>343.48259999999999</v>
      </c>
      <c r="D491" s="23">
        <v>-37.161239999999999</v>
      </c>
      <c r="E491" s="23">
        <v>343.46879999999999</v>
      </c>
      <c r="F491" s="23">
        <v>-37.150849999999998</v>
      </c>
      <c r="G491" s="26">
        <v>110</v>
      </c>
      <c r="H491" s="26">
        <v>7.3</v>
      </c>
      <c r="I491" s="26">
        <v>5</v>
      </c>
      <c r="J491" s="26">
        <v>0.9</v>
      </c>
      <c r="K491" s="26">
        <v>110</v>
      </c>
      <c r="L491" s="26">
        <v>7.2</v>
      </c>
      <c r="M491" s="26">
        <v>4.8</v>
      </c>
      <c r="N491" s="26">
        <v>0.9</v>
      </c>
      <c r="O491" s="19">
        <f t="shared" si="119"/>
        <v>87.397437797500103</v>
      </c>
      <c r="P491" s="10">
        <f t="shared" si="120"/>
        <v>87.501405610581287</v>
      </c>
      <c r="Q491" s="10">
        <f t="shared" si="121"/>
        <v>2.86</v>
      </c>
      <c r="R491" s="19">
        <f t="shared" si="122"/>
        <v>110.11357772772621</v>
      </c>
      <c r="S491" s="10">
        <f t="shared" si="123"/>
        <v>110.10467746649095</v>
      </c>
      <c r="T491" s="10">
        <f t="shared" si="124"/>
        <v>5.5054563798554295</v>
      </c>
      <c r="U491" s="2" t="str">
        <f t="shared" si="125"/>
        <v>A</v>
      </c>
      <c r="V491" s="2" t="str">
        <f t="shared" si="126"/>
        <v>A</v>
      </c>
      <c r="W491" s="2" t="str">
        <f t="shared" si="127"/>
        <v>B</v>
      </c>
      <c r="X491" s="2" t="str">
        <f t="shared" si="128"/>
        <v>B</v>
      </c>
      <c r="Y491" s="3" t="str">
        <f t="shared" si="129"/>
        <v>AABB</v>
      </c>
      <c r="Z491" s="28">
        <f t="shared" si="130"/>
        <v>92.15</v>
      </c>
      <c r="AA491" s="7" t="str">
        <f t="shared" si="131"/>
        <v>Solid CPM candidate</v>
      </c>
      <c r="AB491" s="21">
        <v>54.5</v>
      </c>
      <c r="AC491" s="14">
        <f t="shared" si="132"/>
        <v>54.466311416359439</v>
      </c>
      <c r="AD491" s="26">
        <v>313</v>
      </c>
      <c r="AE491" s="10">
        <f t="shared" si="133"/>
        <v>313.37232063427052</v>
      </c>
      <c r="AF491" s="17">
        <f t="shared" si="134"/>
        <v>3.3688583640561376E-2</v>
      </c>
      <c r="AG491" s="17">
        <f t="shared" si="135"/>
        <v>0.37232063427052253</v>
      </c>
    </row>
    <row r="492" spans="1:33">
      <c r="A492" t="s">
        <v>4358</v>
      </c>
      <c r="B492" t="s">
        <v>1511</v>
      </c>
      <c r="C492" s="23">
        <v>211.0104</v>
      </c>
      <c r="D492" s="23">
        <v>13.299910000000001</v>
      </c>
      <c r="E492" s="23">
        <v>211.0085</v>
      </c>
      <c r="F492" s="23">
        <v>13.30387</v>
      </c>
      <c r="G492" s="26">
        <v>27.7</v>
      </c>
      <c r="H492" s="26">
        <v>2.1</v>
      </c>
      <c r="I492" s="26">
        <v>-23.9</v>
      </c>
      <c r="J492" s="26">
        <v>1.4</v>
      </c>
      <c r="K492" s="26">
        <v>28.2</v>
      </c>
      <c r="L492" s="26">
        <v>2.6</v>
      </c>
      <c r="M492" s="26">
        <v>-23</v>
      </c>
      <c r="N492" s="26">
        <v>1.7</v>
      </c>
      <c r="O492" s="19">
        <f t="shared" si="119"/>
        <v>130.7881465099114</v>
      </c>
      <c r="P492" s="10">
        <f t="shared" si="120"/>
        <v>129.20078237090158</v>
      </c>
      <c r="Q492" s="10">
        <f t="shared" si="121"/>
        <v>2.86</v>
      </c>
      <c r="R492" s="19">
        <f t="shared" si="122"/>
        <v>36.585516259853435</v>
      </c>
      <c r="S492" s="10">
        <f t="shared" si="123"/>
        <v>36.390108546142038</v>
      </c>
      <c r="T492" s="10">
        <f t="shared" si="124"/>
        <v>1.8243906201498867</v>
      </c>
      <c r="U492" s="2" t="str">
        <f t="shared" si="125"/>
        <v>A</v>
      </c>
      <c r="V492" s="2" t="str">
        <f t="shared" si="126"/>
        <v>A</v>
      </c>
      <c r="W492" s="2" t="str">
        <f t="shared" si="127"/>
        <v>B</v>
      </c>
      <c r="X492" s="2" t="str">
        <f t="shared" si="128"/>
        <v>B</v>
      </c>
      <c r="Y492" s="3" t="str">
        <f t="shared" si="129"/>
        <v>AABB</v>
      </c>
      <c r="Z492" s="28">
        <f t="shared" si="130"/>
        <v>92.15</v>
      </c>
      <c r="AA492" s="7" t="str">
        <f t="shared" si="131"/>
        <v>Solid CPM candidate</v>
      </c>
      <c r="AB492" s="21">
        <v>15.7</v>
      </c>
      <c r="AC492" s="14">
        <f t="shared" si="132"/>
        <v>15.733503746390266</v>
      </c>
      <c r="AD492" s="26">
        <v>336</v>
      </c>
      <c r="AE492" s="10">
        <f t="shared" si="133"/>
        <v>334.9707448709122</v>
      </c>
      <c r="AF492" s="17">
        <f t="shared" si="134"/>
        <v>3.3503746390266542E-2</v>
      </c>
      <c r="AG492" s="17">
        <f t="shared" si="135"/>
        <v>1.0292551290878009</v>
      </c>
    </row>
    <row r="493" spans="1:33">
      <c r="A493" t="s">
        <v>3459</v>
      </c>
      <c r="B493" t="s">
        <v>673</v>
      </c>
      <c r="C493" s="23">
        <v>93.645939999999996</v>
      </c>
      <c r="D493" s="23">
        <v>-33.619439999999997</v>
      </c>
      <c r="E493" s="23">
        <v>93.639629999999997</v>
      </c>
      <c r="F493" s="23">
        <v>-33.621299999999998</v>
      </c>
      <c r="G493" s="26">
        <v>-67.599999999999994</v>
      </c>
      <c r="H493" s="26">
        <v>9.1999999999999993</v>
      </c>
      <c r="I493" s="26">
        <v>156</v>
      </c>
      <c r="J493" s="26">
        <v>1</v>
      </c>
      <c r="K493" s="26">
        <v>-67</v>
      </c>
      <c r="L493" s="26">
        <v>9.8000000000000007</v>
      </c>
      <c r="M493" s="26">
        <v>156</v>
      </c>
      <c r="N493" s="26">
        <v>1</v>
      </c>
      <c r="O493" s="19">
        <f t="shared" si="119"/>
        <v>336.57130719125462</v>
      </c>
      <c r="P493" s="10">
        <f t="shared" si="120"/>
        <v>336.75709721404752</v>
      </c>
      <c r="Q493" s="10">
        <f t="shared" si="121"/>
        <v>2.86</v>
      </c>
      <c r="R493" s="19">
        <f t="shared" si="122"/>
        <v>170.01694033242686</v>
      </c>
      <c r="S493" s="10">
        <f t="shared" si="123"/>
        <v>169.77926846349644</v>
      </c>
      <c r="T493" s="10">
        <f t="shared" si="124"/>
        <v>8.494905219898083</v>
      </c>
      <c r="U493" s="2" t="str">
        <f t="shared" si="125"/>
        <v>A</v>
      </c>
      <c r="V493" s="2" t="str">
        <f t="shared" si="126"/>
        <v>A</v>
      </c>
      <c r="W493" s="2" t="str">
        <f t="shared" si="127"/>
        <v>B</v>
      </c>
      <c r="X493" s="2" t="str">
        <f t="shared" si="128"/>
        <v>B</v>
      </c>
      <c r="Y493" s="3" t="str">
        <f t="shared" si="129"/>
        <v>AABB</v>
      </c>
      <c r="Z493" s="28">
        <f t="shared" si="130"/>
        <v>92.15</v>
      </c>
      <c r="AA493" s="7" t="str">
        <f t="shared" si="131"/>
        <v>Solid CPM candidate</v>
      </c>
      <c r="AB493" s="21">
        <v>20.100000000000001</v>
      </c>
      <c r="AC493" s="14">
        <f t="shared" si="132"/>
        <v>20.066528584283635</v>
      </c>
      <c r="AD493" s="26">
        <v>251</v>
      </c>
      <c r="AE493" s="10">
        <f t="shared" si="133"/>
        <v>250.50710256767383</v>
      </c>
      <c r="AF493" s="17">
        <f t="shared" si="134"/>
        <v>3.3471415716366693E-2</v>
      </c>
      <c r="AG493" s="17">
        <f t="shared" si="135"/>
        <v>0.49289743232617411</v>
      </c>
    </row>
    <row r="494" spans="1:33">
      <c r="A494" t="s">
        <v>3688</v>
      </c>
      <c r="B494" t="s">
        <v>895</v>
      </c>
      <c r="C494" s="23">
        <v>132.09979999999999</v>
      </c>
      <c r="D494" s="23">
        <v>20.69632</v>
      </c>
      <c r="E494" s="23">
        <v>132.1036</v>
      </c>
      <c r="F494" s="23">
        <v>20.705089999999998</v>
      </c>
      <c r="G494" s="26">
        <v>-45.8</v>
      </c>
      <c r="H494" s="26">
        <v>5.4</v>
      </c>
      <c r="I494" s="26">
        <v>-35.6</v>
      </c>
      <c r="J494" s="26">
        <v>1.7</v>
      </c>
      <c r="K494" s="26">
        <v>-47.8</v>
      </c>
      <c r="L494" s="26">
        <v>3.4</v>
      </c>
      <c r="M494" s="26">
        <v>-34.6</v>
      </c>
      <c r="N494" s="26">
        <v>1.4</v>
      </c>
      <c r="O494" s="19">
        <f t="shared" si="119"/>
        <v>232.14234195451616</v>
      </c>
      <c r="P494" s="10">
        <f t="shared" si="120"/>
        <v>234.10112428523513</v>
      </c>
      <c r="Q494" s="10">
        <f t="shared" si="121"/>
        <v>2.86</v>
      </c>
      <c r="R494" s="19">
        <f t="shared" si="122"/>
        <v>58.008620049092706</v>
      </c>
      <c r="S494" s="10">
        <f t="shared" si="123"/>
        <v>59.008473967727717</v>
      </c>
      <c r="T494" s="10">
        <f t="shared" si="124"/>
        <v>2.9254273504205108</v>
      </c>
      <c r="U494" s="2" t="str">
        <f t="shared" si="125"/>
        <v>A</v>
      </c>
      <c r="V494" s="2" t="str">
        <f t="shared" si="126"/>
        <v>A</v>
      </c>
      <c r="W494" s="2" t="str">
        <f t="shared" si="127"/>
        <v>B</v>
      </c>
      <c r="X494" s="2" t="str">
        <f t="shared" si="128"/>
        <v>B</v>
      </c>
      <c r="Y494" s="3" t="str">
        <f t="shared" si="129"/>
        <v>AABB</v>
      </c>
      <c r="Z494" s="28">
        <f t="shared" si="130"/>
        <v>92.15</v>
      </c>
      <c r="AA494" s="7" t="str">
        <f t="shared" si="131"/>
        <v>Solid CPM candidate</v>
      </c>
      <c r="AB494" s="21">
        <v>34.1</v>
      </c>
      <c r="AC494" s="14">
        <f t="shared" si="132"/>
        <v>34.066979983252153</v>
      </c>
      <c r="AD494" s="26">
        <v>22.4</v>
      </c>
      <c r="AE494" s="10">
        <f t="shared" si="133"/>
        <v>22.064354325689884</v>
      </c>
      <c r="AF494" s="17">
        <f t="shared" si="134"/>
        <v>3.3020016747848047E-2</v>
      </c>
      <c r="AG494" s="17">
        <f t="shared" si="135"/>
        <v>0.33564567431011483</v>
      </c>
    </row>
    <row r="495" spans="1:33">
      <c r="A495" t="s">
        <v>5932</v>
      </c>
      <c r="B495" t="s">
        <v>5933</v>
      </c>
      <c r="C495" s="23">
        <v>21.09713</v>
      </c>
      <c r="D495" s="23">
        <v>32.428460000000001</v>
      </c>
      <c r="E495" s="23">
        <v>21.103300000000001</v>
      </c>
      <c r="F495" s="23">
        <v>32.421439999999997</v>
      </c>
      <c r="G495" s="26">
        <v>56</v>
      </c>
      <c r="H495" s="26">
        <v>4.8</v>
      </c>
      <c r="I495" s="26">
        <v>-3.1</v>
      </c>
      <c r="J495" s="26">
        <v>1.1000000000000001</v>
      </c>
      <c r="K495" s="26">
        <v>54.8</v>
      </c>
      <c r="L495" s="26">
        <v>3.6</v>
      </c>
      <c r="M495" s="26">
        <v>-3.9</v>
      </c>
      <c r="N495" s="26">
        <v>2</v>
      </c>
      <c r="O495" s="19">
        <f t="shared" si="119"/>
        <v>93.168496764357187</v>
      </c>
      <c r="P495" s="10">
        <f t="shared" si="120"/>
        <v>94.070755989356783</v>
      </c>
      <c r="Q495" s="10">
        <f t="shared" si="121"/>
        <v>2.86</v>
      </c>
      <c r="R495" s="19">
        <f t="shared" si="122"/>
        <v>56.085737937554143</v>
      </c>
      <c r="S495" s="10">
        <f t="shared" si="123"/>
        <v>54.938602093609916</v>
      </c>
      <c r="T495" s="10">
        <f t="shared" si="124"/>
        <v>2.7756085007791018</v>
      </c>
      <c r="U495" s="2" t="str">
        <f t="shared" si="125"/>
        <v>A</v>
      </c>
      <c r="V495" s="2" t="str">
        <f t="shared" si="126"/>
        <v>A</v>
      </c>
      <c r="W495" s="2" t="str">
        <f t="shared" si="127"/>
        <v>B</v>
      </c>
      <c r="X495" s="2" t="str">
        <f t="shared" si="128"/>
        <v>B</v>
      </c>
      <c r="Y495" s="3" t="str">
        <f t="shared" si="129"/>
        <v>AABB</v>
      </c>
      <c r="Z495" s="28">
        <f t="shared" si="130"/>
        <v>92.15</v>
      </c>
      <c r="AA495" s="7" t="str">
        <f t="shared" si="131"/>
        <v>Solid CPM candidate</v>
      </c>
      <c r="AB495" s="21">
        <v>31.5</v>
      </c>
      <c r="AC495" s="14">
        <f t="shared" si="132"/>
        <v>31.467008927332873</v>
      </c>
      <c r="AD495" s="26">
        <v>144</v>
      </c>
      <c r="AE495" s="10">
        <f t="shared" si="133"/>
        <v>143.42974130853628</v>
      </c>
      <c r="AF495" s="17">
        <f t="shared" si="134"/>
        <v>3.2991072667126531E-2</v>
      </c>
      <c r="AG495" s="17">
        <f t="shared" si="135"/>
        <v>0.57025869146372088</v>
      </c>
    </row>
    <row r="496" spans="1:33">
      <c r="A496" t="s">
        <v>3232</v>
      </c>
      <c r="B496" t="s">
        <v>469</v>
      </c>
      <c r="C496" s="23">
        <v>63.468249999999998</v>
      </c>
      <c r="D496" s="23">
        <v>2.4893969999999999</v>
      </c>
      <c r="E496" s="23">
        <v>63.469929999999998</v>
      </c>
      <c r="F496" s="23">
        <v>2.4861270000000002</v>
      </c>
      <c r="G496" s="26">
        <v>3.8</v>
      </c>
      <c r="H496" s="26">
        <v>3.8</v>
      </c>
      <c r="I496" s="26">
        <v>-54.1</v>
      </c>
      <c r="J496" s="26">
        <v>0.9</v>
      </c>
      <c r="K496" s="26">
        <v>4.4000000000000004</v>
      </c>
      <c r="L496" s="26">
        <v>4.4000000000000004</v>
      </c>
      <c r="M496" s="26">
        <v>-54</v>
      </c>
      <c r="N496" s="26">
        <v>0.9</v>
      </c>
      <c r="O496" s="19">
        <f t="shared" si="119"/>
        <v>175.98212649056248</v>
      </c>
      <c r="P496" s="10">
        <f t="shared" si="120"/>
        <v>175.34174589032438</v>
      </c>
      <c r="Q496" s="10">
        <f t="shared" si="121"/>
        <v>2.86</v>
      </c>
      <c r="R496" s="19">
        <f t="shared" si="122"/>
        <v>54.233292358107853</v>
      </c>
      <c r="S496" s="10">
        <f t="shared" si="123"/>
        <v>54.178962706940048</v>
      </c>
      <c r="T496" s="10">
        <f t="shared" si="124"/>
        <v>2.7103063766261979</v>
      </c>
      <c r="U496" s="2" t="str">
        <f t="shared" si="125"/>
        <v>A</v>
      </c>
      <c r="V496" s="2" t="str">
        <f t="shared" si="126"/>
        <v>A</v>
      </c>
      <c r="W496" s="2" t="str">
        <f t="shared" si="127"/>
        <v>B</v>
      </c>
      <c r="X496" s="2" t="str">
        <f t="shared" si="128"/>
        <v>B</v>
      </c>
      <c r="Y496" s="3" t="str">
        <f t="shared" si="129"/>
        <v>AABB</v>
      </c>
      <c r="Z496" s="28">
        <f t="shared" si="130"/>
        <v>92.15</v>
      </c>
      <c r="AA496" s="7" t="str">
        <f t="shared" si="131"/>
        <v>Solid CPM candidate</v>
      </c>
      <c r="AB496" s="21">
        <v>13.2</v>
      </c>
      <c r="AC496" s="14">
        <f t="shared" si="132"/>
        <v>13.232130628564724</v>
      </c>
      <c r="AD496" s="26">
        <v>153</v>
      </c>
      <c r="AE496" s="10">
        <f t="shared" si="133"/>
        <v>152.82963070082562</v>
      </c>
      <c r="AF496" s="17">
        <f t="shared" si="134"/>
        <v>3.2130628564724262E-2</v>
      </c>
      <c r="AG496" s="17">
        <f t="shared" si="135"/>
        <v>0.17036929917438215</v>
      </c>
    </row>
    <row r="497" spans="1:33">
      <c r="A497" t="s">
        <v>7851</v>
      </c>
      <c r="B497" t="s">
        <v>7852</v>
      </c>
      <c r="C497" s="23">
        <v>201.8279</v>
      </c>
      <c r="D497" s="23">
        <v>55.470860000000002</v>
      </c>
      <c r="E497" s="23">
        <v>201.82589999999999</v>
      </c>
      <c r="F497" s="23">
        <v>55.46893</v>
      </c>
      <c r="G497" s="26">
        <v>-48.9</v>
      </c>
      <c r="H497" s="26">
        <v>2.2999999999999998</v>
      </c>
      <c r="I497" s="26">
        <v>-10</v>
      </c>
      <c r="J497" s="26">
        <v>2.6</v>
      </c>
      <c r="K497" s="26">
        <v>-51</v>
      </c>
      <c r="L497" s="26">
        <v>0.2</v>
      </c>
      <c r="M497" s="26">
        <v>-9.6999999999999993</v>
      </c>
      <c r="N497" s="26">
        <v>4.5999999999999996</v>
      </c>
      <c r="O497" s="19">
        <f t="shared" si="119"/>
        <v>258.44242522735055</v>
      </c>
      <c r="P497" s="10">
        <f t="shared" si="120"/>
        <v>259.23119026852976</v>
      </c>
      <c r="Q497" s="10">
        <f t="shared" si="121"/>
        <v>2.86</v>
      </c>
      <c r="R497" s="19">
        <f t="shared" si="122"/>
        <v>49.912022599770488</v>
      </c>
      <c r="S497" s="10">
        <f t="shared" si="123"/>
        <v>51.914256230827384</v>
      </c>
      <c r="T497" s="10">
        <f t="shared" si="124"/>
        <v>2.5456569707649468</v>
      </c>
      <c r="U497" s="2" t="str">
        <f t="shared" si="125"/>
        <v>A</v>
      </c>
      <c r="V497" s="2" t="str">
        <f t="shared" si="126"/>
        <v>A</v>
      </c>
      <c r="W497" s="2" t="str">
        <f t="shared" si="127"/>
        <v>B</v>
      </c>
      <c r="X497" s="2" t="str">
        <f t="shared" si="128"/>
        <v>B</v>
      </c>
      <c r="Y497" s="3" t="str">
        <f t="shared" si="129"/>
        <v>AABB</v>
      </c>
      <c r="Z497" s="28">
        <f t="shared" si="130"/>
        <v>92.15</v>
      </c>
      <c r="AA497" s="7" t="str">
        <f t="shared" si="131"/>
        <v>Solid CPM candidate</v>
      </c>
      <c r="AB497" s="21">
        <v>8.09</v>
      </c>
      <c r="AC497" s="14">
        <f t="shared" si="132"/>
        <v>8.0579417739032326</v>
      </c>
      <c r="AD497" s="26">
        <v>212</v>
      </c>
      <c r="AE497" s="10">
        <f t="shared" si="133"/>
        <v>210.42928333130956</v>
      </c>
      <c r="AF497" s="17">
        <f t="shared" si="134"/>
        <v>3.2058226096767228E-2</v>
      </c>
      <c r="AG497" s="17">
        <f t="shared" si="135"/>
        <v>1.5707166686904372</v>
      </c>
    </row>
    <row r="498" spans="1:33">
      <c r="A498" t="s">
        <v>7234</v>
      </c>
      <c r="B498" t="s">
        <v>7235</v>
      </c>
      <c r="C498" s="23">
        <v>141.86879999999999</v>
      </c>
      <c r="D498" s="23">
        <v>39.50432</v>
      </c>
      <c r="E498" s="23">
        <v>141.84979999999999</v>
      </c>
      <c r="F498" s="23">
        <v>39.509630000000001</v>
      </c>
      <c r="G498" s="26">
        <v>116</v>
      </c>
      <c r="H498" s="26">
        <v>13.5</v>
      </c>
      <c r="I498" s="26">
        <v>-158</v>
      </c>
      <c r="J498" s="26">
        <v>1.3</v>
      </c>
      <c r="K498" s="26">
        <v>115</v>
      </c>
      <c r="L498" s="26">
        <v>12.7</v>
      </c>
      <c r="M498" s="26">
        <v>-159</v>
      </c>
      <c r="N498" s="26">
        <v>1.2</v>
      </c>
      <c r="O498" s="19">
        <f t="shared" si="119"/>
        <v>143.71473287486117</v>
      </c>
      <c r="P498" s="10">
        <f t="shared" si="120"/>
        <v>144.12289620537848</v>
      </c>
      <c r="Q498" s="10">
        <f t="shared" si="121"/>
        <v>2.86</v>
      </c>
      <c r="R498" s="19">
        <f t="shared" si="122"/>
        <v>196.01020381602586</v>
      </c>
      <c r="S498" s="10">
        <f t="shared" si="123"/>
        <v>196.22945752358385</v>
      </c>
      <c r="T498" s="10">
        <f t="shared" si="124"/>
        <v>9.8059915334902428</v>
      </c>
      <c r="U498" s="2" t="str">
        <f t="shared" si="125"/>
        <v>A</v>
      </c>
      <c r="V498" s="2" t="str">
        <f t="shared" si="126"/>
        <v>A</v>
      </c>
      <c r="W498" s="2" t="str">
        <f t="shared" si="127"/>
        <v>B</v>
      </c>
      <c r="X498" s="2" t="str">
        <f t="shared" si="128"/>
        <v>B</v>
      </c>
      <c r="Y498" s="3" t="str">
        <f t="shared" si="129"/>
        <v>AABB</v>
      </c>
      <c r="Z498" s="28">
        <f t="shared" si="130"/>
        <v>92.15</v>
      </c>
      <c r="AA498" s="7" t="str">
        <f t="shared" si="131"/>
        <v>Solid CPM candidate</v>
      </c>
      <c r="AB498" s="21">
        <v>56.1</v>
      </c>
      <c r="AC498" s="14">
        <f t="shared" si="132"/>
        <v>56.131193142735349</v>
      </c>
      <c r="AD498" s="26">
        <v>290</v>
      </c>
      <c r="AE498" s="10">
        <f t="shared" si="133"/>
        <v>289.91095347126856</v>
      </c>
      <c r="AF498" s="17">
        <f t="shared" si="134"/>
        <v>3.1193142735347124E-2</v>
      </c>
      <c r="AG498" s="17">
        <f t="shared" si="135"/>
        <v>8.9046528731444141E-2</v>
      </c>
    </row>
    <row r="499" spans="1:33">
      <c r="A499" t="s">
        <v>4051</v>
      </c>
      <c r="B499" t="s">
        <v>1232</v>
      </c>
      <c r="C499" s="23">
        <v>175.34690000000001</v>
      </c>
      <c r="D499" s="23">
        <v>36.392159999999997</v>
      </c>
      <c r="E499" s="23">
        <v>175.3475</v>
      </c>
      <c r="F499" s="23">
        <v>36.389049999999997</v>
      </c>
      <c r="G499" s="26">
        <v>29.1</v>
      </c>
      <c r="H499" s="26">
        <v>3.5</v>
      </c>
      <c r="I499" s="26">
        <v>-47.3</v>
      </c>
      <c r="J499" s="26">
        <v>0.9</v>
      </c>
      <c r="K499" s="26">
        <v>30.7</v>
      </c>
      <c r="L499" s="26">
        <v>5.0999999999999996</v>
      </c>
      <c r="M499" s="26">
        <v>-46.2</v>
      </c>
      <c r="N499" s="26">
        <v>1.2</v>
      </c>
      <c r="O499" s="19">
        <f t="shared" si="119"/>
        <v>148.39925672263718</v>
      </c>
      <c r="P499" s="10">
        <f t="shared" si="120"/>
        <v>146.39587607883217</v>
      </c>
      <c r="Q499" s="10">
        <f t="shared" si="121"/>
        <v>2.86</v>
      </c>
      <c r="R499" s="19">
        <f t="shared" si="122"/>
        <v>55.534673853368396</v>
      </c>
      <c r="S499" s="10">
        <f t="shared" si="123"/>
        <v>55.470082026259888</v>
      </c>
      <c r="T499" s="10">
        <f t="shared" si="124"/>
        <v>2.775118896990707</v>
      </c>
      <c r="U499" s="2" t="str">
        <f t="shared" si="125"/>
        <v>A</v>
      </c>
      <c r="V499" s="2" t="str">
        <f t="shared" si="126"/>
        <v>A</v>
      </c>
      <c r="W499" s="2" t="str">
        <f t="shared" si="127"/>
        <v>B</v>
      </c>
      <c r="X499" s="2" t="str">
        <f t="shared" si="128"/>
        <v>B</v>
      </c>
      <c r="Y499" s="3" t="str">
        <f t="shared" si="129"/>
        <v>AABB</v>
      </c>
      <c r="Z499" s="28">
        <f t="shared" si="130"/>
        <v>92.15</v>
      </c>
      <c r="AA499" s="7" t="str">
        <f t="shared" si="131"/>
        <v>Solid CPM candidate</v>
      </c>
      <c r="AB499" s="21">
        <v>11.3</v>
      </c>
      <c r="AC499" s="14">
        <f t="shared" si="132"/>
        <v>11.33020977628887</v>
      </c>
      <c r="AD499" s="26">
        <v>171</v>
      </c>
      <c r="AE499" s="10">
        <f t="shared" si="133"/>
        <v>171.17244644705465</v>
      </c>
      <c r="AF499" s="17">
        <f t="shared" si="134"/>
        <v>3.0209776288868895E-2</v>
      </c>
      <c r="AG499" s="17">
        <f t="shared" si="135"/>
        <v>0.17244644705465362</v>
      </c>
    </row>
    <row r="500" spans="1:33">
      <c r="A500" t="s">
        <v>4172</v>
      </c>
      <c r="B500" t="s">
        <v>1345</v>
      </c>
      <c r="C500" s="23">
        <v>189.74950000000001</v>
      </c>
      <c r="D500" s="23">
        <v>12.9129</v>
      </c>
      <c r="E500" s="23">
        <v>189.7534</v>
      </c>
      <c r="F500" s="23">
        <v>12.9056</v>
      </c>
      <c r="G500" s="26">
        <v>-50.9</v>
      </c>
      <c r="H500" s="26">
        <v>0.3</v>
      </c>
      <c r="I500" s="26">
        <v>-40.700000000000003</v>
      </c>
      <c r="J500" s="26">
        <v>1.1000000000000001</v>
      </c>
      <c r="K500" s="26">
        <v>-48.2</v>
      </c>
      <c r="L500" s="26">
        <v>3</v>
      </c>
      <c r="M500" s="26">
        <v>-42.3</v>
      </c>
      <c r="N500" s="26">
        <v>1.4</v>
      </c>
      <c r="O500" s="19">
        <f t="shared" si="119"/>
        <v>231.35392186295192</v>
      </c>
      <c r="P500" s="10">
        <f t="shared" si="120"/>
        <v>228.73002651623887</v>
      </c>
      <c r="Q500" s="10">
        <f t="shared" si="121"/>
        <v>2.86</v>
      </c>
      <c r="R500" s="19">
        <f t="shared" si="122"/>
        <v>65.171312707356137</v>
      </c>
      <c r="S500" s="10">
        <f t="shared" si="123"/>
        <v>64.129010595829399</v>
      </c>
      <c r="T500" s="10">
        <f t="shared" si="124"/>
        <v>3.2325080825796384</v>
      </c>
      <c r="U500" s="2" t="str">
        <f t="shared" si="125"/>
        <v>A</v>
      </c>
      <c r="V500" s="2" t="str">
        <f t="shared" si="126"/>
        <v>A</v>
      </c>
      <c r="W500" s="2" t="str">
        <f t="shared" si="127"/>
        <v>B</v>
      </c>
      <c r="X500" s="2" t="str">
        <f t="shared" si="128"/>
        <v>B</v>
      </c>
      <c r="Y500" s="3" t="str">
        <f t="shared" si="129"/>
        <v>AABB</v>
      </c>
      <c r="Z500" s="28">
        <f t="shared" si="130"/>
        <v>92.15</v>
      </c>
      <c r="AA500" s="7" t="str">
        <f t="shared" si="131"/>
        <v>Solid CPM candidate</v>
      </c>
      <c r="AB500" s="21">
        <v>29.6</v>
      </c>
      <c r="AC500" s="14">
        <f t="shared" si="132"/>
        <v>29.62964753743772</v>
      </c>
      <c r="AD500" s="26">
        <v>152</v>
      </c>
      <c r="AE500" s="10">
        <f t="shared" si="133"/>
        <v>152.49238600914146</v>
      </c>
      <c r="AF500" s="17">
        <f t="shared" si="134"/>
        <v>2.9647537437718086E-2</v>
      </c>
      <c r="AG500" s="17">
        <f t="shared" si="135"/>
        <v>0.49238600914145536</v>
      </c>
    </row>
    <row r="501" spans="1:33">
      <c r="A501" t="s">
        <v>5245</v>
      </c>
      <c r="B501" t="s">
        <v>2325</v>
      </c>
      <c r="C501" s="23">
        <v>312.47519999999997</v>
      </c>
      <c r="D501" s="23">
        <v>50.602589999999999</v>
      </c>
      <c r="E501" s="23">
        <v>312.47550000000001</v>
      </c>
      <c r="F501" s="23">
        <v>50.609540000000003</v>
      </c>
      <c r="G501" s="26">
        <v>105</v>
      </c>
      <c r="H501" s="26">
        <v>2.6</v>
      </c>
      <c r="I501" s="26">
        <v>87.2</v>
      </c>
      <c r="J501" s="26">
        <v>1.6</v>
      </c>
      <c r="K501" s="26">
        <v>109</v>
      </c>
      <c r="L501" s="26">
        <v>6.6</v>
      </c>
      <c r="M501" s="26">
        <v>88.3</v>
      </c>
      <c r="N501" s="26">
        <v>4</v>
      </c>
      <c r="O501" s="19">
        <f t="shared" si="119"/>
        <v>50.291175910648526</v>
      </c>
      <c r="P501" s="10">
        <f t="shared" si="120"/>
        <v>50.989353570896277</v>
      </c>
      <c r="Q501" s="10">
        <f t="shared" si="121"/>
        <v>2.86</v>
      </c>
      <c r="R501" s="19">
        <f t="shared" si="122"/>
        <v>136.48750858595082</v>
      </c>
      <c r="S501" s="10">
        <f t="shared" si="123"/>
        <v>140.27790275021937</v>
      </c>
      <c r="T501" s="10">
        <f t="shared" si="124"/>
        <v>6.9191352834042554</v>
      </c>
      <c r="U501" s="2" t="str">
        <f t="shared" si="125"/>
        <v>A</v>
      </c>
      <c r="V501" s="2" t="str">
        <f t="shared" si="126"/>
        <v>A</v>
      </c>
      <c r="W501" s="2" t="str">
        <f t="shared" si="127"/>
        <v>B</v>
      </c>
      <c r="X501" s="2" t="str">
        <f t="shared" si="128"/>
        <v>B</v>
      </c>
      <c r="Y501" s="3" t="str">
        <f t="shared" si="129"/>
        <v>AABB</v>
      </c>
      <c r="Z501" s="28">
        <f t="shared" si="130"/>
        <v>92.15</v>
      </c>
      <c r="AA501" s="7" t="str">
        <f t="shared" si="131"/>
        <v>Solid CPM candidate</v>
      </c>
      <c r="AB501" s="21">
        <v>25</v>
      </c>
      <c r="AC501" s="14">
        <f t="shared" si="132"/>
        <v>25.029388142846802</v>
      </c>
      <c r="AD501" s="26">
        <v>1.4</v>
      </c>
      <c r="AE501" s="10">
        <f t="shared" si="133"/>
        <v>1.5693359871388319</v>
      </c>
      <c r="AF501" s="17">
        <f t="shared" si="134"/>
        <v>2.9388142846801912E-2</v>
      </c>
      <c r="AG501" s="17">
        <f t="shared" si="135"/>
        <v>0.16933598713883202</v>
      </c>
    </row>
    <row r="502" spans="1:33">
      <c r="A502" t="s">
        <v>2834</v>
      </c>
      <c r="B502" t="s">
        <v>97</v>
      </c>
      <c r="C502" s="23">
        <v>15.15446</v>
      </c>
      <c r="D502" s="23">
        <v>-26.638400000000001</v>
      </c>
      <c r="E502" s="23">
        <v>15.148099999999999</v>
      </c>
      <c r="F502" s="23">
        <v>-26.648309999999999</v>
      </c>
      <c r="G502" s="26">
        <v>9.6</v>
      </c>
      <c r="H502" s="26">
        <v>9.6</v>
      </c>
      <c r="I502" s="26">
        <v>-120</v>
      </c>
      <c r="J502" s="26">
        <v>1</v>
      </c>
      <c r="K502" s="26">
        <v>9.5</v>
      </c>
      <c r="L502" s="26">
        <v>9.5</v>
      </c>
      <c r="M502" s="26">
        <v>-123</v>
      </c>
      <c r="N502" s="26">
        <v>1.9</v>
      </c>
      <c r="O502" s="19">
        <f t="shared" si="119"/>
        <v>175.42607874009914</v>
      </c>
      <c r="P502" s="10">
        <f t="shared" si="120"/>
        <v>175.58348433177238</v>
      </c>
      <c r="Q502" s="10">
        <f t="shared" si="121"/>
        <v>2.86</v>
      </c>
      <c r="R502" s="19">
        <f t="shared" si="122"/>
        <v>120.38338755825075</v>
      </c>
      <c r="S502" s="10">
        <f t="shared" si="123"/>
        <v>123.36632441634954</v>
      </c>
      <c r="T502" s="10">
        <f t="shared" si="124"/>
        <v>6.0937427993650077</v>
      </c>
      <c r="U502" s="2" t="str">
        <f t="shared" si="125"/>
        <v>A</v>
      </c>
      <c r="V502" s="2" t="str">
        <f t="shared" si="126"/>
        <v>A</v>
      </c>
      <c r="W502" s="2" t="str">
        <f t="shared" si="127"/>
        <v>B</v>
      </c>
      <c r="X502" s="2" t="str">
        <f t="shared" si="128"/>
        <v>B</v>
      </c>
      <c r="Y502" s="3" t="str">
        <f t="shared" si="129"/>
        <v>AABB</v>
      </c>
      <c r="Z502" s="28">
        <f t="shared" si="130"/>
        <v>92.15</v>
      </c>
      <c r="AA502" s="7" t="str">
        <f t="shared" si="131"/>
        <v>Solid CPM candidate</v>
      </c>
      <c r="AB502" s="21">
        <v>41.1</v>
      </c>
      <c r="AC502" s="14">
        <f t="shared" si="132"/>
        <v>41.12932081622543</v>
      </c>
      <c r="AD502" s="26">
        <v>210</v>
      </c>
      <c r="AE502" s="10">
        <f t="shared" si="133"/>
        <v>209.84091009579603</v>
      </c>
      <c r="AF502" s="17">
        <f t="shared" si="134"/>
        <v>2.9320816225428814E-2</v>
      </c>
      <c r="AG502" s="17">
        <f t="shared" si="135"/>
        <v>0.15908990420396663</v>
      </c>
    </row>
    <row r="503" spans="1:33">
      <c r="A503" t="s">
        <v>3356</v>
      </c>
      <c r="B503" t="s">
        <v>575</v>
      </c>
      <c r="C503" s="23">
        <v>82.507180000000005</v>
      </c>
      <c r="D503" s="23">
        <v>12.12374</v>
      </c>
      <c r="E503" s="23">
        <v>82.509609999999995</v>
      </c>
      <c r="F503" s="23">
        <v>12.126049999999999</v>
      </c>
      <c r="G503" s="26">
        <v>57.1</v>
      </c>
      <c r="H503" s="26">
        <v>5.9</v>
      </c>
      <c r="I503" s="26">
        <v>-65.3</v>
      </c>
      <c r="J503" s="26">
        <v>1</v>
      </c>
      <c r="K503" s="26">
        <v>56.9</v>
      </c>
      <c r="L503" s="26">
        <v>5.7</v>
      </c>
      <c r="M503" s="26">
        <v>-66.7</v>
      </c>
      <c r="N503" s="26">
        <v>1.1000000000000001</v>
      </c>
      <c r="O503" s="19">
        <f t="shared" si="119"/>
        <v>138.83271569021429</v>
      </c>
      <c r="P503" s="10">
        <f t="shared" si="120"/>
        <v>139.53338527652753</v>
      </c>
      <c r="Q503" s="10">
        <f t="shared" si="121"/>
        <v>2.86</v>
      </c>
      <c r="R503" s="19">
        <f t="shared" si="122"/>
        <v>86.743875864524298</v>
      </c>
      <c r="S503" s="10">
        <f t="shared" si="123"/>
        <v>87.672686738801389</v>
      </c>
      <c r="T503" s="10">
        <f t="shared" si="124"/>
        <v>4.3604140650831429</v>
      </c>
      <c r="U503" s="2" t="str">
        <f t="shared" si="125"/>
        <v>A</v>
      </c>
      <c r="V503" s="2" t="str">
        <f t="shared" si="126"/>
        <v>A</v>
      </c>
      <c r="W503" s="2" t="str">
        <f t="shared" si="127"/>
        <v>B</v>
      </c>
      <c r="X503" s="2" t="str">
        <f t="shared" si="128"/>
        <v>B</v>
      </c>
      <c r="Y503" s="3" t="str">
        <f t="shared" si="129"/>
        <v>AABB</v>
      </c>
      <c r="Z503" s="28">
        <f t="shared" si="130"/>
        <v>92.15</v>
      </c>
      <c r="AA503" s="7" t="str">
        <f t="shared" si="131"/>
        <v>Solid CPM candidate</v>
      </c>
      <c r="AB503" s="21">
        <v>11.9</v>
      </c>
      <c r="AC503" s="14">
        <f t="shared" si="132"/>
        <v>11.929280610925568</v>
      </c>
      <c r="AD503" s="26">
        <v>46</v>
      </c>
      <c r="AE503" s="10">
        <f t="shared" si="133"/>
        <v>45.804543061501136</v>
      </c>
      <c r="AF503" s="17">
        <f t="shared" si="134"/>
        <v>2.9280610925567885E-2</v>
      </c>
      <c r="AG503" s="17">
        <f t="shared" si="135"/>
        <v>0.19545693849886447</v>
      </c>
    </row>
    <row r="504" spans="1:33">
      <c r="A504" t="s">
        <v>7354</v>
      </c>
      <c r="B504" t="s">
        <v>7355</v>
      </c>
      <c r="C504" s="23">
        <v>153.82380000000001</v>
      </c>
      <c r="D504" s="23">
        <v>47.42944</v>
      </c>
      <c r="E504" s="23">
        <v>153.83940000000001</v>
      </c>
      <c r="F504" s="23">
        <v>47.437530000000002</v>
      </c>
      <c r="G504" s="26">
        <v>-69.3</v>
      </c>
      <c r="H504" s="26">
        <v>7.5</v>
      </c>
      <c r="I504" s="26">
        <v>-122</v>
      </c>
      <c r="J504" s="26">
        <v>1.1000000000000001</v>
      </c>
      <c r="K504" s="26">
        <v>-72.2</v>
      </c>
      <c r="L504" s="26">
        <v>4.5999999999999996</v>
      </c>
      <c r="M504" s="26">
        <v>-120</v>
      </c>
      <c r="N504" s="26">
        <v>1.3</v>
      </c>
      <c r="O504" s="19">
        <f t="shared" si="119"/>
        <v>209.59799533815806</v>
      </c>
      <c r="P504" s="10">
        <f t="shared" si="120"/>
        <v>211.03392032202268</v>
      </c>
      <c r="Q504" s="10">
        <f t="shared" si="121"/>
        <v>2.86</v>
      </c>
      <c r="R504" s="19">
        <f t="shared" si="122"/>
        <v>140.30855283980375</v>
      </c>
      <c r="S504" s="10">
        <f t="shared" si="123"/>
        <v>140.04584963503916</v>
      </c>
      <c r="T504" s="10">
        <f t="shared" si="124"/>
        <v>7.008860061871073</v>
      </c>
      <c r="U504" s="2" t="str">
        <f t="shared" si="125"/>
        <v>A</v>
      </c>
      <c r="V504" s="2" t="str">
        <f t="shared" si="126"/>
        <v>A</v>
      </c>
      <c r="W504" s="2" t="str">
        <f t="shared" si="127"/>
        <v>B</v>
      </c>
      <c r="X504" s="2" t="str">
        <f t="shared" si="128"/>
        <v>B</v>
      </c>
      <c r="Y504" s="3" t="str">
        <f t="shared" si="129"/>
        <v>AABB</v>
      </c>
      <c r="Z504" s="28">
        <f t="shared" si="130"/>
        <v>92.15</v>
      </c>
      <c r="AA504" s="7" t="str">
        <f t="shared" si="131"/>
        <v>Solid CPM candidate</v>
      </c>
      <c r="AB504" s="21">
        <v>47.9</v>
      </c>
      <c r="AC504" s="14">
        <f t="shared" si="132"/>
        <v>47.870739191819247</v>
      </c>
      <c r="AD504" s="26">
        <v>52.6</v>
      </c>
      <c r="AE504" s="10">
        <f t="shared" si="133"/>
        <v>52.526938859636267</v>
      </c>
      <c r="AF504" s="17">
        <f t="shared" si="134"/>
        <v>2.9260808180751496E-2</v>
      </c>
      <c r="AG504" s="17">
        <f t="shared" si="135"/>
        <v>7.3061140363734012E-2</v>
      </c>
    </row>
    <row r="505" spans="1:33">
      <c r="A505" t="s">
        <v>5958</v>
      </c>
      <c r="B505" t="s">
        <v>5959</v>
      </c>
      <c r="C505" s="23">
        <v>23.757269999999998</v>
      </c>
      <c r="D505" s="23">
        <v>60.779170000000001</v>
      </c>
      <c r="E505" s="23">
        <v>23.782029999999999</v>
      </c>
      <c r="F505" s="23">
        <v>60.78152</v>
      </c>
      <c r="G505" s="26">
        <v>109</v>
      </c>
      <c r="H505" s="26">
        <v>6.9</v>
      </c>
      <c r="I505" s="26">
        <v>-9.4</v>
      </c>
      <c r="J505" s="26">
        <v>3</v>
      </c>
      <c r="K505" s="26">
        <v>111</v>
      </c>
      <c r="L505" s="26">
        <v>8.8000000000000007</v>
      </c>
      <c r="M505" s="26">
        <v>-13.1</v>
      </c>
      <c r="N505" s="26">
        <v>3</v>
      </c>
      <c r="O505" s="19">
        <f t="shared" si="119"/>
        <v>94.928909155672073</v>
      </c>
      <c r="P505" s="10">
        <f t="shared" si="120"/>
        <v>96.7308001382344</v>
      </c>
      <c r="Q505" s="10">
        <f t="shared" si="121"/>
        <v>2.86</v>
      </c>
      <c r="R505" s="19">
        <f t="shared" si="122"/>
        <v>109.40457028844818</v>
      </c>
      <c r="S505" s="10">
        <f t="shared" si="123"/>
        <v>111.77034490418288</v>
      </c>
      <c r="T505" s="10">
        <f t="shared" si="124"/>
        <v>5.5293728798157771</v>
      </c>
      <c r="U505" s="2" t="str">
        <f t="shared" si="125"/>
        <v>A</v>
      </c>
      <c r="V505" s="2" t="str">
        <f t="shared" si="126"/>
        <v>A</v>
      </c>
      <c r="W505" s="2" t="str">
        <f t="shared" si="127"/>
        <v>B</v>
      </c>
      <c r="X505" s="2" t="str">
        <f t="shared" si="128"/>
        <v>B</v>
      </c>
      <c r="Y505" s="3" t="str">
        <f t="shared" si="129"/>
        <v>AABB</v>
      </c>
      <c r="Z505" s="28">
        <f t="shared" si="130"/>
        <v>92.15</v>
      </c>
      <c r="AA505" s="7" t="str">
        <f t="shared" si="131"/>
        <v>Solid CPM candidate</v>
      </c>
      <c r="AB505" s="21">
        <v>44.3</v>
      </c>
      <c r="AC505" s="14">
        <f t="shared" si="132"/>
        <v>44.328910008755955</v>
      </c>
      <c r="AD505" s="26">
        <v>79</v>
      </c>
      <c r="AE505" s="10">
        <f t="shared" si="133"/>
        <v>78.997833726492928</v>
      </c>
      <c r="AF505" s="17">
        <f t="shared" si="134"/>
        <v>2.8910008755957506E-2</v>
      </c>
      <c r="AG505" s="17">
        <f t="shared" si="135"/>
        <v>2.1662735070719918E-3</v>
      </c>
    </row>
    <row r="506" spans="1:33">
      <c r="A506" t="s">
        <v>6362</v>
      </c>
      <c r="B506" t="s">
        <v>6363</v>
      </c>
      <c r="C506" s="23">
        <v>55.682499999999997</v>
      </c>
      <c r="D506" s="23">
        <v>-65.986260000000001</v>
      </c>
      <c r="E506" s="23">
        <v>55.655299999999997</v>
      </c>
      <c r="F506" s="23">
        <v>-65.995869999999996</v>
      </c>
      <c r="G506" s="26">
        <v>55.6</v>
      </c>
      <c r="H506" s="26">
        <v>4.4000000000000004</v>
      </c>
      <c r="I506" s="26">
        <v>31.9</v>
      </c>
      <c r="J506" s="26">
        <v>1</v>
      </c>
      <c r="K506" s="26">
        <v>54.3</v>
      </c>
      <c r="L506" s="26">
        <v>3.1</v>
      </c>
      <c r="M506" s="26">
        <v>28.2</v>
      </c>
      <c r="N506" s="26">
        <v>0.9</v>
      </c>
      <c r="O506" s="19">
        <f t="shared" si="119"/>
        <v>60.155339002143826</v>
      </c>
      <c r="P506" s="10">
        <f t="shared" si="120"/>
        <v>62.555477425911214</v>
      </c>
      <c r="Q506" s="10">
        <f t="shared" si="121"/>
        <v>2.86</v>
      </c>
      <c r="R506" s="19">
        <f t="shared" si="122"/>
        <v>64.101248037772251</v>
      </c>
      <c r="S506" s="10">
        <f t="shared" si="123"/>
        <v>61.186027816814516</v>
      </c>
      <c r="T506" s="10">
        <f t="shared" si="124"/>
        <v>3.1321818963646693</v>
      </c>
      <c r="U506" s="2" t="str">
        <f t="shared" si="125"/>
        <v>A</v>
      </c>
      <c r="V506" s="2" t="str">
        <f t="shared" si="126"/>
        <v>A</v>
      </c>
      <c r="W506" s="2" t="str">
        <f t="shared" si="127"/>
        <v>B</v>
      </c>
      <c r="X506" s="2" t="str">
        <f t="shared" si="128"/>
        <v>B</v>
      </c>
      <c r="Y506" s="3" t="str">
        <f t="shared" si="129"/>
        <v>AABB</v>
      </c>
      <c r="Z506" s="28">
        <f t="shared" si="130"/>
        <v>92.15</v>
      </c>
      <c r="AA506" s="7" t="str">
        <f t="shared" si="131"/>
        <v>Solid CPM candidate</v>
      </c>
      <c r="AB506" s="21">
        <v>52.8</v>
      </c>
      <c r="AC506" s="14">
        <f t="shared" si="132"/>
        <v>52.771528432841812</v>
      </c>
      <c r="AD506" s="26">
        <v>229</v>
      </c>
      <c r="AE506" s="10">
        <f t="shared" si="133"/>
        <v>229.03629722031988</v>
      </c>
      <c r="AF506" s="17">
        <f t="shared" si="134"/>
        <v>2.8471567158184996E-2</v>
      </c>
      <c r="AG506" s="17">
        <f t="shared" si="135"/>
        <v>3.6297220319880807E-2</v>
      </c>
    </row>
    <row r="507" spans="1:33">
      <c r="A507" t="s">
        <v>9148</v>
      </c>
      <c r="B507" t="s">
        <v>9149</v>
      </c>
      <c r="C507" s="23">
        <v>299.01839999999999</v>
      </c>
      <c r="D507" s="23">
        <v>-32.127420000000001</v>
      </c>
      <c r="E507" s="23">
        <v>299.01240000000001</v>
      </c>
      <c r="F507" s="23">
        <v>-32.122160000000001</v>
      </c>
      <c r="G507" s="26">
        <v>31.7</v>
      </c>
      <c r="H507" s="26">
        <v>6.1</v>
      </c>
      <c r="I507" s="26">
        <v>-67.599999999999994</v>
      </c>
      <c r="J507" s="26">
        <v>1</v>
      </c>
      <c r="K507" s="26">
        <v>32.9</v>
      </c>
      <c r="L507" s="26">
        <v>7.3</v>
      </c>
      <c r="M507" s="26">
        <v>-67.599999999999994</v>
      </c>
      <c r="N507" s="26">
        <v>1</v>
      </c>
      <c r="O507" s="19">
        <f t="shared" si="119"/>
        <v>154.87647965827895</v>
      </c>
      <c r="P507" s="10">
        <f t="shared" si="120"/>
        <v>154.04844353854139</v>
      </c>
      <c r="Q507" s="10">
        <f t="shared" si="121"/>
        <v>2.86</v>
      </c>
      <c r="R507" s="19">
        <f t="shared" si="122"/>
        <v>74.663578805197915</v>
      </c>
      <c r="S507" s="10">
        <f t="shared" si="123"/>
        <v>75.180915131434787</v>
      </c>
      <c r="T507" s="10">
        <f t="shared" si="124"/>
        <v>3.7461123484158181</v>
      </c>
      <c r="U507" s="2" t="str">
        <f t="shared" si="125"/>
        <v>A</v>
      </c>
      <c r="V507" s="2" t="str">
        <f t="shared" si="126"/>
        <v>A</v>
      </c>
      <c r="W507" s="2" t="str">
        <f t="shared" si="127"/>
        <v>B</v>
      </c>
      <c r="X507" s="2" t="str">
        <f t="shared" si="128"/>
        <v>B</v>
      </c>
      <c r="Y507" s="3" t="str">
        <f t="shared" si="129"/>
        <v>AABB</v>
      </c>
      <c r="Z507" s="28">
        <f t="shared" si="130"/>
        <v>92.15</v>
      </c>
      <c r="AA507" s="7" t="str">
        <f t="shared" si="131"/>
        <v>Solid CPM candidate</v>
      </c>
      <c r="AB507" s="21">
        <v>26.3</v>
      </c>
      <c r="AC507" s="14">
        <f t="shared" si="132"/>
        <v>26.328344726835972</v>
      </c>
      <c r="AD507" s="26">
        <v>316</v>
      </c>
      <c r="AE507" s="10">
        <f t="shared" si="133"/>
        <v>315.99052031654742</v>
      </c>
      <c r="AF507" s="17">
        <f t="shared" si="134"/>
        <v>2.8344726835971557E-2</v>
      </c>
      <c r="AG507" s="17">
        <f t="shared" si="135"/>
        <v>9.4796834525823215E-3</v>
      </c>
    </row>
    <row r="508" spans="1:33">
      <c r="A508" t="s">
        <v>6867</v>
      </c>
      <c r="B508" t="s">
        <v>6868</v>
      </c>
      <c r="C508" s="23">
        <v>105.9631</v>
      </c>
      <c r="D508" s="23">
        <v>-40.850949999999997</v>
      </c>
      <c r="E508" s="23">
        <v>105.9663</v>
      </c>
      <c r="F508" s="23">
        <v>-40.849640000000001</v>
      </c>
      <c r="G508" s="26">
        <v>1.4</v>
      </c>
      <c r="H508" s="26">
        <v>1.4</v>
      </c>
      <c r="I508" s="26">
        <v>70.2</v>
      </c>
      <c r="J508" s="26">
        <v>2</v>
      </c>
      <c r="K508" s="26">
        <v>3</v>
      </c>
      <c r="L508" s="26">
        <v>3</v>
      </c>
      <c r="M508" s="26">
        <v>73</v>
      </c>
      <c r="N508" s="26">
        <v>3.4</v>
      </c>
      <c r="O508" s="19">
        <f t="shared" si="119"/>
        <v>1.1424994230443224</v>
      </c>
      <c r="P508" s="10">
        <f t="shared" si="120"/>
        <v>2.3532968661083045</v>
      </c>
      <c r="Q508" s="10">
        <f t="shared" si="121"/>
        <v>2.86</v>
      </c>
      <c r="R508" s="19">
        <f t="shared" si="122"/>
        <v>70.213958726167832</v>
      </c>
      <c r="S508" s="10">
        <f t="shared" si="123"/>
        <v>73.061617830431317</v>
      </c>
      <c r="T508" s="10">
        <f t="shared" si="124"/>
        <v>3.5818894139149791</v>
      </c>
      <c r="U508" s="2" t="str">
        <f t="shared" si="125"/>
        <v>A</v>
      </c>
      <c r="V508" s="2" t="str">
        <f t="shared" si="126"/>
        <v>A</v>
      </c>
      <c r="W508" s="2" t="str">
        <f t="shared" si="127"/>
        <v>B</v>
      </c>
      <c r="X508" s="2" t="str">
        <f t="shared" si="128"/>
        <v>B</v>
      </c>
      <c r="Y508" s="3" t="str">
        <f t="shared" si="129"/>
        <v>AABB</v>
      </c>
      <c r="Z508" s="28">
        <f t="shared" si="130"/>
        <v>92.15</v>
      </c>
      <c r="AA508" s="7" t="str">
        <f t="shared" si="131"/>
        <v>Solid CPM candidate</v>
      </c>
      <c r="AB508" s="21">
        <v>9.8800000000000008</v>
      </c>
      <c r="AC508" s="14">
        <f t="shared" si="132"/>
        <v>9.9082018151263398</v>
      </c>
      <c r="AD508" s="26">
        <v>61.7</v>
      </c>
      <c r="AE508" s="10">
        <f t="shared" si="133"/>
        <v>61.577519394101152</v>
      </c>
      <c r="AF508" s="17">
        <f t="shared" si="134"/>
        <v>2.8201815126339014E-2</v>
      </c>
      <c r="AG508" s="17">
        <f t="shared" si="135"/>
        <v>0.12248060589885057</v>
      </c>
    </row>
    <row r="509" spans="1:33">
      <c r="A509" t="s">
        <v>2787</v>
      </c>
      <c r="B509" t="s">
        <v>52</v>
      </c>
      <c r="C509" s="23">
        <v>9.5093409999999992</v>
      </c>
      <c r="D509" s="23">
        <v>-23.182580000000002</v>
      </c>
      <c r="E509" s="23">
        <v>9.4982439999999997</v>
      </c>
      <c r="F509" s="23">
        <v>-23.188199999999998</v>
      </c>
      <c r="G509" s="26">
        <v>-20.2</v>
      </c>
      <c r="H509" s="26">
        <v>5.4</v>
      </c>
      <c r="I509" s="26">
        <v>-70.900000000000006</v>
      </c>
      <c r="J509" s="26">
        <v>1.1000000000000001</v>
      </c>
      <c r="K509" s="26">
        <v>-19.7</v>
      </c>
      <c r="L509" s="26">
        <v>5.9</v>
      </c>
      <c r="M509" s="26">
        <v>-72.400000000000006</v>
      </c>
      <c r="N509" s="26">
        <v>1.4</v>
      </c>
      <c r="O509" s="19">
        <f t="shared" si="119"/>
        <v>195.90269363231508</v>
      </c>
      <c r="P509" s="10">
        <f t="shared" si="120"/>
        <v>195.22163198593955</v>
      </c>
      <c r="Q509" s="10">
        <f t="shared" si="121"/>
        <v>2.86</v>
      </c>
      <c r="R509" s="19">
        <f t="shared" si="122"/>
        <v>73.721435146095743</v>
      </c>
      <c r="S509" s="10">
        <f t="shared" si="123"/>
        <v>75.032326366706783</v>
      </c>
      <c r="T509" s="10">
        <f t="shared" si="124"/>
        <v>3.7188440378200633</v>
      </c>
      <c r="U509" s="2" t="str">
        <f t="shared" si="125"/>
        <v>A</v>
      </c>
      <c r="V509" s="2" t="str">
        <f t="shared" si="126"/>
        <v>A</v>
      </c>
      <c r="W509" s="2" t="str">
        <f t="shared" si="127"/>
        <v>B</v>
      </c>
      <c r="X509" s="2" t="str">
        <f t="shared" si="128"/>
        <v>B</v>
      </c>
      <c r="Y509" s="3" t="str">
        <f t="shared" si="129"/>
        <v>AABB</v>
      </c>
      <c r="Z509" s="28">
        <f t="shared" si="130"/>
        <v>92.15</v>
      </c>
      <c r="AA509" s="7" t="str">
        <f t="shared" si="131"/>
        <v>Solid CPM candidate</v>
      </c>
      <c r="AB509" s="21">
        <v>41.9</v>
      </c>
      <c r="AC509" s="14">
        <f t="shared" si="132"/>
        <v>41.927909744738656</v>
      </c>
      <c r="AD509" s="26">
        <v>241</v>
      </c>
      <c r="AE509" s="10">
        <f t="shared" si="133"/>
        <v>241.148408708315</v>
      </c>
      <c r="AF509" s="17">
        <f t="shared" si="134"/>
        <v>2.7909744738657594E-2</v>
      </c>
      <c r="AG509" s="17">
        <f t="shared" si="135"/>
        <v>0.14840870831500297</v>
      </c>
    </row>
    <row r="510" spans="1:33">
      <c r="A510" t="s">
        <v>9016</v>
      </c>
      <c r="B510" t="s">
        <v>9017</v>
      </c>
      <c r="C510" s="23">
        <v>295.83210000000003</v>
      </c>
      <c r="D510" s="23">
        <v>54.563299999999998</v>
      </c>
      <c r="E510" s="23">
        <v>295.84930000000003</v>
      </c>
      <c r="F510" s="23">
        <v>54.561019999999999</v>
      </c>
      <c r="G510" s="26">
        <v>73.3</v>
      </c>
      <c r="H510" s="26">
        <v>22.1</v>
      </c>
      <c r="I510" s="26">
        <v>161</v>
      </c>
      <c r="J510" s="26">
        <v>1.5</v>
      </c>
      <c r="K510" s="26">
        <v>77.900000000000006</v>
      </c>
      <c r="L510" s="26">
        <v>1.1000000000000001</v>
      </c>
      <c r="M510" s="26">
        <v>163</v>
      </c>
      <c r="N510" s="26">
        <v>1.9</v>
      </c>
      <c r="O510" s="19">
        <f t="shared" si="119"/>
        <v>24.478801332081225</v>
      </c>
      <c r="P510" s="10">
        <f t="shared" si="120"/>
        <v>25.543793628501309</v>
      </c>
      <c r="Q510" s="10">
        <f t="shared" si="121"/>
        <v>2.86</v>
      </c>
      <c r="R510" s="19">
        <f t="shared" si="122"/>
        <v>176.90079140580463</v>
      </c>
      <c r="S510" s="10">
        <f t="shared" si="123"/>
        <v>180.65826856249896</v>
      </c>
      <c r="T510" s="10">
        <f t="shared" si="124"/>
        <v>8.9389764992075893</v>
      </c>
      <c r="U510" s="2" t="str">
        <f t="shared" si="125"/>
        <v>A</v>
      </c>
      <c r="V510" s="2" t="str">
        <f t="shared" si="126"/>
        <v>A</v>
      </c>
      <c r="W510" s="2" t="str">
        <f t="shared" si="127"/>
        <v>B</v>
      </c>
      <c r="X510" s="2" t="str">
        <f t="shared" si="128"/>
        <v>B</v>
      </c>
      <c r="Y510" s="3" t="str">
        <f t="shared" si="129"/>
        <v>AABB</v>
      </c>
      <c r="Z510" s="28">
        <f t="shared" si="130"/>
        <v>92.15</v>
      </c>
      <c r="AA510" s="7" t="str">
        <f t="shared" si="131"/>
        <v>Solid CPM candidate</v>
      </c>
      <c r="AB510" s="21">
        <v>36.799999999999997</v>
      </c>
      <c r="AC510" s="14">
        <f t="shared" si="132"/>
        <v>36.827743308570057</v>
      </c>
      <c r="AD510" s="26">
        <v>103</v>
      </c>
      <c r="AE510" s="10">
        <f t="shared" si="133"/>
        <v>102.87797858293668</v>
      </c>
      <c r="AF510" s="17">
        <f t="shared" si="134"/>
        <v>2.7743308570059355E-2</v>
      </c>
      <c r="AG510" s="17">
        <f t="shared" si="135"/>
        <v>0.1220214170633227</v>
      </c>
    </row>
    <row r="511" spans="1:33">
      <c r="A511" t="s">
        <v>5505</v>
      </c>
      <c r="B511" t="s">
        <v>2565</v>
      </c>
      <c r="C511" s="23">
        <v>341.12079999999997</v>
      </c>
      <c r="D511" s="23">
        <v>-41.895000000000003</v>
      </c>
      <c r="E511" s="23">
        <v>341.12130000000002</v>
      </c>
      <c r="F511" s="23">
        <v>-41.897709999999996</v>
      </c>
      <c r="G511" s="26">
        <v>-48.5</v>
      </c>
      <c r="H511" s="26">
        <v>2.7</v>
      </c>
      <c r="I511" s="26">
        <v>-45.9</v>
      </c>
      <c r="J511" s="26">
        <v>1.2</v>
      </c>
      <c r="K511" s="26">
        <v>-47.7</v>
      </c>
      <c r="L511" s="26">
        <v>3.5</v>
      </c>
      <c r="M511" s="26">
        <v>-44.5</v>
      </c>
      <c r="N511" s="26">
        <v>1.2</v>
      </c>
      <c r="O511" s="19">
        <f t="shared" si="119"/>
        <v>226.57766287549771</v>
      </c>
      <c r="P511" s="10">
        <f t="shared" si="120"/>
        <v>226.98777579912709</v>
      </c>
      <c r="Q511" s="10">
        <f t="shared" si="121"/>
        <v>2.86</v>
      </c>
      <c r="R511" s="19">
        <f t="shared" si="122"/>
        <v>66.7761933626049</v>
      </c>
      <c r="S511" s="10">
        <f t="shared" si="123"/>
        <v>65.234500074730406</v>
      </c>
      <c r="T511" s="10">
        <f t="shared" si="124"/>
        <v>3.3002673359333827</v>
      </c>
      <c r="U511" s="2" t="str">
        <f t="shared" si="125"/>
        <v>A</v>
      </c>
      <c r="V511" s="2" t="str">
        <f t="shared" si="126"/>
        <v>A</v>
      </c>
      <c r="W511" s="2" t="str">
        <f t="shared" si="127"/>
        <v>B</v>
      </c>
      <c r="X511" s="2" t="str">
        <f t="shared" si="128"/>
        <v>B</v>
      </c>
      <c r="Y511" s="3" t="str">
        <f t="shared" si="129"/>
        <v>AABB</v>
      </c>
      <c r="Z511" s="28">
        <f t="shared" si="130"/>
        <v>92.15</v>
      </c>
      <c r="AA511" s="7" t="str">
        <f t="shared" si="131"/>
        <v>Solid CPM candidate</v>
      </c>
      <c r="AB511" s="21">
        <v>9.82</v>
      </c>
      <c r="AC511" s="14">
        <f t="shared" si="132"/>
        <v>9.8475771661434699</v>
      </c>
      <c r="AD511" s="26">
        <v>172</v>
      </c>
      <c r="AE511" s="10">
        <f t="shared" si="133"/>
        <v>172.1800555484773</v>
      </c>
      <c r="AF511" s="17">
        <f t="shared" si="134"/>
        <v>2.7577166143469611E-2</v>
      </c>
      <c r="AG511" s="17">
        <f t="shared" si="135"/>
        <v>0.18005554847729854</v>
      </c>
    </row>
    <row r="512" spans="1:33">
      <c r="A512" t="s">
        <v>3317</v>
      </c>
      <c r="B512" t="s">
        <v>546</v>
      </c>
      <c r="C512" s="23">
        <v>78.776129999999995</v>
      </c>
      <c r="D512" s="23">
        <v>5.3610439999999997</v>
      </c>
      <c r="E512" s="23">
        <v>78.769069999999999</v>
      </c>
      <c r="F512" s="23">
        <v>5.3500509999999997</v>
      </c>
      <c r="G512" s="26">
        <v>7.9</v>
      </c>
      <c r="H512" s="26">
        <v>7.9</v>
      </c>
      <c r="I512" s="26">
        <v>-133</v>
      </c>
      <c r="J512" s="26">
        <v>1.9</v>
      </c>
      <c r="K512" s="26">
        <v>7.7</v>
      </c>
      <c r="L512" s="26">
        <v>7.7</v>
      </c>
      <c r="M512" s="26">
        <v>-130</v>
      </c>
      <c r="N512" s="26">
        <v>1.9</v>
      </c>
      <c r="O512" s="19">
        <f t="shared" si="119"/>
        <v>176.60071087113928</v>
      </c>
      <c r="P512" s="10">
        <f t="shared" si="120"/>
        <v>176.6102872291026</v>
      </c>
      <c r="Q512" s="10">
        <f t="shared" si="121"/>
        <v>2.86</v>
      </c>
      <c r="R512" s="19">
        <f t="shared" si="122"/>
        <v>133.23441747536558</v>
      </c>
      <c r="S512" s="10">
        <f t="shared" si="123"/>
        <v>130.22783880568701</v>
      </c>
      <c r="T512" s="10">
        <f t="shared" si="124"/>
        <v>6.5865564070263147</v>
      </c>
      <c r="U512" s="2" t="str">
        <f t="shared" si="125"/>
        <v>A</v>
      </c>
      <c r="V512" s="2" t="str">
        <f t="shared" si="126"/>
        <v>A</v>
      </c>
      <c r="W512" s="2" t="str">
        <f t="shared" si="127"/>
        <v>B</v>
      </c>
      <c r="X512" s="2" t="str">
        <f t="shared" si="128"/>
        <v>B</v>
      </c>
      <c r="Y512" s="3" t="str">
        <f t="shared" si="129"/>
        <v>AABB</v>
      </c>
      <c r="Z512" s="28">
        <f t="shared" si="130"/>
        <v>92.15</v>
      </c>
      <c r="AA512" s="7" t="str">
        <f t="shared" si="131"/>
        <v>Solid CPM candidate</v>
      </c>
      <c r="AB512" s="21">
        <v>47</v>
      </c>
      <c r="AC512" s="14">
        <f t="shared" si="132"/>
        <v>46.973384771457411</v>
      </c>
      <c r="AD512" s="26">
        <v>213</v>
      </c>
      <c r="AE512" s="10">
        <f t="shared" si="133"/>
        <v>212.5955637402738</v>
      </c>
      <c r="AF512" s="17">
        <f t="shared" si="134"/>
        <v>2.6615228542588909E-2</v>
      </c>
      <c r="AG512" s="17">
        <f t="shared" si="135"/>
        <v>0.40443625972619657</v>
      </c>
    </row>
    <row r="513" spans="1:33">
      <c r="A513" t="s">
        <v>5511</v>
      </c>
      <c r="B513" t="s">
        <v>2571</v>
      </c>
      <c r="C513" s="23">
        <v>341.70699999999999</v>
      </c>
      <c r="D513" s="23">
        <v>19.016179999999999</v>
      </c>
      <c r="E513" s="23">
        <v>341.71449999999999</v>
      </c>
      <c r="F513" s="23">
        <v>19.0161800001</v>
      </c>
      <c r="G513" s="26">
        <v>-63.2</v>
      </c>
      <c r="H513" s="26">
        <v>13.6</v>
      </c>
      <c r="I513" s="26">
        <v>-177</v>
      </c>
      <c r="J513" s="26">
        <v>2.2999999999999998</v>
      </c>
      <c r="K513" s="26">
        <v>-65.099999999999994</v>
      </c>
      <c r="L513" s="26">
        <v>11.7</v>
      </c>
      <c r="M513" s="26">
        <v>-182</v>
      </c>
      <c r="N513" s="26">
        <v>1.5</v>
      </c>
      <c r="O513" s="19">
        <f t="shared" si="119"/>
        <v>199.64972271378593</v>
      </c>
      <c r="P513" s="10">
        <f t="shared" si="120"/>
        <v>199.68173917375589</v>
      </c>
      <c r="Q513" s="10">
        <f t="shared" si="121"/>
        <v>2.86</v>
      </c>
      <c r="R513" s="19">
        <f t="shared" si="122"/>
        <v>187.94477912408209</v>
      </c>
      <c r="S513" s="10">
        <f t="shared" si="123"/>
        <v>193.2925502961767</v>
      </c>
      <c r="T513" s="10">
        <f t="shared" si="124"/>
        <v>9.5309332355064704</v>
      </c>
      <c r="U513" s="2" t="str">
        <f t="shared" si="125"/>
        <v>A</v>
      </c>
      <c r="V513" s="2" t="str">
        <f t="shared" si="126"/>
        <v>A</v>
      </c>
      <c r="W513" s="2" t="str">
        <f t="shared" si="127"/>
        <v>B</v>
      </c>
      <c r="X513" s="2" t="str">
        <f t="shared" si="128"/>
        <v>B</v>
      </c>
      <c r="Y513" s="3" t="str">
        <f t="shared" si="129"/>
        <v>AABB</v>
      </c>
      <c r="Z513" s="28">
        <f t="shared" si="130"/>
        <v>92.15</v>
      </c>
      <c r="AA513" s="7" t="str">
        <f t="shared" si="131"/>
        <v>Solid CPM candidate</v>
      </c>
      <c r="AB513" s="21">
        <v>25.5</v>
      </c>
      <c r="AC513" s="14">
        <f t="shared" si="132"/>
        <v>25.526518181350294</v>
      </c>
      <c r="AD513" s="26">
        <v>90</v>
      </c>
      <c r="AE513" s="10">
        <f t="shared" si="133"/>
        <v>89.999999191960171</v>
      </c>
      <c r="AF513" s="17">
        <f t="shared" si="134"/>
        <v>2.6518181350294157E-2</v>
      </c>
      <c r="AG513" s="17">
        <f t="shared" si="135"/>
        <v>8.080398288257129E-7</v>
      </c>
    </row>
    <row r="514" spans="1:33">
      <c r="A514" t="s">
        <v>2812</v>
      </c>
      <c r="B514" t="s">
        <v>75</v>
      </c>
      <c r="C514" s="23">
        <v>12.82804</v>
      </c>
      <c r="D514" s="23">
        <v>-12.703530000000001</v>
      </c>
      <c r="E514" s="23">
        <v>12.82906</v>
      </c>
      <c r="F514" s="23">
        <v>-12.70101</v>
      </c>
      <c r="G514" s="26">
        <v>3.5</v>
      </c>
      <c r="H514" s="26">
        <v>3.5</v>
      </c>
      <c r="I514" s="26">
        <v>-73.2</v>
      </c>
      <c r="J514" s="26">
        <v>1.4</v>
      </c>
      <c r="K514" s="26">
        <v>1.9</v>
      </c>
      <c r="L514" s="26">
        <v>1.9</v>
      </c>
      <c r="M514" s="26">
        <v>-75.400000000000006</v>
      </c>
      <c r="N514" s="26">
        <v>1.8</v>
      </c>
      <c r="O514" s="19">
        <f t="shared" ref="O514:O577" si="136">IF(IF(G514&gt;0,IF(I514&gt;0,0,1),IF(I514&lt;0,2,3))=0,DEGREES(ATAN(SQRT((SQRT(G514^2+I514^2)-(G514^2/SQRT(G514^2+I514^2)))*(G514^2/SQRT(G514^2+I514^2)))/(SQRT(G514^2+I514^2)-(G514^2/SQRT(G514^2+I514^2))))),IF(IF(G514&gt;0,IF(I514&gt;0,0,1),IF(I514&lt;0,2,3))=1,180-DEGREES(ATAN(SQRT((SQRT(G514^2+I514^2)-(G514^2/SQRT(G514^2+I514^2)))*(G514^2/SQRT(G514^2+I514^2)))/(SQRT(G514^2+I514^2)-(G514^2/SQRT(G514^2+I514^2))))),IF(IF(G514&gt;0,IF(I514&gt;0,0,1),IF(I514&lt;0,2,3))=2,180+DEGREES(ATAN(SQRT((SQRT(G514^2+I514^2)-(G514^2/SQRT(G514^2+I514^2)))*(G514^2/SQRT(G514^2+I514^2)))/(SQRT(G514^2+I514^2)-(G514^2/SQRT(G514^2+I514^2))))),360-DEGREES(ATAN(SQRT((SQRT(G514^2+I514^2)-(G514^2/SQRT(G514^2+I514^2)))*(G514^2/SQRT(G514^2+I514^2)))/(SQRT(G514^2+I514^2)-(G514^2/SQRT(G514^2+I514^2))))))))</f>
        <v>177.26253256185626</v>
      </c>
      <c r="P514" s="10">
        <f t="shared" ref="P514:P577" si="137">IF(IF(K514&gt;0,IF(M514&gt;0,0,1),IF(M514&lt;0,2,3))=0,DEGREES(ATAN(SQRT((SQRT(K514^2+M514^2)-(K514^2/SQRT(K514^2+M514^2)))*(K514^2/SQRT(K514^2+M514^2)))/(SQRT(K514^2+M514^2)-(K514^2/SQRT(K514^2+M514^2))))),IF(IF(K514&gt;0,IF(M514&gt;0,0,1),IF(M514&lt;0,2,3))=1,180-DEGREES(ATAN(SQRT((SQRT(K514^2+M514^2)-(K514^2/SQRT(K514^2+M514^2)))*(K514^2/SQRT(K514^2+M514^2)))/(SQRT(K514^2+M514^2)-(K514^2/SQRT(K514^2+M514^2))))),IF(IF(K514&gt;0,IF(M514&gt;0,0,1),IF(M514&lt;0,2,3))=2,180+DEGREES(ATAN(SQRT((SQRT(K514^2+M514^2)-(K514^2/SQRT(K514^2+M514^2)))*(K514^2/SQRT(K514^2+M514^2)))/(SQRT(K514^2+M514^2)-(K514^2/SQRT(K514^2+M514^2))))),360-DEGREES(ATAN(SQRT((SQRT(K514^2+M514^2)-(K514^2/SQRT(K514^2+M514^2)))*(K514^2/SQRT(K514^2+M514^2)))/(SQRT(K514^2+M514^2)-(K514^2/SQRT(K514^2+M514^2))))))))</f>
        <v>178.5565126275074</v>
      </c>
      <c r="Q514" s="10">
        <f t="shared" ref="Q514:Q577" si="138">IF(ATAN(SQRT(SQRT(H514^2+J514^2)^2+SQRT(L514^2+N514^2)^2)/IF(SQRT(G514^2+I514^2)&gt;SQRT(K514^2+M514^2),SQRT(G514^2+I514^2),SQRT(K514^2+M514^2)))*180/PI()&gt;2.86,2.86,ATAN(SQRT(SQRT(H514^2+J514^2)^2+SQRT(L514^2+N514^2)^2)/IF(SQRT(G514^2+I514^2)&gt;SQRT(K514^2+M514^2),SQRT(G514^2+I514^2),SQRT(K514^2+M514^2)))*180/PI())</f>
        <v>2.86</v>
      </c>
      <c r="R514" s="19">
        <f t="shared" ref="R514:R577" si="139">SQRT(G514^2+I514^2)</f>
        <v>73.283627093642139</v>
      </c>
      <c r="S514" s="10">
        <f t="shared" ref="S514:S577" si="140">SQRT(K514^2+M514^2)</f>
        <v>75.423935193014159</v>
      </c>
      <c r="T514" s="10">
        <f t="shared" ref="T514:T577" si="141">IF(SQRT(SQRT(H514^2+J514^2)^2+SQRT(L514^2+N514^2)^2)&gt;(SQRT(G514^2+I514^2)+SQRT(K514^2+M514^2))*0.025,(SQRT(G514^2+I514^2)+SQRT(K514^2+M514^2))*0.025,SQRT(SQRT(H514^2+J514^2)^2+SQRT(L514^2+N514^2)^2))</f>
        <v>3.7176890571664076</v>
      </c>
      <c r="U514" s="2" t="str">
        <f t="shared" ref="U514:U577" si="142">IF(IF(ABS(O514-P514)&lt;180,ABS(O514-P514),360-ABS(O514-P514))&lt;Q514,"A",IF(IF(ABS(O514-P514)&lt;180,ABS(O514-P514),360-ABS(O514-P514))&lt;2*Q514,"B",IF(IF(ABS(O514-P514)&lt;180,ABS(O514-P514),360-ABS(O514-P514))&lt;3*Q514,"C","D")))</f>
        <v>A</v>
      </c>
      <c r="V514" s="2" t="str">
        <f t="shared" ref="V514:V577" si="143">IF(ABS(R514-S514)&lt;T514,"A",IF(ABS(R514-S514)&lt;2*T514,"B",IF(ABS(R514-S514)&lt;3*T514,"C","D")))</f>
        <v>A</v>
      </c>
      <c r="W514" s="2" t="str">
        <f t="shared" ref="W514:W577" si="144">IF(ROUND((IF(SQRT(H514^2+J514^2)/SQRT(G514^2+I514^2)*100&lt;5,1,IF(SQRT(H514^2+J514^2)/SQRT(G514^2+I514^2)*100&lt;10,2,IF(SQRT(H514^2+J514^2)/SQRT(G514^2+I514^2)*100&lt;15,3,4)))+IF(SQRT(L514^2+N514^2)/SQRT(K514^2+M514^2)*100&lt;5,1,IF(SQRT(L514^2+N514^2)/SQRT(K514^2+M514^2)*100&lt;10,2,IF(SQRT(L514^2+N514^2)/SQRT(K514^2+M514^2)*100&lt;15,3,4))))/2,0)=1,"A",IF(ROUND((IF(SQRT(H514^2+J514^2)/SQRT(G514^2+I514^2)*100&lt;5,1,IF(SQRT(H514^2+J514^2)/SQRT(G514^2+I514^2)*100&lt;10,2,IF(SQRT(H514^2+J514^2)/SQRT(G514^2+I514^2)*100&lt;15,3,4)))+IF(SQRT(L514^2+N514^2)/SQRT(K514^2+M514^2)*100&lt;5,1,IF(SQRT(L514^2+N514^2)/SQRT(K514^2+M514^2)*100&lt;10,2,IF(SQRT(L514^2+N514^2)/SQRT(K514^2+M514^2)*100&lt;15,3,4))))/2,0)=2,"B",IF(ROUND((IF(SQRT(H514^2+J514^2)/SQRT(G514^2+I514^2)*100&lt;5,1,IF(SQRT(H514^2+J514^2)/SQRT(G514^2+I514^2)*100&lt;10,2,IF(SQRT(H514^2+J514^2)/SQRT(G514^2+I514^2)*100&lt;15,3,4)))+IF(SQRT(L514^2+N514^2)/SQRT(K514^2+M514^2)*100&lt;5,1,IF(SQRT(L514^2+N514^2)/SQRT(K514^2+M514^2)*100&lt;10,2,IF(SQRT(L514^2+N514^2)/SQRT(K514^2+M514^2)*100&lt;15,3,4))))/2,0)=3,"C","D")))</f>
        <v>B</v>
      </c>
      <c r="X514" s="2" t="str">
        <f t="shared" ref="X514:X577" si="145">IF((AC514*1000/((SQRT(G514^2+I514^2)+SQRT(K514^2+M514^2))/2))&lt;100,"A",IF((AC514*1000/((SQRT(G514^2+I514^2)+SQRT(K514^2+M514^2))/2))&lt;1000,"B",IF((AC514*1000/((SQRT(G514^2+I514^2)+SQRT(K514^2+M514^2))/2))&lt;10000,"C","D")))</f>
        <v>B</v>
      </c>
      <c r="Y514" s="3" t="str">
        <f t="shared" ref="Y514:Y577" si="146">U514&amp;V514&amp;W514&amp;X514</f>
        <v>AABB</v>
      </c>
      <c r="Z514" s="28">
        <f t="shared" ref="Z514:Z577" si="147">IF(MID(Y514,1,1)="A",1,(IF(MID(Y514,1,1)="B",0.8,IF(MID(Y514,1,1)="C",0.2,0.01))))*IF(MID(Y514,2,1)="A",1,(IF(MID(Y514,2,1)="B",0.8,IF(MID(Y514,2,1)="C",0.4,0.05))))*IF(MID(Y514,3,1)="A",1,(IF(MID(Y514,3,1)="B",0.95,IF(MID(Y514,3,1)="C",0.8,0.65))))*IF(MID(Y514,4,1)="A",1,(IF(MID(Y514,4,1)="B",0.97,IF(MID(Y514,4,1)="C",0.95,0.92))))*100</f>
        <v>92.15</v>
      </c>
      <c r="AA514" s="7" t="str">
        <f t="shared" ref="AA514:AA577" si="148">IF(Z514=100,"Perfect CPM candidate",IF(Z514&gt;90,"Solid CPM candidate",IF(Z514&gt;50,"Good CPM candidate",IF(Z514&gt;30,"Weak CPM candidate",IF(Z514&gt;10,"Probably optical","Almost certainly optical")))))</f>
        <v>Solid CPM candidate</v>
      </c>
      <c r="AB514" s="21">
        <v>9.7799999999999994</v>
      </c>
      <c r="AC514" s="14">
        <f t="shared" ref="AC514:AC577" si="149">(SQRT(((E514*PI()/180-C514*PI()/180)*COS(D514*PI()/180))^2+(F514*PI()/180-D514*PI()/180)^2))*180/PI()*3600</f>
        <v>9.7536002725881605</v>
      </c>
      <c r="AD514" s="26">
        <v>21.9</v>
      </c>
      <c r="AE514" s="10">
        <f t="shared" ref="AE514:AE577" si="150">IF(((IF(E514*PI()/180-C514*PI()/180&gt;0,1,0))+(IF(F514*PI()/180-D514*PI()/180&gt;0,2,0)))=3,ATAN(((E514*PI()/180-C514*PI()/180)*(COS(D514*PI()/180))/(F514*PI()/180-D514*PI()/180))),IF(((IF(E514*PI()/180-C514*PI()/180&gt;0,1,0))+(IF(F514*PI()/180-D514*PI()/180&gt;0,2,0)))=1,ATAN(((E514*PI()/180-C514*PI()/180)*(COS(D514*PI()/180))/(F514*PI()/180-D514*PI()/180)))+PI(),IF(((IF(E514*PI()/180-C514*PI()/180&gt;0,1,0))+(IF(F514*PI()/180-D514*PI()/180&gt;0,2,0)))=0,ATAN(((E514*PI()/180-C514*PI()/180)*(COS(D514*PI()/180))/(F514*PI()/180-D514*PI()/180)))+PI(),ATAN(((E514*PI()/180-C514*PI()/180)*(COS(D514*PI()/180))/(F514*PI()/180-D514*PI()/180)))+2*PI())))*180/PI()</f>
        <v>21.546770362484327</v>
      </c>
      <c r="AF514" s="17">
        <f t="shared" ref="AF514:AF577" si="151">ABS(AB514-AC514)</f>
        <v>2.6399727411838825E-2</v>
      </c>
      <c r="AG514" s="17">
        <f t="shared" ref="AG514:AG577" si="152">IF(ABS(AD514-AE514)&gt;180,360-ABS(AD514-AE514),ABS(AD514-AE514))</f>
        <v>0.35322963751567116</v>
      </c>
    </row>
    <row r="515" spans="1:33">
      <c r="A515" t="s">
        <v>6598</v>
      </c>
      <c r="B515" t="s">
        <v>6599</v>
      </c>
      <c r="C515" s="23">
        <v>80.83484</v>
      </c>
      <c r="D515" s="23">
        <v>-38.850380000000001</v>
      </c>
      <c r="E515" s="23">
        <v>80.826509999999999</v>
      </c>
      <c r="F515" s="23">
        <v>-38.865180000000002</v>
      </c>
      <c r="G515" s="26">
        <v>4.3</v>
      </c>
      <c r="H515" s="26">
        <v>4.3</v>
      </c>
      <c r="I515" s="26">
        <v>-72.3</v>
      </c>
      <c r="J515" s="26">
        <v>1</v>
      </c>
      <c r="K515" s="26">
        <v>5.7</v>
      </c>
      <c r="L515" s="26">
        <v>5.7</v>
      </c>
      <c r="M515" s="26">
        <v>-71.900000000000006</v>
      </c>
      <c r="N515" s="26">
        <v>1.6</v>
      </c>
      <c r="O515" s="19">
        <f t="shared" si="136"/>
        <v>176.59637652062838</v>
      </c>
      <c r="P515" s="10">
        <f t="shared" si="137"/>
        <v>175.46725542236109</v>
      </c>
      <c r="Q515" s="10">
        <f t="shared" si="138"/>
        <v>2.86</v>
      </c>
      <c r="R515" s="19">
        <f t="shared" si="139"/>
        <v>72.427757110102476</v>
      </c>
      <c r="S515" s="10">
        <f t="shared" si="140"/>
        <v>72.125584919638612</v>
      </c>
      <c r="T515" s="10">
        <f t="shared" si="141"/>
        <v>3.6138335507435273</v>
      </c>
      <c r="U515" s="2" t="str">
        <f t="shared" si="142"/>
        <v>A</v>
      </c>
      <c r="V515" s="2" t="str">
        <f t="shared" si="143"/>
        <v>A</v>
      </c>
      <c r="W515" s="2" t="str">
        <f t="shared" si="144"/>
        <v>B</v>
      </c>
      <c r="X515" s="2" t="str">
        <f t="shared" si="145"/>
        <v>B</v>
      </c>
      <c r="Y515" s="3" t="str">
        <f t="shared" si="146"/>
        <v>AABB</v>
      </c>
      <c r="Z515" s="28">
        <f t="shared" si="147"/>
        <v>92.15</v>
      </c>
      <c r="AA515" s="7" t="str">
        <f t="shared" si="148"/>
        <v>Solid CPM candidate</v>
      </c>
      <c r="AB515" s="21">
        <v>58.2</v>
      </c>
      <c r="AC515" s="14">
        <f t="shared" si="149"/>
        <v>58.173702330791045</v>
      </c>
      <c r="AD515" s="26">
        <v>204</v>
      </c>
      <c r="AE515" s="10">
        <f t="shared" si="150"/>
        <v>203.66931071689902</v>
      </c>
      <c r="AF515" s="17">
        <f t="shared" si="151"/>
        <v>2.6297669208958041E-2</v>
      </c>
      <c r="AG515" s="17">
        <f t="shared" si="152"/>
        <v>0.33068928310098045</v>
      </c>
    </row>
    <row r="516" spans="1:33">
      <c r="A516" t="s">
        <v>8998</v>
      </c>
      <c r="B516" t="s">
        <v>8999</v>
      </c>
      <c r="C516" s="23">
        <v>295.18860000000001</v>
      </c>
      <c r="D516" s="23">
        <v>54.701180000000001</v>
      </c>
      <c r="E516" s="23">
        <v>295.18419999999998</v>
      </c>
      <c r="F516" s="23">
        <v>54.710929999999998</v>
      </c>
      <c r="G516" s="26">
        <v>32.299999999999997</v>
      </c>
      <c r="H516" s="26">
        <v>6.7</v>
      </c>
      <c r="I516" s="26">
        <v>-113</v>
      </c>
      <c r="J516" s="26">
        <v>1.3</v>
      </c>
      <c r="K516" s="26">
        <v>31.1</v>
      </c>
      <c r="L516" s="26">
        <v>5.5</v>
      </c>
      <c r="M516" s="26">
        <v>-116</v>
      </c>
      <c r="N516" s="26">
        <v>1.9</v>
      </c>
      <c r="O516" s="19">
        <f t="shared" si="136"/>
        <v>164.04790753768722</v>
      </c>
      <c r="P516" s="10">
        <f t="shared" si="137"/>
        <v>164.99175415691275</v>
      </c>
      <c r="Q516" s="10">
        <f t="shared" si="138"/>
        <v>2.86</v>
      </c>
      <c r="R516" s="19">
        <f t="shared" si="139"/>
        <v>117.52569931721317</v>
      </c>
      <c r="S516" s="10">
        <f t="shared" si="140"/>
        <v>120.09666939594952</v>
      </c>
      <c r="T516" s="10">
        <f t="shared" si="141"/>
        <v>5.940559217829068</v>
      </c>
      <c r="U516" s="2" t="str">
        <f t="shared" si="142"/>
        <v>A</v>
      </c>
      <c r="V516" s="2" t="str">
        <f t="shared" si="143"/>
        <v>A</v>
      </c>
      <c r="W516" s="2" t="str">
        <f t="shared" si="144"/>
        <v>B</v>
      </c>
      <c r="X516" s="2" t="str">
        <f t="shared" si="145"/>
        <v>B</v>
      </c>
      <c r="Y516" s="3" t="str">
        <f t="shared" si="146"/>
        <v>AABB</v>
      </c>
      <c r="Z516" s="28">
        <f t="shared" si="147"/>
        <v>92.15</v>
      </c>
      <c r="AA516" s="7" t="str">
        <f t="shared" si="148"/>
        <v>Solid CPM candidate</v>
      </c>
      <c r="AB516" s="21">
        <v>36.299999999999997</v>
      </c>
      <c r="AC516" s="14">
        <f t="shared" si="149"/>
        <v>36.273783673743004</v>
      </c>
      <c r="AD516" s="26">
        <v>345</v>
      </c>
      <c r="AE516" s="10">
        <f t="shared" si="150"/>
        <v>345.38451084584756</v>
      </c>
      <c r="AF516" s="17">
        <f t="shared" si="151"/>
        <v>2.6216326256992772E-2</v>
      </c>
      <c r="AG516" s="17">
        <f t="shared" si="152"/>
        <v>0.3845108458475579</v>
      </c>
    </row>
    <row r="517" spans="1:33">
      <c r="A517" t="s">
        <v>4362</v>
      </c>
      <c r="B517" t="s">
        <v>1515</v>
      </c>
      <c r="C517" s="23">
        <v>211.24369999999999</v>
      </c>
      <c r="D517" s="23">
        <v>1.9497420000000001</v>
      </c>
      <c r="E517" s="23">
        <v>211.23179999999999</v>
      </c>
      <c r="F517" s="23">
        <v>1.9564330000000001</v>
      </c>
      <c r="G517" s="26">
        <v>-210</v>
      </c>
      <c r="H517" s="26">
        <v>20.8</v>
      </c>
      <c r="I517" s="26">
        <v>3.8</v>
      </c>
      <c r="J517" s="26">
        <v>2</v>
      </c>
      <c r="K517" s="26">
        <v>-211</v>
      </c>
      <c r="L517" s="26">
        <v>19.8</v>
      </c>
      <c r="M517" s="26">
        <v>3.7</v>
      </c>
      <c r="N517" s="26">
        <v>1.3</v>
      </c>
      <c r="O517" s="19">
        <f t="shared" si="136"/>
        <v>271.03666763401787</v>
      </c>
      <c r="P517" s="10">
        <f t="shared" si="137"/>
        <v>271.00460975882237</v>
      </c>
      <c r="Q517" s="10">
        <f t="shared" si="138"/>
        <v>2.86</v>
      </c>
      <c r="R517" s="19">
        <f t="shared" si="139"/>
        <v>210.03437813843715</v>
      </c>
      <c r="S517" s="10">
        <f t="shared" si="140"/>
        <v>211.03243826483171</v>
      </c>
      <c r="T517" s="10">
        <f t="shared" si="141"/>
        <v>10.526670410081721</v>
      </c>
      <c r="U517" s="2" t="str">
        <f t="shared" si="142"/>
        <v>A</v>
      </c>
      <c r="V517" s="2" t="str">
        <f t="shared" si="143"/>
        <v>A</v>
      </c>
      <c r="W517" s="2" t="str">
        <f t="shared" si="144"/>
        <v>B</v>
      </c>
      <c r="X517" s="2" t="str">
        <f t="shared" si="145"/>
        <v>B</v>
      </c>
      <c r="Y517" s="3" t="str">
        <f t="shared" si="146"/>
        <v>AABB</v>
      </c>
      <c r="Z517" s="28">
        <f t="shared" si="147"/>
        <v>92.15</v>
      </c>
      <c r="AA517" s="7" t="str">
        <f t="shared" si="148"/>
        <v>Solid CPM candidate</v>
      </c>
      <c r="AB517" s="21">
        <v>49.1</v>
      </c>
      <c r="AC517" s="14">
        <f t="shared" si="149"/>
        <v>49.125895962378785</v>
      </c>
      <c r="AD517" s="26">
        <v>299</v>
      </c>
      <c r="AE517" s="10">
        <f t="shared" si="150"/>
        <v>299.36187160047001</v>
      </c>
      <c r="AF517" s="17">
        <f t="shared" si="151"/>
        <v>2.5895962378783111E-2</v>
      </c>
      <c r="AG517" s="17">
        <f t="shared" si="152"/>
        <v>0.36187160047001043</v>
      </c>
    </row>
    <row r="518" spans="1:33">
      <c r="A518" t="s">
        <v>3665</v>
      </c>
      <c r="B518" t="s">
        <v>872</v>
      </c>
      <c r="C518" s="23">
        <v>128.93879999999999</v>
      </c>
      <c r="D518" s="23">
        <v>9.9696599999999993</v>
      </c>
      <c r="E518" s="23">
        <v>128.941</v>
      </c>
      <c r="F518" s="23">
        <v>9.9668150000000004</v>
      </c>
      <c r="G518" s="26">
        <v>-99.6</v>
      </c>
      <c r="H518" s="26">
        <v>2.8</v>
      </c>
      <c r="I518" s="26">
        <v>-77.8</v>
      </c>
      <c r="J518" s="26">
        <v>1.2</v>
      </c>
      <c r="K518" s="26">
        <v>-97.3</v>
      </c>
      <c r="L518" s="26">
        <v>5.0999999999999996</v>
      </c>
      <c r="M518" s="26">
        <v>-76.599999999999994</v>
      </c>
      <c r="N518" s="26">
        <v>3.9</v>
      </c>
      <c r="O518" s="19">
        <f t="shared" si="136"/>
        <v>232.00573314959206</v>
      </c>
      <c r="P518" s="10">
        <f t="shared" si="137"/>
        <v>231.78820107019959</v>
      </c>
      <c r="Q518" s="10">
        <f t="shared" si="138"/>
        <v>2.86</v>
      </c>
      <c r="R518" s="19">
        <f t="shared" si="139"/>
        <v>126.38433447227547</v>
      </c>
      <c r="S518" s="10">
        <f t="shared" si="140"/>
        <v>123.83396141608327</v>
      </c>
      <c r="T518" s="10">
        <f t="shared" si="141"/>
        <v>6.2554573972089687</v>
      </c>
      <c r="U518" s="2" t="str">
        <f t="shared" si="142"/>
        <v>A</v>
      </c>
      <c r="V518" s="2" t="str">
        <f t="shared" si="143"/>
        <v>A</v>
      </c>
      <c r="W518" s="2" t="str">
        <f t="shared" si="144"/>
        <v>B</v>
      </c>
      <c r="X518" s="2" t="str">
        <f t="shared" si="145"/>
        <v>B</v>
      </c>
      <c r="Y518" s="3" t="str">
        <f t="shared" si="146"/>
        <v>AABB</v>
      </c>
      <c r="Z518" s="28">
        <f t="shared" si="147"/>
        <v>92.15</v>
      </c>
      <c r="AA518" s="7" t="str">
        <f t="shared" si="148"/>
        <v>Solid CPM candidate</v>
      </c>
      <c r="AB518" s="21">
        <v>12.9</v>
      </c>
      <c r="AC518" s="14">
        <f t="shared" si="149"/>
        <v>12.874194169385582</v>
      </c>
      <c r="AD518" s="26">
        <v>143</v>
      </c>
      <c r="AE518" s="10">
        <f t="shared" si="150"/>
        <v>142.70675672931023</v>
      </c>
      <c r="AF518" s="17">
        <f t="shared" si="151"/>
        <v>2.5805830614418213E-2</v>
      </c>
      <c r="AG518" s="17">
        <f t="shared" si="152"/>
        <v>0.29324327068977141</v>
      </c>
    </row>
    <row r="519" spans="1:33">
      <c r="A519" t="s">
        <v>9645</v>
      </c>
      <c r="B519" t="s">
        <v>9646</v>
      </c>
      <c r="C519" s="23">
        <v>338.4402</v>
      </c>
      <c r="D519" s="23">
        <v>61.75723</v>
      </c>
      <c r="E519" s="23">
        <v>338.42509999999999</v>
      </c>
      <c r="F519" s="23">
        <v>61.749319999999997</v>
      </c>
      <c r="G519" s="26">
        <v>-20.3</v>
      </c>
      <c r="H519" s="26">
        <v>5.3</v>
      </c>
      <c r="I519" s="26">
        <v>-56.8</v>
      </c>
      <c r="J519" s="26">
        <v>1.2</v>
      </c>
      <c r="K519" s="26">
        <v>-20.399999999999999</v>
      </c>
      <c r="L519" s="26">
        <v>5.2</v>
      </c>
      <c r="M519" s="26">
        <v>-56.1</v>
      </c>
      <c r="N519" s="26">
        <v>1.2</v>
      </c>
      <c r="O519" s="19">
        <f t="shared" si="136"/>
        <v>199.66660331054868</v>
      </c>
      <c r="P519" s="10">
        <f t="shared" si="137"/>
        <v>199.98310652189997</v>
      </c>
      <c r="Q519" s="10">
        <f t="shared" si="138"/>
        <v>2.86</v>
      </c>
      <c r="R519" s="19">
        <f t="shared" si="139"/>
        <v>60.318570937978961</v>
      </c>
      <c r="S519" s="10">
        <f t="shared" si="140"/>
        <v>59.69396954467009</v>
      </c>
      <c r="T519" s="10">
        <f t="shared" si="141"/>
        <v>3.0003135120662265</v>
      </c>
      <c r="U519" s="2" t="str">
        <f t="shared" si="142"/>
        <v>A</v>
      </c>
      <c r="V519" s="2" t="str">
        <f t="shared" si="143"/>
        <v>A</v>
      </c>
      <c r="W519" s="2" t="str">
        <f t="shared" si="144"/>
        <v>B</v>
      </c>
      <c r="X519" s="2" t="str">
        <f t="shared" si="145"/>
        <v>B</v>
      </c>
      <c r="Y519" s="3" t="str">
        <f t="shared" si="146"/>
        <v>AABB</v>
      </c>
      <c r="Z519" s="28">
        <f t="shared" si="147"/>
        <v>92.15</v>
      </c>
      <c r="AA519" s="7" t="str">
        <f t="shared" si="148"/>
        <v>Solid CPM candidate</v>
      </c>
      <c r="AB519" s="21">
        <v>38.4</v>
      </c>
      <c r="AC519" s="14">
        <f t="shared" si="149"/>
        <v>38.374300170985414</v>
      </c>
      <c r="AD519" s="26">
        <v>222</v>
      </c>
      <c r="AE519" s="10">
        <f t="shared" si="150"/>
        <v>222.09288104413139</v>
      </c>
      <c r="AF519" s="17">
        <f t="shared" si="151"/>
        <v>2.5699829014584452E-2</v>
      </c>
      <c r="AG519" s="17">
        <f t="shared" si="152"/>
        <v>9.2881044131388535E-2</v>
      </c>
    </row>
    <row r="520" spans="1:33">
      <c r="A520" t="s">
        <v>4156</v>
      </c>
      <c r="B520" t="s">
        <v>1329</v>
      </c>
      <c r="C520" s="23">
        <v>187.53720000000001</v>
      </c>
      <c r="D520" s="23">
        <v>-6.8847440000000004</v>
      </c>
      <c r="E520" s="23">
        <v>187.53100000000001</v>
      </c>
      <c r="F520" s="23">
        <v>-6.872503</v>
      </c>
      <c r="G520" s="26">
        <v>-72.2</v>
      </c>
      <c r="H520" s="26">
        <v>4.5999999999999996</v>
      </c>
      <c r="I520" s="26">
        <v>-26</v>
      </c>
      <c r="J520" s="26">
        <v>1.6</v>
      </c>
      <c r="K520" s="26">
        <v>-70.7</v>
      </c>
      <c r="L520" s="26">
        <v>6.1</v>
      </c>
      <c r="M520" s="26">
        <v>-21.8</v>
      </c>
      <c r="N520" s="26">
        <v>3</v>
      </c>
      <c r="O520" s="19">
        <f t="shared" si="136"/>
        <v>250.19550365731132</v>
      </c>
      <c r="P520" s="10">
        <f t="shared" si="137"/>
        <v>252.86310878943513</v>
      </c>
      <c r="Q520" s="10">
        <f t="shared" si="138"/>
        <v>2.86</v>
      </c>
      <c r="R520" s="19">
        <f t="shared" si="139"/>
        <v>76.738777681169779</v>
      </c>
      <c r="S520" s="10">
        <f t="shared" si="140"/>
        <v>73.984660572310531</v>
      </c>
      <c r="T520" s="10">
        <f t="shared" si="141"/>
        <v>3.7680859563370079</v>
      </c>
      <c r="U520" s="2" t="str">
        <f t="shared" si="142"/>
        <v>A</v>
      </c>
      <c r="V520" s="2" t="str">
        <f t="shared" si="143"/>
        <v>A</v>
      </c>
      <c r="W520" s="2" t="str">
        <f t="shared" si="144"/>
        <v>B</v>
      </c>
      <c r="X520" s="2" t="str">
        <f t="shared" si="145"/>
        <v>B</v>
      </c>
      <c r="Y520" s="3" t="str">
        <f t="shared" si="146"/>
        <v>AABB</v>
      </c>
      <c r="Z520" s="28">
        <f t="shared" si="147"/>
        <v>92.15</v>
      </c>
      <c r="AA520" s="7" t="str">
        <f t="shared" si="148"/>
        <v>Solid CPM candidate</v>
      </c>
      <c r="AB520" s="21">
        <v>49.3</v>
      </c>
      <c r="AC520" s="14">
        <f t="shared" si="149"/>
        <v>49.325218499330298</v>
      </c>
      <c r="AD520" s="26">
        <v>333</v>
      </c>
      <c r="AE520" s="10">
        <f t="shared" si="150"/>
        <v>333.30481169096873</v>
      </c>
      <c r="AF520" s="17">
        <f t="shared" si="151"/>
        <v>2.5218499330300403E-2</v>
      </c>
      <c r="AG520" s="17">
        <f t="shared" si="152"/>
        <v>0.30481169096873373</v>
      </c>
    </row>
    <row r="521" spans="1:33">
      <c r="A521" t="s">
        <v>3489</v>
      </c>
      <c r="B521" t="s">
        <v>704</v>
      </c>
      <c r="C521" s="23">
        <v>100.0103</v>
      </c>
      <c r="D521" s="23">
        <v>-4.1719530000000002</v>
      </c>
      <c r="E521" s="23">
        <v>100.0073</v>
      </c>
      <c r="F521" s="23">
        <v>-4.1685270000000001</v>
      </c>
      <c r="G521" s="26">
        <v>57.4</v>
      </c>
      <c r="H521" s="26">
        <v>6.2</v>
      </c>
      <c r="I521" s="26">
        <v>-118</v>
      </c>
      <c r="J521" s="26">
        <v>1.2</v>
      </c>
      <c r="K521" s="26">
        <v>60.3</v>
      </c>
      <c r="L521" s="26">
        <v>9.1</v>
      </c>
      <c r="M521" s="26">
        <v>-123</v>
      </c>
      <c r="N521" s="26">
        <v>5.2</v>
      </c>
      <c r="O521" s="19">
        <f t="shared" si="136"/>
        <v>154.05982689046198</v>
      </c>
      <c r="P521" s="10">
        <f t="shared" si="137"/>
        <v>153.88387816286584</v>
      </c>
      <c r="Q521" s="10">
        <f t="shared" si="138"/>
        <v>2.86</v>
      </c>
      <c r="R521" s="19">
        <f t="shared" si="139"/>
        <v>131.22027282398096</v>
      </c>
      <c r="S521" s="10">
        <f t="shared" si="140"/>
        <v>136.98572918373651</v>
      </c>
      <c r="T521" s="10">
        <f t="shared" si="141"/>
        <v>6.7051500501929375</v>
      </c>
      <c r="U521" s="2" t="str">
        <f t="shared" si="142"/>
        <v>A</v>
      </c>
      <c r="V521" s="2" t="str">
        <f t="shared" si="143"/>
        <v>A</v>
      </c>
      <c r="W521" s="2" t="str">
        <f t="shared" si="144"/>
        <v>B</v>
      </c>
      <c r="X521" s="2" t="str">
        <f t="shared" si="145"/>
        <v>B</v>
      </c>
      <c r="Y521" s="3" t="str">
        <f t="shared" si="146"/>
        <v>AABB</v>
      </c>
      <c r="Z521" s="28">
        <f t="shared" si="147"/>
        <v>92.15</v>
      </c>
      <c r="AA521" s="7" t="str">
        <f t="shared" si="148"/>
        <v>Solid CPM candidate</v>
      </c>
      <c r="AB521" s="21">
        <v>16.399999999999999</v>
      </c>
      <c r="AC521" s="14">
        <f t="shared" si="149"/>
        <v>16.374992049802653</v>
      </c>
      <c r="AD521" s="26">
        <v>319</v>
      </c>
      <c r="AE521" s="10">
        <f t="shared" si="150"/>
        <v>318.86810322157248</v>
      </c>
      <c r="AF521" s="17">
        <f t="shared" si="151"/>
        <v>2.5007950197345252E-2</v>
      </c>
      <c r="AG521" s="17">
        <f t="shared" si="152"/>
        <v>0.13189677842751735</v>
      </c>
    </row>
    <row r="522" spans="1:33">
      <c r="A522" t="s">
        <v>8730</v>
      </c>
      <c r="B522" t="s">
        <v>8731</v>
      </c>
      <c r="C522" s="23">
        <v>284.19409999999999</v>
      </c>
      <c r="D522" s="23">
        <v>40.644080000000002</v>
      </c>
      <c r="E522" s="23">
        <v>284.19720000000001</v>
      </c>
      <c r="F522" s="23">
        <v>40.640700000000002</v>
      </c>
      <c r="G522" s="26">
        <v>33.5</v>
      </c>
      <c r="H522" s="26">
        <v>7.9</v>
      </c>
      <c r="I522" s="26">
        <v>-119</v>
      </c>
      <c r="J522" s="26">
        <v>1.2</v>
      </c>
      <c r="K522" s="26">
        <v>32.9</v>
      </c>
      <c r="L522" s="26">
        <v>7.3</v>
      </c>
      <c r="M522" s="26">
        <v>-114</v>
      </c>
      <c r="N522" s="26">
        <v>1.3</v>
      </c>
      <c r="O522" s="19">
        <f t="shared" si="136"/>
        <v>164.27741989616197</v>
      </c>
      <c r="P522" s="10">
        <f t="shared" si="137"/>
        <v>163.90204565794167</v>
      </c>
      <c r="Q522" s="10">
        <f t="shared" si="138"/>
        <v>2.86</v>
      </c>
      <c r="R522" s="19">
        <f t="shared" si="139"/>
        <v>123.62544236523483</v>
      </c>
      <c r="S522" s="10">
        <f t="shared" si="140"/>
        <v>118.65247574323934</v>
      </c>
      <c r="T522" s="10">
        <f t="shared" si="141"/>
        <v>6.0569479527118553</v>
      </c>
      <c r="U522" s="2" t="str">
        <f t="shared" si="142"/>
        <v>A</v>
      </c>
      <c r="V522" s="2" t="str">
        <f t="shared" si="143"/>
        <v>A</v>
      </c>
      <c r="W522" s="2" t="str">
        <f t="shared" si="144"/>
        <v>B</v>
      </c>
      <c r="X522" s="2" t="str">
        <f t="shared" si="145"/>
        <v>B</v>
      </c>
      <c r="Y522" s="3" t="str">
        <f t="shared" si="146"/>
        <v>AABB</v>
      </c>
      <c r="Z522" s="28">
        <f t="shared" si="147"/>
        <v>92.15</v>
      </c>
      <c r="AA522" s="7" t="str">
        <f t="shared" si="148"/>
        <v>Solid CPM candidate</v>
      </c>
      <c r="AB522" s="21">
        <v>14.8</v>
      </c>
      <c r="AC522" s="14">
        <f t="shared" si="149"/>
        <v>14.824479047437629</v>
      </c>
      <c r="AD522" s="26">
        <v>145</v>
      </c>
      <c r="AE522" s="10">
        <f t="shared" si="150"/>
        <v>145.16541456447254</v>
      </c>
      <c r="AF522" s="17">
        <f t="shared" si="151"/>
        <v>2.447904743762841E-2</v>
      </c>
      <c r="AG522" s="17">
        <f t="shared" si="152"/>
        <v>0.16541456447254177</v>
      </c>
    </row>
    <row r="523" spans="1:33">
      <c r="A523" t="s">
        <v>5694</v>
      </c>
      <c r="B523" t="s">
        <v>5695</v>
      </c>
      <c r="C523" s="23">
        <v>2.117861E-2</v>
      </c>
      <c r="D523" s="23">
        <v>-24.529399999999999</v>
      </c>
      <c r="E523" s="23">
        <v>7.2094439999999997E-3</v>
      </c>
      <c r="F523" s="23">
        <v>-24.52638</v>
      </c>
      <c r="G523" s="26">
        <v>-72.5</v>
      </c>
      <c r="H523" s="26">
        <v>4.3</v>
      </c>
      <c r="I523" s="26">
        <v>-57.7</v>
      </c>
      <c r="J523" s="26">
        <v>1.1000000000000001</v>
      </c>
      <c r="K523" s="26">
        <v>-70.900000000000006</v>
      </c>
      <c r="L523" s="26">
        <v>5.9</v>
      </c>
      <c r="M523" s="26">
        <v>-55.3</v>
      </c>
      <c r="N523" s="26">
        <v>1.2</v>
      </c>
      <c r="O523" s="19">
        <f t="shared" si="136"/>
        <v>231.48504845609745</v>
      </c>
      <c r="P523" s="10">
        <f t="shared" si="137"/>
        <v>232.04677401427779</v>
      </c>
      <c r="Q523" s="10">
        <f t="shared" si="138"/>
        <v>2.86</v>
      </c>
      <c r="R523" s="19">
        <f t="shared" si="139"/>
        <v>92.658189060654536</v>
      </c>
      <c r="S523" s="10">
        <f t="shared" si="140"/>
        <v>89.916071978262039</v>
      </c>
      <c r="T523" s="10">
        <f t="shared" si="141"/>
        <v>4.5643565259729142</v>
      </c>
      <c r="U523" s="2" t="str">
        <f t="shared" si="142"/>
        <v>A</v>
      </c>
      <c r="V523" s="2" t="str">
        <f t="shared" si="143"/>
        <v>A</v>
      </c>
      <c r="W523" s="2" t="str">
        <f t="shared" si="144"/>
        <v>B</v>
      </c>
      <c r="X523" s="2" t="str">
        <f t="shared" si="145"/>
        <v>B</v>
      </c>
      <c r="Y523" s="3" t="str">
        <f t="shared" si="146"/>
        <v>AABB</v>
      </c>
      <c r="Z523" s="28">
        <f t="shared" si="147"/>
        <v>92.15</v>
      </c>
      <c r="AA523" s="7" t="str">
        <f t="shared" si="148"/>
        <v>Solid CPM candidate</v>
      </c>
      <c r="AB523" s="21">
        <v>47</v>
      </c>
      <c r="AC523" s="14">
        <f t="shared" si="149"/>
        <v>47.024391182725878</v>
      </c>
      <c r="AD523" s="26">
        <v>283</v>
      </c>
      <c r="AE523" s="10">
        <f t="shared" si="150"/>
        <v>283.36768190832981</v>
      </c>
      <c r="AF523" s="17">
        <f t="shared" si="151"/>
        <v>2.439118272587848E-2</v>
      </c>
      <c r="AG523" s="17">
        <f t="shared" si="152"/>
        <v>0.36768190832981418</v>
      </c>
    </row>
    <row r="524" spans="1:33">
      <c r="A524" t="s">
        <v>9693</v>
      </c>
      <c r="B524" t="s">
        <v>9694</v>
      </c>
      <c r="C524" s="23">
        <v>343.43340000000001</v>
      </c>
      <c r="D524" s="23">
        <v>-72.320260000000005</v>
      </c>
      <c r="E524" s="23">
        <v>343.4547</v>
      </c>
      <c r="F524" s="23">
        <v>-72.329759999999993</v>
      </c>
      <c r="G524" s="26">
        <v>81.5</v>
      </c>
      <c r="H524" s="26">
        <v>4.7</v>
      </c>
      <c r="I524" s="26">
        <v>-29.3</v>
      </c>
      <c r="J524" s="26">
        <v>1</v>
      </c>
      <c r="K524" s="26">
        <v>80</v>
      </c>
      <c r="L524" s="26">
        <v>3.2</v>
      </c>
      <c r="M524" s="26">
        <v>-26.5</v>
      </c>
      <c r="N524" s="26">
        <v>3.4</v>
      </c>
      <c r="O524" s="19">
        <f t="shared" si="136"/>
        <v>109.77397813798291</v>
      </c>
      <c r="P524" s="10">
        <f t="shared" si="137"/>
        <v>108.32745217698258</v>
      </c>
      <c r="Q524" s="10">
        <f t="shared" si="138"/>
        <v>2.86</v>
      </c>
      <c r="R524" s="19">
        <f t="shared" si="139"/>
        <v>86.606812665055401</v>
      </c>
      <c r="S524" s="10">
        <f t="shared" si="140"/>
        <v>84.274847967824897</v>
      </c>
      <c r="T524" s="10">
        <f t="shared" si="141"/>
        <v>4.272041515822008</v>
      </c>
      <c r="U524" s="2" t="str">
        <f t="shared" si="142"/>
        <v>A</v>
      </c>
      <c r="V524" s="2" t="str">
        <f t="shared" si="143"/>
        <v>A</v>
      </c>
      <c r="W524" s="2" t="str">
        <f t="shared" si="144"/>
        <v>B</v>
      </c>
      <c r="X524" s="2" t="str">
        <f t="shared" si="145"/>
        <v>B</v>
      </c>
      <c r="Y524" s="3" t="str">
        <f t="shared" si="146"/>
        <v>AABB</v>
      </c>
      <c r="Z524" s="28">
        <f t="shared" si="147"/>
        <v>92.15</v>
      </c>
      <c r="AA524" s="7" t="str">
        <f t="shared" si="148"/>
        <v>Solid CPM candidate</v>
      </c>
      <c r="AB524" s="21">
        <v>41.4</v>
      </c>
      <c r="AC524" s="14">
        <f t="shared" si="149"/>
        <v>41.375645785342321</v>
      </c>
      <c r="AD524" s="26">
        <v>146</v>
      </c>
      <c r="AE524" s="10">
        <f t="shared" si="150"/>
        <v>145.74831541981061</v>
      </c>
      <c r="AF524" s="17">
        <f t="shared" si="151"/>
        <v>2.4354214657677176E-2</v>
      </c>
      <c r="AG524" s="17">
        <f t="shared" si="152"/>
        <v>0.25168458018939077</v>
      </c>
    </row>
    <row r="525" spans="1:33">
      <c r="A525" t="s">
        <v>7362</v>
      </c>
      <c r="B525" t="s">
        <v>7363</v>
      </c>
      <c r="C525" s="23">
        <v>154.22470000000001</v>
      </c>
      <c r="D525" s="23">
        <v>40.490459999999999</v>
      </c>
      <c r="E525" s="23">
        <v>154.21950000000001</v>
      </c>
      <c r="F525" s="23">
        <v>40.494450000000001</v>
      </c>
      <c r="G525" s="26">
        <v>-96.4</v>
      </c>
      <c r="H525" s="26">
        <v>6</v>
      </c>
      <c r="I525" s="26">
        <v>-35.299999999999997</v>
      </c>
      <c r="J525" s="26">
        <v>3.4</v>
      </c>
      <c r="K525" s="26">
        <v>-96.6</v>
      </c>
      <c r="L525" s="26">
        <v>5.8</v>
      </c>
      <c r="M525" s="26">
        <v>-30.9</v>
      </c>
      <c r="N525" s="26">
        <v>4.9000000000000004</v>
      </c>
      <c r="O525" s="19">
        <f t="shared" si="136"/>
        <v>249.88814984933259</v>
      </c>
      <c r="P525" s="10">
        <f t="shared" si="137"/>
        <v>252.26178496489922</v>
      </c>
      <c r="Q525" s="10">
        <f t="shared" si="138"/>
        <v>2.86</v>
      </c>
      <c r="R525" s="19">
        <f t="shared" si="139"/>
        <v>102.65987531650329</v>
      </c>
      <c r="S525" s="10">
        <f t="shared" si="140"/>
        <v>101.42174323092657</v>
      </c>
      <c r="T525" s="10">
        <f t="shared" si="141"/>
        <v>5.1020404636857464</v>
      </c>
      <c r="U525" s="2" t="str">
        <f t="shared" si="142"/>
        <v>A</v>
      </c>
      <c r="V525" s="2" t="str">
        <f t="shared" si="143"/>
        <v>A</v>
      </c>
      <c r="W525" s="2" t="str">
        <f t="shared" si="144"/>
        <v>B</v>
      </c>
      <c r="X525" s="2" t="str">
        <f t="shared" si="145"/>
        <v>B</v>
      </c>
      <c r="Y525" s="3" t="str">
        <f t="shared" si="146"/>
        <v>AABB</v>
      </c>
      <c r="Z525" s="28">
        <f t="shared" si="147"/>
        <v>92.15</v>
      </c>
      <c r="AA525" s="7" t="str">
        <f t="shared" si="148"/>
        <v>Solid CPM candidate</v>
      </c>
      <c r="AB525" s="21">
        <v>20.2</v>
      </c>
      <c r="AC525" s="14">
        <f t="shared" si="149"/>
        <v>20.224036378915876</v>
      </c>
      <c r="AD525" s="26">
        <v>316</v>
      </c>
      <c r="AE525" s="10">
        <f t="shared" si="150"/>
        <v>315.25476931939971</v>
      </c>
      <c r="AF525" s="17">
        <f t="shared" si="151"/>
        <v>2.4036378915877066E-2</v>
      </c>
      <c r="AG525" s="17">
        <f t="shared" si="152"/>
        <v>0.74523068060028663</v>
      </c>
    </row>
    <row r="526" spans="1:33">
      <c r="A526" t="s">
        <v>6318</v>
      </c>
      <c r="B526" t="s">
        <v>6319</v>
      </c>
      <c r="C526" s="23">
        <v>51.732370000000003</v>
      </c>
      <c r="D526" s="23">
        <v>-73.246480000000005</v>
      </c>
      <c r="E526" s="23">
        <v>51.724229999999999</v>
      </c>
      <c r="F526" s="23">
        <v>-73.240740000000002</v>
      </c>
      <c r="G526" s="26">
        <v>51.8</v>
      </c>
      <c r="H526" s="26">
        <v>0.6</v>
      </c>
      <c r="I526" s="26">
        <v>43</v>
      </c>
      <c r="J526" s="26">
        <v>1</v>
      </c>
      <c r="K526" s="26">
        <v>54.7</v>
      </c>
      <c r="L526" s="26">
        <v>3.5</v>
      </c>
      <c r="M526" s="26">
        <v>41.6</v>
      </c>
      <c r="N526" s="26">
        <v>1.2</v>
      </c>
      <c r="O526" s="19">
        <f t="shared" si="136"/>
        <v>50.303397546821877</v>
      </c>
      <c r="P526" s="10">
        <f t="shared" si="137"/>
        <v>52.746579872518488</v>
      </c>
      <c r="Q526" s="10">
        <f t="shared" si="138"/>
        <v>2.86</v>
      </c>
      <c r="R526" s="19">
        <f t="shared" si="139"/>
        <v>67.321913222961811</v>
      </c>
      <c r="S526" s="10">
        <f t="shared" si="140"/>
        <v>68.72153956366229</v>
      </c>
      <c r="T526" s="10">
        <f t="shared" si="141"/>
        <v>3.4010863196656027</v>
      </c>
      <c r="U526" s="2" t="str">
        <f t="shared" si="142"/>
        <v>A</v>
      </c>
      <c r="V526" s="2" t="str">
        <f t="shared" si="143"/>
        <v>A</v>
      </c>
      <c r="W526" s="2" t="str">
        <f t="shared" si="144"/>
        <v>B</v>
      </c>
      <c r="X526" s="2" t="str">
        <f t="shared" si="145"/>
        <v>B</v>
      </c>
      <c r="Y526" s="3" t="str">
        <f t="shared" si="146"/>
        <v>AABB</v>
      </c>
      <c r="Z526" s="28">
        <f t="shared" si="147"/>
        <v>92.15</v>
      </c>
      <c r="AA526" s="7" t="str">
        <f t="shared" si="148"/>
        <v>Solid CPM candidate</v>
      </c>
      <c r="AB526" s="21">
        <v>22.3</v>
      </c>
      <c r="AC526" s="14">
        <f t="shared" si="149"/>
        <v>22.323825098774009</v>
      </c>
      <c r="AD526" s="26">
        <v>338</v>
      </c>
      <c r="AE526" s="10">
        <f t="shared" si="150"/>
        <v>337.76624405742359</v>
      </c>
      <c r="AF526" s="17">
        <f t="shared" si="151"/>
        <v>2.3825098774008069E-2</v>
      </c>
      <c r="AG526" s="17">
        <f t="shared" si="152"/>
        <v>0.23375594257640842</v>
      </c>
    </row>
    <row r="527" spans="1:33">
      <c r="A527" t="s">
        <v>9817</v>
      </c>
      <c r="B527" t="s">
        <v>9818</v>
      </c>
      <c r="C527" s="23">
        <v>354.13990000000001</v>
      </c>
      <c r="D527" s="23">
        <v>-32.695160000000001</v>
      </c>
      <c r="E527" s="23">
        <v>354.12509999999997</v>
      </c>
      <c r="F527" s="23">
        <v>-32.701659999999997</v>
      </c>
      <c r="G527" s="26">
        <v>64.3</v>
      </c>
      <c r="H527" s="26">
        <v>13.1</v>
      </c>
      <c r="I527" s="26">
        <v>-160</v>
      </c>
      <c r="J527" s="26">
        <v>1.1000000000000001</v>
      </c>
      <c r="K527" s="26">
        <v>63</v>
      </c>
      <c r="L527" s="26">
        <v>11.8</v>
      </c>
      <c r="M527" s="26">
        <v>-160</v>
      </c>
      <c r="N527" s="26">
        <v>1.9</v>
      </c>
      <c r="O527" s="19">
        <f t="shared" si="136"/>
        <v>158.10603872114484</v>
      </c>
      <c r="P527" s="10">
        <f t="shared" si="137"/>
        <v>158.50795996665542</v>
      </c>
      <c r="Q527" s="10">
        <f t="shared" si="138"/>
        <v>2.86</v>
      </c>
      <c r="R527" s="19">
        <f t="shared" si="139"/>
        <v>172.43691600118578</v>
      </c>
      <c r="S527" s="10">
        <f t="shared" si="140"/>
        <v>171.95638982020995</v>
      </c>
      <c r="T527" s="10">
        <f t="shared" si="141"/>
        <v>8.6098326455348939</v>
      </c>
      <c r="U527" s="2" t="str">
        <f t="shared" si="142"/>
        <v>A</v>
      </c>
      <c r="V527" s="2" t="str">
        <f t="shared" si="143"/>
        <v>A</v>
      </c>
      <c r="W527" s="2" t="str">
        <f t="shared" si="144"/>
        <v>B</v>
      </c>
      <c r="X527" s="2" t="str">
        <f t="shared" si="145"/>
        <v>B</v>
      </c>
      <c r="Y527" s="3" t="str">
        <f t="shared" si="146"/>
        <v>AABB</v>
      </c>
      <c r="Z527" s="28">
        <f t="shared" si="147"/>
        <v>92.15</v>
      </c>
      <c r="AA527" s="7" t="str">
        <f t="shared" si="148"/>
        <v>Solid CPM candidate</v>
      </c>
      <c r="AB527" s="21">
        <v>50.6</v>
      </c>
      <c r="AC527" s="14">
        <f t="shared" si="149"/>
        <v>50.576847719950244</v>
      </c>
      <c r="AD527" s="26">
        <v>242</v>
      </c>
      <c r="AE527" s="10">
        <f t="shared" si="150"/>
        <v>242.44096615209409</v>
      </c>
      <c r="AF527" s="17">
        <f t="shared" si="151"/>
        <v>2.3152280049757223E-2</v>
      </c>
      <c r="AG527" s="17">
        <f t="shared" si="152"/>
        <v>0.44096615209409151</v>
      </c>
    </row>
    <row r="528" spans="1:33">
      <c r="A528" t="s">
        <v>7937</v>
      </c>
      <c r="B528" t="s">
        <v>7938</v>
      </c>
      <c r="C528" s="23">
        <v>210.1326</v>
      </c>
      <c r="D528" s="23">
        <v>71.7089</v>
      </c>
      <c r="E528" s="23">
        <v>210.09180000000001</v>
      </c>
      <c r="F528" s="23">
        <v>71.71217</v>
      </c>
      <c r="G528" s="26">
        <v>-43.8</v>
      </c>
      <c r="H528" s="26">
        <v>7.4</v>
      </c>
      <c r="I528" s="26">
        <v>80.7</v>
      </c>
      <c r="J528" s="26">
        <v>1.2</v>
      </c>
      <c r="K528" s="26">
        <v>-44</v>
      </c>
      <c r="L528" s="26">
        <v>7.2</v>
      </c>
      <c r="M528" s="26">
        <v>78.8</v>
      </c>
      <c r="N528" s="26">
        <v>1.8</v>
      </c>
      <c r="O528" s="19">
        <f t="shared" si="136"/>
        <v>331.50906199537258</v>
      </c>
      <c r="P528" s="10">
        <f t="shared" si="137"/>
        <v>330.82207327708778</v>
      </c>
      <c r="Q528" s="10">
        <f t="shared" si="138"/>
        <v>2.86</v>
      </c>
      <c r="R528" s="19">
        <f t="shared" si="139"/>
        <v>91.820095839636323</v>
      </c>
      <c r="S528" s="10">
        <f t="shared" si="140"/>
        <v>90.252091388510209</v>
      </c>
      <c r="T528" s="10">
        <f t="shared" si="141"/>
        <v>4.5518046807036638</v>
      </c>
      <c r="U528" s="2" t="str">
        <f t="shared" si="142"/>
        <v>A</v>
      </c>
      <c r="V528" s="2" t="str">
        <f t="shared" si="143"/>
        <v>A</v>
      </c>
      <c r="W528" s="2" t="str">
        <f t="shared" si="144"/>
        <v>B</v>
      </c>
      <c r="X528" s="2" t="str">
        <f t="shared" si="145"/>
        <v>B</v>
      </c>
      <c r="Y528" s="3" t="str">
        <f t="shared" si="146"/>
        <v>AABB</v>
      </c>
      <c r="Z528" s="28">
        <f t="shared" si="147"/>
        <v>92.15</v>
      </c>
      <c r="AA528" s="7" t="str">
        <f t="shared" si="148"/>
        <v>Solid CPM candidate</v>
      </c>
      <c r="AB528" s="21">
        <v>47.6</v>
      </c>
      <c r="AC528" s="14">
        <f t="shared" si="149"/>
        <v>47.576927996505205</v>
      </c>
      <c r="AD528" s="26">
        <v>284</v>
      </c>
      <c r="AE528" s="10">
        <f t="shared" si="150"/>
        <v>284.3255353743009</v>
      </c>
      <c r="AF528" s="17">
        <f t="shared" si="151"/>
        <v>2.3072003494796434E-2</v>
      </c>
      <c r="AG528" s="17">
        <f t="shared" si="152"/>
        <v>0.32553537430089818</v>
      </c>
    </row>
    <row r="529" spans="1:33">
      <c r="A529" t="s">
        <v>7388</v>
      </c>
      <c r="B529" t="s">
        <v>7389</v>
      </c>
      <c r="C529" s="23">
        <v>156.48169999999999</v>
      </c>
      <c r="D529" s="23">
        <v>-31.821919999999999</v>
      </c>
      <c r="E529" s="23">
        <v>156.4913</v>
      </c>
      <c r="F529" s="23">
        <v>-31.80949</v>
      </c>
      <c r="G529" s="26">
        <v>-72.8</v>
      </c>
      <c r="H529" s="26">
        <v>4</v>
      </c>
      <c r="I529" s="26">
        <v>26.9</v>
      </c>
      <c r="J529" s="26">
        <v>0.9</v>
      </c>
      <c r="K529" s="26">
        <v>-73.400000000000006</v>
      </c>
      <c r="L529" s="26">
        <v>3.4</v>
      </c>
      <c r="M529" s="26">
        <v>26.4</v>
      </c>
      <c r="N529" s="26">
        <v>0.9</v>
      </c>
      <c r="O529" s="19">
        <f t="shared" si="136"/>
        <v>290.27954835459747</v>
      </c>
      <c r="P529" s="10">
        <f t="shared" si="137"/>
        <v>289.78228971612509</v>
      </c>
      <c r="Q529" s="10">
        <f t="shared" si="138"/>
        <v>2.86</v>
      </c>
      <c r="R529" s="19">
        <f t="shared" si="139"/>
        <v>77.610888411356299</v>
      </c>
      <c r="S529" s="10">
        <f t="shared" si="140"/>
        <v>78.003333262111312</v>
      </c>
      <c r="T529" s="10">
        <f t="shared" si="141"/>
        <v>3.8903555418366906</v>
      </c>
      <c r="U529" s="2" t="str">
        <f t="shared" si="142"/>
        <v>A</v>
      </c>
      <c r="V529" s="2" t="str">
        <f t="shared" si="143"/>
        <v>A</v>
      </c>
      <c r="W529" s="2" t="str">
        <f t="shared" si="144"/>
        <v>B</v>
      </c>
      <c r="X529" s="2" t="str">
        <f t="shared" si="145"/>
        <v>B</v>
      </c>
      <c r="Y529" s="3" t="str">
        <f t="shared" si="146"/>
        <v>AABB</v>
      </c>
      <c r="Z529" s="28">
        <f t="shared" si="147"/>
        <v>92.15</v>
      </c>
      <c r="AA529" s="7" t="str">
        <f t="shared" si="148"/>
        <v>Solid CPM candidate</v>
      </c>
      <c r="AB529" s="21">
        <v>53.5</v>
      </c>
      <c r="AC529" s="14">
        <f t="shared" si="149"/>
        <v>53.522944987199423</v>
      </c>
      <c r="AD529" s="26">
        <v>33.299999999999997</v>
      </c>
      <c r="AE529" s="10">
        <f t="shared" si="150"/>
        <v>33.274393059463407</v>
      </c>
      <c r="AF529" s="17">
        <f t="shared" si="151"/>
        <v>2.2944987199423394E-2</v>
      </c>
      <c r="AG529" s="17">
        <f t="shared" si="152"/>
        <v>2.5606940536590628E-2</v>
      </c>
    </row>
    <row r="530" spans="1:33">
      <c r="A530" t="s">
        <v>3581</v>
      </c>
      <c r="B530" t="s">
        <v>792</v>
      </c>
      <c r="C530" s="23">
        <v>114.6751</v>
      </c>
      <c r="D530" s="23">
        <v>-57.286679999999997</v>
      </c>
      <c r="E530" s="23">
        <v>114.6752</v>
      </c>
      <c r="F530" s="23">
        <v>-57.283270000000002</v>
      </c>
      <c r="G530" s="26">
        <v>-23</v>
      </c>
      <c r="H530" s="26">
        <v>2.6</v>
      </c>
      <c r="I530" s="26">
        <v>47.5</v>
      </c>
      <c r="J530" s="26">
        <v>1.1000000000000001</v>
      </c>
      <c r="K530" s="26">
        <v>-23.6</v>
      </c>
      <c r="L530" s="26">
        <v>2</v>
      </c>
      <c r="M530" s="26">
        <v>48.8</v>
      </c>
      <c r="N530" s="26">
        <v>1.1000000000000001</v>
      </c>
      <c r="O530" s="19">
        <f t="shared" si="136"/>
        <v>334.16324577599846</v>
      </c>
      <c r="P530" s="10">
        <f t="shared" si="137"/>
        <v>334.19128481574779</v>
      </c>
      <c r="Q530" s="10">
        <f t="shared" si="138"/>
        <v>2.86</v>
      </c>
      <c r="R530" s="19">
        <f t="shared" si="139"/>
        <v>52.775467785705132</v>
      </c>
      <c r="S530" s="10">
        <f t="shared" si="140"/>
        <v>54.207010616708978</v>
      </c>
      <c r="T530" s="10">
        <f t="shared" si="141"/>
        <v>2.6745619600603527</v>
      </c>
      <c r="U530" s="2" t="str">
        <f t="shared" si="142"/>
        <v>A</v>
      </c>
      <c r="V530" s="2" t="str">
        <f t="shared" si="143"/>
        <v>A</v>
      </c>
      <c r="W530" s="2" t="str">
        <f t="shared" si="144"/>
        <v>B</v>
      </c>
      <c r="X530" s="2" t="str">
        <f t="shared" si="145"/>
        <v>B</v>
      </c>
      <c r="Y530" s="3" t="str">
        <f t="shared" si="146"/>
        <v>AABB</v>
      </c>
      <c r="Z530" s="28">
        <f t="shared" si="147"/>
        <v>92.15</v>
      </c>
      <c r="AA530" s="7" t="str">
        <f t="shared" si="148"/>
        <v>Solid CPM candidate</v>
      </c>
      <c r="AB530" s="21">
        <v>12.3</v>
      </c>
      <c r="AC530" s="14">
        <f t="shared" si="149"/>
        <v>12.27754162694248</v>
      </c>
      <c r="AD530" s="26">
        <v>0.4</v>
      </c>
      <c r="AE530" s="10">
        <f t="shared" si="150"/>
        <v>0.90797965481760401</v>
      </c>
      <c r="AF530" s="17">
        <f t="shared" si="151"/>
        <v>2.2458373057521186E-2</v>
      </c>
      <c r="AG530" s="17">
        <f t="shared" si="152"/>
        <v>0.50797965481760399</v>
      </c>
    </row>
    <row r="531" spans="1:33">
      <c r="A531" t="s">
        <v>2976</v>
      </c>
      <c r="B531" t="s">
        <v>229</v>
      </c>
      <c r="C531" s="23">
        <v>30.455369999999998</v>
      </c>
      <c r="D531" s="23">
        <v>-22.286899999999999</v>
      </c>
      <c r="E531" s="23">
        <v>30.452380000000002</v>
      </c>
      <c r="F531" s="23">
        <v>-22.283829999999998</v>
      </c>
      <c r="G531" s="26">
        <v>-21.2</v>
      </c>
      <c r="H531" s="26">
        <v>4.4000000000000004</v>
      </c>
      <c r="I531" s="26">
        <v>-44.7</v>
      </c>
      <c r="J531" s="26">
        <v>1.2</v>
      </c>
      <c r="K531" s="26">
        <v>-21.4</v>
      </c>
      <c r="L531" s="26">
        <v>4.2</v>
      </c>
      <c r="M531" s="26">
        <v>-42.4</v>
      </c>
      <c r="N531" s="26">
        <v>1.1000000000000001</v>
      </c>
      <c r="O531" s="19">
        <f t="shared" si="136"/>
        <v>205.37371933926403</v>
      </c>
      <c r="P531" s="10">
        <f t="shared" si="137"/>
        <v>206.78085346926588</v>
      </c>
      <c r="Q531" s="10">
        <f t="shared" si="138"/>
        <v>2.86</v>
      </c>
      <c r="R531" s="19">
        <f t="shared" si="139"/>
        <v>49.472517623424018</v>
      </c>
      <c r="S531" s="10">
        <f t="shared" si="140"/>
        <v>47.49442072496516</v>
      </c>
      <c r="T531" s="10">
        <f t="shared" si="141"/>
        <v>2.4241734587097294</v>
      </c>
      <c r="U531" s="2" t="str">
        <f t="shared" si="142"/>
        <v>A</v>
      </c>
      <c r="V531" s="2" t="str">
        <f t="shared" si="143"/>
        <v>A</v>
      </c>
      <c r="W531" s="2" t="str">
        <f t="shared" si="144"/>
        <v>B</v>
      </c>
      <c r="X531" s="2" t="str">
        <f t="shared" si="145"/>
        <v>B</v>
      </c>
      <c r="Y531" s="3" t="str">
        <f t="shared" si="146"/>
        <v>AABB</v>
      </c>
      <c r="Z531" s="28">
        <f t="shared" si="147"/>
        <v>92.15</v>
      </c>
      <c r="AA531" s="7" t="str">
        <f t="shared" si="148"/>
        <v>Solid CPM candidate</v>
      </c>
      <c r="AB531" s="21">
        <v>14.9</v>
      </c>
      <c r="AC531" s="14">
        <f t="shared" si="149"/>
        <v>14.877705904874825</v>
      </c>
      <c r="AD531" s="26">
        <v>318</v>
      </c>
      <c r="AE531" s="10">
        <f t="shared" si="150"/>
        <v>317.97531431438779</v>
      </c>
      <c r="AF531" s="17">
        <f t="shared" si="151"/>
        <v>2.2294095125175772E-2</v>
      </c>
      <c r="AG531" s="17">
        <f t="shared" si="152"/>
        <v>2.4685685612212183E-2</v>
      </c>
    </row>
    <row r="532" spans="1:33">
      <c r="A532" t="s">
        <v>8776</v>
      </c>
      <c r="B532" t="s">
        <v>8777</v>
      </c>
      <c r="C532" s="23">
        <v>286.45589999999999</v>
      </c>
      <c r="D532" s="23">
        <v>-52.135669999999998</v>
      </c>
      <c r="E532" s="23">
        <v>286.4522</v>
      </c>
      <c r="F532" s="23">
        <v>-52.134599999999999</v>
      </c>
      <c r="G532" s="26">
        <v>-46.6</v>
      </c>
      <c r="H532" s="26">
        <v>4.5999999999999996</v>
      </c>
      <c r="I532" s="26">
        <v>-33.200000000000003</v>
      </c>
      <c r="J532" s="26">
        <v>1</v>
      </c>
      <c r="K532" s="26">
        <v>-47</v>
      </c>
      <c r="L532" s="26">
        <v>4.2</v>
      </c>
      <c r="M532" s="26">
        <v>-31.8</v>
      </c>
      <c r="N532" s="26">
        <v>1.8</v>
      </c>
      <c r="O532" s="19">
        <f t="shared" si="136"/>
        <v>234.53216668319737</v>
      </c>
      <c r="P532" s="10">
        <f t="shared" si="137"/>
        <v>235.91788536043146</v>
      </c>
      <c r="Q532" s="10">
        <f t="shared" si="138"/>
        <v>2.86</v>
      </c>
      <c r="R532" s="19">
        <f t="shared" si="139"/>
        <v>57.217130302034548</v>
      </c>
      <c r="S532" s="10">
        <f t="shared" si="140"/>
        <v>56.747158519171684</v>
      </c>
      <c r="T532" s="10">
        <f t="shared" si="141"/>
        <v>2.849107220530156</v>
      </c>
      <c r="U532" s="2" t="str">
        <f t="shared" si="142"/>
        <v>A</v>
      </c>
      <c r="V532" s="2" t="str">
        <f t="shared" si="143"/>
        <v>A</v>
      </c>
      <c r="W532" s="2" t="str">
        <f t="shared" si="144"/>
        <v>B</v>
      </c>
      <c r="X532" s="2" t="str">
        <f t="shared" si="145"/>
        <v>B</v>
      </c>
      <c r="Y532" s="3" t="str">
        <f t="shared" si="146"/>
        <v>AABB</v>
      </c>
      <c r="Z532" s="28">
        <f t="shared" si="147"/>
        <v>92.15</v>
      </c>
      <c r="AA532" s="7" t="str">
        <f t="shared" si="148"/>
        <v>Solid CPM candidate</v>
      </c>
      <c r="AB532" s="21">
        <v>9.06</v>
      </c>
      <c r="AC532" s="14">
        <f t="shared" si="149"/>
        <v>9.0377279979331036</v>
      </c>
      <c r="AD532" s="26">
        <v>295</v>
      </c>
      <c r="AE532" s="10">
        <f t="shared" si="150"/>
        <v>295.22748641884152</v>
      </c>
      <c r="AF532" s="17">
        <f t="shared" si="151"/>
        <v>2.2272002066896945E-2</v>
      </c>
      <c r="AG532" s="17">
        <f t="shared" si="152"/>
        <v>0.22748641884152221</v>
      </c>
    </row>
    <row r="533" spans="1:33">
      <c r="A533" t="s">
        <v>4579</v>
      </c>
      <c r="B533" t="s">
        <v>1710</v>
      </c>
      <c r="C533" s="23">
        <v>238.54650000000001</v>
      </c>
      <c r="D533" s="23">
        <v>-11.87283</v>
      </c>
      <c r="E533" s="23">
        <v>238.55160000000001</v>
      </c>
      <c r="F533" s="23">
        <v>-11.87909</v>
      </c>
      <c r="G533" s="26">
        <v>-45</v>
      </c>
      <c r="H533" s="26">
        <v>6.2</v>
      </c>
      <c r="I533" s="26">
        <v>-66.3</v>
      </c>
      <c r="J533" s="26">
        <v>0.9</v>
      </c>
      <c r="K533" s="26">
        <v>-46.2</v>
      </c>
      <c r="L533" s="26">
        <v>5</v>
      </c>
      <c r="M533" s="26">
        <v>-69.5</v>
      </c>
      <c r="N533" s="26">
        <v>2.2999999999999998</v>
      </c>
      <c r="O533" s="19">
        <f t="shared" si="136"/>
        <v>214.16603397687982</v>
      </c>
      <c r="P533" s="10">
        <f t="shared" si="137"/>
        <v>213.61390169578655</v>
      </c>
      <c r="Q533" s="10">
        <f t="shared" si="138"/>
        <v>2.86</v>
      </c>
      <c r="R533" s="19">
        <f t="shared" si="139"/>
        <v>80.129208157824692</v>
      </c>
      <c r="S533" s="10">
        <f t="shared" si="140"/>
        <v>83.454718260862876</v>
      </c>
      <c r="T533" s="10">
        <f t="shared" si="141"/>
        <v>4.0895981604671894</v>
      </c>
      <c r="U533" s="2" t="str">
        <f t="shared" si="142"/>
        <v>A</v>
      </c>
      <c r="V533" s="2" t="str">
        <f t="shared" si="143"/>
        <v>A</v>
      </c>
      <c r="W533" s="2" t="str">
        <f t="shared" si="144"/>
        <v>B</v>
      </c>
      <c r="X533" s="2" t="str">
        <f t="shared" si="145"/>
        <v>B</v>
      </c>
      <c r="Y533" s="3" t="str">
        <f t="shared" si="146"/>
        <v>AABB</v>
      </c>
      <c r="Z533" s="28">
        <f t="shared" si="147"/>
        <v>92.15</v>
      </c>
      <c r="AA533" s="7" t="str">
        <f t="shared" si="148"/>
        <v>Solid CPM candidate</v>
      </c>
      <c r="AB533" s="21">
        <v>28.8</v>
      </c>
      <c r="AC533" s="14">
        <f t="shared" si="149"/>
        <v>28.821731862080171</v>
      </c>
      <c r="AD533" s="26">
        <v>142</v>
      </c>
      <c r="AE533" s="10">
        <f t="shared" si="150"/>
        <v>141.43578624127696</v>
      </c>
      <c r="AF533" s="17">
        <f t="shared" si="151"/>
        <v>2.1731862080169861E-2</v>
      </c>
      <c r="AG533" s="17">
        <f t="shared" si="152"/>
        <v>0.56421375872304225</v>
      </c>
    </row>
    <row r="534" spans="1:33">
      <c r="A534" t="s">
        <v>3205</v>
      </c>
      <c r="B534" t="s">
        <v>3206</v>
      </c>
      <c r="C534" s="23">
        <v>59.803570000000001</v>
      </c>
      <c r="D534" s="23">
        <v>-18.355550000000001</v>
      </c>
      <c r="E534" s="23">
        <v>59.804870000000001</v>
      </c>
      <c r="F534" s="23">
        <v>-18.352609999999999</v>
      </c>
      <c r="G534" s="26">
        <v>3.2</v>
      </c>
      <c r="H534" s="26">
        <v>3.2</v>
      </c>
      <c r="I534" s="26">
        <v>-66.5</v>
      </c>
      <c r="J534" s="26">
        <v>1.1000000000000001</v>
      </c>
      <c r="K534" s="26">
        <v>4.2</v>
      </c>
      <c r="L534" s="26">
        <v>4.2</v>
      </c>
      <c r="M534" s="26">
        <v>-67.5</v>
      </c>
      <c r="N534" s="26">
        <v>1.3</v>
      </c>
      <c r="O534" s="19">
        <f t="shared" si="136"/>
        <v>177.2450349785768</v>
      </c>
      <c r="P534" s="10">
        <f t="shared" si="137"/>
        <v>176.43951946508312</v>
      </c>
      <c r="Q534" s="10">
        <f t="shared" si="138"/>
        <v>2.86</v>
      </c>
      <c r="R534" s="19">
        <f t="shared" si="139"/>
        <v>66.576947962489243</v>
      </c>
      <c r="S534" s="10">
        <f t="shared" si="140"/>
        <v>67.630540438473503</v>
      </c>
      <c r="T534" s="10">
        <f t="shared" si="141"/>
        <v>3.3551872100240687</v>
      </c>
      <c r="U534" s="2" t="str">
        <f t="shared" si="142"/>
        <v>A</v>
      </c>
      <c r="V534" s="2" t="str">
        <f t="shared" si="143"/>
        <v>A</v>
      </c>
      <c r="W534" s="2" t="str">
        <f t="shared" si="144"/>
        <v>B</v>
      </c>
      <c r="X534" s="2" t="str">
        <f t="shared" si="145"/>
        <v>B</v>
      </c>
      <c r="Y534" s="3" t="str">
        <f t="shared" si="146"/>
        <v>AABB</v>
      </c>
      <c r="Z534" s="28">
        <f t="shared" si="147"/>
        <v>92.15</v>
      </c>
      <c r="AA534" s="7" t="str">
        <f t="shared" si="148"/>
        <v>Solid CPM candidate</v>
      </c>
      <c r="AB534" s="21">
        <v>11.5</v>
      </c>
      <c r="AC534" s="14">
        <f t="shared" si="149"/>
        <v>11.478300978507205</v>
      </c>
      <c r="AD534" s="26">
        <v>22.7</v>
      </c>
      <c r="AE534" s="10">
        <f t="shared" si="150"/>
        <v>22.766778598080311</v>
      </c>
      <c r="AF534" s="17">
        <f t="shared" si="151"/>
        <v>2.1699021492795012E-2</v>
      </c>
      <c r="AG534" s="17">
        <f t="shared" si="152"/>
        <v>6.6778598080311724E-2</v>
      </c>
    </row>
    <row r="535" spans="1:33">
      <c r="A535" t="s">
        <v>5208</v>
      </c>
      <c r="B535" t="s">
        <v>2288</v>
      </c>
      <c r="C535" s="23">
        <v>309.33</v>
      </c>
      <c r="D535" s="23">
        <v>0.68381389999999997</v>
      </c>
      <c r="E535" s="23">
        <v>309.3252</v>
      </c>
      <c r="F535" s="23">
        <v>0.68502640000000004</v>
      </c>
      <c r="G535" s="26">
        <v>-22.4</v>
      </c>
      <c r="H535" s="26">
        <v>3.2</v>
      </c>
      <c r="I535" s="26">
        <v>-70.3</v>
      </c>
      <c r="J535" s="26">
        <v>1.1000000000000001</v>
      </c>
      <c r="K535" s="26">
        <v>-22.2</v>
      </c>
      <c r="L535" s="26">
        <v>3.4</v>
      </c>
      <c r="M535" s="26">
        <v>-71.599999999999994</v>
      </c>
      <c r="N535" s="26">
        <v>1.6</v>
      </c>
      <c r="O535" s="19">
        <f t="shared" si="136"/>
        <v>197.67366950782579</v>
      </c>
      <c r="P535" s="10">
        <f t="shared" si="137"/>
        <v>197.22635639089515</v>
      </c>
      <c r="Q535" s="10">
        <f t="shared" si="138"/>
        <v>2.86</v>
      </c>
      <c r="R535" s="19">
        <f t="shared" si="139"/>
        <v>73.782450487903958</v>
      </c>
      <c r="S535" s="10">
        <f t="shared" si="140"/>
        <v>74.962657370186662</v>
      </c>
      <c r="T535" s="10">
        <f t="shared" si="141"/>
        <v>3.7186276964522658</v>
      </c>
      <c r="U535" s="2" t="str">
        <f t="shared" si="142"/>
        <v>A</v>
      </c>
      <c r="V535" s="2" t="str">
        <f t="shared" si="143"/>
        <v>A</v>
      </c>
      <c r="W535" s="2" t="str">
        <f t="shared" si="144"/>
        <v>B</v>
      </c>
      <c r="X535" s="2" t="str">
        <f t="shared" si="145"/>
        <v>B</v>
      </c>
      <c r="Y535" s="3" t="str">
        <f t="shared" si="146"/>
        <v>AABB</v>
      </c>
      <c r="Z535" s="28">
        <f t="shared" si="147"/>
        <v>92.15</v>
      </c>
      <c r="AA535" s="7" t="str">
        <f t="shared" si="148"/>
        <v>Solid CPM candidate</v>
      </c>
      <c r="AB535" s="21">
        <v>17.8</v>
      </c>
      <c r="AC535" s="14">
        <f t="shared" si="149"/>
        <v>17.821590692141491</v>
      </c>
      <c r="AD535" s="26">
        <v>284</v>
      </c>
      <c r="AE535" s="10">
        <f t="shared" si="150"/>
        <v>284.17755702437751</v>
      </c>
      <c r="AF535" s="17">
        <f t="shared" si="151"/>
        <v>2.1590692141490564E-2</v>
      </c>
      <c r="AG535" s="17">
        <f t="shared" si="152"/>
        <v>0.17755702437750642</v>
      </c>
    </row>
    <row r="536" spans="1:33">
      <c r="A536" t="s">
        <v>8070</v>
      </c>
      <c r="B536" t="s">
        <v>8071</v>
      </c>
      <c r="C536" s="23">
        <v>226.816</v>
      </c>
      <c r="D536" s="23">
        <v>-82.476730000000003</v>
      </c>
      <c r="E536" s="23">
        <v>226.76259999999999</v>
      </c>
      <c r="F536" s="23">
        <v>-82.487880000000004</v>
      </c>
      <c r="G536" s="26">
        <v>-17.899999999999999</v>
      </c>
      <c r="H536" s="26">
        <v>7.7</v>
      </c>
      <c r="I536" s="26">
        <v>-89.3</v>
      </c>
      <c r="J536" s="26">
        <v>1.4</v>
      </c>
      <c r="K536" s="26">
        <v>-16.899999999999999</v>
      </c>
      <c r="L536" s="26">
        <v>8.6999999999999993</v>
      </c>
      <c r="M536" s="26">
        <v>-90</v>
      </c>
      <c r="N536" s="26">
        <v>1.8</v>
      </c>
      <c r="O536" s="19">
        <f t="shared" si="136"/>
        <v>191.3346076574702</v>
      </c>
      <c r="P536" s="10">
        <f t="shared" si="137"/>
        <v>190.63502947032913</v>
      </c>
      <c r="Q536" s="10">
        <f t="shared" si="138"/>
        <v>2.86</v>
      </c>
      <c r="R536" s="19">
        <f t="shared" si="139"/>
        <v>91.076341604172924</v>
      </c>
      <c r="S536" s="10">
        <f t="shared" si="140"/>
        <v>91.572976363117093</v>
      </c>
      <c r="T536" s="10">
        <f t="shared" si="141"/>
        <v>4.5662329491822504</v>
      </c>
      <c r="U536" s="2" t="str">
        <f t="shared" si="142"/>
        <v>A</v>
      </c>
      <c r="V536" s="2" t="str">
        <f t="shared" si="143"/>
        <v>A</v>
      </c>
      <c r="W536" s="2" t="str">
        <f t="shared" si="144"/>
        <v>B</v>
      </c>
      <c r="X536" s="2" t="str">
        <f t="shared" si="145"/>
        <v>B</v>
      </c>
      <c r="Y536" s="3" t="str">
        <f t="shared" si="146"/>
        <v>AABB</v>
      </c>
      <c r="Z536" s="28">
        <f t="shared" si="147"/>
        <v>92.15</v>
      </c>
      <c r="AA536" s="7" t="str">
        <f t="shared" si="148"/>
        <v>Solid CPM candidate</v>
      </c>
      <c r="AB536" s="21">
        <v>47.4</v>
      </c>
      <c r="AC536" s="14">
        <f t="shared" si="149"/>
        <v>47.378650011653448</v>
      </c>
      <c r="AD536" s="26">
        <v>212</v>
      </c>
      <c r="AE536" s="10">
        <f t="shared" si="150"/>
        <v>212.0897419177287</v>
      </c>
      <c r="AF536" s="17">
        <f t="shared" si="151"/>
        <v>2.1349988346550219E-2</v>
      </c>
      <c r="AG536" s="17">
        <f t="shared" si="152"/>
        <v>8.9741917728701992E-2</v>
      </c>
    </row>
    <row r="537" spans="1:33">
      <c r="A537" t="s">
        <v>6272</v>
      </c>
      <c r="B537" t="s">
        <v>6273</v>
      </c>
      <c r="C537" s="23">
        <v>47.708309999999997</v>
      </c>
      <c r="D537" s="23">
        <v>-57.702069999999999</v>
      </c>
      <c r="E537" s="23">
        <v>47.71105</v>
      </c>
      <c r="F537" s="23">
        <v>-57.694679999999998</v>
      </c>
      <c r="G537" s="26">
        <v>3.4</v>
      </c>
      <c r="H537" s="26">
        <v>3.4</v>
      </c>
      <c r="I537" s="26">
        <v>-72.7</v>
      </c>
      <c r="J537" s="26">
        <v>1.4</v>
      </c>
      <c r="K537" s="26">
        <v>2.6</v>
      </c>
      <c r="L537" s="26">
        <v>2.6</v>
      </c>
      <c r="M537" s="26">
        <v>-71.7</v>
      </c>
      <c r="N537" s="26">
        <v>3.3</v>
      </c>
      <c r="O537" s="19">
        <f t="shared" si="136"/>
        <v>177.32236850118869</v>
      </c>
      <c r="P537" s="10">
        <f t="shared" si="137"/>
        <v>177.92323873468573</v>
      </c>
      <c r="Q537" s="10">
        <f t="shared" si="138"/>
        <v>2.86</v>
      </c>
      <c r="R537" s="19">
        <f t="shared" si="139"/>
        <v>72.779461388498888</v>
      </c>
      <c r="S537" s="10">
        <f t="shared" si="140"/>
        <v>71.747125377955044</v>
      </c>
      <c r="T537" s="10">
        <f t="shared" si="141"/>
        <v>3.6131646691613484</v>
      </c>
      <c r="U537" s="2" t="str">
        <f t="shared" si="142"/>
        <v>A</v>
      </c>
      <c r="V537" s="2" t="str">
        <f t="shared" si="143"/>
        <v>A</v>
      </c>
      <c r="W537" s="2" t="str">
        <f t="shared" si="144"/>
        <v>B</v>
      </c>
      <c r="X537" s="2" t="str">
        <f t="shared" si="145"/>
        <v>B</v>
      </c>
      <c r="Y537" s="3" t="str">
        <f t="shared" si="146"/>
        <v>AABB</v>
      </c>
      <c r="Z537" s="28">
        <f t="shared" si="147"/>
        <v>92.15</v>
      </c>
      <c r="AA537" s="7" t="str">
        <f t="shared" si="148"/>
        <v>Solid CPM candidate</v>
      </c>
      <c r="AB537" s="21">
        <v>27.1</v>
      </c>
      <c r="AC537" s="14">
        <f t="shared" si="149"/>
        <v>27.121053020550935</v>
      </c>
      <c r="AD537" s="26">
        <v>11.1</v>
      </c>
      <c r="AE537" s="10">
        <f t="shared" si="150"/>
        <v>11.205836786877098</v>
      </c>
      <c r="AF537" s="17">
        <f t="shared" si="151"/>
        <v>2.105302055093361E-2</v>
      </c>
      <c r="AG537" s="17">
        <f t="shared" si="152"/>
        <v>0.10583678687709863</v>
      </c>
    </row>
    <row r="538" spans="1:33">
      <c r="A538" t="s">
        <v>6586</v>
      </c>
      <c r="B538" t="s">
        <v>6587</v>
      </c>
      <c r="C538" s="23">
        <v>78.737300000000005</v>
      </c>
      <c r="D538" s="23">
        <v>-54.798319999999997</v>
      </c>
      <c r="E538" s="23">
        <v>78.734070000000003</v>
      </c>
      <c r="F538" s="23">
        <v>-54.806179999999998</v>
      </c>
      <c r="G538" s="26">
        <v>-46.4</v>
      </c>
      <c r="H538" s="26">
        <v>4.8</v>
      </c>
      <c r="I538" s="26">
        <v>76.599999999999994</v>
      </c>
      <c r="J538" s="26">
        <v>1</v>
      </c>
      <c r="K538" s="26">
        <v>-45.5</v>
      </c>
      <c r="L538" s="26">
        <v>5.7</v>
      </c>
      <c r="M538" s="26">
        <v>75.7</v>
      </c>
      <c r="N538" s="26">
        <v>1</v>
      </c>
      <c r="O538" s="19">
        <f t="shared" si="136"/>
        <v>328.79486091491503</v>
      </c>
      <c r="P538" s="10">
        <f t="shared" si="137"/>
        <v>328.9917419005543</v>
      </c>
      <c r="Q538" s="10">
        <f t="shared" si="138"/>
        <v>2.86</v>
      </c>
      <c r="R538" s="19">
        <f t="shared" si="139"/>
        <v>89.557355923452761</v>
      </c>
      <c r="S538" s="10">
        <f t="shared" si="140"/>
        <v>88.321797988944951</v>
      </c>
      <c r="T538" s="10">
        <f t="shared" si="141"/>
        <v>4.4469788478099437</v>
      </c>
      <c r="U538" s="2" t="str">
        <f t="shared" si="142"/>
        <v>A</v>
      </c>
      <c r="V538" s="2" t="str">
        <f t="shared" si="143"/>
        <v>A</v>
      </c>
      <c r="W538" s="2" t="str">
        <f t="shared" si="144"/>
        <v>B</v>
      </c>
      <c r="X538" s="2" t="str">
        <f t="shared" si="145"/>
        <v>B</v>
      </c>
      <c r="Y538" s="3" t="str">
        <f t="shared" si="146"/>
        <v>AABB</v>
      </c>
      <c r="Z538" s="28">
        <f t="shared" si="147"/>
        <v>92.15</v>
      </c>
      <c r="AA538" s="7" t="str">
        <f t="shared" si="148"/>
        <v>Solid CPM candidate</v>
      </c>
      <c r="AB538" s="21">
        <v>29.1</v>
      </c>
      <c r="AC538" s="14">
        <f t="shared" si="149"/>
        <v>29.079103753677884</v>
      </c>
      <c r="AD538" s="26">
        <v>193</v>
      </c>
      <c r="AE538" s="10">
        <f t="shared" si="150"/>
        <v>193.32711840112498</v>
      </c>
      <c r="AF538" s="17">
        <f t="shared" si="151"/>
        <v>2.0896246322116951E-2</v>
      </c>
      <c r="AG538" s="17">
        <f t="shared" si="152"/>
        <v>0.32711840112497725</v>
      </c>
    </row>
    <row r="539" spans="1:33">
      <c r="A539" t="s">
        <v>4667</v>
      </c>
      <c r="B539" t="s">
        <v>1794</v>
      </c>
      <c r="C539" s="23">
        <v>252.25219999999999</v>
      </c>
      <c r="D539" s="23">
        <v>11.325100000000001</v>
      </c>
      <c r="E539" s="23">
        <v>252.25319999999999</v>
      </c>
      <c r="F539" s="23">
        <v>11.31992</v>
      </c>
      <c r="G539" s="26">
        <v>5.5</v>
      </c>
      <c r="H539" s="26">
        <v>5.5</v>
      </c>
      <c r="I539" s="26">
        <v>-88</v>
      </c>
      <c r="J539" s="26">
        <v>1</v>
      </c>
      <c r="K539" s="26">
        <v>2.8</v>
      </c>
      <c r="L539" s="26">
        <v>2.8</v>
      </c>
      <c r="M539" s="26">
        <v>-89.9</v>
      </c>
      <c r="N539" s="26">
        <v>1</v>
      </c>
      <c r="O539" s="19">
        <f t="shared" si="136"/>
        <v>176.42366562500266</v>
      </c>
      <c r="P539" s="10">
        <f t="shared" si="137"/>
        <v>178.21605853114542</v>
      </c>
      <c r="Q539" s="10">
        <f t="shared" si="138"/>
        <v>2.86</v>
      </c>
      <c r="R539" s="19">
        <f t="shared" si="139"/>
        <v>88.171707480347692</v>
      </c>
      <c r="S539" s="10">
        <f t="shared" si="140"/>
        <v>89.943593434996814</v>
      </c>
      <c r="T539" s="10">
        <f t="shared" si="141"/>
        <v>4.4528825228836126</v>
      </c>
      <c r="U539" s="2" t="str">
        <f t="shared" si="142"/>
        <v>A</v>
      </c>
      <c r="V539" s="2" t="str">
        <f t="shared" si="143"/>
        <v>A</v>
      </c>
      <c r="W539" s="2" t="str">
        <f t="shared" si="144"/>
        <v>B</v>
      </c>
      <c r="X539" s="2" t="str">
        <f t="shared" si="145"/>
        <v>B</v>
      </c>
      <c r="Y539" s="3" t="str">
        <f t="shared" si="146"/>
        <v>AABB</v>
      </c>
      <c r="Z539" s="28">
        <f t="shared" si="147"/>
        <v>92.15</v>
      </c>
      <c r="AA539" s="7" t="str">
        <f t="shared" si="148"/>
        <v>Solid CPM candidate</v>
      </c>
      <c r="AB539" s="21">
        <v>19</v>
      </c>
      <c r="AC539" s="14">
        <f t="shared" si="149"/>
        <v>18.979149666923433</v>
      </c>
      <c r="AD539" s="26">
        <v>169</v>
      </c>
      <c r="AE539" s="10">
        <f t="shared" si="150"/>
        <v>169.28123096667167</v>
      </c>
      <c r="AF539" s="17">
        <f t="shared" si="151"/>
        <v>2.0850333076566585E-2</v>
      </c>
      <c r="AG539" s="17">
        <f t="shared" si="152"/>
        <v>0.28123096667167147</v>
      </c>
    </row>
    <row r="540" spans="1:33">
      <c r="A540" t="s">
        <v>9506</v>
      </c>
      <c r="B540" t="s">
        <v>9507</v>
      </c>
      <c r="C540" s="23">
        <v>328.17020000000002</v>
      </c>
      <c r="D540" s="23">
        <v>67.403270000000006</v>
      </c>
      <c r="E540" s="23">
        <v>328.18200000000002</v>
      </c>
      <c r="F540" s="23">
        <v>67.400419999999997</v>
      </c>
      <c r="G540" s="26">
        <v>25.9</v>
      </c>
      <c r="H540" s="26">
        <v>0.3</v>
      </c>
      <c r="I540" s="26">
        <v>16.899999999999999</v>
      </c>
      <c r="J540" s="26">
        <v>1.7</v>
      </c>
      <c r="K540" s="26">
        <v>25.7</v>
      </c>
      <c r="L540" s="26">
        <v>0.1</v>
      </c>
      <c r="M540" s="26">
        <v>16.899999999999999</v>
      </c>
      <c r="N540" s="26">
        <v>1.5</v>
      </c>
      <c r="O540" s="19">
        <f t="shared" si="136"/>
        <v>56.875163979700112</v>
      </c>
      <c r="P540" s="10">
        <f t="shared" si="137"/>
        <v>56.671578218236384</v>
      </c>
      <c r="Q540" s="10">
        <f t="shared" si="138"/>
        <v>2.86</v>
      </c>
      <c r="R540" s="19">
        <f t="shared" si="139"/>
        <v>30.926040807060961</v>
      </c>
      <c r="S540" s="10">
        <f t="shared" si="140"/>
        <v>30.758738595722679</v>
      </c>
      <c r="T540" s="10">
        <f t="shared" si="141"/>
        <v>1.5421194850695912</v>
      </c>
      <c r="U540" s="2" t="str">
        <f t="shared" si="142"/>
        <v>A</v>
      </c>
      <c r="V540" s="2" t="str">
        <f t="shared" si="143"/>
        <v>A</v>
      </c>
      <c r="W540" s="2" t="str">
        <f t="shared" si="144"/>
        <v>B</v>
      </c>
      <c r="X540" s="2" t="str">
        <f t="shared" si="145"/>
        <v>B</v>
      </c>
      <c r="Y540" s="3" t="str">
        <f t="shared" si="146"/>
        <v>AABB</v>
      </c>
      <c r="Z540" s="28">
        <f t="shared" si="147"/>
        <v>92.15</v>
      </c>
      <c r="AA540" s="7" t="str">
        <f t="shared" si="148"/>
        <v>Solid CPM candidate</v>
      </c>
      <c r="AB540" s="21">
        <v>19.3</v>
      </c>
      <c r="AC540" s="14">
        <f t="shared" si="149"/>
        <v>19.279412669619038</v>
      </c>
      <c r="AD540" s="26">
        <v>122</v>
      </c>
      <c r="AE540" s="10">
        <f t="shared" si="150"/>
        <v>122.1524536927223</v>
      </c>
      <c r="AF540" s="17">
        <f t="shared" si="151"/>
        <v>2.0587330380962499E-2</v>
      </c>
      <c r="AG540" s="17">
        <f t="shared" si="152"/>
        <v>0.15245369272230391</v>
      </c>
    </row>
    <row r="541" spans="1:33">
      <c r="A541" t="s">
        <v>4139</v>
      </c>
      <c r="B541" t="s">
        <v>1314</v>
      </c>
      <c r="C541" s="23">
        <v>185.6953</v>
      </c>
      <c r="D541" s="23">
        <v>2.7716440000000002</v>
      </c>
      <c r="E541" s="23">
        <v>185.70439999999999</v>
      </c>
      <c r="F541" s="23">
        <v>2.7784230000000001</v>
      </c>
      <c r="G541" s="26">
        <v>-72.099999999999994</v>
      </c>
      <c r="H541" s="26">
        <v>4.7</v>
      </c>
      <c r="I541" s="26">
        <v>-19.8</v>
      </c>
      <c r="J541" s="26">
        <v>1.2</v>
      </c>
      <c r="K541" s="26">
        <v>-73.599999999999994</v>
      </c>
      <c r="L541" s="26">
        <v>3.2</v>
      </c>
      <c r="M541" s="26">
        <v>-20.7</v>
      </c>
      <c r="N541" s="26">
        <v>1.2</v>
      </c>
      <c r="O541" s="19">
        <f t="shared" si="136"/>
        <v>254.64406771268722</v>
      </c>
      <c r="P541" s="10">
        <f t="shared" si="137"/>
        <v>254.29136217098426</v>
      </c>
      <c r="Q541" s="10">
        <f t="shared" si="138"/>
        <v>2.86</v>
      </c>
      <c r="R541" s="19">
        <f t="shared" si="139"/>
        <v>74.769311886628984</v>
      </c>
      <c r="S541" s="10">
        <f t="shared" si="140"/>
        <v>76.45554263753543</v>
      </c>
      <c r="T541" s="10">
        <f t="shared" si="141"/>
        <v>3.7806213631041103</v>
      </c>
      <c r="U541" s="2" t="str">
        <f t="shared" si="142"/>
        <v>A</v>
      </c>
      <c r="V541" s="2" t="str">
        <f t="shared" si="143"/>
        <v>A</v>
      </c>
      <c r="W541" s="2" t="str">
        <f t="shared" si="144"/>
        <v>B</v>
      </c>
      <c r="X541" s="2" t="str">
        <f t="shared" si="145"/>
        <v>B</v>
      </c>
      <c r="Y541" s="3" t="str">
        <f t="shared" si="146"/>
        <v>AABB</v>
      </c>
      <c r="Z541" s="28">
        <f t="shared" si="147"/>
        <v>92.15</v>
      </c>
      <c r="AA541" s="7" t="str">
        <f t="shared" si="148"/>
        <v>Solid CPM candidate</v>
      </c>
      <c r="AB541" s="21">
        <v>40.799999999999997</v>
      </c>
      <c r="AC541" s="14">
        <f t="shared" si="149"/>
        <v>40.820128477032441</v>
      </c>
      <c r="AD541" s="26">
        <v>53.3</v>
      </c>
      <c r="AE541" s="10">
        <f t="shared" si="150"/>
        <v>53.28377915386136</v>
      </c>
      <c r="AF541" s="17">
        <f t="shared" si="151"/>
        <v>2.012847703244347E-2</v>
      </c>
      <c r="AG541" s="17">
        <f t="shared" si="152"/>
        <v>1.6220846138637057E-2</v>
      </c>
    </row>
    <row r="542" spans="1:33">
      <c r="A542" t="s">
        <v>4608</v>
      </c>
      <c r="B542" t="s">
        <v>1737</v>
      </c>
      <c r="C542" s="23">
        <v>242.43860000000001</v>
      </c>
      <c r="D542" s="23">
        <v>7.4541139999999997</v>
      </c>
      <c r="E542" s="23">
        <v>242.4324</v>
      </c>
      <c r="F542" s="23">
        <v>7.4550380000000001</v>
      </c>
      <c r="G542" s="26">
        <v>-49.1</v>
      </c>
      <c r="H542" s="26">
        <v>2.1</v>
      </c>
      <c r="I542" s="26">
        <v>13.5</v>
      </c>
      <c r="J542" s="26">
        <v>2</v>
      </c>
      <c r="K542" s="26">
        <v>-48.2</v>
      </c>
      <c r="L542" s="26">
        <v>3</v>
      </c>
      <c r="M542" s="26">
        <v>11.2</v>
      </c>
      <c r="N542" s="26">
        <v>2.2000000000000002</v>
      </c>
      <c r="O542" s="19">
        <f t="shared" si="136"/>
        <v>285.37353902257905</v>
      </c>
      <c r="P542" s="10">
        <f t="shared" si="137"/>
        <v>283.08140221405426</v>
      </c>
      <c r="Q542" s="10">
        <f t="shared" si="138"/>
        <v>2.86</v>
      </c>
      <c r="R542" s="19">
        <f t="shared" si="139"/>
        <v>50.922097364503749</v>
      </c>
      <c r="S542" s="10">
        <f t="shared" si="140"/>
        <v>49.48413887297626</v>
      </c>
      <c r="T542" s="10">
        <f t="shared" si="141"/>
        <v>2.5101559059370007</v>
      </c>
      <c r="U542" s="2" t="str">
        <f t="shared" si="142"/>
        <v>A</v>
      </c>
      <c r="V542" s="2" t="str">
        <f t="shared" si="143"/>
        <v>A</v>
      </c>
      <c r="W542" s="2" t="str">
        <f t="shared" si="144"/>
        <v>B</v>
      </c>
      <c r="X542" s="2" t="str">
        <f t="shared" si="145"/>
        <v>B</v>
      </c>
      <c r="Y542" s="3" t="str">
        <f t="shared" si="146"/>
        <v>AABB</v>
      </c>
      <c r="Z542" s="28">
        <f t="shared" si="147"/>
        <v>92.15</v>
      </c>
      <c r="AA542" s="7" t="str">
        <f t="shared" si="148"/>
        <v>Solid CPM candidate</v>
      </c>
      <c r="AB542" s="21">
        <v>22.4</v>
      </c>
      <c r="AC542" s="14">
        <f t="shared" si="149"/>
        <v>22.37996232906243</v>
      </c>
      <c r="AD542" s="26">
        <v>278</v>
      </c>
      <c r="AE542" s="10">
        <f t="shared" si="150"/>
        <v>278.54771278322301</v>
      </c>
      <c r="AF542" s="17">
        <f t="shared" si="151"/>
        <v>2.0037670937568919E-2</v>
      </c>
      <c r="AG542" s="17">
        <f t="shared" si="152"/>
        <v>0.54771278322300532</v>
      </c>
    </row>
    <row r="543" spans="1:33">
      <c r="A543" t="s">
        <v>6324</v>
      </c>
      <c r="B543" t="s">
        <v>6325</v>
      </c>
      <c r="C543" s="23">
        <v>52.430289999999999</v>
      </c>
      <c r="D543" s="23">
        <v>60.503749999999997</v>
      </c>
      <c r="E543" s="23">
        <v>52.433250000000001</v>
      </c>
      <c r="F543" s="23">
        <v>60.508989999999997</v>
      </c>
      <c r="G543" s="26">
        <v>29.8</v>
      </c>
      <c r="H543" s="26">
        <v>4.2</v>
      </c>
      <c r="I543" s="26">
        <v>-62.8</v>
      </c>
      <c r="J543" s="26">
        <v>1.3</v>
      </c>
      <c r="K543" s="26">
        <v>28</v>
      </c>
      <c r="L543" s="26">
        <v>2.4</v>
      </c>
      <c r="M543" s="26">
        <v>-62.2</v>
      </c>
      <c r="N543" s="26">
        <v>1.3</v>
      </c>
      <c r="O543" s="19">
        <f t="shared" si="136"/>
        <v>154.61461797445503</v>
      </c>
      <c r="P543" s="10">
        <f t="shared" si="137"/>
        <v>155.76459481852021</v>
      </c>
      <c r="Q543" s="10">
        <f t="shared" si="138"/>
        <v>2.86</v>
      </c>
      <c r="R543" s="19">
        <f t="shared" si="139"/>
        <v>69.511725629565547</v>
      </c>
      <c r="S543" s="10">
        <f t="shared" si="140"/>
        <v>68.211729196671158</v>
      </c>
      <c r="T543" s="10">
        <f t="shared" si="141"/>
        <v>3.443086370655918</v>
      </c>
      <c r="U543" s="2" t="str">
        <f t="shared" si="142"/>
        <v>A</v>
      </c>
      <c r="V543" s="2" t="str">
        <f t="shared" si="143"/>
        <v>A</v>
      </c>
      <c r="W543" s="2" t="str">
        <f t="shared" si="144"/>
        <v>B</v>
      </c>
      <c r="X543" s="2" t="str">
        <f t="shared" si="145"/>
        <v>B</v>
      </c>
      <c r="Y543" s="3" t="str">
        <f t="shared" si="146"/>
        <v>AABB</v>
      </c>
      <c r="Z543" s="28">
        <f t="shared" si="147"/>
        <v>92.15</v>
      </c>
      <c r="AA543" s="7" t="str">
        <f t="shared" si="148"/>
        <v>Solid CPM candidate</v>
      </c>
      <c r="AB543" s="21">
        <v>19.600000000000001</v>
      </c>
      <c r="AC543" s="14">
        <f t="shared" si="149"/>
        <v>19.58003883248438</v>
      </c>
      <c r="AD543" s="26">
        <v>15.5</v>
      </c>
      <c r="AE543" s="10">
        <f t="shared" si="150"/>
        <v>15.542884300976912</v>
      </c>
      <c r="AF543" s="17">
        <f t="shared" si="151"/>
        <v>1.996116751562127E-2</v>
      </c>
      <c r="AG543" s="17">
        <f t="shared" si="152"/>
        <v>4.288430097691176E-2</v>
      </c>
    </row>
    <row r="544" spans="1:33">
      <c r="A544" t="s">
        <v>6592</v>
      </c>
      <c r="B544" t="s">
        <v>6593</v>
      </c>
      <c r="C544" s="23">
        <v>79.892669999999995</v>
      </c>
      <c r="D544" s="23">
        <v>34.343119999999999</v>
      </c>
      <c r="E544" s="23">
        <v>79.907070000000004</v>
      </c>
      <c r="F544" s="23">
        <v>34.335529999999999</v>
      </c>
      <c r="G544" s="26">
        <v>73</v>
      </c>
      <c r="H544" s="26">
        <v>21.8</v>
      </c>
      <c r="I544" s="26">
        <v>-214</v>
      </c>
      <c r="J544" s="26">
        <v>4.8</v>
      </c>
      <c r="K544" s="26">
        <v>65.900000000000006</v>
      </c>
      <c r="L544" s="26">
        <v>14.7</v>
      </c>
      <c r="M544" s="26">
        <v>-215</v>
      </c>
      <c r="N544" s="26">
        <v>3.1</v>
      </c>
      <c r="O544" s="19">
        <f t="shared" si="136"/>
        <v>161.16438792128582</v>
      </c>
      <c r="P544" s="10">
        <f t="shared" si="137"/>
        <v>162.95908885577819</v>
      </c>
      <c r="Q544" s="10">
        <f t="shared" si="138"/>
        <v>2.86</v>
      </c>
      <c r="R544" s="19">
        <f t="shared" si="139"/>
        <v>226.10838109190027</v>
      </c>
      <c r="S544" s="10">
        <f t="shared" si="140"/>
        <v>224.8728751984107</v>
      </c>
      <c r="T544" s="10">
        <f t="shared" si="141"/>
        <v>11.274531407257776</v>
      </c>
      <c r="U544" s="2" t="str">
        <f t="shared" si="142"/>
        <v>A</v>
      </c>
      <c r="V544" s="2" t="str">
        <f t="shared" si="143"/>
        <v>A</v>
      </c>
      <c r="W544" s="2" t="str">
        <f t="shared" si="144"/>
        <v>B</v>
      </c>
      <c r="X544" s="2" t="str">
        <f t="shared" si="145"/>
        <v>B</v>
      </c>
      <c r="Y544" s="3" t="str">
        <f t="shared" si="146"/>
        <v>AABB</v>
      </c>
      <c r="Z544" s="28">
        <f t="shared" si="147"/>
        <v>92.15</v>
      </c>
      <c r="AA544" s="7" t="str">
        <f t="shared" si="148"/>
        <v>Solid CPM candidate</v>
      </c>
      <c r="AB544" s="21">
        <v>50.8</v>
      </c>
      <c r="AC544" s="14">
        <f t="shared" si="149"/>
        <v>50.780827872951782</v>
      </c>
      <c r="AD544" s="26">
        <v>122</v>
      </c>
      <c r="AE544" s="10">
        <f t="shared" si="150"/>
        <v>122.55283360540285</v>
      </c>
      <c r="AF544" s="17">
        <f t="shared" si="151"/>
        <v>1.9172127048214804E-2</v>
      </c>
      <c r="AG544" s="17">
        <f t="shared" si="152"/>
        <v>0.55283360540285287</v>
      </c>
    </row>
    <row r="545" spans="1:33">
      <c r="A545" t="s">
        <v>6430</v>
      </c>
      <c r="B545" t="s">
        <v>6431</v>
      </c>
      <c r="C545" s="23">
        <v>61.169930000000001</v>
      </c>
      <c r="D545" s="23">
        <v>-66.481719999999996</v>
      </c>
      <c r="E545" s="23">
        <v>61.179389999999998</v>
      </c>
      <c r="F545" s="23">
        <v>-66.471010000000007</v>
      </c>
      <c r="G545" s="26">
        <v>56.7</v>
      </c>
      <c r="H545" s="26">
        <v>5.5</v>
      </c>
      <c r="I545" s="26">
        <v>19.2</v>
      </c>
      <c r="J545" s="26">
        <v>0.9</v>
      </c>
      <c r="K545" s="26">
        <v>56.5</v>
      </c>
      <c r="L545" s="26">
        <v>5.3</v>
      </c>
      <c r="M545" s="26">
        <v>18.5</v>
      </c>
      <c r="N545" s="26">
        <v>1.1000000000000001</v>
      </c>
      <c r="O545" s="19">
        <f t="shared" si="136"/>
        <v>71.292648572565312</v>
      </c>
      <c r="P545" s="10">
        <f t="shared" si="137"/>
        <v>71.869813087499082</v>
      </c>
      <c r="Q545" s="10">
        <f t="shared" si="138"/>
        <v>2.86</v>
      </c>
      <c r="R545" s="19">
        <f t="shared" si="139"/>
        <v>59.862592660191389</v>
      </c>
      <c r="S545" s="10">
        <f t="shared" si="140"/>
        <v>59.451661036509314</v>
      </c>
      <c r="T545" s="10">
        <f t="shared" si="141"/>
        <v>2.9828563424175178</v>
      </c>
      <c r="U545" s="2" t="str">
        <f t="shared" si="142"/>
        <v>A</v>
      </c>
      <c r="V545" s="2" t="str">
        <f t="shared" si="143"/>
        <v>A</v>
      </c>
      <c r="W545" s="2" t="str">
        <f t="shared" si="144"/>
        <v>B</v>
      </c>
      <c r="X545" s="2" t="str">
        <f t="shared" si="145"/>
        <v>B</v>
      </c>
      <c r="Y545" s="3" t="str">
        <f t="shared" si="146"/>
        <v>AABB</v>
      </c>
      <c r="Z545" s="28">
        <f t="shared" si="147"/>
        <v>92.15</v>
      </c>
      <c r="AA545" s="7" t="str">
        <f t="shared" si="148"/>
        <v>Solid CPM candidate</v>
      </c>
      <c r="AB545" s="21">
        <v>40.9</v>
      </c>
      <c r="AC545" s="14">
        <f t="shared" si="149"/>
        <v>40.880885060915915</v>
      </c>
      <c r="AD545" s="26">
        <v>19.600000000000001</v>
      </c>
      <c r="AE545" s="10">
        <f t="shared" si="150"/>
        <v>19.415930769347717</v>
      </c>
      <c r="AF545" s="17">
        <f t="shared" si="151"/>
        <v>1.911493908408346E-2</v>
      </c>
      <c r="AG545" s="17">
        <f t="shared" si="152"/>
        <v>0.18406923065228398</v>
      </c>
    </row>
    <row r="546" spans="1:33">
      <c r="A546" t="s">
        <v>9508</v>
      </c>
      <c r="B546" t="s">
        <v>9509</v>
      </c>
      <c r="C546" s="23">
        <v>328.19499999999999</v>
      </c>
      <c r="D546" s="23">
        <v>-81.400059999999996</v>
      </c>
      <c r="E546" s="23">
        <v>328.19150000000002</v>
      </c>
      <c r="F546" s="23">
        <v>-81.404719999999998</v>
      </c>
      <c r="G546" s="26">
        <v>54.4</v>
      </c>
      <c r="H546" s="26">
        <v>3.2</v>
      </c>
      <c r="I546" s="26">
        <v>-7.4</v>
      </c>
      <c r="J546" s="26">
        <v>1.9</v>
      </c>
      <c r="K546" s="26">
        <v>52.4</v>
      </c>
      <c r="L546" s="26">
        <v>1.2</v>
      </c>
      <c r="M546" s="26">
        <v>-8.6</v>
      </c>
      <c r="N546" s="26">
        <v>2.2000000000000002</v>
      </c>
      <c r="O546" s="19">
        <f t="shared" si="136"/>
        <v>97.74636510703678</v>
      </c>
      <c r="P546" s="10">
        <f t="shared" si="137"/>
        <v>99.320413446776485</v>
      </c>
      <c r="Q546" s="10">
        <f t="shared" si="138"/>
        <v>2.86</v>
      </c>
      <c r="R546" s="19">
        <f t="shared" si="139"/>
        <v>54.901001812353115</v>
      </c>
      <c r="S546" s="10">
        <f t="shared" si="140"/>
        <v>53.101035771442348</v>
      </c>
      <c r="T546" s="10">
        <f t="shared" si="141"/>
        <v>2.7000509395948868</v>
      </c>
      <c r="U546" s="2" t="str">
        <f t="shared" si="142"/>
        <v>A</v>
      </c>
      <c r="V546" s="2" t="str">
        <f t="shared" si="143"/>
        <v>A</v>
      </c>
      <c r="W546" s="2" t="str">
        <f t="shared" si="144"/>
        <v>B</v>
      </c>
      <c r="X546" s="2" t="str">
        <f t="shared" si="145"/>
        <v>B</v>
      </c>
      <c r="Y546" s="3" t="str">
        <f t="shared" si="146"/>
        <v>AABB</v>
      </c>
      <c r="Z546" s="28">
        <f t="shared" si="147"/>
        <v>92.15</v>
      </c>
      <c r="AA546" s="7" t="str">
        <f t="shared" si="148"/>
        <v>Solid CPM candidate</v>
      </c>
      <c r="AB546" s="21">
        <v>16.899999999999999</v>
      </c>
      <c r="AC546" s="14">
        <f t="shared" si="149"/>
        <v>16.881472994166611</v>
      </c>
      <c r="AD546" s="26">
        <v>186</v>
      </c>
      <c r="AE546" s="10">
        <f t="shared" si="150"/>
        <v>186.40810287678048</v>
      </c>
      <c r="AF546" s="17">
        <f t="shared" si="151"/>
        <v>1.8527005833387733E-2</v>
      </c>
      <c r="AG546" s="17">
        <f t="shared" si="152"/>
        <v>0.4081028767804753</v>
      </c>
    </row>
    <row r="547" spans="1:33">
      <c r="A547" t="s">
        <v>5447</v>
      </c>
      <c r="B547" t="s">
        <v>2509</v>
      </c>
      <c r="C547" s="23">
        <v>334.10449999999997</v>
      </c>
      <c r="D547" s="23">
        <v>-27.843959999999999</v>
      </c>
      <c r="E547" s="23">
        <v>334.11169999999998</v>
      </c>
      <c r="F547" s="23">
        <v>-27.839169999999999</v>
      </c>
      <c r="G547" s="26">
        <v>82.9</v>
      </c>
      <c r="H547" s="26">
        <v>6.1</v>
      </c>
      <c r="I547" s="26">
        <v>-12.6</v>
      </c>
      <c r="J547" s="26">
        <v>1.2</v>
      </c>
      <c r="K547" s="26">
        <v>83</v>
      </c>
      <c r="L547" s="26">
        <v>6.2</v>
      </c>
      <c r="M547" s="26">
        <v>-11.9</v>
      </c>
      <c r="N547" s="26">
        <v>1.8</v>
      </c>
      <c r="O547" s="19">
        <f t="shared" si="136"/>
        <v>98.642262150652144</v>
      </c>
      <c r="P547" s="10">
        <f t="shared" si="137"/>
        <v>98.159093301005342</v>
      </c>
      <c r="Q547" s="10">
        <f t="shared" si="138"/>
        <v>2.86</v>
      </c>
      <c r="R547" s="19">
        <f t="shared" si="139"/>
        <v>83.852072127050036</v>
      </c>
      <c r="S547" s="10">
        <f t="shared" si="140"/>
        <v>83.848732846716288</v>
      </c>
      <c r="T547" s="10">
        <f t="shared" si="141"/>
        <v>4.1925201243441581</v>
      </c>
      <c r="U547" s="2" t="str">
        <f t="shared" si="142"/>
        <v>A</v>
      </c>
      <c r="V547" s="2" t="str">
        <f t="shared" si="143"/>
        <v>A</v>
      </c>
      <c r="W547" s="2" t="str">
        <f t="shared" si="144"/>
        <v>B</v>
      </c>
      <c r="X547" s="2" t="str">
        <f t="shared" si="145"/>
        <v>B</v>
      </c>
      <c r="Y547" s="3" t="str">
        <f t="shared" si="146"/>
        <v>AABB</v>
      </c>
      <c r="Z547" s="28">
        <f t="shared" si="147"/>
        <v>92.15</v>
      </c>
      <c r="AA547" s="7" t="str">
        <f t="shared" si="148"/>
        <v>Solid CPM candidate</v>
      </c>
      <c r="AB547" s="21">
        <v>28.7</v>
      </c>
      <c r="AC547" s="14">
        <f t="shared" si="149"/>
        <v>28.681679057237435</v>
      </c>
      <c r="AD547" s="26">
        <v>53</v>
      </c>
      <c r="AE547" s="10">
        <f t="shared" si="150"/>
        <v>53.042673938055849</v>
      </c>
      <c r="AF547" s="17">
        <f t="shared" si="151"/>
        <v>1.832094276256413E-2</v>
      </c>
      <c r="AG547" s="17">
        <f t="shared" si="152"/>
        <v>4.2673938055848737E-2</v>
      </c>
    </row>
    <row r="548" spans="1:33">
      <c r="A548" t="s">
        <v>8994</v>
      </c>
      <c r="B548" t="s">
        <v>8995</v>
      </c>
      <c r="C548" s="23">
        <v>295.0711</v>
      </c>
      <c r="D548" s="23">
        <v>-44.667650000000002</v>
      </c>
      <c r="E548" s="23">
        <v>295.07490000000001</v>
      </c>
      <c r="F548" s="23">
        <v>-44.672530000000002</v>
      </c>
      <c r="G548" s="26">
        <v>-89.9</v>
      </c>
      <c r="H548" s="26">
        <v>12.5</v>
      </c>
      <c r="I548" s="26">
        <v>-164</v>
      </c>
      <c r="J548" s="26">
        <v>1.1000000000000001</v>
      </c>
      <c r="K548" s="26">
        <v>-89.7</v>
      </c>
      <c r="L548" s="26">
        <v>12.7</v>
      </c>
      <c r="M548" s="26">
        <v>-164</v>
      </c>
      <c r="N548" s="26">
        <v>2.7</v>
      </c>
      <c r="O548" s="19">
        <f t="shared" si="136"/>
        <v>208.73026375850247</v>
      </c>
      <c r="P548" s="10">
        <f t="shared" si="137"/>
        <v>208.67650805472837</v>
      </c>
      <c r="Q548" s="10">
        <f t="shared" si="138"/>
        <v>2.86</v>
      </c>
      <c r="R548" s="19">
        <f t="shared" si="139"/>
        <v>187.02408935749426</v>
      </c>
      <c r="S548" s="10">
        <f t="shared" si="140"/>
        <v>186.92803428057547</v>
      </c>
      <c r="T548" s="10">
        <f t="shared" si="141"/>
        <v>9.3488030909517441</v>
      </c>
      <c r="U548" s="2" t="str">
        <f t="shared" si="142"/>
        <v>A</v>
      </c>
      <c r="V548" s="2" t="str">
        <f t="shared" si="143"/>
        <v>A</v>
      </c>
      <c r="W548" s="2" t="str">
        <f t="shared" si="144"/>
        <v>B</v>
      </c>
      <c r="X548" s="2" t="str">
        <f t="shared" si="145"/>
        <v>B</v>
      </c>
      <c r="Y548" s="3" t="str">
        <f t="shared" si="146"/>
        <v>AABB</v>
      </c>
      <c r="Z548" s="28">
        <f t="shared" si="147"/>
        <v>92.15</v>
      </c>
      <c r="AA548" s="7" t="str">
        <f t="shared" si="148"/>
        <v>Solid CPM candidate</v>
      </c>
      <c r="AB548" s="21">
        <v>20.100000000000001</v>
      </c>
      <c r="AC548" s="14">
        <f t="shared" si="149"/>
        <v>20.082114883316677</v>
      </c>
      <c r="AD548" s="26">
        <v>151</v>
      </c>
      <c r="AE548" s="10">
        <f t="shared" si="150"/>
        <v>151.02229150948116</v>
      </c>
      <c r="AF548" s="17">
        <f t="shared" si="151"/>
        <v>1.7885116683324043E-2</v>
      </c>
      <c r="AG548" s="17">
        <f t="shared" si="152"/>
        <v>2.2291509481163985E-2</v>
      </c>
    </row>
    <row r="549" spans="1:33">
      <c r="A549" t="s">
        <v>8328</v>
      </c>
      <c r="B549" t="s">
        <v>8329</v>
      </c>
      <c r="C549" s="23">
        <v>256.4332</v>
      </c>
      <c r="D549" s="23">
        <v>65.852230000000006</v>
      </c>
      <c r="E549" s="23">
        <v>256.42410000000001</v>
      </c>
      <c r="F549" s="23">
        <v>65.852410000000006</v>
      </c>
      <c r="G549" s="26">
        <v>0.8</v>
      </c>
      <c r="H549" s="26">
        <v>0.8</v>
      </c>
      <c r="I549" s="26">
        <v>24.1</v>
      </c>
      <c r="J549" s="26">
        <v>1.6</v>
      </c>
      <c r="K549" s="26">
        <v>1.6</v>
      </c>
      <c r="L549" s="26">
        <v>1.6</v>
      </c>
      <c r="M549" s="26">
        <v>23.8</v>
      </c>
      <c r="N549" s="26">
        <v>1.7</v>
      </c>
      <c r="O549" s="19">
        <f t="shared" si="136"/>
        <v>1.9012364646144304</v>
      </c>
      <c r="P549" s="10">
        <f t="shared" si="137"/>
        <v>3.8460300900473769</v>
      </c>
      <c r="Q549" s="10">
        <f t="shared" si="138"/>
        <v>2.86</v>
      </c>
      <c r="R549" s="19">
        <f t="shared" si="139"/>
        <v>24.113274352522097</v>
      </c>
      <c r="S549" s="10">
        <f t="shared" si="140"/>
        <v>23.853720883753127</v>
      </c>
      <c r="T549" s="10">
        <f t="shared" si="141"/>
        <v>1.1991748809068807</v>
      </c>
      <c r="U549" s="2" t="str">
        <f t="shared" si="142"/>
        <v>A</v>
      </c>
      <c r="V549" s="2" t="str">
        <f t="shared" si="143"/>
        <v>A</v>
      </c>
      <c r="W549" s="2" t="str">
        <f t="shared" si="144"/>
        <v>B</v>
      </c>
      <c r="X549" s="2" t="str">
        <f t="shared" si="145"/>
        <v>B</v>
      </c>
      <c r="Y549" s="3" t="str">
        <f t="shared" si="146"/>
        <v>AABB</v>
      </c>
      <c r="Z549" s="28">
        <f t="shared" si="147"/>
        <v>92.15</v>
      </c>
      <c r="AA549" s="7" t="str">
        <f t="shared" si="148"/>
        <v>Solid CPM candidate</v>
      </c>
      <c r="AB549" s="21">
        <v>13.4</v>
      </c>
      <c r="AC549" s="14">
        <f t="shared" si="149"/>
        <v>13.417490647368789</v>
      </c>
      <c r="AD549" s="26">
        <v>273</v>
      </c>
      <c r="AE549" s="10">
        <f t="shared" si="150"/>
        <v>272.76818625622917</v>
      </c>
      <c r="AF549" s="17">
        <f t="shared" si="151"/>
        <v>1.7490647368788359E-2</v>
      </c>
      <c r="AG549" s="17">
        <f t="shared" si="152"/>
        <v>0.23181374377082875</v>
      </c>
    </row>
    <row r="550" spans="1:33">
      <c r="A550" t="s">
        <v>5437</v>
      </c>
      <c r="B550" t="s">
        <v>2499</v>
      </c>
      <c r="C550" s="23">
        <v>332.93259999999998</v>
      </c>
      <c r="D550" s="23">
        <v>18.32001</v>
      </c>
      <c r="E550" s="23">
        <v>332.93340000000001</v>
      </c>
      <c r="F550" s="23">
        <v>18.315259999999999</v>
      </c>
      <c r="G550" s="26">
        <v>-67.7</v>
      </c>
      <c r="H550" s="26">
        <v>9.1</v>
      </c>
      <c r="I550" s="26">
        <v>-136</v>
      </c>
      <c r="J550" s="26">
        <v>1.5</v>
      </c>
      <c r="K550" s="26">
        <v>-66.7</v>
      </c>
      <c r="L550" s="26">
        <v>10.1</v>
      </c>
      <c r="M550" s="26">
        <v>-136</v>
      </c>
      <c r="N550" s="26">
        <v>1.7</v>
      </c>
      <c r="O550" s="19">
        <f t="shared" si="136"/>
        <v>206.46385178950393</v>
      </c>
      <c r="P550" s="10">
        <f t="shared" si="137"/>
        <v>206.12523393254034</v>
      </c>
      <c r="Q550" s="10">
        <f t="shared" si="138"/>
        <v>2.86</v>
      </c>
      <c r="R550" s="19">
        <f t="shared" si="139"/>
        <v>151.91869536038018</v>
      </c>
      <c r="S550" s="10">
        <f t="shared" si="140"/>
        <v>151.47570762336778</v>
      </c>
      <c r="T550" s="10">
        <f t="shared" si="141"/>
        <v>7.5848600745936992</v>
      </c>
      <c r="U550" s="2" t="str">
        <f t="shared" si="142"/>
        <v>A</v>
      </c>
      <c r="V550" s="2" t="str">
        <f t="shared" si="143"/>
        <v>A</v>
      </c>
      <c r="W550" s="2" t="str">
        <f t="shared" si="144"/>
        <v>B</v>
      </c>
      <c r="X550" s="2" t="str">
        <f t="shared" si="145"/>
        <v>B</v>
      </c>
      <c r="Y550" s="3" t="str">
        <f t="shared" si="146"/>
        <v>AABB</v>
      </c>
      <c r="Z550" s="28">
        <f t="shared" si="147"/>
        <v>92.15</v>
      </c>
      <c r="AA550" s="7" t="str">
        <f t="shared" si="148"/>
        <v>Solid CPM candidate</v>
      </c>
      <c r="AB550" s="21">
        <v>17.3</v>
      </c>
      <c r="AC550" s="14">
        <f t="shared" si="149"/>
        <v>17.317185588718292</v>
      </c>
      <c r="AD550" s="26">
        <v>171</v>
      </c>
      <c r="AE550" s="10">
        <f t="shared" si="150"/>
        <v>170.91616116331676</v>
      </c>
      <c r="AF550" s="17">
        <f t="shared" si="151"/>
        <v>1.7185588718291456E-2</v>
      </c>
      <c r="AG550" s="17">
        <f t="shared" si="152"/>
        <v>8.383883668324188E-2</v>
      </c>
    </row>
    <row r="551" spans="1:33">
      <c r="A551" t="s">
        <v>3655</v>
      </c>
      <c r="B551" t="s">
        <v>862</v>
      </c>
      <c r="C551" s="23">
        <v>127.9843</v>
      </c>
      <c r="D551" s="23">
        <v>-2.998443</v>
      </c>
      <c r="E551" s="23">
        <v>127.98439999999999</v>
      </c>
      <c r="F551" s="23">
        <v>-2.985411</v>
      </c>
      <c r="G551" s="26">
        <v>30.4</v>
      </c>
      <c r="H551" s="26">
        <v>4.8</v>
      </c>
      <c r="I551" s="26">
        <v>-52.4</v>
      </c>
      <c r="J551" s="26">
        <v>1.3</v>
      </c>
      <c r="K551" s="26">
        <v>31.3</v>
      </c>
      <c r="L551" s="26">
        <v>5.7</v>
      </c>
      <c r="M551" s="26">
        <v>-53.2</v>
      </c>
      <c r="N551" s="26">
        <v>1.4</v>
      </c>
      <c r="O551" s="19">
        <f t="shared" si="136"/>
        <v>149.87972175200318</v>
      </c>
      <c r="P551" s="10">
        <f t="shared" si="137"/>
        <v>149.52974867513646</v>
      </c>
      <c r="Q551" s="10">
        <f t="shared" si="138"/>
        <v>2.86</v>
      </c>
      <c r="R551" s="19">
        <f t="shared" si="139"/>
        <v>60.579864641644747</v>
      </c>
      <c r="S551" s="10">
        <f t="shared" si="140"/>
        <v>61.724630416066489</v>
      </c>
      <c r="T551" s="10">
        <f t="shared" si="141"/>
        <v>3.0576123764427812</v>
      </c>
      <c r="U551" s="2" t="str">
        <f t="shared" si="142"/>
        <v>A</v>
      </c>
      <c r="V551" s="2" t="str">
        <f t="shared" si="143"/>
        <v>A</v>
      </c>
      <c r="W551" s="2" t="str">
        <f t="shared" si="144"/>
        <v>B</v>
      </c>
      <c r="X551" s="2" t="str">
        <f t="shared" si="145"/>
        <v>B</v>
      </c>
      <c r="Y551" s="3" t="str">
        <f t="shared" si="146"/>
        <v>AABB</v>
      </c>
      <c r="Z551" s="28">
        <f t="shared" si="147"/>
        <v>92.15</v>
      </c>
      <c r="AA551" s="7" t="str">
        <f t="shared" si="148"/>
        <v>Solid CPM candidate</v>
      </c>
      <c r="AB551" s="21">
        <v>46.9</v>
      </c>
      <c r="AC551" s="14">
        <f t="shared" si="149"/>
        <v>46.916577415950009</v>
      </c>
      <c r="AD551" s="26">
        <v>0.4</v>
      </c>
      <c r="AE551" s="10">
        <f t="shared" si="150"/>
        <v>0.43904403927575764</v>
      </c>
      <c r="AF551" s="17">
        <f t="shared" si="151"/>
        <v>1.6577415950010277E-2</v>
      </c>
      <c r="AG551" s="17">
        <f t="shared" si="152"/>
        <v>3.9044039275757614E-2</v>
      </c>
    </row>
    <row r="552" spans="1:33">
      <c r="A552" t="s">
        <v>9276</v>
      </c>
      <c r="B552" t="s">
        <v>9277</v>
      </c>
      <c r="C552" s="23">
        <v>308.23270000000002</v>
      </c>
      <c r="D552" s="23">
        <v>-32.45722</v>
      </c>
      <c r="E552" s="23">
        <v>308.23579999999998</v>
      </c>
      <c r="F552" s="23">
        <v>-32.460540000000002</v>
      </c>
      <c r="G552" s="26">
        <v>2.7</v>
      </c>
      <c r="H552" s="26">
        <v>2.7</v>
      </c>
      <c r="I552" s="26">
        <v>-52.8</v>
      </c>
      <c r="J552" s="26">
        <v>0.9</v>
      </c>
      <c r="K552" s="26">
        <v>1.9</v>
      </c>
      <c r="L552" s="26">
        <v>1.9</v>
      </c>
      <c r="M552" s="26">
        <v>-53.1</v>
      </c>
      <c r="N552" s="26">
        <v>1.5</v>
      </c>
      <c r="O552" s="19">
        <f t="shared" si="136"/>
        <v>177.07265200825913</v>
      </c>
      <c r="P552" s="10">
        <f t="shared" si="137"/>
        <v>177.95074279885193</v>
      </c>
      <c r="Q552" s="10">
        <f t="shared" si="138"/>
        <v>2.86</v>
      </c>
      <c r="R552" s="19">
        <f t="shared" si="139"/>
        <v>52.868989020029495</v>
      </c>
      <c r="S552" s="10">
        <f t="shared" si="140"/>
        <v>53.13398159370329</v>
      </c>
      <c r="T552" s="10">
        <f t="shared" si="141"/>
        <v>2.6500742653433198</v>
      </c>
      <c r="U552" s="2" t="str">
        <f t="shared" si="142"/>
        <v>A</v>
      </c>
      <c r="V552" s="2" t="str">
        <f t="shared" si="143"/>
        <v>A</v>
      </c>
      <c r="W552" s="2" t="str">
        <f t="shared" si="144"/>
        <v>B</v>
      </c>
      <c r="X552" s="2" t="str">
        <f t="shared" si="145"/>
        <v>B</v>
      </c>
      <c r="Y552" s="3" t="str">
        <f t="shared" si="146"/>
        <v>AABB</v>
      </c>
      <c r="Z552" s="28">
        <f t="shared" si="147"/>
        <v>92.15</v>
      </c>
      <c r="AA552" s="7" t="str">
        <f t="shared" si="148"/>
        <v>Solid CPM candidate</v>
      </c>
      <c r="AB552" s="21">
        <v>15.2</v>
      </c>
      <c r="AC552" s="14">
        <f t="shared" si="149"/>
        <v>15.215944816956585</v>
      </c>
      <c r="AD552" s="26">
        <v>142</v>
      </c>
      <c r="AE552" s="10">
        <f t="shared" si="150"/>
        <v>141.76618736399973</v>
      </c>
      <c r="AF552" s="17">
        <f t="shared" si="151"/>
        <v>1.5944816956585228E-2</v>
      </c>
      <c r="AG552" s="17">
        <f t="shared" si="152"/>
        <v>0.23381263600026614</v>
      </c>
    </row>
    <row r="553" spans="1:33">
      <c r="A553" t="s">
        <v>3278</v>
      </c>
      <c r="B553" t="s">
        <v>511</v>
      </c>
      <c r="C553" s="23">
        <v>71.971440000000001</v>
      </c>
      <c r="D553" s="23">
        <v>3.0307029999999999</v>
      </c>
      <c r="E553" s="23">
        <v>71.971779999999995</v>
      </c>
      <c r="F553" s="23">
        <v>3.0408040000000001</v>
      </c>
      <c r="G553" s="26">
        <v>29.4</v>
      </c>
      <c r="H553" s="26">
        <v>3.8</v>
      </c>
      <c r="I553" s="26">
        <v>-69.2</v>
      </c>
      <c r="J553" s="26">
        <v>1</v>
      </c>
      <c r="K553" s="26">
        <v>32.4</v>
      </c>
      <c r="L553" s="26">
        <v>6.8</v>
      </c>
      <c r="M553" s="26">
        <v>-69</v>
      </c>
      <c r="N553" s="26">
        <v>2.2000000000000002</v>
      </c>
      <c r="O553" s="19">
        <f t="shared" si="136"/>
        <v>156.98152136796097</v>
      </c>
      <c r="P553" s="10">
        <f t="shared" si="137"/>
        <v>154.84688286152561</v>
      </c>
      <c r="Q553" s="10">
        <f t="shared" si="138"/>
        <v>2.86</v>
      </c>
      <c r="R553" s="19">
        <f t="shared" si="139"/>
        <v>75.186434946737563</v>
      </c>
      <c r="S553" s="10">
        <f t="shared" si="140"/>
        <v>76.228341186201874</v>
      </c>
      <c r="T553" s="10">
        <f t="shared" si="141"/>
        <v>3.7853694033234859</v>
      </c>
      <c r="U553" s="2" t="str">
        <f t="shared" si="142"/>
        <v>A</v>
      </c>
      <c r="V553" s="2" t="str">
        <f t="shared" si="143"/>
        <v>A</v>
      </c>
      <c r="W553" s="2" t="str">
        <f t="shared" si="144"/>
        <v>B</v>
      </c>
      <c r="X553" s="2" t="str">
        <f t="shared" si="145"/>
        <v>B</v>
      </c>
      <c r="Y553" s="3" t="str">
        <f t="shared" si="146"/>
        <v>AABB</v>
      </c>
      <c r="Z553" s="28">
        <f t="shared" si="147"/>
        <v>92.15</v>
      </c>
      <c r="AA553" s="7" t="str">
        <f t="shared" si="148"/>
        <v>Solid CPM candidate</v>
      </c>
      <c r="AB553" s="21">
        <v>36.4</v>
      </c>
      <c r="AC553" s="14">
        <f t="shared" si="149"/>
        <v>36.384136557455768</v>
      </c>
      <c r="AD553" s="26">
        <v>2</v>
      </c>
      <c r="AE553" s="10">
        <f t="shared" si="150"/>
        <v>1.925155639154414</v>
      </c>
      <c r="AF553" s="17">
        <f t="shared" si="151"/>
        <v>1.5863442544230111E-2</v>
      </c>
      <c r="AG553" s="17">
        <f t="shared" si="152"/>
        <v>7.4844360845585989E-2</v>
      </c>
    </row>
    <row r="554" spans="1:33">
      <c r="A554" t="s">
        <v>6042</v>
      </c>
      <c r="B554" t="s">
        <v>6043</v>
      </c>
      <c r="C554" s="23">
        <v>30.825389999999999</v>
      </c>
      <c r="D554" s="23">
        <v>-52.20805</v>
      </c>
      <c r="E554" s="23">
        <v>30.831720000000001</v>
      </c>
      <c r="F554" s="23">
        <v>-52.215209999999999</v>
      </c>
      <c r="G554" s="26">
        <v>53.9</v>
      </c>
      <c r="H554" s="26">
        <v>2.7</v>
      </c>
      <c r="I554" s="26">
        <v>60.6</v>
      </c>
      <c r="J554" s="26">
        <v>1.1000000000000001</v>
      </c>
      <c r="K554" s="26">
        <v>53.7</v>
      </c>
      <c r="L554" s="26">
        <v>2.5</v>
      </c>
      <c r="M554" s="26">
        <v>57.4</v>
      </c>
      <c r="N554" s="26">
        <v>3.3</v>
      </c>
      <c r="O554" s="19">
        <f t="shared" si="136"/>
        <v>41.651139923620441</v>
      </c>
      <c r="P554" s="10">
        <f t="shared" si="137"/>
        <v>43.092564706078043</v>
      </c>
      <c r="Q554" s="10">
        <f t="shared" si="138"/>
        <v>2.86</v>
      </c>
      <c r="R554" s="19">
        <f t="shared" si="139"/>
        <v>81.102219451751125</v>
      </c>
      <c r="S554" s="10">
        <f t="shared" si="140"/>
        <v>78.603116986541963</v>
      </c>
      <c r="T554" s="10">
        <f t="shared" si="141"/>
        <v>3.9926334109573278</v>
      </c>
      <c r="U554" s="2" t="str">
        <f t="shared" si="142"/>
        <v>A</v>
      </c>
      <c r="V554" s="2" t="str">
        <f t="shared" si="143"/>
        <v>A</v>
      </c>
      <c r="W554" s="2" t="str">
        <f t="shared" si="144"/>
        <v>B</v>
      </c>
      <c r="X554" s="2" t="str">
        <f t="shared" si="145"/>
        <v>B</v>
      </c>
      <c r="Y554" s="3" t="str">
        <f t="shared" si="146"/>
        <v>AABB</v>
      </c>
      <c r="Z554" s="28">
        <f t="shared" si="147"/>
        <v>92.15</v>
      </c>
      <c r="AA554" s="7" t="str">
        <f t="shared" si="148"/>
        <v>Solid CPM candidate</v>
      </c>
      <c r="AB554" s="21">
        <v>29.3</v>
      </c>
      <c r="AC554" s="14">
        <f t="shared" si="149"/>
        <v>29.315636284425793</v>
      </c>
      <c r="AD554" s="26">
        <v>152</v>
      </c>
      <c r="AE554" s="10">
        <f t="shared" si="150"/>
        <v>151.55295383879755</v>
      </c>
      <c r="AF554" s="17">
        <f t="shared" si="151"/>
        <v>1.5636284425792013E-2</v>
      </c>
      <c r="AG554" s="17">
        <f t="shared" si="152"/>
        <v>0.44704616120245078</v>
      </c>
    </row>
    <row r="555" spans="1:33">
      <c r="A555" t="s">
        <v>9777</v>
      </c>
      <c r="B555" t="s">
        <v>9778</v>
      </c>
      <c r="C555" s="23">
        <v>351.1284</v>
      </c>
      <c r="D555" s="23">
        <v>46.885190000000001</v>
      </c>
      <c r="E555" s="23">
        <v>351.11970000000002</v>
      </c>
      <c r="F555" s="23">
        <v>46.883189999999999</v>
      </c>
      <c r="G555" s="26">
        <v>54.3</v>
      </c>
      <c r="H555" s="26">
        <v>3.1</v>
      </c>
      <c r="I555" s="26">
        <v>-33.5</v>
      </c>
      <c r="J555" s="26">
        <v>2.9</v>
      </c>
      <c r="K555" s="26">
        <v>54.2</v>
      </c>
      <c r="L555" s="26">
        <v>3</v>
      </c>
      <c r="M555" s="26">
        <v>-33.4</v>
      </c>
      <c r="N555" s="26">
        <v>3.5</v>
      </c>
      <c r="O555" s="19">
        <f t="shared" si="136"/>
        <v>121.67221662212262</v>
      </c>
      <c r="P555" s="10">
        <f t="shared" si="137"/>
        <v>121.64287728570112</v>
      </c>
      <c r="Q555" s="10">
        <f t="shared" si="138"/>
        <v>2.86</v>
      </c>
      <c r="R555" s="19">
        <f t="shared" si="139"/>
        <v>63.802351053860072</v>
      </c>
      <c r="S555" s="10">
        <f t="shared" si="140"/>
        <v>63.664746916955544</v>
      </c>
      <c r="T555" s="10">
        <f t="shared" si="141"/>
        <v>3.1866774492703906</v>
      </c>
      <c r="U555" s="2" t="str">
        <f t="shared" si="142"/>
        <v>A</v>
      </c>
      <c r="V555" s="2" t="str">
        <f t="shared" si="143"/>
        <v>A</v>
      </c>
      <c r="W555" s="2" t="str">
        <f t="shared" si="144"/>
        <v>B</v>
      </c>
      <c r="X555" s="2" t="str">
        <f t="shared" si="145"/>
        <v>B</v>
      </c>
      <c r="Y555" s="3" t="str">
        <f t="shared" si="146"/>
        <v>AABB</v>
      </c>
      <c r="Z555" s="28">
        <f t="shared" si="147"/>
        <v>92.15</v>
      </c>
      <c r="AA555" s="7" t="str">
        <f t="shared" si="148"/>
        <v>Solid CPM candidate</v>
      </c>
      <c r="AB555" s="21">
        <v>22.6</v>
      </c>
      <c r="AC555" s="14">
        <f t="shared" si="149"/>
        <v>22.584480614185008</v>
      </c>
      <c r="AD555" s="26">
        <v>252</v>
      </c>
      <c r="AE555" s="10">
        <f t="shared" si="150"/>
        <v>251.40944962290035</v>
      </c>
      <c r="AF555" s="17">
        <f t="shared" si="151"/>
        <v>1.5519385814993569E-2</v>
      </c>
      <c r="AG555" s="17">
        <f t="shared" si="152"/>
        <v>0.59055037709964608</v>
      </c>
    </row>
    <row r="556" spans="1:33">
      <c r="A556" t="s">
        <v>6132</v>
      </c>
      <c r="B556" t="s">
        <v>6133</v>
      </c>
      <c r="C556" s="23">
        <v>38.800249999999998</v>
      </c>
      <c r="D556" s="23">
        <v>41.032440000000001</v>
      </c>
      <c r="E556" s="23">
        <v>38.79795</v>
      </c>
      <c r="F556" s="23">
        <v>41.034649999999999</v>
      </c>
      <c r="G556" s="26">
        <v>-46</v>
      </c>
      <c r="H556" s="26">
        <v>5.2</v>
      </c>
      <c r="I556" s="26">
        <v>-54.1</v>
      </c>
      <c r="J556" s="26">
        <v>1.5</v>
      </c>
      <c r="K556" s="26">
        <v>-46.1</v>
      </c>
      <c r="L556" s="26">
        <v>5.0999999999999996</v>
      </c>
      <c r="M556" s="26">
        <v>-54</v>
      </c>
      <c r="N556" s="26">
        <v>2</v>
      </c>
      <c r="O556" s="19">
        <f t="shared" si="136"/>
        <v>220.37375799675911</v>
      </c>
      <c r="P556" s="10">
        <f t="shared" si="137"/>
        <v>220.48750849247557</v>
      </c>
      <c r="Q556" s="10">
        <f t="shared" si="138"/>
        <v>2.86</v>
      </c>
      <c r="R556" s="19">
        <f t="shared" si="139"/>
        <v>71.012745334904494</v>
      </c>
      <c r="S556" s="10">
        <f t="shared" si="140"/>
        <v>71.001478857837881</v>
      </c>
      <c r="T556" s="10">
        <f t="shared" si="141"/>
        <v>3.5503556048185594</v>
      </c>
      <c r="U556" s="2" t="str">
        <f t="shared" si="142"/>
        <v>A</v>
      </c>
      <c r="V556" s="2" t="str">
        <f t="shared" si="143"/>
        <v>A</v>
      </c>
      <c r="W556" s="2" t="str">
        <f t="shared" si="144"/>
        <v>B</v>
      </c>
      <c r="X556" s="2" t="str">
        <f t="shared" si="145"/>
        <v>B</v>
      </c>
      <c r="Y556" s="3" t="str">
        <f t="shared" si="146"/>
        <v>AABB</v>
      </c>
      <c r="Z556" s="28">
        <f t="shared" si="147"/>
        <v>92.15</v>
      </c>
      <c r="AA556" s="7" t="str">
        <f t="shared" si="148"/>
        <v>Solid CPM candidate</v>
      </c>
      <c r="AB556" s="21">
        <v>10.1</v>
      </c>
      <c r="AC556" s="14">
        <f t="shared" si="149"/>
        <v>10.114812729284575</v>
      </c>
      <c r="AD556" s="26">
        <v>322</v>
      </c>
      <c r="AE556" s="10">
        <f t="shared" si="150"/>
        <v>321.8660424537959</v>
      </c>
      <c r="AF556" s="17">
        <f t="shared" si="151"/>
        <v>1.4812729284574999E-2</v>
      </c>
      <c r="AG556" s="17">
        <f t="shared" si="152"/>
        <v>0.13395754620410116</v>
      </c>
    </row>
    <row r="557" spans="1:33">
      <c r="A557" t="s">
        <v>2936</v>
      </c>
      <c r="B557" t="s">
        <v>189</v>
      </c>
      <c r="C557" s="23">
        <v>25.842469999999999</v>
      </c>
      <c r="D557" s="23">
        <v>-21.001709999999999</v>
      </c>
      <c r="E557" s="23">
        <v>25.838170000000002</v>
      </c>
      <c r="F557" s="23">
        <v>-21.008050000000001</v>
      </c>
      <c r="G557" s="26">
        <v>54.3</v>
      </c>
      <c r="H557" s="26">
        <v>3.1</v>
      </c>
      <c r="I557" s="26">
        <v>-38.299999999999997</v>
      </c>
      <c r="J557" s="26">
        <v>1</v>
      </c>
      <c r="K557" s="26">
        <v>55.2</v>
      </c>
      <c r="L557" s="26">
        <v>4</v>
      </c>
      <c r="M557" s="26">
        <v>-39.299999999999997</v>
      </c>
      <c r="N557" s="26">
        <v>4.8</v>
      </c>
      <c r="O557" s="19">
        <f t="shared" si="136"/>
        <v>125.19687416548217</v>
      </c>
      <c r="P557" s="10">
        <f t="shared" si="137"/>
        <v>125.44921294279824</v>
      </c>
      <c r="Q557" s="10">
        <f t="shared" si="138"/>
        <v>2.86</v>
      </c>
      <c r="R557" s="19">
        <f t="shared" si="139"/>
        <v>66.448325787787908</v>
      </c>
      <c r="S557" s="10">
        <f t="shared" si="140"/>
        <v>67.760829392798911</v>
      </c>
      <c r="T557" s="10">
        <f t="shared" si="141"/>
        <v>3.3552288795146712</v>
      </c>
      <c r="U557" s="2" t="str">
        <f t="shared" si="142"/>
        <v>A</v>
      </c>
      <c r="V557" s="2" t="str">
        <f t="shared" si="143"/>
        <v>A</v>
      </c>
      <c r="W557" s="2" t="str">
        <f t="shared" si="144"/>
        <v>B</v>
      </c>
      <c r="X557" s="2" t="str">
        <f t="shared" si="145"/>
        <v>B</v>
      </c>
      <c r="Y557" s="3" t="str">
        <f t="shared" si="146"/>
        <v>AABB</v>
      </c>
      <c r="Z557" s="28">
        <f t="shared" si="147"/>
        <v>92.15</v>
      </c>
      <c r="AA557" s="7" t="str">
        <f t="shared" si="148"/>
        <v>Solid CPM candidate</v>
      </c>
      <c r="AB557" s="21">
        <v>27</v>
      </c>
      <c r="AC557" s="14">
        <f t="shared" si="149"/>
        <v>27.014541199996572</v>
      </c>
      <c r="AD557" s="26">
        <v>212</v>
      </c>
      <c r="AE557" s="10">
        <f t="shared" si="150"/>
        <v>212.34109951539622</v>
      </c>
      <c r="AF557" s="17">
        <f t="shared" si="151"/>
        <v>1.4541199996571663E-2</v>
      </c>
      <c r="AG557" s="17">
        <f t="shared" si="152"/>
        <v>0.3410995153962233</v>
      </c>
    </row>
    <row r="558" spans="1:33">
      <c r="A558" t="s">
        <v>7226</v>
      </c>
      <c r="B558" t="s">
        <v>7227</v>
      </c>
      <c r="C558" s="23">
        <v>140.70580000000001</v>
      </c>
      <c r="D558" s="23">
        <v>42.202109999999998</v>
      </c>
      <c r="E558" s="23">
        <v>140.6979</v>
      </c>
      <c r="F558" s="23">
        <v>42.207970000000003</v>
      </c>
      <c r="G558" s="26">
        <v>78.2</v>
      </c>
      <c r="H558" s="26">
        <v>1.4</v>
      </c>
      <c r="I558" s="26">
        <v>-39.4</v>
      </c>
      <c r="J558" s="26">
        <v>1.5</v>
      </c>
      <c r="K558" s="26">
        <v>80.900000000000006</v>
      </c>
      <c r="L558" s="26">
        <v>4.0999999999999996</v>
      </c>
      <c r="M558" s="26">
        <v>-36.4</v>
      </c>
      <c r="N558" s="26">
        <v>2</v>
      </c>
      <c r="O558" s="19">
        <f t="shared" si="136"/>
        <v>116.74062502847799</v>
      </c>
      <c r="P558" s="10">
        <f t="shared" si="137"/>
        <v>114.22480042797358</v>
      </c>
      <c r="Q558" s="10">
        <f t="shared" si="138"/>
        <v>2.86</v>
      </c>
      <c r="R558" s="19">
        <f t="shared" si="139"/>
        <v>87.564833123806039</v>
      </c>
      <c r="S558" s="10">
        <f t="shared" si="140"/>
        <v>88.711724140611778</v>
      </c>
      <c r="T558" s="10">
        <f t="shared" si="141"/>
        <v>4.406913931610446</v>
      </c>
      <c r="U558" s="2" t="str">
        <f t="shared" si="142"/>
        <v>A</v>
      </c>
      <c r="V558" s="2" t="str">
        <f t="shared" si="143"/>
        <v>A</v>
      </c>
      <c r="W558" s="2" t="str">
        <f t="shared" si="144"/>
        <v>B</v>
      </c>
      <c r="X558" s="2" t="str">
        <f t="shared" si="145"/>
        <v>B</v>
      </c>
      <c r="Y558" s="3" t="str">
        <f t="shared" si="146"/>
        <v>AABB</v>
      </c>
      <c r="Z558" s="28">
        <f t="shared" si="147"/>
        <v>92.15</v>
      </c>
      <c r="AA558" s="7" t="str">
        <f t="shared" si="148"/>
        <v>Solid CPM candidate</v>
      </c>
      <c r="AB558" s="21">
        <v>29.8</v>
      </c>
      <c r="AC558" s="14">
        <f t="shared" si="149"/>
        <v>29.814300857789611</v>
      </c>
      <c r="AD558" s="26">
        <v>315</v>
      </c>
      <c r="AE558" s="10">
        <f t="shared" si="150"/>
        <v>315.03834887640528</v>
      </c>
      <c r="AF558" s="17">
        <f t="shared" si="151"/>
        <v>1.4300857789610433E-2</v>
      </c>
      <c r="AG558" s="17">
        <f t="shared" si="152"/>
        <v>3.8348876405279952E-2</v>
      </c>
    </row>
    <row r="559" spans="1:33">
      <c r="A559" t="s">
        <v>5451</v>
      </c>
      <c r="B559" t="s">
        <v>2513</v>
      </c>
      <c r="C559" s="23">
        <v>334.45850000000002</v>
      </c>
      <c r="D559" s="23">
        <v>-13.89001</v>
      </c>
      <c r="E559" s="23">
        <v>334.46010000000001</v>
      </c>
      <c r="F559" s="23">
        <v>-13.88532</v>
      </c>
      <c r="G559" s="26">
        <v>6.9</v>
      </c>
      <c r="H559" s="26">
        <v>6.9</v>
      </c>
      <c r="I559" s="26">
        <v>-90.3</v>
      </c>
      <c r="J559" s="26">
        <v>1.3</v>
      </c>
      <c r="K559" s="26">
        <v>8.4</v>
      </c>
      <c r="L559" s="26">
        <v>8.4</v>
      </c>
      <c r="M559" s="26">
        <v>-89.6</v>
      </c>
      <c r="N559" s="26">
        <v>1.7</v>
      </c>
      <c r="O559" s="19">
        <f t="shared" si="136"/>
        <v>175.63040835160095</v>
      </c>
      <c r="P559" s="10">
        <f t="shared" si="137"/>
        <v>174.6441749571448</v>
      </c>
      <c r="Q559" s="10">
        <f t="shared" si="138"/>
        <v>2.86</v>
      </c>
      <c r="R559" s="19">
        <f t="shared" si="139"/>
        <v>90.563237574636204</v>
      </c>
      <c r="S559" s="10">
        <f t="shared" si="140"/>
        <v>89.992888607933907</v>
      </c>
      <c r="T559" s="10">
        <f t="shared" si="141"/>
        <v>4.513903154564253</v>
      </c>
      <c r="U559" s="2" t="str">
        <f t="shared" si="142"/>
        <v>A</v>
      </c>
      <c r="V559" s="2" t="str">
        <f t="shared" si="143"/>
        <v>A</v>
      </c>
      <c r="W559" s="2" t="str">
        <f t="shared" si="144"/>
        <v>B</v>
      </c>
      <c r="X559" s="2" t="str">
        <f t="shared" si="145"/>
        <v>B</v>
      </c>
      <c r="Y559" s="3" t="str">
        <f t="shared" si="146"/>
        <v>AABB</v>
      </c>
      <c r="Z559" s="28">
        <f t="shared" si="147"/>
        <v>92.15</v>
      </c>
      <c r="AA559" s="7" t="str">
        <f t="shared" si="148"/>
        <v>Solid CPM candidate</v>
      </c>
      <c r="AB559" s="21">
        <v>17.8</v>
      </c>
      <c r="AC559" s="14">
        <f t="shared" si="149"/>
        <v>17.785811478265007</v>
      </c>
      <c r="AD559" s="26">
        <v>18.2</v>
      </c>
      <c r="AE559" s="10">
        <f t="shared" si="150"/>
        <v>18.323608579712463</v>
      </c>
      <c r="AF559" s="17">
        <f t="shared" si="151"/>
        <v>1.4188521734993742E-2</v>
      </c>
      <c r="AG559" s="17">
        <f t="shared" si="152"/>
        <v>0.12360857971246375</v>
      </c>
    </row>
    <row r="560" spans="1:33">
      <c r="A560" t="s">
        <v>8428</v>
      </c>
      <c r="B560" t="s">
        <v>8429</v>
      </c>
      <c r="C560" s="23">
        <v>265.32549999999998</v>
      </c>
      <c r="D560" s="23">
        <v>-65.028970000000001</v>
      </c>
      <c r="E560" s="23">
        <v>265.33409999999998</v>
      </c>
      <c r="F560" s="23">
        <v>-65.025689999999997</v>
      </c>
      <c r="G560" s="26">
        <v>-47.4</v>
      </c>
      <c r="H560" s="26">
        <v>3.8</v>
      </c>
      <c r="I560" s="26">
        <v>-42.4</v>
      </c>
      <c r="J560" s="26">
        <v>1</v>
      </c>
      <c r="K560" s="26">
        <v>-46.9</v>
      </c>
      <c r="L560" s="26">
        <v>4.3</v>
      </c>
      <c r="M560" s="26">
        <v>-42.6</v>
      </c>
      <c r="N560" s="26">
        <v>1.2</v>
      </c>
      <c r="O560" s="19">
        <f t="shared" si="136"/>
        <v>228.18689756518586</v>
      </c>
      <c r="P560" s="10">
        <f t="shared" si="137"/>
        <v>227.75064299351078</v>
      </c>
      <c r="Q560" s="10">
        <f t="shared" si="138"/>
        <v>2.86</v>
      </c>
      <c r="R560" s="19">
        <f t="shared" si="139"/>
        <v>63.596540786429564</v>
      </c>
      <c r="S560" s="10">
        <f t="shared" si="140"/>
        <v>63.359056179839044</v>
      </c>
      <c r="T560" s="10">
        <f t="shared" si="141"/>
        <v>3.1738899241567156</v>
      </c>
      <c r="U560" s="2" t="str">
        <f t="shared" si="142"/>
        <v>A</v>
      </c>
      <c r="V560" s="2" t="str">
        <f t="shared" si="143"/>
        <v>A</v>
      </c>
      <c r="W560" s="2" t="str">
        <f t="shared" si="144"/>
        <v>B</v>
      </c>
      <c r="X560" s="2" t="str">
        <f t="shared" si="145"/>
        <v>B</v>
      </c>
      <c r="Y560" s="3" t="str">
        <f t="shared" si="146"/>
        <v>AABB</v>
      </c>
      <c r="Z560" s="28">
        <f t="shared" si="147"/>
        <v>92.15</v>
      </c>
      <c r="AA560" s="7" t="str">
        <f t="shared" si="148"/>
        <v>Solid CPM candidate</v>
      </c>
      <c r="AB560" s="21">
        <v>17.600000000000001</v>
      </c>
      <c r="AC560" s="14">
        <f t="shared" si="149"/>
        <v>17.614075464693961</v>
      </c>
      <c r="AD560" s="26">
        <v>47.9</v>
      </c>
      <c r="AE560" s="10">
        <f t="shared" si="150"/>
        <v>47.904143030648683</v>
      </c>
      <c r="AF560" s="17">
        <f t="shared" si="151"/>
        <v>1.4075464693959816E-2</v>
      </c>
      <c r="AG560" s="17">
        <f t="shared" si="152"/>
        <v>4.143030648684487E-3</v>
      </c>
    </row>
    <row r="561" spans="1:33">
      <c r="A561" t="s">
        <v>4387</v>
      </c>
      <c r="B561" t="s">
        <v>1538</v>
      </c>
      <c r="C561" s="23">
        <v>213.90979999999999</v>
      </c>
      <c r="D561" s="23">
        <v>12.42507</v>
      </c>
      <c r="E561" s="23">
        <v>213.9136</v>
      </c>
      <c r="F561" s="23">
        <v>12.43436</v>
      </c>
      <c r="G561" s="26">
        <v>-169</v>
      </c>
      <c r="H561" s="26">
        <v>10.5</v>
      </c>
      <c r="I561" s="26">
        <v>-13.9</v>
      </c>
      <c r="J561" s="26">
        <v>2.2000000000000002</v>
      </c>
      <c r="K561" s="26">
        <v>-167</v>
      </c>
      <c r="L561" s="26">
        <v>12.1</v>
      </c>
      <c r="M561" s="26">
        <v>-20.2</v>
      </c>
      <c r="N561" s="26">
        <v>3.1</v>
      </c>
      <c r="O561" s="19">
        <f t="shared" si="136"/>
        <v>265.29809035597231</v>
      </c>
      <c r="P561" s="10">
        <f t="shared" si="137"/>
        <v>263.10311783065924</v>
      </c>
      <c r="Q561" s="10">
        <f t="shared" si="138"/>
        <v>2.86</v>
      </c>
      <c r="R561" s="19">
        <f t="shared" si="139"/>
        <v>169.57066373639043</v>
      </c>
      <c r="S561" s="10">
        <f t="shared" si="140"/>
        <v>168.21724049573515</v>
      </c>
      <c r="T561" s="10">
        <f t="shared" si="141"/>
        <v>8.4446976058031407</v>
      </c>
      <c r="U561" s="2" t="str">
        <f t="shared" si="142"/>
        <v>A</v>
      </c>
      <c r="V561" s="2" t="str">
        <f t="shared" si="143"/>
        <v>A</v>
      </c>
      <c r="W561" s="2" t="str">
        <f t="shared" si="144"/>
        <v>B</v>
      </c>
      <c r="X561" s="2" t="str">
        <f t="shared" si="145"/>
        <v>B</v>
      </c>
      <c r="Y561" s="3" t="str">
        <f t="shared" si="146"/>
        <v>AABB</v>
      </c>
      <c r="Z561" s="28">
        <f t="shared" si="147"/>
        <v>92.15</v>
      </c>
      <c r="AA561" s="7" t="str">
        <f t="shared" si="148"/>
        <v>Solid CPM candidate</v>
      </c>
      <c r="AB561" s="21">
        <v>36</v>
      </c>
      <c r="AC561" s="14">
        <f t="shared" si="149"/>
        <v>36.013605549610652</v>
      </c>
      <c r="AD561" s="26">
        <v>21.6</v>
      </c>
      <c r="AE561" s="10">
        <f t="shared" si="150"/>
        <v>21.774806070048225</v>
      </c>
      <c r="AF561" s="17">
        <f t="shared" si="151"/>
        <v>1.360554961065219E-2</v>
      </c>
      <c r="AG561" s="17">
        <f t="shared" si="152"/>
        <v>0.17480607004822346</v>
      </c>
    </row>
    <row r="562" spans="1:33">
      <c r="A562" t="s">
        <v>7334</v>
      </c>
      <c r="B562" t="s">
        <v>7335</v>
      </c>
      <c r="C562" s="23">
        <v>152.5856</v>
      </c>
      <c r="D562" s="23">
        <v>56.486660000000001</v>
      </c>
      <c r="E562" s="23">
        <v>152.5831</v>
      </c>
      <c r="F562" s="23">
        <v>56.482880000000002</v>
      </c>
      <c r="G562" s="26">
        <v>-93.4</v>
      </c>
      <c r="H562" s="26">
        <v>9</v>
      </c>
      <c r="I562" s="26">
        <v>-57.6</v>
      </c>
      <c r="J562" s="26">
        <v>1.3</v>
      </c>
      <c r="K562" s="26">
        <v>-94.2</v>
      </c>
      <c r="L562" s="26">
        <v>8.1999999999999993</v>
      </c>
      <c r="M562" s="26">
        <v>-55.2</v>
      </c>
      <c r="N562" s="26">
        <v>2.1</v>
      </c>
      <c r="O562" s="19">
        <f t="shared" si="136"/>
        <v>238.33776747354904</v>
      </c>
      <c r="P562" s="10">
        <f t="shared" si="137"/>
        <v>239.63024063551782</v>
      </c>
      <c r="Q562" s="10">
        <f t="shared" si="138"/>
        <v>2.86</v>
      </c>
      <c r="R562" s="19">
        <f t="shared" si="139"/>
        <v>109.73294856149634</v>
      </c>
      <c r="S562" s="10">
        <f t="shared" si="140"/>
        <v>109.18186662628553</v>
      </c>
      <c r="T562" s="10">
        <f t="shared" si="141"/>
        <v>5.4728703796945473</v>
      </c>
      <c r="U562" s="2" t="str">
        <f t="shared" si="142"/>
        <v>A</v>
      </c>
      <c r="V562" s="2" t="str">
        <f t="shared" si="143"/>
        <v>A</v>
      </c>
      <c r="W562" s="2" t="str">
        <f t="shared" si="144"/>
        <v>B</v>
      </c>
      <c r="X562" s="2" t="str">
        <f t="shared" si="145"/>
        <v>B</v>
      </c>
      <c r="Y562" s="3" t="str">
        <f t="shared" si="146"/>
        <v>AABB</v>
      </c>
      <c r="Z562" s="28">
        <f t="shared" si="147"/>
        <v>92.15</v>
      </c>
      <c r="AA562" s="7" t="str">
        <f t="shared" si="148"/>
        <v>Solid CPM candidate</v>
      </c>
      <c r="AB562" s="21">
        <v>14.5</v>
      </c>
      <c r="AC562" s="14">
        <f t="shared" si="149"/>
        <v>14.486904941859761</v>
      </c>
      <c r="AD562" s="26">
        <v>200</v>
      </c>
      <c r="AE562" s="10">
        <f t="shared" si="150"/>
        <v>200.06047897344274</v>
      </c>
      <c r="AF562" s="17">
        <f t="shared" si="151"/>
        <v>1.3095058140239146E-2</v>
      </c>
      <c r="AG562" s="17">
        <f t="shared" si="152"/>
        <v>6.0478973442741335E-2</v>
      </c>
    </row>
    <row r="563" spans="1:33">
      <c r="A563" t="s">
        <v>6146</v>
      </c>
      <c r="B563" t="s">
        <v>6147</v>
      </c>
      <c r="C563" s="23">
        <v>39.86983</v>
      </c>
      <c r="D563" s="23">
        <v>52.922919999999998</v>
      </c>
      <c r="E563" s="23">
        <v>39.874369999999999</v>
      </c>
      <c r="F563" s="23">
        <v>52.925139999999999</v>
      </c>
      <c r="G563" s="26">
        <v>53.8</v>
      </c>
      <c r="H563" s="26">
        <v>2.6</v>
      </c>
      <c r="I563" s="26">
        <v>-49.4</v>
      </c>
      <c r="J563" s="26">
        <v>1</v>
      </c>
      <c r="K563" s="26">
        <v>55.7</v>
      </c>
      <c r="L563" s="26">
        <v>4.5</v>
      </c>
      <c r="M563" s="26">
        <v>-49</v>
      </c>
      <c r="N563" s="26">
        <v>1.1000000000000001</v>
      </c>
      <c r="O563" s="19">
        <f t="shared" si="136"/>
        <v>132.55863527480795</v>
      </c>
      <c r="P563" s="10">
        <f t="shared" si="137"/>
        <v>131.33850042892055</v>
      </c>
      <c r="Q563" s="10">
        <f t="shared" si="138"/>
        <v>2.86</v>
      </c>
      <c r="R563" s="19">
        <f t="shared" si="139"/>
        <v>73.039715223979343</v>
      </c>
      <c r="S563" s="10">
        <f t="shared" si="140"/>
        <v>74.185510714694146</v>
      </c>
      <c r="T563" s="10">
        <f t="shared" si="141"/>
        <v>3.680630648466837</v>
      </c>
      <c r="U563" s="2" t="str">
        <f t="shared" si="142"/>
        <v>A</v>
      </c>
      <c r="V563" s="2" t="str">
        <f t="shared" si="143"/>
        <v>A</v>
      </c>
      <c r="W563" s="2" t="str">
        <f t="shared" si="144"/>
        <v>B</v>
      </c>
      <c r="X563" s="2" t="str">
        <f t="shared" si="145"/>
        <v>B</v>
      </c>
      <c r="Y563" s="3" t="str">
        <f t="shared" si="146"/>
        <v>AABB</v>
      </c>
      <c r="Z563" s="28">
        <f t="shared" si="147"/>
        <v>92.15</v>
      </c>
      <c r="AA563" s="7" t="str">
        <f t="shared" si="148"/>
        <v>Solid CPM candidate</v>
      </c>
      <c r="AB563" s="21">
        <v>12.7</v>
      </c>
      <c r="AC563" s="14">
        <f t="shared" si="149"/>
        <v>12.687230201711214</v>
      </c>
      <c r="AD563" s="26">
        <v>51</v>
      </c>
      <c r="AE563" s="10">
        <f t="shared" si="150"/>
        <v>50.955430874144703</v>
      </c>
      <c r="AF563" s="17">
        <f t="shared" si="151"/>
        <v>1.2769798288784884E-2</v>
      </c>
      <c r="AG563" s="17">
        <f t="shared" si="152"/>
        <v>4.4569125855296932E-2</v>
      </c>
    </row>
    <row r="564" spans="1:33">
      <c r="A564" t="s">
        <v>5184</v>
      </c>
      <c r="B564" t="s">
        <v>2264</v>
      </c>
      <c r="C564" s="23">
        <v>307.17439999999999</v>
      </c>
      <c r="D564" s="23">
        <v>39.188499999999998</v>
      </c>
      <c r="E564" s="23">
        <v>307.17649999999998</v>
      </c>
      <c r="F564" s="23">
        <v>39.177</v>
      </c>
      <c r="G564" s="26">
        <v>26.4</v>
      </c>
      <c r="H564" s="26">
        <v>0.8</v>
      </c>
      <c r="I564" s="26">
        <v>48.1</v>
      </c>
      <c r="J564" s="26">
        <v>2.1</v>
      </c>
      <c r="K564" s="26">
        <v>28.7</v>
      </c>
      <c r="L564" s="26">
        <v>3.1</v>
      </c>
      <c r="M564" s="26">
        <v>48</v>
      </c>
      <c r="N564" s="26">
        <v>1.5</v>
      </c>
      <c r="O564" s="19">
        <f t="shared" si="136"/>
        <v>28.760470091377925</v>
      </c>
      <c r="P564" s="10">
        <f t="shared" si="137"/>
        <v>30.875906586330157</v>
      </c>
      <c r="Q564" s="10">
        <f t="shared" si="138"/>
        <v>2.86</v>
      </c>
      <c r="R564" s="19">
        <f t="shared" si="139"/>
        <v>54.868661365118065</v>
      </c>
      <c r="S564" s="10">
        <f t="shared" si="140"/>
        <v>55.92575435342826</v>
      </c>
      <c r="T564" s="10">
        <f t="shared" si="141"/>
        <v>2.7698603929636585</v>
      </c>
      <c r="U564" s="2" t="str">
        <f t="shared" si="142"/>
        <v>A</v>
      </c>
      <c r="V564" s="2" t="str">
        <f t="shared" si="143"/>
        <v>A</v>
      </c>
      <c r="W564" s="2" t="str">
        <f t="shared" si="144"/>
        <v>B</v>
      </c>
      <c r="X564" s="2" t="str">
        <f t="shared" si="145"/>
        <v>B</v>
      </c>
      <c r="Y564" s="3" t="str">
        <f t="shared" si="146"/>
        <v>AABB</v>
      </c>
      <c r="Z564" s="28">
        <f t="shared" si="147"/>
        <v>92.15</v>
      </c>
      <c r="AA564" s="7" t="str">
        <f t="shared" si="148"/>
        <v>Solid CPM candidate</v>
      </c>
      <c r="AB564" s="21">
        <v>41.8</v>
      </c>
      <c r="AC564" s="14">
        <f t="shared" si="149"/>
        <v>41.812608149163928</v>
      </c>
      <c r="AD564" s="26">
        <v>172</v>
      </c>
      <c r="AE564" s="10">
        <f t="shared" si="150"/>
        <v>171.94416271692194</v>
      </c>
      <c r="AF564" s="17">
        <f t="shared" si="151"/>
        <v>1.2608149163931159E-2</v>
      </c>
      <c r="AG564" s="17">
        <f t="shared" si="152"/>
        <v>5.5837283078062683E-2</v>
      </c>
    </row>
    <row r="565" spans="1:33">
      <c r="A565" t="s">
        <v>5998</v>
      </c>
      <c r="B565" t="s">
        <v>5999</v>
      </c>
      <c r="C565" s="23">
        <v>26.32217</v>
      </c>
      <c r="D565" s="23">
        <v>-51.47101</v>
      </c>
      <c r="E565" s="23">
        <v>26.32648</v>
      </c>
      <c r="F565" s="23">
        <v>-51.471229999999998</v>
      </c>
      <c r="G565" s="26">
        <v>56.9</v>
      </c>
      <c r="H565" s="26">
        <v>5.7</v>
      </c>
      <c r="I565" s="26">
        <v>27.7</v>
      </c>
      <c r="J565" s="26">
        <v>1.1000000000000001</v>
      </c>
      <c r="K565" s="26">
        <v>57.4</v>
      </c>
      <c r="L565" s="26">
        <v>6.2</v>
      </c>
      <c r="M565" s="26">
        <v>27.3</v>
      </c>
      <c r="N565" s="26">
        <v>1.1000000000000001</v>
      </c>
      <c r="O565" s="19">
        <f t="shared" si="136"/>
        <v>64.042301827731535</v>
      </c>
      <c r="P565" s="10">
        <f t="shared" si="137"/>
        <v>64.563783619582651</v>
      </c>
      <c r="Q565" s="10">
        <f t="shared" si="138"/>
        <v>2.86</v>
      </c>
      <c r="R565" s="19">
        <f t="shared" si="139"/>
        <v>63.284279248483188</v>
      </c>
      <c r="S565" s="10">
        <f t="shared" si="140"/>
        <v>63.561387650050563</v>
      </c>
      <c r="T565" s="10">
        <f t="shared" si="141"/>
        <v>3.1711416724633441</v>
      </c>
      <c r="U565" s="2" t="str">
        <f t="shared" si="142"/>
        <v>A</v>
      </c>
      <c r="V565" s="2" t="str">
        <f t="shared" si="143"/>
        <v>A</v>
      </c>
      <c r="W565" s="2" t="str">
        <f t="shared" si="144"/>
        <v>B</v>
      </c>
      <c r="X565" s="2" t="str">
        <f t="shared" si="145"/>
        <v>B</v>
      </c>
      <c r="Y565" s="3" t="str">
        <f t="shared" si="146"/>
        <v>AABB</v>
      </c>
      <c r="Z565" s="28">
        <f t="shared" si="147"/>
        <v>92.15</v>
      </c>
      <c r="AA565" s="7" t="str">
        <f t="shared" si="148"/>
        <v>Solid CPM candidate</v>
      </c>
      <c r="AB565" s="21">
        <v>9.7100000000000009</v>
      </c>
      <c r="AC565" s="14">
        <f t="shared" si="149"/>
        <v>9.6974755683963103</v>
      </c>
      <c r="AD565" s="26">
        <v>94.6</v>
      </c>
      <c r="AE565" s="10">
        <f t="shared" si="150"/>
        <v>94.684606359827939</v>
      </c>
      <c r="AF565" s="17">
        <f t="shared" si="151"/>
        <v>1.2524431603690545E-2</v>
      </c>
      <c r="AG565" s="17">
        <f t="shared" si="152"/>
        <v>8.4606359827944289E-2</v>
      </c>
    </row>
    <row r="566" spans="1:33">
      <c r="A566" t="s">
        <v>7510</v>
      </c>
      <c r="B566" t="s">
        <v>7511</v>
      </c>
      <c r="C566" s="23">
        <v>167.5026</v>
      </c>
      <c r="D566" s="23">
        <v>-79.552890000000005</v>
      </c>
      <c r="E566" s="23">
        <v>167.5215</v>
      </c>
      <c r="F566" s="23">
        <v>-79.558989999999994</v>
      </c>
      <c r="G566" s="26">
        <v>-71.3</v>
      </c>
      <c r="H566" s="26">
        <v>5.5</v>
      </c>
      <c r="I566" s="26">
        <v>0.1</v>
      </c>
      <c r="J566" s="26">
        <v>1.1000000000000001</v>
      </c>
      <c r="K566" s="26">
        <v>-71</v>
      </c>
      <c r="L566" s="26">
        <v>5.8</v>
      </c>
      <c r="M566" s="26">
        <v>-3.3</v>
      </c>
      <c r="N566" s="26">
        <v>1.2</v>
      </c>
      <c r="O566" s="19">
        <f t="shared" si="136"/>
        <v>270.08035868435724</v>
      </c>
      <c r="P566" s="10">
        <f t="shared" si="137"/>
        <v>267.3388718898189</v>
      </c>
      <c r="Q566" s="10">
        <f t="shared" si="138"/>
        <v>2.86</v>
      </c>
      <c r="R566" s="19">
        <f t="shared" si="139"/>
        <v>71.300070126192722</v>
      </c>
      <c r="S566" s="10">
        <f t="shared" si="140"/>
        <v>71.076648767369448</v>
      </c>
      <c r="T566" s="10">
        <f t="shared" si="141"/>
        <v>3.559417972339054</v>
      </c>
      <c r="U566" s="2" t="str">
        <f t="shared" si="142"/>
        <v>A</v>
      </c>
      <c r="V566" s="2" t="str">
        <f t="shared" si="143"/>
        <v>A</v>
      </c>
      <c r="W566" s="2" t="str">
        <f t="shared" si="144"/>
        <v>B</v>
      </c>
      <c r="X566" s="2" t="str">
        <f t="shared" si="145"/>
        <v>B</v>
      </c>
      <c r="Y566" s="3" t="str">
        <f t="shared" si="146"/>
        <v>AABB</v>
      </c>
      <c r="Z566" s="28">
        <f t="shared" si="147"/>
        <v>92.15</v>
      </c>
      <c r="AA566" s="7" t="str">
        <f t="shared" si="148"/>
        <v>Solid CPM candidate</v>
      </c>
      <c r="AB566" s="21">
        <v>25.2</v>
      </c>
      <c r="AC566" s="14">
        <f t="shared" si="149"/>
        <v>25.188421571595697</v>
      </c>
      <c r="AD566" s="26">
        <v>151</v>
      </c>
      <c r="AE566" s="10">
        <f t="shared" si="150"/>
        <v>150.6718985096185</v>
      </c>
      <c r="AF566" s="17">
        <f t="shared" si="151"/>
        <v>1.1578428404302343E-2</v>
      </c>
      <c r="AG566" s="17">
        <f t="shared" si="152"/>
        <v>0.32810149038149916</v>
      </c>
    </row>
    <row r="567" spans="1:33">
      <c r="A567" t="s">
        <v>8280</v>
      </c>
      <c r="B567" t="s">
        <v>8281</v>
      </c>
      <c r="C567" s="23">
        <v>249.69059999999999</v>
      </c>
      <c r="D567" s="23">
        <v>39.388759999999998</v>
      </c>
      <c r="E567" s="23">
        <v>249.68600000000001</v>
      </c>
      <c r="F567" s="23">
        <v>39.385440000000003</v>
      </c>
      <c r="G567" s="26">
        <v>4</v>
      </c>
      <c r="H567" s="26">
        <v>4</v>
      </c>
      <c r="I567" s="26">
        <v>-65</v>
      </c>
      <c r="J567" s="26">
        <v>1.1000000000000001</v>
      </c>
      <c r="K567" s="26">
        <v>5.6</v>
      </c>
      <c r="L567" s="26">
        <v>5.6</v>
      </c>
      <c r="M567" s="26">
        <v>-65.2</v>
      </c>
      <c r="N567" s="26">
        <v>1.4</v>
      </c>
      <c r="O567" s="19">
        <f t="shared" si="136"/>
        <v>176.47854662307776</v>
      </c>
      <c r="P567" s="10">
        <f t="shared" si="137"/>
        <v>175.09093786134451</v>
      </c>
      <c r="Q567" s="10">
        <f t="shared" si="138"/>
        <v>2.86</v>
      </c>
      <c r="R567" s="19">
        <f t="shared" si="139"/>
        <v>65.12296062065974</v>
      </c>
      <c r="S567" s="10">
        <f t="shared" si="140"/>
        <v>65.440048899737235</v>
      </c>
      <c r="T567" s="10">
        <f t="shared" si="141"/>
        <v>3.2640752380099247</v>
      </c>
      <c r="U567" s="2" t="str">
        <f t="shared" si="142"/>
        <v>A</v>
      </c>
      <c r="V567" s="2" t="str">
        <f t="shared" si="143"/>
        <v>A</v>
      </c>
      <c r="W567" s="2" t="str">
        <f t="shared" si="144"/>
        <v>B</v>
      </c>
      <c r="X567" s="2" t="str">
        <f t="shared" si="145"/>
        <v>B</v>
      </c>
      <c r="Y567" s="3" t="str">
        <f t="shared" si="146"/>
        <v>AABB</v>
      </c>
      <c r="Z567" s="28">
        <f t="shared" si="147"/>
        <v>92.15</v>
      </c>
      <c r="AA567" s="7" t="str">
        <f t="shared" si="148"/>
        <v>Solid CPM candidate</v>
      </c>
      <c r="AB567" s="21">
        <v>17.5</v>
      </c>
      <c r="AC567" s="14">
        <f t="shared" si="149"/>
        <v>17.511501016394718</v>
      </c>
      <c r="AD567" s="26">
        <v>227</v>
      </c>
      <c r="AE567" s="10">
        <f t="shared" si="150"/>
        <v>226.95889473511249</v>
      </c>
      <c r="AF567" s="17">
        <f t="shared" si="151"/>
        <v>1.1501016394717567E-2</v>
      </c>
      <c r="AG567" s="17">
        <f t="shared" si="152"/>
        <v>4.1105264887505655E-2</v>
      </c>
    </row>
    <row r="568" spans="1:33">
      <c r="A568" t="s">
        <v>3193</v>
      </c>
      <c r="B568" t="s">
        <v>434</v>
      </c>
      <c r="C568" s="23">
        <v>58.267189999999999</v>
      </c>
      <c r="D568" s="23">
        <v>4.6909720000000002E-2</v>
      </c>
      <c r="E568" s="23">
        <v>58.250889999999998</v>
      </c>
      <c r="F568" s="23">
        <v>4.6625560000000003E-2</v>
      </c>
      <c r="G568" s="26">
        <v>-23.4</v>
      </c>
      <c r="H568" s="26">
        <v>2.2000000000000002</v>
      </c>
      <c r="I568" s="26">
        <v>-66.7</v>
      </c>
      <c r="J568" s="26">
        <v>1.2</v>
      </c>
      <c r="K568" s="26">
        <v>-20.6</v>
      </c>
      <c r="L568" s="26">
        <v>5</v>
      </c>
      <c r="M568" s="26">
        <v>-66.5</v>
      </c>
      <c r="N568" s="26">
        <v>1.6</v>
      </c>
      <c r="O568" s="19">
        <f t="shared" si="136"/>
        <v>199.3321248319096</v>
      </c>
      <c r="P568" s="10">
        <f t="shared" si="137"/>
        <v>197.21164467176476</v>
      </c>
      <c r="Q568" s="10">
        <f t="shared" si="138"/>
        <v>2.86</v>
      </c>
      <c r="R568" s="19">
        <f t="shared" si="139"/>
        <v>70.685571370683576</v>
      </c>
      <c r="S568" s="10">
        <f t="shared" si="140"/>
        <v>69.617598349842552</v>
      </c>
      <c r="T568" s="10">
        <f t="shared" si="141"/>
        <v>3.5075792430131529</v>
      </c>
      <c r="U568" s="2" t="str">
        <f t="shared" si="142"/>
        <v>A</v>
      </c>
      <c r="V568" s="2" t="str">
        <f t="shared" si="143"/>
        <v>A</v>
      </c>
      <c r="W568" s="2" t="str">
        <f t="shared" si="144"/>
        <v>B</v>
      </c>
      <c r="X568" s="2" t="str">
        <f t="shared" si="145"/>
        <v>B</v>
      </c>
      <c r="Y568" s="3" t="str">
        <f t="shared" si="146"/>
        <v>AABB</v>
      </c>
      <c r="Z568" s="28">
        <f t="shared" si="147"/>
        <v>92.15</v>
      </c>
      <c r="AA568" s="7" t="str">
        <f t="shared" si="148"/>
        <v>Solid CPM candidate</v>
      </c>
      <c r="AB568" s="21">
        <v>58.7</v>
      </c>
      <c r="AC568" s="14">
        <f t="shared" si="149"/>
        <v>58.688896494694454</v>
      </c>
      <c r="AD568" s="26">
        <v>269</v>
      </c>
      <c r="AE568" s="10">
        <f t="shared" si="150"/>
        <v>269.00125612859</v>
      </c>
      <c r="AF568" s="17">
        <f t="shared" si="151"/>
        <v>1.1103505305548822E-2</v>
      </c>
      <c r="AG568" s="17">
        <f t="shared" si="152"/>
        <v>1.2561285900005714E-3</v>
      </c>
    </row>
    <row r="569" spans="1:33">
      <c r="A569" t="s">
        <v>8930</v>
      </c>
      <c r="B569" t="s">
        <v>8931</v>
      </c>
      <c r="C569" s="23">
        <v>293.3784</v>
      </c>
      <c r="D569" s="23">
        <v>76.510630000000006</v>
      </c>
      <c r="E569" s="23">
        <v>293.39609999999999</v>
      </c>
      <c r="F569" s="23">
        <v>76.510300000000001</v>
      </c>
      <c r="G569" s="26">
        <v>30.9</v>
      </c>
      <c r="H569" s="26">
        <v>5.3</v>
      </c>
      <c r="I569" s="26">
        <v>-58.4</v>
      </c>
      <c r="J569" s="26">
        <v>1.5</v>
      </c>
      <c r="K569" s="26">
        <v>30.2</v>
      </c>
      <c r="L569" s="26">
        <v>4.5999999999999996</v>
      </c>
      <c r="M569" s="26">
        <v>-56.1</v>
      </c>
      <c r="N569" s="26">
        <v>3.8</v>
      </c>
      <c r="O569" s="19">
        <f t="shared" si="136"/>
        <v>152.11625382036613</v>
      </c>
      <c r="P569" s="10">
        <f t="shared" si="137"/>
        <v>151.70533499399122</v>
      </c>
      <c r="Q569" s="10">
        <f t="shared" si="138"/>
        <v>2.86</v>
      </c>
      <c r="R569" s="19">
        <f t="shared" si="139"/>
        <v>66.070946716389642</v>
      </c>
      <c r="S569" s="10">
        <f t="shared" si="140"/>
        <v>63.712243721281702</v>
      </c>
      <c r="T569" s="10">
        <f t="shared" si="141"/>
        <v>3.2445797609417841</v>
      </c>
      <c r="U569" s="2" t="str">
        <f t="shared" si="142"/>
        <v>A</v>
      </c>
      <c r="V569" s="2" t="str">
        <f t="shared" si="143"/>
        <v>A</v>
      </c>
      <c r="W569" s="2" t="str">
        <f t="shared" si="144"/>
        <v>B</v>
      </c>
      <c r="X569" s="2" t="str">
        <f t="shared" si="145"/>
        <v>B</v>
      </c>
      <c r="Y569" s="3" t="str">
        <f t="shared" si="146"/>
        <v>AABB</v>
      </c>
      <c r="Z569" s="28">
        <f t="shared" si="147"/>
        <v>92.15</v>
      </c>
      <c r="AA569" s="7" t="str">
        <f t="shared" si="148"/>
        <v>Solid CPM candidate</v>
      </c>
      <c r="AB569" s="21">
        <v>14.9</v>
      </c>
      <c r="AC569" s="14">
        <f t="shared" si="149"/>
        <v>14.911043892887442</v>
      </c>
      <c r="AD569" s="26">
        <v>94.5</v>
      </c>
      <c r="AE569" s="10">
        <f t="shared" si="150"/>
        <v>94.569740722792417</v>
      </c>
      <c r="AF569" s="17">
        <f t="shared" si="151"/>
        <v>1.1043892887441231E-2</v>
      </c>
      <c r="AG569" s="17">
        <f t="shared" si="152"/>
        <v>6.9740722792417387E-2</v>
      </c>
    </row>
    <row r="570" spans="1:33">
      <c r="A570" t="s">
        <v>8342</v>
      </c>
      <c r="B570" t="s">
        <v>8343</v>
      </c>
      <c r="C570" s="23">
        <v>257.5444</v>
      </c>
      <c r="D570" s="23">
        <v>54.493920000000003</v>
      </c>
      <c r="E570" s="23">
        <v>257.5521</v>
      </c>
      <c r="F570" s="23">
        <v>54.489710000000002</v>
      </c>
      <c r="G570" s="26">
        <v>83.7</v>
      </c>
      <c r="H570" s="26">
        <v>6.9</v>
      </c>
      <c r="I570" s="26">
        <v>-111</v>
      </c>
      <c r="J570" s="26">
        <v>2</v>
      </c>
      <c r="K570" s="26">
        <v>86.2</v>
      </c>
      <c r="L570" s="26">
        <v>9.4</v>
      </c>
      <c r="M570" s="26">
        <v>-106</v>
      </c>
      <c r="N570" s="26">
        <v>2</v>
      </c>
      <c r="O570" s="19">
        <f t="shared" si="136"/>
        <v>142.9817320871496</v>
      </c>
      <c r="P570" s="10">
        <f t="shared" si="137"/>
        <v>140.88173050123919</v>
      </c>
      <c r="Q570" s="10">
        <f t="shared" si="138"/>
        <v>2.86</v>
      </c>
      <c r="R570" s="19">
        <f t="shared" si="139"/>
        <v>139.02046611920133</v>
      </c>
      <c r="S570" s="10">
        <f t="shared" si="140"/>
        <v>136.62518069521445</v>
      </c>
      <c r="T570" s="10">
        <f t="shared" si="141"/>
        <v>6.8911411703603953</v>
      </c>
      <c r="U570" s="2" t="str">
        <f t="shared" si="142"/>
        <v>A</v>
      </c>
      <c r="V570" s="2" t="str">
        <f t="shared" si="143"/>
        <v>A</v>
      </c>
      <c r="W570" s="2" t="str">
        <f t="shared" si="144"/>
        <v>B</v>
      </c>
      <c r="X570" s="2" t="str">
        <f t="shared" si="145"/>
        <v>B</v>
      </c>
      <c r="Y570" s="3" t="str">
        <f t="shared" si="146"/>
        <v>AABB</v>
      </c>
      <c r="Z570" s="28">
        <f t="shared" si="147"/>
        <v>92.15</v>
      </c>
      <c r="AA570" s="7" t="str">
        <f t="shared" si="148"/>
        <v>Solid CPM candidate</v>
      </c>
      <c r="AB570" s="21">
        <v>22.1</v>
      </c>
      <c r="AC570" s="14">
        <f t="shared" si="149"/>
        <v>22.111029178308854</v>
      </c>
      <c r="AD570" s="26">
        <v>133</v>
      </c>
      <c r="AE570" s="10">
        <f t="shared" si="150"/>
        <v>133.27098976375848</v>
      </c>
      <c r="AF570" s="17">
        <f t="shared" si="151"/>
        <v>1.102917830885275E-2</v>
      </c>
      <c r="AG570" s="17">
        <f t="shared" si="152"/>
        <v>0.27098976375847883</v>
      </c>
    </row>
    <row r="571" spans="1:33">
      <c r="A571" t="s">
        <v>5844</v>
      </c>
      <c r="B571" t="s">
        <v>5845</v>
      </c>
      <c r="C571" s="23">
        <v>14.273860000000001</v>
      </c>
      <c r="D571" s="23">
        <v>-55.355910000000002</v>
      </c>
      <c r="E571" s="23">
        <v>14.280570000000001</v>
      </c>
      <c r="F571" s="23">
        <v>-55.369959999999999</v>
      </c>
      <c r="G571" s="26">
        <v>54.6</v>
      </c>
      <c r="H571" s="26">
        <v>3.4</v>
      </c>
      <c r="I571" s="26">
        <v>-0.9</v>
      </c>
      <c r="J571" s="26">
        <v>1</v>
      </c>
      <c r="K571" s="26">
        <v>55.1</v>
      </c>
      <c r="L571" s="26">
        <v>3.9</v>
      </c>
      <c r="M571" s="26">
        <v>0.2</v>
      </c>
      <c r="N571" s="26">
        <v>1.5</v>
      </c>
      <c r="O571" s="19">
        <f t="shared" si="136"/>
        <v>90.944350403579534</v>
      </c>
      <c r="P571" s="10">
        <f t="shared" si="137"/>
        <v>89.792030751770255</v>
      </c>
      <c r="Q571" s="10">
        <f t="shared" si="138"/>
        <v>2.86</v>
      </c>
      <c r="R571" s="19">
        <f t="shared" si="139"/>
        <v>54.607417078635024</v>
      </c>
      <c r="S571" s="10">
        <f t="shared" si="140"/>
        <v>55.10036297521097</v>
      </c>
      <c r="T571" s="10">
        <f t="shared" si="141"/>
        <v>2.7426945013461501</v>
      </c>
      <c r="U571" s="2" t="str">
        <f t="shared" si="142"/>
        <v>A</v>
      </c>
      <c r="V571" s="2" t="str">
        <f t="shared" si="143"/>
        <v>A</v>
      </c>
      <c r="W571" s="2" t="str">
        <f t="shared" si="144"/>
        <v>B</v>
      </c>
      <c r="X571" s="2" t="str">
        <f t="shared" si="145"/>
        <v>B</v>
      </c>
      <c r="Y571" s="3" t="str">
        <f t="shared" si="146"/>
        <v>AABB</v>
      </c>
      <c r="Z571" s="28">
        <f t="shared" si="147"/>
        <v>92.15</v>
      </c>
      <c r="AA571" s="7" t="str">
        <f t="shared" si="148"/>
        <v>Solid CPM candidate</v>
      </c>
      <c r="AB571" s="21">
        <v>52.4</v>
      </c>
      <c r="AC571" s="14">
        <f t="shared" si="149"/>
        <v>52.410951156578975</v>
      </c>
      <c r="AD571" s="26">
        <v>165</v>
      </c>
      <c r="AE571" s="10">
        <f t="shared" si="150"/>
        <v>164.81070951664236</v>
      </c>
      <c r="AF571" s="17">
        <f t="shared" si="151"/>
        <v>1.095115657897594E-2</v>
      </c>
      <c r="AG571" s="17">
        <f t="shared" si="152"/>
        <v>0.1892904833576381</v>
      </c>
    </row>
    <row r="572" spans="1:33">
      <c r="A572" t="s">
        <v>2999</v>
      </c>
      <c r="B572" t="s">
        <v>248</v>
      </c>
      <c r="C572" s="23">
        <v>34.218110000000003</v>
      </c>
      <c r="D572" s="23">
        <v>-4.0597640000000004</v>
      </c>
      <c r="E572" s="23">
        <v>34.228619999999999</v>
      </c>
      <c r="F572" s="23">
        <v>-4.0602960000000001</v>
      </c>
      <c r="G572" s="26">
        <v>56.3</v>
      </c>
      <c r="H572" s="26">
        <v>5.0999999999999996</v>
      </c>
      <c r="I572" s="26">
        <v>6.4</v>
      </c>
      <c r="J572" s="26">
        <v>1.2</v>
      </c>
      <c r="K572" s="26">
        <v>54.9</v>
      </c>
      <c r="L572" s="26">
        <v>3.7</v>
      </c>
      <c r="M572" s="26">
        <v>7.8</v>
      </c>
      <c r="N572" s="26">
        <v>2.5</v>
      </c>
      <c r="O572" s="19">
        <f t="shared" si="136"/>
        <v>83.514642878939071</v>
      </c>
      <c r="P572" s="10">
        <f t="shared" si="137"/>
        <v>81.91373526507347</v>
      </c>
      <c r="Q572" s="10">
        <f t="shared" si="138"/>
        <v>2.86</v>
      </c>
      <c r="R572" s="19">
        <f t="shared" si="139"/>
        <v>56.66259789314288</v>
      </c>
      <c r="S572" s="10">
        <f t="shared" si="140"/>
        <v>55.451330011100723</v>
      </c>
      <c r="T572" s="10">
        <f t="shared" si="141"/>
        <v>2.8028481976060906</v>
      </c>
      <c r="U572" s="2" t="str">
        <f t="shared" si="142"/>
        <v>A</v>
      </c>
      <c r="V572" s="2" t="str">
        <f t="shared" si="143"/>
        <v>A</v>
      </c>
      <c r="W572" s="2" t="str">
        <f t="shared" si="144"/>
        <v>B</v>
      </c>
      <c r="X572" s="2" t="str">
        <f t="shared" si="145"/>
        <v>B</v>
      </c>
      <c r="Y572" s="3" t="str">
        <f t="shared" si="146"/>
        <v>AABB</v>
      </c>
      <c r="Z572" s="28">
        <f t="shared" si="147"/>
        <v>92.15</v>
      </c>
      <c r="AA572" s="7" t="str">
        <f t="shared" si="148"/>
        <v>Solid CPM candidate</v>
      </c>
      <c r="AB572" s="21">
        <v>37.799999999999997</v>
      </c>
      <c r="AC572" s="14">
        <f t="shared" si="149"/>
        <v>37.789622796914315</v>
      </c>
      <c r="AD572" s="26">
        <v>92.9</v>
      </c>
      <c r="AE572" s="10">
        <f t="shared" si="150"/>
        <v>92.905027845746105</v>
      </c>
      <c r="AF572" s="17">
        <f t="shared" si="151"/>
        <v>1.0377203085681685E-2</v>
      </c>
      <c r="AG572" s="17">
        <f t="shared" si="152"/>
        <v>5.0278457460990467E-3</v>
      </c>
    </row>
    <row r="573" spans="1:33">
      <c r="A573" t="s">
        <v>3178</v>
      </c>
      <c r="B573" t="s">
        <v>419</v>
      </c>
      <c r="C573" s="23">
        <v>56.511749999999999</v>
      </c>
      <c r="D573" s="23">
        <v>17.34496</v>
      </c>
      <c r="E573" s="23">
        <v>56.516919999999999</v>
      </c>
      <c r="F573" s="23">
        <v>17.336169999999999</v>
      </c>
      <c r="G573" s="26">
        <v>25.9</v>
      </c>
      <c r="H573" s="26">
        <v>0.3</v>
      </c>
      <c r="I573" s="26">
        <v>-25.4</v>
      </c>
      <c r="J573" s="26">
        <v>1.2</v>
      </c>
      <c r="K573" s="26">
        <v>27</v>
      </c>
      <c r="L573" s="26">
        <v>1.4</v>
      </c>
      <c r="M573" s="26">
        <v>-26.8</v>
      </c>
      <c r="N573" s="26">
        <v>1.3</v>
      </c>
      <c r="O573" s="19">
        <f t="shared" si="136"/>
        <v>134.44157928531484</v>
      </c>
      <c r="P573" s="10">
        <f t="shared" si="137"/>
        <v>134.78700551828857</v>
      </c>
      <c r="Q573" s="10">
        <f t="shared" si="138"/>
        <v>2.86</v>
      </c>
      <c r="R573" s="19">
        <f t="shared" si="139"/>
        <v>36.276300803692756</v>
      </c>
      <c r="S573" s="10">
        <f t="shared" si="140"/>
        <v>38.042607691902511</v>
      </c>
      <c r="T573" s="10">
        <f t="shared" si="141"/>
        <v>1.8579727123898817</v>
      </c>
      <c r="U573" s="2" t="str">
        <f t="shared" si="142"/>
        <v>A</v>
      </c>
      <c r="V573" s="2" t="str">
        <f t="shared" si="143"/>
        <v>A</v>
      </c>
      <c r="W573" s="2" t="str">
        <f t="shared" si="144"/>
        <v>B</v>
      </c>
      <c r="X573" s="2" t="str">
        <f t="shared" si="145"/>
        <v>B</v>
      </c>
      <c r="Y573" s="3" t="str">
        <f t="shared" si="146"/>
        <v>AABB</v>
      </c>
      <c r="Z573" s="28">
        <f t="shared" si="147"/>
        <v>92.15</v>
      </c>
      <c r="AA573" s="7" t="str">
        <f t="shared" si="148"/>
        <v>Solid CPM candidate</v>
      </c>
      <c r="AB573" s="21">
        <v>36.299999999999997</v>
      </c>
      <c r="AC573" s="14">
        <f t="shared" si="149"/>
        <v>36.289962669672953</v>
      </c>
      <c r="AD573" s="26">
        <v>151</v>
      </c>
      <c r="AE573" s="10">
        <f t="shared" si="150"/>
        <v>150.68915755583831</v>
      </c>
      <c r="AF573" s="17">
        <f t="shared" si="151"/>
        <v>1.0037330327044458E-2</v>
      </c>
      <c r="AG573" s="17">
        <f t="shared" si="152"/>
        <v>0.31084244416169327</v>
      </c>
    </row>
    <row r="574" spans="1:33">
      <c r="A574" t="s">
        <v>8274</v>
      </c>
      <c r="B574" t="s">
        <v>8275</v>
      </c>
      <c r="C574" s="23">
        <v>248.72970000000001</v>
      </c>
      <c r="D574" s="23">
        <v>-68.16292</v>
      </c>
      <c r="E574" s="23">
        <v>248.72489999999999</v>
      </c>
      <c r="F574" s="23">
        <v>-68.162049999999994</v>
      </c>
      <c r="G574" s="26">
        <v>3.7</v>
      </c>
      <c r="H574" s="26">
        <v>3.7</v>
      </c>
      <c r="I574" s="26">
        <v>-48.4</v>
      </c>
      <c r="J574" s="26">
        <v>1.7</v>
      </c>
      <c r="K574" s="26">
        <v>2.2999999999999998</v>
      </c>
      <c r="L574" s="26">
        <v>2.2999999999999998</v>
      </c>
      <c r="M574" s="26">
        <v>-49.9</v>
      </c>
      <c r="N574" s="26">
        <v>2.1</v>
      </c>
      <c r="O574" s="19">
        <f t="shared" si="136"/>
        <v>175.62845333131602</v>
      </c>
      <c r="P574" s="10">
        <f t="shared" si="137"/>
        <v>177.3609801661519</v>
      </c>
      <c r="Q574" s="10">
        <f t="shared" si="138"/>
        <v>2.86</v>
      </c>
      <c r="R574" s="19">
        <f t="shared" si="139"/>
        <v>48.541219597369</v>
      </c>
      <c r="S574" s="10">
        <f t="shared" si="140"/>
        <v>49.952977889210963</v>
      </c>
      <c r="T574" s="10">
        <f t="shared" si="141"/>
        <v>2.4623549371644993</v>
      </c>
      <c r="U574" s="2" t="str">
        <f t="shared" si="142"/>
        <v>A</v>
      </c>
      <c r="V574" s="2" t="str">
        <f t="shared" si="143"/>
        <v>A</v>
      </c>
      <c r="W574" s="2" t="str">
        <f t="shared" si="144"/>
        <v>B</v>
      </c>
      <c r="X574" s="2" t="str">
        <f t="shared" si="145"/>
        <v>B</v>
      </c>
      <c r="Y574" s="3" t="str">
        <f t="shared" si="146"/>
        <v>AABB</v>
      </c>
      <c r="Z574" s="28">
        <f t="shared" si="147"/>
        <v>92.15</v>
      </c>
      <c r="AA574" s="7" t="str">
        <f t="shared" si="148"/>
        <v>Solid CPM candidate</v>
      </c>
      <c r="AB574" s="21">
        <v>7.16</v>
      </c>
      <c r="AC574" s="14">
        <f t="shared" si="149"/>
        <v>7.1500838699820397</v>
      </c>
      <c r="AD574" s="26">
        <v>296</v>
      </c>
      <c r="AE574" s="10">
        <f t="shared" si="150"/>
        <v>295.97868946040262</v>
      </c>
      <c r="AF574" s="17">
        <f t="shared" si="151"/>
        <v>9.9161300179604339E-3</v>
      </c>
      <c r="AG574" s="17">
        <f t="shared" si="152"/>
        <v>2.131053959737983E-2</v>
      </c>
    </row>
    <row r="575" spans="1:33">
      <c r="A575" t="s">
        <v>5732</v>
      </c>
      <c r="B575" t="s">
        <v>5733</v>
      </c>
      <c r="C575" s="23">
        <v>4.1171639999999998</v>
      </c>
      <c r="D575" s="23">
        <v>47.815049999999999</v>
      </c>
      <c r="E575" s="23">
        <v>4.1100099999999999</v>
      </c>
      <c r="F575" s="23">
        <v>47.817900000000002</v>
      </c>
      <c r="G575" s="26">
        <v>82.9</v>
      </c>
      <c r="H575" s="26">
        <v>6.1</v>
      </c>
      <c r="I575" s="26">
        <v>-67.5</v>
      </c>
      <c r="J575" s="26">
        <v>1.1000000000000001</v>
      </c>
      <c r="K575" s="26">
        <v>84.1</v>
      </c>
      <c r="L575" s="26">
        <v>7.3</v>
      </c>
      <c r="M575" s="26">
        <v>-66.5</v>
      </c>
      <c r="N575" s="26">
        <v>1.5</v>
      </c>
      <c r="O575" s="19">
        <f t="shared" si="136"/>
        <v>129.15365299895649</v>
      </c>
      <c r="P575" s="10">
        <f t="shared" si="137"/>
        <v>128.33431497475988</v>
      </c>
      <c r="Q575" s="10">
        <f t="shared" si="138"/>
        <v>2.86</v>
      </c>
      <c r="R575" s="19">
        <f t="shared" si="139"/>
        <v>106.9049110190921</v>
      </c>
      <c r="S575" s="10">
        <f t="shared" si="140"/>
        <v>107.21501760481131</v>
      </c>
      <c r="T575" s="10">
        <f t="shared" si="141"/>
        <v>5.3529982155975855</v>
      </c>
      <c r="U575" s="2" t="str">
        <f t="shared" si="142"/>
        <v>A</v>
      </c>
      <c r="V575" s="2" t="str">
        <f t="shared" si="143"/>
        <v>A</v>
      </c>
      <c r="W575" s="2" t="str">
        <f t="shared" si="144"/>
        <v>B</v>
      </c>
      <c r="X575" s="2" t="str">
        <f t="shared" si="145"/>
        <v>B</v>
      </c>
      <c r="Y575" s="3" t="str">
        <f t="shared" si="146"/>
        <v>AABB</v>
      </c>
      <c r="Z575" s="28">
        <f t="shared" si="147"/>
        <v>92.15</v>
      </c>
      <c r="AA575" s="7" t="str">
        <f t="shared" si="148"/>
        <v>Solid CPM candidate</v>
      </c>
      <c r="AB575" s="21">
        <v>20.100000000000001</v>
      </c>
      <c r="AC575" s="14">
        <f t="shared" si="149"/>
        <v>20.109100684404606</v>
      </c>
      <c r="AD575" s="26">
        <v>301</v>
      </c>
      <c r="AE575" s="10">
        <f t="shared" si="150"/>
        <v>300.67826843981749</v>
      </c>
      <c r="AF575" s="17">
        <f t="shared" si="151"/>
        <v>9.100684404604209E-3</v>
      </c>
      <c r="AG575" s="17">
        <f t="shared" si="152"/>
        <v>0.32173156018251348</v>
      </c>
    </row>
    <row r="576" spans="1:33">
      <c r="A576" t="s">
        <v>2860</v>
      </c>
      <c r="B576" t="s">
        <v>119</v>
      </c>
      <c r="C576" s="23">
        <v>18.20927</v>
      </c>
      <c r="D576" s="23">
        <v>20.11384</v>
      </c>
      <c r="E576" s="23">
        <v>18.206569999999999</v>
      </c>
      <c r="F576" s="23">
        <v>20.119060000000001</v>
      </c>
      <c r="G576" s="26">
        <v>82.9</v>
      </c>
      <c r="H576" s="26">
        <v>6.1</v>
      </c>
      <c r="I576" s="26">
        <v>-44.9</v>
      </c>
      <c r="J576" s="26">
        <v>1.6</v>
      </c>
      <c r="K576" s="26">
        <v>81.2</v>
      </c>
      <c r="L576" s="26">
        <v>4.4000000000000004</v>
      </c>
      <c r="M576" s="26">
        <v>-44.3</v>
      </c>
      <c r="N576" s="26">
        <v>1.6</v>
      </c>
      <c r="O576" s="19">
        <f t="shared" si="136"/>
        <v>118.44070207559389</v>
      </c>
      <c r="P576" s="10">
        <f t="shared" si="137"/>
        <v>118.61540321897394</v>
      </c>
      <c r="Q576" s="10">
        <f t="shared" si="138"/>
        <v>2.86</v>
      </c>
      <c r="R576" s="19">
        <f t="shared" si="139"/>
        <v>94.278417466565486</v>
      </c>
      <c r="S576" s="10">
        <f t="shared" si="140"/>
        <v>92.498270254097193</v>
      </c>
      <c r="T576" s="10">
        <f t="shared" si="141"/>
        <v>4.6694171930165664</v>
      </c>
      <c r="U576" s="2" t="str">
        <f t="shared" si="142"/>
        <v>A</v>
      </c>
      <c r="V576" s="2" t="str">
        <f t="shared" si="143"/>
        <v>A</v>
      </c>
      <c r="W576" s="2" t="str">
        <f t="shared" si="144"/>
        <v>B</v>
      </c>
      <c r="X576" s="2" t="str">
        <f t="shared" si="145"/>
        <v>B</v>
      </c>
      <c r="Y576" s="3" t="str">
        <f t="shared" si="146"/>
        <v>AABB</v>
      </c>
      <c r="Z576" s="28">
        <f t="shared" si="147"/>
        <v>92.15</v>
      </c>
      <c r="AA576" s="7" t="str">
        <f t="shared" si="148"/>
        <v>Solid CPM candidate</v>
      </c>
      <c r="AB576" s="21">
        <v>20.9</v>
      </c>
      <c r="AC576" s="14">
        <f t="shared" si="149"/>
        <v>20.891262354689967</v>
      </c>
      <c r="AD576" s="26">
        <v>334</v>
      </c>
      <c r="AE576" s="10">
        <f t="shared" si="150"/>
        <v>334.09436499022343</v>
      </c>
      <c r="AF576" s="17">
        <f t="shared" si="151"/>
        <v>8.7376453100311835E-3</v>
      </c>
      <c r="AG576" s="17">
        <f t="shared" si="152"/>
        <v>9.4364990223425593E-2</v>
      </c>
    </row>
    <row r="577" spans="1:33">
      <c r="A577" t="s">
        <v>8242</v>
      </c>
      <c r="B577" t="s">
        <v>8243</v>
      </c>
      <c r="C577" s="23">
        <v>245.1523</v>
      </c>
      <c r="D577" s="23">
        <v>-72.224069999999998</v>
      </c>
      <c r="E577" s="23">
        <v>245.14500000000001</v>
      </c>
      <c r="F577" s="23">
        <v>-72.233050000000006</v>
      </c>
      <c r="G577" s="26">
        <v>-19.3</v>
      </c>
      <c r="H577" s="26">
        <v>6.3</v>
      </c>
      <c r="I577" s="26">
        <v>-66.2</v>
      </c>
      <c r="J577" s="26">
        <v>0.8</v>
      </c>
      <c r="K577" s="26">
        <v>-19.899999999999999</v>
      </c>
      <c r="L577" s="26">
        <v>5.7</v>
      </c>
      <c r="M577" s="26">
        <v>-65.7</v>
      </c>
      <c r="N577" s="26">
        <v>0.9</v>
      </c>
      <c r="O577" s="19">
        <f t="shared" si="136"/>
        <v>196.25355748060082</v>
      </c>
      <c r="P577" s="10">
        <f t="shared" si="137"/>
        <v>196.85113725206006</v>
      </c>
      <c r="Q577" s="10">
        <f t="shared" si="138"/>
        <v>2.86</v>
      </c>
      <c r="R577" s="19">
        <f t="shared" si="139"/>
        <v>68.956000464064047</v>
      </c>
      <c r="S577" s="10">
        <f t="shared" si="140"/>
        <v>68.647651088729916</v>
      </c>
      <c r="T577" s="10">
        <f t="shared" si="141"/>
        <v>3.4400912888198492</v>
      </c>
      <c r="U577" s="2" t="str">
        <f t="shared" si="142"/>
        <v>A</v>
      </c>
      <c r="V577" s="2" t="str">
        <f t="shared" si="143"/>
        <v>A</v>
      </c>
      <c r="W577" s="2" t="str">
        <f t="shared" si="144"/>
        <v>B</v>
      </c>
      <c r="X577" s="2" t="str">
        <f t="shared" si="145"/>
        <v>B</v>
      </c>
      <c r="Y577" s="3" t="str">
        <f t="shared" si="146"/>
        <v>AABB</v>
      </c>
      <c r="Z577" s="28">
        <f t="shared" si="147"/>
        <v>92.15</v>
      </c>
      <c r="AA577" s="7" t="str">
        <f t="shared" si="148"/>
        <v>Solid CPM candidate</v>
      </c>
      <c r="AB577" s="21">
        <v>33.299999999999997</v>
      </c>
      <c r="AC577" s="14">
        <f t="shared" si="149"/>
        <v>33.308717822506622</v>
      </c>
      <c r="AD577" s="26">
        <v>194</v>
      </c>
      <c r="AE577" s="10">
        <f t="shared" si="150"/>
        <v>193.93805241149906</v>
      </c>
      <c r="AF577" s="17">
        <f t="shared" si="151"/>
        <v>8.717822506625339E-3</v>
      </c>
      <c r="AG577" s="17">
        <f t="shared" si="152"/>
        <v>6.1947588500942175E-2</v>
      </c>
    </row>
    <row r="578" spans="1:33">
      <c r="A578" t="s">
        <v>6104</v>
      </c>
      <c r="B578" t="s">
        <v>6105</v>
      </c>
      <c r="C578" s="23">
        <v>36.695520000000002</v>
      </c>
      <c r="D578" s="23">
        <v>30.064689999999999</v>
      </c>
      <c r="E578" s="23">
        <v>36.704059999999998</v>
      </c>
      <c r="F578" s="23">
        <v>30.05951</v>
      </c>
      <c r="G578" s="26">
        <v>85.2</v>
      </c>
      <c r="H578" s="26">
        <v>8.4</v>
      </c>
      <c r="I578" s="26">
        <v>-82.4</v>
      </c>
      <c r="J578" s="26">
        <v>1.1000000000000001</v>
      </c>
      <c r="K578" s="26">
        <v>85.5</v>
      </c>
      <c r="L578" s="26">
        <v>8.6999999999999993</v>
      </c>
      <c r="M578" s="26">
        <v>-84.7</v>
      </c>
      <c r="N578" s="26">
        <v>1.3</v>
      </c>
      <c r="O578" s="19">
        <f t="shared" ref="O578:O641" si="153">IF(IF(G578&gt;0,IF(I578&gt;0,0,1),IF(I578&lt;0,2,3))=0,DEGREES(ATAN(SQRT((SQRT(G578^2+I578^2)-(G578^2/SQRT(G578^2+I578^2)))*(G578^2/SQRT(G578^2+I578^2)))/(SQRT(G578^2+I578^2)-(G578^2/SQRT(G578^2+I578^2))))),IF(IF(G578&gt;0,IF(I578&gt;0,0,1),IF(I578&lt;0,2,3))=1,180-DEGREES(ATAN(SQRT((SQRT(G578^2+I578^2)-(G578^2/SQRT(G578^2+I578^2)))*(G578^2/SQRT(G578^2+I578^2)))/(SQRT(G578^2+I578^2)-(G578^2/SQRT(G578^2+I578^2))))),IF(IF(G578&gt;0,IF(I578&gt;0,0,1),IF(I578&lt;0,2,3))=2,180+DEGREES(ATAN(SQRT((SQRT(G578^2+I578^2)-(G578^2/SQRT(G578^2+I578^2)))*(G578^2/SQRT(G578^2+I578^2)))/(SQRT(G578^2+I578^2)-(G578^2/SQRT(G578^2+I578^2))))),360-DEGREES(ATAN(SQRT((SQRT(G578^2+I578^2)-(G578^2/SQRT(G578^2+I578^2)))*(G578^2/SQRT(G578^2+I578^2)))/(SQRT(G578^2+I578^2)-(G578^2/SQRT(G578^2+I578^2))))))))</f>
        <v>134.04288031214034</v>
      </c>
      <c r="P578" s="10">
        <f t="shared" ref="P578:P641" si="154">IF(IF(K578&gt;0,IF(M578&gt;0,0,1),IF(M578&lt;0,2,3))=0,DEGREES(ATAN(SQRT((SQRT(K578^2+M578^2)-(K578^2/SQRT(K578^2+M578^2)))*(K578^2/SQRT(K578^2+M578^2)))/(SQRT(K578^2+M578^2)-(K578^2/SQRT(K578^2+M578^2))))),IF(IF(K578&gt;0,IF(M578&gt;0,0,1),IF(M578&lt;0,2,3))=1,180-DEGREES(ATAN(SQRT((SQRT(K578^2+M578^2)-(K578^2/SQRT(K578^2+M578^2)))*(K578^2/SQRT(K578^2+M578^2)))/(SQRT(K578^2+M578^2)-(K578^2/SQRT(K578^2+M578^2))))),IF(IF(K578&gt;0,IF(M578&gt;0,0,1),IF(M578&lt;0,2,3))=2,180+DEGREES(ATAN(SQRT((SQRT(K578^2+M578^2)-(K578^2/SQRT(K578^2+M578^2)))*(K578^2/SQRT(K578^2+M578^2)))/(SQRT(K578^2+M578^2)-(K578^2/SQRT(K578^2+M578^2))))),360-DEGREES(ATAN(SQRT((SQRT(K578^2+M578^2)-(K578^2/SQRT(K578^2+M578^2)))*(K578^2/SQRT(K578^2+M578^2)))/(SQRT(K578^2+M578^2)-(K578^2/SQRT(K578^2+M578^2))))))))</f>
        <v>134.73069162130452</v>
      </c>
      <c r="Q578" s="10">
        <f t="shared" ref="Q578:Q641" si="155">IF(ATAN(SQRT(SQRT(H578^2+J578^2)^2+SQRT(L578^2+N578^2)^2)/IF(SQRT(G578^2+I578^2)&gt;SQRT(K578^2+M578^2),SQRT(G578^2+I578^2),SQRT(K578^2+M578^2)))*180/PI()&gt;2.86,2.86,ATAN(SQRT(SQRT(H578^2+J578^2)^2+SQRT(L578^2+N578^2)^2)/IF(SQRT(G578^2+I578^2)&gt;SQRT(K578^2+M578^2),SQRT(G578^2+I578^2),SQRT(K578^2+M578^2)))*180/PI())</f>
        <v>2.86</v>
      </c>
      <c r="R578" s="19">
        <f t="shared" ref="R578:R641" si="156">SQRT(G578^2+I578^2)</f>
        <v>118.52763390872191</v>
      </c>
      <c r="S578" s="10">
        <f t="shared" ref="S578:S641" si="157">SQRT(K578^2+M578^2)</f>
        <v>120.35090361106559</v>
      </c>
      <c r="T578" s="10">
        <f t="shared" ref="T578:T641" si="158">IF(SQRT(SQRT(H578^2+J578^2)^2+SQRT(L578^2+N578^2)^2)&gt;(SQRT(G578^2+I578^2)+SQRT(K578^2+M578^2))*0.025,(SQRT(G578^2+I578^2)+SQRT(K578^2+M578^2))*0.025,SQRT(SQRT(H578^2+J578^2)^2+SQRT(L578^2+N578^2)^2))</f>
        <v>5.9719634379946882</v>
      </c>
      <c r="U578" s="2" t="str">
        <f t="shared" ref="U578:U641" si="159">IF(IF(ABS(O578-P578)&lt;180,ABS(O578-P578),360-ABS(O578-P578))&lt;Q578,"A",IF(IF(ABS(O578-P578)&lt;180,ABS(O578-P578),360-ABS(O578-P578))&lt;2*Q578,"B",IF(IF(ABS(O578-P578)&lt;180,ABS(O578-P578),360-ABS(O578-P578))&lt;3*Q578,"C","D")))</f>
        <v>A</v>
      </c>
      <c r="V578" s="2" t="str">
        <f t="shared" ref="V578:V641" si="160">IF(ABS(R578-S578)&lt;T578,"A",IF(ABS(R578-S578)&lt;2*T578,"B",IF(ABS(R578-S578)&lt;3*T578,"C","D")))</f>
        <v>A</v>
      </c>
      <c r="W578" s="2" t="str">
        <f t="shared" ref="W578:W641" si="161">IF(ROUND((IF(SQRT(H578^2+J578^2)/SQRT(G578^2+I578^2)*100&lt;5,1,IF(SQRT(H578^2+J578^2)/SQRT(G578^2+I578^2)*100&lt;10,2,IF(SQRT(H578^2+J578^2)/SQRT(G578^2+I578^2)*100&lt;15,3,4)))+IF(SQRT(L578^2+N578^2)/SQRT(K578^2+M578^2)*100&lt;5,1,IF(SQRT(L578^2+N578^2)/SQRT(K578^2+M578^2)*100&lt;10,2,IF(SQRT(L578^2+N578^2)/SQRT(K578^2+M578^2)*100&lt;15,3,4))))/2,0)=1,"A",IF(ROUND((IF(SQRT(H578^2+J578^2)/SQRT(G578^2+I578^2)*100&lt;5,1,IF(SQRT(H578^2+J578^2)/SQRT(G578^2+I578^2)*100&lt;10,2,IF(SQRT(H578^2+J578^2)/SQRT(G578^2+I578^2)*100&lt;15,3,4)))+IF(SQRT(L578^2+N578^2)/SQRT(K578^2+M578^2)*100&lt;5,1,IF(SQRT(L578^2+N578^2)/SQRT(K578^2+M578^2)*100&lt;10,2,IF(SQRT(L578^2+N578^2)/SQRT(K578^2+M578^2)*100&lt;15,3,4))))/2,0)=2,"B",IF(ROUND((IF(SQRT(H578^2+J578^2)/SQRT(G578^2+I578^2)*100&lt;5,1,IF(SQRT(H578^2+J578^2)/SQRT(G578^2+I578^2)*100&lt;10,2,IF(SQRT(H578^2+J578^2)/SQRT(G578^2+I578^2)*100&lt;15,3,4)))+IF(SQRT(L578^2+N578^2)/SQRT(K578^2+M578^2)*100&lt;5,1,IF(SQRT(L578^2+N578^2)/SQRT(K578^2+M578^2)*100&lt;10,2,IF(SQRT(L578^2+N578^2)/SQRT(K578^2+M578^2)*100&lt;15,3,4))))/2,0)=3,"C","D")))</f>
        <v>B</v>
      </c>
      <c r="X578" s="2" t="str">
        <f t="shared" ref="X578:X641" si="162">IF((AC578*1000/((SQRT(G578^2+I578^2)+SQRT(K578^2+M578^2))/2))&lt;100,"A",IF((AC578*1000/((SQRT(G578^2+I578^2)+SQRT(K578^2+M578^2))/2))&lt;1000,"B",IF((AC578*1000/((SQRT(G578^2+I578^2)+SQRT(K578^2+M578^2))/2))&lt;10000,"C","D")))</f>
        <v>B</v>
      </c>
      <c r="Y578" s="3" t="str">
        <f t="shared" ref="Y578:Y641" si="163">U578&amp;V578&amp;W578&amp;X578</f>
        <v>AABB</v>
      </c>
      <c r="Z578" s="28">
        <f t="shared" ref="Z578:Z641" si="164">IF(MID(Y578,1,1)="A",1,(IF(MID(Y578,1,1)="B",0.8,IF(MID(Y578,1,1)="C",0.2,0.01))))*IF(MID(Y578,2,1)="A",1,(IF(MID(Y578,2,1)="B",0.8,IF(MID(Y578,2,1)="C",0.4,0.05))))*IF(MID(Y578,3,1)="A",1,(IF(MID(Y578,3,1)="B",0.95,IF(MID(Y578,3,1)="C",0.8,0.65))))*IF(MID(Y578,4,1)="A",1,(IF(MID(Y578,4,1)="B",0.97,IF(MID(Y578,4,1)="C",0.95,0.92))))*100</f>
        <v>92.15</v>
      </c>
      <c r="AA578" s="7" t="str">
        <f t="shared" ref="AA578:AA641" si="165">IF(Z578=100,"Perfect CPM candidate",IF(Z578&gt;90,"Solid CPM candidate",IF(Z578&gt;50,"Good CPM candidate",IF(Z578&gt;30,"Weak CPM candidate",IF(Z578&gt;10,"Probably optical","Almost certainly optical")))))</f>
        <v>Solid CPM candidate</v>
      </c>
      <c r="AB578" s="21">
        <v>32.5</v>
      </c>
      <c r="AC578" s="14">
        <f t="shared" ref="AC578:AC641" si="166">(SQRT(((E578*PI()/180-C578*PI()/180)*COS(D578*PI()/180))^2+(F578*PI()/180-D578*PI()/180)^2))*180/PI()*3600</f>
        <v>32.491818269935095</v>
      </c>
      <c r="AD578" s="26">
        <v>125</v>
      </c>
      <c r="AE578" s="10">
        <f t="shared" ref="AE578:AE641" si="167">IF(((IF(E578*PI()/180-C578*PI()/180&gt;0,1,0))+(IF(F578*PI()/180-D578*PI()/180&gt;0,2,0)))=3,ATAN(((E578*PI()/180-C578*PI()/180)*(COS(D578*PI()/180))/(F578*PI()/180-D578*PI()/180))),IF(((IF(E578*PI()/180-C578*PI()/180&gt;0,1,0))+(IF(F578*PI()/180-D578*PI()/180&gt;0,2,0)))=1,ATAN(((E578*PI()/180-C578*PI()/180)*(COS(D578*PI()/180))/(F578*PI()/180-D578*PI()/180)))+PI(),IF(((IF(E578*PI()/180-C578*PI()/180&gt;0,1,0))+(IF(F578*PI()/180-D578*PI()/180&gt;0,2,0)))=0,ATAN(((E578*PI()/180-C578*PI()/180)*(COS(D578*PI()/180))/(F578*PI()/180-D578*PI()/180)))+PI(),ATAN(((E578*PI()/180-C578*PI()/180)*(COS(D578*PI()/180))/(F578*PI()/180-D578*PI()/180)))+2*PI())))*180/PI()</f>
        <v>125.02467082380953</v>
      </c>
      <c r="AF578" s="17">
        <f t="shared" ref="AF578:AF641" si="168">ABS(AB578-AC578)</f>
        <v>8.1817300649049685E-3</v>
      </c>
      <c r="AG578" s="17">
        <f t="shared" ref="AG578:AG641" si="169">IF(ABS(AD578-AE578)&gt;180,360-ABS(AD578-AE578),ABS(AD578-AE578))</f>
        <v>2.4670823809529452E-2</v>
      </c>
    </row>
    <row r="579" spans="1:33">
      <c r="A579" t="s">
        <v>2877</v>
      </c>
      <c r="B579" t="s">
        <v>132</v>
      </c>
      <c r="C579" s="23">
        <v>19.297740000000001</v>
      </c>
      <c r="D579" s="23">
        <v>9.5009219999999992</v>
      </c>
      <c r="E579" s="23">
        <v>19.304770000000001</v>
      </c>
      <c r="F579" s="23">
        <v>9.5012699999999999</v>
      </c>
      <c r="G579" s="26">
        <v>56.3</v>
      </c>
      <c r="H579" s="26">
        <v>5.0999999999999996</v>
      </c>
      <c r="I579" s="26">
        <v>-29.8</v>
      </c>
      <c r="J579" s="26">
        <v>1</v>
      </c>
      <c r="K579" s="26">
        <v>54.4</v>
      </c>
      <c r="L579" s="26">
        <v>3.2</v>
      </c>
      <c r="M579" s="26">
        <v>-28.5</v>
      </c>
      <c r="N579" s="26">
        <v>1.1000000000000001</v>
      </c>
      <c r="O579" s="19">
        <f t="shared" si="153"/>
        <v>117.89259496962501</v>
      </c>
      <c r="P579" s="10">
        <f t="shared" si="154"/>
        <v>117.64991078371415</v>
      </c>
      <c r="Q579" s="10">
        <f t="shared" si="155"/>
        <v>2.86</v>
      </c>
      <c r="R579" s="19">
        <f t="shared" si="156"/>
        <v>63.700313970968772</v>
      </c>
      <c r="S579" s="10">
        <f t="shared" si="157"/>
        <v>61.413435012218621</v>
      </c>
      <c r="T579" s="10">
        <f t="shared" si="158"/>
        <v>3.1278437245796851</v>
      </c>
      <c r="U579" s="2" t="str">
        <f t="shared" si="159"/>
        <v>A</v>
      </c>
      <c r="V579" s="2" t="str">
        <f t="shared" si="160"/>
        <v>A</v>
      </c>
      <c r="W579" s="2" t="str">
        <f t="shared" si="161"/>
        <v>B</v>
      </c>
      <c r="X579" s="2" t="str">
        <f t="shared" si="162"/>
        <v>B</v>
      </c>
      <c r="Y579" s="3" t="str">
        <f t="shared" si="163"/>
        <v>AABB</v>
      </c>
      <c r="Z579" s="28">
        <f t="shared" si="164"/>
        <v>92.15</v>
      </c>
      <c r="AA579" s="7" t="str">
        <f t="shared" si="165"/>
        <v>Solid CPM candidate</v>
      </c>
      <c r="AB579" s="21">
        <v>25</v>
      </c>
      <c r="AC579" s="14">
        <f t="shared" si="166"/>
        <v>24.992268401666081</v>
      </c>
      <c r="AD579" s="26">
        <v>87.2</v>
      </c>
      <c r="AE579" s="10">
        <f t="shared" si="167"/>
        <v>87.126701482645615</v>
      </c>
      <c r="AF579" s="17">
        <f t="shared" si="168"/>
        <v>7.7315983339190097E-3</v>
      </c>
      <c r="AG579" s="17">
        <f t="shared" si="169"/>
        <v>7.3298517354388082E-2</v>
      </c>
    </row>
    <row r="580" spans="1:33">
      <c r="A580" t="s">
        <v>6112</v>
      </c>
      <c r="B580" t="s">
        <v>6113</v>
      </c>
      <c r="C580" s="23">
        <v>37.14134</v>
      </c>
      <c r="D580" s="23">
        <v>46.006590000000003</v>
      </c>
      <c r="E580" s="23">
        <v>37.148249999999997</v>
      </c>
      <c r="F580" s="23">
        <v>46.01126</v>
      </c>
      <c r="G580" s="26">
        <v>107</v>
      </c>
      <c r="H580" s="26">
        <v>5</v>
      </c>
      <c r="I580" s="26">
        <v>-109</v>
      </c>
      <c r="J580" s="26">
        <v>1.3</v>
      </c>
      <c r="K580" s="26">
        <v>110</v>
      </c>
      <c r="L580" s="26">
        <v>8.1</v>
      </c>
      <c r="M580" s="26">
        <v>-107</v>
      </c>
      <c r="N580" s="26">
        <v>3.8</v>
      </c>
      <c r="O580" s="19">
        <f t="shared" si="153"/>
        <v>135.53050131667382</v>
      </c>
      <c r="P580" s="10">
        <f t="shared" si="154"/>
        <v>134.20794290783761</v>
      </c>
      <c r="Q580" s="10">
        <f t="shared" si="155"/>
        <v>2.86</v>
      </c>
      <c r="R580" s="19">
        <f t="shared" si="156"/>
        <v>152.74161188098023</v>
      </c>
      <c r="S580" s="10">
        <f t="shared" si="157"/>
        <v>153.45683432157722</v>
      </c>
      <c r="T580" s="10">
        <f t="shared" si="158"/>
        <v>7.654961155063936</v>
      </c>
      <c r="U580" s="2" t="str">
        <f t="shared" si="159"/>
        <v>A</v>
      </c>
      <c r="V580" s="2" t="str">
        <f t="shared" si="160"/>
        <v>A</v>
      </c>
      <c r="W580" s="2" t="str">
        <f t="shared" si="161"/>
        <v>B</v>
      </c>
      <c r="X580" s="2" t="str">
        <f t="shared" si="162"/>
        <v>B</v>
      </c>
      <c r="Y580" s="3" t="str">
        <f t="shared" si="163"/>
        <v>AABB</v>
      </c>
      <c r="Z580" s="28">
        <f t="shared" si="164"/>
        <v>92.15</v>
      </c>
      <c r="AA580" s="7" t="str">
        <f t="shared" si="165"/>
        <v>Solid CPM candidate</v>
      </c>
      <c r="AB580" s="21">
        <v>24.1</v>
      </c>
      <c r="AC580" s="14">
        <f t="shared" si="166"/>
        <v>24.107710978973987</v>
      </c>
      <c r="AD580" s="26">
        <v>45.8</v>
      </c>
      <c r="AE580" s="10">
        <f t="shared" si="167"/>
        <v>45.783603710539182</v>
      </c>
      <c r="AF580" s="17">
        <f t="shared" si="168"/>
        <v>7.7109789739857604E-3</v>
      </c>
      <c r="AG580" s="17">
        <f t="shared" si="169"/>
        <v>1.6396289460814728E-2</v>
      </c>
    </row>
    <row r="581" spans="1:33">
      <c r="A581" t="s">
        <v>3303</v>
      </c>
      <c r="B581" t="s">
        <v>536</v>
      </c>
      <c r="C581" s="23">
        <v>76.447819999999993</v>
      </c>
      <c r="D581" s="23">
        <v>-12.0291</v>
      </c>
      <c r="E581" s="23">
        <v>76.450190000000006</v>
      </c>
      <c r="F581" s="23">
        <v>-12.025980000000001</v>
      </c>
      <c r="G581" s="26">
        <v>9.6</v>
      </c>
      <c r="H581" s="26">
        <v>9.6</v>
      </c>
      <c r="I581" s="26">
        <v>-96.3</v>
      </c>
      <c r="J581" s="26">
        <v>1.1000000000000001</v>
      </c>
      <c r="K581" s="26">
        <v>8.8000000000000007</v>
      </c>
      <c r="L581" s="26">
        <v>8.8000000000000007</v>
      </c>
      <c r="M581" s="26">
        <v>-96.9</v>
      </c>
      <c r="N581" s="26">
        <v>1.1000000000000001</v>
      </c>
      <c r="O581" s="19">
        <f t="shared" si="153"/>
        <v>174.30707983526284</v>
      </c>
      <c r="P581" s="10">
        <f t="shared" si="154"/>
        <v>174.8109024200169</v>
      </c>
      <c r="Q581" s="10">
        <f t="shared" si="155"/>
        <v>2.86</v>
      </c>
      <c r="R581" s="19">
        <f t="shared" si="156"/>
        <v>96.777321723635225</v>
      </c>
      <c r="S581" s="10">
        <f t="shared" si="157"/>
        <v>97.298766693108718</v>
      </c>
      <c r="T581" s="10">
        <f t="shared" si="158"/>
        <v>4.8519022104185989</v>
      </c>
      <c r="U581" s="2" t="str">
        <f t="shared" si="159"/>
        <v>A</v>
      </c>
      <c r="V581" s="2" t="str">
        <f t="shared" si="160"/>
        <v>A</v>
      </c>
      <c r="W581" s="2" t="str">
        <f t="shared" si="161"/>
        <v>B</v>
      </c>
      <c r="X581" s="2" t="str">
        <f t="shared" si="162"/>
        <v>B</v>
      </c>
      <c r="Y581" s="3" t="str">
        <f t="shared" si="163"/>
        <v>AABB</v>
      </c>
      <c r="Z581" s="28">
        <f t="shared" si="164"/>
        <v>92.15</v>
      </c>
      <c r="AA581" s="7" t="str">
        <f t="shared" si="165"/>
        <v>Solid CPM candidate</v>
      </c>
      <c r="AB581" s="21">
        <v>14</v>
      </c>
      <c r="AC581" s="14">
        <f t="shared" si="166"/>
        <v>13.992535966384468</v>
      </c>
      <c r="AD581" s="26">
        <v>36.5</v>
      </c>
      <c r="AE581" s="10">
        <f t="shared" si="167"/>
        <v>36.609973561629737</v>
      </c>
      <c r="AF581" s="17">
        <f t="shared" si="168"/>
        <v>7.4640336155322728E-3</v>
      </c>
      <c r="AG581" s="17">
        <f t="shared" si="169"/>
        <v>0.10997356162973659</v>
      </c>
    </row>
    <row r="582" spans="1:33">
      <c r="A582" t="s">
        <v>5928</v>
      </c>
      <c r="B582" t="s">
        <v>5929</v>
      </c>
      <c r="C582" s="23">
        <v>20.868739999999999</v>
      </c>
      <c r="D582" s="23">
        <v>64.195750000000004</v>
      </c>
      <c r="E582" s="23">
        <v>20.878050000000002</v>
      </c>
      <c r="F582" s="23">
        <v>64.195660000000004</v>
      </c>
      <c r="G582" s="26">
        <v>-71.099999999999994</v>
      </c>
      <c r="H582" s="26">
        <v>5.7</v>
      </c>
      <c r="I582" s="26">
        <v>25</v>
      </c>
      <c r="J582" s="26">
        <v>1.9</v>
      </c>
      <c r="K582" s="26">
        <v>-73.3</v>
      </c>
      <c r="L582" s="26">
        <v>3.5</v>
      </c>
      <c r="M582" s="26">
        <v>27.8</v>
      </c>
      <c r="N582" s="26">
        <v>2.1</v>
      </c>
      <c r="O582" s="19">
        <f t="shared" si="153"/>
        <v>289.37256356531793</v>
      </c>
      <c r="P582" s="10">
        <f t="shared" si="154"/>
        <v>290.76989828560409</v>
      </c>
      <c r="Q582" s="10">
        <f t="shared" si="155"/>
        <v>2.86</v>
      </c>
      <c r="R582" s="19">
        <f t="shared" si="156"/>
        <v>75.367167918132623</v>
      </c>
      <c r="S582" s="10">
        <f t="shared" si="157"/>
        <v>78.394706453943684</v>
      </c>
      <c r="T582" s="10">
        <f t="shared" si="158"/>
        <v>3.8440468593019079</v>
      </c>
      <c r="U582" s="2" t="str">
        <f t="shared" si="159"/>
        <v>A</v>
      </c>
      <c r="V582" s="2" t="str">
        <f t="shared" si="160"/>
        <v>A</v>
      </c>
      <c r="W582" s="2" t="str">
        <f t="shared" si="161"/>
        <v>B</v>
      </c>
      <c r="X582" s="2" t="str">
        <f t="shared" si="162"/>
        <v>B</v>
      </c>
      <c r="Y582" s="3" t="str">
        <f t="shared" si="163"/>
        <v>AABB</v>
      </c>
      <c r="Z582" s="28">
        <f t="shared" si="164"/>
        <v>92.15</v>
      </c>
      <c r="AA582" s="7" t="str">
        <f t="shared" si="165"/>
        <v>Solid CPM candidate</v>
      </c>
      <c r="AB582" s="21">
        <v>14.6</v>
      </c>
      <c r="AC582" s="14">
        <f t="shared" si="166"/>
        <v>14.593040994586657</v>
      </c>
      <c r="AD582" s="26">
        <v>91.1</v>
      </c>
      <c r="AE582" s="10">
        <f t="shared" si="167"/>
        <v>91.272206256760697</v>
      </c>
      <c r="AF582" s="17">
        <f t="shared" si="168"/>
        <v>6.9590054133428225E-3</v>
      </c>
      <c r="AG582" s="17">
        <f t="shared" si="169"/>
        <v>0.17220625676070256</v>
      </c>
    </row>
    <row r="583" spans="1:33">
      <c r="A583" t="s">
        <v>3552</v>
      </c>
      <c r="B583" t="s">
        <v>765</v>
      </c>
      <c r="C583" s="23">
        <v>110.8454</v>
      </c>
      <c r="D583" s="23">
        <v>32.990220000000001</v>
      </c>
      <c r="E583" s="23">
        <v>110.8429</v>
      </c>
      <c r="F583" s="23">
        <v>32.990870000000001</v>
      </c>
      <c r="G583" s="26">
        <v>5.6</v>
      </c>
      <c r="H583" s="26">
        <v>5.6</v>
      </c>
      <c r="I583" s="26">
        <v>-65.3</v>
      </c>
      <c r="J583" s="26">
        <v>1.1000000000000001</v>
      </c>
      <c r="K583" s="26">
        <v>5.9</v>
      </c>
      <c r="L583" s="26">
        <v>5.9</v>
      </c>
      <c r="M583" s="26">
        <v>-66.2</v>
      </c>
      <c r="N583" s="26">
        <v>1.1000000000000001</v>
      </c>
      <c r="O583" s="19">
        <f t="shared" si="153"/>
        <v>175.09841891399762</v>
      </c>
      <c r="P583" s="10">
        <f t="shared" si="154"/>
        <v>174.90703470145465</v>
      </c>
      <c r="Q583" s="10">
        <f t="shared" si="155"/>
        <v>2.86</v>
      </c>
      <c r="R583" s="19">
        <f t="shared" si="156"/>
        <v>65.539682635789433</v>
      </c>
      <c r="S583" s="10">
        <f t="shared" si="157"/>
        <v>66.462395382652289</v>
      </c>
      <c r="T583" s="10">
        <f t="shared" si="158"/>
        <v>3.300051950461043</v>
      </c>
      <c r="U583" s="2" t="str">
        <f t="shared" si="159"/>
        <v>A</v>
      </c>
      <c r="V583" s="2" t="str">
        <f t="shared" si="160"/>
        <v>A</v>
      </c>
      <c r="W583" s="2" t="str">
        <f t="shared" si="161"/>
        <v>B</v>
      </c>
      <c r="X583" s="2" t="str">
        <f t="shared" si="162"/>
        <v>B</v>
      </c>
      <c r="Y583" s="3" t="str">
        <f t="shared" si="163"/>
        <v>AABB</v>
      </c>
      <c r="Z583" s="28">
        <f t="shared" si="164"/>
        <v>92.15</v>
      </c>
      <c r="AA583" s="7" t="str">
        <f t="shared" si="165"/>
        <v>Solid CPM candidate</v>
      </c>
      <c r="AB583" s="21">
        <v>7.91</v>
      </c>
      <c r="AC583" s="14">
        <f t="shared" si="166"/>
        <v>7.9032312316084621</v>
      </c>
      <c r="AD583" s="26">
        <v>287</v>
      </c>
      <c r="AE583" s="10">
        <f t="shared" si="167"/>
        <v>287.22239593973592</v>
      </c>
      <c r="AF583" s="17">
        <f t="shared" si="168"/>
        <v>6.7687683915380603E-3</v>
      </c>
      <c r="AG583" s="17">
        <f t="shared" si="169"/>
        <v>0.22239593973591809</v>
      </c>
    </row>
    <row r="584" spans="1:33">
      <c r="A584" t="s">
        <v>5582</v>
      </c>
      <c r="B584" t="s">
        <v>2634</v>
      </c>
      <c r="C584" s="23">
        <v>348.78460000000001</v>
      </c>
      <c r="D584" s="23">
        <v>27.315819999999999</v>
      </c>
      <c r="E584" s="23">
        <v>348.79289999999997</v>
      </c>
      <c r="F584" s="23">
        <v>27.301649999999999</v>
      </c>
      <c r="G584" s="26">
        <v>-47</v>
      </c>
      <c r="H584" s="26">
        <v>4.2</v>
      </c>
      <c r="I584" s="26">
        <v>-62.6</v>
      </c>
      <c r="J584" s="26">
        <v>1.3</v>
      </c>
      <c r="K584" s="26">
        <v>-47.4</v>
      </c>
      <c r="L584" s="26">
        <v>3.8</v>
      </c>
      <c r="M584" s="26">
        <v>-64.900000000000006</v>
      </c>
      <c r="N584" s="26">
        <v>1.3</v>
      </c>
      <c r="O584" s="19">
        <f t="shared" si="153"/>
        <v>216.89917499613853</v>
      </c>
      <c r="P584" s="10">
        <f t="shared" si="154"/>
        <v>216.14268812733496</v>
      </c>
      <c r="Q584" s="10">
        <f t="shared" si="155"/>
        <v>2.86</v>
      </c>
      <c r="R584" s="19">
        <f t="shared" si="156"/>
        <v>78.280010219723408</v>
      </c>
      <c r="S584" s="10">
        <f t="shared" si="157"/>
        <v>80.366473109126801</v>
      </c>
      <c r="T584" s="10">
        <f t="shared" si="158"/>
        <v>3.966162083221255</v>
      </c>
      <c r="U584" s="2" t="str">
        <f t="shared" si="159"/>
        <v>A</v>
      </c>
      <c r="V584" s="2" t="str">
        <f t="shared" si="160"/>
        <v>A</v>
      </c>
      <c r="W584" s="2" t="str">
        <f t="shared" si="161"/>
        <v>B</v>
      </c>
      <c r="X584" s="2" t="str">
        <f t="shared" si="162"/>
        <v>B</v>
      </c>
      <c r="Y584" s="3" t="str">
        <f t="shared" si="163"/>
        <v>AABB</v>
      </c>
      <c r="Z584" s="28">
        <f t="shared" si="164"/>
        <v>92.15</v>
      </c>
      <c r="AA584" s="7" t="str">
        <f t="shared" si="165"/>
        <v>Solid CPM candidate</v>
      </c>
      <c r="AB584" s="21">
        <v>57.5</v>
      </c>
      <c r="AC584" s="14">
        <f t="shared" si="166"/>
        <v>57.506744375888864</v>
      </c>
      <c r="AD584" s="26">
        <v>152</v>
      </c>
      <c r="AE584" s="10">
        <f t="shared" si="167"/>
        <v>152.50624677641889</v>
      </c>
      <c r="AF584" s="17">
        <f t="shared" si="168"/>
        <v>6.7443758888643401E-3</v>
      </c>
      <c r="AG584" s="17">
        <f t="shared" si="169"/>
        <v>0.50624677641889093</v>
      </c>
    </row>
    <row r="585" spans="1:33">
      <c r="A585" t="s">
        <v>6114</v>
      </c>
      <c r="B585" t="s">
        <v>6115</v>
      </c>
      <c r="C585" s="23">
        <v>37.360019999999999</v>
      </c>
      <c r="D585" s="23">
        <v>-34.32555</v>
      </c>
      <c r="E585" s="23">
        <v>37.354759999999999</v>
      </c>
      <c r="F585" s="23">
        <v>-34.316049999999997</v>
      </c>
      <c r="G585" s="26">
        <v>-46.5</v>
      </c>
      <c r="H585" s="26">
        <v>4.7</v>
      </c>
      <c r="I585" s="26">
        <v>-35.4</v>
      </c>
      <c r="J585" s="26">
        <v>1.1000000000000001</v>
      </c>
      <c r="K585" s="26">
        <v>-47.3</v>
      </c>
      <c r="L585" s="26">
        <v>3.9</v>
      </c>
      <c r="M585" s="26">
        <v>-35.299999999999997</v>
      </c>
      <c r="N585" s="26">
        <v>1.2</v>
      </c>
      <c r="O585" s="19">
        <f t="shared" si="153"/>
        <v>232.71833279400758</v>
      </c>
      <c r="P585" s="10">
        <f t="shared" si="154"/>
        <v>233.26601211503467</v>
      </c>
      <c r="Q585" s="10">
        <f t="shared" si="155"/>
        <v>2.86</v>
      </c>
      <c r="R585" s="19">
        <f t="shared" si="156"/>
        <v>58.441509220758491</v>
      </c>
      <c r="S585" s="10">
        <f t="shared" si="157"/>
        <v>59.020166045174754</v>
      </c>
      <c r="T585" s="10">
        <f t="shared" si="158"/>
        <v>2.9365418816483313</v>
      </c>
      <c r="U585" s="2" t="str">
        <f t="shared" si="159"/>
        <v>A</v>
      </c>
      <c r="V585" s="2" t="str">
        <f t="shared" si="160"/>
        <v>A</v>
      </c>
      <c r="W585" s="2" t="str">
        <f t="shared" si="161"/>
        <v>B</v>
      </c>
      <c r="X585" s="2" t="str">
        <f t="shared" si="162"/>
        <v>B</v>
      </c>
      <c r="Y585" s="3" t="str">
        <f t="shared" si="163"/>
        <v>AABB</v>
      </c>
      <c r="Z585" s="28">
        <f t="shared" si="164"/>
        <v>92.15</v>
      </c>
      <c r="AA585" s="7" t="str">
        <f t="shared" si="165"/>
        <v>Solid CPM candidate</v>
      </c>
      <c r="AB585" s="21">
        <v>37.6</v>
      </c>
      <c r="AC585" s="14">
        <f t="shared" si="166"/>
        <v>37.605777004590124</v>
      </c>
      <c r="AD585" s="26">
        <v>336</v>
      </c>
      <c r="AE585" s="10">
        <f t="shared" si="167"/>
        <v>335.42735317799878</v>
      </c>
      <c r="AF585" s="17">
        <f t="shared" si="168"/>
        <v>5.7770045901222034E-3</v>
      </c>
      <c r="AG585" s="17">
        <f t="shared" si="169"/>
        <v>0.57264682200121797</v>
      </c>
    </row>
    <row r="586" spans="1:33">
      <c r="A586" t="s">
        <v>7220</v>
      </c>
      <c r="B586" t="s">
        <v>7221</v>
      </c>
      <c r="C586" s="23">
        <v>140.37960000000001</v>
      </c>
      <c r="D586" s="23">
        <v>80.966939999999994</v>
      </c>
      <c r="E586" s="23">
        <v>140.3699</v>
      </c>
      <c r="F586" s="23">
        <v>80.968119999999999</v>
      </c>
      <c r="G586" s="26">
        <v>-48.4</v>
      </c>
      <c r="H586" s="26">
        <v>2.8</v>
      </c>
      <c r="I586" s="26">
        <v>-22.6</v>
      </c>
      <c r="J586" s="26">
        <v>1.3</v>
      </c>
      <c r="K586" s="26">
        <v>-48.6</v>
      </c>
      <c r="L586" s="26">
        <v>2.6</v>
      </c>
      <c r="M586" s="26">
        <v>-22.9</v>
      </c>
      <c r="N586" s="26">
        <v>1.4</v>
      </c>
      <c r="O586" s="19">
        <f t="shared" si="153"/>
        <v>244.97014660818456</v>
      </c>
      <c r="P586" s="10">
        <f t="shared" si="154"/>
        <v>244.77049524949871</v>
      </c>
      <c r="Q586" s="10">
        <f t="shared" si="155"/>
        <v>2.86</v>
      </c>
      <c r="R586" s="19">
        <f t="shared" si="156"/>
        <v>53.416476858737141</v>
      </c>
      <c r="S586" s="10">
        <f t="shared" si="157"/>
        <v>53.724947650044292</v>
      </c>
      <c r="T586" s="10">
        <f t="shared" si="158"/>
        <v>2.6785356127195357</v>
      </c>
      <c r="U586" s="2" t="str">
        <f t="shared" si="159"/>
        <v>A</v>
      </c>
      <c r="V586" s="2" t="str">
        <f t="shared" si="160"/>
        <v>A</v>
      </c>
      <c r="W586" s="2" t="str">
        <f t="shared" si="161"/>
        <v>B</v>
      </c>
      <c r="X586" s="2" t="str">
        <f t="shared" si="162"/>
        <v>B</v>
      </c>
      <c r="Y586" s="3" t="str">
        <f t="shared" si="163"/>
        <v>AABB</v>
      </c>
      <c r="Z586" s="28">
        <f t="shared" si="164"/>
        <v>92.15</v>
      </c>
      <c r="AA586" s="7" t="str">
        <f t="shared" si="165"/>
        <v>Solid CPM candidate</v>
      </c>
      <c r="AB586" s="21">
        <v>6.93</v>
      </c>
      <c r="AC586" s="14">
        <f t="shared" si="166"/>
        <v>6.9357273941875874</v>
      </c>
      <c r="AD586" s="26">
        <v>309</v>
      </c>
      <c r="AE586" s="10">
        <f t="shared" si="167"/>
        <v>307.76909935756947</v>
      </c>
      <c r="AF586" s="17">
        <f t="shared" si="168"/>
        <v>5.7273941875877199E-3</v>
      </c>
      <c r="AG586" s="17">
        <f t="shared" si="169"/>
        <v>1.2309006424305267</v>
      </c>
    </row>
    <row r="587" spans="1:33">
      <c r="A587" t="s">
        <v>5580</v>
      </c>
      <c r="B587" t="s">
        <v>2632</v>
      </c>
      <c r="C587" s="23">
        <v>348.49149999999997</v>
      </c>
      <c r="D587" s="23">
        <v>-27.08071</v>
      </c>
      <c r="E587" s="23">
        <v>348.4957</v>
      </c>
      <c r="F587" s="23">
        <v>-27.07826</v>
      </c>
      <c r="G587" s="26">
        <v>29.6</v>
      </c>
      <c r="H587" s="26">
        <v>4</v>
      </c>
      <c r="I587" s="26">
        <v>-44.3</v>
      </c>
      <c r="J587" s="26">
        <v>1</v>
      </c>
      <c r="K587" s="26">
        <v>30.5</v>
      </c>
      <c r="L587" s="26">
        <v>4.9000000000000004</v>
      </c>
      <c r="M587" s="26">
        <v>-44.5</v>
      </c>
      <c r="N587" s="26">
        <v>1.1000000000000001</v>
      </c>
      <c r="O587" s="19">
        <f t="shared" si="153"/>
        <v>146.25028046068198</v>
      </c>
      <c r="P587" s="10">
        <f t="shared" si="154"/>
        <v>145.57352341856091</v>
      </c>
      <c r="Q587" s="10">
        <f t="shared" si="155"/>
        <v>2.86</v>
      </c>
      <c r="R587" s="19">
        <f t="shared" si="156"/>
        <v>53.278982723021279</v>
      </c>
      <c r="S587" s="10">
        <f t="shared" si="157"/>
        <v>53.949050037975645</v>
      </c>
      <c r="T587" s="10">
        <f t="shared" si="158"/>
        <v>2.6807008190249233</v>
      </c>
      <c r="U587" s="2" t="str">
        <f t="shared" si="159"/>
        <v>A</v>
      </c>
      <c r="V587" s="2" t="str">
        <f t="shared" si="160"/>
        <v>A</v>
      </c>
      <c r="W587" s="2" t="str">
        <f t="shared" si="161"/>
        <v>B</v>
      </c>
      <c r="X587" s="2" t="str">
        <f t="shared" si="162"/>
        <v>B</v>
      </c>
      <c r="Y587" s="3" t="str">
        <f t="shared" si="163"/>
        <v>AABB</v>
      </c>
      <c r="Z587" s="28">
        <f t="shared" si="164"/>
        <v>92.15</v>
      </c>
      <c r="AA587" s="7" t="str">
        <f t="shared" si="165"/>
        <v>Solid CPM candidate</v>
      </c>
      <c r="AB587" s="21">
        <v>16.100000000000001</v>
      </c>
      <c r="AC587" s="14">
        <f t="shared" si="166"/>
        <v>16.094312199420244</v>
      </c>
      <c r="AD587" s="26">
        <v>56.7</v>
      </c>
      <c r="AE587" s="10">
        <f t="shared" si="167"/>
        <v>56.768738702147239</v>
      </c>
      <c r="AF587" s="17">
        <f t="shared" si="168"/>
        <v>5.6878005797571518E-3</v>
      </c>
      <c r="AG587" s="17">
        <f t="shared" si="169"/>
        <v>6.8738702147236097E-2</v>
      </c>
    </row>
    <row r="588" spans="1:33">
      <c r="A588" t="s">
        <v>4733</v>
      </c>
      <c r="B588" t="s">
        <v>1855</v>
      </c>
      <c r="C588" s="23">
        <v>264.66890000000001</v>
      </c>
      <c r="D588" s="23">
        <v>-54.469389999999997</v>
      </c>
      <c r="E588" s="23">
        <v>264.66730000000001</v>
      </c>
      <c r="F588" s="23">
        <v>-54.480379999999997</v>
      </c>
      <c r="G588" s="26">
        <v>82.4</v>
      </c>
      <c r="H588" s="26">
        <v>5.6</v>
      </c>
      <c r="I588" s="26">
        <v>-5.2</v>
      </c>
      <c r="J588" s="26">
        <v>1.7</v>
      </c>
      <c r="K588" s="26">
        <v>83.7</v>
      </c>
      <c r="L588" s="26">
        <v>6.9</v>
      </c>
      <c r="M588" s="26">
        <v>-4.9000000000000004</v>
      </c>
      <c r="N588" s="26">
        <v>1.2</v>
      </c>
      <c r="O588" s="19">
        <f t="shared" si="153"/>
        <v>93.610964639449548</v>
      </c>
      <c r="P588" s="10">
        <f t="shared" si="154"/>
        <v>93.350409177783547</v>
      </c>
      <c r="Q588" s="10">
        <f t="shared" si="155"/>
        <v>2.86</v>
      </c>
      <c r="R588" s="19">
        <f t="shared" si="156"/>
        <v>82.563914635874681</v>
      </c>
      <c r="S588" s="10">
        <f t="shared" si="157"/>
        <v>83.84330623251924</v>
      </c>
      <c r="T588" s="10">
        <f t="shared" si="158"/>
        <v>4.1601805217098482</v>
      </c>
      <c r="U588" s="2" t="str">
        <f t="shared" si="159"/>
        <v>A</v>
      </c>
      <c r="V588" s="2" t="str">
        <f t="shared" si="160"/>
        <v>A</v>
      </c>
      <c r="W588" s="2" t="str">
        <f t="shared" si="161"/>
        <v>B</v>
      </c>
      <c r="X588" s="2" t="str">
        <f t="shared" si="162"/>
        <v>B</v>
      </c>
      <c r="Y588" s="3" t="str">
        <f t="shared" si="163"/>
        <v>AABB</v>
      </c>
      <c r="Z588" s="28">
        <f t="shared" si="164"/>
        <v>92.15</v>
      </c>
      <c r="AA588" s="7" t="str">
        <f t="shared" si="165"/>
        <v>Solid CPM candidate</v>
      </c>
      <c r="AB588" s="21">
        <v>39.700000000000003</v>
      </c>
      <c r="AC588" s="14">
        <f t="shared" si="166"/>
        <v>39.705350689452523</v>
      </c>
      <c r="AD588" s="26">
        <v>185</v>
      </c>
      <c r="AE588" s="10">
        <f t="shared" si="167"/>
        <v>184.83605244863008</v>
      </c>
      <c r="AF588" s="17">
        <f t="shared" si="168"/>
        <v>5.35068945251993E-3</v>
      </c>
      <c r="AG588" s="17">
        <f t="shared" si="169"/>
        <v>0.16394755136991535</v>
      </c>
    </row>
    <row r="589" spans="1:33">
      <c r="A589" t="s">
        <v>4233</v>
      </c>
      <c r="B589" t="s">
        <v>1402</v>
      </c>
      <c r="C589" s="23">
        <v>194.99680000000001</v>
      </c>
      <c r="D589" s="23">
        <v>-43.241799999999998</v>
      </c>
      <c r="E589" s="23">
        <v>194.9958</v>
      </c>
      <c r="F589" s="23">
        <v>-43.233499999999999</v>
      </c>
      <c r="G589" s="26">
        <v>4.3</v>
      </c>
      <c r="H589" s="26">
        <v>4.3</v>
      </c>
      <c r="I589" s="26">
        <v>-108</v>
      </c>
      <c r="J589" s="26">
        <v>0.9</v>
      </c>
      <c r="K589" s="26">
        <v>5.5</v>
      </c>
      <c r="L589" s="26">
        <v>5.5</v>
      </c>
      <c r="M589" s="26">
        <v>-109</v>
      </c>
      <c r="N589" s="26">
        <v>0.9</v>
      </c>
      <c r="O589" s="19">
        <f t="shared" si="153"/>
        <v>177.71998341571671</v>
      </c>
      <c r="P589" s="10">
        <f t="shared" si="154"/>
        <v>177.11137845015705</v>
      </c>
      <c r="Q589" s="10">
        <f t="shared" si="155"/>
        <v>2.86</v>
      </c>
      <c r="R589" s="19">
        <f t="shared" si="156"/>
        <v>108.08556795428333</v>
      </c>
      <c r="S589" s="10">
        <f t="shared" si="157"/>
        <v>109.13867325563382</v>
      </c>
      <c r="T589" s="10">
        <f t="shared" si="158"/>
        <v>5.4306060302479295</v>
      </c>
      <c r="U589" s="2" t="str">
        <f t="shared" si="159"/>
        <v>A</v>
      </c>
      <c r="V589" s="2" t="str">
        <f t="shared" si="160"/>
        <v>A</v>
      </c>
      <c r="W589" s="2" t="str">
        <f t="shared" si="161"/>
        <v>B</v>
      </c>
      <c r="X589" s="2" t="str">
        <f t="shared" si="162"/>
        <v>B</v>
      </c>
      <c r="Y589" s="3" t="str">
        <f t="shared" si="163"/>
        <v>AABB</v>
      </c>
      <c r="Z589" s="28">
        <f t="shared" si="164"/>
        <v>92.15</v>
      </c>
      <c r="AA589" s="7" t="str">
        <f t="shared" si="165"/>
        <v>Solid CPM candidate</v>
      </c>
      <c r="AB589" s="21">
        <v>30</v>
      </c>
      <c r="AC589" s="14">
        <f t="shared" si="166"/>
        <v>29.994863657895355</v>
      </c>
      <c r="AD589" s="26">
        <v>355</v>
      </c>
      <c r="AE589" s="10">
        <f t="shared" si="167"/>
        <v>354.98415398806168</v>
      </c>
      <c r="AF589" s="17">
        <f t="shared" si="168"/>
        <v>5.1363421046453084E-3</v>
      </c>
      <c r="AG589" s="17">
        <f t="shared" si="169"/>
        <v>1.5846011938322135E-2</v>
      </c>
    </row>
    <row r="590" spans="1:33">
      <c r="A590" t="s">
        <v>6144</v>
      </c>
      <c r="B590" t="s">
        <v>6145</v>
      </c>
      <c r="C590" s="23">
        <v>39.8249</v>
      </c>
      <c r="D590" s="23">
        <v>54.582529999999998</v>
      </c>
      <c r="E590" s="23">
        <v>39.81523</v>
      </c>
      <c r="F590" s="23">
        <v>54.592509999999997</v>
      </c>
      <c r="G590" s="26">
        <v>138</v>
      </c>
      <c r="H590" s="26">
        <v>9.6999999999999993</v>
      </c>
      <c r="I590" s="26">
        <v>-59.7</v>
      </c>
      <c r="J590" s="26">
        <v>1.4</v>
      </c>
      <c r="K590" s="26">
        <v>139</v>
      </c>
      <c r="L590" s="26">
        <v>11.2</v>
      </c>
      <c r="M590" s="26">
        <v>-58.5</v>
      </c>
      <c r="N590" s="26">
        <v>1.4</v>
      </c>
      <c r="O590" s="19">
        <f t="shared" si="153"/>
        <v>113.39372864666515</v>
      </c>
      <c r="P590" s="10">
        <f t="shared" si="154"/>
        <v>112.82443967501966</v>
      </c>
      <c r="Q590" s="10">
        <f t="shared" si="155"/>
        <v>2.86</v>
      </c>
      <c r="R590" s="19">
        <f t="shared" si="156"/>
        <v>150.35986831598385</v>
      </c>
      <c r="S590" s="10">
        <f t="shared" si="157"/>
        <v>150.80865359786222</v>
      </c>
      <c r="T590" s="10">
        <f t="shared" si="158"/>
        <v>7.5292130478461523</v>
      </c>
      <c r="U590" s="2" t="str">
        <f t="shared" si="159"/>
        <v>A</v>
      </c>
      <c r="V590" s="2" t="str">
        <f t="shared" si="160"/>
        <v>A</v>
      </c>
      <c r="W590" s="2" t="str">
        <f t="shared" si="161"/>
        <v>B</v>
      </c>
      <c r="X590" s="2" t="str">
        <f t="shared" si="162"/>
        <v>B</v>
      </c>
      <c r="Y590" s="3" t="str">
        <f t="shared" si="163"/>
        <v>AABB</v>
      </c>
      <c r="Z590" s="28">
        <f t="shared" si="164"/>
        <v>92.15</v>
      </c>
      <c r="AA590" s="7" t="str">
        <f t="shared" si="165"/>
        <v>Solid CPM candidate</v>
      </c>
      <c r="AB590" s="21">
        <v>41.2</v>
      </c>
      <c r="AC590" s="14">
        <f t="shared" si="166"/>
        <v>41.204795362259119</v>
      </c>
      <c r="AD590" s="26">
        <v>331</v>
      </c>
      <c r="AE590" s="10">
        <f t="shared" si="167"/>
        <v>330.68455831630797</v>
      </c>
      <c r="AF590" s="17">
        <f t="shared" si="168"/>
        <v>4.7953622591165868E-3</v>
      </c>
      <c r="AG590" s="17">
        <f t="shared" si="169"/>
        <v>0.31544168369202907</v>
      </c>
    </row>
    <row r="591" spans="1:33">
      <c r="A591" t="s">
        <v>9324</v>
      </c>
      <c r="B591" t="s">
        <v>9325</v>
      </c>
      <c r="C591" s="23">
        <v>311.31459999999998</v>
      </c>
      <c r="D591" s="23">
        <v>-69.031940000000006</v>
      </c>
      <c r="E591" s="23">
        <v>311.2851</v>
      </c>
      <c r="F591" s="23">
        <v>-69.036910000000006</v>
      </c>
      <c r="G591" s="26">
        <v>227</v>
      </c>
      <c r="H591" s="26">
        <v>21.9</v>
      </c>
      <c r="I591" s="26">
        <v>-152</v>
      </c>
      <c r="J591" s="26">
        <v>2.2000000000000002</v>
      </c>
      <c r="K591" s="26">
        <v>226</v>
      </c>
      <c r="L591" s="26">
        <v>21.4</v>
      </c>
      <c r="M591" s="26">
        <v>-156</v>
      </c>
      <c r="N591" s="26">
        <v>3.4</v>
      </c>
      <c r="O591" s="19">
        <f t="shared" si="153"/>
        <v>123.80640397425279</v>
      </c>
      <c r="P591" s="10">
        <f t="shared" si="154"/>
        <v>124.61597931237986</v>
      </c>
      <c r="Q591" s="10">
        <f t="shared" si="155"/>
        <v>2.86</v>
      </c>
      <c r="R591" s="19">
        <f t="shared" si="156"/>
        <v>273.19040978775223</v>
      </c>
      <c r="S591" s="10">
        <f t="shared" si="157"/>
        <v>274.61245419681899</v>
      </c>
      <c r="T591" s="10">
        <f t="shared" si="158"/>
        <v>13.69507159961428</v>
      </c>
      <c r="U591" s="2" t="str">
        <f t="shared" si="159"/>
        <v>A</v>
      </c>
      <c r="V591" s="2" t="str">
        <f t="shared" si="160"/>
        <v>A</v>
      </c>
      <c r="W591" s="2" t="str">
        <f t="shared" si="161"/>
        <v>B</v>
      </c>
      <c r="X591" s="2" t="str">
        <f t="shared" si="162"/>
        <v>B</v>
      </c>
      <c r="Y591" s="3" t="str">
        <f t="shared" si="163"/>
        <v>AABB</v>
      </c>
      <c r="Z591" s="28">
        <f t="shared" si="164"/>
        <v>92.15</v>
      </c>
      <c r="AA591" s="7" t="str">
        <f t="shared" si="165"/>
        <v>Solid CPM candidate</v>
      </c>
      <c r="AB591" s="21">
        <v>42</v>
      </c>
      <c r="AC591" s="14">
        <f t="shared" si="166"/>
        <v>42.004548678901394</v>
      </c>
      <c r="AD591" s="26">
        <v>245</v>
      </c>
      <c r="AE591" s="10">
        <f t="shared" si="167"/>
        <v>244.78894488209096</v>
      </c>
      <c r="AF591" s="17">
        <f t="shared" si="168"/>
        <v>4.5486789013935436E-3</v>
      </c>
      <c r="AG591" s="17">
        <f t="shared" si="169"/>
        <v>0.21105511790904075</v>
      </c>
    </row>
    <row r="592" spans="1:33">
      <c r="A592" t="s">
        <v>3671</v>
      </c>
      <c r="B592" t="s">
        <v>878</v>
      </c>
      <c r="C592" s="23">
        <v>130.0865</v>
      </c>
      <c r="D592" s="23">
        <v>13.358420000000001</v>
      </c>
      <c r="E592" s="23">
        <v>130.0883</v>
      </c>
      <c r="F592" s="23">
        <v>13.362109999999999</v>
      </c>
      <c r="G592" s="26">
        <v>-24.3</v>
      </c>
      <c r="H592" s="26">
        <v>1.3</v>
      </c>
      <c r="I592" s="26">
        <v>28.6</v>
      </c>
      <c r="J592" s="26">
        <v>1</v>
      </c>
      <c r="K592" s="26">
        <v>-23.2</v>
      </c>
      <c r="L592" s="26">
        <v>2.4</v>
      </c>
      <c r="M592" s="26">
        <v>29.8</v>
      </c>
      <c r="N592" s="26">
        <v>0.9</v>
      </c>
      <c r="O592" s="19">
        <f t="shared" si="153"/>
        <v>319.64709590659521</v>
      </c>
      <c r="P592" s="10">
        <f t="shared" si="154"/>
        <v>322.09840428415822</v>
      </c>
      <c r="Q592" s="10">
        <f t="shared" si="155"/>
        <v>2.86</v>
      </c>
      <c r="R592" s="19">
        <f t="shared" si="156"/>
        <v>37.529321869706095</v>
      </c>
      <c r="S592" s="10">
        <f t="shared" si="157"/>
        <v>37.766122385015912</v>
      </c>
      <c r="T592" s="10">
        <f t="shared" si="158"/>
        <v>1.8823861063680505</v>
      </c>
      <c r="U592" s="2" t="str">
        <f t="shared" si="159"/>
        <v>A</v>
      </c>
      <c r="V592" s="2" t="str">
        <f t="shared" si="160"/>
        <v>A</v>
      </c>
      <c r="W592" s="2" t="str">
        <f t="shared" si="161"/>
        <v>B</v>
      </c>
      <c r="X592" s="2" t="str">
        <f t="shared" si="162"/>
        <v>B</v>
      </c>
      <c r="Y592" s="3" t="str">
        <f t="shared" si="163"/>
        <v>AABB</v>
      </c>
      <c r="Z592" s="28">
        <f t="shared" si="164"/>
        <v>92.15</v>
      </c>
      <c r="AA592" s="7" t="str">
        <f t="shared" si="165"/>
        <v>Solid CPM candidate</v>
      </c>
      <c r="AB592" s="21">
        <v>14.7</v>
      </c>
      <c r="AC592" s="14">
        <f t="shared" si="166"/>
        <v>14.704203260180037</v>
      </c>
      <c r="AD592" s="26">
        <v>25.6</v>
      </c>
      <c r="AE592" s="10">
        <f t="shared" si="167"/>
        <v>25.389330792578274</v>
      </c>
      <c r="AF592" s="17">
        <f t="shared" si="168"/>
        <v>4.2032601800379155E-3</v>
      </c>
      <c r="AG592" s="17">
        <f t="shared" si="169"/>
        <v>0.21066920742172712</v>
      </c>
    </row>
    <row r="593" spans="1:33">
      <c r="A593" t="s">
        <v>3634</v>
      </c>
      <c r="B593" t="s">
        <v>841</v>
      </c>
      <c r="C593" s="23">
        <v>123.63379999999999</v>
      </c>
      <c r="D593" s="23">
        <v>12.2827</v>
      </c>
      <c r="E593" s="23">
        <v>123.6315</v>
      </c>
      <c r="F593" s="23">
        <v>12.29133</v>
      </c>
      <c r="G593" s="26">
        <v>31.9</v>
      </c>
      <c r="H593" s="26">
        <v>6.3</v>
      </c>
      <c r="I593" s="26">
        <v>-72</v>
      </c>
      <c r="J593" s="26">
        <v>1.2</v>
      </c>
      <c r="K593" s="26">
        <v>29.1</v>
      </c>
      <c r="L593" s="26">
        <v>3.5</v>
      </c>
      <c r="M593" s="26">
        <v>-69.400000000000006</v>
      </c>
      <c r="N593" s="26">
        <v>1.7</v>
      </c>
      <c r="O593" s="19">
        <f t="shared" si="153"/>
        <v>156.10399655716111</v>
      </c>
      <c r="P593" s="10">
        <f t="shared" si="154"/>
        <v>157.25128858109596</v>
      </c>
      <c r="Q593" s="10">
        <f t="shared" si="155"/>
        <v>2.86</v>
      </c>
      <c r="R593" s="19">
        <f t="shared" si="156"/>
        <v>78.750301586724092</v>
      </c>
      <c r="S593" s="10">
        <f t="shared" si="157"/>
        <v>75.254036436592557</v>
      </c>
      <c r="T593" s="10">
        <f t="shared" si="158"/>
        <v>3.8501084505829164</v>
      </c>
      <c r="U593" s="2" t="str">
        <f t="shared" si="159"/>
        <v>A</v>
      </c>
      <c r="V593" s="2" t="str">
        <f t="shared" si="160"/>
        <v>A</v>
      </c>
      <c r="W593" s="2" t="str">
        <f t="shared" si="161"/>
        <v>B</v>
      </c>
      <c r="X593" s="2" t="str">
        <f t="shared" si="162"/>
        <v>B</v>
      </c>
      <c r="Y593" s="3" t="str">
        <f t="shared" si="163"/>
        <v>AABB</v>
      </c>
      <c r="Z593" s="28">
        <f t="shared" si="164"/>
        <v>92.15</v>
      </c>
      <c r="AA593" s="7" t="str">
        <f t="shared" si="165"/>
        <v>Solid CPM candidate</v>
      </c>
      <c r="AB593" s="21">
        <v>32.1</v>
      </c>
      <c r="AC593" s="14">
        <f t="shared" si="166"/>
        <v>32.104148050224431</v>
      </c>
      <c r="AD593" s="26">
        <v>346</v>
      </c>
      <c r="AE593" s="10">
        <f t="shared" si="167"/>
        <v>345.4036928970279</v>
      </c>
      <c r="AF593" s="17">
        <f t="shared" si="168"/>
        <v>4.1480502244297668E-3</v>
      </c>
      <c r="AG593" s="17">
        <f t="shared" si="169"/>
        <v>0.59630710297210499</v>
      </c>
    </row>
    <row r="594" spans="1:33">
      <c r="A594" t="s">
        <v>7518</v>
      </c>
      <c r="B594" t="s">
        <v>7519</v>
      </c>
      <c r="C594" s="23">
        <v>168.1027</v>
      </c>
      <c r="D594" s="23">
        <v>-36.847650000000002</v>
      </c>
      <c r="E594" s="23">
        <v>168.0984</v>
      </c>
      <c r="F594" s="23">
        <v>-36.84111</v>
      </c>
      <c r="G594" s="26">
        <v>-125</v>
      </c>
      <c r="H594" s="26">
        <v>3.2</v>
      </c>
      <c r="I594" s="26">
        <v>14.6</v>
      </c>
      <c r="J594" s="26">
        <v>2.8</v>
      </c>
      <c r="K594" s="26">
        <v>-124</v>
      </c>
      <c r="L594" s="26">
        <v>4.2</v>
      </c>
      <c r="M594" s="26">
        <v>12.3</v>
      </c>
      <c r="N594" s="26">
        <v>8.3000000000000007</v>
      </c>
      <c r="O594" s="19">
        <f t="shared" si="153"/>
        <v>276.66196178263317</v>
      </c>
      <c r="P594" s="10">
        <f t="shared" si="154"/>
        <v>275.66484070810185</v>
      </c>
      <c r="Q594" s="10">
        <f t="shared" si="155"/>
        <v>2.86</v>
      </c>
      <c r="R594" s="19">
        <f t="shared" si="156"/>
        <v>125.8497516882731</v>
      </c>
      <c r="S594" s="10">
        <f t="shared" si="157"/>
        <v>124.60854705837798</v>
      </c>
      <c r="T594" s="10">
        <f t="shared" si="158"/>
        <v>6.2614574686662774</v>
      </c>
      <c r="U594" s="2" t="str">
        <f t="shared" si="159"/>
        <v>A</v>
      </c>
      <c r="V594" s="2" t="str">
        <f t="shared" si="160"/>
        <v>A</v>
      </c>
      <c r="W594" s="2" t="str">
        <f t="shared" si="161"/>
        <v>B</v>
      </c>
      <c r="X594" s="2" t="str">
        <f t="shared" si="162"/>
        <v>B</v>
      </c>
      <c r="Y594" s="3" t="str">
        <f t="shared" si="163"/>
        <v>AABB</v>
      </c>
      <c r="Z594" s="28">
        <f t="shared" si="164"/>
        <v>92.15</v>
      </c>
      <c r="AA594" s="7" t="str">
        <f t="shared" si="165"/>
        <v>Solid CPM candidate</v>
      </c>
      <c r="AB594" s="21">
        <v>26.6</v>
      </c>
      <c r="AC594" s="14">
        <f t="shared" si="166"/>
        <v>26.603997955087163</v>
      </c>
      <c r="AD594" s="26">
        <v>332</v>
      </c>
      <c r="AE594" s="10">
        <f t="shared" si="167"/>
        <v>332.24903193181882</v>
      </c>
      <c r="AF594" s="17">
        <f t="shared" si="168"/>
        <v>3.9979550871613867E-3</v>
      </c>
      <c r="AG594" s="17">
        <f t="shared" si="169"/>
        <v>0.24903193181881988</v>
      </c>
    </row>
    <row r="595" spans="1:33">
      <c r="A595" t="s">
        <v>3255</v>
      </c>
      <c r="B595" t="s">
        <v>492</v>
      </c>
      <c r="C595" s="23">
        <v>67.877780000000001</v>
      </c>
      <c r="D595" s="23">
        <v>-28.217939999999999</v>
      </c>
      <c r="E595" s="23">
        <v>67.86788</v>
      </c>
      <c r="F595" s="23">
        <v>-28.226929999999999</v>
      </c>
      <c r="G595" s="26">
        <v>108</v>
      </c>
      <c r="H595" s="26">
        <v>5.4</v>
      </c>
      <c r="I595" s="26">
        <v>-6.3</v>
      </c>
      <c r="J595" s="26">
        <v>0.9</v>
      </c>
      <c r="K595" s="26">
        <v>103</v>
      </c>
      <c r="L595" s="26">
        <v>1</v>
      </c>
      <c r="M595" s="26">
        <v>-3.4</v>
      </c>
      <c r="N595" s="26">
        <v>2.2000000000000002</v>
      </c>
      <c r="O595" s="19">
        <f t="shared" si="153"/>
        <v>93.338470543764316</v>
      </c>
      <c r="P595" s="10">
        <f t="shared" si="154"/>
        <v>91.890630490306265</v>
      </c>
      <c r="Q595" s="10">
        <f t="shared" si="155"/>
        <v>2.86</v>
      </c>
      <c r="R595" s="19">
        <f t="shared" si="156"/>
        <v>108.18359395028435</v>
      </c>
      <c r="S595" s="10">
        <f t="shared" si="157"/>
        <v>103.0561012264679</v>
      </c>
      <c r="T595" s="10">
        <f t="shared" si="158"/>
        <v>5.2809923794188069</v>
      </c>
      <c r="U595" s="2" t="str">
        <f t="shared" si="159"/>
        <v>A</v>
      </c>
      <c r="V595" s="2" t="str">
        <f t="shared" si="160"/>
        <v>A</v>
      </c>
      <c r="W595" s="2" t="str">
        <f t="shared" si="161"/>
        <v>B</v>
      </c>
      <c r="X595" s="2" t="str">
        <f t="shared" si="162"/>
        <v>B</v>
      </c>
      <c r="Y595" s="3" t="str">
        <f t="shared" si="163"/>
        <v>AABB</v>
      </c>
      <c r="Z595" s="28">
        <f t="shared" si="164"/>
        <v>92.15</v>
      </c>
      <c r="AA595" s="7" t="str">
        <f t="shared" si="165"/>
        <v>Solid CPM candidate</v>
      </c>
      <c r="AB595" s="21">
        <v>45.1</v>
      </c>
      <c r="AC595" s="14">
        <f t="shared" si="166"/>
        <v>45.09615935508598</v>
      </c>
      <c r="AD595" s="26">
        <v>224</v>
      </c>
      <c r="AE595" s="10">
        <f t="shared" si="167"/>
        <v>224.13784829695788</v>
      </c>
      <c r="AF595" s="17">
        <f t="shared" si="168"/>
        <v>3.8406449140211407E-3</v>
      </c>
      <c r="AG595" s="17">
        <f t="shared" si="169"/>
        <v>0.13784829695788403</v>
      </c>
    </row>
    <row r="596" spans="1:33">
      <c r="A596" t="s">
        <v>8020</v>
      </c>
      <c r="B596" t="s">
        <v>8021</v>
      </c>
      <c r="C596" s="23">
        <v>220.3732</v>
      </c>
      <c r="D596" s="23">
        <v>70.574889999999996</v>
      </c>
      <c r="E596" s="23">
        <v>220.37379999999999</v>
      </c>
      <c r="F596" s="23">
        <v>70.570589999999996</v>
      </c>
      <c r="G596" s="26">
        <v>-46.3</v>
      </c>
      <c r="H596" s="26">
        <v>4.9000000000000004</v>
      </c>
      <c r="I596" s="26">
        <v>70.3</v>
      </c>
      <c r="J596" s="26">
        <v>1.2</v>
      </c>
      <c r="K596" s="26">
        <v>-49.3</v>
      </c>
      <c r="L596" s="26">
        <v>1.9</v>
      </c>
      <c r="M596" s="26">
        <v>71.5</v>
      </c>
      <c r="N596" s="26">
        <v>1.3</v>
      </c>
      <c r="O596" s="19">
        <f t="shared" si="153"/>
        <v>326.63086099635268</v>
      </c>
      <c r="P596" s="10">
        <f t="shared" si="154"/>
        <v>325.41332946375621</v>
      </c>
      <c r="Q596" s="10">
        <f t="shared" si="155"/>
        <v>2.86</v>
      </c>
      <c r="R596" s="19">
        <f t="shared" si="156"/>
        <v>84.177075263993331</v>
      </c>
      <c r="S596" s="10">
        <f t="shared" si="157"/>
        <v>86.848949331583739</v>
      </c>
      <c r="T596" s="10">
        <f t="shared" si="158"/>
        <v>4.2756506148894271</v>
      </c>
      <c r="U596" s="2" t="str">
        <f t="shared" si="159"/>
        <v>A</v>
      </c>
      <c r="V596" s="2" t="str">
        <f t="shared" si="160"/>
        <v>A</v>
      </c>
      <c r="W596" s="2" t="str">
        <f t="shared" si="161"/>
        <v>B</v>
      </c>
      <c r="X596" s="2" t="str">
        <f t="shared" si="162"/>
        <v>B</v>
      </c>
      <c r="Y596" s="3" t="str">
        <f t="shared" si="163"/>
        <v>AABB</v>
      </c>
      <c r="Z596" s="28">
        <f t="shared" si="164"/>
        <v>92.15</v>
      </c>
      <c r="AA596" s="7" t="str">
        <f t="shared" si="165"/>
        <v>Solid CPM candidate</v>
      </c>
      <c r="AB596" s="21">
        <v>15.5</v>
      </c>
      <c r="AC596" s="14">
        <f t="shared" si="166"/>
        <v>15.4966590694711</v>
      </c>
      <c r="AD596" s="26">
        <v>177</v>
      </c>
      <c r="AE596" s="10">
        <f t="shared" si="167"/>
        <v>177.34305310261999</v>
      </c>
      <c r="AF596" s="17">
        <f t="shared" si="168"/>
        <v>3.3409305288998326E-3</v>
      </c>
      <c r="AG596" s="17">
        <f t="shared" si="169"/>
        <v>0.34305310261999011</v>
      </c>
    </row>
    <row r="597" spans="1:33">
      <c r="A597" t="s">
        <v>7416</v>
      </c>
      <c r="B597" t="s">
        <v>7417</v>
      </c>
      <c r="C597" s="23">
        <v>159.4153</v>
      </c>
      <c r="D597" s="23">
        <v>-73.578749999999999</v>
      </c>
      <c r="E597" s="23">
        <v>159.4349</v>
      </c>
      <c r="F597" s="23">
        <v>-73.580479999999994</v>
      </c>
      <c r="G597" s="26">
        <v>-48.3</v>
      </c>
      <c r="H597" s="26">
        <v>2.9</v>
      </c>
      <c r="I597" s="26">
        <v>43.5</v>
      </c>
      <c r="J597" s="26">
        <v>1.7</v>
      </c>
      <c r="K597" s="26">
        <v>-48.3</v>
      </c>
      <c r="L597" s="26">
        <v>2.9</v>
      </c>
      <c r="M597" s="26">
        <v>42.3</v>
      </c>
      <c r="N597" s="26">
        <v>1.7</v>
      </c>
      <c r="O597" s="19">
        <f t="shared" si="153"/>
        <v>312.00686799402092</v>
      </c>
      <c r="P597" s="10">
        <f t="shared" si="154"/>
        <v>311.21111012211531</v>
      </c>
      <c r="Q597" s="10">
        <f t="shared" si="155"/>
        <v>2.86</v>
      </c>
      <c r="R597" s="19">
        <f t="shared" si="156"/>
        <v>65.001076914155817</v>
      </c>
      <c r="S597" s="10">
        <f t="shared" si="157"/>
        <v>64.204205469735385</v>
      </c>
      <c r="T597" s="10">
        <f t="shared" si="158"/>
        <v>3.2301320595972798</v>
      </c>
      <c r="U597" s="2" t="str">
        <f t="shared" si="159"/>
        <v>A</v>
      </c>
      <c r="V597" s="2" t="str">
        <f t="shared" si="160"/>
        <v>A</v>
      </c>
      <c r="W597" s="2" t="str">
        <f t="shared" si="161"/>
        <v>B</v>
      </c>
      <c r="X597" s="2" t="str">
        <f t="shared" si="162"/>
        <v>B</v>
      </c>
      <c r="Y597" s="3" t="str">
        <f t="shared" si="163"/>
        <v>AABB</v>
      </c>
      <c r="Z597" s="28">
        <f t="shared" si="164"/>
        <v>92.15</v>
      </c>
      <c r="AA597" s="7" t="str">
        <f t="shared" si="165"/>
        <v>Solid CPM candidate</v>
      </c>
      <c r="AB597" s="21">
        <v>20.9</v>
      </c>
      <c r="AC597" s="14">
        <f t="shared" si="166"/>
        <v>20.896780685782915</v>
      </c>
      <c r="AD597" s="26">
        <v>108</v>
      </c>
      <c r="AE597" s="10">
        <f t="shared" si="167"/>
        <v>107.33969916554751</v>
      </c>
      <c r="AF597" s="17">
        <f t="shared" si="168"/>
        <v>3.2193142170839906E-3</v>
      </c>
      <c r="AG597" s="17">
        <f t="shared" si="169"/>
        <v>0.66030083445248522</v>
      </c>
    </row>
    <row r="598" spans="1:33">
      <c r="A598" t="s">
        <v>6474</v>
      </c>
      <c r="B598" t="s">
        <v>6475</v>
      </c>
      <c r="C598" s="23">
        <v>65.435630000000003</v>
      </c>
      <c r="D598" s="23">
        <v>-51.693049999999999</v>
      </c>
      <c r="E598" s="23">
        <v>65.454329999999999</v>
      </c>
      <c r="F598" s="23">
        <v>-51.688679999999998</v>
      </c>
      <c r="G598" s="26">
        <v>55.1</v>
      </c>
      <c r="H598" s="26">
        <v>3.9</v>
      </c>
      <c r="I598" s="26">
        <v>34.5</v>
      </c>
      <c r="J598" s="26">
        <v>1.1000000000000001</v>
      </c>
      <c r="K598" s="26">
        <v>54.7</v>
      </c>
      <c r="L598" s="26">
        <v>3.5</v>
      </c>
      <c r="M598" s="26">
        <v>36.200000000000003</v>
      </c>
      <c r="N598" s="26">
        <v>1.2</v>
      </c>
      <c r="O598" s="19">
        <f t="shared" si="153"/>
        <v>57.947905747713683</v>
      </c>
      <c r="P598" s="10">
        <f t="shared" si="154"/>
        <v>56.503744096787429</v>
      </c>
      <c r="Q598" s="10">
        <f t="shared" si="155"/>
        <v>2.86</v>
      </c>
      <c r="R598" s="19">
        <f t="shared" si="156"/>
        <v>65.009691585178288</v>
      </c>
      <c r="S598" s="10">
        <f t="shared" si="157"/>
        <v>65.593673475419877</v>
      </c>
      <c r="T598" s="10">
        <f t="shared" si="158"/>
        <v>3.2650841265149539</v>
      </c>
      <c r="U598" s="2" t="str">
        <f t="shared" si="159"/>
        <v>A</v>
      </c>
      <c r="V598" s="2" t="str">
        <f t="shared" si="160"/>
        <v>A</v>
      </c>
      <c r="W598" s="2" t="str">
        <f t="shared" si="161"/>
        <v>B</v>
      </c>
      <c r="X598" s="2" t="str">
        <f t="shared" si="162"/>
        <v>B</v>
      </c>
      <c r="Y598" s="3" t="str">
        <f t="shared" si="163"/>
        <v>AABB</v>
      </c>
      <c r="Z598" s="28">
        <f t="shared" si="164"/>
        <v>92.15</v>
      </c>
      <c r="AA598" s="7" t="str">
        <f t="shared" si="165"/>
        <v>Solid CPM candidate</v>
      </c>
      <c r="AB598" s="21">
        <v>44.6</v>
      </c>
      <c r="AC598" s="14">
        <f t="shared" si="166"/>
        <v>44.596895573138653</v>
      </c>
      <c r="AD598" s="26">
        <v>69.400000000000006</v>
      </c>
      <c r="AE598" s="10">
        <f t="shared" si="167"/>
        <v>69.343778949670281</v>
      </c>
      <c r="AF598" s="17">
        <f t="shared" si="168"/>
        <v>3.104426861348486E-3</v>
      </c>
      <c r="AG598" s="17">
        <f t="shared" si="169"/>
        <v>5.6221050329725131E-2</v>
      </c>
    </row>
    <row r="599" spans="1:33">
      <c r="A599" t="s">
        <v>3041</v>
      </c>
      <c r="B599" t="s">
        <v>286</v>
      </c>
      <c r="C599" s="23">
        <v>39.27178</v>
      </c>
      <c r="D599" s="23">
        <v>17.671970000000002</v>
      </c>
      <c r="E599" s="23">
        <v>39.270339999999997</v>
      </c>
      <c r="F599" s="23">
        <v>17.676749999999998</v>
      </c>
      <c r="G599" s="26">
        <v>56.7</v>
      </c>
      <c r="H599" s="26">
        <v>5.5</v>
      </c>
      <c r="I599" s="26">
        <v>-61.5</v>
      </c>
      <c r="J599" s="26">
        <v>1.4</v>
      </c>
      <c r="K599" s="26">
        <v>55.9</v>
      </c>
      <c r="L599" s="26">
        <v>4.7</v>
      </c>
      <c r="M599" s="26">
        <v>-62</v>
      </c>
      <c r="N599" s="26">
        <v>1.2</v>
      </c>
      <c r="O599" s="19">
        <f t="shared" si="153"/>
        <v>137.32545442077529</v>
      </c>
      <c r="P599" s="10">
        <f t="shared" si="154"/>
        <v>137.96177177595632</v>
      </c>
      <c r="Q599" s="10">
        <f t="shared" si="155"/>
        <v>2.86</v>
      </c>
      <c r="R599" s="19">
        <f t="shared" si="156"/>
        <v>83.64890913813521</v>
      </c>
      <c r="S599" s="10">
        <f t="shared" si="157"/>
        <v>83.4793986561954</v>
      </c>
      <c r="T599" s="10">
        <f t="shared" si="158"/>
        <v>4.1782076948582656</v>
      </c>
      <c r="U599" s="2" t="str">
        <f t="shared" si="159"/>
        <v>A</v>
      </c>
      <c r="V599" s="2" t="str">
        <f t="shared" si="160"/>
        <v>A</v>
      </c>
      <c r="W599" s="2" t="str">
        <f t="shared" si="161"/>
        <v>B</v>
      </c>
      <c r="X599" s="2" t="str">
        <f t="shared" si="162"/>
        <v>B</v>
      </c>
      <c r="Y599" s="3" t="str">
        <f t="shared" si="163"/>
        <v>AABB</v>
      </c>
      <c r="Z599" s="28">
        <f t="shared" si="164"/>
        <v>92.15</v>
      </c>
      <c r="AA599" s="7" t="str">
        <f t="shared" si="165"/>
        <v>Solid CPM candidate</v>
      </c>
      <c r="AB599" s="21">
        <v>17.899999999999999</v>
      </c>
      <c r="AC599" s="14">
        <f t="shared" si="166"/>
        <v>17.90286614299707</v>
      </c>
      <c r="AD599" s="26">
        <v>344</v>
      </c>
      <c r="AE599" s="10">
        <f t="shared" si="167"/>
        <v>343.98445503200793</v>
      </c>
      <c r="AF599" s="17">
        <f t="shared" si="168"/>
        <v>2.8661429970711083E-3</v>
      </c>
      <c r="AG599" s="17">
        <f t="shared" si="169"/>
        <v>1.5544967992070724E-2</v>
      </c>
    </row>
    <row r="600" spans="1:33">
      <c r="A600" t="s">
        <v>8374</v>
      </c>
      <c r="B600" t="s">
        <v>8375</v>
      </c>
      <c r="C600" s="23">
        <v>259.9393</v>
      </c>
      <c r="D600" s="23">
        <v>67.382679999999993</v>
      </c>
      <c r="E600" s="23">
        <v>259.92880000000002</v>
      </c>
      <c r="F600" s="23">
        <v>67.37773</v>
      </c>
      <c r="G600" s="26">
        <v>28.7</v>
      </c>
      <c r="H600" s="26">
        <v>3.1</v>
      </c>
      <c r="I600" s="26">
        <v>-67.7</v>
      </c>
      <c r="J600" s="26">
        <v>1.4</v>
      </c>
      <c r="K600" s="26">
        <v>29.3</v>
      </c>
      <c r="L600" s="26">
        <v>3.7</v>
      </c>
      <c r="M600" s="26">
        <v>-69.7</v>
      </c>
      <c r="N600" s="26">
        <v>3.4</v>
      </c>
      <c r="O600" s="19">
        <f t="shared" si="153"/>
        <v>157.02649889074394</v>
      </c>
      <c r="P600" s="10">
        <f t="shared" si="154"/>
        <v>157.19942864483932</v>
      </c>
      <c r="Q600" s="10">
        <f t="shared" si="155"/>
        <v>2.86</v>
      </c>
      <c r="R600" s="19">
        <f t="shared" si="156"/>
        <v>73.532169830625833</v>
      </c>
      <c r="S600" s="10">
        <f t="shared" si="157"/>
        <v>75.608068352524384</v>
      </c>
      <c r="T600" s="10">
        <f t="shared" si="158"/>
        <v>3.7285059545787558</v>
      </c>
      <c r="U600" s="2" t="str">
        <f t="shared" si="159"/>
        <v>A</v>
      </c>
      <c r="V600" s="2" t="str">
        <f t="shared" si="160"/>
        <v>A</v>
      </c>
      <c r="W600" s="2" t="str">
        <f t="shared" si="161"/>
        <v>B</v>
      </c>
      <c r="X600" s="2" t="str">
        <f t="shared" si="162"/>
        <v>B</v>
      </c>
      <c r="Y600" s="3" t="str">
        <f t="shared" si="163"/>
        <v>AABB</v>
      </c>
      <c r="Z600" s="28">
        <f t="shared" si="164"/>
        <v>92.15</v>
      </c>
      <c r="AA600" s="7" t="str">
        <f t="shared" si="165"/>
        <v>Solid CPM candidate</v>
      </c>
      <c r="AB600" s="21">
        <v>23</v>
      </c>
      <c r="AC600" s="14">
        <f t="shared" si="166"/>
        <v>22.99726508527527</v>
      </c>
      <c r="AD600" s="26">
        <v>219</v>
      </c>
      <c r="AE600" s="10">
        <f t="shared" si="167"/>
        <v>219.20632177496719</v>
      </c>
      <c r="AF600" s="17">
        <f t="shared" si="168"/>
        <v>2.7349147247299754E-3</v>
      </c>
      <c r="AG600" s="17">
        <f t="shared" si="169"/>
        <v>0.20632177496719351</v>
      </c>
    </row>
    <row r="601" spans="1:33">
      <c r="A601" t="s">
        <v>6274</v>
      </c>
      <c r="B601" t="s">
        <v>6275</v>
      </c>
      <c r="C601" s="23">
        <v>47.734189999999998</v>
      </c>
      <c r="D601" s="23">
        <v>-56.259230000000002</v>
      </c>
      <c r="E601" s="23">
        <v>47.738010000000003</v>
      </c>
      <c r="F601" s="23">
        <v>-56.262619999999998</v>
      </c>
      <c r="G601" s="26">
        <v>55.6</v>
      </c>
      <c r="H601" s="26">
        <v>4.4000000000000004</v>
      </c>
      <c r="I601" s="26">
        <v>14.7</v>
      </c>
      <c r="J601" s="26">
        <v>1.9</v>
      </c>
      <c r="K601" s="26">
        <v>56.2</v>
      </c>
      <c r="L601" s="26">
        <v>5</v>
      </c>
      <c r="M601" s="26">
        <v>16.7</v>
      </c>
      <c r="N601" s="26">
        <v>2.1</v>
      </c>
      <c r="O601" s="19">
        <f t="shared" si="153"/>
        <v>75.190515860315983</v>
      </c>
      <c r="P601" s="10">
        <f t="shared" si="154"/>
        <v>73.450523840550559</v>
      </c>
      <c r="Q601" s="10">
        <f t="shared" si="155"/>
        <v>2.86</v>
      </c>
      <c r="R601" s="19">
        <f t="shared" si="156"/>
        <v>57.510433835957109</v>
      </c>
      <c r="S601" s="10">
        <f t="shared" si="157"/>
        <v>58.628747214996842</v>
      </c>
      <c r="T601" s="10">
        <f t="shared" si="158"/>
        <v>2.9034795262738489</v>
      </c>
      <c r="U601" s="2" t="str">
        <f t="shared" si="159"/>
        <v>A</v>
      </c>
      <c r="V601" s="2" t="str">
        <f t="shared" si="160"/>
        <v>A</v>
      </c>
      <c r="W601" s="2" t="str">
        <f t="shared" si="161"/>
        <v>B</v>
      </c>
      <c r="X601" s="2" t="str">
        <f t="shared" si="162"/>
        <v>B</v>
      </c>
      <c r="Y601" s="3" t="str">
        <f t="shared" si="163"/>
        <v>AABB</v>
      </c>
      <c r="Z601" s="28">
        <f t="shared" si="164"/>
        <v>92.15</v>
      </c>
      <c r="AA601" s="7" t="str">
        <f t="shared" si="165"/>
        <v>Solid CPM candidate</v>
      </c>
      <c r="AB601" s="21">
        <v>14.4</v>
      </c>
      <c r="AC601" s="14">
        <f t="shared" si="166"/>
        <v>14.397296811880592</v>
      </c>
      <c r="AD601" s="26">
        <v>148</v>
      </c>
      <c r="AE601" s="10">
        <f t="shared" si="167"/>
        <v>147.95796830533232</v>
      </c>
      <c r="AF601" s="17">
        <f t="shared" si="168"/>
        <v>2.7031881194083951E-3</v>
      </c>
      <c r="AG601" s="17">
        <f t="shared" si="169"/>
        <v>4.203169466768486E-2</v>
      </c>
    </row>
    <row r="602" spans="1:33">
      <c r="A602" t="s">
        <v>7382</v>
      </c>
      <c r="B602" t="s">
        <v>7383</v>
      </c>
      <c r="C602" s="23">
        <v>155.7687</v>
      </c>
      <c r="D602" s="23">
        <v>-41.531329999999997</v>
      </c>
      <c r="E602" s="23">
        <v>155.77510000000001</v>
      </c>
      <c r="F602" s="23">
        <v>-41.542090000000002</v>
      </c>
      <c r="G602" s="26">
        <v>-129</v>
      </c>
      <c r="H602" s="26">
        <v>24.3</v>
      </c>
      <c r="I602" s="26">
        <v>-134</v>
      </c>
      <c r="J602" s="26">
        <v>0.9</v>
      </c>
      <c r="K602" s="26">
        <v>-126</v>
      </c>
      <c r="L602" s="26">
        <v>2.1</v>
      </c>
      <c r="M602" s="26">
        <v>-134</v>
      </c>
      <c r="N602" s="26">
        <v>1</v>
      </c>
      <c r="O602" s="19">
        <f t="shared" si="153"/>
        <v>223.91085783010348</v>
      </c>
      <c r="P602" s="10">
        <f t="shared" si="154"/>
        <v>223.23760897633949</v>
      </c>
      <c r="Q602" s="10">
        <f t="shared" si="155"/>
        <v>2.86</v>
      </c>
      <c r="R602" s="19">
        <f t="shared" si="156"/>
        <v>186.00268815261785</v>
      </c>
      <c r="S602" s="10">
        <f t="shared" si="157"/>
        <v>183.93477104669469</v>
      </c>
      <c r="T602" s="10">
        <f t="shared" si="158"/>
        <v>9.2484364799828143</v>
      </c>
      <c r="U602" s="2" t="str">
        <f t="shared" si="159"/>
        <v>A</v>
      </c>
      <c r="V602" s="2" t="str">
        <f t="shared" si="160"/>
        <v>A</v>
      </c>
      <c r="W602" s="2" t="str">
        <f t="shared" si="161"/>
        <v>B</v>
      </c>
      <c r="X602" s="2" t="str">
        <f t="shared" si="162"/>
        <v>B</v>
      </c>
      <c r="Y602" s="3" t="str">
        <f t="shared" si="163"/>
        <v>AABB</v>
      </c>
      <c r="Z602" s="28">
        <f t="shared" si="164"/>
        <v>92.15</v>
      </c>
      <c r="AA602" s="7" t="str">
        <f t="shared" si="165"/>
        <v>Solid CPM candidate</v>
      </c>
      <c r="AB602" s="21">
        <v>42.4</v>
      </c>
      <c r="AC602" s="14">
        <f t="shared" si="166"/>
        <v>42.402323386761964</v>
      </c>
      <c r="AD602" s="26">
        <v>156</v>
      </c>
      <c r="AE602" s="10">
        <f t="shared" si="167"/>
        <v>155.99850532904131</v>
      </c>
      <c r="AF602" s="17">
        <f t="shared" si="168"/>
        <v>2.323386761965196E-3</v>
      </c>
      <c r="AG602" s="17">
        <f t="shared" si="169"/>
        <v>1.494670958692268E-3</v>
      </c>
    </row>
    <row r="603" spans="1:33">
      <c r="A603" t="s">
        <v>6803</v>
      </c>
      <c r="B603" t="s">
        <v>6804</v>
      </c>
      <c r="C603" s="23">
        <v>102.52800000000001</v>
      </c>
      <c r="D603" s="23">
        <v>-44.517740000000003</v>
      </c>
      <c r="E603" s="23">
        <v>102.5153</v>
      </c>
      <c r="F603" s="23">
        <v>-44.520110000000003</v>
      </c>
      <c r="G603" s="26">
        <v>38.5</v>
      </c>
      <c r="H603" s="26">
        <v>12.9</v>
      </c>
      <c r="I603" s="26">
        <v>-164</v>
      </c>
      <c r="J603" s="26">
        <v>1.2</v>
      </c>
      <c r="K603" s="26">
        <v>37.299999999999997</v>
      </c>
      <c r="L603" s="26">
        <v>11.7</v>
      </c>
      <c r="M603" s="26">
        <v>-167</v>
      </c>
      <c r="N603" s="26">
        <v>4</v>
      </c>
      <c r="O603" s="19">
        <f t="shared" si="153"/>
        <v>166.78869275028612</v>
      </c>
      <c r="P603" s="10">
        <f t="shared" si="154"/>
        <v>167.40945117302957</v>
      </c>
      <c r="Q603" s="10">
        <f t="shared" si="155"/>
        <v>2.86</v>
      </c>
      <c r="R603" s="19">
        <f t="shared" si="156"/>
        <v>168.45845185089408</v>
      </c>
      <c r="S603" s="10">
        <f t="shared" si="157"/>
        <v>171.11484447586656</v>
      </c>
      <c r="T603" s="10">
        <f t="shared" si="158"/>
        <v>8.4893324081690178</v>
      </c>
      <c r="U603" s="2" t="str">
        <f t="shared" si="159"/>
        <v>A</v>
      </c>
      <c r="V603" s="2" t="str">
        <f t="shared" si="160"/>
        <v>A</v>
      </c>
      <c r="W603" s="2" t="str">
        <f t="shared" si="161"/>
        <v>B</v>
      </c>
      <c r="X603" s="2" t="str">
        <f t="shared" si="162"/>
        <v>B</v>
      </c>
      <c r="Y603" s="3" t="str">
        <f t="shared" si="163"/>
        <v>AABB</v>
      </c>
      <c r="Z603" s="28">
        <f t="shared" si="164"/>
        <v>92.15</v>
      </c>
      <c r="AA603" s="7" t="str">
        <f t="shared" si="165"/>
        <v>Solid CPM candidate</v>
      </c>
      <c r="AB603" s="21">
        <v>33.700000000000003</v>
      </c>
      <c r="AC603" s="14">
        <f t="shared" si="166"/>
        <v>33.697887989347208</v>
      </c>
      <c r="AD603" s="26">
        <v>256</v>
      </c>
      <c r="AE603" s="10">
        <f t="shared" si="167"/>
        <v>255.33358363295301</v>
      </c>
      <c r="AF603" s="17">
        <f t="shared" si="168"/>
        <v>2.1120106527945381E-3</v>
      </c>
      <c r="AG603" s="17">
        <f t="shared" si="169"/>
        <v>0.66641636704699181</v>
      </c>
    </row>
    <row r="604" spans="1:33">
      <c r="A604" t="s">
        <v>3250</v>
      </c>
      <c r="B604" t="s">
        <v>487</v>
      </c>
      <c r="C604" s="23">
        <v>67.20599</v>
      </c>
      <c r="D604" s="23">
        <v>10.75592</v>
      </c>
      <c r="E604" s="23">
        <v>67.191730000000007</v>
      </c>
      <c r="F604" s="23">
        <v>10.749420000000001</v>
      </c>
      <c r="G604" s="26">
        <v>-19.3</v>
      </c>
      <c r="H604" s="26">
        <v>6.3</v>
      </c>
      <c r="I604" s="26">
        <v>-97.3</v>
      </c>
      <c r="J604" s="26">
        <v>1.3</v>
      </c>
      <c r="K604" s="26">
        <v>-18.2</v>
      </c>
      <c r="L604" s="26">
        <v>7.4</v>
      </c>
      <c r="M604" s="26">
        <v>-99.9</v>
      </c>
      <c r="N604" s="26">
        <v>1.4</v>
      </c>
      <c r="O604" s="19">
        <f t="shared" si="153"/>
        <v>191.21931051793382</v>
      </c>
      <c r="P604" s="10">
        <f t="shared" si="154"/>
        <v>190.32503347736014</v>
      </c>
      <c r="Q604" s="10">
        <f t="shared" si="155"/>
        <v>2.86</v>
      </c>
      <c r="R604" s="19">
        <f t="shared" si="156"/>
        <v>99.195665227871714</v>
      </c>
      <c r="S604" s="10">
        <f t="shared" si="157"/>
        <v>101.54432529688698</v>
      </c>
      <c r="T604" s="10">
        <f t="shared" si="158"/>
        <v>5.0184997631189674</v>
      </c>
      <c r="U604" s="2" t="str">
        <f t="shared" si="159"/>
        <v>A</v>
      </c>
      <c r="V604" s="2" t="str">
        <f t="shared" si="160"/>
        <v>A</v>
      </c>
      <c r="W604" s="2" t="str">
        <f t="shared" si="161"/>
        <v>B</v>
      </c>
      <c r="X604" s="2" t="str">
        <f t="shared" si="162"/>
        <v>B</v>
      </c>
      <c r="Y604" s="3" t="str">
        <f t="shared" si="163"/>
        <v>AABB</v>
      </c>
      <c r="Z604" s="28">
        <f t="shared" si="164"/>
        <v>92.15</v>
      </c>
      <c r="AA604" s="7" t="str">
        <f t="shared" si="165"/>
        <v>Solid CPM candidate</v>
      </c>
      <c r="AB604" s="21">
        <v>55.6</v>
      </c>
      <c r="AC604" s="14">
        <f t="shared" si="166"/>
        <v>55.598172878194212</v>
      </c>
      <c r="AD604" s="26">
        <v>245</v>
      </c>
      <c r="AE604" s="10">
        <f t="shared" si="167"/>
        <v>245.11002259536352</v>
      </c>
      <c r="AF604" s="17">
        <f t="shared" si="168"/>
        <v>1.8271218057890337E-3</v>
      </c>
      <c r="AG604" s="17">
        <f t="shared" si="169"/>
        <v>0.11002259536351744</v>
      </c>
    </row>
    <row r="605" spans="1:33">
      <c r="A605" t="s">
        <v>5289</v>
      </c>
      <c r="B605" t="s">
        <v>2365</v>
      </c>
      <c r="C605" s="23">
        <v>315.56490000000002</v>
      </c>
      <c r="D605" s="23">
        <v>-31.470929999999999</v>
      </c>
      <c r="E605" s="23">
        <v>315.5652</v>
      </c>
      <c r="F605" s="23">
        <v>-31.487400000000001</v>
      </c>
      <c r="G605" s="26">
        <v>-37.799999999999997</v>
      </c>
      <c r="H605" s="26">
        <v>13.4</v>
      </c>
      <c r="I605" s="26">
        <v>-170</v>
      </c>
      <c r="J605" s="26">
        <v>1.1000000000000001</v>
      </c>
      <c r="K605" s="26">
        <v>-37.200000000000003</v>
      </c>
      <c r="L605" s="26">
        <v>14</v>
      </c>
      <c r="M605" s="26">
        <v>-169</v>
      </c>
      <c r="N605" s="26">
        <v>1.3</v>
      </c>
      <c r="O605" s="19">
        <f t="shared" si="153"/>
        <v>192.53594470207835</v>
      </c>
      <c r="P605" s="10">
        <f t="shared" si="154"/>
        <v>192.41388590360512</v>
      </c>
      <c r="Q605" s="10">
        <f t="shared" si="155"/>
        <v>2.86</v>
      </c>
      <c r="R605" s="19">
        <f t="shared" si="156"/>
        <v>174.15177288790372</v>
      </c>
      <c r="S605" s="10">
        <f t="shared" si="157"/>
        <v>173.04577429108173</v>
      </c>
      <c r="T605" s="10">
        <f t="shared" si="158"/>
        <v>8.6799386794746365</v>
      </c>
      <c r="U605" s="2" t="str">
        <f t="shared" si="159"/>
        <v>A</v>
      </c>
      <c r="V605" s="2" t="str">
        <f t="shared" si="160"/>
        <v>A</v>
      </c>
      <c r="W605" s="2" t="str">
        <f t="shared" si="161"/>
        <v>B</v>
      </c>
      <c r="X605" s="2" t="str">
        <f t="shared" si="162"/>
        <v>B</v>
      </c>
      <c r="Y605" s="3" t="str">
        <f t="shared" si="163"/>
        <v>AABB</v>
      </c>
      <c r="Z605" s="28">
        <f t="shared" si="164"/>
        <v>92.15</v>
      </c>
      <c r="AA605" s="7" t="str">
        <f t="shared" si="165"/>
        <v>Solid CPM candidate</v>
      </c>
      <c r="AB605" s="21">
        <v>59.3</v>
      </c>
      <c r="AC605" s="14">
        <f t="shared" si="166"/>
        <v>59.299154786691339</v>
      </c>
      <c r="AD605" s="26">
        <v>179</v>
      </c>
      <c r="AE605" s="10">
        <f t="shared" si="167"/>
        <v>179.10994654529244</v>
      </c>
      <c r="AF605" s="17">
        <f t="shared" si="168"/>
        <v>8.4521330865783284E-4</v>
      </c>
      <c r="AG605" s="17">
        <f t="shared" si="169"/>
        <v>0.10994654529244485</v>
      </c>
    </row>
    <row r="606" spans="1:33">
      <c r="A606" t="s">
        <v>8000</v>
      </c>
      <c r="B606" t="s">
        <v>8001</v>
      </c>
      <c r="C606" s="23">
        <v>218.27099999999999</v>
      </c>
      <c r="D606" s="23">
        <v>55.458779999999997</v>
      </c>
      <c r="E606" s="23">
        <v>218.2647</v>
      </c>
      <c r="F606" s="23">
        <v>55.466000000000001</v>
      </c>
      <c r="G606" s="26">
        <v>-116</v>
      </c>
      <c r="H606" s="26">
        <v>11.7</v>
      </c>
      <c r="I606" s="26">
        <v>-141</v>
      </c>
      <c r="J606" s="26">
        <v>1.5</v>
      </c>
      <c r="K606" s="26">
        <v>-115</v>
      </c>
      <c r="L606" s="26">
        <v>12.8</v>
      </c>
      <c r="M606" s="26">
        <v>-140</v>
      </c>
      <c r="N606" s="26">
        <v>1.2</v>
      </c>
      <c r="O606" s="19">
        <f t="shared" si="153"/>
        <v>219.44396157687495</v>
      </c>
      <c r="P606" s="10">
        <f t="shared" si="154"/>
        <v>219.40066066347941</v>
      </c>
      <c r="Q606" s="10">
        <f t="shared" si="155"/>
        <v>2.86</v>
      </c>
      <c r="R606" s="19">
        <f t="shared" si="156"/>
        <v>182.58422713914803</v>
      </c>
      <c r="S606" s="10">
        <f t="shared" si="157"/>
        <v>181.17670931993439</v>
      </c>
      <c r="T606" s="10">
        <f t="shared" si="158"/>
        <v>9.0940234114770604</v>
      </c>
      <c r="U606" s="2" t="str">
        <f t="shared" si="159"/>
        <v>A</v>
      </c>
      <c r="V606" s="2" t="str">
        <f t="shared" si="160"/>
        <v>A</v>
      </c>
      <c r="W606" s="2" t="str">
        <f t="shared" si="161"/>
        <v>B</v>
      </c>
      <c r="X606" s="2" t="str">
        <f t="shared" si="162"/>
        <v>B</v>
      </c>
      <c r="Y606" s="3" t="str">
        <f t="shared" si="163"/>
        <v>AABB</v>
      </c>
      <c r="Z606" s="28">
        <f t="shared" si="164"/>
        <v>92.15</v>
      </c>
      <c r="AA606" s="7" t="str">
        <f t="shared" si="165"/>
        <v>Solid CPM candidate</v>
      </c>
      <c r="AB606" s="21">
        <v>29</v>
      </c>
      <c r="AC606" s="14">
        <f t="shared" si="166"/>
        <v>28.999168204053539</v>
      </c>
      <c r="AD606" s="26">
        <v>334</v>
      </c>
      <c r="AE606" s="10">
        <f t="shared" si="167"/>
        <v>333.67610489332162</v>
      </c>
      <c r="AF606" s="17">
        <f t="shared" si="168"/>
        <v>8.3179594646054511E-4</v>
      </c>
      <c r="AG606" s="17">
        <f t="shared" si="169"/>
        <v>0.3238951066783784</v>
      </c>
    </row>
    <row r="607" spans="1:33">
      <c r="A607" t="s">
        <v>3381</v>
      </c>
      <c r="B607" t="s">
        <v>600</v>
      </c>
      <c r="C607" s="23">
        <v>85.296340000000001</v>
      </c>
      <c r="D607" s="23">
        <v>29.650020000000001</v>
      </c>
      <c r="E607" s="23">
        <v>85.297470000000004</v>
      </c>
      <c r="F607" s="23">
        <v>29.661449999999999</v>
      </c>
      <c r="G607" s="26">
        <v>29.6</v>
      </c>
      <c r="H607" s="26">
        <v>4</v>
      </c>
      <c r="I607" s="26">
        <v>-67.099999999999994</v>
      </c>
      <c r="J607" s="26">
        <v>1.2</v>
      </c>
      <c r="K607" s="26">
        <v>29.1</v>
      </c>
      <c r="L607" s="26">
        <v>3.5</v>
      </c>
      <c r="M607" s="26">
        <v>-66.400000000000006</v>
      </c>
      <c r="N607" s="26">
        <v>1.7</v>
      </c>
      <c r="O607" s="19">
        <f t="shared" si="153"/>
        <v>156.19615877036182</v>
      </c>
      <c r="P607" s="10">
        <f t="shared" si="154"/>
        <v>156.33441926996684</v>
      </c>
      <c r="Q607" s="10">
        <f t="shared" si="155"/>
        <v>2.86</v>
      </c>
      <c r="R607" s="19">
        <f t="shared" si="156"/>
        <v>73.33873464956973</v>
      </c>
      <c r="S607" s="10">
        <f t="shared" si="157"/>
        <v>72.496689579593919</v>
      </c>
      <c r="T607" s="10">
        <f t="shared" si="158"/>
        <v>3.6458856057290916</v>
      </c>
      <c r="U607" s="2" t="str">
        <f t="shared" si="159"/>
        <v>A</v>
      </c>
      <c r="V607" s="2" t="str">
        <f t="shared" si="160"/>
        <v>A</v>
      </c>
      <c r="W607" s="2" t="str">
        <f t="shared" si="161"/>
        <v>B</v>
      </c>
      <c r="X607" s="2" t="str">
        <f t="shared" si="162"/>
        <v>B</v>
      </c>
      <c r="Y607" s="3" t="str">
        <f t="shared" si="163"/>
        <v>AABB</v>
      </c>
      <c r="Z607" s="28">
        <f t="shared" si="164"/>
        <v>92.15</v>
      </c>
      <c r="AA607" s="7" t="str">
        <f t="shared" si="165"/>
        <v>Solid CPM candidate</v>
      </c>
      <c r="AB607" s="21">
        <v>41.3</v>
      </c>
      <c r="AC607" s="14">
        <f t="shared" si="166"/>
        <v>41.299595669020235</v>
      </c>
      <c r="AD607" s="26">
        <v>5</v>
      </c>
      <c r="AE607" s="10">
        <f t="shared" si="167"/>
        <v>4.9106735187458153</v>
      </c>
      <c r="AF607" s="17">
        <f t="shared" si="168"/>
        <v>4.0433097976233512E-4</v>
      </c>
      <c r="AG607" s="17">
        <f t="shared" si="169"/>
        <v>8.9326481254184742E-2</v>
      </c>
    </row>
    <row r="608" spans="1:33">
      <c r="A608" t="s">
        <v>8826</v>
      </c>
      <c r="B608" t="s">
        <v>8827</v>
      </c>
      <c r="C608" s="23">
        <v>288.18310000000002</v>
      </c>
      <c r="D608" s="23">
        <v>74.654489999999996</v>
      </c>
      <c r="E608" s="23">
        <v>288.18990000000002</v>
      </c>
      <c r="F608" s="23">
        <v>74.653630000000007</v>
      </c>
      <c r="G608" s="26">
        <v>57.2</v>
      </c>
      <c r="H608" s="26">
        <v>6</v>
      </c>
      <c r="I608" s="26">
        <v>30.2</v>
      </c>
      <c r="J608" s="26">
        <v>1.4</v>
      </c>
      <c r="K608" s="26">
        <v>57.1</v>
      </c>
      <c r="L608" s="26">
        <v>5.9</v>
      </c>
      <c r="M608" s="26">
        <v>27.3</v>
      </c>
      <c r="N608" s="26">
        <v>1.5</v>
      </c>
      <c r="O608" s="19">
        <f t="shared" si="153"/>
        <v>62.167199357627148</v>
      </c>
      <c r="P608" s="10">
        <f t="shared" si="154"/>
        <v>64.447136436904472</v>
      </c>
      <c r="Q608" s="10">
        <f t="shared" si="155"/>
        <v>2.86</v>
      </c>
      <c r="R608" s="19">
        <f t="shared" si="156"/>
        <v>64.682918919912694</v>
      </c>
      <c r="S608" s="10">
        <f t="shared" si="157"/>
        <v>63.290599617952743</v>
      </c>
      <c r="T608" s="10">
        <f t="shared" si="158"/>
        <v>3.1993379634466361</v>
      </c>
      <c r="U608" s="2" t="str">
        <f t="shared" si="159"/>
        <v>A</v>
      </c>
      <c r="V608" s="2" t="str">
        <f t="shared" si="160"/>
        <v>A</v>
      </c>
      <c r="W608" s="2" t="str">
        <f t="shared" si="161"/>
        <v>B</v>
      </c>
      <c r="X608" s="2" t="str">
        <f t="shared" si="162"/>
        <v>B</v>
      </c>
      <c r="Y608" s="3" t="str">
        <f t="shared" si="163"/>
        <v>AABB</v>
      </c>
      <c r="Z608" s="28">
        <f t="shared" si="164"/>
        <v>92.15</v>
      </c>
      <c r="AA608" s="7" t="str">
        <f t="shared" si="165"/>
        <v>Solid CPM candidate</v>
      </c>
      <c r="AB608" s="21">
        <v>7.18</v>
      </c>
      <c r="AC608" s="14">
        <f t="shared" si="166"/>
        <v>7.18014175902535</v>
      </c>
      <c r="AD608" s="26">
        <v>115</v>
      </c>
      <c r="AE608" s="10">
        <f t="shared" si="167"/>
        <v>115.54305716466153</v>
      </c>
      <c r="AF608" s="17">
        <f t="shared" si="168"/>
        <v>1.417590253502965E-4</v>
      </c>
      <c r="AG608" s="17">
        <f t="shared" si="169"/>
        <v>0.54305716466153342</v>
      </c>
    </row>
    <row r="609" spans="1:33">
      <c r="A609" t="s">
        <v>7632</v>
      </c>
      <c r="B609" t="s">
        <v>7633</v>
      </c>
      <c r="C609" s="23">
        <v>181.0806</v>
      </c>
      <c r="D609" s="23">
        <v>50.988630000000001</v>
      </c>
      <c r="E609" s="23">
        <v>181.0899</v>
      </c>
      <c r="F609" s="23">
        <v>50.979349999999997</v>
      </c>
      <c r="G609" s="26">
        <v>-264</v>
      </c>
      <c r="H609" s="26">
        <v>17.3</v>
      </c>
      <c r="I609" s="26">
        <v>-99</v>
      </c>
      <c r="J609" s="26">
        <v>1.2</v>
      </c>
      <c r="K609" s="26">
        <v>-263</v>
      </c>
      <c r="L609" s="26">
        <v>18.5</v>
      </c>
      <c r="M609" s="26">
        <v>-100</v>
      </c>
      <c r="N609" s="26">
        <v>2</v>
      </c>
      <c r="O609" s="19">
        <f t="shared" si="153"/>
        <v>249.4439547804165</v>
      </c>
      <c r="P609" s="10">
        <f t="shared" si="154"/>
        <v>249.18178790182282</v>
      </c>
      <c r="Q609" s="10">
        <f t="shared" si="155"/>
        <v>2.86</v>
      </c>
      <c r="R609" s="19">
        <f t="shared" si="156"/>
        <v>281.95212359547855</v>
      </c>
      <c r="S609" s="10">
        <f t="shared" si="157"/>
        <v>281.3698633471609</v>
      </c>
      <c r="T609" s="10">
        <f t="shared" si="158"/>
        <v>14.083049673565988</v>
      </c>
      <c r="U609" s="2" t="str">
        <f t="shared" si="159"/>
        <v>A</v>
      </c>
      <c r="V609" s="2" t="str">
        <f t="shared" si="160"/>
        <v>A</v>
      </c>
      <c r="W609" s="2" t="str">
        <f t="shared" si="161"/>
        <v>B</v>
      </c>
      <c r="X609" s="2" t="str">
        <f t="shared" si="162"/>
        <v>B</v>
      </c>
      <c r="Y609" s="3" t="str">
        <f t="shared" si="163"/>
        <v>AABB</v>
      </c>
      <c r="Z609" s="28">
        <f t="shared" si="164"/>
        <v>92.15</v>
      </c>
      <c r="AA609" s="7" t="str">
        <f t="shared" si="165"/>
        <v>Solid CPM candidate</v>
      </c>
      <c r="AB609" s="21">
        <v>39.5</v>
      </c>
      <c r="AC609" s="14">
        <f t="shared" si="166"/>
        <v>39.499899518683641</v>
      </c>
      <c r="AD609" s="26">
        <v>148</v>
      </c>
      <c r="AE609" s="10">
        <f t="shared" si="167"/>
        <v>147.75499122328407</v>
      </c>
      <c r="AF609" s="17">
        <f t="shared" si="168"/>
        <v>1.0048131635898017E-4</v>
      </c>
      <c r="AG609" s="17">
        <f t="shared" si="169"/>
        <v>0.24500877671593457</v>
      </c>
    </row>
    <row r="610" spans="1:33">
      <c r="A610" t="s">
        <v>7998</v>
      </c>
      <c r="B610" t="s">
        <v>7999</v>
      </c>
      <c r="C610" s="23">
        <v>217.45009999999999</v>
      </c>
      <c r="D610" s="23">
        <v>73.908789999999996</v>
      </c>
      <c r="E610" s="23">
        <v>217.4264</v>
      </c>
      <c r="F610" s="23">
        <v>73.920630000000003</v>
      </c>
      <c r="G610" s="26">
        <v>-47.5</v>
      </c>
      <c r="H610" s="26">
        <v>3.7</v>
      </c>
      <c r="I610" s="26">
        <v>4.7</v>
      </c>
      <c r="J610" s="26">
        <v>1.4</v>
      </c>
      <c r="K610" s="26">
        <v>-47.9</v>
      </c>
      <c r="L610" s="26">
        <v>3.3</v>
      </c>
      <c r="M610" s="26">
        <v>4.8</v>
      </c>
      <c r="N610" s="26">
        <v>1.2</v>
      </c>
      <c r="O610" s="19">
        <f t="shared" si="153"/>
        <v>275.65087273019935</v>
      </c>
      <c r="P610" s="10">
        <f t="shared" si="154"/>
        <v>275.72243600205047</v>
      </c>
      <c r="Q610" s="10">
        <f t="shared" si="155"/>
        <v>2.86</v>
      </c>
      <c r="R610" s="19">
        <f t="shared" si="156"/>
        <v>47.731959942998358</v>
      </c>
      <c r="S610" s="10">
        <f t="shared" si="157"/>
        <v>48.139900290715183</v>
      </c>
      <c r="T610" s="10">
        <f t="shared" si="158"/>
        <v>2.3967965058428384</v>
      </c>
      <c r="U610" s="2" t="str">
        <f t="shared" si="159"/>
        <v>A</v>
      </c>
      <c r="V610" s="2" t="str">
        <f t="shared" si="160"/>
        <v>A</v>
      </c>
      <c r="W610" s="2" t="str">
        <f t="shared" si="161"/>
        <v>B</v>
      </c>
      <c r="X610" s="2" t="str">
        <f t="shared" si="162"/>
        <v>C</v>
      </c>
      <c r="Y610" s="3" t="str">
        <f t="shared" si="163"/>
        <v>AABC</v>
      </c>
      <c r="Z610" s="28">
        <f t="shared" si="164"/>
        <v>90.25</v>
      </c>
      <c r="AA610" s="7" t="str">
        <f t="shared" si="165"/>
        <v>Solid CPM candidate</v>
      </c>
      <c r="AB610" s="21">
        <v>48.9</v>
      </c>
      <c r="AC610" s="14">
        <f t="shared" si="166"/>
        <v>48.744528135523502</v>
      </c>
      <c r="AD610" s="26">
        <v>328</v>
      </c>
      <c r="AE610" s="10">
        <f t="shared" si="167"/>
        <v>330.97836872472766</v>
      </c>
      <c r="AF610" s="17">
        <f t="shared" si="168"/>
        <v>0.15547186447649608</v>
      </c>
      <c r="AG610" s="17">
        <f t="shared" si="169"/>
        <v>2.9783687247276589</v>
      </c>
    </row>
    <row r="611" spans="1:33">
      <c r="A611" t="s">
        <v>9300</v>
      </c>
      <c r="B611" t="s">
        <v>9301</v>
      </c>
      <c r="C611" s="23">
        <v>310.053</v>
      </c>
      <c r="D611" s="23">
        <v>-47.824910000000003</v>
      </c>
      <c r="E611" s="23">
        <v>310.05130000000003</v>
      </c>
      <c r="F611" s="23">
        <v>-47.823749999999997</v>
      </c>
      <c r="G611" s="26">
        <v>34.5</v>
      </c>
      <c r="H611" s="26">
        <v>8.9</v>
      </c>
      <c r="I611" s="26">
        <v>-52.2</v>
      </c>
      <c r="J611" s="26">
        <v>1.3</v>
      </c>
      <c r="K611" s="26">
        <v>34.1</v>
      </c>
      <c r="L611" s="26">
        <v>8.5</v>
      </c>
      <c r="M611" s="26">
        <v>-50.3</v>
      </c>
      <c r="N611" s="26">
        <v>1.5</v>
      </c>
      <c r="O611" s="19">
        <f t="shared" si="153"/>
        <v>146.53850484993143</v>
      </c>
      <c r="P611" s="10">
        <f t="shared" si="154"/>
        <v>145.86538263094343</v>
      </c>
      <c r="Q611" s="10">
        <f t="shared" si="155"/>
        <v>2.86</v>
      </c>
      <c r="R611" s="19">
        <f t="shared" si="156"/>
        <v>62.570680034661606</v>
      </c>
      <c r="S611" s="10">
        <f t="shared" si="157"/>
        <v>60.769235637779744</v>
      </c>
      <c r="T611" s="10">
        <f t="shared" si="158"/>
        <v>3.0834978918110338</v>
      </c>
      <c r="U611" s="2" t="str">
        <f t="shared" si="159"/>
        <v>A</v>
      </c>
      <c r="V611" s="2" t="str">
        <f t="shared" si="160"/>
        <v>A</v>
      </c>
      <c r="W611" s="2" t="str">
        <f t="shared" si="161"/>
        <v>C</v>
      </c>
      <c r="X611" s="2" t="str">
        <f t="shared" si="162"/>
        <v>A</v>
      </c>
      <c r="Y611" s="3" t="str">
        <f t="shared" si="163"/>
        <v>AACA</v>
      </c>
      <c r="Z611" s="28">
        <f t="shared" si="164"/>
        <v>80</v>
      </c>
      <c r="AA611" s="7" t="str">
        <f t="shared" si="165"/>
        <v>Good CPM candidate</v>
      </c>
      <c r="AB611" s="21">
        <v>5.57</v>
      </c>
      <c r="AC611" s="14">
        <f t="shared" si="166"/>
        <v>5.858542156253586</v>
      </c>
      <c r="AD611" s="26">
        <v>317</v>
      </c>
      <c r="AE611" s="10">
        <f t="shared" si="167"/>
        <v>315.46362446662818</v>
      </c>
      <c r="AF611" s="17">
        <f t="shared" si="168"/>
        <v>0.2885421562535857</v>
      </c>
      <c r="AG611" s="17">
        <f t="shared" si="169"/>
        <v>1.5363755333718245</v>
      </c>
    </row>
    <row r="612" spans="1:33">
      <c r="A612" t="s">
        <v>4561</v>
      </c>
      <c r="B612" t="s">
        <v>4562</v>
      </c>
      <c r="C612" s="23">
        <v>235.54499999999999</v>
      </c>
      <c r="D612" s="23">
        <v>6.4976609999999999</v>
      </c>
      <c r="E612" s="23">
        <v>235.54339999999999</v>
      </c>
      <c r="F612" s="23">
        <v>6.4981989999999996</v>
      </c>
      <c r="G612" s="26">
        <v>-16.399999999999999</v>
      </c>
      <c r="H612" s="26">
        <v>9.1999999999999993</v>
      </c>
      <c r="I612" s="26">
        <v>-68.8</v>
      </c>
      <c r="J612" s="26">
        <v>1.3</v>
      </c>
      <c r="K612" s="26">
        <v>-15.9</v>
      </c>
      <c r="L612" s="26">
        <v>9.6999999999999993</v>
      </c>
      <c r="M612" s="26">
        <v>-68.2</v>
      </c>
      <c r="N612" s="26">
        <v>1.4</v>
      </c>
      <c r="O612" s="19">
        <f t="shared" si="153"/>
        <v>193.40750843706317</v>
      </c>
      <c r="P612" s="10">
        <f t="shared" si="154"/>
        <v>193.12339869746728</v>
      </c>
      <c r="Q612" s="10">
        <f t="shared" si="155"/>
        <v>2.86</v>
      </c>
      <c r="R612" s="19">
        <f t="shared" si="156"/>
        <v>70.727646645424301</v>
      </c>
      <c r="S612" s="10">
        <f t="shared" si="157"/>
        <v>70.028922596310167</v>
      </c>
      <c r="T612" s="10">
        <f t="shared" si="158"/>
        <v>3.5189142310433619</v>
      </c>
      <c r="U612" s="2" t="str">
        <f t="shared" si="159"/>
        <v>A</v>
      </c>
      <c r="V612" s="2" t="str">
        <f t="shared" si="160"/>
        <v>A</v>
      </c>
      <c r="W612" s="2" t="str">
        <f t="shared" si="161"/>
        <v>C</v>
      </c>
      <c r="X612" s="2" t="str">
        <f t="shared" si="162"/>
        <v>A</v>
      </c>
      <c r="Y612" s="3" t="str">
        <f t="shared" si="163"/>
        <v>AACA</v>
      </c>
      <c r="Z612" s="28">
        <f t="shared" si="164"/>
        <v>80</v>
      </c>
      <c r="AA612" s="7" t="str">
        <f t="shared" si="165"/>
        <v>Good CPM candidate</v>
      </c>
      <c r="AB612" s="21">
        <v>6.31</v>
      </c>
      <c r="AC612" s="14">
        <f t="shared" si="166"/>
        <v>6.0418481438266562</v>
      </c>
      <c r="AD612" s="26">
        <v>287</v>
      </c>
      <c r="AE612" s="10">
        <f t="shared" si="167"/>
        <v>288.69704656321829</v>
      </c>
      <c r="AF612" s="17">
        <f t="shared" si="168"/>
        <v>0.26815185617334336</v>
      </c>
      <c r="AG612" s="17">
        <f t="shared" si="169"/>
        <v>1.6970465632182936</v>
      </c>
    </row>
    <row r="613" spans="1:33">
      <c r="A613" t="s">
        <v>3720</v>
      </c>
      <c r="B613" t="s">
        <v>928</v>
      </c>
      <c r="C613" s="23">
        <v>133.44159999999999</v>
      </c>
      <c r="D613" s="23">
        <v>-0.57802220000000004</v>
      </c>
      <c r="E613" s="23">
        <v>133.44130000000001</v>
      </c>
      <c r="F613" s="23">
        <v>-0.57969720000000002</v>
      </c>
      <c r="G613" s="26">
        <v>-44.6</v>
      </c>
      <c r="H613" s="26">
        <v>6.6</v>
      </c>
      <c r="I613" s="26">
        <v>46.1</v>
      </c>
      <c r="J613" s="26">
        <v>1.6</v>
      </c>
      <c r="K613" s="26">
        <v>-43.6</v>
      </c>
      <c r="L613" s="26">
        <v>7.6</v>
      </c>
      <c r="M613" s="26">
        <v>45.9</v>
      </c>
      <c r="N613" s="26">
        <v>2</v>
      </c>
      <c r="O613" s="19">
        <f t="shared" si="153"/>
        <v>315.94747337558834</v>
      </c>
      <c r="P613" s="10">
        <f t="shared" si="154"/>
        <v>316.47208150798696</v>
      </c>
      <c r="Q613" s="10">
        <f t="shared" si="155"/>
        <v>2.86</v>
      </c>
      <c r="R613" s="19">
        <f t="shared" si="156"/>
        <v>64.143355072836655</v>
      </c>
      <c r="S613" s="10">
        <f t="shared" si="157"/>
        <v>63.30695064524906</v>
      </c>
      <c r="T613" s="10">
        <f t="shared" si="158"/>
        <v>3.186257642952143</v>
      </c>
      <c r="U613" s="2" t="str">
        <f t="shared" si="159"/>
        <v>A</v>
      </c>
      <c r="V613" s="2" t="str">
        <f t="shared" si="160"/>
        <v>A</v>
      </c>
      <c r="W613" s="2" t="str">
        <f t="shared" si="161"/>
        <v>C</v>
      </c>
      <c r="X613" s="2" t="str">
        <f t="shared" si="162"/>
        <v>A</v>
      </c>
      <c r="Y613" s="3" t="str">
        <f t="shared" si="163"/>
        <v>AACA</v>
      </c>
      <c r="Z613" s="28">
        <f t="shared" si="164"/>
        <v>80</v>
      </c>
      <c r="AA613" s="7" t="str">
        <f t="shared" si="165"/>
        <v>Good CPM candidate</v>
      </c>
      <c r="AB613" s="21">
        <v>5.93</v>
      </c>
      <c r="AC613" s="14">
        <f t="shared" si="166"/>
        <v>6.1259432982243647</v>
      </c>
      <c r="AD613" s="26">
        <v>188</v>
      </c>
      <c r="AE613" s="10">
        <f t="shared" si="167"/>
        <v>190.15376060793386</v>
      </c>
      <c r="AF613" s="17">
        <f t="shared" si="168"/>
        <v>0.19594329822436496</v>
      </c>
      <c r="AG613" s="17">
        <f t="shared" si="169"/>
        <v>2.1537606079338616</v>
      </c>
    </row>
    <row r="614" spans="1:33">
      <c r="A614" t="s">
        <v>8064</v>
      </c>
      <c r="B614" t="s">
        <v>8065</v>
      </c>
      <c r="C614" s="23">
        <v>225.8999</v>
      </c>
      <c r="D614" s="23">
        <v>-27.84158</v>
      </c>
      <c r="E614" s="23">
        <v>225.89840000000001</v>
      </c>
      <c r="F614" s="23">
        <v>-27.843119999999999</v>
      </c>
      <c r="G614" s="26">
        <v>156</v>
      </c>
      <c r="H614" s="26">
        <v>2.2000000000000002</v>
      </c>
      <c r="I614" s="26">
        <v>-139</v>
      </c>
      <c r="J614" s="26">
        <v>1.9</v>
      </c>
      <c r="K614" s="26">
        <v>155</v>
      </c>
      <c r="L614" s="26">
        <v>1.3</v>
      </c>
      <c r="M614" s="26">
        <v>-134</v>
      </c>
      <c r="N614" s="26">
        <v>2</v>
      </c>
      <c r="O614" s="19">
        <f t="shared" si="153"/>
        <v>131.70185700631561</v>
      </c>
      <c r="P614" s="10">
        <f t="shared" si="154"/>
        <v>130.84394339872355</v>
      </c>
      <c r="Q614" s="10">
        <f t="shared" si="155"/>
        <v>1.0310352454170524</v>
      </c>
      <c r="R614" s="19">
        <f t="shared" si="156"/>
        <v>208.94257584322062</v>
      </c>
      <c r="S614" s="10">
        <f t="shared" si="157"/>
        <v>204.89265482198232</v>
      </c>
      <c r="T614" s="10">
        <f t="shared" si="158"/>
        <v>3.7603191353926331</v>
      </c>
      <c r="U614" s="2" t="str">
        <f t="shared" si="159"/>
        <v>A</v>
      </c>
      <c r="V614" s="2" t="str">
        <f t="shared" si="160"/>
        <v>B</v>
      </c>
      <c r="W614" s="2" t="str">
        <f t="shared" si="161"/>
        <v>A</v>
      </c>
      <c r="X614" s="2" t="str">
        <f t="shared" si="162"/>
        <v>A</v>
      </c>
      <c r="Y614" s="3" t="str">
        <f t="shared" si="163"/>
        <v>ABAA</v>
      </c>
      <c r="Z614" s="28">
        <f t="shared" si="164"/>
        <v>80</v>
      </c>
      <c r="AA614" s="7" t="str">
        <f t="shared" si="165"/>
        <v>Good CPM candidate</v>
      </c>
      <c r="AB614" s="21">
        <v>7.49</v>
      </c>
      <c r="AC614" s="14">
        <f t="shared" si="166"/>
        <v>7.3168084218583962</v>
      </c>
      <c r="AD614" s="26">
        <v>220</v>
      </c>
      <c r="AE614" s="10">
        <f t="shared" si="167"/>
        <v>220.73749655918741</v>
      </c>
      <c r="AF614" s="17">
        <f t="shared" si="168"/>
        <v>0.17319157814160402</v>
      </c>
      <c r="AG614" s="17">
        <f t="shared" si="169"/>
        <v>0.73749655918740586</v>
      </c>
    </row>
    <row r="615" spans="1:33">
      <c r="A615" t="s">
        <v>3917</v>
      </c>
      <c r="B615" t="s">
        <v>1110</v>
      </c>
      <c r="C615" s="23">
        <v>160.6397</v>
      </c>
      <c r="D615" s="23">
        <v>-15.91972</v>
      </c>
      <c r="E615" s="23">
        <v>160.6377</v>
      </c>
      <c r="F615" s="23">
        <v>-15.91896</v>
      </c>
      <c r="G615" s="26">
        <v>-59.6</v>
      </c>
      <c r="H615" s="26">
        <v>17.2</v>
      </c>
      <c r="I615" s="26">
        <v>-154</v>
      </c>
      <c r="J615" s="26">
        <v>2.7</v>
      </c>
      <c r="K615" s="26">
        <v>-66.900000000000006</v>
      </c>
      <c r="L615" s="26">
        <v>9.9</v>
      </c>
      <c r="M615" s="26">
        <v>-153</v>
      </c>
      <c r="N615" s="26">
        <v>2.7</v>
      </c>
      <c r="O615" s="19">
        <f t="shared" si="153"/>
        <v>201.15708465254849</v>
      </c>
      <c r="P615" s="10">
        <f t="shared" si="154"/>
        <v>203.61758968854085</v>
      </c>
      <c r="Q615" s="10">
        <f t="shared" si="155"/>
        <v>2.86</v>
      </c>
      <c r="R615" s="19">
        <f t="shared" si="156"/>
        <v>165.13073608507895</v>
      </c>
      <c r="S615" s="10">
        <f t="shared" si="157"/>
        <v>166.98685577014737</v>
      </c>
      <c r="T615" s="10">
        <f t="shared" si="158"/>
        <v>8.3029397963806595</v>
      </c>
      <c r="U615" s="2" t="str">
        <f t="shared" si="159"/>
        <v>A</v>
      </c>
      <c r="V615" s="2" t="str">
        <f t="shared" si="160"/>
        <v>A</v>
      </c>
      <c r="W615" s="2" t="str">
        <f t="shared" si="161"/>
        <v>C</v>
      </c>
      <c r="X615" s="2" t="str">
        <f t="shared" si="162"/>
        <v>A</v>
      </c>
      <c r="Y615" s="3" t="str">
        <f t="shared" si="163"/>
        <v>AACA</v>
      </c>
      <c r="Z615" s="28">
        <f t="shared" si="164"/>
        <v>80</v>
      </c>
      <c r="AA615" s="7" t="str">
        <f t="shared" si="165"/>
        <v>Good CPM candidate</v>
      </c>
      <c r="AB615" s="21">
        <v>7.61</v>
      </c>
      <c r="AC615" s="14">
        <f t="shared" si="166"/>
        <v>7.4448309123911249</v>
      </c>
      <c r="AD615" s="26">
        <v>291</v>
      </c>
      <c r="AE615" s="10">
        <f t="shared" si="167"/>
        <v>291.56172209032627</v>
      </c>
      <c r="AF615" s="17">
        <f t="shared" si="168"/>
        <v>0.16516908760887539</v>
      </c>
      <c r="AG615" s="17">
        <f t="shared" si="169"/>
        <v>0.56172209032627052</v>
      </c>
    </row>
    <row r="616" spans="1:33">
      <c r="A616" t="s">
        <v>4889</v>
      </c>
      <c r="B616" t="s">
        <v>1987</v>
      </c>
      <c r="C616" s="23">
        <v>288.74709999999999</v>
      </c>
      <c r="D616" s="23">
        <v>2.1667969999999999</v>
      </c>
      <c r="E616" s="23">
        <v>288.7475</v>
      </c>
      <c r="F616" s="23">
        <v>2.1644649999999999</v>
      </c>
      <c r="G616" s="26">
        <v>358</v>
      </c>
      <c r="H616" s="26">
        <v>0.1</v>
      </c>
      <c r="I616" s="26">
        <v>388</v>
      </c>
      <c r="J616" s="26">
        <v>1.4</v>
      </c>
      <c r="K616" s="26">
        <v>371</v>
      </c>
      <c r="L616" s="26">
        <v>12.9</v>
      </c>
      <c r="M616" s="26">
        <v>394</v>
      </c>
      <c r="N616" s="26">
        <v>1.2</v>
      </c>
      <c r="O616" s="19">
        <f t="shared" si="153"/>
        <v>42.697121054013003</v>
      </c>
      <c r="P616" s="10">
        <f t="shared" si="154"/>
        <v>43.277900550798428</v>
      </c>
      <c r="Q616" s="10">
        <f t="shared" si="155"/>
        <v>1.3794008794868597</v>
      </c>
      <c r="R616" s="19">
        <f t="shared" si="156"/>
        <v>527.92802539740205</v>
      </c>
      <c r="S616" s="10">
        <f t="shared" si="157"/>
        <v>541.18111570896485</v>
      </c>
      <c r="T616" s="10">
        <f t="shared" si="158"/>
        <v>13.031500297356404</v>
      </c>
      <c r="U616" s="2" t="str">
        <f t="shared" si="159"/>
        <v>A</v>
      </c>
      <c r="V616" s="2" t="str">
        <f t="shared" si="160"/>
        <v>B</v>
      </c>
      <c r="W616" s="2" t="str">
        <f t="shared" si="161"/>
        <v>A</v>
      </c>
      <c r="X616" s="2" t="str">
        <f t="shared" si="162"/>
        <v>A</v>
      </c>
      <c r="Y616" s="3" t="str">
        <f t="shared" si="163"/>
        <v>ABAA</v>
      </c>
      <c r="Z616" s="28">
        <f t="shared" si="164"/>
        <v>80</v>
      </c>
      <c r="AA616" s="7" t="str">
        <f t="shared" si="165"/>
        <v>Good CPM candidate</v>
      </c>
      <c r="AB616" s="21">
        <v>8.3699999999999992</v>
      </c>
      <c r="AC616" s="14">
        <f t="shared" si="166"/>
        <v>8.5176298833064106</v>
      </c>
      <c r="AD616" s="26">
        <v>174</v>
      </c>
      <c r="AE616" s="10">
        <f t="shared" si="167"/>
        <v>170.27379220955507</v>
      </c>
      <c r="AF616" s="17">
        <f t="shared" si="168"/>
        <v>0.14762988330641136</v>
      </c>
      <c r="AG616" s="17">
        <f t="shared" si="169"/>
        <v>3.7262077904449313</v>
      </c>
    </row>
    <row r="617" spans="1:33">
      <c r="A617" t="s">
        <v>7548</v>
      </c>
      <c r="B617" t="s">
        <v>7549</v>
      </c>
      <c r="C617" s="23">
        <v>171.9145</v>
      </c>
      <c r="D617" s="23">
        <v>46.29222</v>
      </c>
      <c r="E617" s="23">
        <v>171.916</v>
      </c>
      <c r="F617" s="23">
        <v>46.294150000000002</v>
      </c>
      <c r="G617" s="26">
        <v>13.3</v>
      </c>
      <c r="H617" s="26">
        <v>13.3</v>
      </c>
      <c r="I617" s="26">
        <v>-98</v>
      </c>
      <c r="J617" s="26">
        <v>2.8</v>
      </c>
      <c r="K617" s="26">
        <v>14.2</v>
      </c>
      <c r="L617" s="26">
        <v>14.2</v>
      </c>
      <c r="M617" s="26">
        <v>-96.5</v>
      </c>
      <c r="N617" s="26">
        <v>2.2999999999999998</v>
      </c>
      <c r="O617" s="19">
        <f t="shared" si="153"/>
        <v>172.2713630040484</v>
      </c>
      <c r="P617" s="10">
        <f t="shared" si="154"/>
        <v>171.62898597208672</v>
      </c>
      <c r="Q617" s="10">
        <f t="shared" si="155"/>
        <v>2.86</v>
      </c>
      <c r="R617" s="19">
        <f t="shared" si="156"/>
        <v>98.898382191014633</v>
      </c>
      <c r="S617" s="10">
        <f t="shared" si="157"/>
        <v>97.53917161838109</v>
      </c>
      <c r="T617" s="10">
        <f t="shared" si="158"/>
        <v>4.9109388452348934</v>
      </c>
      <c r="U617" s="2" t="str">
        <f t="shared" si="159"/>
        <v>A</v>
      </c>
      <c r="V617" s="2" t="str">
        <f t="shared" si="160"/>
        <v>A</v>
      </c>
      <c r="W617" s="2" t="str">
        <f t="shared" si="161"/>
        <v>C</v>
      </c>
      <c r="X617" s="2" t="str">
        <f t="shared" si="162"/>
        <v>A</v>
      </c>
      <c r="Y617" s="3" t="str">
        <f t="shared" si="163"/>
        <v>AACA</v>
      </c>
      <c r="Z617" s="28">
        <f t="shared" si="164"/>
        <v>80</v>
      </c>
      <c r="AA617" s="7" t="str">
        <f t="shared" si="165"/>
        <v>Good CPM candidate</v>
      </c>
      <c r="AB617" s="21">
        <v>7.75</v>
      </c>
      <c r="AC617" s="14">
        <f t="shared" si="166"/>
        <v>7.8865244004271862</v>
      </c>
      <c r="AD617" s="26">
        <v>27.4</v>
      </c>
      <c r="AE617" s="10">
        <f t="shared" si="167"/>
        <v>28.237200823876957</v>
      </c>
      <c r="AF617" s="17">
        <f t="shared" si="168"/>
        <v>0.13652440042718617</v>
      </c>
      <c r="AG617" s="17">
        <f t="shared" si="169"/>
        <v>0.83720082387695882</v>
      </c>
    </row>
    <row r="618" spans="1:33">
      <c r="A618" t="s">
        <v>2766</v>
      </c>
      <c r="B618" t="s">
        <v>31</v>
      </c>
      <c r="C618" s="23">
        <v>6.1210560000000003</v>
      </c>
      <c r="D618" s="23">
        <v>32.259639999999997</v>
      </c>
      <c r="E618" s="23">
        <v>6.1213040000000003</v>
      </c>
      <c r="F618" s="23">
        <v>32.257089999999998</v>
      </c>
      <c r="G618" s="26">
        <v>164</v>
      </c>
      <c r="H618" s="26">
        <v>10</v>
      </c>
      <c r="I618" s="26">
        <v>8.6</v>
      </c>
      <c r="J618" s="26">
        <v>1.1000000000000001</v>
      </c>
      <c r="K618" s="26">
        <v>171</v>
      </c>
      <c r="L618" s="26">
        <v>17.3</v>
      </c>
      <c r="M618" s="26">
        <v>16.7</v>
      </c>
      <c r="N618" s="26">
        <v>9.4</v>
      </c>
      <c r="O618" s="19">
        <f t="shared" si="153"/>
        <v>86.998214693629265</v>
      </c>
      <c r="P618" s="10">
        <f t="shared" si="154"/>
        <v>84.422135598289984</v>
      </c>
      <c r="Q618" s="10">
        <f t="shared" si="155"/>
        <v>2.86</v>
      </c>
      <c r="R618" s="19">
        <f t="shared" si="156"/>
        <v>164.22533300316368</v>
      </c>
      <c r="S618" s="10">
        <f t="shared" si="157"/>
        <v>171.81353264513245</v>
      </c>
      <c r="T618" s="10">
        <f t="shared" si="158"/>
        <v>8.4009716412074038</v>
      </c>
      <c r="U618" s="2" t="str">
        <f t="shared" si="159"/>
        <v>A</v>
      </c>
      <c r="V618" s="2" t="str">
        <f t="shared" si="160"/>
        <v>A</v>
      </c>
      <c r="W618" s="2" t="str">
        <f t="shared" si="161"/>
        <v>C</v>
      </c>
      <c r="X618" s="2" t="str">
        <f t="shared" si="162"/>
        <v>A</v>
      </c>
      <c r="Y618" s="3" t="str">
        <f t="shared" si="163"/>
        <v>AACA</v>
      </c>
      <c r="Z618" s="28">
        <f t="shared" si="164"/>
        <v>80</v>
      </c>
      <c r="AA618" s="7" t="str">
        <f t="shared" si="165"/>
        <v>Good CPM candidate</v>
      </c>
      <c r="AB618" s="21">
        <v>9.1</v>
      </c>
      <c r="AC618" s="14">
        <f t="shared" si="166"/>
        <v>9.2109936111855397</v>
      </c>
      <c r="AD618" s="26">
        <v>175</v>
      </c>
      <c r="AE618" s="10">
        <f t="shared" si="167"/>
        <v>175.29843620772178</v>
      </c>
      <c r="AF618" s="17">
        <f t="shared" si="168"/>
        <v>0.11099361118554008</v>
      </c>
      <c r="AG618" s="17">
        <f t="shared" si="169"/>
        <v>0.29843620772177815</v>
      </c>
    </row>
    <row r="619" spans="1:33">
      <c r="A619" t="s">
        <v>9837</v>
      </c>
      <c r="B619" t="s">
        <v>9838</v>
      </c>
      <c r="C619" s="23">
        <v>356.16430000000003</v>
      </c>
      <c r="D619" s="23">
        <v>-38.988050000000001</v>
      </c>
      <c r="E619" s="23">
        <v>356.16340000000002</v>
      </c>
      <c r="F619" s="23">
        <v>-38.990319999999997</v>
      </c>
      <c r="G619" s="26">
        <v>76.3</v>
      </c>
      <c r="H619" s="26">
        <v>25.1</v>
      </c>
      <c r="I619" s="26">
        <v>-50.6</v>
      </c>
      <c r="J619" s="26">
        <v>0.9</v>
      </c>
      <c r="K619" s="26">
        <v>81.599999999999994</v>
      </c>
      <c r="L619" s="26">
        <v>4.8</v>
      </c>
      <c r="M619" s="26">
        <v>-50.9</v>
      </c>
      <c r="N619" s="26">
        <v>0.9</v>
      </c>
      <c r="O619" s="19">
        <f t="shared" si="153"/>
        <v>123.55121101621918</v>
      </c>
      <c r="P619" s="10">
        <f t="shared" si="154"/>
        <v>121.95486341117866</v>
      </c>
      <c r="Q619" s="10">
        <f t="shared" si="155"/>
        <v>2.86</v>
      </c>
      <c r="R619" s="19">
        <f t="shared" si="156"/>
        <v>91.553536250655</v>
      </c>
      <c r="S619" s="10">
        <f t="shared" si="157"/>
        <v>96.173645038544734</v>
      </c>
      <c r="T619" s="10">
        <f t="shared" si="158"/>
        <v>4.6931795322299932</v>
      </c>
      <c r="U619" s="2" t="str">
        <f t="shared" si="159"/>
        <v>A</v>
      </c>
      <c r="V619" s="2" t="str">
        <f t="shared" si="160"/>
        <v>A</v>
      </c>
      <c r="W619" s="2" t="str">
        <f t="shared" si="161"/>
        <v>C</v>
      </c>
      <c r="X619" s="2" t="str">
        <f t="shared" si="162"/>
        <v>A</v>
      </c>
      <c r="Y619" s="3" t="str">
        <f t="shared" si="163"/>
        <v>AACA</v>
      </c>
      <c r="Z619" s="28">
        <f t="shared" si="164"/>
        <v>80</v>
      </c>
      <c r="AA619" s="7" t="str">
        <f t="shared" si="165"/>
        <v>Good CPM candidate</v>
      </c>
      <c r="AB619" s="21">
        <v>8.65</v>
      </c>
      <c r="AC619" s="14">
        <f t="shared" si="166"/>
        <v>8.5512462479775113</v>
      </c>
      <c r="AD619" s="26">
        <v>198</v>
      </c>
      <c r="AE619" s="10">
        <f t="shared" si="167"/>
        <v>197.1278107711064</v>
      </c>
      <c r="AF619" s="17">
        <f t="shared" si="168"/>
        <v>9.8753752022489039E-2</v>
      </c>
      <c r="AG619" s="17">
        <f t="shared" si="169"/>
        <v>0.87218922889360329</v>
      </c>
    </row>
    <row r="620" spans="1:33">
      <c r="A620" t="s">
        <v>3895</v>
      </c>
      <c r="B620" t="s">
        <v>1088</v>
      </c>
      <c r="C620" s="23">
        <v>157.38140000000001</v>
      </c>
      <c r="D620" s="23">
        <v>-20.1172</v>
      </c>
      <c r="E620" s="23">
        <v>157.38200000000001</v>
      </c>
      <c r="F620" s="23">
        <v>-20.115649999999999</v>
      </c>
      <c r="G620" s="26">
        <v>52</v>
      </c>
      <c r="H620" s="26">
        <v>0.8</v>
      </c>
      <c r="I620" s="26">
        <v>-46.5</v>
      </c>
      <c r="J620" s="26">
        <v>2.8</v>
      </c>
      <c r="K620" s="26">
        <v>49.9</v>
      </c>
      <c r="L620" s="26">
        <v>24.3</v>
      </c>
      <c r="M620" s="26">
        <v>-45.5</v>
      </c>
      <c r="N620" s="26">
        <v>4.3</v>
      </c>
      <c r="O620" s="19">
        <f t="shared" si="153"/>
        <v>131.80406198640409</v>
      </c>
      <c r="P620" s="10">
        <f t="shared" si="154"/>
        <v>132.35929873346876</v>
      </c>
      <c r="Q620" s="10">
        <f t="shared" si="155"/>
        <v>2.86</v>
      </c>
      <c r="R620" s="19">
        <f t="shared" si="156"/>
        <v>69.758512025415214</v>
      </c>
      <c r="S620" s="10">
        <f t="shared" si="157"/>
        <v>67.529697170948424</v>
      </c>
      <c r="T620" s="10">
        <f t="shared" si="158"/>
        <v>3.4322052299090915</v>
      </c>
      <c r="U620" s="2" t="str">
        <f t="shared" si="159"/>
        <v>A</v>
      </c>
      <c r="V620" s="2" t="str">
        <f t="shared" si="160"/>
        <v>A</v>
      </c>
      <c r="W620" s="2" t="str">
        <f t="shared" si="161"/>
        <v>C</v>
      </c>
      <c r="X620" s="2" t="str">
        <f t="shared" si="162"/>
        <v>A</v>
      </c>
      <c r="Y620" s="3" t="str">
        <f t="shared" si="163"/>
        <v>AACA</v>
      </c>
      <c r="Z620" s="28">
        <f t="shared" si="164"/>
        <v>80</v>
      </c>
      <c r="AA620" s="7" t="str">
        <f t="shared" si="165"/>
        <v>Good CPM candidate</v>
      </c>
      <c r="AB620" s="21">
        <v>5.84</v>
      </c>
      <c r="AC620" s="14">
        <f t="shared" si="166"/>
        <v>5.9371776989031053</v>
      </c>
      <c r="AD620" s="26">
        <v>18.100000000000001</v>
      </c>
      <c r="AE620" s="10">
        <f t="shared" si="167"/>
        <v>19.975213910674434</v>
      </c>
      <c r="AF620" s="17">
        <f t="shared" si="168"/>
        <v>9.7177698903105458E-2</v>
      </c>
      <c r="AG620" s="17">
        <f t="shared" si="169"/>
        <v>1.8752139106744323</v>
      </c>
    </row>
    <row r="621" spans="1:33">
      <c r="A621" t="s">
        <v>7007</v>
      </c>
      <c r="B621" t="s">
        <v>7008</v>
      </c>
      <c r="C621" s="23">
        <v>119.4618</v>
      </c>
      <c r="D621" s="23">
        <v>69.884609999999995</v>
      </c>
      <c r="E621" s="23">
        <v>119.4725</v>
      </c>
      <c r="F621" s="23">
        <v>69.885769999999994</v>
      </c>
      <c r="G621" s="26">
        <v>-187</v>
      </c>
      <c r="H621" s="26">
        <v>18.100000000000001</v>
      </c>
      <c r="I621" s="26">
        <v>-26.1</v>
      </c>
      <c r="J621" s="26">
        <v>1.7</v>
      </c>
      <c r="K621" s="26">
        <v>-183</v>
      </c>
      <c r="L621" s="26">
        <v>21.5</v>
      </c>
      <c r="M621" s="26">
        <v>-28.2</v>
      </c>
      <c r="N621" s="26">
        <v>2.1</v>
      </c>
      <c r="O621" s="19">
        <f t="shared" si="153"/>
        <v>262.05443138865741</v>
      </c>
      <c r="P621" s="10">
        <f t="shared" si="154"/>
        <v>261.23972199998389</v>
      </c>
      <c r="Q621" s="10">
        <f t="shared" si="155"/>
        <v>2.86</v>
      </c>
      <c r="R621" s="19">
        <f t="shared" si="156"/>
        <v>188.8126319926715</v>
      </c>
      <c r="S621" s="10">
        <f t="shared" si="157"/>
        <v>185.16003888528431</v>
      </c>
      <c r="T621" s="10">
        <f t="shared" si="158"/>
        <v>9.3493167719488959</v>
      </c>
      <c r="U621" s="2" t="str">
        <f t="shared" si="159"/>
        <v>A</v>
      </c>
      <c r="V621" s="2" t="str">
        <f t="shared" si="160"/>
        <v>A</v>
      </c>
      <c r="W621" s="2" t="str">
        <f t="shared" si="161"/>
        <v>C</v>
      </c>
      <c r="X621" s="2" t="str">
        <f t="shared" si="162"/>
        <v>A</v>
      </c>
      <c r="Y621" s="3" t="str">
        <f t="shared" si="163"/>
        <v>AACA</v>
      </c>
      <c r="Z621" s="28">
        <f t="shared" si="164"/>
        <v>80</v>
      </c>
      <c r="AA621" s="7" t="str">
        <f t="shared" si="165"/>
        <v>Good CPM candidate</v>
      </c>
      <c r="AB621" s="21">
        <v>13.8</v>
      </c>
      <c r="AC621" s="14">
        <f t="shared" si="166"/>
        <v>13.890100823576599</v>
      </c>
      <c r="AD621" s="26">
        <v>72.7</v>
      </c>
      <c r="AE621" s="10">
        <f t="shared" si="167"/>
        <v>72.503606562846258</v>
      </c>
      <c r="AF621" s="17">
        <f t="shared" si="168"/>
        <v>9.0100823576598543E-2</v>
      </c>
      <c r="AG621" s="17">
        <f t="shared" si="169"/>
        <v>0.1963934371537448</v>
      </c>
    </row>
    <row r="622" spans="1:33">
      <c r="A622" t="s">
        <v>8824</v>
      </c>
      <c r="B622" t="s">
        <v>8825</v>
      </c>
      <c r="C622" s="23">
        <v>288.09969999999998</v>
      </c>
      <c r="D622" s="23">
        <v>-49.18186</v>
      </c>
      <c r="E622" s="23">
        <v>288.09089999999998</v>
      </c>
      <c r="F622" s="23">
        <v>-49.182589999999998</v>
      </c>
      <c r="G622" s="26">
        <v>-28.6</v>
      </c>
      <c r="H622" s="26">
        <v>22.6</v>
      </c>
      <c r="I622" s="26">
        <v>-221</v>
      </c>
      <c r="J622" s="26">
        <v>1.3</v>
      </c>
      <c r="K622" s="26">
        <v>-26.2</v>
      </c>
      <c r="L622" s="26">
        <v>25</v>
      </c>
      <c r="M622" s="26">
        <v>-222</v>
      </c>
      <c r="N622" s="26">
        <v>1.9</v>
      </c>
      <c r="O622" s="19">
        <f t="shared" si="153"/>
        <v>187.37376636133021</v>
      </c>
      <c r="P622" s="10">
        <f t="shared" si="154"/>
        <v>186.7308001382344</v>
      </c>
      <c r="Q622" s="10">
        <f t="shared" si="155"/>
        <v>2.86</v>
      </c>
      <c r="R622" s="19">
        <f t="shared" si="156"/>
        <v>222.84290430704766</v>
      </c>
      <c r="S622" s="10">
        <f t="shared" si="157"/>
        <v>223.54068980836576</v>
      </c>
      <c r="T622" s="10">
        <f t="shared" si="158"/>
        <v>11.159589852885336</v>
      </c>
      <c r="U622" s="2" t="str">
        <f t="shared" si="159"/>
        <v>A</v>
      </c>
      <c r="V622" s="2" t="str">
        <f t="shared" si="160"/>
        <v>A</v>
      </c>
      <c r="W622" s="2" t="str">
        <f t="shared" si="161"/>
        <v>C</v>
      </c>
      <c r="X622" s="2" t="str">
        <f t="shared" si="162"/>
        <v>A</v>
      </c>
      <c r="Y622" s="3" t="str">
        <f t="shared" si="163"/>
        <v>AACA</v>
      </c>
      <c r="Z622" s="28">
        <f t="shared" si="164"/>
        <v>80</v>
      </c>
      <c r="AA622" s="7" t="str">
        <f t="shared" si="165"/>
        <v>Good CPM candidate</v>
      </c>
      <c r="AB622" s="21">
        <v>20.8</v>
      </c>
      <c r="AC622" s="14">
        <f t="shared" si="166"/>
        <v>20.87404703662704</v>
      </c>
      <c r="AD622" s="26">
        <v>263</v>
      </c>
      <c r="AE622" s="10">
        <f t="shared" si="167"/>
        <v>262.76738504705986</v>
      </c>
      <c r="AF622" s="17">
        <f t="shared" si="168"/>
        <v>7.4047036627039375E-2</v>
      </c>
      <c r="AG622" s="17">
        <f t="shared" si="169"/>
        <v>0.23261495294013912</v>
      </c>
    </row>
    <row r="623" spans="1:33">
      <c r="A623" t="s">
        <v>5665</v>
      </c>
      <c r="B623" t="s">
        <v>2713</v>
      </c>
      <c r="C623" s="23">
        <v>359.62560000000002</v>
      </c>
      <c r="D623" s="23">
        <v>24.200410000000002</v>
      </c>
      <c r="E623" s="23">
        <v>359.62169999999998</v>
      </c>
      <c r="F623" s="23">
        <v>24.199590000000001</v>
      </c>
      <c r="G623" s="26">
        <v>-56.5</v>
      </c>
      <c r="H623" s="26">
        <v>20.3</v>
      </c>
      <c r="I623" s="26">
        <v>-195</v>
      </c>
      <c r="J623" s="26">
        <v>1.2</v>
      </c>
      <c r="K623" s="26">
        <v>-63.7</v>
      </c>
      <c r="L623" s="26">
        <v>13.1</v>
      </c>
      <c r="M623" s="26">
        <v>-198</v>
      </c>
      <c r="N623" s="26">
        <v>1.7</v>
      </c>
      <c r="O623" s="19">
        <f t="shared" si="153"/>
        <v>196.15860654553998</v>
      </c>
      <c r="P623" s="10">
        <f t="shared" si="154"/>
        <v>197.83387481436921</v>
      </c>
      <c r="Q623" s="10">
        <f t="shared" si="155"/>
        <v>2.86</v>
      </c>
      <c r="R623" s="19">
        <f t="shared" si="156"/>
        <v>203.02031918012543</v>
      </c>
      <c r="S623" s="10">
        <f t="shared" si="157"/>
        <v>207.99444704126117</v>
      </c>
      <c r="T623" s="10">
        <f t="shared" si="158"/>
        <v>10.275369155534666</v>
      </c>
      <c r="U623" s="2" t="str">
        <f t="shared" si="159"/>
        <v>A</v>
      </c>
      <c r="V623" s="2" t="str">
        <f t="shared" si="160"/>
        <v>A</v>
      </c>
      <c r="W623" s="2" t="str">
        <f t="shared" si="161"/>
        <v>C</v>
      </c>
      <c r="X623" s="2" t="str">
        <f t="shared" si="162"/>
        <v>A</v>
      </c>
      <c r="Y623" s="3" t="str">
        <f t="shared" si="163"/>
        <v>AACA</v>
      </c>
      <c r="Z623" s="28">
        <f t="shared" si="164"/>
        <v>80</v>
      </c>
      <c r="AA623" s="7" t="str">
        <f t="shared" si="165"/>
        <v>Good CPM candidate</v>
      </c>
      <c r="AB623" s="21">
        <v>13.2</v>
      </c>
      <c r="AC623" s="14">
        <f t="shared" si="166"/>
        <v>13.141961338777451</v>
      </c>
      <c r="AD623" s="26">
        <v>256</v>
      </c>
      <c r="AE623" s="10">
        <f t="shared" si="167"/>
        <v>257.01923065601466</v>
      </c>
      <c r="AF623" s="17">
        <f t="shared" si="168"/>
        <v>5.8038661222548527E-2</v>
      </c>
      <c r="AG623" s="17">
        <f t="shared" si="169"/>
        <v>1.0192306560146562</v>
      </c>
    </row>
    <row r="624" spans="1:33">
      <c r="A624" t="s">
        <v>6022</v>
      </c>
      <c r="B624" t="s">
        <v>6023</v>
      </c>
      <c r="C624" s="23">
        <v>29.030049999999999</v>
      </c>
      <c r="D624" s="23">
        <v>60.580770000000001</v>
      </c>
      <c r="E624" s="23">
        <v>29.02524</v>
      </c>
      <c r="F624" s="23">
        <v>60.580449999999999</v>
      </c>
      <c r="G624" s="26">
        <v>89.2</v>
      </c>
      <c r="H624" s="26">
        <v>12.4</v>
      </c>
      <c r="I624" s="26">
        <v>-47.5</v>
      </c>
      <c r="J624" s="26">
        <v>2.5</v>
      </c>
      <c r="K624" s="26">
        <v>87.1</v>
      </c>
      <c r="L624" s="26">
        <v>10.3</v>
      </c>
      <c r="M624" s="26">
        <v>-47.8</v>
      </c>
      <c r="N624" s="26">
        <v>1.7</v>
      </c>
      <c r="O624" s="19">
        <f t="shared" si="153"/>
        <v>118.03580163384375</v>
      </c>
      <c r="P624" s="10">
        <f t="shared" si="154"/>
        <v>118.75773743175245</v>
      </c>
      <c r="Q624" s="10">
        <f t="shared" si="155"/>
        <v>2.86</v>
      </c>
      <c r="R624" s="19">
        <f t="shared" si="156"/>
        <v>101.05884424433123</v>
      </c>
      <c r="S624" s="10">
        <f t="shared" si="157"/>
        <v>99.354164482421155</v>
      </c>
      <c r="T624" s="10">
        <f t="shared" si="158"/>
        <v>5.0103252181688092</v>
      </c>
      <c r="U624" s="2" t="str">
        <f t="shared" si="159"/>
        <v>A</v>
      </c>
      <c r="V624" s="2" t="str">
        <f t="shared" si="160"/>
        <v>A</v>
      </c>
      <c r="W624" s="2" t="str">
        <f t="shared" si="161"/>
        <v>C</v>
      </c>
      <c r="X624" s="2" t="str">
        <f t="shared" si="162"/>
        <v>A</v>
      </c>
      <c r="Y624" s="3" t="str">
        <f t="shared" si="163"/>
        <v>AACA</v>
      </c>
      <c r="Z624" s="28">
        <f t="shared" si="164"/>
        <v>80</v>
      </c>
      <c r="AA624" s="7" t="str">
        <f t="shared" si="165"/>
        <v>Good CPM candidate</v>
      </c>
      <c r="AB624" s="21">
        <v>8.64</v>
      </c>
      <c r="AC624" s="14">
        <f t="shared" si="166"/>
        <v>8.5832116144108124</v>
      </c>
      <c r="AD624" s="26">
        <v>263</v>
      </c>
      <c r="AE624" s="10">
        <f t="shared" si="167"/>
        <v>262.28674174603003</v>
      </c>
      <c r="AF624" s="17">
        <f t="shared" si="168"/>
        <v>5.6788385589188195E-2</v>
      </c>
      <c r="AG624" s="17">
        <f t="shared" si="169"/>
        <v>0.71325825396996834</v>
      </c>
    </row>
    <row r="625" spans="1:33">
      <c r="A625" t="s">
        <v>5618</v>
      </c>
      <c r="B625" t="s">
        <v>2670</v>
      </c>
      <c r="C625" s="23">
        <v>353.42599999999999</v>
      </c>
      <c r="D625" s="23">
        <v>-10.51449</v>
      </c>
      <c r="E625" s="23">
        <v>353.42660000000001</v>
      </c>
      <c r="F625" s="23">
        <v>-10.51159</v>
      </c>
      <c r="G625" s="26">
        <v>100</v>
      </c>
      <c r="H625" s="26">
        <v>23.3</v>
      </c>
      <c r="I625" s="26">
        <v>-56.6</v>
      </c>
      <c r="J625" s="26">
        <v>1.1000000000000001</v>
      </c>
      <c r="K625" s="26">
        <v>103</v>
      </c>
      <c r="L625" s="26">
        <v>1</v>
      </c>
      <c r="M625" s="26">
        <v>-56.8</v>
      </c>
      <c r="N625" s="26">
        <v>1.1000000000000001</v>
      </c>
      <c r="O625" s="19">
        <f t="shared" si="153"/>
        <v>119.50986106696465</v>
      </c>
      <c r="P625" s="10">
        <f t="shared" si="154"/>
        <v>118.87481611596195</v>
      </c>
      <c r="Q625" s="10">
        <f t="shared" si="155"/>
        <v>2.86</v>
      </c>
      <c r="R625" s="19">
        <f t="shared" si="156"/>
        <v>114.90674479768366</v>
      </c>
      <c r="S625" s="10">
        <f t="shared" si="157"/>
        <v>117.62329701211405</v>
      </c>
      <c r="T625" s="10">
        <f t="shared" si="158"/>
        <v>5.8132510452449431</v>
      </c>
      <c r="U625" s="2" t="str">
        <f t="shared" si="159"/>
        <v>A</v>
      </c>
      <c r="V625" s="2" t="str">
        <f t="shared" si="160"/>
        <v>A</v>
      </c>
      <c r="W625" s="2" t="str">
        <f t="shared" si="161"/>
        <v>C</v>
      </c>
      <c r="X625" s="2" t="str">
        <f t="shared" si="162"/>
        <v>A</v>
      </c>
      <c r="Y625" s="3" t="str">
        <f t="shared" si="163"/>
        <v>AACA</v>
      </c>
      <c r="Z625" s="28">
        <f t="shared" si="164"/>
        <v>80</v>
      </c>
      <c r="AA625" s="7" t="str">
        <f t="shared" si="165"/>
        <v>Good CPM candidate</v>
      </c>
      <c r="AB625" s="21">
        <v>10.6</v>
      </c>
      <c r="AC625" s="14">
        <f t="shared" si="166"/>
        <v>10.653817780252833</v>
      </c>
      <c r="AD625" s="26">
        <v>10.6</v>
      </c>
      <c r="AE625" s="10">
        <f t="shared" si="167"/>
        <v>11.498360918978655</v>
      </c>
      <c r="AF625" s="17">
        <f t="shared" si="168"/>
        <v>5.3817780252833458E-2</v>
      </c>
      <c r="AG625" s="17">
        <f t="shared" si="169"/>
        <v>0.89836091897865522</v>
      </c>
    </row>
    <row r="626" spans="1:33">
      <c r="A626" t="s">
        <v>4536</v>
      </c>
      <c r="B626" t="s">
        <v>1675</v>
      </c>
      <c r="C626" s="23">
        <v>231.9966</v>
      </c>
      <c r="D626" s="23">
        <v>14.706849999999999</v>
      </c>
      <c r="E626" s="23">
        <v>231.994</v>
      </c>
      <c r="F626" s="23">
        <v>14.70731</v>
      </c>
      <c r="G626" s="26">
        <v>-11.6</v>
      </c>
      <c r="H626" s="26">
        <v>14</v>
      </c>
      <c r="I626" s="26">
        <v>128</v>
      </c>
      <c r="J626" s="26">
        <v>0.9</v>
      </c>
      <c r="K626" s="26">
        <v>-12.6</v>
      </c>
      <c r="L626" s="26">
        <v>13</v>
      </c>
      <c r="M626" s="26">
        <v>129</v>
      </c>
      <c r="N626" s="26">
        <v>0.9</v>
      </c>
      <c r="O626" s="19">
        <f t="shared" si="153"/>
        <v>354.82171529570189</v>
      </c>
      <c r="P626" s="10">
        <f t="shared" si="154"/>
        <v>354.42136374460659</v>
      </c>
      <c r="Q626" s="10">
        <f t="shared" si="155"/>
        <v>2.86</v>
      </c>
      <c r="R626" s="19">
        <f t="shared" si="156"/>
        <v>128.52455018400181</v>
      </c>
      <c r="S626" s="10">
        <f t="shared" si="157"/>
        <v>129.61388814475089</v>
      </c>
      <c r="T626" s="10">
        <f t="shared" si="158"/>
        <v>6.4534609582188187</v>
      </c>
      <c r="U626" s="2" t="str">
        <f t="shared" si="159"/>
        <v>A</v>
      </c>
      <c r="V626" s="2" t="str">
        <f t="shared" si="160"/>
        <v>A</v>
      </c>
      <c r="W626" s="2" t="str">
        <f t="shared" si="161"/>
        <v>C</v>
      </c>
      <c r="X626" s="2" t="str">
        <f t="shared" si="162"/>
        <v>A</v>
      </c>
      <c r="Y626" s="3" t="str">
        <f t="shared" si="163"/>
        <v>AACA</v>
      </c>
      <c r="Z626" s="28">
        <f t="shared" si="164"/>
        <v>80</v>
      </c>
      <c r="AA626" s="7" t="str">
        <f t="shared" si="165"/>
        <v>Good CPM candidate</v>
      </c>
      <c r="AB626" s="21">
        <v>9.15</v>
      </c>
      <c r="AC626" s="14">
        <f t="shared" si="166"/>
        <v>9.203550393893682</v>
      </c>
      <c r="AD626" s="26">
        <v>281</v>
      </c>
      <c r="AE626" s="10">
        <f t="shared" si="167"/>
        <v>280.36571529895889</v>
      </c>
      <c r="AF626" s="17">
        <f t="shared" si="168"/>
        <v>5.3550393893681658E-2</v>
      </c>
      <c r="AG626" s="17">
        <f t="shared" si="169"/>
        <v>0.63428470104111057</v>
      </c>
    </row>
    <row r="627" spans="1:33">
      <c r="A627" t="s">
        <v>5616</v>
      </c>
      <c r="B627" t="s">
        <v>2668</v>
      </c>
      <c r="C627" s="23">
        <v>353.29399999999998</v>
      </c>
      <c r="D627" s="23">
        <v>-35.463979999999999</v>
      </c>
      <c r="E627" s="23">
        <v>353.29419999999999</v>
      </c>
      <c r="F627" s="23">
        <v>-35.461709999999997</v>
      </c>
      <c r="G627" s="26">
        <v>-109</v>
      </c>
      <c r="H627" s="26">
        <v>19.399999999999999</v>
      </c>
      <c r="I627" s="26">
        <v>-81</v>
      </c>
      <c r="J627" s="26">
        <v>0.9</v>
      </c>
      <c r="K627" s="26">
        <v>-110</v>
      </c>
      <c r="L627" s="26">
        <v>17.8</v>
      </c>
      <c r="M627" s="26">
        <v>-79.5</v>
      </c>
      <c r="N627" s="26">
        <v>0.9</v>
      </c>
      <c r="O627" s="19">
        <f t="shared" si="153"/>
        <v>233.38324848092935</v>
      </c>
      <c r="P627" s="10">
        <f t="shared" si="154"/>
        <v>234.1433340119039</v>
      </c>
      <c r="Q627" s="10">
        <f t="shared" si="155"/>
        <v>2.86</v>
      </c>
      <c r="R627" s="19">
        <f t="shared" si="156"/>
        <v>135.80132547217644</v>
      </c>
      <c r="S627" s="10">
        <f t="shared" si="157"/>
        <v>135.72122162727538</v>
      </c>
      <c r="T627" s="10">
        <f t="shared" si="158"/>
        <v>6.7880636774862957</v>
      </c>
      <c r="U627" s="2" t="str">
        <f t="shared" si="159"/>
        <v>A</v>
      </c>
      <c r="V627" s="2" t="str">
        <f t="shared" si="160"/>
        <v>A</v>
      </c>
      <c r="W627" s="2" t="str">
        <f t="shared" si="161"/>
        <v>C</v>
      </c>
      <c r="X627" s="2" t="str">
        <f t="shared" si="162"/>
        <v>A</v>
      </c>
      <c r="Y627" s="3" t="str">
        <f t="shared" si="163"/>
        <v>AACA</v>
      </c>
      <c r="Z627" s="28">
        <f t="shared" si="164"/>
        <v>80</v>
      </c>
      <c r="AA627" s="7" t="str">
        <f t="shared" si="165"/>
        <v>Good CPM candidate</v>
      </c>
      <c r="AB627" s="21">
        <v>8.14</v>
      </c>
      <c r="AC627" s="14">
        <f t="shared" si="166"/>
        <v>8.1930140573945458</v>
      </c>
      <c r="AD627" s="26">
        <v>5.9</v>
      </c>
      <c r="AE627" s="10">
        <f t="shared" si="167"/>
        <v>4.1045316313350133</v>
      </c>
      <c r="AF627" s="17">
        <f t="shared" si="168"/>
        <v>5.3014057394545233E-2</v>
      </c>
      <c r="AG627" s="17">
        <f t="shared" si="169"/>
        <v>1.795468368664987</v>
      </c>
    </row>
    <row r="628" spans="1:33">
      <c r="A628" t="s">
        <v>2853</v>
      </c>
      <c r="B628" t="s">
        <v>2854</v>
      </c>
      <c r="C628" s="23">
        <v>17.247330000000002</v>
      </c>
      <c r="D628" s="23">
        <v>-18.521750000000001</v>
      </c>
      <c r="E628" s="23">
        <v>17.248100000000001</v>
      </c>
      <c r="F628" s="23">
        <v>-18.524560000000001</v>
      </c>
      <c r="G628" s="26">
        <v>117</v>
      </c>
      <c r="H628" s="26">
        <v>14.7</v>
      </c>
      <c r="I628" s="26">
        <v>-43.9</v>
      </c>
      <c r="J628" s="26">
        <v>1.2</v>
      </c>
      <c r="K628" s="26">
        <v>112</v>
      </c>
      <c r="L628" s="26">
        <v>9.8000000000000007</v>
      </c>
      <c r="M628" s="26">
        <v>-40.6</v>
      </c>
      <c r="N628" s="26">
        <v>1.9</v>
      </c>
      <c r="O628" s="19">
        <f t="shared" si="153"/>
        <v>110.56677778094769</v>
      </c>
      <c r="P628" s="10">
        <f t="shared" si="154"/>
        <v>109.92558065818433</v>
      </c>
      <c r="Q628" s="10">
        <f t="shared" si="155"/>
        <v>2.86</v>
      </c>
      <c r="R628" s="19">
        <f t="shared" si="156"/>
        <v>124.96483505370621</v>
      </c>
      <c r="S628" s="10">
        <f t="shared" si="157"/>
        <v>119.13169183722692</v>
      </c>
      <c r="T628" s="10">
        <f t="shared" si="158"/>
        <v>6.1024131722733292</v>
      </c>
      <c r="U628" s="2" t="str">
        <f t="shared" si="159"/>
        <v>A</v>
      </c>
      <c r="V628" s="2" t="str">
        <f t="shared" si="160"/>
        <v>A</v>
      </c>
      <c r="W628" s="2" t="str">
        <f t="shared" si="161"/>
        <v>C</v>
      </c>
      <c r="X628" s="2" t="str">
        <f t="shared" si="162"/>
        <v>A</v>
      </c>
      <c r="Y628" s="3" t="str">
        <f t="shared" si="163"/>
        <v>AACA</v>
      </c>
      <c r="Z628" s="28">
        <f t="shared" si="164"/>
        <v>80</v>
      </c>
      <c r="AA628" s="7" t="str">
        <f t="shared" si="165"/>
        <v>Good CPM candidate</v>
      </c>
      <c r="AB628" s="21">
        <v>10.4</v>
      </c>
      <c r="AC628" s="14">
        <f t="shared" si="166"/>
        <v>10.451891834304158</v>
      </c>
      <c r="AD628" s="26">
        <v>166</v>
      </c>
      <c r="AE628" s="10">
        <f t="shared" si="167"/>
        <v>165.43502013558484</v>
      </c>
      <c r="AF628" s="17">
        <f t="shared" si="168"/>
        <v>5.1891834304157669E-2</v>
      </c>
      <c r="AG628" s="17">
        <f t="shared" si="169"/>
        <v>0.56497986441516446</v>
      </c>
    </row>
    <row r="629" spans="1:33">
      <c r="A629" t="s">
        <v>6596</v>
      </c>
      <c r="B629" t="s">
        <v>6597</v>
      </c>
      <c r="C629" s="23">
        <v>80.699420000000003</v>
      </c>
      <c r="D629" s="23">
        <v>36.959180000000003</v>
      </c>
      <c r="E629" s="23">
        <v>80.698310000000006</v>
      </c>
      <c r="F629" s="23">
        <v>36.9604</v>
      </c>
      <c r="G629" s="26">
        <v>7.3</v>
      </c>
      <c r="H629" s="26">
        <v>7.3</v>
      </c>
      <c r="I629" s="26">
        <v>-59.2</v>
      </c>
      <c r="J629" s="26">
        <v>0.9</v>
      </c>
      <c r="K629" s="26">
        <v>7</v>
      </c>
      <c r="L629" s="26">
        <v>7</v>
      </c>
      <c r="M629" s="26">
        <v>-59.3</v>
      </c>
      <c r="N629" s="26">
        <v>1</v>
      </c>
      <c r="O629" s="19">
        <f t="shared" si="153"/>
        <v>172.97029781480776</v>
      </c>
      <c r="P629" s="10">
        <f t="shared" si="154"/>
        <v>173.26774042476904</v>
      </c>
      <c r="Q629" s="10">
        <f t="shared" si="155"/>
        <v>2.86</v>
      </c>
      <c r="R629" s="19">
        <f t="shared" si="156"/>
        <v>59.648386398963048</v>
      </c>
      <c r="S629" s="10">
        <f t="shared" si="157"/>
        <v>59.711724141913706</v>
      </c>
      <c r="T629" s="10">
        <f t="shared" si="158"/>
        <v>2.9840027635219188</v>
      </c>
      <c r="U629" s="2" t="str">
        <f t="shared" si="159"/>
        <v>A</v>
      </c>
      <c r="V629" s="2" t="str">
        <f t="shared" si="160"/>
        <v>A</v>
      </c>
      <c r="W629" s="2" t="str">
        <f t="shared" si="161"/>
        <v>C</v>
      </c>
      <c r="X629" s="2" t="str">
        <f t="shared" si="162"/>
        <v>A</v>
      </c>
      <c r="Y629" s="3" t="str">
        <f t="shared" si="163"/>
        <v>AACA</v>
      </c>
      <c r="Z629" s="28">
        <f t="shared" si="164"/>
        <v>80</v>
      </c>
      <c r="AA629" s="7" t="str">
        <f t="shared" si="165"/>
        <v>Good CPM candidate</v>
      </c>
      <c r="AB629" s="21">
        <v>5.48</v>
      </c>
      <c r="AC629" s="14">
        <f t="shared" si="166"/>
        <v>5.4300364846867542</v>
      </c>
      <c r="AD629" s="26">
        <v>324</v>
      </c>
      <c r="AE629" s="10">
        <f t="shared" si="167"/>
        <v>323.98219955771293</v>
      </c>
      <c r="AF629" s="17">
        <f t="shared" si="168"/>
        <v>4.9963515313246276E-2</v>
      </c>
      <c r="AG629" s="17">
        <f t="shared" si="169"/>
        <v>1.7800442287068563E-2</v>
      </c>
    </row>
    <row r="630" spans="1:33">
      <c r="A630" t="s">
        <v>6340</v>
      </c>
      <c r="B630" t="s">
        <v>6341</v>
      </c>
      <c r="C630" s="23">
        <v>53.395400000000002</v>
      </c>
      <c r="D630" s="23">
        <v>-67.696250000000006</v>
      </c>
      <c r="E630" s="23">
        <v>53.393790000000003</v>
      </c>
      <c r="F630" s="23">
        <v>-67.693100000000001</v>
      </c>
      <c r="G630" s="26">
        <v>176</v>
      </c>
      <c r="H630" s="26">
        <v>22.9</v>
      </c>
      <c r="I630" s="26">
        <v>2</v>
      </c>
      <c r="J630" s="26">
        <v>1</v>
      </c>
      <c r="K630" s="26">
        <v>175</v>
      </c>
      <c r="L630" s="26">
        <v>21.2</v>
      </c>
      <c r="M630" s="26">
        <v>-0.6</v>
      </c>
      <c r="N630" s="26">
        <v>1</v>
      </c>
      <c r="O630" s="19">
        <f t="shared" si="153"/>
        <v>89.34893961977032</v>
      </c>
      <c r="P630" s="10">
        <f t="shared" si="154"/>
        <v>90.196441902886562</v>
      </c>
      <c r="Q630" s="10">
        <f t="shared" si="155"/>
        <v>2.86</v>
      </c>
      <c r="R630" s="19">
        <f t="shared" si="156"/>
        <v>176.0113632695344</v>
      </c>
      <c r="S630" s="10">
        <f t="shared" si="157"/>
        <v>175.00102856840584</v>
      </c>
      <c r="T630" s="10">
        <f t="shared" si="158"/>
        <v>8.7753097959485071</v>
      </c>
      <c r="U630" s="2" t="str">
        <f t="shared" si="159"/>
        <v>A</v>
      </c>
      <c r="V630" s="2" t="str">
        <f t="shared" si="160"/>
        <v>A</v>
      </c>
      <c r="W630" s="2" t="str">
        <f t="shared" si="161"/>
        <v>C</v>
      </c>
      <c r="X630" s="2" t="str">
        <f t="shared" si="162"/>
        <v>A</v>
      </c>
      <c r="Y630" s="3" t="str">
        <f t="shared" si="163"/>
        <v>AACA</v>
      </c>
      <c r="Z630" s="28">
        <f t="shared" si="164"/>
        <v>80</v>
      </c>
      <c r="AA630" s="7" t="str">
        <f t="shared" si="165"/>
        <v>Good CPM candidate</v>
      </c>
      <c r="AB630" s="21">
        <v>11.6</v>
      </c>
      <c r="AC630" s="14">
        <f t="shared" si="166"/>
        <v>11.551371656163278</v>
      </c>
      <c r="AD630" s="26">
        <v>349</v>
      </c>
      <c r="AE630" s="10">
        <f t="shared" si="167"/>
        <v>349.02236716537124</v>
      </c>
      <c r="AF630" s="17">
        <f t="shared" si="168"/>
        <v>4.8628343836721655E-2</v>
      </c>
      <c r="AG630" s="17">
        <f t="shared" si="169"/>
        <v>2.2367165371235842E-2</v>
      </c>
    </row>
    <row r="631" spans="1:33">
      <c r="A631" t="s">
        <v>5440</v>
      </c>
      <c r="B631" t="s">
        <v>2502</v>
      </c>
      <c r="C631" s="23">
        <v>333.29180000000002</v>
      </c>
      <c r="D631" s="23">
        <v>21.794530000000002</v>
      </c>
      <c r="E631" s="23">
        <v>333.29039999999998</v>
      </c>
      <c r="F631" s="23">
        <v>21.793530000000001</v>
      </c>
      <c r="G631" s="26">
        <v>59</v>
      </c>
      <c r="H631" s="26">
        <v>7.8</v>
      </c>
      <c r="I631" s="26">
        <v>-19.100000000000001</v>
      </c>
      <c r="J631" s="26">
        <v>2</v>
      </c>
      <c r="K631" s="26">
        <v>57.2</v>
      </c>
      <c r="L631" s="26">
        <v>6</v>
      </c>
      <c r="M631" s="26">
        <v>-17.5</v>
      </c>
      <c r="N631" s="26">
        <v>2.4</v>
      </c>
      <c r="O631" s="19">
        <f t="shared" si="153"/>
        <v>107.93826149367834</v>
      </c>
      <c r="P631" s="10">
        <f t="shared" si="154"/>
        <v>107.0111797434148</v>
      </c>
      <c r="Q631" s="10">
        <f t="shared" si="155"/>
        <v>2.86</v>
      </c>
      <c r="R631" s="19">
        <f t="shared" si="156"/>
        <v>62.014595056325248</v>
      </c>
      <c r="S631" s="10">
        <f t="shared" si="157"/>
        <v>59.817138012445902</v>
      </c>
      <c r="T631" s="10">
        <f t="shared" si="158"/>
        <v>3.0457933267192789</v>
      </c>
      <c r="U631" s="2" t="str">
        <f t="shared" si="159"/>
        <v>A</v>
      </c>
      <c r="V631" s="2" t="str">
        <f t="shared" si="160"/>
        <v>A</v>
      </c>
      <c r="W631" s="2" t="str">
        <f t="shared" si="161"/>
        <v>C</v>
      </c>
      <c r="X631" s="2" t="str">
        <f t="shared" si="162"/>
        <v>A</v>
      </c>
      <c r="Y631" s="3" t="str">
        <f t="shared" si="163"/>
        <v>AACA</v>
      </c>
      <c r="Z631" s="28">
        <f t="shared" si="164"/>
        <v>80</v>
      </c>
      <c r="AA631" s="7" t="str">
        <f t="shared" si="165"/>
        <v>Good CPM candidate</v>
      </c>
      <c r="AB631" s="21">
        <v>5.86</v>
      </c>
      <c r="AC631" s="14">
        <f t="shared" si="166"/>
        <v>5.9042386633939286</v>
      </c>
      <c r="AD631" s="26">
        <v>232</v>
      </c>
      <c r="AE631" s="10">
        <f t="shared" si="167"/>
        <v>232.42991243285124</v>
      </c>
      <c r="AF631" s="17">
        <f t="shared" si="168"/>
        <v>4.4238663393928235E-2</v>
      </c>
      <c r="AG631" s="17">
        <f t="shared" si="169"/>
        <v>0.42991243285123915</v>
      </c>
    </row>
    <row r="632" spans="1:33">
      <c r="A632" t="s">
        <v>7721</v>
      </c>
      <c r="B632" t="s">
        <v>7722</v>
      </c>
      <c r="C632" s="23">
        <v>190.57749999999999</v>
      </c>
      <c r="D632" s="23">
        <v>81.082220000000007</v>
      </c>
      <c r="E632" s="23">
        <v>190.58199999999999</v>
      </c>
      <c r="F632" s="23">
        <v>81.084069999999997</v>
      </c>
      <c r="G632" s="26">
        <v>62</v>
      </c>
      <c r="H632" s="26">
        <v>10.8</v>
      </c>
      <c r="I632" s="26">
        <v>-55.1</v>
      </c>
      <c r="J632" s="26">
        <v>1.3</v>
      </c>
      <c r="K632" s="26">
        <v>60.9</v>
      </c>
      <c r="L632" s="26">
        <v>9.6999999999999993</v>
      </c>
      <c r="M632" s="26">
        <v>-52.8</v>
      </c>
      <c r="N632" s="26">
        <v>1.5</v>
      </c>
      <c r="O632" s="19">
        <f t="shared" si="153"/>
        <v>131.62780287488403</v>
      </c>
      <c r="P632" s="10">
        <f t="shared" si="154"/>
        <v>130.92512685003479</v>
      </c>
      <c r="Q632" s="10">
        <f t="shared" si="155"/>
        <v>2.86</v>
      </c>
      <c r="R632" s="19">
        <f t="shared" si="156"/>
        <v>82.945825693641751</v>
      </c>
      <c r="S632" s="10">
        <f t="shared" si="157"/>
        <v>80.601798987367516</v>
      </c>
      <c r="T632" s="10">
        <f t="shared" si="158"/>
        <v>4.0886906170252315</v>
      </c>
      <c r="U632" s="2" t="str">
        <f t="shared" si="159"/>
        <v>A</v>
      </c>
      <c r="V632" s="2" t="str">
        <f t="shared" si="160"/>
        <v>A</v>
      </c>
      <c r="W632" s="2" t="str">
        <f t="shared" si="161"/>
        <v>C</v>
      </c>
      <c r="X632" s="2" t="str">
        <f t="shared" si="162"/>
        <v>A</v>
      </c>
      <c r="Y632" s="3" t="str">
        <f t="shared" si="163"/>
        <v>AACA</v>
      </c>
      <c r="Z632" s="28">
        <f t="shared" si="164"/>
        <v>80</v>
      </c>
      <c r="AA632" s="7" t="str">
        <f t="shared" si="165"/>
        <v>Good CPM candidate</v>
      </c>
      <c r="AB632" s="21">
        <v>7.16</v>
      </c>
      <c r="AC632" s="14">
        <f t="shared" si="166"/>
        <v>7.1177314539174423</v>
      </c>
      <c r="AD632" s="26">
        <v>20.100000000000001</v>
      </c>
      <c r="AE632" s="10">
        <f t="shared" si="167"/>
        <v>20.659868486221548</v>
      </c>
      <c r="AF632" s="17">
        <f t="shared" si="168"/>
        <v>4.2268546082557812E-2</v>
      </c>
      <c r="AG632" s="17">
        <f t="shared" si="169"/>
        <v>0.55986848622154639</v>
      </c>
    </row>
    <row r="633" spans="1:33">
      <c r="A633" t="s">
        <v>5400</v>
      </c>
      <c r="B633" t="s">
        <v>2468</v>
      </c>
      <c r="C633" s="23">
        <v>328.76150000000001</v>
      </c>
      <c r="D633" s="23">
        <v>1.6651830000000001</v>
      </c>
      <c r="E633" s="23">
        <v>328.76440000000002</v>
      </c>
      <c r="F633" s="23">
        <v>1.6642710000000001</v>
      </c>
      <c r="G633" s="26">
        <v>2.4</v>
      </c>
      <c r="H633" s="26">
        <v>2.4</v>
      </c>
      <c r="I633" s="26">
        <v>-130</v>
      </c>
      <c r="J633" s="26">
        <v>1.3</v>
      </c>
      <c r="K633" s="26">
        <v>-1.9</v>
      </c>
      <c r="L633" s="26">
        <v>23.7</v>
      </c>
      <c r="M633" s="26">
        <v>-136</v>
      </c>
      <c r="N633" s="26">
        <v>12.9</v>
      </c>
      <c r="O633" s="19">
        <f t="shared" si="153"/>
        <v>178.94235191075259</v>
      </c>
      <c r="P633" s="10">
        <f t="shared" si="154"/>
        <v>180.8004036723554</v>
      </c>
      <c r="Q633" s="10">
        <f t="shared" si="155"/>
        <v>2.86</v>
      </c>
      <c r="R633" s="19">
        <f t="shared" si="156"/>
        <v>130.02215195881047</v>
      </c>
      <c r="S633" s="10">
        <f t="shared" si="157"/>
        <v>136.01327141128544</v>
      </c>
      <c r="T633" s="10">
        <f t="shared" si="158"/>
        <v>6.6508855842523991</v>
      </c>
      <c r="U633" s="2" t="str">
        <f t="shared" si="159"/>
        <v>A</v>
      </c>
      <c r="V633" s="2" t="str">
        <f t="shared" si="160"/>
        <v>A</v>
      </c>
      <c r="W633" s="2" t="str">
        <f t="shared" si="161"/>
        <v>C</v>
      </c>
      <c r="X633" s="2" t="str">
        <f t="shared" si="162"/>
        <v>A</v>
      </c>
      <c r="Y633" s="3" t="str">
        <f t="shared" si="163"/>
        <v>AACA</v>
      </c>
      <c r="Z633" s="28">
        <f t="shared" si="164"/>
        <v>80</v>
      </c>
      <c r="AA633" s="7" t="str">
        <f t="shared" si="165"/>
        <v>Good CPM candidate</v>
      </c>
      <c r="AB633" s="21">
        <v>10.9</v>
      </c>
      <c r="AC633" s="14">
        <f t="shared" si="166"/>
        <v>10.939879629623283</v>
      </c>
      <c r="AD633" s="26">
        <v>107</v>
      </c>
      <c r="AE633" s="10">
        <f t="shared" si="167"/>
        <v>107.46438976654971</v>
      </c>
      <c r="AF633" s="17">
        <f t="shared" si="168"/>
        <v>3.9879629623282398E-2</v>
      </c>
      <c r="AG633" s="17">
        <f t="shared" si="169"/>
        <v>0.46438976654971498</v>
      </c>
    </row>
    <row r="634" spans="1:33">
      <c r="A634" t="s">
        <v>5806</v>
      </c>
      <c r="B634" t="s">
        <v>5807</v>
      </c>
      <c r="C634" s="23">
        <v>11.651619999999999</v>
      </c>
      <c r="D634" s="23">
        <v>61.521940000000001</v>
      </c>
      <c r="E634" s="23">
        <v>11.64777</v>
      </c>
      <c r="F634" s="23">
        <v>61.522060000000003</v>
      </c>
      <c r="G634" s="26">
        <v>143</v>
      </c>
      <c r="H634" s="26">
        <v>15.4</v>
      </c>
      <c r="I634" s="26">
        <v>-60.3</v>
      </c>
      <c r="J634" s="26">
        <v>2.1</v>
      </c>
      <c r="K634" s="26">
        <v>148</v>
      </c>
      <c r="L634" s="26">
        <v>20.2</v>
      </c>
      <c r="M634" s="26">
        <v>-54.4</v>
      </c>
      <c r="N634" s="26">
        <v>2.5</v>
      </c>
      <c r="O634" s="19">
        <f t="shared" si="153"/>
        <v>112.86409826618583</v>
      </c>
      <c r="P634" s="10">
        <f t="shared" si="154"/>
        <v>110.18179069998168</v>
      </c>
      <c r="Q634" s="10">
        <f t="shared" si="155"/>
        <v>2.86</v>
      </c>
      <c r="R634" s="19">
        <f t="shared" si="156"/>
        <v>155.19371765635361</v>
      </c>
      <c r="S634" s="10">
        <f t="shared" si="157"/>
        <v>157.68119735719918</v>
      </c>
      <c r="T634" s="10">
        <f t="shared" si="158"/>
        <v>7.8218728753388209</v>
      </c>
      <c r="U634" s="2" t="str">
        <f t="shared" si="159"/>
        <v>A</v>
      </c>
      <c r="V634" s="2" t="str">
        <f t="shared" si="160"/>
        <v>A</v>
      </c>
      <c r="W634" s="2" t="str">
        <f t="shared" si="161"/>
        <v>C</v>
      </c>
      <c r="X634" s="2" t="str">
        <f t="shared" si="162"/>
        <v>A</v>
      </c>
      <c r="Y634" s="3" t="str">
        <f t="shared" si="163"/>
        <v>AACA</v>
      </c>
      <c r="Z634" s="28">
        <f t="shared" si="164"/>
        <v>80</v>
      </c>
      <c r="AA634" s="7" t="str">
        <f t="shared" si="165"/>
        <v>Good CPM candidate</v>
      </c>
      <c r="AB634" s="21">
        <v>6.66</v>
      </c>
      <c r="AC634" s="14">
        <f t="shared" si="166"/>
        <v>6.6228601476466578</v>
      </c>
      <c r="AD634" s="26">
        <v>273</v>
      </c>
      <c r="AE634" s="10">
        <f t="shared" si="167"/>
        <v>273.73997971957965</v>
      </c>
      <c r="AF634" s="17">
        <f t="shared" si="168"/>
        <v>3.7139852353342384E-2</v>
      </c>
      <c r="AG634" s="17">
        <f t="shared" si="169"/>
        <v>0.73997971957965092</v>
      </c>
    </row>
    <row r="635" spans="1:33">
      <c r="A635" t="s">
        <v>4266</v>
      </c>
      <c r="B635" t="s">
        <v>1435</v>
      </c>
      <c r="C635" s="23">
        <v>199.1557</v>
      </c>
      <c r="D635" s="23">
        <v>38.304679999999998</v>
      </c>
      <c r="E635" s="23">
        <v>199.15620000000001</v>
      </c>
      <c r="F635" s="23">
        <v>38.3065</v>
      </c>
      <c r="G635" s="26">
        <v>-70.099999999999994</v>
      </c>
      <c r="H635" s="26">
        <v>6.7</v>
      </c>
      <c r="I635" s="26">
        <v>22.8</v>
      </c>
      <c r="J635" s="26">
        <v>1.2</v>
      </c>
      <c r="K635" s="26">
        <v>-69.5</v>
      </c>
      <c r="L635" s="26">
        <v>7.3</v>
      </c>
      <c r="M635" s="26">
        <v>21.6</v>
      </c>
      <c r="N635" s="26">
        <v>1.3</v>
      </c>
      <c r="O635" s="19">
        <f t="shared" si="153"/>
        <v>288.01709769318524</v>
      </c>
      <c r="P635" s="10">
        <f t="shared" si="154"/>
        <v>287.26479357637373</v>
      </c>
      <c r="Q635" s="10">
        <f t="shared" si="155"/>
        <v>2.86</v>
      </c>
      <c r="R635" s="19">
        <f t="shared" si="156"/>
        <v>73.714652546152578</v>
      </c>
      <c r="S635" s="10">
        <f t="shared" si="157"/>
        <v>72.779186585176944</v>
      </c>
      <c r="T635" s="10">
        <f t="shared" si="158"/>
        <v>3.6623459782832386</v>
      </c>
      <c r="U635" s="2" t="str">
        <f t="shared" si="159"/>
        <v>A</v>
      </c>
      <c r="V635" s="2" t="str">
        <f t="shared" si="160"/>
        <v>A</v>
      </c>
      <c r="W635" s="2" t="str">
        <f t="shared" si="161"/>
        <v>C</v>
      </c>
      <c r="X635" s="2" t="str">
        <f t="shared" si="162"/>
        <v>A</v>
      </c>
      <c r="Y635" s="3" t="str">
        <f t="shared" si="163"/>
        <v>AACA</v>
      </c>
      <c r="Z635" s="28">
        <f t="shared" si="164"/>
        <v>80</v>
      </c>
      <c r="AA635" s="7" t="str">
        <f t="shared" si="165"/>
        <v>Good CPM candidate</v>
      </c>
      <c r="AB635" s="21">
        <v>6.67</v>
      </c>
      <c r="AC635" s="14">
        <f t="shared" si="166"/>
        <v>6.7025277437635475</v>
      </c>
      <c r="AD635" s="26">
        <v>12.1</v>
      </c>
      <c r="AE635" s="10">
        <f t="shared" si="167"/>
        <v>12.16585843263297</v>
      </c>
      <c r="AF635" s="17">
        <f t="shared" si="168"/>
        <v>3.2527743763547612E-2</v>
      </c>
      <c r="AG635" s="17">
        <f t="shared" si="169"/>
        <v>6.5858432632969865E-2</v>
      </c>
    </row>
    <row r="636" spans="1:33">
      <c r="A636" t="s">
        <v>6217</v>
      </c>
      <c r="B636" t="s">
        <v>6218</v>
      </c>
      <c r="C636" s="23">
        <v>43.955260000000003</v>
      </c>
      <c r="D636" s="23">
        <v>-68.291259999999994</v>
      </c>
      <c r="E636" s="23">
        <v>43.945970000000003</v>
      </c>
      <c r="F636" s="23">
        <v>-68.293530000000004</v>
      </c>
      <c r="G636" s="26">
        <v>41.7</v>
      </c>
      <c r="H636" s="26">
        <v>16.100000000000001</v>
      </c>
      <c r="I636" s="26">
        <v>-204</v>
      </c>
      <c r="J636" s="26">
        <v>0.9</v>
      </c>
      <c r="K636" s="26">
        <v>46.6</v>
      </c>
      <c r="L636" s="26">
        <v>21</v>
      </c>
      <c r="M636" s="26">
        <v>-203</v>
      </c>
      <c r="N636" s="26">
        <v>2.5</v>
      </c>
      <c r="O636" s="19">
        <f t="shared" si="153"/>
        <v>168.44722165250496</v>
      </c>
      <c r="P636" s="10">
        <f t="shared" si="154"/>
        <v>167.07136363610817</v>
      </c>
      <c r="Q636" s="10">
        <f t="shared" si="155"/>
        <v>2.86</v>
      </c>
      <c r="R636" s="19">
        <f t="shared" si="156"/>
        <v>208.21837094742625</v>
      </c>
      <c r="S636" s="10">
        <f t="shared" si="157"/>
        <v>208.28000384098326</v>
      </c>
      <c r="T636" s="10">
        <f t="shared" si="158"/>
        <v>10.412459369710238</v>
      </c>
      <c r="U636" s="2" t="str">
        <f t="shared" si="159"/>
        <v>A</v>
      </c>
      <c r="V636" s="2" t="str">
        <f t="shared" si="160"/>
        <v>A</v>
      </c>
      <c r="W636" s="2" t="str">
        <f t="shared" si="161"/>
        <v>C</v>
      </c>
      <c r="X636" s="2" t="str">
        <f t="shared" si="162"/>
        <v>A</v>
      </c>
      <c r="Y636" s="3" t="str">
        <f t="shared" si="163"/>
        <v>AACA</v>
      </c>
      <c r="Z636" s="28">
        <f t="shared" si="164"/>
        <v>80</v>
      </c>
      <c r="AA636" s="7" t="str">
        <f t="shared" si="165"/>
        <v>Good CPM candidate</v>
      </c>
      <c r="AB636" s="21">
        <v>14.8</v>
      </c>
      <c r="AC636" s="14">
        <f t="shared" si="166"/>
        <v>14.826061617089481</v>
      </c>
      <c r="AD636" s="26">
        <v>236</v>
      </c>
      <c r="AE636" s="10">
        <f t="shared" si="167"/>
        <v>236.55120272151569</v>
      </c>
      <c r="AF636" s="17">
        <f t="shared" si="168"/>
        <v>2.6061617089480293E-2</v>
      </c>
      <c r="AG636" s="17">
        <f t="shared" si="169"/>
        <v>0.55120272151569338</v>
      </c>
    </row>
    <row r="637" spans="1:33">
      <c r="A637" t="s">
        <v>8966</v>
      </c>
      <c r="B637" t="s">
        <v>8967</v>
      </c>
      <c r="C637" s="23">
        <v>294.28719999999998</v>
      </c>
      <c r="D637" s="23">
        <v>-51.567030000000003</v>
      </c>
      <c r="E637" s="23">
        <v>294.28449999999998</v>
      </c>
      <c r="F637" s="23">
        <v>-51.568730000000002</v>
      </c>
      <c r="G637" s="26">
        <v>90.7</v>
      </c>
      <c r="H637" s="26">
        <v>13.9</v>
      </c>
      <c r="I637" s="26">
        <v>-26.6</v>
      </c>
      <c r="J637" s="26">
        <v>1</v>
      </c>
      <c r="K637" s="26">
        <v>89.9</v>
      </c>
      <c r="L637" s="26">
        <v>13.1</v>
      </c>
      <c r="M637" s="26">
        <v>-24.2</v>
      </c>
      <c r="N637" s="26">
        <v>1.5</v>
      </c>
      <c r="O637" s="19">
        <f t="shared" si="153"/>
        <v>106.34506932178944</v>
      </c>
      <c r="P637" s="10">
        <f t="shared" si="154"/>
        <v>105.0662025451838</v>
      </c>
      <c r="Q637" s="10">
        <f t="shared" si="155"/>
        <v>2.86</v>
      </c>
      <c r="R637" s="19">
        <f t="shared" si="156"/>
        <v>94.520103681703603</v>
      </c>
      <c r="S637" s="10">
        <f t="shared" si="157"/>
        <v>93.10021482252337</v>
      </c>
      <c r="T637" s="10">
        <f t="shared" si="158"/>
        <v>4.6905079626056745</v>
      </c>
      <c r="U637" s="2" t="str">
        <f t="shared" si="159"/>
        <v>A</v>
      </c>
      <c r="V637" s="2" t="str">
        <f t="shared" si="160"/>
        <v>A</v>
      </c>
      <c r="W637" s="2" t="str">
        <f t="shared" si="161"/>
        <v>C</v>
      </c>
      <c r="X637" s="2" t="str">
        <f t="shared" si="162"/>
        <v>A</v>
      </c>
      <c r="Y637" s="3" t="str">
        <f t="shared" si="163"/>
        <v>AACA</v>
      </c>
      <c r="Z637" s="28">
        <f t="shared" si="164"/>
        <v>80</v>
      </c>
      <c r="AA637" s="7" t="str">
        <f t="shared" si="165"/>
        <v>Good CPM candidate</v>
      </c>
      <c r="AB637" s="21">
        <v>8.58</v>
      </c>
      <c r="AC637" s="14">
        <f t="shared" si="166"/>
        <v>8.5999665393196238</v>
      </c>
      <c r="AD637" s="26">
        <v>224</v>
      </c>
      <c r="AE637" s="10">
        <f t="shared" si="167"/>
        <v>224.63225305684048</v>
      </c>
      <c r="AF637" s="17">
        <f t="shared" si="168"/>
        <v>1.9966539319623777E-2</v>
      </c>
      <c r="AG637" s="17">
        <f t="shared" si="169"/>
        <v>0.63225305684048294</v>
      </c>
    </row>
    <row r="638" spans="1:33">
      <c r="A638" t="s">
        <v>2973</v>
      </c>
      <c r="B638" t="s">
        <v>226</v>
      </c>
      <c r="C638" s="23">
        <v>30.23686</v>
      </c>
      <c r="D638" s="23">
        <v>-15.76924</v>
      </c>
      <c r="E638" s="23">
        <v>30.237120000000001</v>
      </c>
      <c r="F638" s="23">
        <v>-15.77139</v>
      </c>
      <c r="G638" s="26">
        <v>129</v>
      </c>
      <c r="H638" s="26">
        <v>1</v>
      </c>
      <c r="I638" s="26">
        <v>35.5</v>
      </c>
      <c r="J638" s="26">
        <v>2.4</v>
      </c>
      <c r="K638" s="26">
        <v>132</v>
      </c>
      <c r="L638" s="26">
        <v>3.8</v>
      </c>
      <c r="M638" s="26">
        <v>27.1</v>
      </c>
      <c r="N638" s="26">
        <v>3.5</v>
      </c>
      <c r="O638" s="19">
        <f t="shared" si="153"/>
        <v>74.613426117376278</v>
      </c>
      <c r="P638" s="10">
        <f t="shared" si="154"/>
        <v>78.398212637524722</v>
      </c>
      <c r="Q638" s="10">
        <f t="shared" si="155"/>
        <v>2.4576233394194649</v>
      </c>
      <c r="R638" s="19">
        <f t="shared" si="156"/>
        <v>133.79555299037409</v>
      </c>
      <c r="S638" s="10">
        <f t="shared" si="157"/>
        <v>134.75314467573659</v>
      </c>
      <c r="T638" s="10">
        <f t="shared" si="158"/>
        <v>5.7835974963685013</v>
      </c>
      <c r="U638" s="2" t="str">
        <f t="shared" si="159"/>
        <v>B</v>
      </c>
      <c r="V638" s="2" t="str">
        <f t="shared" si="160"/>
        <v>A</v>
      </c>
      <c r="W638" s="2" t="str">
        <f t="shared" si="161"/>
        <v>A</v>
      </c>
      <c r="X638" s="2" t="str">
        <f t="shared" si="162"/>
        <v>A</v>
      </c>
      <c r="Y638" s="3" t="str">
        <f t="shared" si="163"/>
        <v>BAAA</v>
      </c>
      <c r="Z638" s="28">
        <f t="shared" si="164"/>
        <v>80</v>
      </c>
      <c r="AA638" s="7" t="str">
        <f t="shared" si="165"/>
        <v>Good CPM candidate</v>
      </c>
      <c r="AB638" s="21">
        <v>7.8</v>
      </c>
      <c r="AC638" s="14">
        <f t="shared" si="166"/>
        <v>7.7922391851514554</v>
      </c>
      <c r="AD638" s="26">
        <v>173</v>
      </c>
      <c r="AE638" s="10">
        <f t="shared" si="167"/>
        <v>173.36184155275106</v>
      </c>
      <c r="AF638" s="17">
        <f t="shared" si="168"/>
        <v>7.7608148485444062E-3</v>
      </c>
      <c r="AG638" s="17">
        <f t="shared" si="169"/>
        <v>0.36184155275105923</v>
      </c>
    </row>
    <row r="639" spans="1:33">
      <c r="A639" t="s">
        <v>4181</v>
      </c>
      <c r="B639" t="s">
        <v>1354</v>
      </c>
      <c r="C639" s="23">
        <v>190.27099999999999</v>
      </c>
      <c r="D639" s="23">
        <v>43.258490000000002</v>
      </c>
      <c r="E639" s="23">
        <v>190.27099999999999</v>
      </c>
      <c r="F639" s="23">
        <v>43.259900000000002</v>
      </c>
      <c r="G639" s="26">
        <v>-70.5</v>
      </c>
      <c r="H639" s="26">
        <v>6.3</v>
      </c>
      <c r="I639" s="26">
        <v>25.4</v>
      </c>
      <c r="J639" s="26">
        <v>1.1000000000000001</v>
      </c>
      <c r="K639" s="26">
        <v>-69</v>
      </c>
      <c r="L639" s="26">
        <v>7.8</v>
      </c>
      <c r="M639" s="26">
        <v>23.7</v>
      </c>
      <c r="N639" s="26">
        <v>1.1000000000000001</v>
      </c>
      <c r="O639" s="19">
        <f t="shared" si="153"/>
        <v>289.81326432557324</v>
      </c>
      <c r="P639" s="10">
        <f t="shared" si="154"/>
        <v>288.95648247651792</v>
      </c>
      <c r="Q639" s="10">
        <f t="shared" si="155"/>
        <v>2.86</v>
      </c>
      <c r="R639" s="19">
        <f t="shared" si="156"/>
        <v>74.936039393605526</v>
      </c>
      <c r="S639" s="10">
        <f t="shared" si="157"/>
        <v>72.956768020520201</v>
      </c>
      <c r="T639" s="10">
        <f t="shared" si="158"/>
        <v>3.6973201853531439</v>
      </c>
      <c r="U639" s="2" t="str">
        <f t="shared" si="159"/>
        <v>A</v>
      </c>
      <c r="V639" s="2" t="str">
        <f t="shared" si="160"/>
        <v>A</v>
      </c>
      <c r="W639" s="2" t="str">
        <f t="shared" si="161"/>
        <v>C</v>
      </c>
      <c r="X639" s="2" t="str">
        <f t="shared" si="162"/>
        <v>A</v>
      </c>
      <c r="Y639" s="3" t="str">
        <f t="shared" si="163"/>
        <v>AACA</v>
      </c>
      <c r="Z639" s="28">
        <f t="shared" si="164"/>
        <v>80</v>
      </c>
      <c r="AA639" s="7" t="str">
        <f t="shared" si="165"/>
        <v>Good CPM candidate</v>
      </c>
      <c r="AB639" s="21">
        <v>5.07</v>
      </c>
      <c r="AC639" s="14">
        <f t="shared" si="166"/>
        <v>5.0759999999872267</v>
      </c>
      <c r="AD639" s="26">
        <v>359</v>
      </c>
      <c r="AE639" s="10">
        <f t="shared" si="167"/>
        <v>360</v>
      </c>
      <c r="AF639" s="17">
        <f t="shared" si="168"/>
        <v>5.9999999872264453E-3</v>
      </c>
      <c r="AG639" s="17">
        <f t="shared" si="169"/>
        <v>1</v>
      </c>
    </row>
    <row r="640" spans="1:33">
      <c r="A640" t="s">
        <v>3844</v>
      </c>
      <c r="B640" t="s">
        <v>1039</v>
      </c>
      <c r="C640" s="23">
        <v>150.05439999999999</v>
      </c>
      <c r="D640" s="23">
        <v>6.2506690000000003</v>
      </c>
      <c r="E640" s="23">
        <v>150.05680000000001</v>
      </c>
      <c r="F640" s="23">
        <v>6.2568419999999998</v>
      </c>
      <c r="G640" s="26">
        <v>-113</v>
      </c>
      <c r="H640" s="26">
        <v>14.8</v>
      </c>
      <c r="I640" s="26">
        <v>9.4</v>
      </c>
      <c r="J640" s="26">
        <v>2.5</v>
      </c>
      <c r="K640" s="26">
        <v>-113</v>
      </c>
      <c r="L640" s="26">
        <v>15.4</v>
      </c>
      <c r="M640" s="26">
        <v>15</v>
      </c>
      <c r="N640" s="26">
        <v>1.5</v>
      </c>
      <c r="O640" s="19">
        <f t="shared" si="153"/>
        <v>274.75524916412547</v>
      </c>
      <c r="P640" s="10">
        <f t="shared" si="154"/>
        <v>277.56142842766695</v>
      </c>
      <c r="Q640" s="10">
        <f t="shared" si="155"/>
        <v>2.86</v>
      </c>
      <c r="R640" s="19">
        <f t="shared" si="156"/>
        <v>113.39029940872368</v>
      </c>
      <c r="S640" s="10">
        <f t="shared" si="157"/>
        <v>113.99122773266372</v>
      </c>
      <c r="T640" s="10">
        <f t="shared" si="158"/>
        <v>5.6845381785346847</v>
      </c>
      <c r="U640" s="2" t="str">
        <f t="shared" si="159"/>
        <v>A</v>
      </c>
      <c r="V640" s="2" t="str">
        <f t="shared" si="160"/>
        <v>A</v>
      </c>
      <c r="W640" s="2" t="str">
        <f t="shared" si="161"/>
        <v>C</v>
      </c>
      <c r="X640" s="2" t="str">
        <f t="shared" si="162"/>
        <v>B</v>
      </c>
      <c r="Y640" s="3" t="str">
        <f t="shared" si="163"/>
        <v>AACB</v>
      </c>
      <c r="Z640" s="28">
        <f t="shared" si="164"/>
        <v>77.600000000000009</v>
      </c>
      <c r="AA640" s="7" t="str">
        <f t="shared" si="165"/>
        <v>Good CPM candidate</v>
      </c>
      <c r="AB640" s="21">
        <v>21.9</v>
      </c>
      <c r="AC640" s="14">
        <f t="shared" si="166"/>
        <v>23.824724644438543</v>
      </c>
      <c r="AD640" s="26">
        <v>21.1</v>
      </c>
      <c r="AE640" s="10">
        <f t="shared" si="167"/>
        <v>21.130448381026142</v>
      </c>
      <c r="AF640" s="17">
        <f t="shared" si="168"/>
        <v>1.9247246444385446</v>
      </c>
      <c r="AG640" s="17">
        <f t="shared" si="169"/>
        <v>3.0448381026140225E-2</v>
      </c>
    </row>
    <row r="641" spans="1:33">
      <c r="A641" t="s">
        <v>5716</v>
      </c>
      <c r="B641" t="s">
        <v>5717</v>
      </c>
      <c r="C641" s="23">
        <v>2.734664</v>
      </c>
      <c r="D641" s="23">
        <v>48.110410000000002</v>
      </c>
      <c r="E641" s="23">
        <v>2.742013</v>
      </c>
      <c r="F641" s="23">
        <v>48.114919999999998</v>
      </c>
      <c r="G641" s="26">
        <v>171</v>
      </c>
      <c r="H641" s="26">
        <v>17</v>
      </c>
      <c r="I641" s="26">
        <v>-1.3</v>
      </c>
      <c r="J641" s="26">
        <v>1.8</v>
      </c>
      <c r="K641" s="26">
        <v>174</v>
      </c>
      <c r="L641" s="26">
        <v>20.3</v>
      </c>
      <c r="M641" s="26">
        <v>-5.2</v>
      </c>
      <c r="N641" s="26">
        <v>1.2</v>
      </c>
      <c r="O641" s="19">
        <f t="shared" si="153"/>
        <v>90.435573558237337</v>
      </c>
      <c r="P641" s="10">
        <f t="shared" si="154"/>
        <v>91.711778179052459</v>
      </c>
      <c r="Q641" s="10">
        <f t="shared" si="155"/>
        <v>2.86</v>
      </c>
      <c r="R641" s="19">
        <f t="shared" si="156"/>
        <v>171.0049414490704</v>
      </c>
      <c r="S641" s="10">
        <f t="shared" si="157"/>
        <v>174.07768380812055</v>
      </c>
      <c r="T641" s="10">
        <f t="shared" si="158"/>
        <v>8.6270656314297742</v>
      </c>
      <c r="U641" s="2" t="str">
        <f t="shared" si="159"/>
        <v>A</v>
      </c>
      <c r="V641" s="2" t="str">
        <f t="shared" si="160"/>
        <v>A</v>
      </c>
      <c r="W641" s="2" t="str">
        <f t="shared" si="161"/>
        <v>C</v>
      </c>
      <c r="X641" s="2" t="str">
        <f t="shared" si="162"/>
        <v>B</v>
      </c>
      <c r="Y641" s="3" t="str">
        <f t="shared" si="163"/>
        <v>AACB</v>
      </c>
      <c r="Z641" s="28">
        <f t="shared" si="164"/>
        <v>77.600000000000009</v>
      </c>
      <c r="AA641" s="7" t="str">
        <f t="shared" si="165"/>
        <v>Good CPM candidate</v>
      </c>
      <c r="AB641" s="21">
        <v>22.9</v>
      </c>
      <c r="AC641" s="14">
        <f t="shared" si="166"/>
        <v>23.992816162319606</v>
      </c>
      <c r="AD641" s="26">
        <v>48.6</v>
      </c>
      <c r="AE641" s="10">
        <f t="shared" si="167"/>
        <v>47.41349665770295</v>
      </c>
      <c r="AF641" s="17">
        <f t="shared" si="168"/>
        <v>1.0928161623196075</v>
      </c>
      <c r="AG641" s="17">
        <f t="shared" si="169"/>
        <v>1.1865033422970512</v>
      </c>
    </row>
    <row r="642" spans="1:33">
      <c r="A642" t="s">
        <v>7791</v>
      </c>
      <c r="B642" t="s">
        <v>7792</v>
      </c>
      <c r="C642" s="23">
        <v>196.20009999999999</v>
      </c>
      <c r="D642" s="23">
        <v>54.292479999999998</v>
      </c>
      <c r="E642" s="23">
        <v>196.20599999999999</v>
      </c>
      <c r="F642" s="23">
        <v>54.290999999999997</v>
      </c>
      <c r="G642" s="26">
        <v>-11.6</v>
      </c>
      <c r="H642" s="26">
        <v>14</v>
      </c>
      <c r="I642" s="26">
        <v>-129</v>
      </c>
      <c r="J642" s="26">
        <v>2.2999999999999998</v>
      </c>
      <c r="K642" s="26">
        <v>-9</v>
      </c>
      <c r="L642" s="26">
        <v>16.600000000000001</v>
      </c>
      <c r="M642" s="26">
        <v>-131</v>
      </c>
      <c r="N642" s="26">
        <v>2</v>
      </c>
      <c r="O642" s="19">
        <f t="shared" ref="O642:O705" si="170">IF(IF(G642&gt;0,IF(I642&gt;0,0,1),IF(I642&lt;0,2,3))=0,DEGREES(ATAN(SQRT((SQRT(G642^2+I642^2)-(G642^2/SQRT(G642^2+I642^2)))*(G642^2/SQRT(G642^2+I642^2)))/(SQRT(G642^2+I642^2)-(G642^2/SQRT(G642^2+I642^2))))),IF(IF(G642&gt;0,IF(I642&gt;0,0,1),IF(I642&lt;0,2,3))=1,180-DEGREES(ATAN(SQRT((SQRT(G642^2+I642^2)-(G642^2/SQRT(G642^2+I642^2)))*(G642^2/SQRT(G642^2+I642^2)))/(SQRT(G642^2+I642^2)-(G642^2/SQRT(G642^2+I642^2))))),IF(IF(G642&gt;0,IF(I642&gt;0,0,1),IF(I642&lt;0,2,3))=2,180+DEGREES(ATAN(SQRT((SQRT(G642^2+I642^2)-(G642^2/SQRT(G642^2+I642^2)))*(G642^2/SQRT(G642^2+I642^2)))/(SQRT(G642^2+I642^2)-(G642^2/SQRT(G642^2+I642^2))))),360-DEGREES(ATAN(SQRT((SQRT(G642^2+I642^2)-(G642^2/SQRT(G642^2+I642^2)))*(G642^2/SQRT(G642^2+I642^2)))/(SQRT(G642^2+I642^2)-(G642^2/SQRT(G642^2+I642^2))))))))</f>
        <v>185.13835868145779</v>
      </c>
      <c r="P642" s="10">
        <f t="shared" ref="P642:P705" si="171">IF(IF(K642&gt;0,IF(M642&gt;0,0,1),IF(M642&lt;0,2,3))=0,DEGREES(ATAN(SQRT((SQRT(K642^2+M642^2)-(K642^2/SQRT(K642^2+M642^2)))*(K642^2/SQRT(K642^2+M642^2)))/(SQRT(K642^2+M642^2)-(K642^2/SQRT(K642^2+M642^2))))),IF(IF(K642&gt;0,IF(M642&gt;0,0,1),IF(M642&lt;0,2,3))=1,180-DEGREES(ATAN(SQRT((SQRT(K642^2+M642^2)-(K642^2/SQRT(K642^2+M642^2)))*(K642^2/SQRT(K642^2+M642^2)))/(SQRT(K642^2+M642^2)-(K642^2/SQRT(K642^2+M642^2))))),IF(IF(K642&gt;0,IF(M642&gt;0,0,1),IF(M642&lt;0,2,3))=2,180+DEGREES(ATAN(SQRT((SQRT(K642^2+M642^2)-(K642^2/SQRT(K642^2+M642^2)))*(K642^2/SQRT(K642^2+M642^2)))/(SQRT(K642^2+M642^2)-(K642^2/SQRT(K642^2+M642^2))))),360-DEGREES(ATAN(SQRT((SQRT(K642^2+M642^2)-(K642^2/SQRT(K642^2+M642^2)))*(K642^2/SQRT(K642^2+M642^2)))/(SQRT(K642^2+M642^2)-(K642^2/SQRT(K642^2+M642^2))))))))</f>
        <v>183.93017554572549</v>
      </c>
      <c r="Q642" s="10">
        <f t="shared" ref="Q642:Q705" si="172">IF(ATAN(SQRT(SQRT(H642^2+J642^2)^2+SQRT(L642^2+N642^2)^2)/IF(SQRT(G642^2+I642^2)&gt;SQRT(K642^2+M642^2),SQRT(G642^2+I642^2),SQRT(K642^2+M642^2)))*180/PI()&gt;2.86,2.86,ATAN(SQRT(SQRT(H642^2+J642^2)^2+SQRT(L642^2+N642^2)^2)/IF(SQRT(G642^2+I642^2)&gt;SQRT(K642^2+M642^2),SQRT(G642^2+I642^2),SQRT(K642^2+M642^2)))*180/PI())</f>
        <v>2.86</v>
      </c>
      <c r="R642" s="19">
        <f t="shared" ref="R642:R705" si="173">SQRT(G642^2+I642^2)</f>
        <v>129.52050030786631</v>
      </c>
      <c r="S642" s="10">
        <f t="shared" ref="S642:S705" si="174">SQRT(K642^2+M642^2)</f>
        <v>131.30879635424276</v>
      </c>
      <c r="T642" s="10">
        <f t="shared" ref="T642:T705" si="175">IF(SQRT(SQRT(H642^2+J642^2)^2+SQRT(L642^2+N642^2)^2)&gt;(SQRT(G642^2+I642^2)+SQRT(K642^2+M642^2))*0.025,(SQRT(G642^2+I642^2)+SQRT(K642^2+M642^2))*0.025,SQRT(SQRT(H642^2+J642^2)^2+SQRT(L642^2+N642^2)^2))</f>
        <v>6.5207324165527272</v>
      </c>
      <c r="U642" s="2" t="str">
        <f t="shared" ref="U642:U705" si="176">IF(IF(ABS(O642-P642)&lt;180,ABS(O642-P642),360-ABS(O642-P642))&lt;Q642,"A",IF(IF(ABS(O642-P642)&lt;180,ABS(O642-P642),360-ABS(O642-P642))&lt;2*Q642,"B",IF(IF(ABS(O642-P642)&lt;180,ABS(O642-P642),360-ABS(O642-P642))&lt;3*Q642,"C","D")))</f>
        <v>A</v>
      </c>
      <c r="V642" s="2" t="str">
        <f t="shared" ref="V642:V705" si="177">IF(ABS(R642-S642)&lt;T642,"A",IF(ABS(R642-S642)&lt;2*T642,"B",IF(ABS(R642-S642)&lt;3*T642,"C","D")))</f>
        <v>A</v>
      </c>
      <c r="W642" s="2" t="str">
        <f t="shared" ref="W642:W705" si="178">IF(ROUND((IF(SQRT(H642^2+J642^2)/SQRT(G642^2+I642^2)*100&lt;5,1,IF(SQRT(H642^2+J642^2)/SQRT(G642^2+I642^2)*100&lt;10,2,IF(SQRT(H642^2+J642^2)/SQRT(G642^2+I642^2)*100&lt;15,3,4)))+IF(SQRT(L642^2+N642^2)/SQRT(K642^2+M642^2)*100&lt;5,1,IF(SQRT(L642^2+N642^2)/SQRT(K642^2+M642^2)*100&lt;10,2,IF(SQRT(L642^2+N642^2)/SQRT(K642^2+M642^2)*100&lt;15,3,4))))/2,0)=1,"A",IF(ROUND((IF(SQRT(H642^2+J642^2)/SQRT(G642^2+I642^2)*100&lt;5,1,IF(SQRT(H642^2+J642^2)/SQRT(G642^2+I642^2)*100&lt;10,2,IF(SQRT(H642^2+J642^2)/SQRT(G642^2+I642^2)*100&lt;15,3,4)))+IF(SQRT(L642^2+N642^2)/SQRT(K642^2+M642^2)*100&lt;5,1,IF(SQRT(L642^2+N642^2)/SQRT(K642^2+M642^2)*100&lt;10,2,IF(SQRT(L642^2+N642^2)/SQRT(K642^2+M642^2)*100&lt;15,3,4))))/2,0)=2,"B",IF(ROUND((IF(SQRT(H642^2+J642^2)/SQRT(G642^2+I642^2)*100&lt;5,1,IF(SQRT(H642^2+J642^2)/SQRT(G642^2+I642^2)*100&lt;10,2,IF(SQRT(H642^2+J642^2)/SQRT(G642^2+I642^2)*100&lt;15,3,4)))+IF(SQRT(L642^2+N642^2)/SQRT(K642^2+M642^2)*100&lt;5,1,IF(SQRT(L642^2+N642^2)/SQRT(K642^2+M642^2)*100&lt;10,2,IF(SQRT(L642^2+N642^2)/SQRT(K642^2+M642^2)*100&lt;15,3,4))))/2,0)=3,"C","D")))</f>
        <v>C</v>
      </c>
      <c r="X642" s="2" t="str">
        <f t="shared" ref="X642:X705" si="179">IF((AC642*1000/((SQRT(G642^2+I642^2)+SQRT(K642^2+M642^2))/2))&lt;100,"A",IF((AC642*1000/((SQRT(G642^2+I642^2)+SQRT(K642^2+M642^2))/2))&lt;1000,"B",IF((AC642*1000/((SQRT(G642^2+I642^2)+SQRT(K642^2+M642^2))/2))&lt;10000,"C","D")))</f>
        <v>B</v>
      </c>
      <c r="Y642" s="3" t="str">
        <f t="shared" ref="Y642:Y705" si="180">U642&amp;V642&amp;W642&amp;X642</f>
        <v>AACB</v>
      </c>
      <c r="Z642" s="28">
        <f t="shared" ref="Z642:Z705" si="181">IF(MID(Y642,1,1)="A",1,(IF(MID(Y642,1,1)="B",0.8,IF(MID(Y642,1,1)="C",0.2,0.01))))*IF(MID(Y642,2,1)="A",1,(IF(MID(Y642,2,1)="B",0.8,IF(MID(Y642,2,1)="C",0.4,0.05))))*IF(MID(Y642,3,1)="A",1,(IF(MID(Y642,3,1)="B",0.95,IF(MID(Y642,3,1)="C",0.8,0.65))))*IF(MID(Y642,4,1)="A",1,(IF(MID(Y642,4,1)="B",0.97,IF(MID(Y642,4,1)="C",0.95,0.92))))*100</f>
        <v>77.600000000000009</v>
      </c>
      <c r="AA642" s="7" t="str">
        <f t="shared" ref="AA642:AA705" si="182">IF(Z642=100,"Perfect CPM candidate",IF(Z642&gt;90,"Solid CPM candidate",IF(Z642&gt;50,"Good CPM candidate",IF(Z642&gt;30,"Weak CPM candidate",IF(Z642&gt;10,"Probably optical","Almost certainly optical")))))</f>
        <v>Good CPM candidate</v>
      </c>
      <c r="AB642" s="21">
        <v>12.8</v>
      </c>
      <c r="AC642" s="14">
        <f t="shared" ref="AC642:AC705" si="183">(SQRT(((E642*PI()/180-C642*PI()/180)*COS(D642*PI()/180))^2+(F642*PI()/180-D642*PI()/180)^2))*180/PI()*3600</f>
        <v>13.493155167849711</v>
      </c>
      <c r="AD642" s="26">
        <v>114</v>
      </c>
      <c r="AE642" s="10">
        <f t="shared" ref="AE642:AE705" si="184">IF(((IF(E642*PI()/180-C642*PI()/180&gt;0,1,0))+(IF(F642*PI()/180-D642*PI()/180&gt;0,2,0)))=3,ATAN(((E642*PI()/180-C642*PI()/180)*(COS(D642*PI()/180))/(F642*PI()/180-D642*PI()/180))),IF(((IF(E642*PI()/180-C642*PI()/180&gt;0,1,0))+(IF(F642*PI()/180-D642*PI()/180&gt;0,2,0)))=1,ATAN(((E642*PI()/180-C642*PI()/180)*(COS(D642*PI()/180))/(F642*PI()/180-D642*PI()/180)))+PI(),IF(((IF(E642*PI()/180-C642*PI()/180&gt;0,1,0))+(IF(F642*PI()/180-D642*PI()/180&gt;0,2,0)))=0,ATAN(((E642*PI()/180-C642*PI()/180)*(COS(D642*PI()/180))/(F642*PI()/180-D642*PI()/180)))+PI(),ATAN(((E642*PI()/180-C642*PI()/180)*(COS(D642*PI()/180))/(F642*PI()/180-D642*PI()/180)))+2*PI())))*180/PI()</f>
        <v>113.25767158684305</v>
      </c>
      <c r="AF642" s="17">
        <f t="shared" ref="AF642:AF705" si="185">ABS(AB642-AC642)</f>
        <v>0.6931551678497101</v>
      </c>
      <c r="AG642" s="17">
        <f t="shared" ref="AG642:AG705" si="186">IF(ABS(AD642-AE642)&gt;180,360-ABS(AD642-AE642),ABS(AD642-AE642))</f>
        <v>0.74232841315695453</v>
      </c>
    </row>
    <row r="643" spans="1:33">
      <c r="A643" t="s">
        <v>8308</v>
      </c>
      <c r="B643" t="s">
        <v>8309</v>
      </c>
      <c r="C643" s="23">
        <v>253.89269999999999</v>
      </c>
      <c r="D643" s="23">
        <v>-49.384450000000001</v>
      </c>
      <c r="E643" s="23">
        <v>253.87819999999999</v>
      </c>
      <c r="F643" s="23">
        <v>-49.397150000000003</v>
      </c>
      <c r="G643" s="26">
        <v>38.4</v>
      </c>
      <c r="H643" s="26">
        <v>12.8</v>
      </c>
      <c r="I643" s="26">
        <v>-94.3</v>
      </c>
      <c r="J643" s="26">
        <v>1.7</v>
      </c>
      <c r="K643" s="26">
        <v>39.200000000000003</v>
      </c>
      <c r="L643" s="26">
        <v>13.6</v>
      </c>
      <c r="M643" s="26">
        <v>-94.3</v>
      </c>
      <c r="N643" s="26">
        <v>1.1000000000000001</v>
      </c>
      <c r="O643" s="19">
        <f t="shared" si="170"/>
        <v>157.84330480600769</v>
      </c>
      <c r="P643" s="10">
        <f t="shared" si="171"/>
        <v>157.42760819375059</v>
      </c>
      <c r="Q643" s="10">
        <f t="shared" si="172"/>
        <v>2.86</v>
      </c>
      <c r="R643" s="19">
        <f t="shared" si="173"/>
        <v>101.81871144342772</v>
      </c>
      <c r="S643" s="10">
        <f t="shared" si="174"/>
        <v>102.12311197765176</v>
      </c>
      <c r="T643" s="10">
        <f t="shared" si="175"/>
        <v>5.0985455855269874</v>
      </c>
      <c r="U643" s="2" t="str">
        <f t="shared" si="176"/>
        <v>A</v>
      </c>
      <c r="V643" s="2" t="str">
        <f t="shared" si="177"/>
        <v>A</v>
      </c>
      <c r="W643" s="2" t="str">
        <f t="shared" si="178"/>
        <v>C</v>
      </c>
      <c r="X643" s="2" t="str">
        <f t="shared" si="179"/>
        <v>B</v>
      </c>
      <c r="Y643" s="3" t="str">
        <f t="shared" si="180"/>
        <v>AACB</v>
      </c>
      <c r="Z643" s="28">
        <f t="shared" si="181"/>
        <v>77.600000000000009</v>
      </c>
      <c r="AA643" s="7" t="str">
        <f t="shared" si="182"/>
        <v>Good CPM candidate</v>
      </c>
      <c r="AB643" s="21">
        <v>57.6</v>
      </c>
      <c r="AC643" s="14">
        <f t="shared" si="183"/>
        <v>56.965237472587795</v>
      </c>
      <c r="AD643" s="26">
        <v>217</v>
      </c>
      <c r="AE643" s="10">
        <f t="shared" si="184"/>
        <v>216.62139886689548</v>
      </c>
      <c r="AF643" s="17">
        <f t="shared" si="185"/>
        <v>0.63476252741220662</v>
      </c>
      <c r="AG643" s="17">
        <f t="shared" si="186"/>
        <v>0.37860113310452448</v>
      </c>
    </row>
    <row r="644" spans="1:33">
      <c r="A644" t="s">
        <v>4501</v>
      </c>
      <c r="B644" t="s">
        <v>1642</v>
      </c>
      <c r="C644" s="23">
        <v>228.27879999999999</v>
      </c>
      <c r="D644" s="23">
        <v>18.135739999999998</v>
      </c>
      <c r="E644" s="23">
        <v>228.27770000000001</v>
      </c>
      <c r="F644" s="23">
        <v>18.14527</v>
      </c>
      <c r="G644" s="26">
        <v>3.9</v>
      </c>
      <c r="H644" s="26">
        <v>3.9</v>
      </c>
      <c r="I644" s="26">
        <v>-49.8</v>
      </c>
      <c r="J644" s="26">
        <v>1</v>
      </c>
      <c r="K644" s="26">
        <v>5.3</v>
      </c>
      <c r="L644" s="26">
        <v>5.3</v>
      </c>
      <c r="M644" s="26">
        <v>-48</v>
      </c>
      <c r="N644" s="26">
        <v>1.3</v>
      </c>
      <c r="O644" s="19">
        <f t="shared" si="170"/>
        <v>175.52212042615037</v>
      </c>
      <c r="P644" s="10">
        <f t="shared" si="171"/>
        <v>173.6991147511342</v>
      </c>
      <c r="Q644" s="10">
        <f t="shared" si="172"/>
        <v>2.86</v>
      </c>
      <c r="R644" s="19">
        <f t="shared" si="173"/>
        <v>49.952477416040132</v>
      </c>
      <c r="S644" s="10">
        <f t="shared" si="174"/>
        <v>48.291717716395219</v>
      </c>
      <c r="T644" s="10">
        <f t="shared" si="175"/>
        <v>2.4561048783108839</v>
      </c>
      <c r="U644" s="2" t="str">
        <f t="shared" si="176"/>
        <v>A</v>
      </c>
      <c r="V644" s="2" t="str">
        <f t="shared" si="177"/>
        <v>A</v>
      </c>
      <c r="W644" s="2" t="str">
        <f t="shared" si="178"/>
        <v>C</v>
      </c>
      <c r="X644" s="2" t="str">
        <f t="shared" si="179"/>
        <v>B</v>
      </c>
      <c r="Y644" s="3" t="str">
        <f t="shared" si="180"/>
        <v>AACB</v>
      </c>
      <c r="Z644" s="28">
        <f t="shared" si="181"/>
        <v>77.600000000000009</v>
      </c>
      <c r="AA644" s="7" t="str">
        <f t="shared" si="182"/>
        <v>Good CPM candidate</v>
      </c>
      <c r="AB644" s="21">
        <v>33.9</v>
      </c>
      <c r="AC644" s="14">
        <f t="shared" si="183"/>
        <v>34.513781251275695</v>
      </c>
      <c r="AD644" s="26">
        <v>354</v>
      </c>
      <c r="AE644" s="10">
        <f t="shared" si="184"/>
        <v>353.74020256552097</v>
      </c>
      <c r="AF644" s="17">
        <f t="shared" si="185"/>
        <v>0.6137812512756966</v>
      </c>
      <c r="AG644" s="17">
        <f t="shared" si="186"/>
        <v>0.25979743447902592</v>
      </c>
    </row>
    <row r="645" spans="1:33">
      <c r="A645" t="s">
        <v>3733</v>
      </c>
      <c r="B645" t="s">
        <v>942</v>
      </c>
      <c r="C645" s="23">
        <v>135.21629999999999</v>
      </c>
      <c r="D645" s="23">
        <v>6.7256239999999998</v>
      </c>
      <c r="E645" s="23">
        <v>135.2123</v>
      </c>
      <c r="F645" s="23">
        <v>6.7138559999999998</v>
      </c>
      <c r="G645" s="26">
        <v>-155</v>
      </c>
      <c r="H645" s="26">
        <v>24.6</v>
      </c>
      <c r="I645" s="26">
        <v>49.5</v>
      </c>
      <c r="J645" s="26">
        <v>1.3</v>
      </c>
      <c r="K645" s="26">
        <v>-152</v>
      </c>
      <c r="L645" s="26">
        <v>1.9</v>
      </c>
      <c r="M645" s="26">
        <v>44</v>
      </c>
      <c r="N645" s="26">
        <v>2.8</v>
      </c>
      <c r="O645" s="19">
        <f t="shared" si="170"/>
        <v>287.7111339447892</v>
      </c>
      <c r="P645" s="10">
        <f t="shared" si="171"/>
        <v>286.14433878028348</v>
      </c>
      <c r="Q645" s="10">
        <f t="shared" si="172"/>
        <v>2.86</v>
      </c>
      <c r="R645" s="19">
        <f t="shared" si="173"/>
        <v>162.71216918227105</v>
      </c>
      <c r="S645" s="10">
        <f t="shared" si="174"/>
        <v>158.24032355881985</v>
      </c>
      <c r="T645" s="10">
        <f t="shared" si="175"/>
        <v>8.0238123185272734</v>
      </c>
      <c r="U645" s="2" t="str">
        <f t="shared" si="176"/>
        <v>A</v>
      </c>
      <c r="V645" s="2" t="str">
        <f t="shared" si="177"/>
        <v>A</v>
      </c>
      <c r="W645" s="2" t="str">
        <f t="shared" si="178"/>
        <v>C</v>
      </c>
      <c r="X645" s="2" t="str">
        <f t="shared" si="179"/>
        <v>B</v>
      </c>
      <c r="Y645" s="3" t="str">
        <f t="shared" si="180"/>
        <v>AACB</v>
      </c>
      <c r="Z645" s="28">
        <f t="shared" si="181"/>
        <v>77.600000000000009</v>
      </c>
      <c r="AA645" s="7" t="str">
        <f t="shared" si="182"/>
        <v>Good CPM candidate</v>
      </c>
      <c r="AB645" s="21">
        <v>45.3</v>
      </c>
      <c r="AC645" s="14">
        <f t="shared" si="183"/>
        <v>44.713444849738586</v>
      </c>
      <c r="AD645" s="26">
        <v>198</v>
      </c>
      <c r="AE645" s="10">
        <f t="shared" si="184"/>
        <v>198.65291953530115</v>
      </c>
      <c r="AF645" s="17">
        <f t="shared" si="185"/>
        <v>0.58655515026141103</v>
      </c>
      <c r="AG645" s="17">
        <f t="shared" si="186"/>
        <v>0.65291953530115165</v>
      </c>
    </row>
    <row r="646" spans="1:33">
      <c r="A646" t="s">
        <v>4283</v>
      </c>
      <c r="B646" t="s">
        <v>1450</v>
      </c>
      <c r="C646" s="23">
        <v>200.98500000000001</v>
      </c>
      <c r="D646" s="23">
        <v>-5.1486020000000003</v>
      </c>
      <c r="E646" s="23">
        <v>200.98929999999999</v>
      </c>
      <c r="F646" s="23">
        <v>-5.1420839999999997</v>
      </c>
      <c r="G646" s="26">
        <v>28.4</v>
      </c>
      <c r="H646" s="26">
        <v>2.8</v>
      </c>
      <c r="I646" s="26">
        <v>5.0999999999999996</v>
      </c>
      <c r="J646" s="26">
        <v>2.5</v>
      </c>
      <c r="K646" s="26">
        <v>29.7</v>
      </c>
      <c r="L646" s="26">
        <v>4.0999999999999996</v>
      </c>
      <c r="M646" s="26">
        <v>4</v>
      </c>
      <c r="N646" s="26">
        <v>1.2</v>
      </c>
      <c r="O646" s="19">
        <f t="shared" si="170"/>
        <v>79.819477718194705</v>
      </c>
      <c r="P646" s="10">
        <f t="shared" si="171"/>
        <v>82.329551895687999</v>
      </c>
      <c r="Q646" s="10">
        <f t="shared" si="172"/>
        <v>2.86</v>
      </c>
      <c r="R646" s="19">
        <f t="shared" si="173"/>
        <v>28.854289109246825</v>
      </c>
      <c r="S646" s="10">
        <f t="shared" si="174"/>
        <v>29.968149759369528</v>
      </c>
      <c r="T646" s="10">
        <f t="shared" si="175"/>
        <v>1.4705609717154089</v>
      </c>
      <c r="U646" s="2" t="str">
        <f t="shared" si="176"/>
        <v>A</v>
      </c>
      <c r="V646" s="2" t="str">
        <f t="shared" si="177"/>
        <v>A</v>
      </c>
      <c r="W646" s="2" t="str">
        <f t="shared" si="178"/>
        <v>C</v>
      </c>
      <c r="X646" s="2" t="str">
        <f t="shared" si="179"/>
        <v>B</v>
      </c>
      <c r="Y646" s="3" t="str">
        <f t="shared" si="180"/>
        <v>AACB</v>
      </c>
      <c r="Z646" s="28">
        <f t="shared" si="181"/>
        <v>77.600000000000009</v>
      </c>
      <c r="AA646" s="7" t="str">
        <f t="shared" si="182"/>
        <v>Good CPM candidate</v>
      </c>
      <c r="AB646" s="21">
        <v>27.5</v>
      </c>
      <c r="AC646" s="14">
        <f t="shared" si="183"/>
        <v>28.076635605748127</v>
      </c>
      <c r="AD646" s="26">
        <v>32.700000000000003</v>
      </c>
      <c r="AE646" s="10">
        <f t="shared" si="184"/>
        <v>33.306908148985201</v>
      </c>
      <c r="AF646" s="17">
        <f t="shared" si="185"/>
        <v>0.57663560574812678</v>
      </c>
      <c r="AG646" s="17">
        <f t="shared" si="186"/>
        <v>0.60690814898519818</v>
      </c>
    </row>
    <row r="647" spans="1:33">
      <c r="A647" t="s">
        <v>3242</v>
      </c>
      <c r="B647" t="s">
        <v>479</v>
      </c>
      <c r="C647" s="23">
        <v>65.421239999999997</v>
      </c>
      <c r="D647" s="23">
        <v>-10.01684</v>
      </c>
      <c r="E647" s="23">
        <v>65.417910000000006</v>
      </c>
      <c r="F647" s="23">
        <v>-10.01544</v>
      </c>
      <c r="G647" s="26">
        <v>34.5</v>
      </c>
      <c r="H647" s="26">
        <v>8.9</v>
      </c>
      <c r="I647" s="26">
        <v>52.5</v>
      </c>
      <c r="J647" s="26">
        <v>1.1000000000000001</v>
      </c>
      <c r="K647" s="26">
        <v>34.6</v>
      </c>
      <c r="L647" s="26">
        <v>9</v>
      </c>
      <c r="M647" s="26">
        <v>51.1</v>
      </c>
      <c r="N647" s="26">
        <v>1.3</v>
      </c>
      <c r="O647" s="19">
        <f t="shared" si="170"/>
        <v>33.310630824560803</v>
      </c>
      <c r="P647" s="10">
        <f t="shared" si="171"/>
        <v>34.102075018605035</v>
      </c>
      <c r="Q647" s="10">
        <f t="shared" si="172"/>
        <v>2.86</v>
      </c>
      <c r="R647" s="19">
        <f t="shared" si="173"/>
        <v>62.821174774115775</v>
      </c>
      <c r="S647" s="10">
        <f t="shared" si="174"/>
        <v>61.711992351568099</v>
      </c>
      <c r="T647" s="10">
        <f t="shared" si="175"/>
        <v>3.1133291781420969</v>
      </c>
      <c r="U647" s="2" t="str">
        <f t="shared" si="176"/>
        <v>A</v>
      </c>
      <c r="V647" s="2" t="str">
        <f t="shared" si="177"/>
        <v>A</v>
      </c>
      <c r="W647" s="2" t="str">
        <f t="shared" si="178"/>
        <v>C</v>
      </c>
      <c r="X647" s="2" t="str">
        <f t="shared" si="179"/>
        <v>B</v>
      </c>
      <c r="Y647" s="3" t="str">
        <f t="shared" si="180"/>
        <v>AACB</v>
      </c>
      <c r="Z647" s="28">
        <f t="shared" si="181"/>
        <v>77.600000000000009</v>
      </c>
      <c r="AA647" s="7" t="str">
        <f t="shared" si="182"/>
        <v>Good CPM candidate</v>
      </c>
      <c r="AB647" s="21">
        <v>12.3</v>
      </c>
      <c r="AC647" s="14">
        <f t="shared" si="183"/>
        <v>12.836114458256823</v>
      </c>
      <c r="AD647" s="26">
        <v>294</v>
      </c>
      <c r="AE647" s="10">
        <f t="shared" si="184"/>
        <v>293.11900395278849</v>
      </c>
      <c r="AF647" s="17">
        <f t="shared" si="185"/>
        <v>0.53611445825682225</v>
      </c>
      <c r="AG647" s="17">
        <f t="shared" si="186"/>
        <v>0.88099604721151081</v>
      </c>
    </row>
    <row r="648" spans="1:33">
      <c r="A648" t="s">
        <v>4253</v>
      </c>
      <c r="B648" t="s">
        <v>1422</v>
      </c>
      <c r="C648" s="23">
        <v>196.7088</v>
      </c>
      <c r="D648" s="23">
        <v>28.60153</v>
      </c>
      <c r="E648" s="23">
        <v>196.71119999999999</v>
      </c>
      <c r="F648" s="23">
        <v>28.596769999999999</v>
      </c>
      <c r="G648" s="26">
        <v>-22.2</v>
      </c>
      <c r="H648" s="26">
        <v>3.4</v>
      </c>
      <c r="I648" s="26">
        <v>19.3</v>
      </c>
      <c r="J648" s="26">
        <v>0.9</v>
      </c>
      <c r="K648" s="26">
        <v>-21.8</v>
      </c>
      <c r="L648" s="26">
        <v>3.8</v>
      </c>
      <c r="M648" s="26">
        <v>19.2</v>
      </c>
      <c r="N648" s="26">
        <v>0.9</v>
      </c>
      <c r="O648" s="19">
        <f t="shared" si="170"/>
        <v>311.00269656259235</v>
      </c>
      <c r="P648" s="10">
        <f t="shared" si="171"/>
        <v>311.3714678445636</v>
      </c>
      <c r="Q648" s="10">
        <f t="shared" si="172"/>
        <v>2.86</v>
      </c>
      <c r="R648" s="19">
        <f t="shared" si="173"/>
        <v>29.416491973041243</v>
      </c>
      <c r="S648" s="10">
        <f t="shared" si="174"/>
        <v>29.049612734079606</v>
      </c>
      <c r="T648" s="10">
        <f t="shared" si="175"/>
        <v>1.4616526176780213</v>
      </c>
      <c r="U648" s="2" t="str">
        <f t="shared" si="176"/>
        <v>A</v>
      </c>
      <c r="V648" s="2" t="str">
        <f t="shared" si="177"/>
        <v>A</v>
      </c>
      <c r="W648" s="2" t="str">
        <f t="shared" si="178"/>
        <v>C</v>
      </c>
      <c r="X648" s="2" t="str">
        <f t="shared" si="179"/>
        <v>B</v>
      </c>
      <c r="Y648" s="3" t="str">
        <f t="shared" si="180"/>
        <v>AACB</v>
      </c>
      <c r="Z648" s="28">
        <f t="shared" si="181"/>
        <v>77.600000000000009</v>
      </c>
      <c r="AA648" s="7" t="str">
        <f t="shared" si="182"/>
        <v>Good CPM candidate</v>
      </c>
      <c r="AB648" s="21">
        <v>19.2</v>
      </c>
      <c r="AC648" s="14">
        <f t="shared" si="183"/>
        <v>18.739924519206681</v>
      </c>
      <c r="AD648" s="26">
        <v>156</v>
      </c>
      <c r="AE648" s="10">
        <f t="shared" si="184"/>
        <v>156.12227121719954</v>
      </c>
      <c r="AF648" s="17">
        <f t="shared" si="185"/>
        <v>0.46007548079331784</v>
      </c>
      <c r="AG648" s="17">
        <f t="shared" si="186"/>
        <v>0.12227121719953971</v>
      </c>
    </row>
    <row r="649" spans="1:33">
      <c r="A649" t="s">
        <v>2896</v>
      </c>
      <c r="B649" t="s">
        <v>151</v>
      </c>
      <c r="C649" s="23">
        <v>21.210999999999999</v>
      </c>
      <c r="D649" s="23">
        <v>24.631599999999999</v>
      </c>
      <c r="E649" s="23">
        <v>21.20871</v>
      </c>
      <c r="F649" s="23">
        <v>24.629159999999999</v>
      </c>
      <c r="G649" s="26">
        <v>8.6</v>
      </c>
      <c r="H649" s="26">
        <v>8.6</v>
      </c>
      <c r="I649" s="26">
        <v>-60.7</v>
      </c>
      <c r="J649" s="26">
        <v>1.3</v>
      </c>
      <c r="K649" s="26">
        <v>7.8</v>
      </c>
      <c r="L649" s="26">
        <v>7.8</v>
      </c>
      <c r="M649" s="26">
        <v>-63.3</v>
      </c>
      <c r="N649" s="26">
        <v>1.3</v>
      </c>
      <c r="O649" s="19">
        <f t="shared" si="170"/>
        <v>171.93598271401649</v>
      </c>
      <c r="P649" s="10">
        <f t="shared" si="171"/>
        <v>172.97526787689327</v>
      </c>
      <c r="Q649" s="10">
        <f t="shared" si="172"/>
        <v>2.86</v>
      </c>
      <c r="R649" s="19">
        <f t="shared" si="173"/>
        <v>61.306198707797897</v>
      </c>
      <c r="S649" s="10">
        <f t="shared" si="174"/>
        <v>63.778758219331927</v>
      </c>
      <c r="T649" s="10">
        <f t="shared" si="175"/>
        <v>3.1271239231782459</v>
      </c>
      <c r="U649" s="2" t="str">
        <f t="shared" si="176"/>
        <v>A</v>
      </c>
      <c r="V649" s="2" t="str">
        <f t="shared" si="177"/>
        <v>A</v>
      </c>
      <c r="W649" s="2" t="str">
        <f t="shared" si="178"/>
        <v>C</v>
      </c>
      <c r="X649" s="2" t="str">
        <f t="shared" si="179"/>
        <v>B</v>
      </c>
      <c r="Y649" s="3" t="str">
        <f t="shared" si="180"/>
        <v>AACB</v>
      </c>
      <c r="Z649" s="28">
        <f t="shared" si="181"/>
        <v>77.600000000000009</v>
      </c>
      <c r="AA649" s="7" t="str">
        <f t="shared" si="182"/>
        <v>Good CPM candidate</v>
      </c>
      <c r="AB649" s="21">
        <v>12</v>
      </c>
      <c r="AC649" s="14">
        <f t="shared" si="183"/>
        <v>11.54627312278617</v>
      </c>
      <c r="AD649" s="26">
        <v>219</v>
      </c>
      <c r="AE649" s="10">
        <f t="shared" si="184"/>
        <v>220.46831852236733</v>
      </c>
      <c r="AF649" s="17">
        <f t="shared" si="185"/>
        <v>0.45372687721383009</v>
      </c>
      <c r="AG649" s="17">
        <f t="shared" si="186"/>
        <v>1.4683185223673263</v>
      </c>
    </row>
    <row r="650" spans="1:33">
      <c r="A650" t="s">
        <v>8352</v>
      </c>
      <c r="B650" t="s">
        <v>8353</v>
      </c>
      <c r="C650" s="23">
        <v>258.5453</v>
      </c>
      <c r="D650" s="23">
        <v>69.066860000000005</v>
      </c>
      <c r="E650" s="23">
        <v>258.53179999999998</v>
      </c>
      <c r="F650" s="23">
        <v>69.080169999999995</v>
      </c>
      <c r="G650" s="26">
        <v>-26.7</v>
      </c>
      <c r="H650" s="26">
        <v>24.5</v>
      </c>
      <c r="I650" s="26">
        <v>-53.4</v>
      </c>
      <c r="J650" s="26">
        <v>1.2</v>
      </c>
      <c r="K650" s="26">
        <v>-24.7</v>
      </c>
      <c r="L650" s="26">
        <v>0.9</v>
      </c>
      <c r="M650" s="26">
        <v>-54.1</v>
      </c>
      <c r="N650" s="26">
        <v>1.2</v>
      </c>
      <c r="O650" s="19">
        <f t="shared" si="170"/>
        <v>206.565051177078</v>
      </c>
      <c r="P650" s="10">
        <f t="shared" si="171"/>
        <v>204.5396336998509</v>
      </c>
      <c r="Q650" s="10">
        <f t="shared" si="172"/>
        <v>2.86</v>
      </c>
      <c r="R650" s="19">
        <f t="shared" si="173"/>
        <v>59.703014999244381</v>
      </c>
      <c r="S650" s="10">
        <f t="shared" si="174"/>
        <v>59.471842076734092</v>
      </c>
      <c r="T650" s="10">
        <f t="shared" si="175"/>
        <v>2.979371426899462</v>
      </c>
      <c r="U650" s="2" t="str">
        <f t="shared" si="176"/>
        <v>A</v>
      </c>
      <c r="V650" s="2" t="str">
        <f t="shared" si="177"/>
        <v>A</v>
      </c>
      <c r="W650" s="2" t="str">
        <f t="shared" si="178"/>
        <v>C</v>
      </c>
      <c r="X650" s="2" t="str">
        <f t="shared" si="179"/>
        <v>B</v>
      </c>
      <c r="Y650" s="3" t="str">
        <f t="shared" si="180"/>
        <v>AACB</v>
      </c>
      <c r="Z650" s="28">
        <f t="shared" si="181"/>
        <v>77.600000000000009</v>
      </c>
      <c r="AA650" s="7" t="str">
        <f t="shared" si="182"/>
        <v>Good CPM candidate</v>
      </c>
      <c r="AB650" s="21">
        <v>51.4</v>
      </c>
      <c r="AC650" s="14">
        <f t="shared" si="183"/>
        <v>50.965105616778274</v>
      </c>
      <c r="AD650" s="26">
        <v>341</v>
      </c>
      <c r="AE650" s="10">
        <f t="shared" si="184"/>
        <v>340.08057622201369</v>
      </c>
      <c r="AF650" s="17">
        <f t="shared" si="185"/>
        <v>0.43489438322172447</v>
      </c>
      <c r="AG650" s="17">
        <f t="shared" si="186"/>
        <v>0.91942377798631014</v>
      </c>
    </row>
    <row r="651" spans="1:33">
      <c r="A651" t="s">
        <v>5820</v>
      </c>
      <c r="B651" t="s">
        <v>5821</v>
      </c>
      <c r="C651" s="23">
        <v>13.102209999999999</v>
      </c>
      <c r="D651" s="23">
        <v>-69.504040000000003</v>
      </c>
      <c r="E651" s="23">
        <v>13.11824</v>
      </c>
      <c r="F651" s="23">
        <v>-69.503209999999996</v>
      </c>
      <c r="G651" s="26">
        <v>8.6999999999999993</v>
      </c>
      <c r="H651" s="26">
        <v>8.6999999999999993</v>
      </c>
      <c r="I651" s="26">
        <v>-83</v>
      </c>
      <c r="J651" s="26">
        <v>2.8</v>
      </c>
      <c r="K651" s="26">
        <v>8.4</v>
      </c>
      <c r="L651" s="26">
        <v>8.4</v>
      </c>
      <c r="M651" s="26">
        <v>-81.3</v>
      </c>
      <c r="N651" s="26">
        <v>2.7</v>
      </c>
      <c r="O651" s="19">
        <f t="shared" si="170"/>
        <v>174.01614898673668</v>
      </c>
      <c r="P651" s="10">
        <f t="shared" si="171"/>
        <v>174.10107225387526</v>
      </c>
      <c r="Q651" s="10">
        <f t="shared" si="172"/>
        <v>2.86</v>
      </c>
      <c r="R651" s="19">
        <f t="shared" si="173"/>
        <v>83.454718260862876</v>
      </c>
      <c r="S651" s="10">
        <f t="shared" si="174"/>
        <v>81.73279635495166</v>
      </c>
      <c r="T651" s="10">
        <f t="shared" si="175"/>
        <v>4.1296878653953639</v>
      </c>
      <c r="U651" s="2" t="str">
        <f t="shared" si="176"/>
        <v>A</v>
      </c>
      <c r="V651" s="2" t="str">
        <f t="shared" si="177"/>
        <v>A</v>
      </c>
      <c r="W651" s="2" t="str">
        <f t="shared" si="178"/>
        <v>C</v>
      </c>
      <c r="X651" s="2" t="str">
        <f t="shared" si="179"/>
        <v>B</v>
      </c>
      <c r="Y651" s="3" t="str">
        <f t="shared" si="180"/>
        <v>AACB</v>
      </c>
      <c r="Z651" s="28">
        <f t="shared" si="181"/>
        <v>77.600000000000009</v>
      </c>
      <c r="AA651" s="7" t="str">
        <f t="shared" si="182"/>
        <v>Good CPM candidate</v>
      </c>
      <c r="AB651" s="21">
        <v>20</v>
      </c>
      <c r="AC651" s="14">
        <f t="shared" si="183"/>
        <v>20.425689877688612</v>
      </c>
      <c r="AD651" s="26">
        <v>81.7</v>
      </c>
      <c r="AE651" s="10">
        <f t="shared" si="184"/>
        <v>81.588222952292227</v>
      </c>
      <c r="AF651" s="17">
        <f t="shared" si="185"/>
        <v>0.42568987768861177</v>
      </c>
      <c r="AG651" s="17">
        <f t="shared" si="186"/>
        <v>0.11177704770777552</v>
      </c>
    </row>
    <row r="652" spans="1:33">
      <c r="A652" t="s">
        <v>4749</v>
      </c>
      <c r="B652" t="s">
        <v>1865</v>
      </c>
      <c r="C652" s="23">
        <v>266.47250000000003</v>
      </c>
      <c r="D652" s="23">
        <v>-13.305820000000001</v>
      </c>
      <c r="E652" s="23">
        <v>266.4776</v>
      </c>
      <c r="F652" s="23">
        <v>-13.29832</v>
      </c>
      <c r="G652" s="26">
        <v>54.6</v>
      </c>
      <c r="H652" s="26">
        <v>3.4</v>
      </c>
      <c r="I652" s="26">
        <v>92.3</v>
      </c>
      <c r="J652" s="26">
        <v>1.2</v>
      </c>
      <c r="K652" s="26">
        <v>55.1</v>
      </c>
      <c r="L652" s="26">
        <v>3.9</v>
      </c>
      <c r="M652" s="26">
        <v>99.2</v>
      </c>
      <c r="N652" s="26">
        <v>1.9</v>
      </c>
      <c r="O652" s="19">
        <f t="shared" si="170"/>
        <v>30.606407031509491</v>
      </c>
      <c r="P652" s="10">
        <f t="shared" si="171"/>
        <v>29.049699898155023</v>
      </c>
      <c r="Q652" s="10">
        <f t="shared" si="172"/>
        <v>2.8458625643193023</v>
      </c>
      <c r="R652" s="19">
        <f t="shared" si="173"/>
        <v>107.24015106292978</v>
      </c>
      <c r="S652" s="10">
        <f t="shared" si="174"/>
        <v>113.4753277148826</v>
      </c>
      <c r="T652" s="10">
        <f t="shared" si="175"/>
        <v>5.5178869694453105</v>
      </c>
      <c r="U652" s="2" t="str">
        <f t="shared" si="176"/>
        <v>A</v>
      </c>
      <c r="V652" s="2" t="str">
        <f t="shared" si="177"/>
        <v>B</v>
      </c>
      <c r="W652" s="2" t="str">
        <f t="shared" si="178"/>
        <v>A</v>
      </c>
      <c r="X652" s="2" t="str">
        <f t="shared" si="179"/>
        <v>B</v>
      </c>
      <c r="Y652" s="3" t="str">
        <f t="shared" si="180"/>
        <v>ABAB</v>
      </c>
      <c r="Z652" s="28">
        <f t="shared" si="181"/>
        <v>77.600000000000009</v>
      </c>
      <c r="AA652" s="7" t="str">
        <f t="shared" si="182"/>
        <v>Good CPM candidate</v>
      </c>
      <c r="AB652" s="21">
        <v>32.799999999999997</v>
      </c>
      <c r="AC652" s="14">
        <f t="shared" si="183"/>
        <v>32.376449963040216</v>
      </c>
      <c r="AD652" s="26">
        <v>32.4</v>
      </c>
      <c r="AE652" s="10">
        <f t="shared" si="184"/>
        <v>33.494428946063358</v>
      </c>
      <c r="AF652" s="17">
        <f t="shared" si="185"/>
        <v>0.42355003695978155</v>
      </c>
      <c r="AG652" s="17">
        <f t="shared" si="186"/>
        <v>1.0944289460633598</v>
      </c>
    </row>
    <row r="653" spans="1:33">
      <c r="A653" t="s">
        <v>4677</v>
      </c>
      <c r="B653" t="s">
        <v>1804</v>
      </c>
      <c r="C653" s="23">
        <v>254.9058</v>
      </c>
      <c r="D653" s="23">
        <v>14.543509999999999</v>
      </c>
      <c r="E653" s="23">
        <v>254.91820000000001</v>
      </c>
      <c r="F653" s="23">
        <v>14.545159999999999</v>
      </c>
      <c r="G653" s="26">
        <v>-66.5</v>
      </c>
      <c r="H653" s="26">
        <v>10.3</v>
      </c>
      <c r="I653" s="26">
        <v>-57.7</v>
      </c>
      <c r="J653" s="26">
        <v>1.3</v>
      </c>
      <c r="K653" s="26">
        <v>-65.7</v>
      </c>
      <c r="L653" s="26">
        <v>11.1</v>
      </c>
      <c r="M653" s="26">
        <v>-52.6</v>
      </c>
      <c r="N653" s="26">
        <v>1.2</v>
      </c>
      <c r="O653" s="19">
        <f t="shared" si="170"/>
        <v>229.05283137527147</v>
      </c>
      <c r="P653" s="10">
        <f t="shared" si="171"/>
        <v>231.31892777230348</v>
      </c>
      <c r="Q653" s="10">
        <f t="shared" si="172"/>
        <v>2.86</v>
      </c>
      <c r="R653" s="19">
        <f t="shared" si="173"/>
        <v>88.042830486076497</v>
      </c>
      <c r="S653" s="10">
        <f t="shared" si="174"/>
        <v>84.162046077789725</v>
      </c>
      <c r="T653" s="10">
        <f t="shared" si="175"/>
        <v>4.305121914096655</v>
      </c>
      <c r="U653" s="2" t="str">
        <f t="shared" si="176"/>
        <v>A</v>
      </c>
      <c r="V653" s="2" t="str">
        <f t="shared" si="177"/>
        <v>A</v>
      </c>
      <c r="W653" s="2" t="str">
        <f t="shared" si="178"/>
        <v>C</v>
      </c>
      <c r="X653" s="2" t="str">
        <f t="shared" si="179"/>
        <v>B</v>
      </c>
      <c r="Y653" s="3" t="str">
        <f t="shared" si="180"/>
        <v>AACB</v>
      </c>
      <c r="Z653" s="28">
        <f t="shared" si="181"/>
        <v>77.600000000000009</v>
      </c>
      <c r="AA653" s="7" t="str">
        <f t="shared" si="182"/>
        <v>Good CPM candidate</v>
      </c>
      <c r="AB653" s="21">
        <v>43.2</v>
      </c>
      <c r="AC653" s="14">
        <f t="shared" si="183"/>
        <v>43.615983763095564</v>
      </c>
      <c r="AD653" s="26">
        <v>82.4</v>
      </c>
      <c r="AE653" s="10">
        <f t="shared" si="184"/>
        <v>82.172643213175334</v>
      </c>
      <c r="AF653" s="17">
        <f t="shared" si="185"/>
        <v>0.41598376309556073</v>
      </c>
      <c r="AG653" s="17">
        <f t="shared" si="186"/>
        <v>0.22735678682467153</v>
      </c>
    </row>
    <row r="654" spans="1:33">
      <c r="A654" t="s">
        <v>2968</v>
      </c>
      <c r="B654" t="s">
        <v>221</v>
      </c>
      <c r="C654" s="23">
        <v>29.760840000000002</v>
      </c>
      <c r="D654" s="23">
        <v>-29.349270000000001</v>
      </c>
      <c r="E654" s="23">
        <v>29.763960000000001</v>
      </c>
      <c r="F654" s="23">
        <v>-29.358280000000001</v>
      </c>
      <c r="G654" s="26">
        <v>59</v>
      </c>
      <c r="H654" s="26">
        <v>7.8</v>
      </c>
      <c r="I654" s="26">
        <v>-44.5</v>
      </c>
      <c r="J654" s="26">
        <v>1</v>
      </c>
      <c r="K654" s="26">
        <v>58.5</v>
      </c>
      <c r="L654" s="26">
        <v>7.3</v>
      </c>
      <c r="M654" s="26">
        <v>-42.8</v>
      </c>
      <c r="N654" s="26">
        <v>1.4</v>
      </c>
      <c r="O654" s="19">
        <f t="shared" si="170"/>
        <v>127.02496027000711</v>
      </c>
      <c r="P654" s="10">
        <f t="shared" si="171"/>
        <v>126.19009551849304</v>
      </c>
      <c r="Q654" s="10">
        <f t="shared" si="172"/>
        <v>2.86</v>
      </c>
      <c r="R654" s="19">
        <f t="shared" si="173"/>
        <v>73.900270635499027</v>
      </c>
      <c r="S654" s="10">
        <f t="shared" si="174"/>
        <v>72.485101917566482</v>
      </c>
      <c r="T654" s="10">
        <f t="shared" si="175"/>
        <v>3.6596343138266381</v>
      </c>
      <c r="U654" s="2" t="str">
        <f t="shared" si="176"/>
        <v>A</v>
      </c>
      <c r="V654" s="2" t="str">
        <f t="shared" si="177"/>
        <v>A</v>
      </c>
      <c r="W654" s="2" t="str">
        <f t="shared" si="178"/>
        <v>C</v>
      </c>
      <c r="X654" s="2" t="str">
        <f t="shared" si="179"/>
        <v>B</v>
      </c>
      <c r="Y654" s="3" t="str">
        <f t="shared" si="180"/>
        <v>AACB</v>
      </c>
      <c r="Z654" s="28">
        <f t="shared" si="181"/>
        <v>77.600000000000009</v>
      </c>
      <c r="AA654" s="7" t="str">
        <f t="shared" si="182"/>
        <v>Good CPM candidate</v>
      </c>
      <c r="AB654" s="21">
        <v>33.5</v>
      </c>
      <c r="AC654" s="14">
        <f t="shared" si="183"/>
        <v>33.881338252145511</v>
      </c>
      <c r="AD654" s="26">
        <v>163</v>
      </c>
      <c r="AE654" s="10">
        <f t="shared" si="184"/>
        <v>163.20429672201357</v>
      </c>
      <c r="AF654" s="17">
        <f t="shared" si="185"/>
        <v>0.38133825214551109</v>
      </c>
      <c r="AG654" s="17">
        <f t="shared" si="186"/>
        <v>0.20429672201356652</v>
      </c>
    </row>
    <row r="655" spans="1:33">
      <c r="A655" t="s">
        <v>3661</v>
      </c>
      <c r="B655" t="s">
        <v>868</v>
      </c>
      <c r="C655" s="23">
        <v>128.4778</v>
      </c>
      <c r="D655" s="23">
        <v>12.32996</v>
      </c>
      <c r="E655" s="23">
        <v>128.46789999999999</v>
      </c>
      <c r="F655" s="23">
        <v>12.33464</v>
      </c>
      <c r="G655" s="26">
        <v>62</v>
      </c>
      <c r="H655" s="26">
        <v>10.8</v>
      </c>
      <c r="I655" s="26">
        <v>-50.1</v>
      </c>
      <c r="J655" s="26">
        <v>1.4</v>
      </c>
      <c r="K655" s="26">
        <v>62</v>
      </c>
      <c r="L655" s="26">
        <v>10.8</v>
      </c>
      <c r="M655" s="26">
        <v>-49.6</v>
      </c>
      <c r="N655" s="26">
        <v>1.4</v>
      </c>
      <c r="O655" s="19">
        <f t="shared" si="170"/>
        <v>128.94044756303614</v>
      </c>
      <c r="P655" s="10">
        <f t="shared" si="171"/>
        <v>128.65980825409008</v>
      </c>
      <c r="Q655" s="10">
        <f t="shared" si="172"/>
        <v>2.86</v>
      </c>
      <c r="R655" s="19">
        <f t="shared" si="173"/>
        <v>79.712044259321317</v>
      </c>
      <c r="S655" s="10">
        <f t="shared" si="174"/>
        <v>79.398740544167325</v>
      </c>
      <c r="T655" s="10">
        <f t="shared" si="175"/>
        <v>3.9777696200872157</v>
      </c>
      <c r="U655" s="2" t="str">
        <f t="shared" si="176"/>
        <v>A</v>
      </c>
      <c r="V655" s="2" t="str">
        <f t="shared" si="177"/>
        <v>A</v>
      </c>
      <c r="W655" s="2" t="str">
        <f t="shared" si="178"/>
        <v>C</v>
      </c>
      <c r="X655" s="2" t="str">
        <f t="shared" si="179"/>
        <v>B</v>
      </c>
      <c r="Y655" s="3" t="str">
        <f t="shared" si="180"/>
        <v>AACB</v>
      </c>
      <c r="Z655" s="28">
        <f t="shared" si="181"/>
        <v>77.600000000000009</v>
      </c>
      <c r="AA655" s="7" t="str">
        <f t="shared" si="182"/>
        <v>Good CPM candidate</v>
      </c>
      <c r="AB655" s="21">
        <v>38.299999999999997</v>
      </c>
      <c r="AC655" s="14">
        <f t="shared" si="183"/>
        <v>38.68001182130282</v>
      </c>
      <c r="AD655" s="26">
        <v>296</v>
      </c>
      <c r="AE655" s="10">
        <f t="shared" si="184"/>
        <v>295.82181172168282</v>
      </c>
      <c r="AF655" s="17">
        <f t="shared" si="185"/>
        <v>0.38001182130282274</v>
      </c>
      <c r="AG655" s="17">
        <f t="shared" si="186"/>
        <v>0.17818827831717954</v>
      </c>
    </row>
    <row r="656" spans="1:33">
      <c r="A656" t="s">
        <v>6168</v>
      </c>
      <c r="B656" t="s">
        <v>6169</v>
      </c>
      <c r="C656" s="23">
        <v>41.520290000000003</v>
      </c>
      <c r="D656" s="23">
        <v>56.944220000000001</v>
      </c>
      <c r="E656" s="23">
        <v>41.514780000000002</v>
      </c>
      <c r="F656" s="23">
        <v>56.953360000000004</v>
      </c>
      <c r="G656" s="26">
        <v>50.5</v>
      </c>
      <c r="H656" s="26">
        <v>24.9</v>
      </c>
      <c r="I656" s="26">
        <v>-52.9</v>
      </c>
      <c r="J656" s="26">
        <v>1.4</v>
      </c>
      <c r="K656" s="26">
        <v>51.7</v>
      </c>
      <c r="L656" s="26">
        <v>0.5</v>
      </c>
      <c r="M656" s="26">
        <v>-52.6</v>
      </c>
      <c r="N656" s="26">
        <v>3</v>
      </c>
      <c r="O656" s="19">
        <f t="shared" si="170"/>
        <v>136.32964395226128</v>
      </c>
      <c r="P656" s="10">
        <f t="shared" si="171"/>
        <v>135.49439042919812</v>
      </c>
      <c r="Q656" s="10">
        <f t="shared" si="172"/>
        <v>2.86</v>
      </c>
      <c r="R656" s="19">
        <f t="shared" si="173"/>
        <v>73.134533566571676</v>
      </c>
      <c r="S656" s="10">
        <f t="shared" si="174"/>
        <v>73.753982943296023</v>
      </c>
      <c r="T656" s="10">
        <f t="shared" si="175"/>
        <v>3.6722129127466929</v>
      </c>
      <c r="U656" s="2" t="str">
        <f t="shared" si="176"/>
        <v>A</v>
      </c>
      <c r="V656" s="2" t="str">
        <f t="shared" si="177"/>
        <v>A</v>
      </c>
      <c r="W656" s="2" t="str">
        <f t="shared" si="178"/>
        <v>C</v>
      </c>
      <c r="X656" s="2" t="str">
        <f t="shared" si="179"/>
        <v>B</v>
      </c>
      <c r="Y656" s="3" t="str">
        <f t="shared" si="180"/>
        <v>AACB</v>
      </c>
      <c r="Z656" s="28">
        <f t="shared" si="181"/>
        <v>77.600000000000009</v>
      </c>
      <c r="AA656" s="7" t="str">
        <f t="shared" si="182"/>
        <v>Good CPM candidate</v>
      </c>
      <c r="AB656" s="21">
        <v>35</v>
      </c>
      <c r="AC656" s="14">
        <f t="shared" si="183"/>
        <v>34.637235076811322</v>
      </c>
      <c r="AD656" s="26">
        <v>342</v>
      </c>
      <c r="AE656" s="10">
        <f t="shared" si="184"/>
        <v>341.7978537846804</v>
      </c>
      <c r="AF656" s="17">
        <f t="shared" si="185"/>
        <v>0.36276492318867781</v>
      </c>
      <c r="AG656" s="17">
        <f t="shared" si="186"/>
        <v>0.2021462153196012</v>
      </c>
    </row>
    <row r="657" spans="1:33">
      <c r="A657" t="s">
        <v>4806</v>
      </c>
      <c r="B657" t="s">
        <v>1916</v>
      </c>
      <c r="C657" s="23">
        <v>275.35910000000001</v>
      </c>
      <c r="D657" s="23">
        <v>-15.372070000000001</v>
      </c>
      <c r="E657" s="23">
        <v>275.36160000000001</v>
      </c>
      <c r="F657" s="23">
        <v>-15.36736</v>
      </c>
      <c r="G657" s="26">
        <v>9.1</v>
      </c>
      <c r="H657" s="26">
        <v>9.1</v>
      </c>
      <c r="I657" s="26">
        <v>-82.7</v>
      </c>
      <c r="J657" s="26">
        <v>1.9</v>
      </c>
      <c r="K657" s="26">
        <v>9.6999999999999993</v>
      </c>
      <c r="L657" s="26">
        <v>9.6999999999999993</v>
      </c>
      <c r="M657" s="26">
        <v>-82.5</v>
      </c>
      <c r="N657" s="26">
        <v>1.1000000000000001</v>
      </c>
      <c r="O657" s="19">
        <f t="shared" si="170"/>
        <v>173.7206479227695</v>
      </c>
      <c r="P657" s="10">
        <f t="shared" si="171"/>
        <v>173.29419271467211</v>
      </c>
      <c r="Q657" s="10">
        <f t="shared" si="172"/>
        <v>2.86</v>
      </c>
      <c r="R657" s="19">
        <f t="shared" si="173"/>
        <v>83.199158649592135</v>
      </c>
      <c r="S657" s="10">
        <f t="shared" si="174"/>
        <v>83.068285163472595</v>
      </c>
      <c r="T657" s="10">
        <f t="shared" si="175"/>
        <v>4.1566860953266191</v>
      </c>
      <c r="U657" s="2" t="str">
        <f t="shared" si="176"/>
        <v>A</v>
      </c>
      <c r="V657" s="2" t="str">
        <f t="shared" si="177"/>
        <v>A</v>
      </c>
      <c r="W657" s="2" t="str">
        <f t="shared" si="178"/>
        <v>C</v>
      </c>
      <c r="X657" s="2" t="str">
        <f t="shared" si="179"/>
        <v>B</v>
      </c>
      <c r="Y657" s="3" t="str">
        <f t="shared" si="180"/>
        <v>AACB</v>
      </c>
      <c r="Z657" s="28">
        <f t="shared" si="181"/>
        <v>77.600000000000009</v>
      </c>
      <c r="AA657" s="7" t="str">
        <f t="shared" si="182"/>
        <v>Good CPM candidate</v>
      </c>
      <c r="AB657" s="21">
        <v>18.7</v>
      </c>
      <c r="AC657" s="14">
        <f t="shared" si="183"/>
        <v>19.047677374280184</v>
      </c>
      <c r="AD657" s="26">
        <v>25.6</v>
      </c>
      <c r="AE657" s="10">
        <f t="shared" si="184"/>
        <v>27.103210901155627</v>
      </c>
      <c r="AF657" s="17">
        <f t="shared" si="185"/>
        <v>0.34767737428018464</v>
      </c>
      <c r="AG657" s="17">
        <f t="shared" si="186"/>
        <v>1.5032109011556258</v>
      </c>
    </row>
    <row r="658" spans="1:33">
      <c r="A658" t="s">
        <v>4400</v>
      </c>
      <c r="B658" t="s">
        <v>1551</v>
      </c>
      <c r="C658" s="23">
        <v>215.47470000000001</v>
      </c>
      <c r="D658" s="23">
        <v>0.30227749999999998</v>
      </c>
      <c r="E658" s="23">
        <v>215.46559999999999</v>
      </c>
      <c r="F658" s="23">
        <v>0.30173860000000002</v>
      </c>
      <c r="G658" s="26">
        <v>-69.5</v>
      </c>
      <c r="H658" s="26">
        <v>7.3</v>
      </c>
      <c r="I658" s="26">
        <v>-6.2</v>
      </c>
      <c r="J658" s="26">
        <v>1.5</v>
      </c>
      <c r="K658" s="26">
        <v>-69</v>
      </c>
      <c r="L658" s="26">
        <v>7.8</v>
      </c>
      <c r="M658" s="26">
        <v>-9</v>
      </c>
      <c r="N658" s="26">
        <v>2.4</v>
      </c>
      <c r="O658" s="19">
        <f t="shared" si="170"/>
        <v>264.90221627550835</v>
      </c>
      <c r="P658" s="10">
        <f t="shared" si="171"/>
        <v>262.56859202882748</v>
      </c>
      <c r="Q658" s="10">
        <f t="shared" si="172"/>
        <v>2.86</v>
      </c>
      <c r="R658" s="19">
        <f t="shared" si="173"/>
        <v>69.775998738821357</v>
      </c>
      <c r="S658" s="10">
        <f t="shared" si="174"/>
        <v>69.584481028459209</v>
      </c>
      <c r="T658" s="10">
        <f t="shared" si="175"/>
        <v>3.4840119941820142</v>
      </c>
      <c r="U658" s="2" t="str">
        <f t="shared" si="176"/>
        <v>A</v>
      </c>
      <c r="V658" s="2" t="str">
        <f t="shared" si="177"/>
        <v>A</v>
      </c>
      <c r="W658" s="2" t="str">
        <f t="shared" si="178"/>
        <v>C</v>
      </c>
      <c r="X658" s="2" t="str">
        <f t="shared" si="179"/>
        <v>B</v>
      </c>
      <c r="Y658" s="3" t="str">
        <f t="shared" si="180"/>
        <v>AACB</v>
      </c>
      <c r="Z658" s="28">
        <f t="shared" si="181"/>
        <v>77.600000000000009</v>
      </c>
      <c r="AA658" s="7" t="str">
        <f t="shared" si="182"/>
        <v>Good CPM candidate</v>
      </c>
      <c r="AB658" s="21">
        <v>32.5</v>
      </c>
      <c r="AC658" s="14">
        <f t="shared" si="183"/>
        <v>32.816938982431132</v>
      </c>
      <c r="AD658" s="26">
        <v>267</v>
      </c>
      <c r="AE658" s="10">
        <f t="shared" si="184"/>
        <v>266.61086759678102</v>
      </c>
      <c r="AF658" s="17">
        <f t="shared" si="185"/>
        <v>0.31693898243113239</v>
      </c>
      <c r="AG658" s="17">
        <f t="shared" si="186"/>
        <v>0.38913240321898002</v>
      </c>
    </row>
    <row r="659" spans="1:33">
      <c r="A659" t="s">
        <v>9873</v>
      </c>
      <c r="B659" t="s">
        <v>9874</v>
      </c>
      <c r="C659" s="23">
        <v>359.52260000000001</v>
      </c>
      <c r="D659" s="23">
        <v>31.162949999999999</v>
      </c>
      <c r="E659" s="23">
        <v>359.50900000000001</v>
      </c>
      <c r="F659" s="23">
        <v>31.157540000000001</v>
      </c>
      <c r="G659" s="26">
        <v>-36.799999999999997</v>
      </c>
      <c r="H659" s="26">
        <v>14.4</v>
      </c>
      <c r="I659" s="26">
        <v>140</v>
      </c>
      <c r="J659" s="26">
        <v>1.5</v>
      </c>
      <c r="K659" s="26">
        <v>-33.700000000000003</v>
      </c>
      <c r="L659" s="26">
        <v>17.5</v>
      </c>
      <c r="M659" s="26">
        <v>142</v>
      </c>
      <c r="N659" s="26">
        <v>1.2</v>
      </c>
      <c r="O659" s="19">
        <f t="shared" si="170"/>
        <v>345.27255411936665</v>
      </c>
      <c r="P659" s="10">
        <f t="shared" si="171"/>
        <v>346.64933061300616</v>
      </c>
      <c r="Q659" s="10">
        <f t="shared" si="172"/>
        <v>2.86</v>
      </c>
      <c r="R659" s="19">
        <f t="shared" si="173"/>
        <v>144.75579435725535</v>
      </c>
      <c r="S659" s="10">
        <f t="shared" si="174"/>
        <v>145.94413314689973</v>
      </c>
      <c r="T659" s="10">
        <f t="shared" si="175"/>
        <v>7.2674981876038771</v>
      </c>
      <c r="U659" s="2" t="str">
        <f t="shared" si="176"/>
        <v>A</v>
      </c>
      <c r="V659" s="2" t="str">
        <f t="shared" si="177"/>
        <v>A</v>
      </c>
      <c r="W659" s="2" t="str">
        <f t="shared" si="178"/>
        <v>C</v>
      </c>
      <c r="X659" s="2" t="str">
        <f t="shared" si="179"/>
        <v>B</v>
      </c>
      <c r="Y659" s="3" t="str">
        <f t="shared" si="180"/>
        <v>AACB</v>
      </c>
      <c r="Z659" s="28">
        <f t="shared" si="181"/>
        <v>77.600000000000009</v>
      </c>
      <c r="AA659" s="7" t="str">
        <f t="shared" si="182"/>
        <v>Good CPM candidate</v>
      </c>
      <c r="AB659" s="21">
        <v>46.5</v>
      </c>
      <c r="AC659" s="14">
        <f t="shared" si="183"/>
        <v>46.20073354582361</v>
      </c>
      <c r="AD659" s="26">
        <v>245</v>
      </c>
      <c r="AE659" s="10">
        <f t="shared" si="184"/>
        <v>245.06740532976639</v>
      </c>
      <c r="AF659" s="17">
        <f t="shared" si="185"/>
        <v>0.29926645417639008</v>
      </c>
      <c r="AG659" s="17">
        <f t="shared" si="186"/>
        <v>6.7405329766387467E-2</v>
      </c>
    </row>
    <row r="660" spans="1:33">
      <c r="A660" t="s">
        <v>4290</v>
      </c>
      <c r="B660" t="s">
        <v>1457</v>
      </c>
      <c r="C660" s="23">
        <v>201.33959999999999</v>
      </c>
      <c r="D660" s="23">
        <v>-27.90822</v>
      </c>
      <c r="E660" s="23">
        <v>201.34450000000001</v>
      </c>
      <c r="F660" s="23">
        <v>-27.89611</v>
      </c>
      <c r="G660" s="26">
        <v>-67.5</v>
      </c>
      <c r="H660" s="26">
        <v>9.3000000000000007</v>
      </c>
      <c r="I660" s="26">
        <v>-6.2</v>
      </c>
      <c r="J660" s="26">
        <v>1</v>
      </c>
      <c r="K660" s="26">
        <v>-70.400000000000006</v>
      </c>
      <c r="L660" s="26">
        <v>6.4</v>
      </c>
      <c r="M660" s="26">
        <v>-7.8</v>
      </c>
      <c r="N660" s="26">
        <v>2.1</v>
      </c>
      <c r="O660" s="19">
        <f t="shared" si="170"/>
        <v>264.75200219421157</v>
      </c>
      <c r="P660" s="10">
        <f t="shared" si="171"/>
        <v>263.67767410306305</v>
      </c>
      <c r="Q660" s="10">
        <f t="shared" si="172"/>
        <v>2.86</v>
      </c>
      <c r="R660" s="19">
        <f t="shared" si="173"/>
        <v>67.784142688389878</v>
      </c>
      <c r="S660" s="10">
        <f t="shared" si="174"/>
        <v>70.83078426785913</v>
      </c>
      <c r="T660" s="10">
        <f t="shared" si="175"/>
        <v>3.4653731739062255</v>
      </c>
      <c r="U660" s="2" t="str">
        <f t="shared" si="176"/>
        <v>A</v>
      </c>
      <c r="V660" s="2" t="str">
        <f t="shared" si="177"/>
        <v>A</v>
      </c>
      <c r="W660" s="2" t="str">
        <f t="shared" si="178"/>
        <v>C</v>
      </c>
      <c r="X660" s="2" t="str">
        <f t="shared" si="179"/>
        <v>B</v>
      </c>
      <c r="Y660" s="3" t="str">
        <f t="shared" si="180"/>
        <v>AACB</v>
      </c>
      <c r="Z660" s="28">
        <f t="shared" si="181"/>
        <v>77.600000000000009</v>
      </c>
      <c r="AA660" s="7" t="str">
        <f t="shared" si="182"/>
        <v>Good CPM candidate</v>
      </c>
      <c r="AB660" s="21">
        <v>46</v>
      </c>
      <c r="AC660" s="14">
        <f t="shared" si="183"/>
        <v>46.29914383192984</v>
      </c>
      <c r="AD660" s="26">
        <v>19</v>
      </c>
      <c r="AE660" s="10">
        <f t="shared" si="184"/>
        <v>19.675315926647556</v>
      </c>
      <c r="AF660" s="17">
        <f t="shared" si="185"/>
        <v>0.29914383192983962</v>
      </c>
      <c r="AG660" s="17">
        <f t="shared" si="186"/>
        <v>0.67531592664755635</v>
      </c>
    </row>
    <row r="661" spans="1:33">
      <c r="A661" t="s">
        <v>6156</v>
      </c>
      <c r="B661" t="s">
        <v>6157</v>
      </c>
      <c r="C661" s="23">
        <v>40.545549999999999</v>
      </c>
      <c r="D661" s="23">
        <v>43.359699999999997</v>
      </c>
      <c r="E661" s="23">
        <v>40.552059999999997</v>
      </c>
      <c r="F661" s="23">
        <v>43.344880000000003</v>
      </c>
      <c r="G661" s="26">
        <v>53.4</v>
      </c>
      <c r="H661" s="26">
        <v>2.2000000000000002</v>
      </c>
      <c r="I661" s="26">
        <v>-21.4</v>
      </c>
      <c r="J661" s="26">
        <v>1.2</v>
      </c>
      <c r="K661" s="26">
        <v>53.6</v>
      </c>
      <c r="L661" s="26">
        <v>2.4</v>
      </c>
      <c r="M661" s="26">
        <v>-17.899999999999999</v>
      </c>
      <c r="N661" s="26">
        <v>1.3</v>
      </c>
      <c r="O661" s="19">
        <f t="shared" si="170"/>
        <v>111.83839836404925</v>
      </c>
      <c r="P661" s="10">
        <f t="shared" si="171"/>
        <v>108.46701137106547</v>
      </c>
      <c r="Q661" s="10">
        <f t="shared" si="172"/>
        <v>2.86</v>
      </c>
      <c r="R661" s="19">
        <f t="shared" si="173"/>
        <v>57.52842775532806</v>
      </c>
      <c r="S661" s="10">
        <f t="shared" si="174"/>
        <v>56.509910635215128</v>
      </c>
      <c r="T661" s="10">
        <f t="shared" si="175"/>
        <v>2.85095845976358</v>
      </c>
      <c r="U661" s="2" t="str">
        <f t="shared" si="176"/>
        <v>B</v>
      </c>
      <c r="V661" s="2" t="str">
        <f t="shared" si="177"/>
        <v>A</v>
      </c>
      <c r="W661" s="2" t="str">
        <f t="shared" si="178"/>
        <v>A</v>
      </c>
      <c r="X661" s="2" t="str">
        <f t="shared" si="179"/>
        <v>B</v>
      </c>
      <c r="Y661" s="3" t="str">
        <f t="shared" si="180"/>
        <v>BAAB</v>
      </c>
      <c r="Z661" s="28">
        <f t="shared" si="181"/>
        <v>77.600000000000009</v>
      </c>
      <c r="AA661" s="7" t="str">
        <f t="shared" si="182"/>
        <v>Good CPM candidate</v>
      </c>
      <c r="AB661" s="21">
        <v>56.3</v>
      </c>
      <c r="AC661" s="14">
        <f t="shared" si="183"/>
        <v>56.006915002859479</v>
      </c>
      <c r="AD661" s="26">
        <v>162</v>
      </c>
      <c r="AE661" s="10">
        <f t="shared" si="184"/>
        <v>162.28778778552422</v>
      </c>
      <c r="AF661" s="17">
        <f t="shared" si="185"/>
        <v>0.29308499714051806</v>
      </c>
      <c r="AG661" s="17">
        <f t="shared" si="186"/>
        <v>0.28778778552421613</v>
      </c>
    </row>
    <row r="662" spans="1:33">
      <c r="A662" t="s">
        <v>5726</v>
      </c>
      <c r="B662" t="s">
        <v>5727</v>
      </c>
      <c r="C662" s="23">
        <v>3.560435</v>
      </c>
      <c r="D662" s="23">
        <v>-32.979570000000002</v>
      </c>
      <c r="E662" s="23">
        <v>3.5727310000000001</v>
      </c>
      <c r="F662" s="23">
        <v>-32.988819999999997</v>
      </c>
      <c r="G662" s="26">
        <v>60.6</v>
      </c>
      <c r="H662" s="26">
        <v>9.4</v>
      </c>
      <c r="I662" s="26">
        <v>30.7</v>
      </c>
      <c r="J662" s="26">
        <v>0.8</v>
      </c>
      <c r="K662" s="26">
        <v>61.3</v>
      </c>
      <c r="L662" s="26">
        <v>10.1</v>
      </c>
      <c r="M662" s="26">
        <v>30.3</v>
      </c>
      <c r="N662" s="26">
        <v>0.8</v>
      </c>
      <c r="O662" s="19">
        <f t="shared" si="170"/>
        <v>63.133196355360759</v>
      </c>
      <c r="P662" s="10">
        <f t="shared" si="171"/>
        <v>63.69725598743922</v>
      </c>
      <c r="Q662" s="10">
        <f t="shared" si="172"/>
        <v>2.86</v>
      </c>
      <c r="R662" s="19">
        <f t="shared" si="173"/>
        <v>67.932687272034215</v>
      </c>
      <c r="S662" s="10">
        <f t="shared" si="174"/>
        <v>68.379675342897031</v>
      </c>
      <c r="T662" s="10">
        <f t="shared" si="175"/>
        <v>3.4078090653732818</v>
      </c>
      <c r="U662" s="2" t="str">
        <f t="shared" si="176"/>
        <v>A</v>
      </c>
      <c r="V662" s="2" t="str">
        <f t="shared" si="177"/>
        <v>A</v>
      </c>
      <c r="W662" s="2" t="str">
        <f t="shared" si="178"/>
        <v>C</v>
      </c>
      <c r="X662" s="2" t="str">
        <f t="shared" si="179"/>
        <v>B</v>
      </c>
      <c r="Y662" s="3" t="str">
        <f t="shared" si="180"/>
        <v>AACB</v>
      </c>
      <c r="Z662" s="28">
        <f t="shared" si="181"/>
        <v>77.600000000000009</v>
      </c>
      <c r="AA662" s="7" t="str">
        <f t="shared" si="182"/>
        <v>Good CPM candidate</v>
      </c>
      <c r="AB662" s="21">
        <v>49.6</v>
      </c>
      <c r="AC662" s="14">
        <f t="shared" si="183"/>
        <v>49.877234790210494</v>
      </c>
      <c r="AD662" s="26">
        <v>132</v>
      </c>
      <c r="AE662" s="10">
        <f t="shared" si="184"/>
        <v>131.88512199654639</v>
      </c>
      <c r="AF662" s="17">
        <f t="shared" si="185"/>
        <v>0.27723479021049258</v>
      </c>
      <c r="AG662" s="17">
        <f t="shared" si="186"/>
        <v>0.11487800345361165</v>
      </c>
    </row>
    <row r="663" spans="1:33">
      <c r="A663" t="s">
        <v>4551</v>
      </c>
      <c r="B663" t="s">
        <v>1686</v>
      </c>
      <c r="C663" s="23">
        <v>234.1497</v>
      </c>
      <c r="D663" s="23">
        <v>9.2459439999999997</v>
      </c>
      <c r="E663" s="23">
        <v>234.1474</v>
      </c>
      <c r="F663" s="23">
        <v>9.248488</v>
      </c>
      <c r="G663" s="26">
        <v>-50.4</v>
      </c>
      <c r="H663" s="26">
        <v>0.8</v>
      </c>
      <c r="I663" s="26">
        <v>4.9000000000000004</v>
      </c>
      <c r="J663" s="26">
        <v>1.4</v>
      </c>
      <c r="K663" s="26">
        <v>-51.4</v>
      </c>
      <c r="L663" s="26">
        <v>25.4</v>
      </c>
      <c r="M663" s="26">
        <v>4.3</v>
      </c>
      <c r="N663" s="26">
        <v>1.2</v>
      </c>
      <c r="O663" s="19">
        <f t="shared" si="170"/>
        <v>275.55297103303684</v>
      </c>
      <c r="P663" s="10">
        <f t="shared" si="171"/>
        <v>274.78209146613517</v>
      </c>
      <c r="Q663" s="10">
        <f t="shared" si="172"/>
        <v>2.86</v>
      </c>
      <c r="R663" s="19">
        <f t="shared" si="173"/>
        <v>50.637634225939109</v>
      </c>
      <c r="S663" s="10">
        <f t="shared" si="174"/>
        <v>51.579550211299825</v>
      </c>
      <c r="T663" s="10">
        <f t="shared" si="175"/>
        <v>2.5554296109309735</v>
      </c>
      <c r="U663" s="2" t="str">
        <f t="shared" si="176"/>
        <v>A</v>
      </c>
      <c r="V663" s="2" t="str">
        <f t="shared" si="177"/>
        <v>A</v>
      </c>
      <c r="W663" s="2" t="str">
        <f t="shared" si="178"/>
        <v>C</v>
      </c>
      <c r="X663" s="2" t="str">
        <f t="shared" si="179"/>
        <v>B</v>
      </c>
      <c r="Y663" s="3" t="str">
        <f t="shared" si="180"/>
        <v>AACB</v>
      </c>
      <c r="Z663" s="28">
        <f t="shared" si="181"/>
        <v>77.600000000000009</v>
      </c>
      <c r="AA663" s="7" t="str">
        <f t="shared" si="182"/>
        <v>Good CPM candidate</v>
      </c>
      <c r="AB663" s="21">
        <v>12</v>
      </c>
      <c r="AC663" s="14">
        <f t="shared" si="183"/>
        <v>12.274559317772027</v>
      </c>
      <c r="AD663" s="26">
        <v>320</v>
      </c>
      <c r="AE663" s="10">
        <f t="shared" si="184"/>
        <v>318.25613060312241</v>
      </c>
      <c r="AF663" s="17">
        <f t="shared" si="185"/>
        <v>0.27455931777202736</v>
      </c>
      <c r="AG663" s="17">
        <f t="shared" si="186"/>
        <v>1.7438693968775851</v>
      </c>
    </row>
    <row r="664" spans="1:33">
      <c r="A664" t="s">
        <v>5536</v>
      </c>
      <c r="B664" t="s">
        <v>2592</v>
      </c>
      <c r="C664" s="23">
        <v>344.89429999999999</v>
      </c>
      <c r="D664" s="23">
        <v>15.62058</v>
      </c>
      <c r="E664" s="23">
        <v>344.88839999999999</v>
      </c>
      <c r="F664" s="23">
        <v>15.619479999999999</v>
      </c>
      <c r="G664" s="26">
        <v>-68</v>
      </c>
      <c r="H664" s="26">
        <v>8.8000000000000007</v>
      </c>
      <c r="I664" s="26">
        <v>-37.799999999999997</v>
      </c>
      <c r="J664" s="26">
        <v>1.1000000000000001</v>
      </c>
      <c r="K664" s="26">
        <v>-70.3</v>
      </c>
      <c r="L664" s="26">
        <v>6.5</v>
      </c>
      <c r="M664" s="26">
        <v>-36.700000000000003</v>
      </c>
      <c r="N664" s="26">
        <v>3</v>
      </c>
      <c r="O664" s="19">
        <f t="shared" si="170"/>
        <v>240.93108983891977</v>
      </c>
      <c r="P664" s="10">
        <f t="shared" si="171"/>
        <v>242.43326342975064</v>
      </c>
      <c r="Q664" s="10">
        <f t="shared" si="172"/>
        <v>2.86</v>
      </c>
      <c r="R664" s="19">
        <f t="shared" si="173"/>
        <v>77.8</v>
      </c>
      <c r="S664" s="10">
        <f t="shared" si="174"/>
        <v>79.303089473235531</v>
      </c>
      <c r="T664" s="10">
        <f t="shared" si="175"/>
        <v>3.9275772368308881</v>
      </c>
      <c r="U664" s="2" t="str">
        <f t="shared" si="176"/>
        <v>A</v>
      </c>
      <c r="V664" s="2" t="str">
        <f t="shared" si="177"/>
        <v>A</v>
      </c>
      <c r="W664" s="2" t="str">
        <f t="shared" si="178"/>
        <v>C</v>
      </c>
      <c r="X664" s="2" t="str">
        <f t="shared" si="179"/>
        <v>B</v>
      </c>
      <c r="Y664" s="3" t="str">
        <f t="shared" si="180"/>
        <v>AACB</v>
      </c>
      <c r="Z664" s="28">
        <f t="shared" si="181"/>
        <v>77.600000000000009</v>
      </c>
      <c r="AA664" s="7" t="str">
        <f t="shared" si="182"/>
        <v>Good CPM candidate</v>
      </c>
      <c r="AB664" s="21">
        <v>21.1</v>
      </c>
      <c r="AC664" s="14">
        <f t="shared" si="183"/>
        <v>20.835304101779325</v>
      </c>
      <c r="AD664" s="26">
        <v>259</v>
      </c>
      <c r="AE664" s="10">
        <f t="shared" si="184"/>
        <v>259.0435963214494</v>
      </c>
      <c r="AF664" s="17">
        <f t="shared" si="185"/>
        <v>0.26469589822067618</v>
      </c>
      <c r="AG664" s="17">
        <f t="shared" si="186"/>
        <v>4.3596321449399511E-2</v>
      </c>
    </row>
    <row r="665" spans="1:33">
      <c r="A665" t="s">
        <v>4840</v>
      </c>
      <c r="B665" t="s">
        <v>1942</v>
      </c>
      <c r="C665" s="23">
        <v>281.07709999999997</v>
      </c>
      <c r="D665" s="23">
        <v>10.7081</v>
      </c>
      <c r="E665" s="23">
        <v>281.08240000000001</v>
      </c>
      <c r="F665" s="23">
        <v>10.71008</v>
      </c>
      <c r="G665" s="26">
        <v>-76.7</v>
      </c>
      <c r="H665" s="26">
        <v>0.1</v>
      </c>
      <c r="I665" s="26">
        <v>-18.3</v>
      </c>
      <c r="J665" s="26">
        <v>3.3</v>
      </c>
      <c r="K665" s="26">
        <v>-75.8</v>
      </c>
      <c r="L665" s="26">
        <v>1</v>
      </c>
      <c r="M665" s="26">
        <v>-12.3</v>
      </c>
      <c r="N665" s="26">
        <v>3.2</v>
      </c>
      <c r="O665" s="19">
        <f t="shared" si="170"/>
        <v>256.58057437629492</v>
      </c>
      <c r="P665" s="10">
        <f t="shared" si="171"/>
        <v>260.78300183126794</v>
      </c>
      <c r="Q665" s="10">
        <f t="shared" si="172"/>
        <v>2.86</v>
      </c>
      <c r="R665" s="19">
        <f t="shared" si="173"/>
        <v>78.852901024629404</v>
      </c>
      <c r="S665" s="10">
        <f t="shared" si="174"/>
        <v>76.791470880560681</v>
      </c>
      <c r="T665" s="10">
        <f t="shared" si="175"/>
        <v>3.8911092976297526</v>
      </c>
      <c r="U665" s="2" t="str">
        <f t="shared" si="176"/>
        <v>B</v>
      </c>
      <c r="V665" s="2" t="str">
        <f t="shared" si="177"/>
        <v>A</v>
      </c>
      <c r="W665" s="2" t="str">
        <f t="shared" si="178"/>
        <v>A</v>
      </c>
      <c r="X665" s="2" t="str">
        <f t="shared" si="179"/>
        <v>B</v>
      </c>
      <c r="Y665" s="3" t="str">
        <f t="shared" si="180"/>
        <v>BAAB</v>
      </c>
      <c r="Z665" s="28">
        <f t="shared" si="181"/>
        <v>77.600000000000009</v>
      </c>
      <c r="AA665" s="7" t="str">
        <f t="shared" si="182"/>
        <v>Good CPM candidate</v>
      </c>
      <c r="AB665" s="21">
        <v>19.8</v>
      </c>
      <c r="AC665" s="14">
        <f t="shared" si="183"/>
        <v>20.057082477781346</v>
      </c>
      <c r="AD665" s="26">
        <v>69.5</v>
      </c>
      <c r="AE665" s="10">
        <f t="shared" si="184"/>
        <v>69.182916017172175</v>
      </c>
      <c r="AF665" s="17">
        <f t="shared" si="185"/>
        <v>0.25708247778134563</v>
      </c>
      <c r="AG665" s="17">
        <f t="shared" si="186"/>
        <v>0.31708398282782468</v>
      </c>
    </row>
    <row r="666" spans="1:33">
      <c r="A666" t="s">
        <v>3070</v>
      </c>
      <c r="B666" t="s">
        <v>313</v>
      </c>
      <c r="C666" s="23">
        <v>42.411740000000002</v>
      </c>
      <c r="D666" s="23">
        <v>9.1937700000000007</v>
      </c>
      <c r="E666" s="23">
        <v>42.408859999999997</v>
      </c>
      <c r="F666" s="23">
        <v>9.1916130000000003</v>
      </c>
      <c r="G666" s="26">
        <v>0.1</v>
      </c>
      <c r="H666" s="26">
        <v>0.1</v>
      </c>
      <c r="I666" s="26">
        <v>48</v>
      </c>
      <c r="J666" s="26">
        <v>1.4</v>
      </c>
      <c r="K666" s="26">
        <v>-0.6</v>
      </c>
      <c r="L666" s="26">
        <v>25</v>
      </c>
      <c r="M666" s="26">
        <v>49.1</v>
      </c>
      <c r="N666" s="26">
        <v>1.4</v>
      </c>
      <c r="O666" s="19">
        <f t="shared" si="170"/>
        <v>0.11936603462520558</v>
      </c>
      <c r="P666" s="10">
        <f t="shared" si="171"/>
        <v>359.2998827556998</v>
      </c>
      <c r="Q666" s="10">
        <f t="shared" si="172"/>
        <v>2.86</v>
      </c>
      <c r="R666" s="19">
        <f t="shared" si="173"/>
        <v>48.000104166553641</v>
      </c>
      <c r="S666" s="10">
        <f t="shared" si="174"/>
        <v>49.103665850932146</v>
      </c>
      <c r="T666" s="10">
        <f t="shared" si="175"/>
        <v>2.4275942504371448</v>
      </c>
      <c r="U666" s="2" t="str">
        <f t="shared" si="176"/>
        <v>A</v>
      </c>
      <c r="V666" s="2" t="str">
        <f t="shared" si="177"/>
        <v>A</v>
      </c>
      <c r="W666" s="2" t="str">
        <f t="shared" si="178"/>
        <v>C</v>
      </c>
      <c r="X666" s="2" t="str">
        <f t="shared" si="179"/>
        <v>B</v>
      </c>
      <c r="Y666" s="3" t="str">
        <f t="shared" si="180"/>
        <v>AACB</v>
      </c>
      <c r="Z666" s="28">
        <f t="shared" si="181"/>
        <v>77.600000000000009</v>
      </c>
      <c r="AA666" s="7" t="str">
        <f t="shared" si="182"/>
        <v>Good CPM candidate</v>
      </c>
      <c r="AB666" s="21">
        <v>13.1</v>
      </c>
      <c r="AC666" s="14">
        <f t="shared" si="183"/>
        <v>12.847164896063882</v>
      </c>
      <c r="AD666" s="26">
        <v>234</v>
      </c>
      <c r="AE666" s="10">
        <f t="shared" si="184"/>
        <v>232.81223024093791</v>
      </c>
      <c r="AF666" s="17">
        <f t="shared" si="185"/>
        <v>0.25283510393611763</v>
      </c>
      <c r="AG666" s="17">
        <f t="shared" si="186"/>
        <v>1.1877697590620926</v>
      </c>
    </row>
    <row r="667" spans="1:33">
      <c r="A667" t="s">
        <v>5195</v>
      </c>
      <c r="B667" t="s">
        <v>2275</v>
      </c>
      <c r="C667" s="23">
        <v>308.3263</v>
      </c>
      <c r="D667" s="23">
        <v>-14.035729999999999</v>
      </c>
      <c r="E667" s="23">
        <v>308.3245</v>
      </c>
      <c r="F667" s="23">
        <v>-14.035220000000001</v>
      </c>
      <c r="G667" s="26">
        <v>31.1</v>
      </c>
      <c r="H667" s="26">
        <v>5.5</v>
      </c>
      <c r="I667" s="26">
        <v>-31.6</v>
      </c>
      <c r="J667" s="26">
        <v>1.1000000000000001</v>
      </c>
      <c r="K667" s="26">
        <v>30.8</v>
      </c>
      <c r="L667" s="26">
        <v>5.2</v>
      </c>
      <c r="M667" s="26">
        <v>-31.8</v>
      </c>
      <c r="N667" s="26">
        <v>1.1000000000000001</v>
      </c>
      <c r="O667" s="19">
        <f t="shared" si="170"/>
        <v>135.45689445801318</v>
      </c>
      <c r="P667" s="10">
        <f t="shared" si="171"/>
        <v>135.91519020171555</v>
      </c>
      <c r="Q667" s="10">
        <f t="shared" si="172"/>
        <v>2.86</v>
      </c>
      <c r="R667" s="19">
        <f t="shared" si="173"/>
        <v>44.337004860499995</v>
      </c>
      <c r="S667" s="10">
        <f t="shared" si="174"/>
        <v>44.270531959758515</v>
      </c>
      <c r="T667" s="10">
        <f t="shared" si="175"/>
        <v>2.2151884205064625</v>
      </c>
      <c r="U667" s="2" t="str">
        <f t="shared" si="176"/>
        <v>A</v>
      </c>
      <c r="V667" s="2" t="str">
        <f t="shared" si="177"/>
        <v>A</v>
      </c>
      <c r="W667" s="2" t="str">
        <f t="shared" si="178"/>
        <v>C</v>
      </c>
      <c r="X667" s="2" t="str">
        <f t="shared" si="179"/>
        <v>B</v>
      </c>
      <c r="Y667" s="3" t="str">
        <f t="shared" si="180"/>
        <v>AACB</v>
      </c>
      <c r="Z667" s="28">
        <f t="shared" si="181"/>
        <v>77.600000000000009</v>
      </c>
      <c r="AA667" s="7" t="str">
        <f t="shared" si="182"/>
        <v>Good CPM candidate</v>
      </c>
      <c r="AB667" s="21">
        <v>6.8</v>
      </c>
      <c r="AC667" s="14">
        <f t="shared" si="183"/>
        <v>6.5491564000465496</v>
      </c>
      <c r="AD667" s="26">
        <v>288</v>
      </c>
      <c r="AE667" s="10">
        <f t="shared" si="184"/>
        <v>286.28058454822587</v>
      </c>
      <c r="AF667" s="17">
        <f t="shared" si="185"/>
        <v>0.25084359995345018</v>
      </c>
      <c r="AG667" s="17">
        <f t="shared" si="186"/>
        <v>1.7194154517741254</v>
      </c>
    </row>
    <row r="668" spans="1:33">
      <c r="A668" t="s">
        <v>8162</v>
      </c>
      <c r="B668" t="s">
        <v>8163</v>
      </c>
      <c r="C668" s="23">
        <v>236.60159999999999</v>
      </c>
      <c r="D668" s="23">
        <v>36.446240000000003</v>
      </c>
      <c r="E668" s="23">
        <v>236.595</v>
      </c>
      <c r="F668" s="23">
        <v>36.452860000000001</v>
      </c>
      <c r="G668" s="26">
        <v>-101</v>
      </c>
      <c r="H668" s="26">
        <v>1.2</v>
      </c>
      <c r="I668" s="26">
        <v>52.8</v>
      </c>
      <c r="J668" s="26">
        <v>1.9</v>
      </c>
      <c r="K668" s="26">
        <v>-104</v>
      </c>
      <c r="L668" s="26">
        <v>24.2</v>
      </c>
      <c r="M668" s="26">
        <v>58.5</v>
      </c>
      <c r="N668" s="26">
        <v>1.4</v>
      </c>
      <c r="O668" s="19">
        <f t="shared" si="170"/>
        <v>297.59932102697428</v>
      </c>
      <c r="P668" s="10">
        <f t="shared" si="171"/>
        <v>299.35775354279127</v>
      </c>
      <c r="Q668" s="10">
        <f t="shared" si="172"/>
        <v>2.86</v>
      </c>
      <c r="R668" s="19">
        <f t="shared" si="173"/>
        <v>113.96859216468368</v>
      </c>
      <c r="S668" s="10">
        <f t="shared" si="174"/>
        <v>119.32413837945782</v>
      </c>
      <c r="T668" s="10">
        <f t="shared" si="175"/>
        <v>5.832318263603538</v>
      </c>
      <c r="U668" s="2" t="str">
        <f t="shared" si="176"/>
        <v>A</v>
      </c>
      <c r="V668" s="2" t="str">
        <f t="shared" si="177"/>
        <v>A</v>
      </c>
      <c r="W668" s="2" t="str">
        <f t="shared" si="178"/>
        <v>C</v>
      </c>
      <c r="X668" s="2" t="str">
        <f t="shared" si="179"/>
        <v>B</v>
      </c>
      <c r="Y668" s="3" t="str">
        <f t="shared" si="180"/>
        <v>AACB</v>
      </c>
      <c r="Z668" s="28">
        <f t="shared" si="181"/>
        <v>77.600000000000009</v>
      </c>
      <c r="AA668" s="7" t="str">
        <f t="shared" si="182"/>
        <v>Good CPM candidate</v>
      </c>
      <c r="AB668" s="21">
        <v>30.8</v>
      </c>
      <c r="AC668" s="14">
        <f t="shared" si="183"/>
        <v>30.549416405541692</v>
      </c>
      <c r="AD668" s="26">
        <v>320</v>
      </c>
      <c r="AE668" s="10">
        <f t="shared" si="184"/>
        <v>321.27093209162638</v>
      </c>
      <c r="AF668" s="17">
        <f t="shared" si="185"/>
        <v>0.25058359445830902</v>
      </c>
      <c r="AG668" s="17">
        <f t="shared" si="186"/>
        <v>1.2709320916263778</v>
      </c>
    </row>
    <row r="669" spans="1:33">
      <c r="A669" t="s">
        <v>2870</v>
      </c>
      <c r="B669" t="s">
        <v>127</v>
      </c>
      <c r="C669" s="23">
        <v>18.714790000000001</v>
      </c>
      <c r="D669" s="23">
        <v>-12.469900000000001</v>
      </c>
      <c r="E669" s="23">
        <v>18.714639999999999</v>
      </c>
      <c r="F669" s="23">
        <v>-12.47268</v>
      </c>
      <c r="G669" s="26">
        <v>-18.8</v>
      </c>
      <c r="H669" s="26">
        <v>6.8</v>
      </c>
      <c r="I669" s="26">
        <v>-45.6</v>
      </c>
      <c r="J669" s="26">
        <v>1.1000000000000001</v>
      </c>
      <c r="K669" s="26">
        <v>-20.9</v>
      </c>
      <c r="L669" s="26">
        <v>4.7</v>
      </c>
      <c r="M669" s="26">
        <v>-47.1</v>
      </c>
      <c r="N669" s="26">
        <v>1.3</v>
      </c>
      <c r="O669" s="19">
        <f t="shared" si="170"/>
        <v>202.40540888336534</v>
      </c>
      <c r="P669" s="10">
        <f t="shared" si="171"/>
        <v>203.92861955221014</v>
      </c>
      <c r="Q669" s="10">
        <f t="shared" si="172"/>
        <v>2.86</v>
      </c>
      <c r="R669" s="19">
        <f t="shared" si="173"/>
        <v>49.32342242788917</v>
      </c>
      <c r="S669" s="10">
        <f t="shared" si="174"/>
        <v>51.528826883599827</v>
      </c>
      <c r="T669" s="10">
        <f t="shared" si="175"/>
        <v>2.5213062327872251</v>
      </c>
      <c r="U669" s="2" t="str">
        <f t="shared" si="176"/>
        <v>A</v>
      </c>
      <c r="V669" s="2" t="str">
        <f t="shared" si="177"/>
        <v>A</v>
      </c>
      <c r="W669" s="2" t="str">
        <f t="shared" si="178"/>
        <v>C</v>
      </c>
      <c r="X669" s="2" t="str">
        <f t="shared" si="179"/>
        <v>B</v>
      </c>
      <c r="Y669" s="3" t="str">
        <f t="shared" si="180"/>
        <v>AACB</v>
      </c>
      <c r="Z669" s="28">
        <f t="shared" si="181"/>
        <v>77.600000000000009</v>
      </c>
      <c r="AA669" s="7" t="str">
        <f t="shared" si="182"/>
        <v>Good CPM candidate</v>
      </c>
      <c r="AB669" s="21">
        <v>9.7799999999999994</v>
      </c>
      <c r="AC669" s="14">
        <f t="shared" si="183"/>
        <v>10.021879481581124</v>
      </c>
      <c r="AD669" s="26">
        <v>183</v>
      </c>
      <c r="AE669" s="10">
        <f t="shared" si="184"/>
        <v>183.01578099098501</v>
      </c>
      <c r="AF669" s="17">
        <f t="shared" si="185"/>
        <v>0.24187948158112427</v>
      </c>
      <c r="AG669" s="17">
        <f t="shared" si="186"/>
        <v>1.5780990985007293E-2</v>
      </c>
    </row>
    <row r="670" spans="1:33">
      <c r="A670" t="s">
        <v>4724</v>
      </c>
      <c r="B670" t="s">
        <v>1846</v>
      </c>
      <c r="C670" s="23">
        <v>262.52780000000001</v>
      </c>
      <c r="D670" s="23">
        <v>4.9557700000000002</v>
      </c>
      <c r="E670" s="23">
        <v>262.51740000000001</v>
      </c>
      <c r="F670" s="23">
        <v>4.949738</v>
      </c>
      <c r="G670" s="26">
        <v>59.4</v>
      </c>
      <c r="H670" s="26">
        <v>8.1999999999999993</v>
      </c>
      <c r="I670" s="26">
        <v>-5</v>
      </c>
      <c r="J670" s="26">
        <v>1.9</v>
      </c>
      <c r="K670" s="26">
        <v>58</v>
      </c>
      <c r="L670" s="26">
        <v>6.8</v>
      </c>
      <c r="M670" s="26">
        <v>-4.0999999999999996</v>
      </c>
      <c r="N670" s="26">
        <v>1.9</v>
      </c>
      <c r="O670" s="19">
        <f t="shared" si="170"/>
        <v>94.81153450167804</v>
      </c>
      <c r="P670" s="10">
        <f t="shared" si="171"/>
        <v>94.043492700188239</v>
      </c>
      <c r="Q670" s="10">
        <f t="shared" si="172"/>
        <v>2.86</v>
      </c>
      <c r="R670" s="19">
        <f t="shared" si="173"/>
        <v>59.610066264012822</v>
      </c>
      <c r="S670" s="10">
        <f t="shared" si="174"/>
        <v>58.144733209466189</v>
      </c>
      <c r="T670" s="10">
        <f t="shared" si="175"/>
        <v>2.9438699868369755</v>
      </c>
      <c r="U670" s="2" t="str">
        <f t="shared" si="176"/>
        <v>A</v>
      </c>
      <c r="V670" s="2" t="str">
        <f t="shared" si="177"/>
        <v>A</v>
      </c>
      <c r="W670" s="2" t="str">
        <f t="shared" si="178"/>
        <v>C</v>
      </c>
      <c r="X670" s="2" t="str">
        <f t="shared" si="179"/>
        <v>B</v>
      </c>
      <c r="Y670" s="3" t="str">
        <f t="shared" si="180"/>
        <v>AACB</v>
      </c>
      <c r="Z670" s="28">
        <f t="shared" si="181"/>
        <v>77.600000000000009</v>
      </c>
      <c r="AA670" s="7" t="str">
        <f t="shared" si="182"/>
        <v>Good CPM candidate</v>
      </c>
      <c r="AB670" s="21">
        <v>43.4</v>
      </c>
      <c r="AC670" s="14">
        <f t="shared" si="183"/>
        <v>43.160661474915266</v>
      </c>
      <c r="AD670" s="26">
        <v>240</v>
      </c>
      <c r="AE670" s="10">
        <f t="shared" si="184"/>
        <v>239.79304738916005</v>
      </c>
      <c r="AF670" s="17">
        <f t="shared" si="185"/>
        <v>0.23933852508473308</v>
      </c>
      <c r="AG670" s="17">
        <f t="shared" si="186"/>
        <v>0.20695261083994865</v>
      </c>
    </row>
    <row r="671" spans="1:33">
      <c r="A671" t="s">
        <v>3261</v>
      </c>
      <c r="B671" t="s">
        <v>498</v>
      </c>
      <c r="C671" s="23">
        <v>68.929910000000007</v>
      </c>
      <c r="D671" s="23">
        <v>-14.215949999999999</v>
      </c>
      <c r="E671" s="23">
        <v>68.925449999999998</v>
      </c>
      <c r="F671" s="23">
        <v>-14.218959999999999</v>
      </c>
      <c r="G671" s="26">
        <v>57.7</v>
      </c>
      <c r="H671" s="26">
        <v>6.5</v>
      </c>
      <c r="I671" s="26">
        <v>-36.6</v>
      </c>
      <c r="J671" s="26">
        <v>1.1000000000000001</v>
      </c>
      <c r="K671" s="26">
        <v>58.7</v>
      </c>
      <c r="L671" s="26">
        <v>7.5</v>
      </c>
      <c r="M671" s="26">
        <v>-35.299999999999997</v>
      </c>
      <c r="N671" s="26">
        <v>1.3</v>
      </c>
      <c r="O671" s="19">
        <f t="shared" si="170"/>
        <v>122.38758643104217</v>
      </c>
      <c r="P671" s="10">
        <f t="shared" si="171"/>
        <v>121.02113836518025</v>
      </c>
      <c r="Q671" s="10">
        <f t="shared" si="172"/>
        <v>2.86</v>
      </c>
      <c r="R671" s="19">
        <f t="shared" si="173"/>
        <v>68.328983601397141</v>
      </c>
      <c r="S671" s="10">
        <f t="shared" si="174"/>
        <v>68.496569257153311</v>
      </c>
      <c r="T671" s="10">
        <f t="shared" si="175"/>
        <v>3.4206388214637613</v>
      </c>
      <c r="U671" s="2" t="str">
        <f t="shared" si="176"/>
        <v>A</v>
      </c>
      <c r="V671" s="2" t="str">
        <f t="shared" si="177"/>
        <v>A</v>
      </c>
      <c r="W671" s="2" t="str">
        <f t="shared" si="178"/>
        <v>C</v>
      </c>
      <c r="X671" s="2" t="str">
        <f t="shared" si="179"/>
        <v>B</v>
      </c>
      <c r="Y671" s="3" t="str">
        <f t="shared" si="180"/>
        <v>AACB</v>
      </c>
      <c r="Z671" s="28">
        <f t="shared" si="181"/>
        <v>77.600000000000009</v>
      </c>
      <c r="AA671" s="7" t="str">
        <f t="shared" si="182"/>
        <v>Good CPM candidate</v>
      </c>
      <c r="AB671" s="21">
        <v>19.2</v>
      </c>
      <c r="AC671" s="14">
        <f t="shared" si="183"/>
        <v>18.964885314415227</v>
      </c>
      <c r="AD671" s="26">
        <v>235</v>
      </c>
      <c r="AE671" s="10">
        <f t="shared" si="184"/>
        <v>235.15406138484448</v>
      </c>
      <c r="AF671" s="17">
        <f t="shared" si="185"/>
        <v>0.23511468558477233</v>
      </c>
      <c r="AG671" s="17">
        <f t="shared" si="186"/>
        <v>0.15406138484448206</v>
      </c>
    </row>
    <row r="672" spans="1:33">
      <c r="A672" t="s">
        <v>4738</v>
      </c>
      <c r="B672" t="s">
        <v>1858</v>
      </c>
      <c r="C672" s="23">
        <v>265.5523</v>
      </c>
      <c r="D672" s="23">
        <v>23.033249999999999</v>
      </c>
      <c r="E672" s="23">
        <v>265.55720000000002</v>
      </c>
      <c r="F672" s="23">
        <v>23.02814</v>
      </c>
      <c r="G672" s="26">
        <v>-112</v>
      </c>
      <c r="H672" s="26">
        <v>16.100000000000001</v>
      </c>
      <c r="I672" s="26">
        <v>-43.8</v>
      </c>
      <c r="J672" s="26">
        <v>1.2</v>
      </c>
      <c r="K672" s="26">
        <v>-115</v>
      </c>
      <c r="L672" s="26">
        <v>13.4</v>
      </c>
      <c r="M672" s="26">
        <v>-44.8</v>
      </c>
      <c r="N672" s="26">
        <v>3.2</v>
      </c>
      <c r="O672" s="19">
        <f t="shared" si="170"/>
        <v>248.64095185604913</v>
      </c>
      <c r="P672" s="10">
        <f t="shared" si="171"/>
        <v>248.71584199995925</v>
      </c>
      <c r="Q672" s="10">
        <f t="shared" si="172"/>
        <v>2.86</v>
      </c>
      <c r="R672" s="19">
        <f t="shared" si="173"/>
        <v>120.25988524857323</v>
      </c>
      <c r="S672" s="10">
        <f t="shared" si="174"/>
        <v>123.4181510151566</v>
      </c>
      <c r="T672" s="10">
        <f t="shared" si="175"/>
        <v>6.0919509065932465</v>
      </c>
      <c r="U672" s="2" t="str">
        <f t="shared" si="176"/>
        <v>A</v>
      </c>
      <c r="V672" s="2" t="str">
        <f t="shared" si="177"/>
        <v>A</v>
      </c>
      <c r="W672" s="2" t="str">
        <f t="shared" si="178"/>
        <v>C</v>
      </c>
      <c r="X672" s="2" t="str">
        <f t="shared" si="179"/>
        <v>B</v>
      </c>
      <c r="Y672" s="3" t="str">
        <f t="shared" si="180"/>
        <v>AACB</v>
      </c>
      <c r="Z672" s="28">
        <f t="shared" si="181"/>
        <v>77.600000000000009</v>
      </c>
      <c r="AA672" s="7" t="str">
        <f t="shared" si="182"/>
        <v>Good CPM candidate</v>
      </c>
      <c r="AB672" s="21">
        <v>24.3</v>
      </c>
      <c r="AC672" s="14">
        <f t="shared" si="183"/>
        <v>24.534586394118595</v>
      </c>
      <c r="AD672" s="26">
        <v>139</v>
      </c>
      <c r="AE672" s="10">
        <f t="shared" si="184"/>
        <v>138.57294020216949</v>
      </c>
      <c r="AF672" s="17">
        <f t="shared" si="185"/>
        <v>0.23458639411859394</v>
      </c>
      <c r="AG672" s="17">
        <f t="shared" si="186"/>
        <v>0.42705979783050907</v>
      </c>
    </row>
    <row r="673" spans="1:33">
      <c r="A673" t="s">
        <v>8312</v>
      </c>
      <c r="B673" t="s">
        <v>8313</v>
      </c>
      <c r="C673" s="23">
        <v>254.2174</v>
      </c>
      <c r="D673" s="23">
        <v>-60.95664</v>
      </c>
      <c r="E673" s="23">
        <v>254.2123</v>
      </c>
      <c r="F673" s="23">
        <v>-60.956659999999999</v>
      </c>
      <c r="G673" s="26">
        <v>4.7</v>
      </c>
      <c r="H673" s="26">
        <v>4.7</v>
      </c>
      <c r="I673" s="26">
        <v>44.3</v>
      </c>
      <c r="J673" s="26">
        <v>1.6</v>
      </c>
      <c r="K673" s="26">
        <v>5.5</v>
      </c>
      <c r="L673" s="26">
        <v>5.5</v>
      </c>
      <c r="M673" s="26">
        <v>46.4</v>
      </c>
      <c r="N673" s="26">
        <v>1.3</v>
      </c>
      <c r="O673" s="19">
        <f t="shared" si="170"/>
        <v>6.0561297227579596</v>
      </c>
      <c r="P673" s="10">
        <f t="shared" si="171"/>
        <v>6.7599831386126352</v>
      </c>
      <c r="Q673" s="10">
        <f t="shared" si="172"/>
        <v>2.86</v>
      </c>
      <c r="R673" s="19">
        <f t="shared" si="173"/>
        <v>44.548625119076341</v>
      </c>
      <c r="S673" s="10">
        <f t="shared" si="174"/>
        <v>46.724832797988697</v>
      </c>
      <c r="T673" s="10">
        <f t="shared" si="175"/>
        <v>2.2818364479266258</v>
      </c>
      <c r="U673" s="2" t="str">
        <f t="shared" si="176"/>
        <v>A</v>
      </c>
      <c r="V673" s="2" t="str">
        <f t="shared" si="177"/>
        <v>A</v>
      </c>
      <c r="W673" s="2" t="str">
        <f t="shared" si="178"/>
        <v>C</v>
      </c>
      <c r="X673" s="2" t="str">
        <f t="shared" si="179"/>
        <v>B</v>
      </c>
      <c r="Y673" s="3" t="str">
        <f t="shared" si="180"/>
        <v>AACB</v>
      </c>
      <c r="Z673" s="28">
        <f t="shared" si="181"/>
        <v>77.600000000000009</v>
      </c>
      <c r="AA673" s="7" t="str">
        <f t="shared" si="182"/>
        <v>Good CPM candidate</v>
      </c>
      <c r="AB673" s="21">
        <v>8.68</v>
      </c>
      <c r="AC673" s="14">
        <f t="shared" si="183"/>
        <v>8.9135451784933313</v>
      </c>
      <c r="AD673" s="26">
        <v>269</v>
      </c>
      <c r="AE673" s="10">
        <f t="shared" si="184"/>
        <v>269.53718291628235</v>
      </c>
      <c r="AF673" s="17">
        <f t="shared" si="185"/>
        <v>0.23354517849333156</v>
      </c>
      <c r="AG673" s="17">
        <f t="shared" si="186"/>
        <v>0.53718291628234738</v>
      </c>
    </row>
    <row r="674" spans="1:33">
      <c r="A674" t="s">
        <v>5629</v>
      </c>
      <c r="B674" t="s">
        <v>2681</v>
      </c>
      <c r="C674" s="23">
        <v>354.67570000000001</v>
      </c>
      <c r="D674" s="23">
        <v>15.731579999999999</v>
      </c>
      <c r="E674" s="23">
        <v>354.68040000000002</v>
      </c>
      <c r="F674" s="23">
        <v>15.730729999999999</v>
      </c>
      <c r="G674" s="26">
        <v>-77.900000000000006</v>
      </c>
      <c r="H674" s="26">
        <v>24.5</v>
      </c>
      <c r="I674" s="26">
        <v>-51.4</v>
      </c>
      <c r="J674" s="26">
        <v>1.2</v>
      </c>
      <c r="K674" s="26">
        <v>-75.099999999999994</v>
      </c>
      <c r="L674" s="26">
        <v>1.7</v>
      </c>
      <c r="M674" s="26">
        <v>-49.8</v>
      </c>
      <c r="N674" s="26">
        <v>1.6</v>
      </c>
      <c r="O674" s="19">
        <f t="shared" si="170"/>
        <v>236.58236206203952</v>
      </c>
      <c r="P674" s="10">
        <f t="shared" si="171"/>
        <v>236.45101136283671</v>
      </c>
      <c r="Q674" s="10">
        <f t="shared" si="172"/>
        <v>2.86</v>
      </c>
      <c r="R674" s="19">
        <f t="shared" si="173"/>
        <v>93.329363010790985</v>
      </c>
      <c r="S674" s="10">
        <f t="shared" si="174"/>
        <v>90.111320043599406</v>
      </c>
      <c r="T674" s="10">
        <f t="shared" si="175"/>
        <v>4.5860170763597594</v>
      </c>
      <c r="U674" s="2" t="str">
        <f t="shared" si="176"/>
        <v>A</v>
      </c>
      <c r="V674" s="2" t="str">
        <f t="shared" si="177"/>
        <v>A</v>
      </c>
      <c r="W674" s="2" t="str">
        <f t="shared" si="178"/>
        <v>C</v>
      </c>
      <c r="X674" s="2" t="str">
        <f t="shared" si="179"/>
        <v>B</v>
      </c>
      <c r="Y674" s="3" t="str">
        <f t="shared" si="180"/>
        <v>AACB</v>
      </c>
      <c r="Z674" s="28">
        <f t="shared" si="181"/>
        <v>77.600000000000009</v>
      </c>
      <c r="AA674" s="7" t="str">
        <f t="shared" si="182"/>
        <v>Good CPM candidate</v>
      </c>
      <c r="AB674" s="21">
        <v>16.8</v>
      </c>
      <c r="AC674" s="14">
        <f t="shared" si="183"/>
        <v>16.571195072160695</v>
      </c>
      <c r="AD674" s="26">
        <v>101</v>
      </c>
      <c r="AE674" s="10">
        <f t="shared" si="184"/>
        <v>100.64118055506088</v>
      </c>
      <c r="AF674" s="17">
        <f t="shared" si="185"/>
        <v>0.22880492783930606</v>
      </c>
      <c r="AG674" s="17">
        <f t="shared" si="186"/>
        <v>0.35881944493911533</v>
      </c>
    </row>
    <row r="675" spans="1:33">
      <c r="A675" t="s">
        <v>6510</v>
      </c>
      <c r="B675" t="s">
        <v>6511</v>
      </c>
      <c r="C675" s="23">
        <v>71.139769999999999</v>
      </c>
      <c r="D675" s="23">
        <v>44.88711</v>
      </c>
      <c r="E675" s="23">
        <v>71.135409999999993</v>
      </c>
      <c r="F675" s="23">
        <v>44.881509999999999</v>
      </c>
      <c r="G675" s="26">
        <v>0.9</v>
      </c>
      <c r="H675" s="26">
        <v>0.9</v>
      </c>
      <c r="I675" s="26">
        <v>-54.3</v>
      </c>
      <c r="J675" s="26">
        <v>1.1000000000000001</v>
      </c>
      <c r="K675" s="26">
        <v>-0.1</v>
      </c>
      <c r="L675" s="26">
        <v>25.5</v>
      </c>
      <c r="M675" s="26">
        <v>-54.8</v>
      </c>
      <c r="N675" s="26">
        <v>1.2</v>
      </c>
      <c r="O675" s="19">
        <f t="shared" si="170"/>
        <v>179.05043314356416</v>
      </c>
      <c r="P675" s="10">
        <f t="shared" si="171"/>
        <v>180.1045542261235</v>
      </c>
      <c r="Q675" s="10">
        <f t="shared" si="172"/>
        <v>2.86</v>
      </c>
      <c r="R675" s="19">
        <f t="shared" si="173"/>
        <v>54.307458051357919</v>
      </c>
      <c r="S675" s="10">
        <f t="shared" si="174"/>
        <v>54.800091240799951</v>
      </c>
      <c r="T675" s="10">
        <f t="shared" si="175"/>
        <v>2.7276887323039469</v>
      </c>
      <c r="U675" s="2" t="str">
        <f t="shared" si="176"/>
        <v>A</v>
      </c>
      <c r="V675" s="2" t="str">
        <f t="shared" si="177"/>
        <v>A</v>
      </c>
      <c r="W675" s="2" t="str">
        <f t="shared" si="178"/>
        <v>C</v>
      </c>
      <c r="X675" s="2" t="str">
        <f t="shared" si="179"/>
        <v>B</v>
      </c>
      <c r="Y675" s="3" t="str">
        <f t="shared" si="180"/>
        <v>AACB</v>
      </c>
      <c r="Z675" s="28">
        <f t="shared" si="181"/>
        <v>77.600000000000009</v>
      </c>
      <c r="AA675" s="7" t="str">
        <f t="shared" si="182"/>
        <v>Good CPM candidate</v>
      </c>
      <c r="AB675" s="21">
        <v>22.8</v>
      </c>
      <c r="AC675" s="14">
        <f t="shared" si="183"/>
        <v>23.023753366745023</v>
      </c>
      <c r="AD675" s="26">
        <v>209</v>
      </c>
      <c r="AE675" s="10">
        <f t="shared" si="184"/>
        <v>208.8818660339779</v>
      </c>
      <c r="AF675" s="17">
        <f t="shared" si="185"/>
        <v>0.22375336674502222</v>
      </c>
      <c r="AG675" s="17">
        <f t="shared" si="186"/>
        <v>0.11813396602209991</v>
      </c>
    </row>
    <row r="676" spans="1:33">
      <c r="A676" t="s">
        <v>9743</v>
      </c>
      <c r="B676" t="s">
        <v>9744</v>
      </c>
      <c r="C676" s="23">
        <v>348.57310000000001</v>
      </c>
      <c r="D676" s="23">
        <v>40.159350000000003</v>
      </c>
      <c r="E676" s="23">
        <v>348.55950000000001</v>
      </c>
      <c r="F676" s="23">
        <v>40.15475</v>
      </c>
      <c r="G676" s="26">
        <v>175</v>
      </c>
      <c r="H676" s="26">
        <v>21.1</v>
      </c>
      <c r="I676" s="26">
        <v>34.200000000000003</v>
      </c>
      <c r="J676" s="26">
        <v>1.1000000000000001</v>
      </c>
      <c r="K676" s="26">
        <v>176</v>
      </c>
      <c r="L676" s="26">
        <v>22.8</v>
      </c>
      <c r="M676" s="26">
        <v>36.5</v>
      </c>
      <c r="N676" s="26">
        <v>1.3</v>
      </c>
      <c r="O676" s="19">
        <f t="shared" si="170"/>
        <v>78.942137081005455</v>
      </c>
      <c r="P676" s="10">
        <f t="shared" si="171"/>
        <v>78.283721292670748</v>
      </c>
      <c r="Q676" s="10">
        <f t="shared" si="172"/>
        <v>2.86</v>
      </c>
      <c r="R676" s="19">
        <f t="shared" si="173"/>
        <v>178.31051567420246</v>
      </c>
      <c r="S676" s="10">
        <f t="shared" si="174"/>
        <v>179.74495820467399</v>
      </c>
      <c r="T676" s="10">
        <f t="shared" si="175"/>
        <v>8.9513868469719124</v>
      </c>
      <c r="U676" s="2" t="str">
        <f t="shared" si="176"/>
        <v>A</v>
      </c>
      <c r="V676" s="2" t="str">
        <f t="shared" si="177"/>
        <v>A</v>
      </c>
      <c r="W676" s="2" t="str">
        <f t="shared" si="178"/>
        <v>C</v>
      </c>
      <c r="X676" s="2" t="str">
        <f t="shared" si="179"/>
        <v>B</v>
      </c>
      <c r="Y676" s="3" t="str">
        <f t="shared" si="180"/>
        <v>AACB</v>
      </c>
      <c r="Z676" s="28">
        <f t="shared" si="181"/>
        <v>77.600000000000009</v>
      </c>
      <c r="AA676" s="7" t="str">
        <f t="shared" si="182"/>
        <v>Good CPM candidate</v>
      </c>
      <c r="AB676" s="21">
        <v>40.700000000000003</v>
      </c>
      <c r="AC676" s="14">
        <f t="shared" si="183"/>
        <v>40.918580154287604</v>
      </c>
      <c r="AD676" s="26">
        <v>246</v>
      </c>
      <c r="AE676" s="10">
        <f t="shared" si="184"/>
        <v>246.1272872881986</v>
      </c>
      <c r="AF676" s="17">
        <f t="shared" si="185"/>
        <v>0.21858015428760069</v>
      </c>
      <c r="AG676" s="17">
        <f t="shared" si="186"/>
        <v>0.1272872881986018</v>
      </c>
    </row>
    <row r="677" spans="1:33">
      <c r="A677" t="s">
        <v>5361</v>
      </c>
      <c r="B677" t="s">
        <v>2433</v>
      </c>
      <c r="C677" s="23">
        <v>323.38</v>
      </c>
      <c r="D677" s="23">
        <v>-27.890540000000001</v>
      </c>
      <c r="E677" s="23">
        <v>323.39080000000001</v>
      </c>
      <c r="F677" s="23">
        <v>-27.884630000000001</v>
      </c>
      <c r="G677" s="26">
        <v>202</v>
      </c>
      <c r="H677" s="26">
        <v>23.3</v>
      </c>
      <c r="I677" s="26">
        <v>-64.900000000000006</v>
      </c>
      <c r="J677" s="26">
        <v>2</v>
      </c>
      <c r="K677" s="26">
        <v>198</v>
      </c>
      <c r="L677" s="26">
        <v>19.3</v>
      </c>
      <c r="M677" s="26">
        <v>-70.599999999999994</v>
      </c>
      <c r="N677" s="26">
        <v>1.1000000000000001</v>
      </c>
      <c r="O677" s="19">
        <f t="shared" si="170"/>
        <v>107.8115434195212</v>
      </c>
      <c r="P677" s="10">
        <f t="shared" si="171"/>
        <v>109.62448862150598</v>
      </c>
      <c r="Q677" s="10">
        <f t="shared" si="172"/>
        <v>2.86</v>
      </c>
      <c r="R677" s="19">
        <f t="shared" si="173"/>
        <v>212.16976693204901</v>
      </c>
      <c r="S677" s="10">
        <f t="shared" si="174"/>
        <v>210.21027567652348</v>
      </c>
      <c r="T677" s="10">
        <f t="shared" si="175"/>
        <v>10.559501065214313</v>
      </c>
      <c r="U677" s="2" t="str">
        <f t="shared" si="176"/>
        <v>A</v>
      </c>
      <c r="V677" s="2" t="str">
        <f t="shared" si="177"/>
        <v>A</v>
      </c>
      <c r="W677" s="2" t="str">
        <f t="shared" si="178"/>
        <v>C</v>
      </c>
      <c r="X677" s="2" t="str">
        <f t="shared" si="179"/>
        <v>B</v>
      </c>
      <c r="Y677" s="3" t="str">
        <f t="shared" si="180"/>
        <v>AACB</v>
      </c>
      <c r="Z677" s="28">
        <f t="shared" si="181"/>
        <v>77.600000000000009</v>
      </c>
      <c r="AA677" s="7" t="str">
        <f t="shared" si="182"/>
        <v>Good CPM candidate</v>
      </c>
      <c r="AB677" s="21">
        <v>40.200000000000003</v>
      </c>
      <c r="AC677" s="14">
        <f t="shared" si="183"/>
        <v>40.417071722296498</v>
      </c>
      <c r="AD677" s="26">
        <v>58</v>
      </c>
      <c r="AE677" s="10">
        <f t="shared" si="184"/>
        <v>58.236705495642894</v>
      </c>
      <c r="AF677" s="17">
        <f t="shared" si="185"/>
        <v>0.2170717222964953</v>
      </c>
      <c r="AG677" s="17">
        <f t="shared" si="186"/>
        <v>0.23670549564289445</v>
      </c>
    </row>
    <row r="678" spans="1:33">
      <c r="A678" t="s">
        <v>6570</v>
      </c>
      <c r="B678" t="s">
        <v>6571</v>
      </c>
      <c r="C678" s="23">
        <v>77.682810000000003</v>
      </c>
      <c r="D678" s="23">
        <v>32.486730000000001</v>
      </c>
      <c r="E678" s="23">
        <v>77.690209999999993</v>
      </c>
      <c r="F678" s="23">
        <v>32.481470000000002</v>
      </c>
      <c r="G678" s="26">
        <v>26.2</v>
      </c>
      <c r="H678" s="26">
        <v>0.6</v>
      </c>
      <c r="I678" s="26">
        <v>-78.599999999999994</v>
      </c>
      <c r="J678" s="26">
        <v>1.3</v>
      </c>
      <c r="K678" s="26">
        <v>22.9</v>
      </c>
      <c r="L678" s="26">
        <v>22.9</v>
      </c>
      <c r="M678" s="26">
        <v>-78.7</v>
      </c>
      <c r="N678" s="26">
        <v>1.3</v>
      </c>
      <c r="O678" s="19">
        <f t="shared" si="170"/>
        <v>161.56505117707798</v>
      </c>
      <c r="P678" s="10">
        <f t="shared" si="171"/>
        <v>163.77614515424906</v>
      </c>
      <c r="Q678" s="10">
        <f t="shared" si="172"/>
        <v>2.86</v>
      </c>
      <c r="R678" s="19">
        <f t="shared" si="173"/>
        <v>82.851674696411536</v>
      </c>
      <c r="S678" s="10">
        <f t="shared" si="174"/>
        <v>81.964016495044945</v>
      </c>
      <c r="T678" s="10">
        <f t="shared" si="175"/>
        <v>4.1203922797864125</v>
      </c>
      <c r="U678" s="2" t="str">
        <f t="shared" si="176"/>
        <v>A</v>
      </c>
      <c r="V678" s="2" t="str">
        <f t="shared" si="177"/>
        <v>A</v>
      </c>
      <c r="W678" s="2" t="str">
        <f t="shared" si="178"/>
        <v>C</v>
      </c>
      <c r="X678" s="2" t="str">
        <f t="shared" si="179"/>
        <v>B</v>
      </c>
      <c r="Y678" s="3" t="str">
        <f t="shared" si="180"/>
        <v>AACB</v>
      </c>
      <c r="Z678" s="28">
        <f t="shared" si="181"/>
        <v>77.600000000000009</v>
      </c>
      <c r="AA678" s="7" t="str">
        <f t="shared" si="182"/>
        <v>Good CPM candidate</v>
      </c>
      <c r="AB678" s="21">
        <v>29.6</v>
      </c>
      <c r="AC678" s="14">
        <f t="shared" si="183"/>
        <v>29.385876544400574</v>
      </c>
      <c r="AD678" s="26">
        <v>130</v>
      </c>
      <c r="AE678" s="10">
        <f t="shared" si="184"/>
        <v>130.12004443544623</v>
      </c>
      <c r="AF678" s="17">
        <f t="shared" si="185"/>
        <v>0.21412345559942736</v>
      </c>
      <c r="AG678" s="17">
        <f t="shared" si="186"/>
        <v>0.120044435446232</v>
      </c>
    </row>
    <row r="679" spans="1:33">
      <c r="A679" t="s">
        <v>4630</v>
      </c>
      <c r="B679" t="s">
        <v>1759</v>
      </c>
      <c r="C679" s="23">
        <v>246.88650000000001</v>
      </c>
      <c r="D679" s="23">
        <v>8.5301159999999996</v>
      </c>
      <c r="E679" s="23">
        <v>246.8759</v>
      </c>
      <c r="F679" s="23">
        <v>8.540889</v>
      </c>
      <c r="G679" s="26">
        <v>118</v>
      </c>
      <c r="H679" s="26">
        <v>16.100000000000001</v>
      </c>
      <c r="I679" s="26">
        <v>65.099999999999994</v>
      </c>
      <c r="J679" s="26">
        <v>1.2</v>
      </c>
      <c r="K679" s="26">
        <v>118</v>
      </c>
      <c r="L679" s="26">
        <v>15.1</v>
      </c>
      <c r="M679" s="26">
        <v>63.2</v>
      </c>
      <c r="N679" s="26">
        <v>1.6</v>
      </c>
      <c r="O679" s="19">
        <f t="shared" si="170"/>
        <v>61.1147018557146</v>
      </c>
      <c r="P679" s="10">
        <f t="shared" si="171"/>
        <v>61.826799897504984</v>
      </c>
      <c r="Q679" s="10">
        <f t="shared" si="172"/>
        <v>2.86</v>
      </c>
      <c r="R679" s="19">
        <f t="shared" si="173"/>
        <v>134.76650177251022</v>
      </c>
      <c r="S679" s="10">
        <f t="shared" si="174"/>
        <v>133.85903032668361</v>
      </c>
      <c r="T679" s="10">
        <f t="shared" si="175"/>
        <v>6.7156383024798458</v>
      </c>
      <c r="U679" s="2" t="str">
        <f t="shared" si="176"/>
        <v>A</v>
      </c>
      <c r="V679" s="2" t="str">
        <f t="shared" si="177"/>
        <v>A</v>
      </c>
      <c r="W679" s="2" t="str">
        <f t="shared" si="178"/>
        <v>C</v>
      </c>
      <c r="X679" s="2" t="str">
        <f t="shared" si="179"/>
        <v>B</v>
      </c>
      <c r="Y679" s="3" t="str">
        <f t="shared" si="180"/>
        <v>AACB</v>
      </c>
      <c r="Z679" s="28">
        <f t="shared" si="181"/>
        <v>77.600000000000009</v>
      </c>
      <c r="AA679" s="7" t="str">
        <f t="shared" si="182"/>
        <v>Good CPM candidate</v>
      </c>
      <c r="AB679" s="21">
        <v>53.9</v>
      </c>
      <c r="AC679" s="14">
        <f t="shared" si="183"/>
        <v>54.113333068203332</v>
      </c>
      <c r="AD679" s="26">
        <v>316</v>
      </c>
      <c r="AE679" s="10">
        <f t="shared" si="184"/>
        <v>315.78235128090415</v>
      </c>
      <c r="AF679" s="17">
        <f t="shared" si="185"/>
        <v>0.2133330682033332</v>
      </c>
      <c r="AG679" s="17">
        <f t="shared" si="186"/>
        <v>0.21764871909584826</v>
      </c>
    </row>
    <row r="680" spans="1:33">
      <c r="A680" t="s">
        <v>4050</v>
      </c>
      <c r="B680" t="s">
        <v>1231</v>
      </c>
      <c r="C680" s="23">
        <v>175.3168</v>
      </c>
      <c r="D680" s="23">
        <v>8.8358790000000003</v>
      </c>
      <c r="E680" s="23">
        <v>175.31530000000001</v>
      </c>
      <c r="F680" s="23">
        <v>8.8381760000000007</v>
      </c>
      <c r="G680" s="26">
        <v>-41.4</v>
      </c>
      <c r="H680" s="26">
        <v>9.8000000000000007</v>
      </c>
      <c r="I680" s="26">
        <v>-59.8</v>
      </c>
      <c r="J680" s="26">
        <v>1.2</v>
      </c>
      <c r="K680" s="26">
        <v>-41.9</v>
      </c>
      <c r="L680" s="26">
        <v>9.3000000000000007</v>
      </c>
      <c r="M680" s="26">
        <v>-62.8</v>
      </c>
      <c r="N680" s="26">
        <v>1.2</v>
      </c>
      <c r="O680" s="19">
        <f t="shared" si="170"/>
        <v>214.69515353123398</v>
      </c>
      <c r="P680" s="10">
        <f t="shared" si="171"/>
        <v>213.71111667253945</v>
      </c>
      <c r="Q680" s="10">
        <f t="shared" si="172"/>
        <v>2.86</v>
      </c>
      <c r="R680" s="19">
        <f t="shared" si="173"/>
        <v>72.73238618387272</v>
      </c>
      <c r="S680" s="10">
        <f t="shared" si="174"/>
        <v>75.49470180085487</v>
      </c>
      <c r="T680" s="10">
        <f t="shared" si="175"/>
        <v>3.7056771996181896</v>
      </c>
      <c r="U680" s="2" t="str">
        <f t="shared" si="176"/>
        <v>A</v>
      </c>
      <c r="V680" s="2" t="str">
        <f t="shared" si="177"/>
        <v>A</v>
      </c>
      <c r="W680" s="2" t="str">
        <f t="shared" si="178"/>
        <v>C</v>
      </c>
      <c r="X680" s="2" t="str">
        <f t="shared" si="179"/>
        <v>B</v>
      </c>
      <c r="Y680" s="3" t="str">
        <f t="shared" si="180"/>
        <v>AACB</v>
      </c>
      <c r="Z680" s="28">
        <f t="shared" si="181"/>
        <v>77.600000000000009</v>
      </c>
      <c r="AA680" s="7" t="str">
        <f t="shared" si="182"/>
        <v>Good CPM candidate</v>
      </c>
      <c r="AB680" s="21">
        <v>9.6300000000000008</v>
      </c>
      <c r="AC680" s="14">
        <f t="shared" si="183"/>
        <v>9.8413239123047749</v>
      </c>
      <c r="AD680" s="26">
        <v>328</v>
      </c>
      <c r="AE680" s="10">
        <f t="shared" si="184"/>
        <v>327.16682460008445</v>
      </c>
      <c r="AF680" s="17">
        <f t="shared" si="185"/>
        <v>0.2113239123047741</v>
      </c>
      <c r="AG680" s="17">
        <f t="shared" si="186"/>
        <v>0.83317539991554668</v>
      </c>
    </row>
    <row r="681" spans="1:33">
      <c r="A681" t="s">
        <v>4375</v>
      </c>
      <c r="B681" t="s">
        <v>1526</v>
      </c>
      <c r="C681" s="23">
        <v>212.79329999999999</v>
      </c>
      <c r="D681" s="23">
        <v>-12.91527</v>
      </c>
      <c r="E681" s="23">
        <v>212.7901</v>
      </c>
      <c r="F681" s="23">
        <v>-12.91277</v>
      </c>
      <c r="G681" s="26">
        <v>-21.4</v>
      </c>
      <c r="H681" s="26">
        <v>4.2</v>
      </c>
      <c r="I681" s="26">
        <v>-46.9</v>
      </c>
      <c r="J681" s="26">
        <v>1.3</v>
      </c>
      <c r="K681" s="26">
        <v>-20.9</v>
      </c>
      <c r="L681" s="26">
        <v>4.7</v>
      </c>
      <c r="M681" s="26">
        <v>-47.3</v>
      </c>
      <c r="N681" s="26">
        <v>2.5</v>
      </c>
      <c r="O681" s="19">
        <f t="shared" si="170"/>
        <v>204.52673879980733</v>
      </c>
      <c r="P681" s="10">
        <f t="shared" si="171"/>
        <v>203.83874018317172</v>
      </c>
      <c r="Q681" s="10">
        <f t="shared" si="172"/>
        <v>2.86</v>
      </c>
      <c r="R681" s="19">
        <f t="shared" si="173"/>
        <v>51.551624610675461</v>
      </c>
      <c r="S681" s="10">
        <f t="shared" si="174"/>
        <v>51.711700803589892</v>
      </c>
      <c r="T681" s="10">
        <f t="shared" si="175"/>
        <v>2.5815831353566341</v>
      </c>
      <c r="U681" s="2" t="str">
        <f t="shared" si="176"/>
        <v>A</v>
      </c>
      <c r="V681" s="2" t="str">
        <f t="shared" si="177"/>
        <v>A</v>
      </c>
      <c r="W681" s="2" t="str">
        <f t="shared" si="178"/>
        <v>C</v>
      </c>
      <c r="X681" s="2" t="str">
        <f t="shared" si="179"/>
        <v>B</v>
      </c>
      <c r="Y681" s="3" t="str">
        <f t="shared" si="180"/>
        <v>AACB</v>
      </c>
      <c r="Z681" s="28">
        <f t="shared" si="181"/>
        <v>77.600000000000009</v>
      </c>
      <c r="AA681" s="7" t="str">
        <f t="shared" si="182"/>
        <v>Good CPM candidate</v>
      </c>
      <c r="AB681" s="21">
        <v>14.6</v>
      </c>
      <c r="AC681" s="14">
        <f t="shared" si="183"/>
        <v>14.390296383828169</v>
      </c>
      <c r="AD681" s="26">
        <v>308</v>
      </c>
      <c r="AE681" s="10">
        <f t="shared" si="184"/>
        <v>308.71312729742891</v>
      </c>
      <c r="AF681" s="17">
        <f t="shared" si="185"/>
        <v>0.20970361617183109</v>
      </c>
      <c r="AG681" s="17">
        <f t="shared" si="186"/>
        <v>0.71312729742891179</v>
      </c>
    </row>
    <row r="682" spans="1:33">
      <c r="A682" t="s">
        <v>4926</v>
      </c>
      <c r="B682" t="s">
        <v>2020</v>
      </c>
      <c r="C682" s="23">
        <v>291.99579999999997</v>
      </c>
      <c r="D682" s="23">
        <v>-8.2882309999999997</v>
      </c>
      <c r="E682" s="23">
        <v>291.99889999999999</v>
      </c>
      <c r="F682" s="23">
        <v>-8.2889079999999993</v>
      </c>
      <c r="G682" s="26">
        <v>6.7</v>
      </c>
      <c r="H682" s="26">
        <v>6.7</v>
      </c>
      <c r="I682" s="26">
        <v>-58.6</v>
      </c>
      <c r="J682" s="26">
        <v>1.6</v>
      </c>
      <c r="K682" s="26">
        <v>3.8</v>
      </c>
      <c r="L682" s="26">
        <v>3.8</v>
      </c>
      <c r="M682" s="26">
        <v>-59</v>
      </c>
      <c r="N682" s="26">
        <v>1.8</v>
      </c>
      <c r="O682" s="19">
        <f t="shared" si="170"/>
        <v>173.4774407269517</v>
      </c>
      <c r="P682" s="10">
        <f t="shared" si="171"/>
        <v>176.31485334484424</v>
      </c>
      <c r="Q682" s="10">
        <f t="shared" si="172"/>
        <v>2.86</v>
      </c>
      <c r="R682" s="19">
        <f t="shared" si="173"/>
        <v>58.981776846751572</v>
      </c>
      <c r="S682" s="10">
        <f t="shared" si="174"/>
        <v>59.122246236082745</v>
      </c>
      <c r="T682" s="10">
        <f t="shared" si="175"/>
        <v>2.9526005770708581</v>
      </c>
      <c r="U682" s="2" t="str">
        <f t="shared" si="176"/>
        <v>A</v>
      </c>
      <c r="V682" s="2" t="str">
        <f t="shared" si="177"/>
        <v>A</v>
      </c>
      <c r="W682" s="2" t="str">
        <f t="shared" si="178"/>
        <v>C</v>
      </c>
      <c r="X682" s="2" t="str">
        <f t="shared" si="179"/>
        <v>B</v>
      </c>
      <c r="Y682" s="3" t="str">
        <f t="shared" si="180"/>
        <v>AACB</v>
      </c>
      <c r="Z682" s="28">
        <f t="shared" si="181"/>
        <v>77.600000000000009</v>
      </c>
      <c r="AA682" s="7" t="str">
        <f t="shared" si="182"/>
        <v>Good CPM candidate</v>
      </c>
      <c r="AB682" s="21">
        <v>11.1</v>
      </c>
      <c r="AC682" s="14">
        <f t="shared" si="183"/>
        <v>11.309176693488533</v>
      </c>
      <c r="AD682" s="26">
        <v>103</v>
      </c>
      <c r="AE682" s="10">
        <f t="shared" si="184"/>
        <v>102.44523859400253</v>
      </c>
      <c r="AF682" s="17">
        <f t="shared" si="185"/>
        <v>0.20917669348853352</v>
      </c>
      <c r="AG682" s="17">
        <f t="shared" si="186"/>
        <v>0.5547614059974677</v>
      </c>
    </row>
    <row r="683" spans="1:33">
      <c r="A683" t="s">
        <v>2995</v>
      </c>
      <c r="B683" t="s">
        <v>244</v>
      </c>
      <c r="C683" s="23">
        <v>33.840060000000001</v>
      </c>
      <c r="D683" s="23">
        <v>11.440379999999999</v>
      </c>
      <c r="E683" s="23">
        <v>33.843850000000003</v>
      </c>
      <c r="F683" s="23">
        <v>11.42891</v>
      </c>
      <c r="G683" s="26">
        <v>115</v>
      </c>
      <c r="H683" s="26">
        <v>12.7</v>
      </c>
      <c r="I683" s="26">
        <v>-7.4</v>
      </c>
      <c r="J683" s="26">
        <v>1.5</v>
      </c>
      <c r="K683" s="26">
        <v>116</v>
      </c>
      <c r="L683" s="26">
        <v>13.9</v>
      </c>
      <c r="M683" s="26">
        <v>-10.1</v>
      </c>
      <c r="N683" s="26">
        <v>3.1</v>
      </c>
      <c r="O683" s="19">
        <f t="shared" si="170"/>
        <v>93.681782805439482</v>
      </c>
      <c r="P683" s="10">
        <f t="shared" si="171"/>
        <v>94.976134870578335</v>
      </c>
      <c r="Q683" s="10">
        <f t="shared" si="172"/>
        <v>2.86</v>
      </c>
      <c r="R683" s="19">
        <f t="shared" si="173"/>
        <v>115.23784100719693</v>
      </c>
      <c r="S683" s="10">
        <f t="shared" si="174"/>
        <v>116.43886808106647</v>
      </c>
      <c r="T683" s="10">
        <f t="shared" si="175"/>
        <v>5.7919177272065854</v>
      </c>
      <c r="U683" s="2" t="str">
        <f t="shared" si="176"/>
        <v>A</v>
      </c>
      <c r="V683" s="2" t="str">
        <f t="shared" si="177"/>
        <v>A</v>
      </c>
      <c r="W683" s="2" t="str">
        <f t="shared" si="178"/>
        <v>C</v>
      </c>
      <c r="X683" s="2" t="str">
        <f t="shared" si="179"/>
        <v>B</v>
      </c>
      <c r="Y683" s="3" t="str">
        <f t="shared" si="180"/>
        <v>AACB</v>
      </c>
      <c r="Z683" s="28">
        <f t="shared" si="181"/>
        <v>77.600000000000009</v>
      </c>
      <c r="AA683" s="7" t="str">
        <f t="shared" si="182"/>
        <v>Good CPM candidate</v>
      </c>
      <c r="AB683" s="21">
        <v>43.2</v>
      </c>
      <c r="AC683" s="14">
        <f t="shared" si="183"/>
        <v>43.403503833828672</v>
      </c>
      <c r="AD683" s="26">
        <v>163</v>
      </c>
      <c r="AE683" s="10">
        <f t="shared" si="184"/>
        <v>162.05482378029646</v>
      </c>
      <c r="AF683" s="17">
        <f t="shared" si="185"/>
        <v>0.20350383382866966</v>
      </c>
      <c r="AG683" s="17">
        <f t="shared" si="186"/>
        <v>0.94517621970354071</v>
      </c>
    </row>
    <row r="684" spans="1:33">
      <c r="A684" t="s">
        <v>4590</v>
      </c>
      <c r="B684" t="s">
        <v>1721</v>
      </c>
      <c r="C684" s="23">
        <v>239.75800000000001</v>
      </c>
      <c r="D684" s="23">
        <v>19.26399</v>
      </c>
      <c r="E684" s="23">
        <v>239.76410000000001</v>
      </c>
      <c r="F684" s="23">
        <v>19.258929999999999</v>
      </c>
      <c r="G684" s="26">
        <v>-92.3</v>
      </c>
      <c r="H684" s="26">
        <v>10.1</v>
      </c>
      <c r="I684" s="26">
        <v>27.5</v>
      </c>
      <c r="J684" s="26">
        <v>1.1000000000000001</v>
      </c>
      <c r="K684" s="26">
        <v>-92.4</v>
      </c>
      <c r="L684" s="26">
        <v>10</v>
      </c>
      <c r="M684" s="26">
        <v>26.2</v>
      </c>
      <c r="N684" s="26">
        <v>4.4000000000000004</v>
      </c>
      <c r="O684" s="19">
        <f t="shared" si="170"/>
        <v>286.59097784761167</v>
      </c>
      <c r="P684" s="10">
        <f t="shared" si="171"/>
        <v>285.83067338358649</v>
      </c>
      <c r="Q684" s="10">
        <f t="shared" si="172"/>
        <v>2.86</v>
      </c>
      <c r="R684" s="19">
        <f t="shared" si="173"/>
        <v>96.309604920796971</v>
      </c>
      <c r="S684" s="10">
        <f t="shared" si="174"/>
        <v>96.042698837548301</v>
      </c>
      <c r="T684" s="10">
        <f t="shared" si="175"/>
        <v>4.8088075939586323</v>
      </c>
      <c r="U684" s="2" t="str">
        <f t="shared" si="176"/>
        <v>A</v>
      </c>
      <c r="V684" s="2" t="str">
        <f t="shared" si="177"/>
        <v>A</v>
      </c>
      <c r="W684" s="2" t="str">
        <f t="shared" si="178"/>
        <v>C</v>
      </c>
      <c r="X684" s="2" t="str">
        <f t="shared" si="179"/>
        <v>B</v>
      </c>
      <c r="Y684" s="3" t="str">
        <f t="shared" si="180"/>
        <v>AACB</v>
      </c>
      <c r="Z684" s="28">
        <f t="shared" si="181"/>
        <v>77.600000000000009</v>
      </c>
      <c r="AA684" s="7" t="str">
        <f t="shared" si="182"/>
        <v>Good CPM candidate</v>
      </c>
      <c r="AB684" s="21">
        <v>27.8</v>
      </c>
      <c r="AC684" s="14">
        <f t="shared" si="183"/>
        <v>27.59661641349577</v>
      </c>
      <c r="AD684" s="26">
        <v>131</v>
      </c>
      <c r="AE684" s="10">
        <f t="shared" si="184"/>
        <v>131.30604463746675</v>
      </c>
      <c r="AF684" s="17">
        <f t="shared" si="185"/>
        <v>0.20338358650423061</v>
      </c>
      <c r="AG684" s="17">
        <f t="shared" si="186"/>
        <v>0.30604463746675492</v>
      </c>
    </row>
    <row r="685" spans="1:33">
      <c r="A685" t="s">
        <v>2818</v>
      </c>
      <c r="B685" t="s">
        <v>81</v>
      </c>
      <c r="C685" s="23">
        <v>13.541600000000001</v>
      </c>
      <c r="D685" s="23">
        <v>-16.319230000000001</v>
      </c>
      <c r="E685" s="23">
        <v>13.55777</v>
      </c>
      <c r="F685" s="23">
        <v>-16.316890000000001</v>
      </c>
      <c r="G685" s="26">
        <v>85.4</v>
      </c>
      <c r="H685" s="26">
        <v>8.6</v>
      </c>
      <c r="I685" s="26">
        <v>-32.1</v>
      </c>
      <c r="J685" s="26">
        <v>1.2</v>
      </c>
      <c r="K685" s="26">
        <v>87.2</v>
      </c>
      <c r="L685" s="26">
        <v>10.4</v>
      </c>
      <c r="M685" s="26">
        <v>-32.4</v>
      </c>
      <c r="N685" s="26">
        <v>1.2</v>
      </c>
      <c r="O685" s="19">
        <f t="shared" si="170"/>
        <v>110.60014715790108</v>
      </c>
      <c r="P685" s="10">
        <f t="shared" si="171"/>
        <v>110.38303382943695</v>
      </c>
      <c r="Q685" s="10">
        <f t="shared" si="172"/>
        <v>2.86</v>
      </c>
      <c r="R685" s="19">
        <f t="shared" si="173"/>
        <v>91.233601266200168</v>
      </c>
      <c r="S685" s="10">
        <f t="shared" si="174"/>
        <v>93.024727895328994</v>
      </c>
      <c r="T685" s="10">
        <f t="shared" si="175"/>
        <v>4.6064582290382292</v>
      </c>
      <c r="U685" s="2" t="str">
        <f t="shared" si="176"/>
        <v>A</v>
      </c>
      <c r="V685" s="2" t="str">
        <f t="shared" si="177"/>
        <v>A</v>
      </c>
      <c r="W685" s="2" t="str">
        <f t="shared" si="178"/>
        <v>C</v>
      </c>
      <c r="X685" s="2" t="str">
        <f t="shared" si="179"/>
        <v>B</v>
      </c>
      <c r="Y685" s="3" t="str">
        <f t="shared" si="180"/>
        <v>AACB</v>
      </c>
      <c r="Z685" s="28">
        <f t="shared" si="181"/>
        <v>77.600000000000009</v>
      </c>
      <c r="AA685" s="7" t="str">
        <f t="shared" si="182"/>
        <v>Good CPM candidate</v>
      </c>
      <c r="AB685" s="21">
        <v>56.7</v>
      </c>
      <c r="AC685" s="14">
        <f t="shared" si="183"/>
        <v>56.498246265675455</v>
      </c>
      <c r="AD685" s="26">
        <v>81.599999999999994</v>
      </c>
      <c r="AE685" s="10">
        <f t="shared" si="184"/>
        <v>81.425111812030281</v>
      </c>
      <c r="AF685" s="17">
        <f t="shared" si="185"/>
        <v>0.20175373432454791</v>
      </c>
      <c r="AG685" s="17">
        <f t="shared" si="186"/>
        <v>0.17488818796971373</v>
      </c>
    </row>
    <row r="686" spans="1:33">
      <c r="A686" t="s">
        <v>3077</v>
      </c>
      <c r="B686" t="s">
        <v>320</v>
      </c>
      <c r="C686" s="23">
        <v>42.964579999999998</v>
      </c>
      <c r="D686" s="23">
        <v>28.58558</v>
      </c>
      <c r="E686" s="23">
        <v>42.96698</v>
      </c>
      <c r="F686" s="23">
        <v>28.592980000000001</v>
      </c>
      <c r="G686" s="26">
        <v>60.4</v>
      </c>
      <c r="H686" s="26">
        <v>9.1999999999999993</v>
      </c>
      <c r="I686" s="26">
        <v>-64.5</v>
      </c>
      <c r="J686" s="26">
        <v>1</v>
      </c>
      <c r="K686" s="26">
        <v>57.9</v>
      </c>
      <c r="L686" s="26">
        <v>6.7</v>
      </c>
      <c r="M686" s="26">
        <v>-65.2</v>
      </c>
      <c r="N686" s="26">
        <v>1.2</v>
      </c>
      <c r="O686" s="19">
        <f t="shared" si="170"/>
        <v>136.88013108678729</v>
      </c>
      <c r="P686" s="10">
        <f t="shared" si="171"/>
        <v>138.39374436589759</v>
      </c>
      <c r="Q686" s="10">
        <f t="shared" si="172"/>
        <v>2.86</v>
      </c>
      <c r="R686" s="19">
        <f t="shared" si="173"/>
        <v>88.365208085535571</v>
      </c>
      <c r="S686" s="10">
        <f t="shared" si="174"/>
        <v>87.197763732793049</v>
      </c>
      <c r="T686" s="10">
        <f t="shared" si="175"/>
        <v>4.3890742954582151</v>
      </c>
      <c r="U686" s="2" t="str">
        <f t="shared" si="176"/>
        <v>A</v>
      </c>
      <c r="V686" s="2" t="str">
        <f t="shared" si="177"/>
        <v>A</v>
      </c>
      <c r="W686" s="2" t="str">
        <f t="shared" si="178"/>
        <v>C</v>
      </c>
      <c r="X686" s="2" t="str">
        <f t="shared" si="179"/>
        <v>B</v>
      </c>
      <c r="Y686" s="3" t="str">
        <f t="shared" si="180"/>
        <v>AACB</v>
      </c>
      <c r="Z686" s="28">
        <f t="shared" si="181"/>
        <v>77.600000000000009</v>
      </c>
      <c r="AA686" s="7" t="str">
        <f t="shared" si="182"/>
        <v>Good CPM candidate</v>
      </c>
      <c r="AB686" s="21">
        <v>27.5</v>
      </c>
      <c r="AC686" s="14">
        <f t="shared" si="183"/>
        <v>27.699266059430634</v>
      </c>
      <c r="AD686" s="26">
        <v>16.399999999999999</v>
      </c>
      <c r="AE686" s="10">
        <f t="shared" si="184"/>
        <v>15.896438957492622</v>
      </c>
      <c r="AF686" s="17">
        <f t="shared" si="185"/>
        <v>0.19926605943063436</v>
      </c>
      <c r="AG686" s="17">
        <f t="shared" si="186"/>
        <v>0.50356104250737665</v>
      </c>
    </row>
    <row r="687" spans="1:33">
      <c r="A687" t="s">
        <v>4545</v>
      </c>
      <c r="B687" t="s">
        <v>4546</v>
      </c>
      <c r="C687" s="23">
        <v>233.20750000000001</v>
      </c>
      <c r="D687" s="23">
        <v>-18.283729999999998</v>
      </c>
      <c r="E687" s="23">
        <v>233.20259999999999</v>
      </c>
      <c r="F687" s="23">
        <v>-18.282530000000001</v>
      </c>
      <c r="G687" s="26">
        <v>-89.8</v>
      </c>
      <c r="H687" s="26">
        <v>12.6</v>
      </c>
      <c r="I687" s="26">
        <v>67.5</v>
      </c>
      <c r="J687" s="26">
        <v>0.8</v>
      </c>
      <c r="K687" s="26">
        <v>-91.7</v>
      </c>
      <c r="L687" s="26">
        <v>10.7</v>
      </c>
      <c r="M687" s="26">
        <v>65.7</v>
      </c>
      <c r="N687" s="26">
        <v>2.2999999999999998</v>
      </c>
      <c r="O687" s="19">
        <f t="shared" si="170"/>
        <v>306.93110016432848</v>
      </c>
      <c r="P687" s="10">
        <f t="shared" si="171"/>
        <v>305.62033858717842</v>
      </c>
      <c r="Q687" s="10">
        <f t="shared" si="172"/>
        <v>2.86</v>
      </c>
      <c r="R687" s="19">
        <f t="shared" si="173"/>
        <v>112.34006409113357</v>
      </c>
      <c r="S687" s="10">
        <f t="shared" si="174"/>
        <v>112.80682603459775</v>
      </c>
      <c r="T687" s="10">
        <f t="shared" si="175"/>
        <v>5.6286722531432831</v>
      </c>
      <c r="U687" s="2" t="str">
        <f t="shared" si="176"/>
        <v>A</v>
      </c>
      <c r="V687" s="2" t="str">
        <f t="shared" si="177"/>
        <v>A</v>
      </c>
      <c r="W687" s="2" t="str">
        <f t="shared" si="178"/>
        <v>C</v>
      </c>
      <c r="X687" s="2" t="str">
        <f t="shared" si="179"/>
        <v>B</v>
      </c>
      <c r="Y687" s="3" t="str">
        <f t="shared" si="180"/>
        <v>AACB</v>
      </c>
      <c r="Z687" s="28">
        <f t="shared" si="181"/>
        <v>77.600000000000009</v>
      </c>
      <c r="AA687" s="7" t="str">
        <f t="shared" si="182"/>
        <v>Good CPM candidate</v>
      </c>
      <c r="AB687" s="21">
        <v>17.100000000000001</v>
      </c>
      <c r="AC687" s="14">
        <f t="shared" si="183"/>
        <v>17.297573800239874</v>
      </c>
      <c r="AD687" s="26">
        <v>284</v>
      </c>
      <c r="AE687" s="10">
        <f t="shared" si="184"/>
        <v>284.46248274604756</v>
      </c>
      <c r="AF687" s="17">
        <f t="shared" si="185"/>
        <v>0.19757380023987281</v>
      </c>
      <c r="AG687" s="17">
        <f t="shared" si="186"/>
        <v>0.46248274604755579</v>
      </c>
    </row>
    <row r="688" spans="1:33">
      <c r="A688" t="s">
        <v>4555</v>
      </c>
      <c r="B688" t="s">
        <v>1690</v>
      </c>
      <c r="C688" s="23">
        <v>234.62780000000001</v>
      </c>
      <c r="D688" s="23">
        <v>-15.93309</v>
      </c>
      <c r="E688" s="23">
        <v>234.6217</v>
      </c>
      <c r="F688" s="23">
        <v>-15.935</v>
      </c>
      <c r="G688" s="26">
        <v>-43.1</v>
      </c>
      <c r="H688" s="26">
        <v>8.1</v>
      </c>
      <c r="I688" s="26">
        <v>-59.9</v>
      </c>
      <c r="J688" s="26">
        <v>1.1000000000000001</v>
      </c>
      <c r="K688" s="26">
        <v>-42.2</v>
      </c>
      <c r="L688" s="26">
        <v>9</v>
      </c>
      <c r="M688" s="26">
        <v>-56.1</v>
      </c>
      <c r="N688" s="26">
        <v>1.2</v>
      </c>
      <c r="O688" s="19">
        <f t="shared" si="170"/>
        <v>215.73624460085315</v>
      </c>
      <c r="P688" s="10">
        <f t="shared" si="171"/>
        <v>216.95151551017193</v>
      </c>
      <c r="Q688" s="10">
        <f t="shared" si="172"/>
        <v>2.86</v>
      </c>
      <c r="R688" s="19">
        <f t="shared" si="173"/>
        <v>73.794444235321677</v>
      </c>
      <c r="S688" s="10">
        <f t="shared" si="174"/>
        <v>70.200071225035089</v>
      </c>
      <c r="T688" s="10">
        <f t="shared" si="175"/>
        <v>3.5998628865089191</v>
      </c>
      <c r="U688" s="2" t="str">
        <f t="shared" si="176"/>
        <v>A</v>
      </c>
      <c r="V688" s="2" t="str">
        <f t="shared" si="177"/>
        <v>A</v>
      </c>
      <c r="W688" s="2" t="str">
        <f t="shared" si="178"/>
        <v>C</v>
      </c>
      <c r="X688" s="2" t="str">
        <f t="shared" si="179"/>
        <v>B</v>
      </c>
      <c r="Y688" s="3" t="str">
        <f t="shared" si="180"/>
        <v>AACB</v>
      </c>
      <c r="Z688" s="28">
        <f t="shared" si="181"/>
        <v>77.600000000000009</v>
      </c>
      <c r="AA688" s="7" t="str">
        <f t="shared" si="182"/>
        <v>Good CPM candidate</v>
      </c>
      <c r="AB688" s="21">
        <v>22.4</v>
      </c>
      <c r="AC688" s="14">
        <f t="shared" si="183"/>
        <v>22.207658219401942</v>
      </c>
      <c r="AD688" s="26">
        <v>252</v>
      </c>
      <c r="AE688" s="10">
        <f t="shared" si="184"/>
        <v>251.96349258164526</v>
      </c>
      <c r="AF688" s="17">
        <f t="shared" si="185"/>
        <v>0.19234178059805629</v>
      </c>
      <c r="AG688" s="17">
        <f t="shared" si="186"/>
        <v>3.6507418354744914E-2</v>
      </c>
    </row>
    <row r="689" spans="1:33">
      <c r="A689" t="s">
        <v>5510</v>
      </c>
      <c r="B689" t="s">
        <v>2570</v>
      </c>
      <c r="C689" s="23">
        <v>341.3843</v>
      </c>
      <c r="D689" s="23">
        <v>-10.531980000000001</v>
      </c>
      <c r="E689" s="23">
        <v>341.38119999999998</v>
      </c>
      <c r="F689" s="23">
        <v>-10.53154</v>
      </c>
      <c r="G689" s="26">
        <v>55.8</v>
      </c>
      <c r="H689" s="26">
        <v>4.5999999999999996</v>
      </c>
      <c r="I689" s="26">
        <v>3.5</v>
      </c>
      <c r="J689" s="26">
        <v>1.2</v>
      </c>
      <c r="K689" s="26">
        <v>56.8</v>
      </c>
      <c r="L689" s="26">
        <v>5.6</v>
      </c>
      <c r="M689" s="26">
        <v>5</v>
      </c>
      <c r="N689" s="26">
        <v>1.3</v>
      </c>
      <c r="O689" s="19">
        <f t="shared" si="170"/>
        <v>86.410880669393563</v>
      </c>
      <c r="P689" s="10">
        <f t="shared" si="171"/>
        <v>84.969324859039205</v>
      </c>
      <c r="Q689" s="10">
        <f t="shared" si="172"/>
        <v>2.86</v>
      </c>
      <c r="R689" s="19">
        <f t="shared" si="173"/>
        <v>55.909659272794713</v>
      </c>
      <c r="S689" s="10">
        <f t="shared" si="174"/>
        <v>57.019645737236914</v>
      </c>
      <c r="T689" s="10">
        <f t="shared" si="175"/>
        <v>2.8232326252507907</v>
      </c>
      <c r="U689" s="2" t="str">
        <f t="shared" si="176"/>
        <v>A</v>
      </c>
      <c r="V689" s="2" t="str">
        <f t="shared" si="177"/>
        <v>A</v>
      </c>
      <c r="W689" s="2" t="str">
        <f t="shared" si="178"/>
        <v>C</v>
      </c>
      <c r="X689" s="2" t="str">
        <f t="shared" si="179"/>
        <v>B</v>
      </c>
      <c r="Y689" s="3" t="str">
        <f t="shared" si="180"/>
        <v>AACB</v>
      </c>
      <c r="Z689" s="28">
        <f t="shared" si="181"/>
        <v>77.600000000000009</v>
      </c>
      <c r="AA689" s="7" t="str">
        <f t="shared" si="182"/>
        <v>Good CPM candidate</v>
      </c>
      <c r="AB689" s="21">
        <v>10.9</v>
      </c>
      <c r="AC689" s="14">
        <f t="shared" si="183"/>
        <v>11.085737444922728</v>
      </c>
      <c r="AD689" s="26">
        <v>278</v>
      </c>
      <c r="AE689" s="10">
        <f t="shared" si="184"/>
        <v>278.21489856596457</v>
      </c>
      <c r="AF689" s="17">
        <f t="shared" si="185"/>
        <v>0.18573744492272759</v>
      </c>
      <c r="AG689" s="17">
        <f t="shared" si="186"/>
        <v>0.21489856596457457</v>
      </c>
    </row>
    <row r="690" spans="1:33">
      <c r="A690" t="s">
        <v>4613</v>
      </c>
      <c r="B690" t="s">
        <v>1742</v>
      </c>
      <c r="C690" s="23">
        <v>243.36590000000001</v>
      </c>
      <c r="D690" s="23">
        <v>28.73047</v>
      </c>
      <c r="E690" s="23">
        <v>243.35769999999999</v>
      </c>
      <c r="F690" s="23">
        <v>28.728670000000001</v>
      </c>
      <c r="G690" s="26">
        <v>62</v>
      </c>
      <c r="H690" s="26">
        <v>10.8</v>
      </c>
      <c r="I690" s="26">
        <v>-80.599999999999994</v>
      </c>
      <c r="J690" s="26">
        <v>1.1000000000000001</v>
      </c>
      <c r="K690" s="26">
        <v>60.5</v>
      </c>
      <c r="L690" s="26">
        <v>9.3000000000000007</v>
      </c>
      <c r="M690" s="26">
        <v>-79.599999999999994</v>
      </c>
      <c r="N690" s="26">
        <v>1</v>
      </c>
      <c r="O690" s="19">
        <f t="shared" si="170"/>
        <v>142.43140797117252</v>
      </c>
      <c r="P690" s="10">
        <f t="shared" si="171"/>
        <v>142.76334102146743</v>
      </c>
      <c r="Q690" s="10">
        <f t="shared" si="172"/>
        <v>2.86</v>
      </c>
      <c r="R690" s="19">
        <f t="shared" si="173"/>
        <v>101.68756069451169</v>
      </c>
      <c r="S690" s="10">
        <f t="shared" si="174"/>
        <v>99.98204838869826</v>
      </c>
      <c r="T690" s="10">
        <f t="shared" si="175"/>
        <v>5.0417402270802487</v>
      </c>
      <c r="U690" s="2" t="str">
        <f t="shared" si="176"/>
        <v>A</v>
      </c>
      <c r="V690" s="2" t="str">
        <f t="shared" si="177"/>
        <v>A</v>
      </c>
      <c r="W690" s="2" t="str">
        <f t="shared" si="178"/>
        <v>C</v>
      </c>
      <c r="X690" s="2" t="str">
        <f t="shared" si="179"/>
        <v>B</v>
      </c>
      <c r="Y690" s="3" t="str">
        <f t="shared" si="180"/>
        <v>AACB</v>
      </c>
      <c r="Z690" s="28">
        <f t="shared" si="181"/>
        <v>77.600000000000009</v>
      </c>
      <c r="AA690" s="7" t="str">
        <f t="shared" si="182"/>
        <v>Good CPM candidate</v>
      </c>
      <c r="AB690" s="21">
        <v>26.5</v>
      </c>
      <c r="AC690" s="14">
        <f t="shared" si="183"/>
        <v>26.684558669303243</v>
      </c>
      <c r="AD690" s="26">
        <v>256</v>
      </c>
      <c r="AE690" s="10">
        <f t="shared" si="184"/>
        <v>255.94595285249159</v>
      </c>
      <c r="AF690" s="17">
        <f t="shared" si="185"/>
        <v>0.18455866930324305</v>
      </c>
      <c r="AG690" s="17">
        <f t="shared" si="186"/>
        <v>5.4047147508413218E-2</v>
      </c>
    </row>
    <row r="691" spans="1:33">
      <c r="A691" t="s">
        <v>8830</v>
      </c>
      <c r="B691" t="s">
        <v>8831</v>
      </c>
      <c r="C691" s="23">
        <v>288.35829999999999</v>
      </c>
      <c r="D691" s="23">
        <v>-35.439880000000002</v>
      </c>
      <c r="E691" s="23">
        <v>288.36369999999999</v>
      </c>
      <c r="F691" s="23">
        <v>-35.442</v>
      </c>
      <c r="G691" s="26">
        <v>-18.8</v>
      </c>
      <c r="H691" s="26">
        <v>6.8</v>
      </c>
      <c r="I691" s="26">
        <v>-52.3</v>
      </c>
      <c r="J691" s="26">
        <v>1</v>
      </c>
      <c r="K691" s="26">
        <v>-18.899999999999999</v>
      </c>
      <c r="L691" s="26">
        <v>6.7</v>
      </c>
      <c r="M691" s="26">
        <v>-52.9</v>
      </c>
      <c r="N691" s="26">
        <v>1</v>
      </c>
      <c r="O691" s="19">
        <f t="shared" si="170"/>
        <v>199.77171644211546</v>
      </c>
      <c r="P691" s="10">
        <f t="shared" si="171"/>
        <v>199.66068500635163</v>
      </c>
      <c r="Q691" s="10">
        <f t="shared" si="172"/>
        <v>2.86</v>
      </c>
      <c r="R691" s="19">
        <f t="shared" si="173"/>
        <v>55.576343888384734</v>
      </c>
      <c r="S691" s="10">
        <f t="shared" si="174"/>
        <v>56.174905429381901</v>
      </c>
      <c r="T691" s="10">
        <f t="shared" si="175"/>
        <v>2.7937812329441662</v>
      </c>
      <c r="U691" s="2" t="str">
        <f t="shared" si="176"/>
        <v>A</v>
      </c>
      <c r="V691" s="2" t="str">
        <f t="shared" si="177"/>
        <v>A</v>
      </c>
      <c r="W691" s="2" t="str">
        <f t="shared" si="178"/>
        <v>C</v>
      </c>
      <c r="X691" s="2" t="str">
        <f t="shared" si="179"/>
        <v>B</v>
      </c>
      <c r="Y691" s="3" t="str">
        <f t="shared" si="180"/>
        <v>AACB</v>
      </c>
      <c r="Z691" s="28">
        <f t="shared" si="181"/>
        <v>77.600000000000009</v>
      </c>
      <c r="AA691" s="7" t="str">
        <f t="shared" si="182"/>
        <v>Good CPM candidate</v>
      </c>
      <c r="AB691" s="21">
        <v>17.399999999999999</v>
      </c>
      <c r="AC691" s="14">
        <f t="shared" si="183"/>
        <v>17.581164422356032</v>
      </c>
      <c r="AD691" s="26">
        <v>116</v>
      </c>
      <c r="AE691" s="10">
        <f t="shared" si="184"/>
        <v>115.72809907695149</v>
      </c>
      <c r="AF691" s="17">
        <f t="shared" si="185"/>
        <v>0.18116442235603358</v>
      </c>
      <c r="AG691" s="17">
        <f t="shared" si="186"/>
        <v>0.27190092304850566</v>
      </c>
    </row>
    <row r="692" spans="1:33">
      <c r="A692" t="s">
        <v>3740</v>
      </c>
      <c r="B692" t="s">
        <v>949</v>
      </c>
      <c r="C692" s="23">
        <v>135.88319999999999</v>
      </c>
      <c r="D692" s="23">
        <v>3.7625519999999999</v>
      </c>
      <c r="E692" s="23">
        <v>135.87860000000001</v>
      </c>
      <c r="F692" s="23">
        <v>3.7629320000000002</v>
      </c>
      <c r="G692" s="26">
        <v>-69.3</v>
      </c>
      <c r="H692" s="26">
        <v>7.5</v>
      </c>
      <c r="I692" s="26">
        <v>-26.6</v>
      </c>
      <c r="J692" s="26">
        <v>1.9</v>
      </c>
      <c r="K692" s="26">
        <v>-71.3</v>
      </c>
      <c r="L692" s="26">
        <v>5.5</v>
      </c>
      <c r="M692" s="26">
        <v>-30.7</v>
      </c>
      <c r="N692" s="26">
        <v>1.3</v>
      </c>
      <c r="O692" s="19">
        <f t="shared" si="170"/>
        <v>249.00128096561298</v>
      </c>
      <c r="P692" s="10">
        <f t="shared" si="171"/>
        <v>246.70449520206489</v>
      </c>
      <c r="Q692" s="10">
        <f t="shared" si="172"/>
        <v>2.86</v>
      </c>
      <c r="R692" s="19">
        <f t="shared" si="173"/>
        <v>74.229711032712501</v>
      </c>
      <c r="S692" s="10">
        <f t="shared" si="174"/>
        <v>77.628474157360586</v>
      </c>
      <c r="T692" s="10">
        <f t="shared" si="175"/>
        <v>3.7964546297518269</v>
      </c>
      <c r="U692" s="2" t="str">
        <f t="shared" si="176"/>
        <v>A</v>
      </c>
      <c r="V692" s="2" t="str">
        <f t="shared" si="177"/>
        <v>A</v>
      </c>
      <c r="W692" s="2" t="str">
        <f t="shared" si="178"/>
        <v>C</v>
      </c>
      <c r="X692" s="2" t="str">
        <f t="shared" si="179"/>
        <v>B</v>
      </c>
      <c r="Y692" s="3" t="str">
        <f t="shared" si="180"/>
        <v>AACB</v>
      </c>
      <c r="Z692" s="28">
        <f t="shared" si="181"/>
        <v>77.600000000000009</v>
      </c>
      <c r="AA692" s="7" t="str">
        <f t="shared" si="182"/>
        <v>Good CPM candidate</v>
      </c>
      <c r="AB692" s="21">
        <v>16.399999999999999</v>
      </c>
      <c r="AC692" s="14">
        <f t="shared" si="183"/>
        <v>16.580835806577809</v>
      </c>
      <c r="AD692" s="26">
        <v>275</v>
      </c>
      <c r="AE692" s="10">
        <f t="shared" si="184"/>
        <v>274.73256139470988</v>
      </c>
      <c r="AF692" s="17">
        <f t="shared" si="185"/>
        <v>0.18083580657781084</v>
      </c>
      <c r="AG692" s="17">
        <f t="shared" si="186"/>
        <v>0.26743860529012409</v>
      </c>
    </row>
    <row r="693" spans="1:33">
      <c r="A693" t="s">
        <v>9252</v>
      </c>
      <c r="B693" t="s">
        <v>9253</v>
      </c>
      <c r="C693" s="23">
        <v>306.1576</v>
      </c>
      <c r="D693" s="23">
        <v>-6.0400169999999997</v>
      </c>
      <c r="E693" s="23">
        <v>306.16919999999999</v>
      </c>
      <c r="F693" s="23">
        <v>-6.0303519999999997</v>
      </c>
      <c r="G693" s="26">
        <v>117</v>
      </c>
      <c r="H693" s="26">
        <v>14.9</v>
      </c>
      <c r="I693" s="26">
        <v>64.5</v>
      </c>
      <c r="J693" s="26">
        <v>1.6</v>
      </c>
      <c r="K693" s="26">
        <v>111</v>
      </c>
      <c r="L693" s="26">
        <v>8.9</v>
      </c>
      <c r="M693" s="26">
        <v>67.2</v>
      </c>
      <c r="N693" s="26">
        <v>2</v>
      </c>
      <c r="O693" s="19">
        <f t="shared" si="170"/>
        <v>61.132840530485403</v>
      </c>
      <c r="P693" s="10">
        <f t="shared" si="171"/>
        <v>58.809060758781271</v>
      </c>
      <c r="Q693" s="10">
        <f t="shared" si="172"/>
        <v>2.86</v>
      </c>
      <c r="R693" s="19">
        <f t="shared" si="173"/>
        <v>133.60108532493288</v>
      </c>
      <c r="S693" s="10">
        <f t="shared" si="174"/>
        <v>129.75684953018859</v>
      </c>
      <c r="T693" s="10">
        <f t="shared" si="175"/>
        <v>6.5839483713780371</v>
      </c>
      <c r="U693" s="2" t="str">
        <f t="shared" si="176"/>
        <v>A</v>
      </c>
      <c r="V693" s="2" t="str">
        <f t="shared" si="177"/>
        <v>A</v>
      </c>
      <c r="W693" s="2" t="str">
        <f t="shared" si="178"/>
        <v>C</v>
      </c>
      <c r="X693" s="2" t="str">
        <f t="shared" si="179"/>
        <v>B</v>
      </c>
      <c r="Y693" s="3" t="str">
        <f t="shared" si="180"/>
        <v>AACB</v>
      </c>
      <c r="Z693" s="28">
        <f t="shared" si="181"/>
        <v>77.600000000000009</v>
      </c>
      <c r="AA693" s="7" t="str">
        <f t="shared" si="182"/>
        <v>Good CPM candidate</v>
      </c>
      <c r="AB693" s="21">
        <v>54</v>
      </c>
      <c r="AC693" s="14">
        <f t="shared" si="183"/>
        <v>54.17759497062417</v>
      </c>
      <c r="AD693" s="26">
        <v>49.9</v>
      </c>
      <c r="AE693" s="10">
        <f t="shared" si="184"/>
        <v>50.042351178149296</v>
      </c>
      <c r="AF693" s="17">
        <f t="shared" si="185"/>
        <v>0.1775949706241704</v>
      </c>
      <c r="AG693" s="17">
        <f t="shared" si="186"/>
        <v>0.14235117814929765</v>
      </c>
    </row>
    <row r="694" spans="1:33">
      <c r="A694" t="s">
        <v>5523</v>
      </c>
      <c r="B694" t="s">
        <v>2579</v>
      </c>
      <c r="C694" s="23">
        <v>342.99930000000001</v>
      </c>
      <c r="D694" s="23">
        <v>-23.22157</v>
      </c>
      <c r="E694" s="23">
        <v>342.9957</v>
      </c>
      <c r="F694" s="23">
        <v>-23.223289999999999</v>
      </c>
      <c r="G694" s="26">
        <v>-46.8</v>
      </c>
      <c r="H694" s="26">
        <v>4.4000000000000004</v>
      </c>
      <c r="I694" s="26">
        <v>-30.7</v>
      </c>
      <c r="J694" s="26">
        <v>1</v>
      </c>
      <c r="K694" s="26">
        <v>-45.6</v>
      </c>
      <c r="L694" s="26">
        <v>5.6</v>
      </c>
      <c r="M694" s="26">
        <v>-30.7</v>
      </c>
      <c r="N694" s="26">
        <v>2.4</v>
      </c>
      <c r="O694" s="19">
        <f t="shared" si="170"/>
        <v>236.7358100086949</v>
      </c>
      <c r="P694" s="10">
        <f t="shared" si="171"/>
        <v>236.04976170134918</v>
      </c>
      <c r="Q694" s="10">
        <f t="shared" si="172"/>
        <v>2.86</v>
      </c>
      <c r="R694" s="19">
        <f t="shared" si="173"/>
        <v>55.970795956462865</v>
      </c>
      <c r="S694" s="10">
        <f t="shared" si="174"/>
        <v>54.971356177558512</v>
      </c>
      <c r="T694" s="10">
        <f t="shared" si="175"/>
        <v>2.7735538033505343</v>
      </c>
      <c r="U694" s="2" t="str">
        <f t="shared" si="176"/>
        <v>A</v>
      </c>
      <c r="V694" s="2" t="str">
        <f t="shared" si="177"/>
        <v>A</v>
      </c>
      <c r="W694" s="2" t="str">
        <f t="shared" si="178"/>
        <v>C</v>
      </c>
      <c r="X694" s="2" t="str">
        <f t="shared" si="179"/>
        <v>B</v>
      </c>
      <c r="Y694" s="3" t="str">
        <f t="shared" si="180"/>
        <v>AACB</v>
      </c>
      <c r="Z694" s="28">
        <f t="shared" si="181"/>
        <v>77.600000000000009</v>
      </c>
      <c r="AA694" s="7" t="str">
        <f t="shared" si="182"/>
        <v>Good CPM candidate</v>
      </c>
      <c r="AB694" s="21">
        <v>13.6</v>
      </c>
      <c r="AC694" s="14">
        <f t="shared" si="183"/>
        <v>13.423511376360047</v>
      </c>
      <c r="AD694" s="26">
        <v>243</v>
      </c>
      <c r="AE694" s="10">
        <f t="shared" si="184"/>
        <v>242.53025269442114</v>
      </c>
      <c r="AF694" s="17">
        <f t="shared" si="185"/>
        <v>0.17648862363995299</v>
      </c>
      <c r="AG694" s="17">
        <f t="shared" si="186"/>
        <v>0.46974730557886346</v>
      </c>
    </row>
    <row r="695" spans="1:33">
      <c r="A695" t="s">
        <v>5111</v>
      </c>
      <c r="B695" t="s">
        <v>2195</v>
      </c>
      <c r="C695" s="23">
        <v>302.04160000000002</v>
      </c>
      <c r="D695" s="23">
        <v>13.65532</v>
      </c>
      <c r="E695" s="23">
        <v>302.04509999999999</v>
      </c>
      <c r="F695" s="23">
        <v>13.660069999999999</v>
      </c>
      <c r="G695" s="26">
        <v>-21.2</v>
      </c>
      <c r="H695" s="26">
        <v>4.4000000000000004</v>
      </c>
      <c r="I695" s="26">
        <v>-39.4</v>
      </c>
      <c r="J695" s="26">
        <v>1.4</v>
      </c>
      <c r="K695" s="26">
        <v>-20.9</v>
      </c>
      <c r="L695" s="26">
        <v>4.7</v>
      </c>
      <c r="M695" s="26">
        <v>-39.1</v>
      </c>
      <c r="N695" s="26">
        <v>3.3</v>
      </c>
      <c r="O695" s="19">
        <f t="shared" si="170"/>
        <v>208.28340917873345</v>
      </c>
      <c r="P695" s="10">
        <f t="shared" si="171"/>
        <v>208.12570046129721</v>
      </c>
      <c r="Q695" s="10">
        <f t="shared" si="172"/>
        <v>2.86</v>
      </c>
      <c r="R695" s="19">
        <f t="shared" si="173"/>
        <v>44.741479635792111</v>
      </c>
      <c r="S695" s="10">
        <f t="shared" si="174"/>
        <v>44.335313238997195</v>
      </c>
      <c r="T695" s="10">
        <f t="shared" si="175"/>
        <v>2.2269198218697328</v>
      </c>
      <c r="U695" s="2" t="str">
        <f t="shared" si="176"/>
        <v>A</v>
      </c>
      <c r="V695" s="2" t="str">
        <f t="shared" si="177"/>
        <v>A</v>
      </c>
      <c r="W695" s="2" t="str">
        <f t="shared" si="178"/>
        <v>C</v>
      </c>
      <c r="X695" s="2" t="str">
        <f t="shared" si="179"/>
        <v>B</v>
      </c>
      <c r="Y695" s="3" t="str">
        <f t="shared" si="180"/>
        <v>AACB</v>
      </c>
      <c r="Z695" s="28">
        <f t="shared" si="181"/>
        <v>77.600000000000009</v>
      </c>
      <c r="AA695" s="7" t="str">
        <f t="shared" si="182"/>
        <v>Good CPM candidate</v>
      </c>
      <c r="AB695" s="21">
        <v>21.2</v>
      </c>
      <c r="AC695" s="14">
        <f t="shared" si="183"/>
        <v>21.031444879263315</v>
      </c>
      <c r="AD695" s="26">
        <v>35.700000000000003</v>
      </c>
      <c r="AE695" s="10">
        <f t="shared" si="184"/>
        <v>35.603200181429727</v>
      </c>
      <c r="AF695" s="17">
        <f t="shared" si="185"/>
        <v>0.16855512073668422</v>
      </c>
      <c r="AG695" s="17">
        <f t="shared" si="186"/>
        <v>9.679981857027542E-2</v>
      </c>
    </row>
    <row r="696" spans="1:33">
      <c r="A696" t="s">
        <v>4229</v>
      </c>
      <c r="B696" t="s">
        <v>1398</v>
      </c>
      <c r="C696" s="23">
        <v>194.16800000000001</v>
      </c>
      <c r="D696" s="23">
        <v>7.0198070000000001</v>
      </c>
      <c r="E696" s="23">
        <v>194.1669</v>
      </c>
      <c r="F696" s="23">
        <v>7.0219199999999997</v>
      </c>
      <c r="G696" s="26">
        <v>4.3</v>
      </c>
      <c r="H696" s="26">
        <v>4.3</v>
      </c>
      <c r="I696" s="26">
        <v>-32.700000000000003</v>
      </c>
      <c r="J696" s="26">
        <v>1.4</v>
      </c>
      <c r="K696" s="26">
        <v>4.5</v>
      </c>
      <c r="L696" s="26">
        <v>4.5</v>
      </c>
      <c r="M696" s="26">
        <v>-33.200000000000003</v>
      </c>
      <c r="N696" s="26">
        <v>1</v>
      </c>
      <c r="O696" s="19">
        <f t="shared" si="170"/>
        <v>172.50867489562285</v>
      </c>
      <c r="P696" s="10">
        <f t="shared" si="171"/>
        <v>172.28104645671007</v>
      </c>
      <c r="Q696" s="10">
        <f t="shared" si="172"/>
        <v>2.86</v>
      </c>
      <c r="R696" s="19">
        <f t="shared" si="173"/>
        <v>32.981509971497672</v>
      </c>
      <c r="S696" s="10">
        <f t="shared" si="174"/>
        <v>33.503581898059799</v>
      </c>
      <c r="T696" s="10">
        <f t="shared" si="175"/>
        <v>1.6621272967389367</v>
      </c>
      <c r="U696" s="2" t="str">
        <f t="shared" si="176"/>
        <v>A</v>
      </c>
      <c r="V696" s="2" t="str">
        <f t="shared" si="177"/>
        <v>A</v>
      </c>
      <c r="W696" s="2" t="str">
        <f t="shared" si="178"/>
        <v>C</v>
      </c>
      <c r="X696" s="2" t="str">
        <f t="shared" si="179"/>
        <v>B</v>
      </c>
      <c r="Y696" s="3" t="str">
        <f t="shared" si="180"/>
        <v>AACB</v>
      </c>
      <c r="Z696" s="28">
        <f t="shared" si="181"/>
        <v>77.600000000000009</v>
      </c>
      <c r="AA696" s="7" t="str">
        <f t="shared" si="182"/>
        <v>Good CPM candidate</v>
      </c>
      <c r="AB696" s="21">
        <v>8.73</v>
      </c>
      <c r="AC696" s="14">
        <f t="shared" si="183"/>
        <v>8.5621719016325972</v>
      </c>
      <c r="AD696" s="26">
        <v>332</v>
      </c>
      <c r="AE696" s="10">
        <f t="shared" si="184"/>
        <v>332.67530199903536</v>
      </c>
      <c r="AF696" s="17">
        <f t="shared" si="185"/>
        <v>0.1678280983674032</v>
      </c>
      <c r="AG696" s="17">
        <f t="shared" si="186"/>
        <v>0.67530199903535504</v>
      </c>
    </row>
    <row r="697" spans="1:33">
      <c r="A697" t="s">
        <v>4744</v>
      </c>
      <c r="B697" t="s">
        <v>1862</v>
      </c>
      <c r="C697" s="23">
        <v>266.048</v>
      </c>
      <c r="D697" s="23">
        <v>8.3948739999999997</v>
      </c>
      <c r="E697" s="23">
        <v>266.04680000000002</v>
      </c>
      <c r="F697" s="23">
        <v>8.3921290000000006</v>
      </c>
      <c r="G697" s="26">
        <v>25.7</v>
      </c>
      <c r="H697" s="26">
        <v>0.1</v>
      </c>
      <c r="I697" s="26">
        <v>-60.5</v>
      </c>
      <c r="J697" s="26">
        <v>2.2999999999999998</v>
      </c>
      <c r="K697" s="26">
        <v>23.2</v>
      </c>
      <c r="L697" s="26">
        <v>23.2</v>
      </c>
      <c r="M697" s="26">
        <v>-62.3</v>
      </c>
      <c r="N697" s="26">
        <v>2.7</v>
      </c>
      <c r="O697" s="19">
        <f t="shared" si="170"/>
        <v>156.98453560513153</v>
      </c>
      <c r="P697" s="10">
        <f t="shared" si="171"/>
        <v>159.57508925807517</v>
      </c>
      <c r="Q697" s="10">
        <f t="shared" si="172"/>
        <v>2.86</v>
      </c>
      <c r="R697" s="19">
        <f t="shared" si="173"/>
        <v>65.732336030297901</v>
      </c>
      <c r="S697" s="10">
        <f t="shared" si="174"/>
        <v>66.479545726486421</v>
      </c>
      <c r="T697" s="10">
        <f t="shared" si="175"/>
        <v>3.3052970439196083</v>
      </c>
      <c r="U697" s="2" t="str">
        <f t="shared" si="176"/>
        <v>A</v>
      </c>
      <c r="V697" s="2" t="str">
        <f t="shared" si="177"/>
        <v>A</v>
      </c>
      <c r="W697" s="2" t="str">
        <f t="shared" si="178"/>
        <v>C</v>
      </c>
      <c r="X697" s="2" t="str">
        <f t="shared" si="179"/>
        <v>B</v>
      </c>
      <c r="Y697" s="3" t="str">
        <f t="shared" si="180"/>
        <v>AACB</v>
      </c>
      <c r="Z697" s="28">
        <f t="shared" si="181"/>
        <v>77.600000000000009</v>
      </c>
      <c r="AA697" s="7" t="str">
        <f t="shared" si="182"/>
        <v>Good CPM candidate</v>
      </c>
      <c r="AB697" s="21">
        <v>10.6</v>
      </c>
      <c r="AC697" s="14">
        <f t="shared" si="183"/>
        <v>10.766547549281379</v>
      </c>
      <c r="AD697" s="26">
        <v>202</v>
      </c>
      <c r="AE697" s="10">
        <f t="shared" si="184"/>
        <v>203.38725117620791</v>
      </c>
      <c r="AF697" s="17">
        <f t="shared" si="185"/>
        <v>0.16654754928137905</v>
      </c>
      <c r="AG697" s="17">
        <f t="shared" si="186"/>
        <v>1.3872511762079114</v>
      </c>
    </row>
    <row r="698" spans="1:33">
      <c r="A698" t="s">
        <v>4034</v>
      </c>
      <c r="B698" t="s">
        <v>1215</v>
      </c>
      <c r="C698" s="23">
        <v>174.25470000000001</v>
      </c>
      <c r="D698" s="23">
        <v>-8.9573590000000003</v>
      </c>
      <c r="E698" s="23">
        <v>174.2654</v>
      </c>
      <c r="F698" s="23">
        <v>-8.9507030000000007</v>
      </c>
      <c r="G698" s="26">
        <v>-50.7</v>
      </c>
      <c r="H698" s="26">
        <v>0.5</v>
      </c>
      <c r="I698" s="26">
        <v>22.5</v>
      </c>
      <c r="J698" s="26">
        <v>1.2</v>
      </c>
      <c r="K698" s="26">
        <v>-51.3</v>
      </c>
      <c r="L698" s="26">
        <v>25.5</v>
      </c>
      <c r="M698" s="26">
        <v>21.6</v>
      </c>
      <c r="N698" s="26">
        <v>1.7</v>
      </c>
      <c r="O698" s="19">
        <f t="shared" si="170"/>
        <v>293.93102506806878</v>
      </c>
      <c r="P698" s="10">
        <f t="shared" si="171"/>
        <v>292.83365417791754</v>
      </c>
      <c r="Q698" s="10">
        <f t="shared" si="172"/>
        <v>2.86</v>
      </c>
      <c r="R698" s="19">
        <f t="shared" si="173"/>
        <v>55.468369364891196</v>
      </c>
      <c r="S698" s="10">
        <f t="shared" si="174"/>
        <v>55.661925945838412</v>
      </c>
      <c r="T698" s="10">
        <f t="shared" si="175"/>
        <v>2.7782573827682402</v>
      </c>
      <c r="U698" s="2" t="str">
        <f t="shared" si="176"/>
        <v>A</v>
      </c>
      <c r="V698" s="2" t="str">
        <f t="shared" si="177"/>
        <v>A</v>
      </c>
      <c r="W698" s="2" t="str">
        <f t="shared" si="178"/>
        <v>C</v>
      </c>
      <c r="X698" s="2" t="str">
        <f t="shared" si="179"/>
        <v>B</v>
      </c>
      <c r="Y698" s="3" t="str">
        <f t="shared" si="180"/>
        <v>AACB</v>
      </c>
      <c r="Z698" s="28">
        <f t="shared" si="181"/>
        <v>77.600000000000009</v>
      </c>
      <c r="AA698" s="7" t="str">
        <f t="shared" si="182"/>
        <v>Good CPM candidate</v>
      </c>
      <c r="AB698" s="21">
        <v>44.8</v>
      </c>
      <c r="AC698" s="14">
        <f t="shared" si="183"/>
        <v>44.966411875750758</v>
      </c>
      <c r="AD698" s="26">
        <v>57.7</v>
      </c>
      <c r="AE698" s="10">
        <f t="shared" si="184"/>
        <v>57.799900781243224</v>
      </c>
      <c r="AF698" s="17">
        <f t="shared" si="185"/>
        <v>0.16641187575076088</v>
      </c>
      <c r="AG698" s="17">
        <f t="shared" si="186"/>
        <v>9.9900781243221104E-2</v>
      </c>
    </row>
    <row r="699" spans="1:33">
      <c r="A699" t="s">
        <v>4474</v>
      </c>
      <c r="B699" t="s">
        <v>1617</v>
      </c>
      <c r="C699" s="23">
        <v>225.21619999999999</v>
      </c>
      <c r="D699" s="23">
        <v>13.24578</v>
      </c>
      <c r="E699" s="23">
        <v>225.21180000000001</v>
      </c>
      <c r="F699" s="23">
        <v>13.24268</v>
      </c>
      <c r="G699" s="26">
        <v>28.6</v>
      </c>
      <c r="H699" s="26">
        <v>3</v>
      </c>
      <c r="I699" s="26">
        <v>-160</v>
      </c>
      <c r="J699" s="26">
        <v>3.3</v>
      </c>
      <c r="K699" s="26">
        <v>25.4</v>
      </c>
      <c r="L699" s="26">
        <v>25.4</v>
      </c>
      <c r="M699" s="26">
        <v>-159</v>
      </c>
      <c r="N699" s="26">
        <v>3.4</v>
      </c>
      <c r="O699" s="19">
        <f t="shared" si="170"/>
        <v>169.86541343585182</v>
      </c>
      <c r="P699" s="10">
        <f t="shared" si="171"/>
        <v>170.92377787443939</v>
      </c>
      <c r="Q699" s="10">
        <f t="shared" si="172"/>
        <v>2.86</v>
      </c>
      <c r="R699" s="19">
        <f t="shared" si="173"/>
        <v>162.53602677560443</v>
      </c>
      <c r="S699" s="10">
        <f t="shared" si="174"/>
        <v>161.01602404729786</v>
      </c>
      <c r="T699" s="10">
        <f t="shared" si="175"/>
        <v>8.0888012705725583</v>
      </c>
      <c r="U699" s="2" t="str">
        <f t="shared" si="176"/>
        <v>A</v>
      </c>
      <c r="V699" s="2" t="str">
        <f t="shared" si="177"/>
        <v>A</v>
      </c>
      <c r="W699" s="2" t="str">
        <f t="shared" si="178"/>
        <v>C</v>
      </c>
      <c r="X699" s="2" t="str">
        <f t="shared" si="179"/>
        <v>B</v>
      </c>
      <c r="Y699" s="3" t="str">
        <f t="shared" si="180"/>
        <v>AACB</v>
      </c>
      <c r="Z699" s="28">
        <f t="shared" si="181"/>
        <v>77.600000000000009</v>
      </c>
      <c r="AA699" s="7" t="str">
        <f t="shared" si="182"/>
        <v>Good CPM candidate</v>
      </c>
      <c r="AB699" s="21">
        <v>19.2</v>
      </c>
      <c r="AC699" s="14">
        <f t="shared" si="183"/>
        <v>19.033619360462865</v>
      </c>
      <c r="AD699" s="26">
        <v>234</v>
      </c>
      <c r="AE699" s="10">
        <f t="shared" si="184"/>
        <v>234.10292917440862</v>
      </c>
      <c r="AF699" s="17">
        <f t="shared" si="185"/>
        <v>0.16638063953713456</v>
      </c>
      <c r="AG699" s="17">
        <f t="shared" si="186"/>
        <v>0.10292917440861515</v>
      </c>
    </row>
    <row r="700" spans="1:33">
      <c r="A700" t="s">
        <v>7795</v>
      </c>
      <c r="B700" t="s">
        <v>7796</v>
      </c>
      <c r="C700" s="23">
        <v>196.73220000000001</v>
      </c>
      <c r="D700" s="23">
        <v>-32.402769999999997</v>
      </c>
      <c r="E700" s="23">
        <v>196.73609999999999</v>
      </c>
      <c r="F700" s="23">
        <v>-32.400579999999998</v>
      </c>
      <c r="G700" s="26">
        <v>-67.8</v>
      </c>
      <c r="H700" s="26">
        <v>9</v>
      </c>
      <c r="I700" s="26">
        <v>-30.7</v>
      </c>
      <c r="J700" s="26">
        <v>0.9</v>
      </c>
      <c r="K700" s="26">
        <v>-69.099999999999994</v>
      </c>
      <c r="L700" s="26">
        <v>7.7</v>
      </c>
      <c r="M700" s="26">
        <v>-32.4</v>
      </c>
      <c r="N700" s="26">
        <v>1.5</v>
      </c>
      <c r="O700" s="19">
        <f t="shared" si="170"/>
        <v>245.6388701517356</v>
      </c>
      <c r="P700" s="10">
        <f t="shared" si="171"/>
        <v>244.87879230732162</v>
      </c>
      <c r="Q700" s="10">
        <f t="shared" si="172"/>
        <v>2.86</v>
      </c>
      <c r="R700" s="19">
        <f t="shared" si="173"/>
        <v>74.426675325450347</v>
      </c>
      <c r="S700" s="10">
        <f t="shared" si="174"/>
        <v>76.318870536715878</v>
      </c>
      <c r="T700" s="10">
        <f t="shared" si="175"/>
        <v>3.7686386465541561</v>
      </c>
      <c r="U700" s="2" t="str">
        <f t="shared" si="176"/>
        <v>A</v>
      </c>
      <c r="V700" s="2" t="str">
        <f t="shared" si="177"/>
        <v>A</v>
      </c>
      <c r="W700" s="2" t="str">
        <f t="shared" si="178"/>
        <v>C</v>
      </c>
      <c r="X700" s="2" t="str">
        <f t="shared" si="179"/>
        <v>B</v>
      </c>
      <c r="Y700" s="3" t="str">
        <f t="shared" si="180"/>
        <v>AACB</v>
      </c>
      <c r="Z700" s="28">
        <f t="shared" si="181"/>
        <v>77.600000000000009</v>
      </c>
      <c r="AA700" s="7" t="str">
        <f t="shared" si="182"/>
        <v>Good CPM candidate</v>
      </c>
      <c r="AB700" s="21">
        <v>14.4</v>
      </c>
      <c r="AC700" s="14">
        <f t="shared" si="183"/>
        <v>14.236389304568233</v>
      </c>
      <c r="AD700" s="26">
        <v>56.6</v>
      </c>
      <c r="AE700" s="10">
        <f t="shared" si="184"/>
        <v>56.372441787547451</v>
      </c>
      <c r="AF700" s="17">
        <f t="shared" si="185"/>
        <v>0.16361069543176754</v>
      </c>
      <c r="AG700" s="17">
        <f t="shared" si="186"/>
        <v>0.22755821245254992</v>
      </c>
    </row>
    <row r="701" spans="1:33">
      <c r="A701" t="s">
        <v>3692</v>
      </c>
      <c r="B701" t="s">
        <v>899</v>
      </c>
      <c r="C701" s="23">
        <v>132.5009</v>
      </c>
      <c r="D701" s="23">
        <v>-3.3615529999999998</v>
      </c>
      <c r="E701" s="23">
        <v>132.50460000000001</v>
      </c>
      <c r="F701" s="23">
        <v>-3.3578769999999998</v>
      </c>
      <c r="G701" s="26">
        <v>-76.8</v>
      </c>
      <c r="H701" s="26">
        <v>0</v>
      </c>
      <c r="I701" s="26">
        <v>24.9</v>
      </c>
      <c r="J701" s="26">
        <v>1.2</v>
      </c>
      <c r="K701" s="26">
        <v>-78.2</v>
      </c>
      <c r="L701" s="26">
        <v>24.2</v>
      </c>
      <c r="M701" s="26">
        <v>24.3</v>
      </c>
      <c r="N701" s="26">
        <v>1.2</v>
      </c>
      <c r="O701" s="19">
        <f t="shared" si="170"/>
        <v>287.9636663183631</v>
      </c>
      <c r="P701" s="10">
        <f t="shared" si="171"/>
        <v>287.26219786638814</v>
      </c>
      <c r="Q701" s="10">
        <f t="shared" si="172"/>
        <v>2.86</v>
      </c>
      <c r="R701" s="19">
        <f t="shared" si="173"/>
        <v>80.735679844787342</v>
      </c>
      <c r="S701" s="10">
        <f t="shared" si="174"/>
        <v>81.888521784191468</v>
      </c>
      <c r="T701" s="10">
        <f t="shared" si="175"/>
        <v>4.0656050407244706</v>
      </c>
      <c r="U701" s="2" t="str">
        <f t="shared" si="176"/>
        <v>A</v>
      </c>
      <c r="V701" s="2" t="str">
        <f t="shared" si="177"/>
        <v>A</v>
      </c>
      <c r="W701" s="2" t="str">
        <f t="shared" si="178"/>
        <v>C</v>
      </c>
      <c r="X701" s="2" t="str">
        <f t="shared" si="179"/>
        <v>B</v>
      </c>
      <c r="Y701" s="3" t="str">
        <f t="shared" si="180"/>
        <v>AACB</v>
      </c>
      <c r="Z701" s="28">
        <f t="shared" si="181"/>
        <v>77.600000000000009</v>
      </c>
      <c r="AA701" s="7" t="str">
        <f t="shared" si="182"/>
        <v>Good CPM candidate</v>
      </c>
      <c r="AB701" s="21">
        <v>18.600000000000001</v>
      </c>
      <c r="AC701" s="14">
        <f t="shared" si="183"/>
        <v>18.760078571762776</v>
      </c>
      <c r="AD701" s="26">
        <v>44.6</v>
      </c>
      <c r="AE701" s="10">
        <f t="shared" si="184"/>
        <v>45.137094886246871</v>
      </c>
      <c r="AF701" s="17">
        <f t="shared" si="185"/>
        <v>0.1600785717627744</v>
      </c>
      <c r="AG701" s="17">
        <f t="shared" si="186"/>
        <v>0.53709488624686941</v>
      </c>
    </row>
    <row r="702" spans="1:33">
      <c r="A702" t="s">
        <v>5335</v>
      </c>
      <c r="B702" t="s">
        <v>5336</v>
      </c>
      <c r="C702" s="23">
        <v>320.28500000000003</v>
      </c>
      <c r="D702" s="23">
        <v>-18.189720000000001</v>
      </c>
      <c r="E702" s="23">
        <v>320.28019999999998</v>
      </c>
      <c r="F702" s="23">
        <v>-18.187709999999999</v>
      </c>
      <c r="G702" s="26">
        <v>59.9</v>
      </c>
      <c r="H702" s="26">
        <v>8.6999999999999993</v>
      </c>
      <c r="I702" s="26">
        <v>24.5</v>
      </c>
      <c r="J702" s="26">
        <v>1.2</v>
      </c>
      <c r="K702" s="26">
        <v>60.8</v>
      </c>
      <c r="L702" s="26">
        <v>9.6</v>
      </c>
      <c r="M702" s="26">
        <v>25.7</v>
      </c>
      <c r="N702" s="26">
        <v>1.5</v>
      </c>
      <c r="O702" s="19">
        <f t="shared" si="170"/>
        <v>67.754700959535484</v>
      </c>
      <c r="P702" s="10">
        <f t="shared" si="171"/>
        <v>67.086347357698614</v>
      </c>
      <c r="Q702" s="10">
        <f t="shared" si="172"/>
        <v>2.86</v>
      </c>
      <c r="R702" s="19">
        <f t="shared" si="173"/>
        <v>64.716767533615283</v>
      </c>
      <c r="S702" s="10">
        <f t="shared" si="174"/>
        <v>66.008560050950962</v>
      </c>
      <c r="T702" s="10">
        <f t="shared" si="175"/>
        <v>3.2681331896141561</v>
      </c>
      <c r="U702" s="2" t="str">
        <f t="shared" si="176"/>
        <v>A</v>
      </c>
      <c r="V702" s="2" t="str">
        <f t="shared" si="177"/>
        <v>A</v>
      </c>
      <c r="W702" s="2" t="str">
        <f t="shared" si="178"/>
        <v>C</v>
      </c>
      <c r="X702" s="2" t="str">
        <f t="shared" si="179"/>
        <v>B</v>
      </c>
      <c r="Y702" s="3" t="str">
        <f t="shared" si="180"/>
        <v>AACB</v>
      </c>
      <c r="Z702" s="28">
        <f t="shared" si="181"/>
        <v>77.600000000000009</v>
      </c>
      <c r="AA702" s="7" t="str">
        <f t="shared" si="182"/>
        <v>Good CPM candidate</v>
      </c>
      <c r="AB702" s="21">
        <v>18.100000000000001</v>
      </c>
      <c r="AC702" s="14">
        <f t="shared" si="183"/>
        <v>17.940476036216037</v>
      </c>
      <c r="AD702" s="26">
        <v>294</v>
      </c>
      <c r="AE702" s="10">
        <f t="shared" si="184"/>
        <v>293.78675523749683</v>
      </c>
      <c r="AF702" s="17">
        <f t="shared" si="185"/>
        <v>0.15952396378396472</v>
      </c>
      <c r="AG702" s="17">
        <f t="shared" si="186"/>
        <v>0.21324476250316593</v>
      </c>
    </row>
    <row r="703" spans="1:33">
      <c r="A703" t="s">
        <v>4621</v>
      </c>
      <c r="B703" t="s">
        <v>1750</v>
      </c>
      <c r="C703" s="23">
        <v>245.0376</v>
      </c>
      <c r="D703" s="23">
        <v>-0.1094683</v>
      </c>
      <c r="E703" s="23">
        <v>245.03899999999999</v>
      </c>
      <c r="F703" s="23">
        <v>-0.1118811</v>
      </c>
      <c r="G703" s="26">
        <v>7.2</v>
      </c>
      <c r="H703" s="26">
        <v>7.2</v>
      </c>
      <c r="I703" s="26">
        <v>-71.099999999999994</v>
      </c>
      <c r="J703" s="26">
        <v>1.4</v>
      </c>
      <c r="K703" s="26">
        <v>6.5</v>
      </c>
      <c r="L703" s="26">
        <v>6.5</v>
      </c>
      <c r="M703" s="26">
        <v>-68.8</v>
      </c>
      <c r="N703" s="26">
        <v>1.7</v>
      </c>
      <c r="O703" s="19">
        <f t="shared" si="170"/>
        <v>174.21760767763595</v>
      </c>
      <c r="P703" s="10">
        <f t="shared" si="171"/>
        <v>174.60290115976343</v>
      </c>
      <c r="Q703" s="10">
        <f t="shared" si="172"/>
        <v>2.86</v>
      </c>
      <c r="R703" s="19">
        <f t="shared" si="173"/>
        <v>71.463627111979136</v>
      </c>
      <c r="S703" s="10">
        <f t="shared" si="174"/>
        <v>69.106367289852528</v>
      </c>
      <c r="T703" s="10">
        <f t="shared" si="175"/>
        <v>3.5142498600457914</v>
      </c>
      <c r="U703" s="2" t="str">
        <f t="shared" si="176"/>
        <v>A</v>
      </c>
      <c r="V703" s="2" t="str">
        <f t="shared" si="177"/>
        <v>A</v>
      </c>
      <c r="W703" s="2" t="str">
        <f t="shared" si="178"/>
        <v>C</v>
      </c>
      <c r="X703" s="2" t="str">
        <f t="shared" si="179"/>
        <v>B</v>
      </c>
      <c r="Y703" s="3" t="str">
        <f t="shared" si="180"/>
        <v>AACB</v>
      </c>
      <c r="Z703" s="28">
        <f t="shared" si="181"/>
        <v>77.600000000000009</v>
      </c>
      <c r="AA703" s="7" t="str">
        <f t="shared" si="182"/>
        <v>Good CPM candidate</v>
      </c>
      <c r="AB703" s="21">
        <v>10.199999999999999</v>
      </c>
      <c r="AC703" s="14">
        <f t="shared" si="183"/>
        <v>10.042384828416946</v>
      </c>
      <c r="AD703" s="26">
        <v>148</v>
      </c>
      <c r="AE703" s="10">
        <f t="shared" si="184"/>
        <v>149.87607831657633</v>
      </c>
      <c r="AF703" s="17">
        <f t="shared" si="185"/>
        <v>0.15761517158305338</v>
      </c>
      <c r="AG703" s="17">
        <f t="shared" si="186"/>
        <v>1.8760783165763257</v>
      </c>
    </row>
    <row r="704" spans="1:33">
      <c r="A704" t="s">
        <v>9705</v>
      </c>
      <c r="B704" t="s">
        <v>9706</v>
      </c>
      <c r="C704" s="23">
        <v>344.0163</v>
      </c>
      <c r="D704" s="23">
        <v>60.457070000000002</v>
      </c>
      <c r="E704" s="23">
        <v>344.00209999999998</v>
      </c>
      <c r="F704" s="23">
        <v>60.45476</v>
      </c>
      <c r="G704" s="26">
        <v>74.3</v>
      </c>
      <c r="H704" s="26">
        <v>23.1</v>
      </c>
      <c r="I704" s="26">
        <v>81.7</v>
      </c>
      <c r="J704" s="26">
        <v>1.4</v>
      </c>
      <c r="K704" s="26">
        <v>80</v>
      </c>
      <c r="L704" s="26">
        <v>3.2</v>
      </c>
      <c r="M704" s="26">
        <v>79.900000000000006</v>
      </c>
      <c r="N704" s="26">
        <v>1.5</v>
      </c>
      <c r="O704" s="19">
        <f t="shared" si="170"/>
        <v>42.284159088120049</v>
      </c>
      <c r="P704" s="10">
        <f t="shared" si="171"/>
        <v>45.035832252685026</v>
      </c>
      <c r="Q704" s="10">
        <f t="shared" si="172"/>
        <v>2.86</v>
      </c>
      <c r="R704" s="19">
        <f t="shared" si="173"/>
        <v>110.43269443421183</v>
      </c>
      <c r="S704" s="10">
        <f t="shared" si="174"/>
        <v>113.06639642263302</v>
      </c>
      <c r="T704" s="10">
        <f t="shared" si="175"/>
        <v>5.5874772714211218</v>
      </c>
      <c r="U704" s="2" t="str">
        <f t="shared" si="176"/>
        <v>A</v>
      </c>
      <c r="V704" s="2" t="str">
        <f t="shared" si="177"/>
        <v>A</v>
      </c>
      <c r="W704" s="2" t="str">
        <f t="shared" si="178"/>
        <v>C</v>
      </c>
      <c r="X704" s="2" t="str">
        <f t="shared" si="179"/>
        <v>B</v>
      </c>
      <c r="Y704" s="3" t="str">
        <f t="shared" si="180"/>
        <v>AACB</v>
      </c>
      <c r="Z704" s="28">
        <f t="shared" si="181"/>
        <v>77.600000000000009</v>
      </c>
      <c r="AA704" s="7" t="str">
        <f t="shared" si="182"/>
        <v>Good CPM candidate</v>
      </c>
      <c r="AB704" s="21">
        <v>26.7</v>
      </c>
      <c r="AC704" s="14">
        <f t="shared" si="183"/>
        <v>26.542407857932091</v>
      </c>
      <c r="AD704" s="26">
        <v>252</v>
      </c>
      <c r="AE704" s="10">
        <f t="shared" si="184"/>
        <v>251.74118396003567</v>
      </c>
      <c r="AF704" s="17">
        <f t="shared" si="185"/>
        <v>0.15759214206790872</v>
      </c>
      <c r="AG704" s="17">
        <f t="shared" si="186"/>
        <v>0.25881603996433</v>
      </c>
    </row>
    <row r="705" spans="1:33">
      <c r="A705" t="s">
        <v>4325</v>
      </c>
      <c r="B705" t="s">
        <v>1486</v>
      </c>
      <c r="C705" s="23">
        <v>206.7619</v>
      </c>
      <c r="D705" s="23">
        <v>-11.57952</v>
      </c>
      <c r="E705" s="23">
        <v>206.75890000000001</v>
      </c>
      <c r="F705" s="23">
        <v>-11.577209999999999</v>
      </c>
      <c r="G705" s="26">
        <v>-52.6</v>
      </c>
      <c r="H705" s="26">
        <v>24.2</v>
      </c>
      <c r="I705" s="26">
        <v>-24.4</v>
      </c>
      <c r="J705" s="26">
        <v>1.2</v>
      </c>
      <c r="K705" s="26">
        <v>-50.6</v>
      </c>
      <c r="L705" s="26">
        <v>0.6</v>
      </c>
      <c r="M705" s="26">
        <v>-24.9</v>
      </c>
      <c r="N705" s="26">
        <v>1.2</v>
      </c>
      <c r="O705" s="19">
        <f t="shared" si="170"/>
        <v>245.11443648040779</v>
      </c>
      <c r="P705" s="10">
        <f t="shared" si="171"/>
        <v>243.79843818591479</v>
      </c>
      <c r="Q705" s="10">
        <f t="shared" si="172"/>
        <v>2.86</v>
      </c>
      <c r="R705" s="19">
        <f t="shared" si="173"/>
        <v>57.983790838474853</v>
      </c>
      <c r="S705" s="10">
        <f t="shared" si="174"/>
        <v>56.394769260987317</v>
      </c>
      <c r="T705" s="10">
        <f t="shared" si="175"/>
        <v>2.8594640024865541</v>
      </c>
      <c r="U705" s="2" t="str">
        <f t="shared" si="176"/>
        <v>A</v>
      </c>
      <c r="V705" s="2" t="str">
        <f t="shared" si="177"/>
        <v>A</v>
      </c>
      <c r="W705" s="2" t="str">
        <f t="shared" si="178"/>
        <v>C</v>
      </c>
      <c r="X705" s="2" t="str">
        <f t="shared" si="179"/>
        <v>B</v>
      </c>
      <c r="Y705" s="3" t="str">
        <f t="shared" si="180"/>
        <v>AACB</v>
      </c>
      <c r="Z705" s="28">
        <f t="shared" si="181"/>
        <v>77.600000000000009</v>
      </c>
      <c r="AA705" s="7" t="str">
        <f t="shared" si="182"/>
        <v>Good CPM candidate</v>
      </c>
      <c r="AB705" s="21">
        <v>13.3</v>
      </c>
      <c r="AC705" s="14">
        <f t="shared" si="183"/>
        <v>13.45720028811507</v>
      </c>
      <c r="AD705" s="26">
        <v>308</v>
      </c>
      <c r="AE705" s="10">
        <f t="shared" si="184"/>
        <v>308.16725320297962</v>
      </c>
      <c r="AF705" s="17">
        <f t="shared" si="185"/>
        <v>0.15720028811506914</v>
      </c>
      <c r="AG705" s="17">
        <f t="shared" si="186"/>
        <v>0.16725320297962298</v>
      </c>
    </row>
    <row r="706" spans="1:33">
      <c r="A706" t="s">
        <v>9490</v>
      </c>
      <c r="B706" t="s">
        <v>9491</v>
      </c>
      <c r="C706" s="23">
        <v>326.25229999999999</v>
      </c>
      <c r="D706" s="23">
        <v>-52.46358</v>
      </c>
      <c r="E706" s="23">
        <v>326.26530000000002</v>
      </c>
      <c r="F706" s="23">
        <v>-52.465519999999998</v>
      </c>
      <c r="G706" s="26">
        <v>-10.5</v>
      </c>
      <c r="H706" s="26">
        <v>15.1</v>
      </c>
      <c r="I706" s="26">
        <v>149</v>
      </c>
      <c r="J706" s="26">
        <v>1.6</v>
      </c>
      <c r="K706" s="26">
        <v>-11.1</v>
      </c>
      <c r="L706" s="26">
        <v>14.5</v>
      </c>
      <c r="M706" s="26">
        <v>149</v>
      </c>
      <c r="N706" s="26">
        <v>1</v>
      </c>
      <c r="O706" s="19">
        <f t="shared" ref="O706:O769" si="187">IF(IF(G706&gt;0,IF(I706&gt;0,0,1),IF(I706&lt;0,2,3))=0,DEGREES(ATAN(SQRT((SQRT(G706^2+I706^2)-(G706^2/SQRT(G706^2+I706^2)))*(G706^2/SQRT(G706^2+I706^2)))/(SQRT(G706^2+I706^2)-(G706^2/SQRT(G706^2+I706^2))))),IF(IF(G706&gt;0,IF(I706&gt;0,0,1),IF(I706&lt;0,2,3))=1,180-DEGREES(ATAN(SQRT((SQRT(G706^2+I706^2)-(G706^2/SQRT(G706^2+I706^2)))*(G706^2/SQRT(G706^2+I706^2)))/(SQRT(G706^2+I706^2)-(G706^2/SQRT(G706^2+I706^2))))),IF(IF(G706&gt;0,IF(I706&gt;0,0,1),IF(I706&lt;0,2,3))=2,180+DEGREES(ATAN(SQRT((SQRT(G706^2+I706^2)-(G706^2/SQRT(G706^2+I706^2)))*(G706^2/SQRT(G706^2+I706^2)))/(SQRT(G706^2+I706^2)-(G706^2/SQRT(G706^2+I706^2))))),360-DEGREES(ATAN(SQRT((SQRT(G706^2+I706^2)-(G706^2/SQRT(G706^2+I706^2)))*(G706^2/SQRT(G706^2+I706^2)))/(SQRT(G706^2+I706^2)-(G706^2/SQRT(G706^2+I706^2))))))))</f>
        <v>355.96904171001529</v>
      </c>
      <c r="P706" s="10">
        <f t="shared" ref="P706:P769" si="188">IF(IF(K706&gt;0,IF(M706&gt;0,0,1),IF(M706&lt;0,2,3))=0,DEGREES(ATAN(SQRT((SQRT(K706^2+M706^2)-(K706^2/SQRT(K706^2+M706^2)))*(K706^2/SQRT(K706^2+M706^2)))/(SQRT(K706^2+M706^2)-(K706^2/SQRT(K706^2+M706^2))))),IF(IF(K706&gt;0,IF(M706&gt;0,0,1),IF(M706&lt;0,2,3))=1,180-DEGREES(ATAN(SQRT((SQRT(K706^2+M706^2)-(K706^2/SQRT(K706^2+M706^2)))*(K706^2/SQRT(K706^2+M706^2)))/(SQRT(K706^2+M706^2)-(K706^2/SQRT(K706^2+M706^2))))),IF(IF(K706&gt;0,IF(M706&gt;0,0,1),IF(M706&lt;0,2,3))=2,180+DEGREES(ATAN(SQRT((SQRT(K706^2+M706^2)-(K706^2/SQRT(K706^2+M706^2)))*(K706^2/SQRT(K706^2+M706^2)))/(SQRT(K706^2+M706^2)-(K706^2/SQRT(K706^2+M706^2))))),360-DEGREES(ATAN(SQRT((SQRT(K706^2+M706^2)-(K706^2/SQRT(K706^2+M706^2)))*(K706^2/SQRT(K706^2+M706^2)))/(SQRT(K706^2+M706^2)-(K706^2/SQRT(K706^2+M706^2))))))))</f>
        <v>355.73952658444802</v>
      </c>
      <c r="Q706" s="10">
        <f t="shared" ref="Q706:Q769" si="189">IF(ATAN(SQRT(SQRT(H706^2+J706^2)^2+SQRT(L706^2+N706^2)^2)/IF(SQRT(G706^2+I706^2)&gt;SQRT(K706^2+M706^2),SQRT(G706^2+I706^2),SQRT(K706^2+M706^2)))*180/PI()&gt;2.86,2.86,ATAN(SQRT(SQRT(H706^2+J706^2)^2+SQRT(L706^2+N706^2)^2)/IF(SQRT(G706^2+I706^2)&gt;SQRT(K706^2+M706^2),SQRT(G706^2+I706^2),SQRT(K706^2+M706^2)))*180/PI())</f>
        <v>2.86</v>
      </c>
      <c r="R706" s="19">
        <f t="shared" ref="R706:R769" si="190">SQRT(G706^2+I706^2)</f>
        <v>149.36950826724978</v>
      </c>
      <c r="S706" s="10">
        <f t="shared" ref="S706:S769" si="191">SQRT(K706^2+M706^2)</f>
        <v>149.41288431725022</v>
      </c>
      <c r="T706" s="10">
        <f t="shared" ref="T706:T769" si="192">IF(SQRT(SQRT(H706^2+J706^2)^2+SQRT(L706^2+N706^2)^2)&gt;(SQRT(G706^2+I706^2)+SQRT(K706^2+M706^2))*0.025,(SQRT(G706^2+I706^2)+SQRT(K706^2+M706^2))*0.025,SQRT(SQRT(H706^2+J706^2)^2+SQRT(L706^2+N706^2)^2))</f>
        <v>7.4695598146125013</v>
      </c>
      <c r="U706" s="2" t="str">
        <f t="shared" ref="U706:U769" si="193">IF(IF(ABS(O706-P706)&lt;180,ABS(O706-P706),360-ABS(O706-P706))&lt;Q706,"A",IF(IF(ABS(O706-P706)&lt;180,ABS(O706-P706),360-ABS(O706-P706))&lt;2*Q706,"B",IF(IF(ABS(O706-P706)&lt;180,ABS(O706-P706),360-ABS(O706-P706))&lt;3*Q706,"C","D")))</f>
        <v>A</v>
      </c>
      <c r="V706" s="2" t="str">
        <f t="shared" ref="V706:V769" si="194">IF(ABS(R706-S706)&lt;T706,"A",IF(ABS(R706-S706)&lt;2*T706,"B",IF(ABS(R706-S706)&lt;3*T706,"C","D")))</f>
        <v>A</v>
      </c>
      <c r="W706" s="2" t="str">
        <f t="shared" ref="W706:W769" si="195">IF(ROUND((IF(SQRT(H706^2+J706^2)/SQRT(G706^2+I706^2)*100&lt;5,1,IF(SQRT(H706^2+J706^2)/SQRT(G706^2+I706^2)*100&lt;10,2,IF(SQRT(H706^2+J706^2)/SQRT(G706^2+I706^2)*100&lt;15,3,4)))+IF(SQRT(L706^2+N706^2)/SQRT(K706^2+M706^2)*100&lt;5,1,IF(SQRT(L706^2+N706^2)/SQRT(K706^2+M706^2)*100&lt;10,2,IF(SQRT(L706^2+N706^2)/SQRT(K706^2+M706^2)*100&lt;15,3,4))))/2,0)=1,"A",IF(ROUND((IF(SQRT(H706^2+J706^2)/SQRT(G706^2+I706^2)*100&lt;5,1,IF(SQRT(H706^2+J706^2)/SQRT(G706^2+I706^2)*100&lt;10,2,IF(SQRT(H706^2+J706^2)/SQRT(G706^2+I706^2)*100&lt;15,3,4)))+IF(SQRT(L706^2+N706^2)/SQRT(K706^2+M706^2)*100&lt;5,1,IF(SQRT(L706^2+N706^2)/SQRT(K706^2+M706^2)*100&lt;10,2,IF(SQRT(L706^2+N706^2)/SQRT(K706^2+M706^2)*100&lt;15,3,4))))/2,0)=2,"B",IF(ROUND((IF(SQRT(H706^2+J706^2)/SQRT(G706^2+I706^2)*100&lt;5,1,IF(SQRT(H706^2+J706^2)/SQRT(G706^2+I706^2)*100&lt;10,2,IF(SQRT(H706^2+J706^2)/SQRT(G706^2+I706^2)*100&lt;15,3,4)))+IF(SQRT(L706^2+N706^2)/SQRT(K706^2+M706^2)*100&lt;5,1,IF(SQRT(L706^2+N706^2)/SQRT(K706^2+M706^2)*100&lt;10,2,IF(SQRT(L706^2+N706^2)/SQRT(K706^2+M706^2)*100&lt;15,3,4))))/2,0)=3,"C","D")))</f>
        <v>C</v>
      </c>
      <c r="X706" s="2" t="str">
        <f t="shared" ref="X706:X769" si="196">IF((AC706*1000/((SQRT(G706^2+I706^2)+SQRT(K706^2+M706^2))/2))&lt;100,"A",IF((AC706*1000/((SQRT(G706^2+I706^2)+SQRT(K706^2+M706^2))/2))&lt;1000,"B",IF((AC706*1000/((SQRT(G706^2+I706^2)+SQRT(K706^2+M706^2))/2))&lt;10000,"C","D")))</f>
        <v>B</v>
      </c>
      <c r="Y706" s="3" t="str">
        <f t="shared" ref="Y706:Y769" si="197">U706&amp;V706&amp;W706&amp;X706</f>
        <v>AACB</v>
      </c>
      <c r="Z706" s="28">
        <f t="shared" ref="Z706:Z769" si="198">IF(MID(Y706,1,1)="A",1,(IF(MID(Y706,1,1)="B",0.8,IF(MID(Y706,1,1)="C",0.2,0.01))))*IF(MID(Y706,2,1)="A",1,(IF(MID(Y706,2,1)="B",0.8,IF(MID(Y706,2,1)="C",0.4,0.05))))*IF(MID(Y706,3,1)="A",1,(IF(MID(Y706,3,1)="B",0.95,IF(MID(Y706,3,1)="C",0.8,0.65))))*IF(MID(Y706,4,1)="A",1,(IF(MID(Y706,4,1)="B",0.97,IF(MID(Y706,4,1)="C",0.95,0.92))))*100</f>
        <v>77.600000000000009</v>
      </c>
      <c r="AA706" s="7" t="str">
        <f t="shared" ref="AA706:AA769" si="199">IF(Z706=100,"Perfect CPM candidate",IF(Z706&gt;90,"Solid CPM candidate",IF(Z706&gt;50,"Good CPM candidate",IF(Z706&gt;30,"Weak CPM candidate",IF(Z706&gt;10,"Probably optical","Almost certainly optical")))))</f>
        <v>Good CPM candidate</v>
      </c>
      <c r="AB706" s="21">
        <v>29.2</v>
      </c>
      <c r="AC706" s="14">
        <f t="shared" ref="AC706:AC769" si="200">(SQRT(((E706*PI()/180-C706*PI()/180)*COS(D706*PI()/180))^2+(F706*PI()/180-D706*PI()/180)^2))*180/PI()*3600</f>
        <v>29.356487474303837</v>
      </c>
      <c r="AD706" s="26">
        <v>104</v>
      </c>
      <c r="AE706" s="10">
        <f t="shared" ref="AE706:AE769" si="201">IF(((IF(E706*PI()/180-C706*PI()/180&gt;0,1,0))+(IF(F706*PI()/180-D706*PI()/180&gt;0,2,0)))=3,ATAN(((E706*PI()/180-C706*PI()/180)*(COS(D706*PI()/180))/(F706*PI()/180-D706*PI()/180))),IF(((IF(E706*PI()/180-C706*PI()/180&gt;0,1,0))+(IF(F706*PI()/180-D706*PI()/180&gt;0,2,0)))=1,ATAN(((E706*PI()/180-C706*PI()/180)*(COS(D706*PI()/180))/(F706*PI()/180-D706*PI()/180)))+PI(),IF(((IF(E706*PI()/180-C706*PI()/180&gt;0,1,0))+(IF(F706*PI()/180-D706*PI()/180&gt;0,2,0)))=0,ATAN(((E706*PI()/180-C706*PI()/180)*(COS(D706*PI()/180))/(F706*PI()/180-D706*PI()/180)))+PI(),ATAN(((E706*PI()/180-C706*PI()/180)*(COS(D706*PI()/180))/(F706*PI()/180-D706*PI()/180)))+2*PI())))*180/PI()</f>
        <v>103.76281386171374</v>
      </c>
      <c r="AF706" s="17">
        <f t="shared" ref="AF706:AF769" si="202">ABS(AB706-AC706)</f>
        <v>0.15648747430383736</v>
      </c>
      <c r="AG706" s="17">
        <f t="shared" ref="AG706:AG769" si="203">IF(ABS(AD706-AE706)&gt;180,360-ABS(AD706-AE706),ABS(AD706-AE706))</f>
        <v>0.23718613828626189</v>
      </c>
    </row>
    <row r="707" spans="1:33">
      <c r="A707" t="s">
        <v>3782</v>
      </c>
      <c r="B707" t="s">
        <v>989</v>
      </c>
      <c r="C707" s="23">
        <v>141.4502</v>
      </c>
      <c r="D707" s="23">
        <v>-14.532859999999999</v>
      </c>
      <c r="E707" s="23">
        <v>141.4666</v>
      </c>
      <c r="F707" s="23">
        <v>-14.53496</v>
      </c>
      <c r="G707" s="26">
        <v>39</v>
      </c>
      <c r="H707" s="26">
        <v>13.4</v>
      </c>
      <c r="I707" s="26">
        <v>-82.1</v>
      </c>
      <c r="J707" s="26">
        <v>2.4</v>
      </c>
      <c r="K707" s="26">
        <v>38.5</v>
      </c>
      <c r="L707" s="26">
        <v>12.9</v>
      </c>
      <c r="M707" s="26">
        <v>-82.1</v>
      </c>
      <c r="N707" s="26">
        <v>1.3</v>
      </c>
      <c r="O707" s="19">
        <f t="shared" si="187"/>
        <v>154.59085839342416</v>
      </c>
      <c r="P707" s="10">
        <f t="shared" si="188"/>
        <v>154.87622577802867</v>
      </c>
      <c r="Q707" s="10">
        <f t="shared" si="189"/>
        <v>2.86</v>
      </c>
      <c r="R707" s="19">
        <f t="shared" si="190"/>
        <v>90.89229890370251</v>
      </c>
      <c r="S707" s="10">
        <f t="shared" si="191"/>
        <v>90.678883980781322</v>
      </c>
      <c r="T707" s="10">
        <f t="shared" si="192"/>
        <v>4.539279572112096</v>
      </c>
      <c r="U707" s="2" t="str">
        <f t="shared" si="193"/>
        <v>A</v>
      </c>
      <c r="V707" s="2" t="str">
        <f t="shared" si="194"/>
        <v>A</v>
      </c>
      <c r="W707" s="2" t="str">
        <f t="shared" si="195"/>
        <v>C</v>
      </c>
      <c r="X707" s="2" t="str">
        <f t="shared" si="196"/>
        <v>B</v>
      </c>
      <c r="Y707" s="3" t="str">
        <f t="shared" si="197"/>
        <v>AACB</v>
      </c>
      <c r="Z707" s="28">
        <f t="shared" si="198"/>
        <v>77.600000000000009</v>
      </c>
      <c r="AA707" s="7" t="str">
        <f t="shared" si="199"/>
        <v>Good CPM candidate</v>
      </c>
      <c r="AB707" s="21">
        <v>57.8</v>
      </c>
      <c r="AC707" s="14">
        <f t="shared" si="200"/>
        <v>57.64880406457651</v>
      </c>
      <c r="AD707" s="26">
        <v>97.6</v>
      </c>
      <c r="AE707" s="10">
        <f t="shared" si="201"/>
        <v>97.535409183991533</v>
      </c>
      <c r="AF707" s="17">
        <f t="shared" si="202"/>
        <v>0.15119593542348753</v>
      </c>
      <c r="AG707" s="17">
        <f t="shared" si="203"/>
        <v>6.4590816008461616E-2</v>
      </c>
    </row>
    <row r="708" spans="1:33">
      <c r="A708" t="s">
        <v>3528</v>
      </c>
      <c r="B708" t="s">
        <v>741</v>
      </c>
      <c r="C708" s="23">
        <v>105.9423</v>
      </c>
      <c r="D708" s="23">
        <v>5.9899060000000004</v>
      </c>
      <c r="E708" s="23">
        <v>105.9443</v>
      </c>
      <c r="F708" s="23">
        <v>5.9875679999999996</v>
      </c>
      <c r="G708" s="26">
        <v>34.700000000000003</v>
      </c>
      <c r="H708" s="26">
        <v>9.1</v>
      </c>
      <c r="I708" s="26">
        <v>-66.5</v>
      </c>
      <c r="J708" s="26">
        <v>1.4</v>
      </c>
      <c r="K708" s="26">
        <v>35</v>
      </c>
      <c r="L708" s="26">
        <v>9.4</v>
      </c>
      <c r="M708" s="26">
        <v>-65</v>
      </c>
      <c r="N708" s="26">
        <v>2.1</v>
      </c>
      <c r="O708" s="19">
        <f t="shared" si="187"/>
        <v>152.44424398731618</v>
      </c>
      <c r="P708" s="10">
        <f t="shared" si="188"/>
        <v>151.69924423399362</v>
      </c>
      <c r="Q708" s="10">
        <f t="shared" si="189"/>
        <v>2.86</v>
      </c>
      <c r="R708" s="19">
        <f t="shared" si="190"/>
        <v>75.008932801367067</v>
      </c>
      <c r="S708" s="10">
        <f t="shared" si="191"/>
        <v>73.824115301166998</v>
      </c>
      <c r="T708" s="10">
        <f t="shared" si="192"/>
        <v>3.7208262025633516</v>
      </c>
      <c r="U708" s="2" t="str">
        <f t="shared" si="193"/>
        <v>A</v>
      </c>
      <c r="V708" s="2" t="str">
        <f t="shared" si="194"/>
        <v>A</v>
      </c>
      <c r="W708" s="2" t="str">
        <f t="shared" si="195"/>
        <v>C</v>
      </c>
      <c r="X708" s="2" t="str">
        <f t="shared" si="196"/>
        <v>B</v>
      </c>
      <c r="Y708" s="3" t="str">
        <f t="shared" si="197"/>
        <v>AACB</v>
      </c>
      <c r="Z708" s="28">
        <f t="shared" si="198"/>
        <v>77.600000000000009</v>
      </c>
      <c r="AA708" s="7" t="str">
        <f t="shared" si="199"/>
        <v>Good CPM candidate</v>
      </c>
      <c r="AB708" s="21">
        <v>10.9</v>
      </c>
      <c r="AC708" s="14">
        <f t="shared" si="200"/>
        <v>11.050701575058635</v>
      </c>
      <c r="AD708" s="26">
        <v>140</v>
      </c>
      <c r="AE708" s="10">
        <f t="shared" si="201"/>
        <v>139.61014016460334</v>
      </c>
      <c r="AF708" s="17">
        <f t="shared" si="202"/>
        <v>0.15070157505863513</v>
      </c>
      <c r="AG708" s="17">
        <f t="shared" si="203"/>
        <v>0.38985983539666336</v>
      </c>
    </row>
    <row r="709" spans="1:33">
      <c r="A709" t="s">
        <v>8376</v>
      </c>
      <c r="B709" t="s">
        <v>8377</v>
      </c>
      <c r="C709" s="23">
        <v>259.96100000000001</v>
      </c>
      <c r="D709" s="23">
        <v>44.558929999999997</v>
      </c>
      <c r="E709" s="23">
        <v>259.97800000000001</v>
      </c>
      <c r="F709" s="23">
        <v>44.555900000000001</v>
      </c>
      <c r="G709" s="26">
        <v>-26.1</v>
      </c>
      <c r="H709" s="26">
        <v>25.1</v>
      </c>
      <c r="I709" s="26">
        <v>59.4</v>
      </c>
      <c r="J709" s="26">
        <v>1.9</v>
      </c>
      <c r="K709" s="26">
        <v>-24.6</v>
      </c>
      <c r="L709" s="26">
        <v>1</v>
      </c>
      <c r="M709" s="26">
        <v>61.3</v>
      </c>
      <c r="N709" s="26">
        <v>1.5</v>
      </c>
      <c r="O709" s="19">
        <f t="shared" si="187"/>
        <v>336.2796044276954</v>
      </c>
      <c r="P709" s="10">
        <f t="shared" si="188"/>
        <v>338.13415896418394</v>
      </c>
      <c r="Q709" s="10">
        <f t="shared" si="189"/>
        <v>2.86</v>
      </c>
      <c r="R709" s="19">
        <f t="shared" si="190"/>
        <v>64.881199125786821</v>
      </c>
      <c r="S709" s="10">
        <f t="shared" si="191"/>
        <v>66.051873554048413</v>
      </c>
      <c r="T709" s="10">
        <f t="shared" si="192"/>
        <v>3.2733268169958807</v>
      </c>
      <c r="U709" s="2" t="str">
        <f t="shared" si="193"/>
        <v>A</v>
      </c>
      <c r="V709" s="2" t="str">
        <f t="shared" si="194"/>
        <v>A</v>
      </c>
      <c r="W709" s="2" t="str">
        <f t="shared" si="195"/>
        <v>C</v>
      </c>
      <c r="X709" s="2" t="str">
        <f t="shared" si="196"/>
        <v>B</v>
      </c>
      <c r="Y709" s="3" t="str">
        <f t="shared" si="197"/>
        <v>AACB</v>
      </c>
      <c r="Z709" s="28">
        <f t="shared" si="198"/>
        <v>77.600000000000009</v>
      </c>
      <c r="AA709" s="7" t="str">
        <f t="shared" si="199"/>
        <v>Good CPM candidate</v>
      </c>
      <c r="AB709" s="21">
        <v>45.1</v>
      </c>
      <c r="AC709" s="14">
        <f t="shared" si="200"/>
        <v>44.950374697677638</v>
      </c>
      <c r="AD709" s="26">
        <v>104</v>
      </c>
      <c r="AE709" s="10">
        <f t="shared" si="201"/>
        <v>104.04403852325358</v>
      </c>
      <c r="AF709" s="17">
        <f t="shared" si="202"/>
        <v>0.14962530232236304</v>
      </c>
      <c r="AG709" s="17">
        <f t="shared" si="203"/>
        <v>4.4038523253576045E-2</v>
      </c>
    </row>
    <row r="710" spans="1:33">
      <c r="A710" t="s">
        <v>8296</v>
      </c>
      <c r="B710" t="s">
        <v>8297</v>
      </c>
      <c r="C710" s="23">
        <v>253.0248</v>
      </c>
      <c r="D710" s="23">
        <v>47.843220000000002</v>
      </c>
      <c r="E710" s="23">
        <v>253.01990000000001</v>
      </c>
      <c r="F710" s="23">
        <v>47.843350000000001</v>
      </c>
      <c r="G710" s="26">
        <v>-75.3</v>
      </c>
      <c r="H710" s="26">
        <v>1.5</v>
      </c>
      <c r="I710" s="26">
        <v>1.3</v>
      </c>
      <c r="J710" s="26">
        <v>1.3</v>
      </c>
      <c r="K710" s="26">
        <v>-77.2</v>
      </c>
      <c r="L710" s="26">
        <v>25.2</v>
      </c>
      <c r="M710" s="26">
        <v>4.5999999999999996</v>
      </c>
      <c r="N710" s="26">
        <v>1.8</v>
      </c>
      <c r="O710" s="19">
        <f t="shared" si="187"/>
        <v>270.98907190602642</v>
      </c>
      <c r="P710" s="10">
        <f t="shared" si="188"/>
        <v>273.40996542311245</v>
      </c>
      <c r="Q710" s="10">
        <f t="shared" si="189"/>
        <v>2.86</v>
      </c>
      <c r="R710" s="19">
        <f t="shared" si="190"/>
        <v>75.311220943495528</v>
      </c>
      <c r="S710" s="10">
        <f t="shared" si="191"/>
        <v>77.336925203941234</v>
      </c>
      <c r="T710" s="10">
        <f t="shared" si="192"/>
        <v>3.8162036536859194</v>
      </c>
      <c r="U710" s="2" t="str">
        <f t="shared" si="193"/>
        <v>A</v>
      </c>
      <c r="V710" s="2" t="str">
        <f t="shared" si="194"/>
        <v>A</v>
      </c>
      <c r="W710" s="2" t="str">
        <f t="shared" si="195"/>
        <v>C</v>
      </c>
      <c r="X710" s="2" t="str">
        <f t="shared" si="196"/>
        <v>B</v>
      </c>
      <c r="Y710" s="3" t="str">
        <f t="shared" si="197"/>
        <v>AACB</v>
      </c>
      <c r="Z710" s="28">
        <f t="shared" si="198"/>
        <v>77.600000000000009</v>
      </c>
      <c r="AA710" s="7" t="str">
        <f t="shared" si="199"/>
        <v>Good CPM candidate</v>
      </c>
      <c r="AB710" s="21">
        <v>11.7</v>
      </c>
      <c r="AC710" s="14">
        <f t="shared" si="200"/>
        <v>11.848536648131221</v>
      </c>
      <c r="AD710" s="26">
        <v>272</v>
      </c>
      <c r="AE710" s="10">
        <f t="shared" si="201"/>
        <v>272.26368899928781</v>
      </c>
      <c r="AF710" s="17">
        <f t="shared" si="202"/>
        <v>0.14853664813122158</v>
      </c>
      <c r="AG710" s="17">
        <f t="shared" si="203"/>
        <v>0.2636889992878082</v>
      </c>
    </row>
    <row r="711" spans="1:33">
      <c r="A711" t="s">
        <v>8486</v>
      </c>
      <c r="B711" t="s">
        <v>8487</v>
      </c>
      <c r="C711" s="23">
        <v>270.53809999999999</v>
      </c>
      <c r="D711" s="23">
        <v>45.107439999999997</v>
      </c>
      <c r="E711" s="23">
        <v>270.52659999999997</v>
      </c>
      <c r="F711" s="23">
        <v>45.110819999999997</v>
      </c>
      <c r="G711" s="26">
        <v>-62.8</v>
      </c>
      <c r="H711" s="26">
        <v>14</v>
      </c>
      <c r="I711" s="26">
        <v>-85.4</v>
      </c>
      <c r="J711" s="26">
        <v>1.3</v>
      </c>
      <c r="K711" s="26">
        <v>-61.6</v>
      </c>
      <c r="L711" s="26">
        <v>15.2</v>
      </c>
      <c r="M711" s="26">
        <v>-84.2</v>
      </c>
      <c r="N711" s="26">
        <v>1.5</v>
      </c>
      <c r="O711" s="19">
        <f t="shared" si="187"/>
        <v>216.32938745871337</v>
      </c>
      <c r="P711" s="10">
        <f t="shared" si="188"/>
        <v>216.18888325896989</v>
      </c>
      <c r="Q711" s="10">
        <f t="shared" si="189"/>
        <v>2.86</v>
      </c>
      <c r="R711" s="19">
        <f t="shared" si="190"/>
        <v>106.00471687618433</v>
      </c>
      <c r="S711" s="10">
        <f t="shared" si="191"/>
        <v>104.32736937160833</v>
      </c>
      <c r="T711" s="10">
        <f t="shared" si="192"/>
        <v>5.2583021561948167</v>
      </c>
      <c r="U711" s="2" t="str">
        <f t="shared" si="193"/>
        <v>A</v>
      </c>
      <c r="V711" s="2" t="str">
        <f t="shared" si="194"/>
        <v>A</v>
      </c>
      <c r="W711" s="2" t="str">
        <f t="shared" si="195"/>
        <v>C</v>
      </c>
      <c r="X711" s="2" t="str">
        <f t="shared" si="196"/>
        <v>B</v>
      </c>
      <c r="Y711" s="3" t="str">
        <f t="shared" si="197"/>
        <v>AACB</v>
      </c>
      <c r="Z711" s="28">
        <f t="shared" si="198"/>
        <v>77.600000000000009</v>
      </c>
      <c r="AA711" s="7" t="str">
        <f t="shared" si="199"/>
        <v>Good CPM candidate</v>
      </c>
      <c r="AB711" s="21">
        <v>31.8</v>
      </c>
      <c r="AC711" s="14">
        <f t="shared" si="200"/>
        <v>31.651638899571733</v>
      </c>
      <c r="AD711" s="26">
        <v>292</v>
      </c>
      <c r="AE711" s="10">
        <f t="shared" si="201"/>
        <v>292.60867316677405</v>
      </c>
      <c r="AF711" s="17">
        <f t="shared" si="202"/>
        <v>0.14836110042826789</v>
      </c>
      <c r="AG711" s="17">
        <f t="shared" si="203"/>
        <v>0.6086731667740537</v>
      </c>
    </row>
    <row r="712" spans="1:33">
      <c r="A712" t="s">
        <v>4844</v>
      </c>
      <c r="B712" t="s">
        <v>1946</v>
      </c>
      <c r="C712" s="23">
        <v>281.90710000000001</v>
      </c>
      <c r="D712" s="23">
        <v>29.044609999999999</v>
      </c>
      <c r="E712" s="23">
        <v>281.9024</v>
      </c>
      <c r="F712" s="23">
        <v>29.041060000000002</v>
      </c>
      <c r="G712" s="26">
        <v>33.799999999999997</v>
      </c>
      <c r="H712" s="26">
        <v>8.1999999999999993</v>
      </c>
      <c r="I712" s="26">
        <v>59.6</v>
      </c>
      <c r="J712" s="26">
        <v>2.2000000000000002</v>
      </c>
      <c r="K712" s="26">
        <v>32</v>
      </c>
      <c r="L712" s="26">
        <v>6.4</v>
      </c>
      <c r="M712" s="26">
        <v>61.8</v>
      </c>
      <c r="N712" s="26">
        <v>1.3</v>
      </c>
      <c r="O712" s="19">
        <f t="shared" si="187"/>
        <v>29.55818318305705</v>
      </c>
      <c r="P712" s="10">
        <f t="shared" si="188"/>
        <v>27.37509177153801</v>
      </c>
      <c r="Q712" s="10">
        <f t="shared" si="189"/>
        <v>2.86</v>
      </c>
      <c r="R712" s="19">
        <f t="shared" si="190"/>
        <v>68.51715113750717</v>
      </c>
      <c r="S712" s="10">
        <f t="shared" si="191"/>
        <v>69.593390490764278</v>
      </c>
      <c r="T712" s="10">
        <f t="shared" si="192"/>
        <v>3.4527635407067865</v>
      </c>
      <c r="U712" s="2" t="str">
        <f t="shared" si="193"/>
        <v>A</v>
      </c>
      <c r="V712" s="2" t="str">
        <f t="shared" si="194"/>
        <v>A</v>
      </c>
      <c r="W712" s="2" t="str">
        <f t="shared" si="195"/>
        <v>C</v>
      </c>
      <c r="X712" s="2" t="str">
        <f t="shared" si="196"/>
        <v>B</v>
      </c>
      <c r="Y712" s="3" t="str">
        <f t="shared" si="197"/>
        <v>AACB</v>
      </c>
      <c r="Z712" s="28">
        <f t="shared" si="198"/>
        <v>77.600000000000009</v>
      </c>
      <c r="AA712" s="7" t="str">
        <f t="shared" si="199"/>
        <v>Good CPM candidate</v>
      </c>
      <c r="AB712" s="21">
        <v>19.399999999999999</v>
      </c>
      <c r="AC712" s="14">
        <f t="shared" si="200"/>
        <v>19.548320063601381</v>
      </c>
      <c r="AD712" s="26">
        <v>229</v>
      </c>
      <c r="AE712" s="10">
        <f t="shared" si="201"/>
        <v>229.17395700026299</v>
      </c>
      <c r="AF712" s="17">
        <f t="shared" si="202"/>
        <v>0.14832006360138195</v>
      </c>
      <c r="AG712" s="17">
        <f t="shared" si="203"/>
        <v>0.17395700026298755</v>
      </c>
    </row>
    <row r="713" spans="1:33">
      <c r="A713" t="s">
        <v>5419</v>
      </c>
      <c r="B713" t="s">
        <v>2487</v>
      </c>
      <c r="C713" s="23">
        <v>331.4058</v>
      </c>
      <c r="D713" s="23">
        <v>-13.174010000000001</v>
      </c>
      <c r="E713" s="23">
        <v>331.41219999999998</v>
      </c>
      <c r="F713" s="23">
        <v>-13.17536</v>
      </c>
      <c r="G713" s="26">
        <v>4.8</v>
      </c>
      <c r="H713" s="26">
        <v>4.8</v>
      </c>
      <c r="I713" s="26">
        <v>-75</v>
      </c>
      <c r="J713" s="26">
        <v>3.1</v>
      </c>
      <c r="K713" s="26">
        <v>8.1999999999999993</v>
      </c>
      <c r="L713" s="26">
        <v>8.1999999999999993</v>
      </c>
      <c r="M713" s="26">
        <v>-73</v>
      </c>
      <c r="N713" s="26">
        <v>6</v>
      </c>
      <c r="O713" s="19">
        <f t="shared" si="187"/>
        <v>176.33806442448019</v>
      </c>
      <c r="P713" s="10">
        <f t="shared" si="188"/>
        <v>173.59090175752999</v>
      </c>
      <c r="Q713" s="10">
        <f t="shared" si="189"/>
        <v>2.86</v>
      </c>
      <c r="R713" s="19">
        <f t="shared" si="190"/>
        <v>75.153443034900263</v>
      </c>
      <c r="S713" s="10">
        <f t="shared" si="191"/>
        <v>73.459104268974045</v>
      </c>
      <c r="T713" s="10">
        <f t="shared" si="192"/>
        <v>3.7153136825968573</v>
      </c>
      <c r="U713" s="2" t="str">
        <f t="shared" si="193"/>
        <v>A</v>
      </c>
      <c r="V713" s="2" t="str">
        <f t="shared" si="194"/>
        <v>A</v>
      </c>
      <c r="W713" s="2" t="str">
        <f t="shared" si="195"/>
        <v>C</v>
      </c>
      <c r="X713" s="2" t="str">
        <f t="shared" si="196"/>
        <v>B</v>
      </c>
      <c r="Y713" s="3" t="str">
        <f t="shared" si="197"/>
        <v>AACB</v>
      </c>
      <c r="Z713" s="28">
        <f t="shared" si="198"/>
        <v>77.600000000000009</v>
      </c>
      <c r="AA713" s="7" t="str">
        <f t="shared" si="199"/>
        <v>Good CPM candidate</v>
      </c>
      <c r="AB713" s="21">
        <v>23.1</v>
      </c>
      <c r="AC713" s="14">
        <f t="shared" si="200"/>
        <v>22.954038867489526</v>
      </c>
      <c r="AD713" s="26">
        <v>102</v>
      </c>
      <c r="AE713" s="10">
        <f t="shared" si="201"/>
        <v>102.22360416471176</v>
      </c>
      <c r="AF713" s="17">
        <f t="shared" si="202"/>
        <v>0.14596113251047527</v>
      </c>
      <c r="AG713" s="17">
        <f t="shared" si="203"/>
        <v>0.22360416471175881</v>
      </c>
    </row>
    <row r="714" spans="1:33">
      <c r="A714" t="s">
        <v>9378</v>
      </c>
      <c r="B714" t="s">
        <v>9379</v>
      </c>
      <c r="C714" s="23">
        <v>315.3836</v>
      </c>
      <c r="D714" s="23">
        <v>-71.474919999999997</v>
      </c>
      <c r="E714" s="23">
        <v>315.36020000000002</v>
      </c>
      <c r="F714" s="23">
        <v>-71.478650000000002</v>
      </c>
      <c r="G714" s="26">
        <v>26.3</v>
      </c>
      <c r="H714" s="26">
        <v>0.7</v>
      </c>
      <c r="I714" s="26">
        <v>-61.4</v>
      </c>
      <c r="J714" s="26">
        <v>1</v>
      </c>
      <c r="K714" s="26">
        <v>22.5</v>
      </c>
      <c r="L714" s="26">
        <v>22.5</v>
      </c>
      <c r="M714" s="26">
        <v>-59.6</v>
      </c>
      <c r="N714" s="26">
        <v>2.1</v>
      </c>
      <c r="O714" s="19">
        <f t="shared" si="187"/>
        <v>156.81267266283601</v>
      </c>
      <c r="P714" s="10">
        <f t="shared" si="188"/>
        <v>159.31763689685909</v>
      </c>
      <c r="Q714" s="10">
        <f t="shared" si="189"/>
        <v>2.86</v>
      </c>
      <c r="R714" s="19">
        <f t="shared" si="190"/>
        <v>66.795583686348607</v>
      </c>
      <c r="S714" s="10">
        <f t="shared" si="191"/>
        <v>63.705651240686649</v>
      </c>
      <c r="T714" s="10">
        <f t="shared" si="192"/>
        <v>3.2625308731758818</v>
      </c>
      <c r="U714" s="2" t="str">
        <f t="shared" si="193"/>
        <v>A</v>
      </c>
      <c r="V714" s="2" t="str">
        <f t="shared" si="194"/>
        <v>A</v>
      </c>
      <c r="W714" s="2" t="str">
        <f t="shared" si="195"/>
        <v>C</v>
      </c>
      <c r="X714" s="2" t="str">
        <f t="shared" si="196"/>
        <v>B</v>
      </c>
      <c r="Y714" s="3" t="str">
        <f t="shared" si="197"/>
        <v>AACB</v>
      </c>
      <c r="Z714" s="28">
        <f t="shared" si="198"/>
        <v>77.600000000000009</v>
      </c>
      <c r="AA714" s="7" t="str">
        <f t="shared" si="199"/>
        <v>Good CPM candidate</v>
      </c>
      <c r="AB714" s="21">
        <v>29.8</v>
      </c>
      <c r="AC714" s="14">
        <f t="shared" si="200"/>
        <v>29.94429675222084</v>
      </c>
      <c r="AD714" s="26">
        <v>243</v>
      </c>
      <c r="AE714" s="10">
        <f t="shared" si="201"/>
        <v>243.35683195080478</v>
      </c>
      <c r="AF714" s="17">
        <f t="shared" si="202"/>
        <v>0.14429675222083915</v>
      </c>
      <c r="AG714" s="17">
        <f t="shared" si="203"/>
        <v>0.35683195080477503</v>
      </c>
    </row>
    <row r="715" spans="1:33">
      <c r="A715" t="s">
        <v>5493</v>
      </c>
      <c r="B715" t="s">
        <v>2553</v>
      </c>
      <c r="C715" s="23">
        <v>340.08390000000003</v>
      </c>
      <c r="D715" s="23">
        <v>13.732150000000001</v>
      </c>
      <c r="E715" s="23">
        <v>340.08159999999998</v>
      </c>
      <c r="F715" s="23">
        <v>13.735250000000001</v>
      </c>
      <c r="G715" s="26">
        <v>112</v>
      </c>
      <c r="H715" s="26">
        <v>10</v>
      </c>
      <c r="I715" s="26">
        <v>-3.5</v>
      </c>
      <c r="J715" s="26">
        <v>1.2</v>
      </c>
      <c r="K715" s="26">
        <v>114</v>
      </c>
      <c r="L715" s="26">
        <v>11.9</v>
      </c>
      <c r="M715" s="26">
        <v>-3.1</v>
      </c>
      <c r="N715" s="26">
        <v>1.2</v>
      </c>
      <c r="O715" s="19">
        <f t="shared" si="187"/>
        <v>91.789910608246075</v>
      </c>
      <c r="P715" s="10">
        <f t="shared" si="188"/>
        <v>91.557659261436001</v>
      </c>
      <c r="Q715" s="10">
        <f t="shared" si="189"/>
        <v>2.86</v>
      </c>
      <c r="R715" s="19">
        <f t="shared" si="190"/>
        <v>112.05467415507485</v>
      </c>
      <c r="S715" s="10">
        <f t="shared" si="191"/>
        <v>114.04214133380695</v>
      </c>
      <c r="T715" s="10">
        <f t="shared" si="192"/>
        <v>5.6524203872220458</v>
      </c>
      <c r="U715" s="2" t="str">
        <f t="shared" si="193"/>
        <v>A</v>
      </c>
      <c r="V715" s="2" t="str">
        <f t="shared" si="194"/>
        <v>A</v>
      </c>
      <c r="W715" s="2" t="str">
        <f t="shared" si="195"/>
        <v>C</v>
      </c>
      <c r="X715" s="2" t="str">
        <f t="shared" si="196"/>
        <v>B</v>
      </c>
      <c r="Y715" s="3" t="str">
        <f t="shared" si="197"/>
        <v>AACB</v>
      </c>
      <c r="Z715" s="28">
        <f t="shared" si="198"/>
        <v>77.600000000000009</v>
      </c>
      <c r="AA715" s="7" t="str">
        <f t="shared" si="199"/>
        <v>Good CPM candidate</v>
      </c>
      <c r="AB715" s="21">
        <v>13.9</v>
      </c>
      <c r="AC715" s="14">
        <f t="shared" si="200"/>
        <v>13.756477682810743</v>
      </c>
      <c r="AD715" s="26">
        <v>324</v>
      </c>
      <c r="AE715" s="10">
        <f t="shared" si="201"/>
        <v>324.21864964290347</v>
      </c>
      <c r="AF715" s="17">
        <f t="shared" si="202"/>
        <v>0.14352231718925701</v>
      </c>
      <c r="AG715" s="17">
        <f t="shared" si="203"/>
        <v>0.21864964290347189</v>
      </c>
    </row>
    <row r="716" spans="1:33">
      <c r="A716" t="s">
        <v>3124</v>
      </c>
      <c r="B716" t="s">
        <v>365</v>
      </c>
      <c r="C716" s="23">
        <v>49.345880000000001</v>
      </c>
      <c r="D716" s="23">
        <v>-57.572659999999999</v>
      </c>
      <c r="E716" s="23">
        <v>49.346029999999999</v>
      </c>
      <c r="F716" s="23">
        <v>-57.56926</v>
      </c>
      <c r="G716" s="26">
        <v>30.2</v>
      </c>
      <c r="H716" s="26">
        <v>4.5999999999999996</v>
      </c>
      <c r="I716" s="26">
        <v>-46.5</v>
      </c>
      <c r="J716" s="26">
        <v>1.1000000000000001</v>
      </c>
      <c r="K716" s="26">
        <v>31.2</v>
      </c>
      <c r="L716" s="26">
        <v>5.6</v>
      </c>
      <c r="M716" s="26">
        <v>-46.6</v>
      </c>
      <c r="N716" s="26">
        <v>1.2</v>
      </c>
      <c r="O716" s="19">
        <f t="shared" si="187"/>
        <v>146.99779272576376</v>
      </c>
      <c r="P716" s="10">
        <f t="shared" si="188"/>
        <v>146.19658785528188</v>
      </c>
      <c r="Q716" s="10">
        <f t="shared" si="189"/>
        <v>2.86</v>
      </c>
      <c r="R716" s="19">
        <f t="shared" si="190"/>
        <v>55.446280308060338</v>
      </c>
      <c r="S716" s="10">
        <f t="shared" si="191"/>
        <v>56.080299571239813</v>
      </c>
      <c r="T716" s="10">
        <f t="shared" si="192"/>
        <v>2.7881644969825041</v>
      </c>
      <c r="U716" s="2" t="str">
        <f t="shared" si="193"/>
        <v>A</v>
      </c>
      <c r="V716" s="2" t="str">
        <f t="shared" si="194"/>
        <v>A</v>
      </c>
      <c r="W716" s="2" t="str">
        <f t="shared" si="195"/>
        <v>C</v>
      </c>
      <c r="X716" s="2" t="str">
        <f t="shared" si="196"/>
        <v>B</v>
      </c>
      <c r="Y716" s="3" t="str">
        <f t="shared" si="197"/>
        <v>AACB</v>
      </c>
      <c r="Z716" s="28">
        <f t="shared" si="198"/>
        <v>77.600000000000009</v>
      </c>
      <c r="AA716" s="7" t="str">
        <f t="shared" si="199"/>
        <v>Good CPM candidate</v>
      </c>
      <c r="AB716" s="21">
        <v>12.1</v>
      </c>
      <c r="AC716" s="14">
        <f t="shared" si="200"/>
        <v>12.24342465599511</v>
      </c>
      <c r="AD716" s="26">
        <v>1.9</v>
      </c>
      <c r="AE716" s="10">
        <f t="shared" si="201"/>
        <v>1.3552043215512943</v>
      </c>
      <c r="AF716" s="17">
        <f t="shared" si="202"/>
        <v>0.14342465599511023</v>
      </c>
      <c r="AG716" s="17">
        <f t="shared" si="203"/>
        <v>0.54479567844870558</v>
      </c>
    </row>
    <row r="717" spans="1:33">
      <c r="A717" t="s">
        <v>5439</v>
      </c>
      <c r="B717" t="s">
        <v>2501</v>
      </c>
      <c r="C717" s="23">
        <v>333.15440000000001</v>
      </c>
      <c r="D717" s="23">
        <v>-13.694789999999999</v>
      </c>
      <c r="E717" s="23">
        <v>333.15769999999998</v>
      </c>
      <c r="F717" s="23">
        <v>-13.69697</v>
      </c>
      <c r="G717" s="26">
        <v>-44.7</v>
      </c>
      <c r="H717" s="26">
        <v>6.5</v>
      </c>
      <c r="I717" s="26">
        <v>-39.700000000000003</v>
      </c>
      <c r="J717" s="26">
        <v>2.2999999999999998</v>
      </c>
      <c r="K717" s="26">
        <v>-45.2</v>
      </c>
      <c r="L717" s="26">
        <v>6</v>
      </c>
      <c r="M717" s="26">
        <v>-40</v>
      </c>
      <c r="N717" s="26">
        <v>2.7</v>
      </c>
      <c r="O717" s="19">
        <f t="shared" si="187"/>
        <v>228.39033721970003</v>
      </c>
      <c r="P717" s="10">
        <f t="shared" si="188"/>
        <v>228.49259316085605</v>
      </c>
      <c r="Q717" s="10">
        <f t="shared" si="189"/>
        <v>2.86</v>
      </c>
      <c r="R717" s="19">
        <f t="shared" si="190"/>
        <v>59.784446137770651</v>
      </c>
      <c r="S717" s="10">
        <f t="shared" si="191"/>
        <v>60.357601012631378</v>
      </c>
      <c r="T717" s="10">
        <f t="shared" si="192"/>
        <v>3.0035511787600506</v>
      </c>
      <c r="U717" s="2" t="str">
        <f t="shared" si="193"/>
        <v>A</v>
      </c>
      <c r="V717" s="2" t="str">
        <f t="shared" si="194"/>
        <v>A</v>
      </c>
      <c r="W717" s="2" t="str">
        <f t="shared" si="195"/>
        <v>C</v>
      </c>
      <c r="X717" s="2" t="str">
        <f t="shared" si="196"/>
        <v>B</v>
      </c>
      <c r="Y717" s="3" t="str">
        <f t="shared" si="197"/>
        <v>AACB</v>
      </c>
      <c r="Z717" s="28">
        <f t="shared" si="198"/>
        <v>77.600000000000009</v>
      </c>
      <c r="AA717" s="7" t="str">
        <f t="shared" si="199"/>
        <v>Good CPM candidate</v>
      </c>
      <c r="AB717" s="21">
        <v>14.1</v>
      </c>
      <c r="AC717" s="14">
        <f t="shared" si="200"/>
        <v>13.957609208613407</v>
      </c>
      <c r="AD717" s="26">
        <v>124</v>
      </c>
      <c r="AE717" s="10">
        <f t="shared" si="201"/>
        <v>124.21320255795568</v>
      </c>
      <c r="AF717" s="17">
        <f t="shared" si="202"/>
        <v>0.1423907913865925</v>
      </c>
      <c r="AG717" s="17">
        <f t="shared" si="203"/>
        <v>0.21320255795568244</v>
      </c>
    </row>
    <row r="718" spans="1:33">
      <c r="A718" t="s">
        <v>4174</v>
      </c>
      <c r="B718" t="s">
        <v>1347</v>
      </c>
      <c r="C718" s="23">
        <v>189.83410000000001</v>
      </c>
      <c r="D718" s="23">
        <v>-25.46219</v>
      </c>
      <c r="E718" s="23">
        <v>189.8372</v>
      </c>
      <c r="F718" s="23">
        <v>-25.4633</v>
      </c>
      <c r="G718" s="26">
        <v>-69.3</v>
      </c>
      <c r="H718" s="26">
        <v>7.5</v>
      </c>
      <c r="I718" s="26">
        <v>7.1</v>
      </c>
      <c r="J718" s="26">
        <v>1.4</v>
      </c>
      <c r="K718" s="26">
        <v>-69.3</v>
      </c>
      <c r="L718" s="26">
        <v>7.5</v>
      </c>
      <c r="M718" s="26">
        <v>4.8</v>
      </c>
      <c r="N718" s="26">
        <v>1.3</v>
      </c>
      <c r="O718" s="19">
        <f t="shared" si="187"/>
        <v>275.84971988187186</v>
      </c>
      <c r="P718" s="10">
        <f t="shared" si="188"/>
        <v>273.96221067646798</v>
      </c>
      <c r="Q718" s="10">
        <f t="shared" si="189"/>
        <v>2.86</v>
      </c>
      <c r="R718" s="19">
        <f t="shared" si="190"/>
        <v>69.662759061065046</v>
      </c>
      <c r="S718" s="10">
        <f t="shared" si="191"/>
        <v>69.466034865968851</v>
      </c>
      <c r="T718" s="10">
        <f t="shared" si="192"/>
        <v>3.4782198481758471</v>
      </c>
      <c r="U718" s="2" t="str">
        <f t="shared" si="193"/>
        <v>A</v>
      </c>
      <c r="V718" s="2" t="str">
        <f t="shared" si="194"/>
        <v>A</v>
      </c>
      <c r="W718" s="2" t="str">
        <f t="shared" si="195"/>
        <v>C</v>
      </c>
      <c r="X718" s="2" t="str">
        <f t="shared" si="196"/>
        <v>B</v>
      </c>
      <c r="Y718" s="3" t="str">
        <f t="shared" si="197"/>
        <v>AACB</v>
      </c>
      <c r="Z718" s="28">
        <f t="shared" si="198"/>
        <v>77.600000000000009</v>
      </c>
      <c r="AA718" s="7" t="str">
        <f t="shared" si="199"/>
        <v>Good CPM candidate</v>
      </c>
      <c r="AB718" s="21">
        <v>10.7</v>
      </c>
      <c r="AC718" s="14">
        <f t="shared" si="200"/>
        <v>10.839474035216915</v>
      </c>
      <c r="AD718" s="26">
        <v>112</v>
      </c>
      <c r="AE718" s="10">
        <f t="shared" si="201"/>
        <v>111.63254198876388</v>
      </c>
      <c r="AF718" s="17">
        <f t="shared" si="202"/>
        <v>0.13947403521691548</v>
      </c>
      <c r="AG718" s="17">
        <f t="shared" si="203"/>
        <v>0.36745801123612409</v>
      </c>
    </row>
    <row r="719" spans="1:33">
      <c r="A719" t="s">
        <v>6298</v>
      </c>
      <c r="B719" t="s">
        <v>6299</v>
      </c>
      <c r="C719" s="23">
        <v>50.049050000000001</v>
      </c>
      <c r="D719" s="23">
        <v>77.974469999999997</v>
      </c>
      <c r="E719" s="23">
        <v>50.029879999999999</v>
      </c>
      <c r="F719" s="23">
        <v>77.981350000000006</v>
      </c>
      <c r="G719" s="26">
        <v>37.6</v>
      </c>
      <c r="H719" s="26">
        <v>12</v>
      </c>
      <c r="I719" s="26">
        <v>-100</v>
      </c>
      <c r="J719" s="26">
        <v>2.8</v>
      </c>
      <c r="K719" s="26">
        <v>41.3</v>
      </c>
      <c r="L719" s="26">
        <v>15.7</v>
      </c>
      <c r="M719" s="26">
        <v>-103</v>
      </c>
      <c r="N719" s="26">
        <v>4.3</v>
      </c>
      <c r="O719" s="19">
        <f t="shared" si="187"/>
        <v>159.39373938616316</v>
      </c>
      <c r="P719" s="10">
        <f t="shared" si="188"/>
        <v>158.15065228896324</v>
      </c>
      <c r="Q719" s="10">
        <f t="shared" si="189"/>
        <v>2.86</v>
      </c>
      <c r="R719" s="19">
        <f t="shared" si="190"/>
        <v>106.83520019169713</v>
      </c>
      <c r="S719" s="10">
        <f t="shared" si="191"/>
        <v>110.97157293649578</v>
      </c>
      <c r="T719" s="10">
        <f t="shared" si="192"/>
        <v>5.4451693282048232</v>
      </c>
      <c r="U719" s="2" t="str">
        <f t="shared" si="193"/>
        <v>A</v>
      </c>
      <c r="V719" s="2" t="str">
        <f t="shared" si="194"/>
        <v>A</v>
      </c>
      <c r="W719" s="2" t="str">
        <f t="shared" si="195"/>
        <v>C</v>
      </c>
      <c r="X719" s="2" t="str">
        <f t="shared" si="196"/>
        <v>B</v>
      </c>
      <c r="Y719" s="3" t="str">
        <f t="shared" si="197"/>
        <v>AACB</v>
      </c>
      <c r="Z719" s="28">
        <f t="shared" si="198"/>
        <v>77.600000000000009</v>
      </c>
      <c r="AA719" s="7" t="str">
        <f t="shared" si="199"/>
        <v>Good CPM candidate</v>
      </c>
      <c r="AB719" s="21">
        <v>28.5</v>
      </c>
      <c r="AC719" s="14">
        <f t="shared" si="200"/>
        <v>28.639037609749018</v>
      </c>
      <c r="AD719" s="26">
        <v>330</v>
      </c>
      <c r="AE719" s="10">
        <f t="shared" si="201"/>
        <v>329.8637020222418</v>
      </c>
      <c r="AF719" s="17">
        <f t="shared" si="202"/>
        <v>0.13903760974901758</v>
      </c>
      <c r="AG719" s="17">
        <f t="shared" si="203"/>
        <v>0.13629797775820407</v>
      </c>
    </row>
    <row r="720" spans="1:33">
      <c r="A720" t="s">
        <v>6094</v>
      </c>
      <c r="B720" t="s">
        <v>6095</v>
      </c>
      <c r="C720" s="23">
        <v>36.078519999999997</v>
      </c>
      <c r="D720" s="23">
        <v>63.715899999999998</v>
      </c>
      <c r="E720" s="23">
        <v>36.081380000000003</v>
      </c>
      <c r="F720" s="23">
        <v>63.713070000000002</v>
      </c>
      <c r="G720" s="26">
        <v>51.3</v>
      </c>
      <c r="H720" s="26">
        <v>0.1</v>
      </c>
      <c r="I720" s="26">
        <v>-42.6</v>
      </c>
      <c r="J720" s="26">
        <v>1.7</v>
      </c>
      <c r="K720" s="26">
        <v>52.6</v>
      </c>
      <c r="L720" s="26">
        <v>1.4</v>
      </c>
      <c r="M720" s="26">
        <v>-37.9</v>
      </c>
      <c r="N720" s="26">
        <v>2</v>
      </c>
      <c r="O720" s="19">
        <f t="shared" si="187"/>
        <v>129.70655774696948</v>
      </c>
      <c r="P720" s="10">
        <f t="shared" si="188"/>
        <v>125.77396889073599</v>
      </c>
      <c r="Q720" s="10">
        <f t="shared" si="189"/>
        <v>2.5559042319936189</v>
      </c>
      <c r="R720" s="19">
        <f t="shared" si="190"/>
        <v>66.681706636828068</v>
      </c>
      <c r="S720" s="10">
        <f t="shared" si="191"/>
        <v>64.831859451970061</v>
      </c>
      <c r="T720" s="10">
        <f t="shared" si="192"/>
        <v>2.9765752132274432</v>
      </c>
      <c r="U720" s="2" t="str">
        <f t="shared" si="193"/>
        <v>B</v>
      </c>
      <c r="V720" s="2" t="str">
        <f t="shared" si="194"/>
        <v>A</v>
      </c>
      <c r="W720" s="2" t="str">
        <f t="shared" si="195"/>
        <v>A</v>
      </c>
      <c r="X720" s="2" t="str">
        <f t="shared" si="196"/>
        <v>B</v>
      </c>
      <c r="Y720" s="3" t="str">
        <f t="shared" si="197"/>
        <v>BAAB</v>
      </c>
      <c r="Z720" s="28">
        <f t="shared" si="198"/>
        <v>77.600000000000009</v>
      </c>
      <c r="AA720" s="7" t="str">
        <f t="shared" si="199"/>
        <v>Good CPM candidate</v>
      </c>
      <c r="AB720" s="21">
        <v>11.3</v>
      </c>
      <c r="AC720" s="14">
        <f t="shared" si="200"/>
        <v>11.161655547572979</v>
      </c>
      <c r="AD720" s="26">
        <v>156</v>
      </c>
      <c r="AE720" s="10">
        <f t="shared" si="201"/>
        <v>155.89069060848138</v>
      </c>
      <c r="AF720" s="17">
        <f t="shared" si="202"/>
        <v>0.13834445242702209</v>
      </c>
      <c r="AG720" s="17">
        <f t="shared" si="203"/>
        <v>0.10930939151862162</v>
      </c>
    </row>
    <row r="721" spans="1:33">
      <c r="A721" t="s">
        <v>3960</v>
      </c>
      <c r="B721" t="s">
        <v>1149</v>
      </c>
      <c r="C721" s="23">
        <v>164.24039999999999</v>
      </c>
      <c r="D721" s="23">
        <v>-0.8516956</v>
      </c>
      <c r="E721" s="23">
        <v>164.24709999999999</v>
      </c>
      <c r="F721" s="23">
        <v>-0.85470440000000003</v>
      </c>
      <c r="G721" s="26">
        <v>77.599999999999994</v>
      </c>
      <c r="H721" s="26">
        <v>0.8</v>
      </c>
      <c r="I721" s="26">
        <v>-136</v>
      </c>
      <c r="J721" s="26">
        <v>1.5</v>
      </c>
      <c r="K721" s="26">
        <v>74.7</v>
      </c>
      <c r="L721" s="26">
        <v>23.5</v>
      </c>
      <c r="M721" s="26">
        <v>-135</v>
      </c>
      <c r="N721" s="26">
        <v>1.4</v>
      </c>
      <c r="O721" s="19">
        <f t="shared" si="187"/>
        <v>150.29142781068973</v>
      </c>
      <c r="P721" s="10">
        <f t="shared" si="188"/>
        <v>151.04278240121175</v>
      </c>
      <c r="Q721" s="10">
        <f t="shared" si="189"/>
        <v>2.86</v>
      </c>
      <c r="R721" s="19">
        <f t="shared" si="190"/>
        <v>156.58148038641096</v>
      </c>
      <c r="S721" s="10">
        <f t="shared" si="191"/>
        <v>154.28898210825037</v>
      </c>
      <c r="T721" s="10">
        <f t="shared" si="192"/>
        <v>7.7717615623665326</v>
      </c>
      <c r="U721" s="2" t="str">
        <f t="shared" si="193"/>
        <v>A</v>
      </c>
      <c r="V721" s="2" t="str">
        <f t="shared" si="194"/>
        <v>A</v>
      </c>
      <c r="W721" s="2" t="str">
        <f t="shared" si="195"/>
        <v>C</v>
      </c>
      <c r="X721" s="2" t="str">
        <f t="shared" si="196"/>
        <v>B</v>
      </c>
      <c r="Y721" s="3" t="str">
        <f t="shared" si="197"/>
        <v>AACB</v>
      </c>
      <c r="Z721" s="28">
        <f t="shared" si="198"/>
        <v>77.600000000000009</v>
      </c>
      <c r="AA721" s="7" t="str">
        <f t="shared" si="199"/>
        <v>Good CPM candidate</v>
      </c>
      <c r="AB721" s="21">
        <v>26.3</v>
      </c>
      <c r="AC721" s="14">
        <f t="shared" si="200"/>
        <v>26.438062510318804</v>
      </c>
      <c r="AD721" s="26">
        <v>114</v>
      </c>
      <c r="AE721" s="10">
        <f t="shared" si="201"/>
        <v>114.18600441966903</v>
      </c>
      <c r="AF721" s="17">
        <f t="shared" si="202"/>
        <v>0.13806251031880379</v>
      </c>
      <c r="AG721" s="17">
        <f t="shared" si="203"/>
        <v>0.18600441966903247</v>
      </c>
    </row>
    <row r="722" spans="1:33">
      <c r="A722" t="s">
        <v>5350</v>
      </c>
      <c r="B722" t="s">
        <v>2422</v>
      </c>
      <c r="C722" s="23">
        <v>321.98039999999997</v>
      </c>
      <c r="D722" s="23">
        <v>-4.7961150000000004</v>
      </c>
      <c r="E722" s="23">
        <v>321.99</v>
      </c>
      <c r="F722" s="23">
        <v>-4.789085</v>
      </c>
      <c r="G722" s="26">
        <v>57.7</v>
      </c>
      <c r="H722" s="26">
        <v>6.5</v>
      </c>
      <c r="I722" s="26">
        <v>-122</v>
      </c>
      <c r="J722" s="26">
        <v>1.9</v>
      </c>
      <c r="K722" s="26">
        <v>64.8</v>
      </c>
      <c r="L722" s="26">
        <v>13.6</v>
      </c>
      <c r="M722" s="26">
        <v>-122</v>
      </c>
      <c r="N722" s="26">
        <v>3.3</v>
      </c>
      <c r="O722" s="19">
        <f t="shared" si="187"/>
        <v>154.68815346048399</v>
      </c>
      <c r="P722" s="10">
        <f t="shared" si="188"/>
        <v>152.02510414591262</v>
      </c>
      <c r="Q722" s="10">
        <f t="shared" si="189"/>
        <v>2.86</v>
      </c>
      <c r="R722" s="19">
        <f t="shared" si="190"/>
        <v>134.95662266076459</v>
      </c>
      <c r="S722" s="10">
        <f t="shared" si="191"/>
        <v>138.14137685718933</v>
      </c>
      <c r="T722" s="10">
        <f t="shared" si="192"/>
        <v>6.8274499879488477</v>
      </c>
      <c r="U722" s="2" t="str">
        <f t="shared" si="193"/>
        <v>A</v>
      </c>
      <c r="V722" s="2" t="str">
        <f t="shared" si="194"/>
        <v>A</v>
      </c>
      <c r="W722" s="2" t="str">
        <f t="shared" si="195"/>
        <v>C</v>
      </c>
      <c r="X722" s="2" t="str">
        <f t="shared" si="196"/>
        <v>B</v>
      </c>
      <c r="Y722" s="3" t="str">
        <f t="shared" si="197"/>
        <v>AACB</v>
      </c>
      <c r="Z722" s="28">
        <f t="shared" si="198"/>
        <v>77.600000000000009</v>
      </c>
      <c r="AA722" s="7" t="str">
        <f t="shared" si="199"/>
        <v>Good CPM candidate</v>
      </c>
      <c r="AB722" s="21">
        <v>42.6</v>
      </c>
      <c r="AC722" s="14">
        <f t="shared" si="200"/>
        <v>42.738025724941039</v>
      </c>
      <c r="AD722" s="26">
        <v>53.5</v>
      </c>
      <c r="AE722" s="10">
        <f t="shared" si="201"/>
        <v>53.689144292642411</v>
      </c>
      <c r="AF722" s="17">
        <f t="shared" si="202"/>
        <v>0.13802572494103771</v>
      </c>
      <c r="AG722" s="17">
        <f t="shared" si="203"/>
        <v>0.18914429264241051</v>
      </c>
    </row>
    <row r="723" spans="1:33">
      <c r="A723" t="s">
        <v>7380</v>
      </c>
      <c r="B723" t="s">
        <v>7381</v>
      </c>
      <c r="C723" s="23">
        <v>155.7706</v>
      </c>
      <c r="D723" s="23">
        <v>-15.41347</v>
      </c>
      <c r="E723" s="23">
        <v>155.78299999999999</v>
      </c>
      <c r="F723" s="23">
        <v>-15.417339999999999</v>
      </c>
      <c r="G723" s="26">
        <v>-47.6</v>
      </c>
      <c r="H723" s="26">
        <v>3.6</v>
      </c>
      <c r="I723" s="26">
        <v>-38.1</v>
      </c>
      <c r="J723" s="26">
        <v>1.3</v>
      </c>
      <c r="K723" s="26">
        <v>-46.1</v>
      </c>
      <c r="L723" s="26">
        <v>5.0999999999999996</v>
      </c>
      <c r="M723" s="26">
        <v>-35.799999999999997</v>
      </c>
      <c r="N723" s="26">
        <v>11.4</v>
      </c>
      <c r="O723" s="19">
        <f t="shared" si="187"/>
        <v>231.32551557319988</v>
      </c>
      <c r="P723" s="10">
        <f t="shared" si="188"/>
        <v>232.16806350797953</v>
      </c>
      <c r="Q723" s="10">
        <f t="shared" si="189"/>
        <v>2.86</v>
      </c>
      <c r="R723" s="19">
        <f t="shared" si="190"/>
        <v>60.970238641488031</v>
      </c>
      <c r="S723" s="10">
        <f t="shared" si="191"/>
        <v>58.368227658547248</v>
      </c>
      <c r="T723" s="10">
        <f t="shared" si="192"/>
        <v>2.9834616575008823</v>
      </c>
      <c r="U723" s="2" t="str">
        <f t="shared" si="193"/>
        <v>A</v>
      </c>
      <c r="V723" s="2" t="str">
        <f t="shared" si="194"/>
        <v>A</v>
      </c>
      <c r="W723" s="2" t="str">
        <f t="shared" si="195"/>
        <v>C</v>
      </c>
      <c r="X723" s="2" t="str">
        <f t="shared" si="196"/>
        <v>B</v>
      </c>
      <c r="Y723" s="3" t="str">
        <f t="shared" si="197"/>
        <v>AACB</v>
      </c>
      <c r="Z723" s="28">
        <f t="shared" si="198"/>
        <v>77.600000000000009</v>
      </c>
      <c r="AA723" s="7" t="str">
        <f t="shared" si="199"/>
        <v>Good CPM candidate</v>
      </c>
      <c r="AB723" s="21">
        <v>45.1</v>
      </c>
      <c r="AC723" s="14">
        <f t="shared" si="200"/>
        <v>45.233426270940747</v>
      </c>
      <c r="AD723" s="26">
        <v>108</v>
      </c>
      <c r="AE723" s="10">
        <f t="shared" si="201"/>
        <v>107.93888187380669</v>
      </c>
      <c r="AF723" s="17">
        <f t="shared" si="202"/>
        <v>0.13342627094074544</v>
      </c>
      <c r="AG723" s="17">
        <f t="shared" si="203"/>
        <v>6.1118126193306921E-2</v>
      </c>
    </row>
    <row r="724" spans="1:33">
      <c r="A724" t="s">
        <v>3683</v>
      </c>
      <c r="B724" t="s">
        <v>890</v>
      </c>
      <c r="C724" s="23">
        <v>131.70859999999999</v>
      </c>
      <c r="D724" s="23">
        <v>30.420539999999999</v>
      </c>
      <c r="E724" s="23">
        <v>131.7139</v>
      </c>
      <c r="F724" s="23">
        <v>30.42343</v>
      </c>
      <c r="G724" s="26">
        <v>31.6</v>
      </c>
      <c r="H724" s="26">
        <v>6</v>
      </c>
      <c r="I724" s="26">
        <v>-71.7</v>
      </c>
      <c r="J724" s="26">
        <v>1.4</v>
      </c>
      <c r="K724" s="26">
        <v>34.9</v>
      </c>
      <c r="L724" s="26">
        <v>9.3000000000000007</v>
      </c>
      <c r="M724" s="26">
        <v>-70.8</v>
      </c>
      <c r="N724" s="26">
        <v>2.4</v>
      </c>
      <c r="O724" s="19">
        <f t="shared" si="187"/>
        <v>156.2157012904118</v>
      </c>
      <c r="P724" s="10">
        <f t="shared" si="188"/>
        <v>153.75956732973344</v>
      </c>
      <c r="Q724" s="10">
        <f t="shared" si="189"/>
        <v>2.86</v>
      </c>
      <c r="R724" s="19">
        <f t="shared" si="190"/>
        <v>78.354642491686477</v>
      </c>
      <c r="S724" s="10">
        <f t="shared" si="191"/>
        <v>78.934466489614024</v>
      </c>
      <c r="T724" s="10">
        <f t="shared" si="192"/>
        <v>3.9322277245325128</v>
      </c>
      <c r="U724" s="2" t="str">
        <f t="shared" si="193"/>
        <v>A</v>
      </c>
      <c r="V724" s="2" t="str">
        <f t="shared" si="194"/>
        <v>A</v>
      </c>
      <c r="W724" s="2" t="str">
        <f t="shared" si="195"/>
        <v>C</v>
      </c>
      <c r="X724" s="2" t="str">
        <f t="shared" si="196"/>
        <v>B</v>
      </c>
      <c r="Y724" s="3" t="str">
        <f t="shared" si="197"/>
        <v>AACB</v>
      </c>
      <c r="Z724" s="28">
        <f t="shared" si="198"/>
        <v>77.600000000000009</v>
      </c>
      <c r="AA724" s="7" t="str">
        <f t="shared" si="199"/>
        <v>Good CPM candidate</v>
      </c>
      <c r="AB724" s="21">
        <v>19.600000000000001</v>
      </c>
      <c r="AC724" s="14">
        <f t="shared" si="200"/>
        <v>19.466747207935139</v>
      </c>
      <c r="AD724" s="26">
        <v>57.8</v>
      </c>
      <c r="AE724" s="10">
        <f t="shared" si="201"/>
        <v>57.693391150309211</v>
      </c>
      <c r="AF724" s="17">
        <f t="shared" si="202"/>
        <v>0.13325279206486229</v>
      </c>
      <c r="AG724" s="17">
        <f t="shared" si="203"/>
        <v>0.10660884969078666</v>
      </c>
    </row>
    <row r="725" spans="1:33">
      <c r="A725" t="s">
        <v>7893</v>
      </c>
      <c r="B725" t="s">
        <v>7894</v>
      </c>
      <c r="C725" s="23">
        <v>206.20079999999999</v>
      </c>
      <c r="D725" s="23">
        <v>-40.957479999999997</v>
      </c>
      <c r="E725" s="23">
        <v>206.19479999999999</v>
      </c>
      <c r="F725" s="23">
        <v>-40.954790000000003</v>
      </c>
      <c r="G725" s="26">
        <v>-114</v>
      </c>
      <c r="H725" s="26">
        <v>13.9</v>
      </c>
      <c r="I725" s="26">
        <v>34.1</v>
      </c>
      <c r="J725" s="26">
        <v>0.9</v>
      </c>
      <c r="K725" s="26">
        <v>-116</v>
      </c>
      <c r="L725" s="26">
        <v>11.8</v>
      </c>
      <c r="M725" s="26">
        <v>35.1</v>
      </c>
      <c r="N725" s="26">
        <v>3.9</v>
      </c>
      <c r="O725" s="19">
        <f t="shared" si="187"/>
        <v>286.65312351666444</v>
      </c>
      <c r="P725" s="10">
        <f t="shared" si="188"/>
        <v>286.835091081737</v>
      </c>
      <c r="Q725" s="10">
        <f t="shared" si="189"/>
        <v>2.86</v>
      </c>
      <c r="R725" s="19">
        <f t="shared" si="190"/>
        <v>118.99079796354002</v>
      </c>
      <c r="S725" s="10">
        <f t="shared" si="191"/>
        <v>121.19410051648553</v>
      </c>
      <c r="T725" s="10">
        <f t="shared" si="192"/>
        <v>6.004622462000639</v>
      </c>
      <c r="U725" s="2" t="str">
        <f t="shared" si="193"/>
        <v>A</v>
      </c>
      <c r="V725" s="2" t="str">
        <f t="shared" si="194"/>
        <v>A</v>
      </c>
      <c r="W725" s="2" t="str">
        <f t="shared" si="195"/>
        <v>C</v>
      </c>
      <c r="X725" s="2" t="str">
        <f t="shared" si="196"/>
        <v>B</v>
      </c>
      <c r="Y725" s="3" t="str">
        <f t="shared" si="197"/>
        <v>AACB</v>
      </c>
      <c r="Z725" s="28">
        <f t="shared" si="198"/>
        <v>77.600000000000009</v>
      </c>
      <c r="AA725" s="7" t="str">
        <f t="shared" si="199"/>
        <v>Good CPM candidate</v>
      </c>
      <c r="AB725" s="21">
        <v>19.100000000000001</v>
      </c>
      <c r="AC725" s="14">
        <f t="shared" si="200"/>
        <v>18.970213288776861</v>
      </c>
      <c r="AD725" s="26">
        <v>301</v>
      </c>
      <c r="AE725" s="10">
        <f t="shared" si="201"/>
        <v>300.69610797546295</v>
      </c>
      <c r="AF725" s="17">
        <f t="shared" si="202"/>
        <v>0.12978671122314012</v>
      </c>
      <c r="AG725" s="17">
        <f t="shared" si="203"/>
        <v>0.30389202453704911</v>
      </c>
    </row>
    <row r="726" spans="1:33">
      <c r="A726" t="s">
        <v>4027</v>
      </c>
      <c r="B726" t="s">
        <v>1208</v>
      </c>
      <c r="C726" s="23">
        <v>173.50290000000001</v>
      </c>
      <c r="D726" s="23">
        <v>2.441462</v>
      </c>
      <c r="E726" s="23">
        <v>173.5061</v>
      </c>
      <c r="F726" s="23">
        <v>2.4389090000000002</v>
      </c>
      <c r="G726" s="26">
        <v>-51</v>
      </c>
      <c r="H726" s="26">
        <v>0.2</v>
      </c>
      <c r="I726" s="26">
        <v>-3.5</v>
      </c>
      <c r="J726" s="26">
        <v>1.2</v>
      </c>
      <c r="K726" s="26">
        <v>-52</v>
      </c>
      <c r="L726" s="26">
        <v>24.8</v>
      </c>
      <c r="M726" s="26">
        <v>-5.8</v>
      </c>
      <c r="N726" s="26">
        <v>4.9000000000000004</v>
      </c>
      <c r="O726" s="19">
        <f t="shared" si="187"/>
        <v>266.074092296316</v>
      </c>
      <c r="P726" s="10">
        <f t="shared" si="188"/>
        <v>263.63562261622178</v>
      </c>
      <c r="Q726" s="10">
        <f t="shared" si="189"/>
        <v>2.86</v>
      </c>
      <c r="R726" s="19">
        <f t="shared" si="190"/>
        <v>51.119956963988145</v>
      </c>
      <c r="S726" s="10">
        <f t="shared" si="191"/>
        <v>52.322461715787036</v>
      </c>
      <c r="T726" s="10">
        <f t="shared" si="192"/>
        <v>2.5860604669943799</v>
      </c>
      <c r="U726" s="2" t="str">
        <f t="shared" si="193"/>
        <v>A</v>
      </c>
      <c r="V726" s="2" t="str">
        <f t="shared" si="194"/>
        <v>A</v>
      </c>
      <c r="W726" s="2" t="str">
        <f t="shared" si="195"/>
        <v>C</v>
      </c>
      <c r="X726" s="2" t="str">
        <f t="shared" si="196"/>
        <v>B</v>
      </c>
      <c r="Y726" s="3" t="str">
        <f t="shared" si="197"/>
        <v>AACB</v>
      </c>
      <c r="Z726" s="28">
        <f t="shared" si="198"/>
        <v>77.600000000000009</v>
      </c>
      <c r="AA726" s="7" t="str">
        <f t="shared" si="199"/>
        <v>Good CPM candidate</v>
      </c>
      <c r="AB726" s="21">
        <v>14.6</v>
      </c>
      <c r="AC726" s="14">
        <f t="shared" si="200"/>
        <v>14.728896167236273</v>
      </c>
      <c r="AD726" s="26">
        <v>129</v>
      </c>
      <c r="AE726" s="10">
        <f t="shared" si="201"/>
        <v>128.60867233659221</v>
      </c>
      <c r="AF726" s="17">
        <f t="shared" si="202"/>
        <v>0.12889616723627384</v>
      </c>
      <c r="AG726" s="17">
        <f t="shared" si="203"/>
        <v>0.39132766340779312</v>
      </c>
    </row>
    <row r="727" spans="1:33">
      <c r="A727" t="s">
        <v>4697</v>
      </c>
      <c r="B727" t="s">
        <v>1823</v>
      </c>
      <c r="C727" s="23">
        <v>257.69189999999998</v>
      </c>
      <c r="D727" s="23">
        <v>-17.807960000000001</v>
      </c>
      <c r="E727" s="23">
        <v>257.6968</v>
      </c>
      <c r="F727" s="23">
        <v>-17.80498</v>
      </c>
      <c r="G727" s="26">
        <v>-92.7</v>
      </c>
      <c r="H727" s="26">
        <v>9.6999999999999993</v>
      </c>
      <c r="I727" s="26">
        <v>-51.8</v>
      </c>
      <c r="J727" s="26">
        <v>1.2</v>
      </c>
      <c r="K727" s="26">
        <v>-91</v>
      </c>
      <c r="L727" s="26">
        <v>11.4</v>
      </c>
      <c r="M727" s="26">
        <v>-55.2</v>
      </c>
      <c r="N727" s="26">
        <v>1.5</v>
      </c>
      <c r="O727" s="19">
        <f t="shared" si="187"/>
        <v>240.80389924841091</v>
      </c>
      <c r="P727" s="10">
        <f t="shared" si="188"/>
        <v>238.75927601759102</v>
      </c>
      <c r="Q727" s="10">
        <f t="shared" si="189"/>
        <v>2.86</v>
      </c>
      <c r="R727" s="19">
        <f t="shared" si="190"/>
        <v>106.19100715220664</v>
      </c>
      <c r="S727" s="10">
        <f t="shared" si="191"/>
        <v>106.43326547654169</v>
      </c>
      <c r="T727" s="10">
        <f t="shared" si="192"/>
        <v>5.3156068157187084</v>
      </c>
      <c r="U727" s="2" t="str">
        <f t="shared" si="193"/>
        <v>A</v>
      </c>
      <c r="V727" s="2" t="str">
        <f t="shared" si="194"/>
        <v>A</v>
      </c>
      <c r="W727" s="2" t="str">
        <f t="shared" si="195"/>
        <v>C</v>
      </c>
      <c r="X727" s="2" t="str">
        <f t="shared" si="196"/>
        <v>B</v>
      </c>
      <c r="Y727" s="3" t="str">
        <f t="shared" si="197"/>
        <v>AACB</v>
      </c>
      <c r="Z727" s="28">
        <f t="shared" si="198"/>
        <v>77.600000000000009</v>
      </c>
      <c r="AA727" s="7" t="str">
        <f t="shared" si="199"/>
        <v>Good CPM candidate</v>
      </c>
      <c r="AB727" s="21">
        <v>19.8</v>
      </c>
      <c r="AC727" s="14">
        <f t="shared" si="200"/>
        <v>19.928766471855337</v>
      </c>
      <c r="AD727" s="26">
        <v>57</v>
      </c>
      <c r="AE727" s="10">
        <f t="shared" si="201"/>
        <v>57.430835708023245</v>
      </c>
      <c r="AF727" s="17">
        <f t="shared" si="202"/>
        <v>0.12876647185533585</v>
      </c>
      <c r="AG727" s="17">
        <f t="shared" si="203"/>
        <v>0.43083570802324545</v>
      </c>
    </row>
    <row r="728" spans="1:33">
      <c r="A728" t="s">
        <v>7190</v>
      </c>
      <c r="B728" t="s">
        <v>7191</v>
      </c>
      <c r="C728" s="23">
        <v>137.22730000000001</v>
      </c>
      <c r="D728" s="23">
        <v>-82.85436</v>
      </c>
      <c r="E728" s="23">
        <v>137.2851</v>
      </c>
      <c r="F728" s="23">
        <v>-82.845789999999994</v>
      </c>
      <c r="G728" s="26">
        <v>-50.2</v>
      </c>
      <c r="H728" s="26">
        <v>1</v>
      </c>
      <c r="I728" s="26">
        <v>50.1</v>
      </c>
      <c r="J728" s="26">
        <v>1.4</v>
      </c>
      <c r="K728" s="26">
        <v>-51.6</v>
      </c>
      <c r="L728" s="26">
        <v>25.2</v>
      </c>
      <c r="M728" s="26">
        <v>50.7</v>
      </c>
      <c r="N728" s="26">
        <v>1</v>
      </c>
      <c r="O728" s="19">
        <f t="shared" si="187"/>
        <v>314.94287561263354</v>
      </c>
      <c r="P728" s="10">
        <f t="shared" si="188"/>
        <v>314.49594456268193</v>
      </c>
      <c r="Q728" s="10">
        <f t="shared" si="189"/>
        <v>2.86</v>
      </c>
      <c r="R728" s="19">
        <f t="shared" si="190"/>
        <v>70.922845402592259</v>
      </c>
      <c r="S728" s="10">
        <f t="shared" si="191"/>
        <v>72.339823057566292</v>
      </c>
      <c r="T728" s="10">
        <f t="shared" si="192"/>
        <v>3.5815667115039638</v>
      </c>
      <c r="U728" s="2" t="str">
        <f t="shared" si="193"/>
        <v>A</v>
      </c>
      <c r="V728" s="2" t="str">
        <f t="shared" si="194"/>
        <v>A</v>
      </c>
      <c r="W728" s="2" t="str">
        <f t="shared" si="195"/>
        <v>C</v>
      </c>
      <c r="X728" s="2" t="str">
        <f t="shared" si="196"/>
        <v>B</v>
      </c>
      <c r="Y728" s="3" t="str">
        <f t="shared" si="197"/>
        <v>AACB</v>
      </c>
      <c r="Z728" s="28">
        <f t="shared" si="198"/>
        <v>77.600000000000009</v>
      </c>
      <c r="AA728" s="7" t="str">
        <f t="shared" si="199"/>
        <v>Good CPM candidate</v>
      </c>
      <c r="AB728" s="21">
        <v>40.4</v>
      </c>
      <c r="AC728" s="14">
        <f t="shared" si="200"/>
        <v>40.27157457397918</v>
      </c>
      <c r="AD728" s="26">
        <v>40.4</v>
      </c>
      <c r="AE728" s="10">
        <f t="shared" si="201"/>
        <v>39.995165547509004</v>
      </c>
      <c r="AF728" s="17">
        <f t="shared" si="202"/>
        <v>0.12842542602081863</v>
      </c>
      <c r="AG728" s="17">
        <f t="shared" si="203"/>
        <v>0.40483445249099503</v>
      </c>
    </row>
    <row r="729" spans="1:33">
      <c r="A729" t="s">
        <v>3567</v>
      </c>
      <c r="B729" t="s">
        <v>778</v>
      </c>
      <c r="C729" s="23">
        <v>112.9892</v>
      </c>
      <c r="D729" s="23">
        <v>36.218449999999997</v>
      </c>
      <c r="E729" s="23">
        <v>112.9875</v>
      </c>
      <c r="F729" s="23">
        <v>36.228740000000002</v>
      </c>
      <c r="G729" s="26">
        <v>-247</v>
      </c>
      <c r="H729" s="26">
        <v>9</v>
      </c>
      <c r="I729" s="26">
        <v>-232</v>
      </c>
      <c r="J729" s="26">
        <v>1.2</v>
      </c>
      <c r="K729" s="26">
        <v>-265</v>
      </c>
      <c r="L729" s="26">
        <v>17</v>
      </c>
      <c r="M729" s="26">
        <v>-262</v>
      </c>
      <c r="N729" s="26">
        <v>1.2</v>
      </c>
      <c r="O729" s="19">
        <f t="shared" si="187"/>
        <v>226.79364493526373</v>
      </c>
      <c r="P729" s="10">
        <f t="shared" si="188"/>
        <v>225.32615840961302</v>
      </c>
      <c r="Q729" s="10">
        <f t="shared" si="189"/>
        <v>2.86</v>
      </c>
      <c r="R729" s="19">
        <f t="shared" si="190"/>
        <v>338.87018163302594</v>
      </c>
      <c r="S729" s="10">
        <f t="shared" si="191"/>
        <v>372.65131155008697</v>
      </c>
      <c r="T729" s="10">
        <f t="shared" si="192"/>
        <v>17.788037329577822</v>
      </c>
      <c r="U729" s="2" t="str">
        <f t="shared" si="193"/>
        <v>A</v>
      </c>
      <c r="V729" s="2" t="str">
        <f t="shared" si="194"/>
        <v>B</v>
      </c>
      <c r="W729" s="2" t="str">
        <f t="shared" si="195"/>
        <v>A</v>
      </c>
      <c r="X729" s="2" t="str">
        <f t="shared" si="196"/>
        <v>B</v>
      </c>
      <c r="Y729" s="3" t="str">
        <f t="shared" si="197"/>
        <v>ABAB</v>
      </c>
      <c r="Z729" s="28">
        <f t="shared" si="198"/>
        <v>77.600000000000009</v>
      </c>
      <c r="AA729" s="7" t="str">
        <f t="shared" si="199"/>
        <v>Good CPM candidate</v>
      </c>
      <c r="AB729" s="21">
        <v>37.5</v>
      </c>
      <c r="AC729" s="14">
        <f t="shared" si="200"/>
        <v>37.371595898381294</v>
      </c>
      <c r="AD729" s="26">
        <v>352</v>
      </c>
      <c r="AE729" s="10">
        <f t="shared" si="201"/>
        <v>352.40804201897998</v>
      </c>
      <c r="AF729" s="17">
        <f t="shared" si="202"/>
        <v>0.12840410161870608</v>
      </c>
      <c r="AG729" s="17">
        <f t="shared" si="203"/>
        <v>0.40804201897998382</v>
      </c>
    </row>
    <row r="730" spans="1:33">
      <c r="A730" t="s">
        <v>9767</v>
      </c>
      <c r="B730" t="s">
        <v>9768</v>
      </c>
      <c r="C730" s="23">
        <v>350.60789999999997</v>
      </c>
      <c r="D730" s="23">
        <v>-46.593159999999997</v>
      </c>
      <c r="E730" s="23">
        <v>350.61590000000001</v>
      </c>
      <c r="F730" s="23">
        <v>-46.602310000000003</v>
      </c>
      <c r="G730" s="26">
        <v>119</v>
      </c>
      <c r="H730" s="26">
        <v>16.399999999999999</v>
      </c>
      <c r="I730" s="26">
        <v>-102</v>
      </c>
      <c r="J730" s="26">
        <v>1.7</v>
      </c>
      <c r="K730" s="26">
        <v>116</v>
      </c>
      <c r="L730" s="26">
        <v>14.1</v>
      </c>
      <c r="M730" s="26">
        <v>-99.4</v>
      </c>
      <c r="N730" s="26">
        <v>1.1000000000000001</v>
      </c>
      <c r="O730" s="19">
        <f t="shared" si="187"/>
        <v>130.60129464500446</v>
      </c>
      <c r="P730" s="10">
        <f t="shared" si="188"/>
        <v>130.59315835146174</v>
      </c>
      <c r="Q730" s="10">
        <f t="shared" si="189"/>
        <v>2.86</v>
      </c>
      <c r="R730" s="19">
        <f t="shared" si="190"/>
        <v>156.73225577397909</v>
      </c>
      <c r="S730" s="10">
        <f t="shared" si="191"/>
        <v>152.76242993615938</v>
      </c>
      <c r="T730" s="10">
        <f t="shared" si="192"/>
        <v>7.7373671427534623</v>
      </c>
      <c r="U730" s="2" t="str">
        <f t="shared" si="193"/>
        <v>A</v>
      </c>
      <c r="V730" s="2" t="str">
        <f t="shared" si="194"/>
        <v>A</v>
      </c>
      <c r="W730" s="2" t="str">
        <f t="shared" si="195"/>
        <v>C</v>
      </c>
      <c r="X730" s="2" t="str">
        <f t="shared" si="196"/>
        <v>B</v>
      </c>
      <c r="Y730" s="3" t="str">
        <f t="shared" si="197"/>
        <v>AACB</v>
      </c>
      <c r="Z730" s="28">
        <f t="shared" si="198"/>
        <v>77.600000000000009</v>
      </c>
      <c r="AA730" s="7" t="str">
        <f t="shared" si="199"/>
        <v>Good CPM candidate</v>
      </c>
      <c r="AB730" s="21">
        <v>38.299999999999997</v>
      </c>
      <c r="AC730" s="14">
        <f t="shared" si="200"/>
        <v>38.428012838301541</v>
      </c>
      <c r="AD730" s="26">
        <v>149</v>
      </c>
      <c r="AE730" s="10">
        <f t="shared" si="201"/>
        <v>149.00221167971421</v>
      </c>
      <c r="AF730" s="17">
        <f t="shared" si="202"/>
        <v>0.12801283830154375</v>
      </c>
      <c r="AG730" s="17">
        <f t="shared" si="203"/>
        <v>2.2116797142075484E-3</v>
      </c>
    </row>
    <row r="731" spans="1:33">
      <c r="A731" t="s">
        <v>8148</v>
      </c>
      <c r="B731" t="s">
        <v>8149</v>
      </c>
      <c r="C731" s="23">
        <v>233.8629</v>
      </c>
      <c r="D731" s="23">
        <v>61.645090000000003</v>
      </c>
      <c r="E731" s="23">
        <v>233.83920000000001</v>
      </c>
      <c r="F731" s="23">
        <v>61.635060000000003</v>
      </c>
      <c r="G731" s="26">
        <v>-66</v>
      </c>
      <c r="H731" s="26">
        <v>10.8</v>
      </c>
      <c r="I731" s="26">
        <v>37.5</v>
      </c>
      <c r="J731" s="26">
        <v>1.3</v>
      </c>
      <c r="K731" s="26">
        <v>-67.5</v>
      </c>
      <c r="L731" s="26">
        <v>9.3000000000000007</v>
      </c>
      <c r="M731" s="26">
        <v>34.799999999999997</v>
      </c>
      <c r="N731" s="26">
        <v>1.6</v>
      </c>
      <c r="O731" s="19">
        <f t="shared" si="187"/>
        <v>299.60445074600489</v>
      </c>
      <c r="P731" s="10">
        <f t="shared" si="188"/>
        <v>297.27362009918477</v>
      </c>
      <c r="Q731" s="10">
        <f t="shared" si="189"/>
        <v>2.86</v>
      </c>
      <c r="R731" s="19">
        <f t="shared" si="190"/>
        <v>75.909485573279966</v>
      </c>
      <c r="S731" s="10">
        <f t="shared" si="191"/>
        <v>75.942675749541507</v>
      </c>
      <c r="T731" s="10">
        <f t="shared" si="192"/>
        <v>3.7963040330705371</v>
      </c>
      <c r="U731" s="2" t="str">
        <f t="shared" si="193"/>
        <v>A</v>
      </c>
      <c r="V731" s="2" t="str">
        <f t="shared" si="194"/>
        <v>A</v>
      </c>
      <c r="W731" s="2" t="str">
        <f t="shared" si="195"/>
        <v>C</v>
      </c>
      <c r="X731" s="2" t="str">
        <f t="shared" si="196"/>
        <v>B</v>
      </c>
      <c r="Y731" s="3" t="str">
        <f t="shared" si="197"/>
        <v>AACB</v>
      </c>
      <c r="Z731" s="28">
        <f t="shared" si="198"/>
        <v>77.600000000000009</v>
      </c>
      <c r="AA731" s="7" t="str">
        <f t="shared" si="199"/>
        <v>Good CPM candidate</v>
      </c>
      <c r="AB731" s="21">
        <v>54.4</v>
      </c>
      <c r="AC731" s="14">
        <f t="shared" si="200"/>
        <v>54.274799194176225</v>
      </c>
      <c r="AD731" s="26">
        <v>228</v>
      </c>
      <c r="AE731" s="10">
        <f t="shared" si="201"/>
        <v>228.29610309600383</v>
      </c>
      <c r="AF731" s="17">
        <f t="shared" si="202"/>
        <v>0.12520080582377346</v>
      </c>
      <c r="AG731" s="17">
        <f t="shared" si="203"/>
        <v>0.29610309600383289</v>
      </c>
    </row>
    <row r="732" spans="1:33">
      <c r="A732" t="s">
        <v>2773</v>
      </c>
      <c r="B732" t="s">
        <v>38</v>
      </c>
      <c r="C732" s="23">
        <v>7.0810579999999996</v>
      </c>
      <c r="D732" s="23">
        <v>11.52338</v>
      </c>
      <c r="E732" s="23">
        <v>7.0943839999999998</v>
      </c>
      <c r="F732" s="23">
        <v>11.52689</v>
      </c>
      <c r="G732" s="26">
        <v>58.1</v>
      </c>
      <c r="H732" s="26">
        <v>6.9</v>
      </c>
      <c r="I732" s="26">
        <v>16.3</v>
      </c>
      <c r="J732" s="26">
        <v>1.3</v>
      </c>
      <c r="K732" s="26">
        <v>56.3</v>
      </c>
      <c r="L732" s="26">
        <v>5.0999999999999996</v>
      </c>
      <c r="M732" s="26">
        <v>16.2</v>
      </c>
      <c r="N732" s="26">
        <v>1.5</v>
      </c>
      <c r="O732" s="19">
        <f t="shared" si="187"/>
        <v>74.328494880959184</v>
      </c>
      <c r="P732" s="10">
        <f t="shared" si="188"/>
        <v>73.947132657450439</v>
      </c>
      <c r="Q732" s="10">
        <f t="shared" si="189"/>
        <v>2.86</v>
      </c>
      <c r="R732" s="19">
        <f t="shared" si="190"/>
        <v>60.343185199324708</v>
      </c>
      <c r="S732" s="10">
        <f t="shared" si="191"/>
        <v>58.584383584706252</v>
      </c>
      <c r="T732" s="10">
        <f t="shared" si="192"/>
        <v>2.9731892196007745</v>
      </c>
      <c r="U732" s="2" t="str">
        <f t="shared" si="193"/>
        <v>A</v>
      </c>
      <c r="V732" s="2" t="str">
        <f t="shared" si="194"/>
        <v>A</v>
      </c>
      <c r="W732" s="2" t="str">
        <f t="shared" si="195"/>
        <v>C</v>
      </c>
      <c r="X732" s="2" t="str">
        <f t="shared" si="196"/>
        <v>B</v>
      </c>
      <c r="Y732" s="3" t="str">
        <f t="shared" si="197"/>
        <v>AACB</v>
      </c>
      <c r="Z732" s="28">
        <f t="shared" si="198"/>
        <v>77.600000000000009</v>
      </c>
      <c r="AA732" s="7" t="str">
        <f t="shared" si="199"/>
        <v>Good CPM candidate</v>
      </c>
      <c r="AB732" s="21">
        <v>48.8</v>
      </c>
      <c r="AC732" s="14">
        <f t="shared" si="200"/>
        <v>48.675350969308695</v>
      </c>
      <c r="AD732" s="26">
        <v>74.8</v>
      </c>
      <c r="AE732" s="10">
        <f t="shared" si="201"/>
        <v>74.953818730539368</v>
      </c>
      <c r="AF732" s="17">
        <f t="shared" si="202"/>
        <v>0.12464903069130173</v>
      </c>
      <c r="AG732" s="17">
        <f t="shared" si="203"/>
        <v>0.15381873053937056</v>
      </c>
    </row>
    <row r="733" spans="1:33">
      <c r="A733" t="s">
        <v>4472</v>
      </c>
      <c r="B733" t="s">
        <v>1615</v>
      </c>
      <c r="C733" s="23">
        <v>224.672</v>
      </c>
      <c r="D733" s="23">
        <v>-13.28862</v>
      </c>
      <c r="E733" s="23">
        <v>224.67019999999999</v>
      </c>
      <c r="F733" s="23">
        <v>-13.285629999999999</v>
      </c>
      <c r="G733" s="26">
        <v>25.5</v>
      </c>
      <c r="H733" s="26">
        <v>25.5</v>
      </c>
      <c r="I733" s="26">
        <v>-74.400000000000006</v>
      </c>
      <c r="J733" s="26">
        <v>1.6</v>
      </c>
      <c r="K733" s="26">
        <v>26</v>
      </c>
      <c r="L733" s="26">
        <v>0.4</v>
      </c>
      <c r="M733" s="26">
        <v>-72.2</v>
      </c>
      <c r="N733" s="26">
        <v>1.6</v>
      </c>
      <c r="O733" s="19">
        <f t="shared" si="187"/>
        <v>161.08126236532092</v>
      </c>
      <c r="P733" s="10">
        <f t="shared" si="188"/>
        <v>160.19550365731132</v>
      </c>
      <c r="Q733" s="10">
        <f t="shared" si="189"/>
        <v>2.86</v>
      </c>
      <c r="R733" s="19">
        <f t="shared" si="190"/>
        <v>78.64864906659237</v>
      </c>
      <c r="S733" s="10">
        <f t="shared" si="191"/>
        <v>76.738777681169779</v>
      </c>
      <c r="T733" s="10">
        <f t="shared" si="192"/>
        <v>3.8846856686940541</v>
      </c>
      <c r="U733" s="2" t="str">
        <f t="shared" si="193"/>
        <v>A</v>
      </c>
      <c r="V733" s="2" t="str">
        <f t="shared" si="194"/>
        <v>A</v>
      </c>
      <c r="W733" s="2" t="str">
        <f t="shared" si="195"/>
        <v>C</v>
      </c>
      <c r="X733" s="2" t="str">
        <f t="shared" si="196"/>
        <v>B</v>
      </c>
      <c r="Y733" s="3" t="str">
        <f t="shared" si="197"/>
        <v>AACB</v>
      </c>
      <c r="Z733" s="28">
        <f t="shared" si="198"/>
        <v>77.600000000000009</v>
      </c>
      <c r="AA733" s="7" t="str">
        <f t="shared" si="199"/>
        <v>Good CPM candidate</v>
      </c>
      <c r="AB733" s="21">
        <v>12.6</v>
      </c>
      <c r="AC733" s="14">
        <f t="shared" si="200"/>
        <v>12.475398827022909</v>
      </c>
      <c r="AD733" s="26">
        <v>329</v>
      </c>
      <c r="AE733" s="10">
        <f t="shared" si="201"/>
        <v>329.63448772665413</v>
      </c>
      <c r="AF733" s="17">
        <f t="shared" si="202"/>
        <v>0.12460117297709061</v>
      </c>
      <c r="AG733" s="17">
        <f t="shared" si="203"/>
        <v>0.63448772665412889</v>
      </c>
    </row>
    <row r="734" spans="1:33">
      <c r="A734" t="s">
        <v>7564</v>
      </c>
      <c r="B734" t="s">
        <v>7565</v>
      </c>
      <c r="C734" s="23">
        <v>172.79939999999999</v>
      </c>
      <c r="D734" s="23">
        <v>-38.452800000000003</v>
      </c>
      <c r="E734" s="23">
        <v>172.79249999999999</v>
      </c>
      <c r="F734" s="23">
        <v>-38.447369999999999</v>
      </c>
      <c r="G734" s="26">
        <v>-117</v>
      </c>
      <c r="H734" s="26">
        <v>10.6</v>
      </c>
      <c r="I734" s="26">
        <v>32.200000000000003</v>
      </c>
      <c r="J734" s="26">
        <v>1</v>
      </c>
      <c r="K734" s="26">
        <v>-112</v>
      </c>
      <c r="L734" s="26">
        <v>15.8</v>
      </c>
      <c r="M734" s="26">
        <v>34.700000000000003</v>
      </c>
      <c r="N734" s="26">
        <v>8.3000000000000007</v>
      </c>
      <c r="O734" s="19">
        <f t="shared" si="187"/>
        <v>285.38763255643403</v>
      </c>
      <c r="P734" s="10">
        <f t="shared" si="188"/>
        <v>287.21410136232231</v>
      </c>
      <c r="Q734" s="10">
        <f t="shared" si="189"/>
        <v>2.86</v>
      </c>
      <c r="R734" s="19">
        <f t="shared" si="190"/>
        <v>121.35007210545859</v>
      </c>
      <c r="S734" s="10">
        <f t="shared" si="191"/>
        <v>117.25224944537311</v>
      </c>
      <c r="T734" s="10">
        <f t="shared" si="192"/>
        <v>5.9650580387707928</v>
      </c>
      <c r="U734" s="2" t="str">
        <f t="shared" si="193"/>
        <v>A</v>
      </c>
      <c r="V734" s="2" t="str">
        <f t="shared" si="194"/>
        <v>A</v>
      </c>
      <c r="W734" s="2" t="str">
        <f t="shared" si="195"/>
        <v>C</v>
      </c>
      <c r="X734" s="2" t="str">
        <f t="shared" si="196"/>
        <v>B</v>
      </c>
      <c r="Y734" s="3" t="str">
        <f t="shared" si="197"/>
        <v>AACB</v>
      </c>
      <c r="Z734" s="28">
        <f t="shared" si="198"/>
        <v>77.600000000000009</v>
      </c>
      <c r="AA734" s="7" t="str">
        <f t="shared" si="199"/>
        <v>Good CPM candidate</v>
      </c>
      <c r="AB734" s="21">
        <v>27.7</v>
      </c>
      <c r="AC734" s="14">
        <f t="shared" si="200"/>
        <v>27.577754881549897</v>
      </c>
      <c r="AD734" s="26">
        <v>315</v>
      </c>
      <c r="AE734" s="10">
        <f t="shared" si="201"/>
        <v>315.13997721952808</v>
      </c>
      <c r="AF734" s="17">
        <f t="shared" si="202"/>
        <v>0.12224511845010255</v>
      </c>
      <c r="AG734" s="17">
        <f t="shared" si="203"/>
        <v>0.13997721952807751</v>
      </c>
    </row>
    <row r="735" spans="1:33">
      <c r="A735" t="s">
        <v>4103</v>
      </c>
      <c r="B735" t="s">
        <v>1280</v>
      </c>
      <c r="C735" s="23">
        <v>180.79499999999999</v>
      </c>
      <c r="D735" s="23">
        <v>-13.434519999999999</v>
      </c>
      <c r="E735" s="23">
        <v>180.79730000000001</v>
      </c>
      <c r="F735" s="23">
        <v>-13.43661</v>
      </c>
      <c r="G735" s="26">
        <v>-43.2</v>
      </c>
      <c r="H735" s="26">
        <v>8</v>
      </c>
      <c r="I735" s="26">
        <v>-61.8</v>
      </c>
      <c r="J735" s="26">
        <v>1.4</v>
      </c>
      <c r="K735" s="26">
        <v>-41.3</v>
      </c>
      <c r="L735" s="26">
        <v>9.9</v>
      </c>
      <c r="M735" s="26">
        <v>-62.2</v>
      </c>
      <c r="N735" s="26">
        <v>3.2</v>
      </c>
      <c r="O735" s="19">
        <f t="shared" si="187"/>
        <v>214.9546696305033</v>
      </c>
      <c r="P735" s="10">
        <f t="shared" si="188"/>
        <v>213.58364903855872</v>
      </c>
      <c r="Q735" s="10">
        <f t="shared" si="189"/>
        <v>2.86</v>
      </c>
      <c r="R735" s="19">
        <f t="shared" si="190"/>
        <v>75.402121986055533</v>
      </c>
      <c r="S735" s="10">
        <f t="shared" si="191"/>
        <v>74.662775196211399</v>
      </c>
      <c r="T735" s="10">
        <f t="shared" si="192"/>
        <v>3.7516224295566731</v>
      </c>
      <c r="U735" s="2" t="str">
        <f t="shared" si="193"/>
        <v>A</v>
      </c>
      <c r="V735" s="2" t="str">
        <f t="shared" si="194"/>
        <v>A</v>
      </c>
      <c r="W735" s="2" t="str">
        <f t="shared" si="195"/>
        <v>C</v>
      </c>
      <c r="X735" s="2" t="str">
        <f t="shared" si="196"/>
        <v>B</v>
      </c>
      <c r="Y735" s="3" t="str">
        <f t="shared" si="197"/>
        <v>AACB</v>
      </c>
      <c r="Z735" s="28">
        <f t="shared" si="198"/>
        <v>77.600000000000009</v>
      </c>
      <c r="AA735" s="7" t="str">
        <f t="shared" si="199"/>
        <v>Good CPM candidate</v>
      </c>
      <c r="AB735" s="21">
        <v>10.9</v>
      </c>
      <c r="AC735" s="14">
        <f t="shared" si="200"/>
        <v>11.021263893891756</v>
      </c>
      <c r="AD735" s="26">
        <v>134</v>
      </c>
      <c r="AE735" s="10">
        <f t="shared" si="201"/>
        <v>133.0534496958314</v>
      </c>
      <c r="AF735" s="17">
        <f t="shared" si="202"/>
        <v>0.12126389389175607</v>
      </c>
      <c r="AG735" s="17">
        <f t="shared" si="203"/>
        <v>0.94655030416859631</v>
      </c>
    </row>
    <row r="736" spans="1:33">
      <c r="A736" t="s">
        <v>6550</v>
      </c>
      <c r="B736" t="s">
        <v>6551</v>
      </c>
      <c r="C736" s="23">
        <v>75.400739999999999</v>
      </c>
      <c r="D736" s="23">
        <v>-44.830550000000002</v>
      </c>
      <c r="E736" s="23">
        <v>75.380949999999999</v>
      </c>
      <c r="F736" s="23">
        <v>-44.831650000000003</v>
      </c>
      <c r="G736" s="26">
        <v>8.1</v>
      </c>
      <c r="H736" s="26">
        <v>8.1</v>
      </c>
      <c r="I736" s="26">
        <v>-67.599999999999994</v>
      </c>
      <c r="J736" s="26">
        <v>2.2999999999999998</v>
      </c>
      <c r="K736" s="26">
        <v>8.5</v>
      </c>
      <c r="L736" s="26">
        <v>8.5</v>
      </c>
      <c r="M736" s="26">
        <v>-65.3</v>
      </c>
      <c r="N736" s="26">
        <v>1</v>
      </c>
      <c r="O736" s="19">
        <f t="shared" si="187"/>
        <v>173.16725326512585</v>
      </c>
      <c r="P736" s="10">
        <f t="shared" si="188"/>
        <v>172.58359681557707</v>
      </c>
      <c r="Q736" s="10">
        <f t="shared" si="189"/>
        <v>2.86</v>
      </c>
      <c r="R736" s="19">
        <f t="shared" si="190"/>
        <v>68.083551611237198</v>
      </c>
      <c r="S736" s="10">
        <f t="shared" si="191"/>
        <v>65.850892173151294</v>
      </c>
      <c r="T736" s="10">
        <f t="shared" si="192"/>
        <v>3.3483610946097127</v>
      </c>
      <c r="U736" s="2" t="str">
        <f t="shared" si="193"/>
        <v>A</v>
      </c>
      <c r="V736" s="2" t="str">
        <f t="shared" si="194"/>
        <v>A</v>
      </c>
      <c r="W736" s="2" t="str">
        <f t="shared" si="195"/>
        <v>C</v>
      </c>
      <c r="X736" s="2" t="str">
        <f t="shared" si="196"/>
        <v>B</v>
      </c>
      <c r="Y736" s="3" t="str">
        <f t="shared" si="197"/>
        <v>AACB</v>
      </c>
      <c r="Z736" s="28">
        <f t="shared" si="198"/>
        <v>77.600000000000009</v>
      </c>
      <c r="AA736" s="7" t="str">
        <f t="shared" si="199"/>
        <v>Good CPM candidate</v>
      </c>
      <c r="AB736" s="21">
        <v>50.8</v>
      </c>
      <c r="AC736" s="14">
        <f t="shared" si="200"/>
        <v>50.680829557105774</v>
      </c>
      <c r="AD736" s="26">
        <v>266</v>
      </c>
      <c r="AE736" s="10">
        <f t="shared" si="201"/>
        <v>265.51856596421885</v>
      </c>
      <c r="AF736" s="17">
        <f t="shared" si="202"/>
        <v>0.11917044289422307</v>
      </c>
      <c r="AG736" s="17">
        <f t="shared" si="203"/>
        <v>0.48143403578114885</v>
      </c>
    </row>
    <row r="737" spans="1:33">
      <c r="A737" t="s">
        <v>9757</v>
      </c>
      <c r="B737" t="s">
        <v>9758</v>
      </c>
      <c r="C737" s="23">
        <v>349.76299999999998</v>
      </c>
      <c r="D737" s="23">
        <v>37.400590000000001</v>
      </c>
      <c r="E737" s="23">
        <v>349.75299999999999</v>
      </c>
      <c r="F737" s="23">
        <v>37.401200000000003</v>
      </c>
      <c r="G737" s="26">
        <v>56.1</v>
      </c>
      <c r="H737" s="26">
        <v>4.9000000000000004</v>
      </c>
      <c r="I737" s="26">
        <v>6.8</v>
      </c>
      <c r="J737" s="26">
        <v>1.3</v>
      </c>
      <c r="K737" s="26">
        <v>58.6</v>
      </c>
      <c r="L737" s="26">
        <v>7.4</v>
      </c>
      <c r="M737" s="26">
        <v>6.8</v>
      </c>
      <c r="N737" s="26">
        <v>2.2000000000000002</v>
      </c>
      <c r="O737" s="19">
        <f t="shared" si="187"/>
        <v>83.088772880975341</v>
      </c>
      <c r="P737" s="10">
        <f t="shared" si="188"/>
        <v>83.380946684522996</v>
      </c>
      <c r="Q737" s="10">
        <f t="shared" si="189"/>
        <v>2.86</v>
      </c>
      <c r="R737" s="19">
        <f t="shared" si="190"/>
        <v>56.510618471221846</v>
      </c>
      <c r="S737" s="10">
        <f t="shared" si="191"/>
        <v>58.993219949414524</v>
      </c>
      <c r="T737" s="10">
        <f t="shared" si="192"/>
        <v>2.8875959605159096</v>
      </c>
      <c r="U737" s="2" t="str">
        <f t="shared" si="193"/>
        <v>A</v>
      </c>
      <c r="V737" s="2" t="str">
        <f t="shared" si="194"/>
        <v>A</v>
      </c>
      <c r="W737" s="2" t="str">
        <f t="shared" si="195"/>
        <v>C</v>
      </c>
      <c r="X737" s="2" t="str">
        <f t="shared" si="196"/>
        <v>B</v>
      </c>
      <c r="Y737" s="3" t="str">
        <f t="shared" si="197"/>
        <v>AACB</v>
      </c>
      <c r="Z737" s="28">
        <f t="shared" si="198"/>
        <v>77.600000000000009</v>
      </c>
      <c r="AA737" s="7" t="str">
        <f t="shared" si="199"/>
        <v>Good CPM candidate</v>
      </c>
      <c r="AB737" s="21">
        <v>28.8</v>
      </c>
      <c r="AC737" s="14">
        <f t="shared" si="200"/>
        <v>28.682889064901431</v>
      </c>
      <c r="AD737" s="26">
        <v>274</v>
      </c>
      <c r="AE737" s="10">
        <f t="shared" si="201"/>
        <v>274.39093763905373</v>
      </c>
      <c r="AF737" s="17">
        <f t="shared" si="202"/>
        <v>0.11711093509856951</v>
      </c>
      <c r="AG737" s="17">
        <f t="shared" si="203"/>
        <v>0.3909376390537318</v>
      </c>
    </row>
    <row r="738" spans="1:33">
      <c r="A738" t="s">
        <v>4187</v>
      </c>
      <c r="B738" t="s">
        <v>1360</v>
      </c>
      <c r="C738" s="23">
        <v>190.73769999999999</v>
      </c>
      <c r="D738" s="23">
        <v>-29.897670000000002</v>
      </c>
      <c r="E738" s="23">
        <v>190.7295</v>
      </c>
      <c r="F738" s="23">
        <v>-29.901330000000002</v>
      </c>
      <c r="G738" s="26">
        <v>57.3</v>
      </c>
      <c r="H738" s="26">
        <v>6.1</v>
      </c>
      <c r="I738" s="26">
        <v>-7.5</v>
      </c>
      <c r="J738" s="26">
        <v>1</v>
      </c>
      <c r="K738" s="26">
        <v>57.9</v>
      </c>
      <c r="L738" s="26">
        <v>6.7</v>
      </c>
      <c r="M738" s="26">
        <v>-9.5</v>
      </c>
      <c r="N738" s="26">
        <v>2.2000000000000002</v>
      </c>
      <c r="O738" s="19">
        <f t="shared" si="187"/>
        <v>97.457055140235283</v>
      </c>
      <c r="P738" s="10">
        <f t="shared" si="188"/>
        <v>99.317838901053761</v>
      </c>
      <c r="Q738" s="10">
        <f t="shared" si="189"/>
        <v>2.86</v>
      </c>
      <c r="R738" s="19">
        <f t="shared" si="190"/>
        <v>57.788753231056987</v>
      </c>
      <c r="S738" s="10">
        <f t="shared" si="191"/>
        <v>58.674185124294652</v>
      </c>
      <c r="T738" s="10">
        <f t="shared" si="192"/>
        <v>2.9115734588837912</v>
      </c>
      <c r="U738" s="2" t="str">
        <f t="shared" si="193"/>
        <v>A</v>
      </c>
      <c r="V738" s="2" t="str">
        <f t="shared" si="194"/>
        <v>A</v>
      </c>
      <c r="W738" s="2" t="str">
        <f t="shared" si="195"/>
        <v>C</v>
      </c>
      <c r="X738" s="2" t="str">
        <f t="shared" si="196"/>
        <v>B</v>
      </c>
      <c r="Y738" s="3" t="str">
        <f t="shared" si="197"/>
        <v>AACB</v>
      </c>
      <c r="Z738" s="28">
        <f t="shared" si="198"/>
        <v>77.600000000000009</v>
      </c>
      <c r="AA738" s="7" t="str">
        <f t="shared" si="199"/>
        <v>Good CPM candidate</v>
      </c>
      <c r="AB738" s="21">
        <v>28.9</v>
      </c>
      <c r="AC738" s="14">
        <f t="shared" si="200"/>
        <v>28.784131737229295</v>
      </c>
      <c r="AD738" s="26">
        <v>243</v>
      </c>
      <c r="AE738" s="10">
        <f t="shared" si="201"/>
        <v>242.75784324118743</v>
      </c>
      <c r="AF738" s="17">
        <f t="shared" si="202"/>
        <v>0.11586826277070372</v>
      </c>
      <c r="AG738" s="17">
        <f t="shared" si="203"/>
        <v>0.24215675881256971</v>
      </c>
    </row>
    <row r="739" spans="1:33">
      <c r="A739" t="s">
        <v>4285</v>
      </c>
      <c r="B739" t="s">
        <v>1452</v>
      </c>
      <c r="C739" s="23">
        <v>201.04040000000001</v>
      </c>
      <c r="D739" s="23">
        <v>-18.741099999999999</v>
      </c>
      <c r="E739" s="23">
        <v>201.03829999999999</v>
      </c>
      <c r="F739" s="23">
        <v>-18.738630000000001</v>
      </c>
      <c r="G739" s="26">
        <v>11.4</v>
      </c>
      <c r="H739" s="26">
        <v>11.4</v>
      </c>
      <c r="I739" s="26">
        <v>-98.3</v>
      </c>
      <c r="J739" s="26">
        <v>1.3</v>
      </c>
      <c r="K739" s="26">
        <v>12.6</v>
      </c>
      <c r="L739" s="26">
        <v>12.6</v>
      </c>
      <c r="M739" s="26">
        <v>-95.9</v>
      </c>
      <c r="N739" s="26">
        <v>1.8</v>
      </c>
      <c r="O739" s="19">
        <f t="shared" si="187"/>
        <v>173.3848724646441</v>
      </c>
      <c r="P739" s="10">
        <f t="shared" si="188"/>
        <v>172.51496104962666</v>
      </c>
      <c r="Q739" s="10">
        <f t="shared" si="189"/>
        <v>2.86</v>
      </c>
      <c r="R739" s="19">
        <f t="shared" si="190"/>
        <v>98.958829823315909</v>
      </c>
      <c r="S739" s="10">
        <f t="shared" si="191"/>
        <v>96.724195525214895</v>
      </c>
      <c r="T739" s="10">
        <f t="shared" si="192"/>
        <v>4.8920756337132705</v>
      </c>
      <c r="U739" s="2" t="str">
        <f t="shared" si="193"/>
        <v>A</v>
      </c>
      <c r="V739" s="2" t="str">
        <f t="shared" si="194"/>
        <v>A</v>
      </c>
      <c r="W739" s="2" t="str">
        <f t="shared" si="195"/>
        <v>C</v>
      </c>
      <c r="X739" s="2" t="str">
        <f t="shared" si="196"/>
        <v>B</v>
      </c>
      <c r="Y739" s="3" t="str">
        <f t="shared" si="197"/>
        <v>AACB</v>
      </c>
      <c r="Z739" s="28">
        <f t="shared" si="198"/>
        <v>77.600000000000009</v>
      </c>
      <c r="AA739" s="7" t="str">
        <f t="shared" si="199"/>
        <v>Good CPM candidate</v>
      </c>
      <c r="AB739" s="21">
        <v>11.3</v>
      </c>
      <c r="AC739" s="14">
        <f t="shared" si="200"/>
        <v>11.415838435010862</v>
      </c>
      <c r="AD739" s="26">
        <v>322</v>
      </c>
      <c r="AE739" s="10">
        <f t="shared" si="201"/>
        <v>321.1615986375262</v>
      </c>
      <c r="AF739" s="17">
        <f t="shared" si="202"/>
        <v>0.11583843501086122</v>
      </c>
      <c r="AG739" s="17">
        <f t="shared" si="203"/>
        <v>0.83840136247380315</v>
      </c>
    </row>
    <row r="740" spans="1:33">
      <c r="A740" t="s">
        <v>7602</v>
      </c>
      <c r="B740" t="s">
        <v>7603</v>
      </c>
      <c r="C740" s="23">
        <v>177.74369999999999</v>
      </c>
      <c r="D740" s="23">
        <v>-82.885990000000007</v>
      </c>
      <c r="E740" s="23">
        <v>177.8185</v>
      </c>
      <c r="F740" s="23">
        <v>-82.880170000000007</v>
      </c>
      <c r="G740" s="26">
        <v>-66.3</v>
      </c>
      <c r="H740" s="26">
        <v>10.5</v>
      </c>
      <c r="I740" s="26">
        <v>-29.3</v>
      </c>
      <c r="J740" s="26">
        <v>1</v>
      </c>
      <c r="K740" s="26">
        <v>-67</v>
      </c>
      <c r="L740" s="26">
        <v>9.8000000000000007</v>
      </c>
      <c r="M740" s="26">
        <v>-30.2</v>
      </c>
      <c r="N740" s="26">
        <v>1.5</v>
      </c>
      <c r="O740" s="19">
        <f t="shared" si="187"/>
        <v>246.15789699375944</v>
      </c>
      <c r="P740" s="10">
        <f t="shared" si="188"/>
        <v>245.73670698868341</v>
      </c>
      <c r="Q740" s="10">
        <f t="shared" si="189"/>
        <v>2.86</v>
      </c>
      <c r="R740" s="19">
        <f t="shared" si="190"/>
        <v>72.485722732135315</v>
      </c>
      <c r="S740" s="10">
        <f t="shared" si="191"/>
        <v>73.491768246518603</v>
      </c>
      <c r="T740" s="10">
        <f t="shared" si="192"/>
        <v>3.6494372744663481</v>
      </c>
      <c r="U740" s="2" t="str">
        <f t="shared" si="193"/>
        <v>A</v>
      </c>
      <c r="V740" s="2" t="str">
        <f t="shared" si="194"/>
        <v>A</v>
      </c>
      <c r="W740" s="2" t="str">
        <f t="shared" si="195"/>
        <v>C</v>
      </c>
      <c r="X740" s="2" t="str">
        <f t="shared" si="196"/>
        <v>B</v>
      </c>
      <c r="Y740" s="3" t="str">
        <f t="shared" si="197"/>
        <v>AACB</v>
      </c>
      <c r="Z740" s="28">
        <f t="shared" si="198"/>
        <v>77.600000000000009</v>
      </c>
      <c r="AA740" s="7" t="str">
        <f t="shared" si="199"/>
        <v>Good CPM candidate</v>
      </c>
      <c r="AB740" s="21">
        <v>39.5</v>
      </c>
      <c r="AC740" s="14">
        <f t="shared" si="200"/>
        <v>39.384324912103608</v>
      </c>
      <c r="AD740" s="26">
        <v>57.7</v>
      </c>
      <c r="AE740" s="10">
        <f t="shared" si="201"/>
        <v>57.860105157309846</v>
      </c>
      <c r="AF740" s="17">
        <f t="shared" si="202"/>
        <v>0.11567508789639191</v>
      </c>
      <c r="AG740" s="17">
        <f t="shared" si="203"/>
        <v>0.16010515730984309</v>
      </c>
    </row>
    <row r="741" spans="1:33">
      <c r="A741" t="s">
        <v>3832</v>
      </c>
      <c r="B741" t="s">
        <v>1027</v>
      </c>
      <c r="C741" s="23">
        <v>147.9041</v>
      </c>
      <c r="D741" s="23">
        <v>18.410910000000001</v>
      </c>
      <c r="E741" s="23">
        <v>147.90620000000001</v>
      </c>
      <c r="F741" s="23">
        <v>18.404640000000001</v>
      </c>
      <c r="G741" s="26">
        <v>-42.4</v>
      </c>
      <c r="H741" s="26">
        <v>8.8000000000000007</v>
      </c>
      <c r="I741" s="26">
        <v>-56.9</v>
      </c>
      <c r="J741" s="26">
        <v>1.9</v>
      </c>
      <c r="K741" s="26">
        <v>-44.5</v>
      </c>
      <c r="L741" s="26">
        <v>6.7</v>
      </c>
      <c r="M741" s="26">
        <v>-57.8</v>
      </c>
      <c r="N741" s="26">
        <v>1.3</v>
      </c>
      <c r="O741" s="19">
        <f t="shared" si="187"/>
        <v>216.69226191999772</v>
      </c>
      <c r="P741" s="10">
        <f t="shared" si="188"/>
        <v>217.5925371041273</v>
      </c>
      <c r="Q741" s="10">
        <f t="shared" si="189"/>
        <v>2.86</v>
      </c>
      <c r="R741" s="19">
        <f t="shared" si="190"/>
        <v>70.960341036384534</v>
      </c>
      <c r="S741" s="10">
        <f t="shared" si="191"/>
        <v>72.945801798321469</v>
      </c>
      <c r="T741" s="10">
        <f t="shared" si="192"/>
        <v>3.5976535708676503</v>
      </c>
      <c r="U741" s="2" t="str">
        <f t="shared" si="193"/>
        <v>A</v>
      </c>
      <c r="V741" s="2" t="str">
        <f t="shared" si="194"/>
        <v>A</v>
      </c>
      <c r="W741" s="2" t="str">
        <f t="shared" si="195"/>
        <v>C</v>
      </c>
      <c r="X741" s="2" t="str">
        <f t="shared" si="196"/>
        <v>B</v>
      </c>
      <c r="Y741" s="3" t="str">
        <f t="shared" si="197"/>
        <v>AACB</v>
      </c>
      <c r="Z741" s="28">
        <f t="shared" si="198"/>
        <v>77.600000000000009</v>
      </c>
      <c r="AA741" s="7" t="str">
        <f t="shared" si="199"/>
        <v>Good CPM candidate</v>
      </c>
      <c r="AB741" s="21">
        <v>23.8</v>
      </c>
      <c r="AC741" s="14">
        <f t="shared" si="200"/>
        <v>23.684336669051081</v>
      </c>
      <c r="AD741" s="26">
        <v>162</v>
      </c>
      <c r="AE741" s="10">
        <f t="shared" si="201"/>
        <v>162.37051219900937</v>
      </c>
      <c r="AF741" s="17">
        <f t="shared" si="202"/>
        <v>0.11566333094891945</v>
      </c>
      <c r="AG741" s="17">
        <f t="shared" si="203"/>
        <v>0.37051219900936871</v>
      </c>
    </row>
    <row r="742" spans="1:33">
      <c r="A742" t="s">
        <v>8412</v>
      </c>
      <c r="B742" t="s">
        <v>8413</v>
      </c>
      <c r="C742" s="23">
        <v>263.66489999999999</v>
      </c>
      <c r="D742" s="23">
        <v>48.968739999999997</v>
      </c>
      <c r="E742" s="23">
        <v>263.67840000000001</v>
      </c>
      <c r="F742" s="23">
        <v>48.956119999999999</v>
      </c>
      <c r="G742" s="26">
        <v>-54.7</v>
      </c>
      <c r="H742" s="26">
        <v>22.1</v>
      </c>
      <c r="I742" s="26">
        <v>159</v>
      </c>
      <c r="J742" s="26">
        <v>1.4</v>
      </c>
      <c r="K742" s="26">
        <v>-55.4</v>
      </c>
      <c r="L742" s="26">
        <v>21.4</v>
      </c>
      <c r="M742" s="26">
        <v>159</v>
      </c>
      <c r="N742" s="26">
        <v>1.4</v>
      </c>
      <c r="O742" s="19">
        <f t="shared" si="187"/>
        <v>341.0154940686424</v>
      </c>
      <c r="P742" s="10">
        <f t="shared" si="188"/>
        <v>340.79024939996549</v>
      </c>
      <c r="Q742" s="10">
        <f t="shared" si="189"/>
        <v>2.86</v>
      </c>
      <c r="R742" s="19">
        <f t="shared" si="190"/>
        <v>168.14603771721769</v>
      </c>
      <c r="S742" s="10">
        <f t="shared" si="191"/>
        <v>168.37505753525372</v>
      </c>
      <c r="T742" s="10">
        <f t="shared" si="192"/>
        <v>8.4130273813117853</v>
      </c>
      <c r="U742" s="2" t="str">
        <f t="shared" si="193"/>
        <v>A</v>
      </c>
      <c r="V742" s="2" t="str">
        <f t="shared" si="194"/>
        <v>A</v>
      </c>
      <c r="W742" s="2" t="str">
        <f t="shared" si="195"/>
        <v>C</v>
      </c>
      <c r="X742" s="2" t="str">
        <f t="shared" si="196"/>
        <v>B</v>
      </c>
      <c r="Y742" s="3" t="str">
        <f t="shared" si="197"/>
        <v>AACB</v>
      </c>
      <c r="Z742" s="28">
        <f t="shared" si="198"/>
        <v>77.600000000000009</v>
      </c>
      <c r="AA742" s="7" t="str">
        <f t="shared" si="199"/>
        <v>Good CPM candidate</v>
      </c>
      <c r="AB742" s="21">
        <v>55.4</v>
      </c>
      <c r="AC742" s="14">
        <f t="shared" si="200"/>
        <v>55.515423021376101</v>
      </c>
      <c r="AD742" s="26">
        <v>145</v>
      </c>
      <c r="AE742" s="10">
        <f t="shared" si="201"/>
        <v>144.92167432666926</v>
      </c>
      <c r="AF742" s="17">
        <f t="shared" si="202"/>
        <v>0.1154230213761025</v>
      </c>
      <c r="AG742" s="17">
        <f t="shared" si="203"/>
        <v>7.8325673330738255E-2</v>
      </c>
    </row>
    <row r="743" spans="1:33">
      <c r="A743" t="s">
        <v>7284</v>
      </c>
      <c r="B743" t="s">
        <v>7285</v>
      </c>
      <c r="C743" s="23">
        <v>147.3931</v>
      </c>
      <c r="D743" s="23">
        <v>-49.079230000000003</v>
      </c>
      <c r="E743" s="23">
        <v>147.3854</v>
      </c>
      <c r="F743" s="23">
        <v>-49.076459999999997</v>
      </c>
      <c r="G743" s="26">
        <v>-45.9</v>
      </c>
      <c r="H743" s="26">
        <v>5.3</v>
      </c>
      <c r="I743" s="26">
        <v>18.899999999999999</v>
      </c>
      <c r="J743" s="26">
        <v>1.1000000000000001</v>
      </c>
      <c r="K743" s="26">
        <v>-46.1</v>
      </c>
      <c r="L743" s="26">
        <v>5.0999999999999996</v>
      </c>
      <c r="M743" s="26">
        <v>19.2</v>
      </c>
      <c r="N743" s="26">
        <v>1.3</v>
      </c>
      <c r="O743" s="19">
        <f t="shared" si="187"/>
        <v>292.38013505195954</v>
      </c>
      <c r="P743" s="10">
        <f t="shared" si="188"/>
        <v>292.61103935052654</v>
      </c>
      <c r="Q743" s="10">
        <f t="shared" si="189"/>
        <v>2.86</v>
      </c>
      <c r="R743" s="19">
        <f t="shared" si="190"/>
        <v>49.638896039295638</v>
      </c>
      <c r="S743" s="10">
        <f t="shared" si="191"/>
        <v>49.938462130906672</v>
      </c>
      <c r="T743" s="10">
        <f t="shared" si="192"/>
        <v>2.4894339542550576</v>
      </c>
      <c r="U743" s="2" t="str">
        <f t="shared" si="193"/>
        <v>A</v>
      </c>
      <c r="V743" s="2" t="str">
        <f t="shared" si="194"/>
        <v>A</v>
      </c>
      <c r="W743" s="2" t="str">
        <f t="shared" si="195"/>
        <v>C</v>
      </c>
      <c r="X743" s="2" t="str">
        <f t="shared" si="196"/>
        <v>B</v>
      </c>
      <c r="Y743" s="3" t="str">
        <f t="shared" si="197"/>
        <v>AACB</v>
      </c>
      <c r="Z743" s="28">
        <f t="shared" si="198"/>
        <v>77.600000000000009</v>
      </c>
      <c r="AA743" s="7" t="str">
        <f t="shared" si="199"/>
        <v>Good CPM candidate</v>
      </c>
      <c r="AB743" s="21">
        <v>20.6</v>
      </c>
      <c r="AC743" s="14">
        <f t="shared" si="200"/>
        <v>20.715158133892238</v>
      </c>
      <c r="AD743" s="26">
        <v>299</v>
      </c>
      <c r="AE743" s="10">
        <f t="shared" si="201"/>
        <v>298.7760037076045</v>
      </c>
      <c r="AF743" s="17">
        <f t="shared" si="202"/>
        <v>0.11515813389223695</v>
      </c>
      <c r="AG743" s="17">
        <f t="shared" si="203"/>
        <v>0.22399629239549768</v>
      </c>
    </row>
    <row r="744" spans="1:33">
      <c r="A744" t="s">
        <v>7701</v>
      </c>
      <c r="B744" t="s">
        <v>7702</v>
      </c>
      <c r="C744" s="23">
        <v>188.62700000000001</v>
      </c>
      <c r="D744" s="23">
        <v>-37.166600000000003</v>
      </c>
      <c r="E744" s="23">
        <v>188.64060000000001</v>
      </c>
      <c r="F744" s="23">
        <v>-37.163780000000003</v>
      </c>
      <c r="G744" s="26">
        <v>-101</v>
      </c>
      <c r="H744" s="26">
        <v>1.8</v>
      </c>
      <c r="I744" s="26">
        <v>0.5</v>
      </c>
      <c r="J744" s="26">
        <v>0.9</v>
      </c>
      <c r="K744" s="26">
        <v>-104</v>
      </c>
      <c r="L744" s="26">
        <v>24</v>
      </c>
      <c r="M744" s="26">
        <v>2</v>
      </c>
      <c r="N744" s="26">
        <v>2.5</v>
      </c>
      <c r="O744" s="19">
        <f t="shared" si="187"/>
        <v>270.28364015575812</v>
      </c>
      <c r="P744" s="10">
        <f t="shared" si="188"/>
        <v>271.10170611520635</v>
      </c>
      <c r="Q744" s="10">
        <f t="shared" si="189"/>
        <v>2.86</v>
      </c>
      <c r="R744" s="19">
        <f t="shared" si="190"/>
        <v>101.00123761617974</v>
      </c>
      <c r="S744" s="10">
        <f t="shared" si="191"/>
        <v>104.01922899156675</v>
      </c>
      <c r="T744" s="10">
        <f t="shared" si="192"/>
        <v>5.1255116651936623</v>
      </c>
      <c r="U744" s="2" t="str">
        <f t="shared" si="193"/>
        <v>A</v>
      </c>
      <c r="V744" s="2" t="str">
        <f t="shared" si="194"/>
        <v>A</v>
      </c>
      <c r="W744" s="2" t="str">
        <f t="shared" si="195"/>
        <v>C</v>
      </c>
      <c r="X744" s="2" t="str">
        <f t="shared" si="196"/>
        <v>B</v>
      </c>
      <c r="Y744" s="3" t="str">
        <f t="shared" si="197"/>
        <v>AACB</v>
      </c>
      <c r="Z744" s="28">
        <f t="shared" si="198"/>
        <v>77.600000000000009</v>
      </c>
      <c r="AA744" s="7" t="str">
        <f t="shared" si="199"/>
        <v>Good CPM candidate</v>
      </c>
      <c r="AB744" s="21">
        <v>40.200000000000003</v>
      </c>
      <c r="AC744" s="14">
        <f t="shared" si="200"/>
        <v>40.314525189930471</v>
      </c>
      <c r="AD744" s="26">
        <v>75.400000000000006</v>
      </c>
      <c r="AE744" s="10">
        <f t="shared" si="201"/>
        <v>75.414768901224988</v>
      </c>
      <c r="AF744" s="17">
        <f t="shared" si="202"/>
        <v>0.11452518993046823</v>
      </c>
      <c r="AG744" s="17">
        <f t="shared" si="203"/>
        <v>1.4768901224982756E-2</v>
      </c>
    </row>
    <row r="745" spans="1:33">
      <c r="A745" t="s">
        <v>4043</v>
      </c>
      <c r="B745" t="s">
        <v>1224</v>
      </c>
      <c r="C745" s="23">
        <v>174.8689</v>
      </c>
      <c r="D745" s="23">
        <v>-19.97175</v>
      </c>
      <c r="E745" s="23">
        <v>174.86760000000001</v>
      </c>
      <c r="F745" s="23">
        <v>-19.969460000000002</v>
      </c>
      <c r="G745" s="26">
        <v>-51.2</v>
      </c>
      <c r="H745" s="26">
        <v>0</v>
      </c>
      <c r="I745" s="26">
        <v>2.1</v>
      </c>
      <c r="J745" s="26">
        <v>1</v>
      </c>
      <c r="K745" s="26">
        <v>-51.3</v>
      </c>
      <c r="L745" s="26">
        <v>25.5</v>
      </c>
      <c r="M745" s="26">
        <v>3.2</v>
      </c>
      <c r="N745" s="26">
        <v>1.1000000000000001</v>
      </c>
      <c r="O745" s="19">
        <f t="shared" si="187"/>
        <v>272.34870573551791</v>
      </c>
      <c r="P745" s="10">
        <f t="shared" si="188"/>
        <v>273.56938100373134</v>
      </c>
      <c r="Q745" s="10">
        <f t="shared" si="189"/>
        <v>2.86</v>
      </c>
      <c r="R745" s="19">
        <f t="shared" si="190"/>
        <v>51.243048309014561</v>
      </c>
      <c r="S745" s="10">
        <f t="shared" si="191"/>
        <v>51.399708170377771</v>
      </c>
      <c r="T745" s="10">
        <f t="shared" si="192"/>
        <v>2.5660689119848086</v>
      </c>
      <c r="U745" s="2" t="str">
        <f t="shared" si="193"/>
        <v>A</v>
      </c>
      <c r="V745" s="2" t="str">
        <f t="shared" si="194"/>
        <v>A</v>
      </c>
      <c r="W745" s="2" t="str">
        <f t="shared" si="195"/>
        <v>C</v>
      </c>
      <c r="X745" s="2" t="str">
        <f t="shared" si="196"/>
        <v>B</v>
      </c>
      <c r="Y745" s="3" t="str">
        <f t="shared" si="197"/>
        <v>AACB</v>
      </c>
      <c r="Z745" s="28">
        <f t="shared" si="198"/>
        <v>77.600000000000009</v>
      </c>
      <c r="AA745" s="7" t="str">
        <f t="shared" si="199"/>
        <v>Good CPM candidate</v>
      </c>
      <c r="AB745" s="21">
        <v>9.23</v>
      </c>
      <c r="AC745" s="14">
        <f t="shared" si="200"/>
        <v>9.3440237239290109</v>
      </c>
      <c r="AD745" s="26">
        <v>333</v>
      </c>
      <c r="AE745" s="10">
        <f t="shared" si="201"/>
        <v>331.91804405852469</v>
      </c>
      <c r="AF745" s="17">
        <f t="shared" si="202"/>
        <v>0.1140237239290105</v>
      </c>
      <c r="AG745" s="17">
        <f t="shared" si="203"/>
        <v>1.0819559414753144</v>
      </c>
    </row>
    <row r="746" spans="1:33">
      <c r="A746" t="s">
        <v>9533</v>
      </c>
      <c r="B746" t="s">
        <v>9534</v>
      </c>
      <c r="C746" s="23">
        <v>329.40019999999998</v>
      </c>
      <c r="D746" s="23">
        <v>-29.59113</v>
      </c>
      <c r="E746" s="23">
        <v>329.3963</v>
      </c>
      <c r="F746" s="23">
        <v>-29.587959999999999</v>
      </c>
      <c r="G746" s="26">
        <v>85.2</v>
      </c>
      <c r="H746" s="26">
        <v>8.4</v>
      </c>
      <c r="I746" s="26">
        <v>-46.3</v>
      </c>
      <c r="J746" s="26">
        <v>1.7</v>
      </c>
      <c r="K746" s="26">
        <v>88.5</v>
      </c>
      <c r="L746" s="26">
        <v>11.7</v>
      </c>
      <c r="M746" s="26">
        <v>-46.1</v>
      </c>
      <c r="N746" s="26">
        <v>3.6</v>
      </c>
      <c r="O746" s="19">
        <f t="shared" si="187"/>
        <v>118.52086140066726</v>
      </c>
      <c r="P746" s="10">
        <f t="shared" si="188"/>
        <v>117.51518542800592</v>
      </c>
      <c r="Q746" s="10">
        <f t="shared" si="189"/>
        <v>2.86</v>
      </c>
      <c r="R746" s="19">
        <f t="shared" si="190"/>
        <v>96.96767502626841</v>
      </c>
      <c r="S746" s="10">
        <f t="shared" si="191"/>
        <v>99.787073311125823</v>
      </c>
      <c r="T746" s="10">
        <f t="shared" si="192"/>
        <v>4.9188687084348564</v>
      </c>
      <c r="U746" s="2" t="str">
        <f t="shared" si="193"/>
        <v>A</v>
      </c>
      <c r="V746" s="2" t="str">
        <f t="shared" si="194"/>
        <v>A</v>
      </c>
      <c r="W746" s="2" t="str">
        <f t="shared" si="195"/>
        <v>C</v>
      </c>
      <c r="X746" s="2" t="str">
        <f t="shared" si="196"/>
        <v>B</v>
      </c>
      <c r="Y746" s="3" t="str">
        <f t="shared" si="197"/>
        <v>AACB</v>
      </c>
      <c r="Z746" s="28">
        <f t="shared" si="198"/>
        <v>77.600000000000009</v>
      </c>
      <c r="AA746" s="7" t="str">
        <f t="shared" si="199"/>
        <v>Good CPM candidate</v>
      </c>
      <c r="AB746" s="21">
        <v>16.600000000000001</v>
      </c>
      <c r="AC746" s="14">
        <f t="shared" si="200"/>
        <v>16.711915164203479</v>
      </c>
      <c r="AD746" s="26">
        <v>314</v>
      </c>
      <c r="AE746" s="10">
        <f t="shared" si="201"/>
        <v>313.0680166709912</v>
      </c>
      <c r="AF746" s="17">
        <f t="shared" si="202"/>
        <v>0.11191516420347725</v>
      </c>
      <c r="AG746" s="17">
        <f t="shared" si="203"/>
        <v>0.93198332900880132</v>
      </c>
    </row>
    <row r="747" spans="1:33">
      <c r="A747" t="s">
        <v>9619</v>
      </c>
      <c r="B747" t="s">
        <v>9620</v>
      </c>
      <c r="C747" s="23">
        <v>335.9717</v>
      </c>
      <c r="D747" s="23">
        <v>-48.292319999999997</v>
      </c>
      <c r="E747" s="23">
        <v>335.96780000000001</v>
      </c>
      <c r="F747" s="23">
        <v>-48.295070000000003</v>
      </c>
      <c r="G747" s="26">
        <v>59</v>
      </c>
      <c r="H747" s="26">
        <v>7.8</v>
      </c>
      <c r="I747" s="26">
        <v>-43.3</v>
      </c>
      <c r="J747" s="26">
        <v>1</v>
      </c>
      <c r="K747" s="26">
        <v>57.6</v>
      </c>
      <c r="L747" s="26">
        <v>6.4</v>
      </c>
      <c r="M747" s="26">
        <v>-43.7</v>
      </c>
      <c r="N747" s="26">
        <v>2.8</v>
      </c>
      <c r="O747" s="19">
        <f t="shared" si="187"/>
        <v>126.2748822452449</v>
      </c>
      <c r="P747" s="10">
        <f t="shared" si="188"/>
        <v>127.18688350998082</v>
      </c>
      <c r="Q747" s="10">
        <f t="shared" si="189"/>
        <v>2.86</v>
      </c>
      <c r="R747" s="19">
        <f t="shared" si="190"/>
        <v>73.183946327046343</v>
      </c>
      <c r="S747" s="10">
        <f t="shared" si="191"/>
        <v>72.301106492224591</v>
      </c>
      <c r="T747" s="10">
        <f t="shared" si="192"/>
        <v>3.6371263204817739</v>
      </c>
      <c r="U747" s="2" t="str">
        <f t="shared" si="193"/>
        <v>A</v>
      </c>
      <c r="V747" s="2" t="str">
        <f t="shared" si="194"/>
        <v>A</v>
      </c>
      <c r="W747" s="2" t="str">
        <f t="shared" si="195"/>
        <v>C</v>
      </c>
      <c r="X747" s="2" t="str">
        <f t="shared" si="196"/>
        <v>B</v>
      </c>
      <c r="Y747" s="3" t="str">
        <f t="shared" si="197"/>
        <v>AACB</v>
      </c>
      <c r="Z747" s="28">
        <f t="shared" si="198"/>
        <v>77.600000000000009</v>
      </c>
      <c r="AA747" s="7" t="str">
        <f t="shared" si="199"/>
        <v>Good CPM candidate</v>
      </c>
      <c r="AB747" s="21">
        <v>13.5</v>
      </c>
      <c r="AC747" s="14">
        <f t="shared" si="200"/>
        <v>13.611346378394515</v>
      </c>
      <c r="AD747" s="26">
        <v>224</v>
      </c>
      <c r="AE747" s="10">
        <f t="shared" si="201"/>
        <v>223.33661236481805</v>
      </c>
      <c r="AF747" s="17">
        <f t="shared" si="202"/>
        <v>0.111346378394515</v>
      </c>
      <c r="AG747" s="17">
        <f t="shared" si="203"/>
        <v>0.6633876351819481</v>
      </c>
    </row>
    <row r="748" spans="1:33">
      <c r="A748" t="s">
        <v>9801</v>
      </c>
      <c r="B748" t="s">
        <v>9802</v>
      </c>
      <c r="C748" s="23">
        <v>352.68520000000001</v>
      </c>
      <c r="D748" s="23">
        <v>-50.93497</v>
      </c>
      <c r="E748" s="23">
        <v>352.69450000000001</v>
      </c>
      <c r="F748" s="23">
        <v>-50.937449999999998</v>
      </c>
      <c r="G748" s="26">
        <v>52.1</v>
      </c>
      <c r="H748" s="26">
        <v>0.9</v>
      </c>
      <c r="I748" s="26">
        <v>-9.1</v>
      </c>
      <c r="J748" s="26">
        <v>1.1000000000000001</v>
      </c>
      <c r="K748" s="26">
        <v>50.6</v>
      </c>
      <c r="L748" s="26">
        <v>25</v>
      </c>
      <c r="M748" s="26">
        <v>-7.2</v>
      </c>
      <c r="N748" s="26">
        <v>2.9</v>
      </c>
      <c r="O748" s="19">
        <f t="shared" si="187"/>
        <v>99.907571090188043</v>
      </c>
      <c r="P748" s="10">
        <f t="shared" si="188"/>
        <v>98.098394676422686</v>
      </c>
      <c r="Q748" s="10">
        <f t="shared" si="189"/>
        <v>2.86</v>
      </c>
      <c r="R748" s="19">
        <f t="shared" si="190"/>
        <v>52.888751166954208</v>
      </c>
      <c r="S748" s="10">
        <f t="shared" si="191"/>
        <v>51.109685970469435</v>
      </c>
      <c r="T748" s="10">
        <f t="shared" si="192"/>
        <v>2.5999609284355913</v>
      </c>
      <c r="U748" s="2" t="str">
        <f t="shared" si="193"/>
        <v>A</v>
      </c>
      <c r="V748" s="2" t="str">
        <f t="shared" si="194"/>
        <v>A</v>
      </c>
      <c r="W748" s="2" t="str">
        <f t="shared" si="195"/>
        <v>C</v>
      </c>
      <c r="X748" s="2" t="str">
        <f t="shared" si="196"/>
        <v>B</v>
      </c>
      <c r="Y748" s="3" t="str">
        <f t="shared" si="197"/>
        <v>AACB</v>
      </c>
      <c r="Z748" s="28">
        <f t="shared" si="198"/>
        <v>77.600000000000009</v>
      </c>
      <c r="AA748" s="7" t="str">
        <f t="shared" si="199"/>
        <v>Good CPM candidate</v>
      </c>
      <c r="AB748" s="21">
        <v>22.8</v>
      </c>
      <c r="AC748" s="14">
        <f t="shared" si="200"/>
        <v>22.910345114299282</v>
      </c>
      <c r="AD748" s="26">
        <v>113</v>
      </c>
      <c r="AE748" s="10">
        <f t="shared" si="201"/>
        <v>112.93539527861562</v>
      </c>
      <c r="AF748" s="17">
        <f t="shared" si="202"/>
        <v>0.11034511429928173</v>
      </c>
      <c r="AG748" s="17">
        <f t="shared" si="203"/>
        <v>6.4604721384384334E-2</v>
      </c>
    </row>
    <row r="749" spans="1:33">
      <c r="A749" t="s">
        <v>4492</v>
      </c>
      <c r="B749" t="s">
        <v>1633</v>
      </c>
      <c r="C749" s="23">
        <v>227.5772</v>
      </c>
      <c r="D749" s="23">
        <v>-19.75751</v>
      </c>
      <c r="E749" s="23">
        <v>227.5864</v>
      </c>
      <c r="F749" s="23">
        <v>-19.762350000000001</v>
      </c>
      <c r="G749" s="26">
        <v>-47.8</v>
      </c>
      <c r="H749" s="26">
        <v>3.4</v>
      </c>
      <c r="I749" s="26">
        <v>35.299999999999997</v>
      </c>
      <c r="J749" s="26">
        <v>0.9</v>
      </c>
      <c r="K749" s="26">
        <v>-44.5</v>
      </c>
      <c r="L749" s="26">
        <v>6.7</v>
      </c>
      <c r="M749" s="26">
        <v>36.4</v>
      </c>
      <c r="N749" s="26">
        <v>1.1000000000000001</v>
      </c>
      <c r="O749" s="19">
        <f t="shared" si="187"/>
        <v>306.44563507061019</v>
      </c>
      <c r="P749" s="10">
        <f t="shared" si="188"/>
        <v>309.28239477349939</v>
      </c>
      <c r="Q749" s="10">
        <f t="shared" si="189"/>
        <v>2.86</v>
      </c>
      <c r="R749" s="19">
        <f t="shared" si="190"/>
        <v>59.421629058786323</v>
      </c>
      <c r="S749" s="10">
        <f t="shared" si="191"/>
        <v>57.490955810457699</v>
      </c>
      <c r="T749" s="10">
        <f t="shared" si="192"/>
        <v>2.9228146217311011</v>
      </c>
      <c r="U749" s="2" t="str">
        <f t="shared" si="193"/>
        <v>A</v>
      </c>
      <c r="V749" s="2" t="str">
        <f t="shared" si="194"/>
        <v>A</v>
      </c>
      <c r="W749" s="2" t="str">
        <f t="shared" si="195"/>
        <v>C</v>
      </c>
      <c r="X749" s="2" t="str">
        <f t="shared" si="196"/>
        <v>B</v>
      </c>
      <c r="Y749" s="3" t="str">
        <f t="shared" si="197"/>
        <v>AACB</v>
      </c>
      <c r="Z749" s="28">
        <f t="shared" si="198"/>
        <v>77.600000000000009</v>
      </c>
      <c r="AA749" s="7" t="str">
        <f t="shared" si="199"/>
        <v>Good CPM candidate</v>
      </c>
      <c r="AB749" s="21">
        <v>35.6</v>
      </c>
      <c r="AC749" s="14">
        <f t="shared" si="200"/>
        <v>35.709694495142642</v>
      </c>
      <c r="AD749" s="26">
        <v>119</v>
      </c>
      <c r="AE749" s="10">
        <f t="shared" si="201"/>
        <v>119.20492726597718</v>
      </c>
      <c r="AF749" s="17">
        <f t="shared" si="202"/>
        <v>0.10969449514264085</v>
      </c>
      <c r="AG749" s="17">
        <f t="shared" si="203"/>
        <v>0.20492726597717592</v>
      </c>
    </row>
    <row r="750" spans="1:33">
      <c r="A750" t="s">
        <v>6414</v>
      </c>
      <c r="B750" t="s">
        <v>6415</v>
      </c>
      <c r="C750" s="23">
        <v>59.952759999999998</v>
      </c>
      <c r="D750" s="23">
        <v>-64.485870000000006</v>
      </c>
      <c r="E750" s="23">
        <v>59.948740000000001</v>
      </c>
      <c r="F750" s="23">
        <v>-64.489540000000005</v>
      </c>
      <c r="G750" s="26">
        <v>52.8</v>
      </c>
      <c r="H750" s="26">
        <v>1.6</v>
      </c>
      <c r="I750" s="26">
        <v>-58.6</v>
      </c>
      <c r="J750" s="26">
        <v>1.1000000000000001</v>
      </c>
      <c r="K750" s="26">
        <v>51</v>
      </c>
      <c r="L750" s="26">
        <v>25.4</v>
      </c>
      <c r="M750" s="26">
        <v>-60.8</v>
      </c>
      <c r="N750" s="26">
        <v>2.2999999999999998</v>
      </c>
      <c r="O750" s="19">
        <f t="shared" si="187"/>
        <v>137.98039260779751</v>
      </c>
      <c r="P750" s="10">
        <f t="shared" si="188"/>
        <v>140.00954481399685</v>
      </c>
      <c r="Q750" s="10">
        <f t="shared" si="189"/>
        <v>2.86</v>
      </c>
      <c r="R750" s="19">
        <f t="shared" si="190"/>
        <v>78.87838740745147</v>
      </c>
      <c r="S750" s="10">
        <f t="shared" si="191"/>
        <v>79.35767133680271</v>
      </c>
      <c r="T750" s="10">
        <f t="shared" si="192"/>
        <v>3.9559014686063549</v>
      </c>
      <c r="U750" s="2" t="str">
        <f t="shared" si="193"/>
        <v>A</v>
      </c>
      <c r="V750" s="2" t="str">
        <f t="shared" si="194"/>
        <v>A</v>
      </c>
      <c r="W750" s="2" t="str">
        <f t="shared" si="195"/>
        <v>C</v>
      </c>
      <c r="X750" s="2" t="str">
        <f t="shared" si="196"/>
        <v>B</v>
      </c>
      <c r="Y750" s="3" t="str">
        <f t="shared" si="197"/>
        <v>AACB</v>
      </c>
      <c r="Z750" s="28">
        <f t="shared" si="198"/>
        <v>77.600000000000009</v>
      </c>
      <c r="AA750" s="7" t="str">
        <f t="shared" si="199"/>
        <v>Good CPM candidate</v>
      </c>
      <c r="AB750" s="21">
        <v>14.5</v>
      </c>
      <c r="AC750" s="14">
        <f t="shared" si="200"/>
        <v>14.608710944619759</v>
      </c>
      <c r="AD750" s="26">
        <v>205</v>
      </c>
      <c r="AE750" s="10">
        <f t="shared" si="201"/>
        <v>205.25849225656739</v>
      </c>
      <c r="AF750" s="17">
        <f t="shared" si="202"/>
        <v>0.10871094461975872</v>
      </c>
      <c r="AG750" s="17">
        <f t="shared" si="203"/>
        <v>0.2584922565673935</v>
      </c>
    </row>
    <row r="751" spans="1:33">
      <c r="A751" t="s">
        <v>6312</v>
      </c>
      <c r="B751" t="s">
        <v>6313</v>
      </c>
      <c r="C751" s="23">
        <v>51.22784</v>
      </c>
      <c r="D751" s="23">
        <v>-43.215229999999998</v>
      </c>
      <c r="E751" s="23">
        <v>51.225709999999999</v>
      </c>
      <c r="F751" s="23">
        <v>-43.222479999999997</v>
      </c>
      <c r="G751" s="26">
        <v>6.6</v>
      </c>
      <c r="H751" s="26">
        <v>6.6</v>
      </c>
      <c r="I751" s="26">
        <v>54.4</v>
      </c>
      <c r="J751" s="26">
        <v>1.5</v>
      </c>
      <c r="K751" s="26">
        <v>5.2</v>
      </c>
      <c r="L751" s="26">
        <v>5.2</v>
      </c>
      <c r="M751" s="26">
        <v>54.9</v>
      </c>
      <c r="N751" s="26">
        <v>1</v>
      </c>
      <c r="O751" s="19">
        <f t="shared" si="187"/>
        <v>6.9175178282125218</v>
      </c>
      <c r="P751" s="10">
        <f t="shared" si="188"/>
        <v>5.410780355032454</v>
      </c>
      <c r="Q751" s="10">
        <f t="shared" si="189"/>
        <v>2.86</v>
      </c>
      <c r="R751" s="19">
        <f t="shared" si="190"/>
        <v>54.79890509855101</v>
      </c>
      <c r="S751" s="10">
        <f t="shared" si="191"/>
        <v>55.145716062084098</v>
      </c>
      <c r="T751" s="10">
        <f t="shared" si="192"/>
        <v>2.7486155290158778</v>
      </c>
      <c r="U751" s="2" t="str">
        <f t="shared" si="193"/>
        <v>A</v>
      </c>
      <c r="V751" s="2" t="str">
        <f t="shared" si="194"/>
        <v>A</v>
      </c>
      <c r="W751" s="2" t="str">
        <f t="shared" si="195"/>
        <v>C</v>
      </c>
      <c r="X751" s="2" t="str">
        <f t="shared" si="196"/>
        <v>B</v>
      </c>
      <c r="Y751" s="3" t="str">
        <f t="shared" si="197"/>
        <v>AACB</v>
      </c>
      <c r="Z751" s="28">
        <f t="shared" si="198"/>
        <v>77.600000000000009</v>
      </c>
      <c r="AA751" s="7" t="str">
        <f t="shared" si="199"/>
        <v>Good CPM candidate</v>
      </c>
      <c r="AB751" s="21">
        <v>26.8</v>
      </c>
      <c r="AC751" s="14">
        <f t="shared" si="200"/>
        <v>26.691562313323786</v>
      </c>
      <c r="AD751" s="26">
        <v>192</v>
      </c>
      <c r="AE751" s="10">
        <f t="shared" si="201"/>
        <v>192.08526737744634</v>
      </c>
      <c r="AF751" s="17">
        <f t="shared" si="202"/>
        <v>0.10843768667621489</v>
      </c>
      <c r="AG751" s="17">
        <f t="shared" si="203"/>
        <v>8.5267377446342607E-2</v>
      </c>
    </row>
    <row r="752" spans="1:33">
      <c r="A752" t="s">
        <v>5379</v>
      </c>
      <c r="B752" t="s">
        <v>2451</v>
      </c>
      <c r="C752" s="23">
        <v>325.64850000000001</v>
      </c>
      <c r="D752" s="23">
        <v>-0.2197306</v>
      </c>
      <c r="E752" s="23">
        <v>325.65170000000001</v>
      </c>
      <c r="F752" s="23">
        <v>-0.2240692</v>
      </c>
      <c r="G752" s="26">
        <v>-18.600000000000001</v>
      </c>
      <c r="H752" s="26">
        <v>7</v>
      </c>
      <c r="I752" s="26">
        <v>-64.599999999999994</v>
      </c>
      <c r="J752" s="26">
        <v>1.4</v>
      </c>
      <c r="K752" s="26">
        <v>-22</v>
      </c>
      <c r="L752" s="26">
        <v>3.6</v>
      </c>
      <c r="M752" s="26">
        <v>-64.7</v>
      </c>
      <c r="N752" s="26">
        <v>2.4</v>
      </c>
      <c r="O752" s="19">
        <f t="shared" si="187"/>
        <v>196.06246925558938</v>
      </c>
      <c r="P752" s="10">
        <f t="shared" si="188"/>
        <v>198.77962080292485</v>
      </c>
      <c r="Q752" s="10">
        <f t="shared" si="189"/>
        <v>2.86</v>
      </c>
      <c r="R752" s="19">
        <f t="shared" si="190"/>
        <v>67.224400332022299</v>
      </c>
      <c r="S752" s="10">
        <f t="shared" si="191"/>
        <v>68.338056747320522</v>
      </c>
      <c r="T752" s="10">
        <f t="shared" si="192"/>
        <v>3.389061426983571</v>
      </c>
      <c r="U752" s="2" t="str">
        <f t="shared" si="193"/>
        <v>A</v>
      </c>
      <c r="V752" s="2" t="str">
        <f t="shared" si="194"/>
        <v>A</v>
      </c>
      <c r="W752" s="2" t="str">
        <f t="shared" si="195"/>
        <v>C</v>
      </c>
      <c r="X752" s="2" t="str">
        <f t="shared" si="196"/>
        <v>B</v>
      </c>
      <c r="Y752" s="3" t="str">
        <f t="shared" si="197"/>
        <v>AACB</v>
      </c>
      <c r="Z752" s="28">
        <f t="shared" si="198"/>
        <v>77.600000000000009</v>
      </c>
      <c r="AA752" s="7" t="str">
        <f t="shared" si="199"/>
        <v>Good CPM candidate</v>
      </c>
      <c r="AB752" s="21">
        <v>19.3</v>
      </c>
      <c r="AC752" s="14">
        <f t="shared" si="200"/>
        <v>19.407739684597104</v>
      </c>
      <c r="AD752" s="26">
        <v>143</v>
      </c>
      <c r="AE752" s="10">
        <f t="shared" si="201"/>
        <v>143.589010369097</v>
      </c>
      <c r="AF752" s="17">
        <f t="shared" si="202"/>
        <v>0.10773968459710304</v>
      </c>
      <c r="AG752" s="17">
        <f t="shared" si="203"/>
        <v>0.58901036909699656</v>
      </c>
    </row>
    <row r="753" spans="1:33">
      <c r="A753" t="s">
        <v>5104</v>
      </c>
      <c r="B753" t="s">
        <v>2190</v>
      </c>
      <c r="C753" s="23">
        <v>301.55250000000001</v>
      </c>
      <c r="D753" s="23">
        <v>-21.977820000000001</v>
      </c>
      <c r="E753" s="23">
        <v>301.53960000000001</v>
      </c>
      <c r="F753" s="23">
        <v>-21.97494</v>
      </c>
      <c r="G753" s="26">
        <v>-40.200000000000003</v>
      </c>
      <c r="H753" s="26">
        <v>11</v>
      </c>
      <c r="I753" s="26">
        <v>63.1</v>
      </c>
      <c r="J753" s="26">
        <v>1</v>
      </c>
      <c r="K753" s="26">
        <v>-42.7</v>
      </c>
      <c r="L753" s="26">
        <v>8.5</v>
      </c>
      <c r="M753" s="26">
        <v>61.3</v>
      </c>
      <c r="N753" s="26">
        <v>1.8</v>
      </c>
      <c r="O753" s="19">
        <f t="shared" si="187"/>
        <v>327.49944032089132</v>
      </c>
      <c r="P753" s="10">
        <f t="shared" si="188"/>
        <v>325.13992510715406</v>
      </c>
      <c r="Q753" s="10">
        <f t="shared" si="189"/>
        <v>2.86</v>
      </c>
      <c r="R753" s="19">
        <f t="shared" si="190"/>
        <v>74.817444489904901</v>
      </c>
      <c r="S753" s="10">
        <f t="shared" si="191"/>
        <v>74.705956924464857</v>
      </c>
      <c r="T753" s="10">
        <f t="shared" si="192"/>
        <v>3.7380850353592439</v>
      </c>
      <c r="U753" s="2" t="str">
        <f t="shared" si="193"/>
        <v>A</v>
      </c>
      <c r="V753" s="2" t="str">
        <f t="shared" si="194"/>
        <v>A</v>
      </c>
      <c r="W753" s="2" t="str">
        <f t="shared" si="195"/>
        <v>C</v>
      </c>
      <c r="X753" s="2" t="str">
        <f t="shared" si="196"/>
        <v>B</v>
      </c>
      <c r="Y753" s="3" t="str">
        <f t="shared" si="197"/>
        <v>AACB</v>
      </c>
      <c r="Z753" s="28">
        <f t="shared" si="198"/>
        <v>77.600000000000009</v>
      </c>
      <c r="AA753" s="7" t="str">
        <f t="shared" si="199"/>
        <v>Good CPM candidate</v>
      </c>
      <c r="AB753" s="21">
        <v>44.4</v>
      </c>
      <c r="AC753" s="14">
        <f t="shared" si="200"/>
        <v>44.295626480129869</v>
      </c>
      <c r="AD753" s="26">
        <v>284</v>
      </c>
      <c r="AE753" s="10">
        <f t="shared" si="201"/>
        <v>283.53643988827736</v>
      </c>
      <c r="AF753" s="17">
        <f t="shared" si="202"/>
        <v>0.10437351987012988</v>
      </c>
      <c r="AG753" s="17">
        <f t="shared" si="203"/>
        <v>0.46356011172264289</v>
      </c>
    </row>
    <row r="754" spans="1:33">
      <c r="A754" t="s">
        <v>5468</v>
      </c>
      <c r="B754" t="s">
        <v>2528</v>
      </c>
      <c r="C754" s="23">
        <v>335.88069999999999</v>
      </c>
      <c r="D754" s="23">
        <v>31.980060000000002</v>
      </c>
      <c r="E754" s="23">
        <v>335.8784</v>
      </c>
      <c r="F754" s="23">
        <v>31.989329999999999</v>
      </c>
      <c r="G754" s="26">
        <v>145</v>
      </c>
      <c r="H754" s="26">
        <v>17.3</v>
      </c>
      <c r="I754" s="26">
        <v>70.099999999999994</v>
      </c>
      <c r="J754" s="26">
        <v>1.1000000000000001</v>
      </c>
      <c r="K754" s="26">
        <v>142</v>
      </c>
      <c r="L754" s="26">
        <v>14.2</v>
      </c>
      <c r="M754" s="26">
        <v>69.5</v>
      </c>
      <c r="N754" s="26">
        <v>1.5</v>
      </c>
      <c r="O754" s="19">
        <f t="shared" si="187"/>
        <v>64.198635173889087</v>
      </c>
      <c r="P754" s="10">
        <f t="shared" si="188"/>
        <v>63.92118138918854</v>
      </c>
      <c r="Q754" s="10">
        <f t="shared" si="189"/>
        <v>2.86</v>
      </c>
      <c r="R754" s="19">
        <f t="shared" si="190"/>
        <v>161.05592196501189</v>
      </c>
      <c r="S754" s="10">
        <f t="shared" si="191"/>
        <v>158.09569886622469</v>
      </c>
      <c r="T754" s="10">
        <f t="shared" si="192"/>
        <v>7.9787905207809153</v>
      </c>
      <c r="U754" s="2" t="str">
        <f t="shared" si="193"/>
        <v>A</v>
      </c>
      <c r="V754" s="2" t="str">
        <f t="shared" si="194"/>
        <v>A</v>
      </c>
      <c r="W754" s="2" t="str">
        <f t="shared" si="195"/>
        <v>C</v>
      </c>
      <c r="X754" s="2" t="str">
        <f t="shared" si="196"/>
        <v>B</v>
      </c>
      <c r="Y754" s="3" t="str">
        <f t="shared" si="197"/>
        <v>AACB</v>
      </c>
      <c r="Z754" s="28">
        <f t="shared" si="198"/>
        <v>77.600000000000009</v>
      </c>
      <c r="AA754" s="7" t="str">
        <f t="shared" si="199"/>
        <v>Good CPM candidate</v>
      </c>
      <c r="AB754" s="21">
        <v>34</v>
      </c>
      <c r="AC754" s="14">
        <f t="shared" si="200"/>
        <v>34.103050265946777</v>
      </c>
      <c r="AD754" s="26">
        <v>348</v>
      </c>
      <c r="AE754" s="10">
        <f t="shared" si="201"/>
        <v>348.11515512511801</v>
      </c>
      <c r="AF754" s="17">
        <f t="shared" si="202"/>
        <v>0.10305026594677713</v>
      </c>
      <c r="AG754" s="17">
        <f t="shared" si="203"/>
        <v>0.11515512511800807</v>
      </c>
    </row>
    <row r="755" spans="1:33">
      <c r="A755" t="s">
        <v>6434</v>
      </c>
      <c r="B755" t="s">
        <v>6435</v>
      </c>
      <c r="C755" s="23">
        <v>61.682200000000002</v>
      </c>
      <c r="D755" s="23">
        <v>-36.823770000000003</v>
      </c>
      <c r="E755" s="23">
        <v>61.696809999999999</v>
      </c>
      <c r="F755" s="23">
        <v>-36.827860000000001</v>
      </c>
      <c r="G755" s="26">
        <v>-33.4</v>
      </c>
      <c r="H755" s="26">
        <v>17.8</v>
      </c>
      <c r="I755" s="26">
        <v>-146</v>
      </c>
      <c r="J755" s="26">
        <v>0.9</v>
      </c>
      <c r="K755" s="26">
        <v>-31.2</v>
      </c>
      <c r="L755" s="26">
        <v>20</v>
      </c>
      <c r="M755" s="26">
        <v>-149</v>
      </c>
      <c r="N755" s="26">
        <v>1.2</v>
      </c>
      <c r="O755" s="19">
        <f t="shared" si="187"/>
        <v>192.88565687815233</v>
      </c>
      <c r="P755" s="10">
        <f t="shared" si="188"/>
        <v>191.82662866591835</v>
      </c>
      <c r="Q755" s="10">
        <f t="shared" si="189"/>
        <v>2.86</v>
      </c>
      <c r="R755" s="19">
        <f t="shared" si="190"/>
        <v>149.77169291959012</v>
      </c>
      <c r="S755" s="10">
        <f t="shared" si="191"/>
        <v>152.23153418395282</v>
      </c>
      <c r="T755" s="10">
        <f t="shared" si="192"/>
        <v>7.550080677588574</v>
      </c>
      <c r="U755" s="2" t="str">
        <f t="shared" si="193"/>
        <v>A</v>
      </c>
      <c r="V755" s="2" t="str">
        <f t="shared" si="194"/>
        <v>A</v>
      </c>
      <c r="W755" s="2" t="str">
        <f t="shared" si="195"/>
        <v>C</v>
      </c>
      <c r="X755" s="2" t="str">
        <f t="shared" si="196"/>
        <v>B</v>
      </c>
      <c r="Y755" s="3" t="str">
        <f t="shared" si="197"/>
        <v>AACB</v>
      </c>
      <c r="Z755" s="28">
        <f t="shared" si="198"/>
        <v>77.600000000000009</v>
      </c>
      <c r="AA755" s="7" t="str">
        <f t="shared" si="199"/>
        <v>Good CPM candidate</v>
      </c>
      <c r="AB755" s="21">
        <v>44.5</v>
      </c>
      <c r="AC755" s="14">
        <f t="shared" si="200"/>
        <v>44.602587467588698</v>
      </c>
      <c r="AD755" s="26">
        <v>109</v>
      </c>
      <c r="AE755" s="10">
        <f t="shared" si="201"/>
        <v>109.27577858408365</v>
      </c>
      <c r="AF755" s="17">
        <f t="shared" si="202"/>
        <v>0.10258746758869819</v>
      </c>
      <c r="AG755" s="17">
        <f t="shared" si="203"/>
        <v>0.2757785840836533</v>
      </c>
    </row>
    <row r="756" spans="1:33">
      <c r="A756" t="s">
        <v>6907</v>
      </c>
      <c r="B756" t="s">
        <v>6908</v>
      </c>
      <c r="C756" s="23">
        <v>109.422</v>
      </c>
      <c r="D756" s="23">
        <v>52.591459999999998</v>
      </c>
      <c r="E756" s="23">
        <v>109.4209</v>
      </c>
      <c r="F756" s="23">
        <v>52.594810000000003</v>
      </c>
      <c r="G756" s="26">
        <v>30.3</v>
      </c>
      <c r="H756" s="26">
        <v>4.7</v>
      </c>
      <c r="I756" s="26">
        <v>-39.799999999999997</v>
      </c>
      <c r="J756" s="26">
        <v>1.3</v>
      </c>
      <c r="K756" s="26">
        <v>31.5</v>
      </c>
      <c r="L756" s="26">
        <v>5.9</v>
      </c>
      <c r="M756" s="26">
        <v>-38.9</v>
      </c>
      <c r="N756" s="26">
        <v>1.4</v>
      </c>
      <c r="O756" s="19">
        <f t="shared" si="187"/>
        <v>142.71774480727149</v>
      </c>
      <c r="P756" s="10">
        <f t="shared" si="188"/>
        <v>141.00053275739168</v>
      </c>
      <c r="Q756" s="10">
        <f t="shared" si="189"/>
        <v>2.86</v>
      </c>
      <c r="R756" s="19">
        <f t="shared" si="190"/>
        <v>50.021295465031685</v>
      </c>
      <c r="S756" s="10">
        <f t="shared" si="191"/>
        <v>50.054570220909902</v>
      </c>
      <c r="T756" s="10">
        <f t="shared" si="192"/>
        <v>2.5018966421485396</v>
      </c>
      <c r="U756" s="2" t="str">
        <f t="shared" si="193"/>
        <v>A</v>
      </c>
      <c r="V756" s="2" t="str">
        <f t="shared" si="194"/>
        <v>A</v>
      </c>
      <c r="W756" s="2" t="str">
        <f t="shared" si="195"/>
        <v>C</v>
      </c>
      <c r="X756" s="2" t="str">
        <f t="shared" si="196"/>
        <v>B</v>
      </c>
      <c r="Y756" s="3" t="str">
        <f t="shared" si="197"/>
        <v>AACB</v>
      </c>
      <c r="Z756" s="28">
        <f t="shared" si="198"/>
        <v>77.600000000000009</v>
      </c>
      <c r="AA756" s="7" t="str">
        <f t="shared" si="199"/>
        <v>Good CPM candidate</v>
      </c>
      <c r="AB756" s="21">
        <v>12.4</v>
      </c>
      <c r="AC756" s="14">
        <f t="shared" si="200"/>
        <v>12.297596625780967</v>
      </c>
      <c r="AD756" s="26">
        <v>349</v>
      </c>
      <c r="AE756" s="10">
        <f t="shared" si="201"/>
        <v>348.71895406247603</v>
      </c>
      <c r="AF756" s="17">
        <f t="shared" si="202"/>
        <v>0.10240337421903334</v>
      </c>
      <c r="AG756" s="17">
        <f t="shared" si="203"/>
        <v>0.28104593752397022</v>
      </c>
    </row>
    <row r="757" spans="1:33">
      <c r="A757" t="s">
        <v>5495</v>
      </c>
      <c r="B757" t="s">
        <v>2555</v>
      </c>
      <c r="C757" s="23">
        <v>340.37650000000002</v>
      </c>
      <c r="D757" s="23">
        <v>21.454190000000001</v>
      </c>
      <c r="E757" s="23">
        <v>340.37209999999999</v>
      </c>
      <c r="F757" s="23">
        <v>21.456119999999999</v>
      </c>
      <c r="G757" s="26">
        <v>-46.9</v>
      </c>
      <c r="H757" s="26">
        <v>4.3</v>
      </c>
      <c r="I757" s="26">
        <v>-28.3</v>
      </c>
      <c r="J757" s="26">
        <v>1.2</v>
      </c>
      <c r="K757" s="26">
        <v>-45.9</v>
      </c>
      <c r="L757" s="26">
        <v>5.3</v>
      </c>
      <c r="M757" s="26">
        <v>-27.2</v>
      </c>
      <c r="N757" s="26">
        <v>1.5</v>
      </c>
      <c r="O757" s="19">
        <f t="shared" si="187"/>
        <v>238.89273524075443</v>
      </c>
      <c r="P757" s="10">
        <f t="shared" si="188"/>
        <v>239.34933204294714</v>
      </c>
      <c r="Q757" s="10">
        <f t="shared" si="189"/>
        <v>2.86</v>
      </c>
      <c r="R757" s="19">
        <f t="shared" si="190"/>
        <v>54.776819914996885</v>
      </c>
      <c r="S757" s="10">
        <f t="shared" si="191"/>
        <v>53.354006410015728</v>
      </c>
      <c r="T757" s="10">
        <f t="shared" si="192"/>
        <v>2.7032706581253154</v>
      </c>
      <c r="U757" s="2" t="str">
        <f t="shared" si="193"/>
        <v>A</v>
      </c>
      <c r="V757" s="2" t="str">
        <f t="shared" si="194"/>
        <v>A</v>
      </c>
      <c r="W757" s="2" t="str">
        <f t="shared" si="195"/>
        <v>C</v>
      </c>
      <c r="X757" s="2" t="str">
        <f t="shared" si="196"/>
        <v>B</v>
      </c>
      <c r="Y757" s="3" t="str">
        <f t="shared" si="197"/>
        <v>AACB</v>
      </c>
      <c r="Z757" s="28">
        <f t="shared" si="198"/>
        <v>77.600000000000009</v>
      </c>
      <c r="AA757" s="7" t="str">
        <f t="shared" si="199"/>
        <v>Good CPM candidate</v>
      </c>
      <c r="AB757" s="21">
        <v>16.399999999999999</v>
      </c>
      <c r="AC757" s="14">
        <f t="shared" si="200"/>
        <v>16.297686049056907</v>
      </c>
      <c r="AD757" s="26">
        <v>295</v>
      </c>
      <c r="AE757" s="10">
        <f t="shared" si="201"/>
        <v>295.23412903449059</v>
      </c>
      <c r="AF757" s="17">
        <f t="shared" si="202"/>
        <v>0.10231395094309192</v>
      </c>
      <c r="AG757" s="17">
        <f t="shared" si="203"/>
        <v>0.23412903449059286</v>
      </c>
    </row>
    <row r="758" spans="1:33">
      <c r="A758" t="s">
        <v>4200</v>
      </c>
      <c r="B758" t="s">
        <v>1373</v>
      </c>
      <c r="C758" s="23">
        <v>192.0812</v>
      </c>
      <c r="D758" s="23">
        <v>-27.80498</v>
      </c>
      <c r="E758" s="23">
        <v>192.0839</v>
      </c>
      <c r="F758" s="23">
        <v>-27.80706</v>
      </c>
      <c r="G758" s="26">
        <v>-67.5</v>
      </c>
      <c r="H758" s="26">
        <v>9.3000000000000007</v>
      </c>
      <c r="I758" s="26">
        <v>-35</v>
      </c>
      <c r="J758" s="26">
        <v>1.1000000000000001</v>
      </c>
      <c r="K758" s="26">
        <v>-68.5</v>
      </c>
      <c r="L758" s="26">
        <v>8.3000000000000007</v>
      </c>
      <c r="M758" s="26">
        <v>-34.9</v>
      </c>
      <c r="N758" s="26">
        <v>1.3</v>
      </c>
      <c r="O758" s="19">
        <f t="shared" si="187"/>
        <v>242.59242456218158</v>
      </c>
      <c r="P758" s="10">
        <f t="shared" si="188"/>
        <v>243.00165566734287</v>
      </c>
      <c r="Q758" s="10">
        <f t="shared" si="189"/>
        <v>2.86</v>
      </c>
      <c r="R758" s="19">
        <f t="shared" si="190"/>
        <v>76.034531628727748</v>
      </c>
      <c r="S758" s="10">
        <f t="shared" si="191"/>
        <v>76.878215379911097</v>
      </c>
      <c r="T758" s="10">
        <f t="shared" si="192"/>
        <v>3.8228186752159719</v>
      </c>
      <c r="U758" s="2" t="str">
        <f t="shared" si="193"/>
        <v>A</v>
      </c>
      <c r="V758" s="2" t="str">
        <f t="shared" si="194"/>
        <v>A</v>
      </c>
      <c r="W758" s="2" t="str">
        <f t="shared" si="195"/>
        <v>C</v>
      </c>
      <c r="X758" s="2" t="str">
        <f t="shared" si="196"/>
        <v>B</v>
      </c>
      <c r="Y758" s="3" t="str">
        <f t="shared" si="197"/>
        <v>AACB</v>
      </c>
      <c r="Z758" s="28">
        <f t="shared" si="198"/>
        <v>77.600000000000009</v>
      </c>
      <c r="AA758" s="7" t="str">
        <f t="shared" si="199"/>
        <v>Good CPM candidate</v>
      </c>
      <c r="AB758" s="21">
        <v>11.3</v>
      </c>
      <c r="AC758" s="14">
        <f t="shared" si="200"/>
        <v>11.401366461300727</v>
      </c>
      <c r="AD758" s="26">
        <v>131</v>
      </c>
      <c r="AE758" s="10">
        <f t="shared" si="201"/>
        <v>131.05349456606595</v>
      </c>
      <c r="AF758" s="17">
        <f t="shared" si="202"/>
        <v>0.10136646130072613</v>
      </c>
      <c r="AG758" s="17">
        <f t="shared" si="203"/>
        <v>5.3494566065950266E-2</v>
      </c>
    </row>
    <row r="759" spans="1:33">
      <c r="A759" t="s">
        <v>3876</v>
      </c>
      <c r="B759" t="s">
        <v>1071</v>
      </c>
      <c r="C759" s="23">
        <v>154.0635</v>
      </c>
      <c r="D759" s="23">
        <v>-17.187149999999999</v>
      </c>
      <c r="E759" s="23">
        <v>154.05170000000001</v>
      </c>
      <c r="F759" s="23">
        <v>-17.184609999999999</v>
      </c>
      <c r="G759" s="26">
        <v>-91.2</v>
      </c>
      <c r="H759" s="26">
        <v>11.2</v>
      </c>
      <c r="I759" s="26">
        <v>-26.1</v>
      </c>
      <c r="J759" s="26">
        <v>1</v>
      </c>
      <c r="K759" s="26">
        <v>-93.9</v>
      </c>
      <c r="L759" s="26">
        <v>8.5</v>
      </c>
      <c r="M759" s="26">
        <v>-29.9</v>
      </c>
      <c r="N759" s="26">
        <v>1</v>
      </c>
      <c r="O759" s="19">
        <f t="shared" si="187"/>
        <v>254.02971453525913</v>
      </c>
      <c r="P759" s="10">
        <f t="shared" si="188"/>
        <v>252.33728385474996</v>
      </c>
      <c r="Q759" s="10">
        <f t="shared" si="189"/>
        <v>2.86</v>
      </c>
      <c r="R759" s="19">
        <f t="shared" si="190"/>
        <v>94.86121441347882</v>
      </c>
      <c r="S759" s="10">
        <f t="shared" si="191"/>
        <v>98.545522475655901</v>
      </c>
      <c r="T759" s="10">
        <f t="shared" si="192"/>
        <v>4.8351684222283682</v>
      </c>
      <c r="U759" s="2" t="str">
        <f t="shared" si="193"/>
        <v>A</v>
      </c>
      <c r="V759" s="2" t="str">
        <f t="shared" si="194"/>
        <v>A</v>
      </c>
      <c r="W759" s="2" t="str">
        <f t="shared" si="195"/>
        <v>C</v>
      </c>
      <c r="X759" s="2" t="str">
        <f t="shared" si="196"/>
        <v>B</v>
      </c>
      <c r="Y759" s="3" t="str">
        <f t="shared" si="197"/>
        <v>AACB</v>
      </c>
      <c r="Z759" s="28">
        <f t="shared" si="198"/>
        <v>77.600000000000009</v>
      </c>
      <c r="AA759" s="7" t="str">
        <f t="shared" si="199"/>
        <v>Good CPM candidate</v>
      </c>
      <c r="AB759" s="21">
        <v>41.5</v>
      </c>
      <c r="AC759" s="14">
        <f t="shared" si="200"/>
        <v>41.60043219138683</v>
      </c>
      <c r="AD759" s="26">
        <v>283</v>
      </c>
      <c r="AE759" s="10">
        <f t="shared" si="201"/>
        <v>282.69760397249246</v>
      </c>
      <c r="AF759" s="17">
        <f t="shared" si="202"/>
        <v>0.10043219138682957</v>
      </c>
      <c r="AG759" s="17">
        <f t="shared" si="203"/>
        <v>0.30239602750754102</v>
      </c>
    </row>
    <row r="760" spans="1:33">
      <c r="A760" t="s">
        <v>6749</v>
      </c>
      <c r="B760" t="s">
        <v>6750</v>
      </c>
      <c r="C760" s="23">
        <v>96.504009999999994</v>
      </c>
      <c r="D760" s="23">
        <v>74.289680000000004</v>
      </c>
      <c r="E760" s="23">
        <v>96.550160000000005</v>
      </c>
      <c r="F760" s="23">
        <v>74.289990000000003</v>
      </c>
      <c r="G760" s="26">
        <v>-26.2</v>
      </c>
      <c r="H760" s="26">
        <v>25</v>
      </c>
      <c r="I760" s="26">
        <v>-54.9</v>
      </c>
      <c r="J760" s="26">
        <v>1.2</v>
      </c>
      <c r="K760" s="26">
        <v>-23.3</v>
      </c>
      <c r="L760" s="26">
        <v>2.2999999999999998</v>
      </c>
      <c r="M760" s="26">
        <v>-53.7</v>
      </c>
      <c r="N760" s="26">
        <v>1.5</v>
      </c>
      <c r="O760" s="19">
        <f t="shared" si="187"/>
        <v>205.51193854475417</v>
      </c>
      <c r="P760" s="10">
        <f t="shared" si="188"/>
        <v>203.45563580355227</v>
      </c>
      <c r="Q760" s="10">
        <f t="shared" si="189"/>
        <v>2.86</v>
      </c>
      <c r="R760" s="19">
        <f t="shared" si="190"/>
        <v>60.8313241677345</v>
      </c>
      <c r="S760" s="10">
        <f t="shared" si="191"/>
        <v>58.536996848147247</v>
      </c>
      <c r="T760" s="10">
        <f t="shared" si="192"/>
        <v>2.9842080253970438</v>
      </c>
      <c r="U760" s="2" t="str">
        <f t="shared" si="193"/>
        <v>A</v>
      </c>
      <c r="V760" s="2" t="str">
        <f t="shared" si="194"/>
        <v>A</v>
      </c>
      <c r="W760" s="2" t="str">
        <f t="shared" si="195"/>
        <v>C</v>
      </c>
      <c r="X760" s="2" t="str">
        <f t="shared" si="196"/>
        <v>B</v>
      </c>
      <c r="Y760" s="3" t="str">
        <f t="shared" si="197"/>
        <v>AACB</v>
      </c>
      <c r="Z760" s="28">
        <f t="shared" si="198"/>
        <v>77.600000000000009</v>
      </c>
      <c r="AA760" s="7" t="str">
        <f t="shared" si="199"/>
        <v>Good CPM candidate</v>
      </c>
      <c r="AB760" s="21">
        <v>44.9</v>
      </c>
      <c r="AC760" s="14">
        <f t="shared" si="200"/>
        <v>45.000206188966565</v>
      </c>
      <c r="AD760" s="26">
        <v>88.7</v>
      </c>
      <c r="AE760" s="10">
        <f t="shared" si="201"/>
        <v>88.578925485108059</v>
      </c>
      <c r="AF760" s="17">
        <f t="shared" si="202"/>
        <v>0.10020618896656686</v>
      </c>
      <c r="AG760" s="17">
        <f t="shared" si="203"/>
        <v>0.12107451489194432</v>
      </c>
    </row>
    <row r="761" spans="1:33">
      <c r="A761" t="s">
        <v>7132</v>
      </c>
      <c r="B761" t="s">
        <v>7133</v>
      </c>
      <c r="C761" s="23">
        <v>131.37899999999999</v>
      </c>
      <c r="D761" s="23">
        <v>-34.622689999999999</v>
      </c>
      <c r="E761" s="23">
        <v>131.374</v>
      </c>
      <c r="F761" s="23">
        <v>-34.624949999999998</v>
      </c>
      <c r="G761" s="26">
        <v>-24.7</v>
      </c>
      <c r="H761" s="26">
        <v>0.9</v>
      </c>
      <c r="I761" s="26">
        <v>21.1</v>
      </c>
      <c r="J761" s="26">
        <v>1.3</v>
      </c>
      <c r="K761" s="26">
        <v>-24.3</v>
      </c>
      <c r="L761" s="26">
        <v>1.3</v>
      </c>
      <c r="M761" s="26">
        <v>23.6</v>
      </c>
      <c r="N761" s="26">
        <v>0.9</v>
      </c>
      <c r="O761" s="19">
        <f t="shared" si="187"/>
        <v>310.505642347368</v>
      </c>
      <c r="P761" s="10">
        <f t="shared" si="188"/>
        <v>314.16275175565215</v>
      </c>
      <c r="Q761" s="10">
        <f t="shared" si="189"/>
        <v>2.86</v>
      </c>
      <c r="R761" s="19">
        <f t="shared" si="190"/>
        <v>32.485381327606419</v>
      </c>
      <c r="S761" s="10">
        <f t="shared" si="191"/>
        <v>33.874031351464502</v>
      </c>
      <c r="T761" s="10">
        <f t="shared" si="192"/>
        <v>1.658985316976773</v>
      </c>
      <c r="U761" s="2" t="str">
        <f t="shared" si="193"/>
        <v>B</v>
      </c>
      <c r="V761" s="2" t="str">
        <f t="shared" si="194"/>
        <v>A</v>
      </c>
      <c r="W761" s="2" t="str">
        <f t="shared" si="195"/>
        <v>A</v>
      </c>
      <c r="X761" s="2" t="str">
        <f t="shared" si="196"/>
        <v>B</v>
      </c>
      <c r="Y761" s="3" t="str">
        <f t="shared" si="197"/>
        <v>BAAB</v>
      </c>
      <c r="Z761" s="28">
        <f t="shared" si="198"/>
        <v>77.600000000000009</v>
      </c>
      <c r="AA761" s="7" t="str">
        <f t="shared" si="199"/>
        <v>Good CPM candidate</v>
      </c>
      <c r="AB761" s="21">
        <v>16.8</v>
      </c>
      <c r="AC761" s="14">
        <f t="shared" si="200"/>
        <v>16.899759152104536</v>
      </c>
      <c r="AD761" s="26">
        <v>241</v>
      </c>
      <c r="AE761" s="10">
        <f t="shared" si="201"/>
        <v>241.2213581782525</v>
      </c>
      <c r="AF761" s="17">
        <f t="shared" si="202"/>
        <v>9.9759152104535787E-2</v>
      </c>
      <c r="AG761" s="17">
        <f t="shared" si="203"/>
        <v>0.22135817825250115</v>
      </c>
    </row>
    <row r="762" spans="1:33">
      <c r="A762" t="s">
        <v>3877</v>
      </c>
      <c r="B762" t="s">
        <v>1072</v>
      </c>
      <c r="C762" s="23">
        <v>154.51310000000001</v>
      </c>
      <c r="D762" s="23">
        <v>-10.33283</v>
      </c>
      <c r="E762" s="23">
        <v>154.50389999999999</v>
      </c>
      <c r="F762" s="23">
        <v>-10.33474</v>
      </c>
      <c r="G762" s="26">
        <v>-67.099999999999994</v>
      </c>
      <c r="H762" s="26">
        <v>9.6999999999999993</v>
      </c>
      <c r="I762" s="26">
        <v>28.7</v>
      </c>
      <c r="J762" s="26">
        <v>2.1</v>
      </c>
      <c r="K762" s="26">
        <v>-69.2</v>
      </c>
      <c r="L762" s="26">
        <v>7.6</v>
      </c>
      <c r="M762" s="26">
        <v>30.1</v>
      </c>
      <c r="N762" s="26">
        <v>5.0999999999999996</v>
      </c>
      <c r="O762" s="19">
        <f t="shared" si="187"/>
        <v>293.15735570283778</v>
      </c>
      <c r="P762" s="10">
        <f t="shared" si="188"/>
        <v>293.50764775019388</v>
      </c>
      <c r="Q762" s="10">
        <f t="shared" si="189"/>
        <v>2.86</v>
      </c>
      <c r="R762" s="19">
        <f t="shared" si="190"/>
        <v>72.980134283241753</v>
      </c>
      <c r="S762" s="10">
        <f t="shared" si="191"/>
        <v>75.462904794342506</v>
      </c>
      <c r="T762" s="10">
        <f t="shared" si="192"/>
        <v>3.7110759769396071</v>
      </c>
      <c r="U762" s="2" t="str">
        <f t="shared" si="193"/>
        <v>A</v>
      </c>
      <c r="V762" s="2" t="str">
        <f t="shared" si="194"/>
        <v>A</v>
      </c>
      <c r="W762" s="2" t="str">
        <f t="shared" si="195"/>
        <v>C</v>
      </c>
      <c r="X762" s="2" t="str">
        <f t="shared" si="196"/>
        <v>B</v>
      </c>
      <c r="Y762" s="3" t="str">
        <f t="shared" si="197"/>
        <v>AACB</v>
      </c>
      <c r="Z762" s="28">
        <f t="shared" si="198"/>
        <v>77.600000000000009</v>
      </c>
      <c r="AA762" s="7" t="str">
        <f t="shared" si="199"/>
        <v>Good CPM candidate</v>
      </c>
      <c r="AB762" s="21">
        <v>33.4</v>
      </c>
      <c r="AC762" s="14">
        <f t="shared" si="200"/>
        <v>33.300496198043724</v>
      </c>
      <c r="AD762" s="26">
        <v>258</v>
      </c>
      <c r="AE762" s="10">
        <f t="shared" si="201"/>
        <v>258.08364976080463</v>
      </c>
      <c r="AF762" s="17">
        <f t="shared" si="202"/>
        <v>9.9503801956274174E-2</v>
      </c>
      <c r="AG762" s="17">
        <f t="shared" si="203"/>
        <v>8.3649760804632933E-2</v>
      </c>
    </row>
    <row r="763" spans="1:33">
      <c r="A763" t="s">
        <v>4604</v>
      </c>
      <c r="B763" t="s">
        <v>1733</v>
      </c>
      <c r="C763" s="23">
        <v>241.75720000000001</v>
      </c>
      <c r="D763" s="23">
        <v>0.98229330000000004</v>
      </c>
      <c r="E763" s="23">
        <v>241.76089999999999</v>
      </c>
      <c r="F763" s="23">
        <v>0.97451690000000002</v>
      </c>
      <c r="G763" s="26">
        <v>-69.7</v>
      </c>
      <c r="H763" s="26">
        <v>7.1</v>
      </c>
      <c r="I763" s="26">
        <v>-3.5</v>
      </c>
      <c r="J763" s="26">
        <v>1</v>
      </c>
      <c r="K763" s="26">
        <v>-67.5</v>
      </c>
      <c r="L763" s="26">
        <v>9.3000000000000007</v>
      </c>
      <c r="M763" s="26">
        <v>-2.8</v>
      </c>
      <c r="N763" s="26">
        <v>2.9</v>
      </c>
      <c r="O763" s="19">
        <f t="shared" si="187"/>
        <v>267.12529514341247</v>
      </c>
      <c r="P763" s="10">
        <f t="shared" si="188"/>
        <v>267.62464799183101</v>
      </c>
      <c r="Q763" s="10">
        <f t="shared" si="189"/>
        <v>2.86</v>
      </c>
      <c r="R763" s="19">
        <f t="shared" si="190"/>
        <v>69.78782128709851</v>
      </c>
      <c r="S763" s="10">
        <f t="shared" si="191"/>
        <v>67.558049113336594</v>
      </c>
      <c r="T763" s="10">
        <f t="shared" si="192"/>
        <v>3.4336467600108778</v>
      </c>
      <c r="U763" s="2" t="str">
        <f t="shared" si="193"/>
        <v>A</v>
      </c>
      <c r="V763" s="2" t="str">
        <f t="shared" si="194"/>
        <v>A</v>
      </c>
      <c r="W763" s="2" t="str">
        <f t="shared" si="195"/>
        <v>C</v>
      </c>
      <c r="X763" s="2" t="str">
        <f t="shared" si="196"/>
        <v>B</v>
      </c>
      <c r="Y763" s="3" t="str">
        <f t="shared" si="197"/>
        <v>AACB</v>
      </c>
      <c r="Z763" s="28">
        <f t="shared" si="198"/>
        <v>77.600000000000009</v>
      </c>
      <c r="AA763" s="7" t="str">
        <f t="shared" si="199"/>
        <v>Good CPM candidate</v>
      </c>
      <c r="AB763" s="21">
        <v>31.1</v>
      </c>
      <c r="AC763" s="14">
        <f t="shared" si="200"/>
        <v>31.001492234416066</v>
      </c>
      <c r="AD763" s="26">
        <v>154</v>
      </c>
      <c r="AE763" s="10">
        <f t="shared" si="201"/>
        <v>154.55822856096091</v>
      </c>
      <c r="AF763" s="17">
        <f t="shared" si="202"/>
        <v>9.850776558393548E-2</v>
      </c>
      <c r="AG763" s="17">
        <f t="shared" si="203"/>
        <v>0.558228560960913</v>
      </c>
    </row>
    <row r="764" spans="1:33">
      <c r="A764" t="s">
        <v>2789</v>
      </c>
      <c r="B764" t="s">
        <v>54</v>
      </c>
      <c r="C764" s="23">
        <v>9.7609220000000008</v>
      </c>
      <c r="D764" s="23">
        <v>-21.277059999999999</v>
      </c>
      <c r="E764" s="23">
        <v>9.757695</v>
      </c>
      <c r="F764" s="23">
        <v>-21.2807</v>
      </c>
      <c r="G764" s="26">
        <v>88.2</v>
      </c>
      <c r="H764" s="26">
        <v>11.4</v>
      </c>
      <c r="I764" s="26">
        <v>20.7</v>
      </c>
      <c r="J764" s="26">
        <v>1.9</v>
      </c>
      <c r="K764" s="26">
        <v>85</v>
      </c>
      <c r="L764" s="26">
        <v>8.1999999999999993</v>
      </c>
      <c r="M764" s="26">
        <v>22</v>
      </c>
      <c r="N764" s="26">
        <v>1.4</v>
      </c>
      <c r="O764" s="19">
        <f t="shared" si="187"/>
        <v>76.79207153722092</v>
      </c>
      <c r="P764" s="10">
        <f t="shared" si="188"/>
        <v>75.48894049983096</v>
      </c>
      <c r="Q764" s="10">
        <f t="shared" si="189"/>
        <v>2.86</v>
      </c>
      <c r="R764" s="19">
        <f t="shared" si="190"/>
        <v>90.596523112092996</v>
      </c>
      <c r="S764" s="10">
        <f t="shared" si="191"/>
        <v>87.80091115700337</v>
      </c>
      <c r="T764" s="10">
        <f t="shared" si="192"/>
        <v>4.4599358567274097</v>
      </c>
      <c r="U764" s="2" t="str">
        <f t="shared" si="193"/>
        <v>A</v>
      </c>
      <c r="V764" s="2" t="str">
        <f t="shared" si="194"/>
        <v>A</v>
      </c>
      <c r="W764" s="2" t="str">
        <f t="shared" si="195"/>
        <v>C</v>
      </c>
      <c r="X764" s="2" t="str">
        <f t="shared" si="196"/>
        <v>B</v>
      </c>
      <c r="Y764" s="3" t="str">
        <f t="shared" si="197"/>
        <v>AACB</v>
      </c>
      <c r="Z764" s="28">
        <f t="shared" si="198"/>
        <v>77.600000000000009</v>
      </c>
      <c r="AA764" s="7" t="str">
        <f t="shared" si="199"/>
        <v>Good CPM candidate</v>
      </c>
      <c r="AB764" s="21">
        <v>16.899999999999999</v>
      </c>
      <c r="AC764" s="14">
        <f t="shared" si="200"/>
        <v>16.997135931046444</v>
      </c>
      <c r="AD764" s="26">
        <v>219</v>
      </c>
      <c r="AE764" s="10">
        <f t="shared" si="201"/>
        <v>219.56041790494521</v>
      </c>
      <c r="AF764" s="17">
        <f t="shared" si="202"/>
        <v>9.7135931046445023E-2</v>
      </c>
      <c r="AG764" s="17">
        <f t="shared" si="203"/>
        <v>0.56041790494521138</v>
      </c>
    </row>
    <row r="765" spans="1:33">
      <c r="A765" t="s">
        <v>8338</v>
      </c>
      <c r="B765" t="s">
        <v>8339</v>
      </c>
      <c r="C765" s="23">
        <v>257.21589999999998</v>
      </c>
      <c r="D765" s="23">
        <v>69.419089999999997</v>
      </c>
      <c r="E765" s="23">
        <v>257.23070000000001</v>
      </c>
      <c r="F765" s="23">
        <v>69.413460000000001</v>
      </c>
      <c r="G765" s="26">
        <v>-13.9</v>
      </c>
      <c r="H765" s="26">
        <v>11.7</v>
      </c>
      <c r="I765" s="26">
        <v>-112</v>
      </c>
      <c r="J765" s="26">
        <v>2.1</v>
      </c>
      <c r="K765" s="26">
        <v>-17.399999999999999</v>
      </c>
      <c r="L765" s="26">
        <v>8.1999999999999993</v>
      </c>
      <c r="M765" s="26">
        <v>-112</v>
      </c>
      <c r="N765" s="26">
        <v>1.4</v>
      </c>
      <c r="O765" s="19">
        <f t="shared" si="187"/>
        <v>187.07464091006287</v>
      </c>
      <c r="P765" s="10">
        <f t="shared" si="188"/>
        <v>188.83071459917105</v>
      </c>
      <c r="Q765" s="10">
        <f t="shared" si="189"/>
        <v>2.86</v>
      </c>
      <c r="R765" s="19">
        <f t="shared" si="190"/>
        <v>112.85924862411586</v>
      </c>
      <c r="S765" s="10">
        <f t="shared" si="191"/>
        <v>113.3435485592365</v>
      </c>
      <c r="T765" s="10">
        <f t="shared" si="192"/>
        <v>5.6550699295838092</v>
      </c>
      <c r="U765" s="2" t="str">
        <f t="shared" si="193"/>
        <v>A</v>
      </c>
      <c r="V765" s="2" t="str">
        <f t="shared" si="194"/>
        <v>A</v>
      </c>
      <c r="W765" s="2" t="str">
        <f t="shared" si="195"/>
        <v>C</v>
      </c>
      <c r="X765" s="2" t="str">
        <f t="shared" si="196"/>
        <v>B</v>
      </c>
      <c r="Y765" s="3" t="str">
        <f t="shared" si="197"/>
        <v>AACB</v>
      </c>
      <c r="Z765" s="28">
        <f t="shared" si="198"/>
        <v>77.600000000000009</v>
      </c>
      <c r="AA765" s="7" t="str">
        <f t="shared" si="199"/>
        <v>Good CPM candidate</v>
      </c>
      <c r="AB765" s="21">
        <v>27.5</v>
      </c>
      <c r="AC765" s="14">
        <f t="shared" si="200"/>
        <v>27.596850968805967</v>
      </c>
      <c r="AD765" s="26">
        <v>137</v>
      </c>
      <c r="AE765" s="10">
        <f t="shared" si="201"/>
        <v>137.2592106460356</v>
      </c>
      <c r="AF765" s="17">
        <f t="shared" si="202"/>
        <v>9.6850968805966886E-2</v>
      </c>
      <c r="AG765" s="17">
        <f t="shared" si="203"/>
        <v>0.25921064603559785</v>
      </c>
    </row>
    <row r="766" spans="1:33">
      <c r="A766" t="s">
        <v>9673</v>
      </c>
      <c r="B766" t="s">
        <v>9674</v>
      </c>
      <c r="C766" s="23">
        <v>342.11059999999998</v>
      </c>
      <c r="D766" s="23">
        <v>29.555340000000001</v>
      </c>
      <c r="E766" s="23">
        <v>342.1069</v>
      </c>
      <c r="F766" s="23">
        <v>29.553360000000001</v>
      </c>
      <c r="G766" s="26">
        <v>-63.4</v>
      </c>
      <c r="H766" s="26">
        <v>13.4</v>
      </c>
      <c r="I766" s="26">
        <v>-80.2</v>
      </c>
      <c r="J766" s="26">
        <v>1.2</v>
      </c>
      <c r="K766" s="26">
        <v>-66.099999999999994</v>
      </c>
      <c r="L766" s="26">
        <v>10.7</v>
      </c>
      <c r="M766" s="26">
        <v>-82.6</v>
      </c>
      <c r="N766" s="26">
        <v>1.6</v>
      </c>
      <c r="O766" s="19">
        <f t="shared" si="187"/>
        <v>218.32720587627745</v>
      </c>
      <c r="P766" s="10">
        <f t="shared" si="188"/>
        <v>218.66826644409554</v>
      </c>
      <c r="Q766" s="10">
        <f t="shared" si="189"/>
        <v>2.86</v>
      </c>
      <c r="R766" s="19">
        <f t="shared" si="190"/>
        <v>102.23306705758172</v>
      </c>
      <c r="S766" s="10">
        <f t="shared" si="191"/>
        <v>105.79210745608576</v>
      </c>
      <c r="T766" s="10">
        <f t="shared" si="192"/>
        <v>5.2006293628416875</v>
      </c>
      <c r="U766" s="2" t="str">
        <f t="shared" si="193"/>
        <v>A</v>
      </c>
      <c r="V766" s="2" t="str">
        <f t="shared" si="194"/>
        <v>A</v>
      </c>
      <c r="W766" s="2" t="str">
        <f t="shared" si="195"/>
        <v>C</v>
      </c>
      <c r="X766" s="2" t="str">
        <f t="shared" si="196"/>
        <v>B</v>
      </c>
      <c r="Y766" s="3" t="str">
        <f t="shared" si="197"/>
        <v>AACB</v>
      </c>
      <c r="Z766" s="28">
        <f t="shared" si="198"/>
        <v>77.600000000000009</v>
      </c>
      <c r="AA766" s="7" t="str">
        <f t="shared" si="199"/>
        <v>Good CPM candidate</v>
      </c>
      <c r="AB766" s="21">
        <v>13.7</v>
      </c>
      <c r="AC766" s="14">
        <f t="shared" si="200"/>
        <v>13.603758858333586</v>
      </c>
      <c r="AD766" s="26">
        <v>237</v>
      </c>
      <c r="AE766" s="10">
        <f t="shared" si="201"/>
        <v>238.40087975472068</v>
      </c>
      <c r="AF766" s="17">
        <f t="shared" si="202"/>
        <v>9.6241141666412844E-2</v>
      </c>
      <c r="AG766" s="17">
        <f t="shared" si="203"/>
        <v>1.4008797547206768</v>
      </c>
    </row>
    <row r="767" spans="1:33">
      <c r="A767" t="s">
        <v>3032</v>
      </c>
      <c r="B767" t="s">
        <v>277</v>
      </c>
      <c r="C767" s="23">
        <v>38.324849999999998</v>
      </c>
      <c r="D767" s="23">
        <v>-19.54504</v>
      </c>
      <c r="E767" s="23">
        <v>38.338180000000001</v>
      </c>
      <c r="F767" s="23">
        <v>-19.537739999999999</v>
      </c>
      <c r="G767" s="26">
        <v>11.2</v>
      </c>
      <c r="H767" s="26">
        <v>11.2</v>
      </c>
      <c r="I767" s="26">
        <v>-110</v>
      </c>
      <c r="J767" s="26">
        <v>1.1000000000000001</v>
      </c>
      <c r="K767" s="26">
        <v>14.1</v>
      </c>
      <c r="L767" s="26">
        <v>14.1</v>
      </c>
      <c r="M767" s="26">
        <v>-109</v>
      </c>
      <c r="N767" s="26">
        <v>3.6</v>
      </c>
      <c r="O767" s="19">
        <f t="shared" si="187"/>
        <v>174.18628282066513</v>
      </c>
      <c r="P767" s="10">
        <f t="shared" si="188"/>
        <v>172.62927478363954</v>
      </c>
      <c r="Q767" s="10">
        <f t="shared" si="189"/>
        <v>2.86</v>
      </c>
      <c r="R767" s="19">
        <f t="shared" si="190"/>
        <v>110.5687116683558</v>
      </c>
      <c r="S767" s="10">
        <f t="shared" si="191"/>
        <v>109.9081889578752</v>
      </c>
      <c r="T767" s="10">
        <f t="shared" si="192"/>
        <v>5.5119225156557752</v>
      </c>
      <c r="U767" s="2" t="str">
        <f t="shared" si="193"/>
        <v>A</v>
      </c>
      <c r="V767" s="2" t="str">
        <f t="shared" si="194"/>
        <v>A</v>
      </c>
      <c r="W767" s="2" t="str">
        <f t="shared" si="195"/>
        <v>C</v>
      </c>
      <c r="X767" s="2" t="str">
        <f t="shared" si="196"/>
        <v>B</v>
      </c>
      <c r="Y767" s="3" t="str">
        <f t="shared" si="197"/>
        <v>AACB</v>
      </c>
      <c r="Z767" s="28">
        <f t="shared" si="198"/>
        <v>77.600000000000009</v>
      </c>
      <c r="AA767" s="7" t="str">
        <f t="shared" si="199"/>
        <v>Good CPM candidate</v>
      </c>
      <c r="AB767" s="21">
        <v>52.4</v>
      </c>
      <c r="AC767" s="14">
        <f t="shared" si="200"/>
        <v>52.304365977059838</v>
      </c>
      <c r="AD767" s="26">
        <v>59.6</v>
      </c>
      <c r="AE767" s="10">
        <f t="shared" si="201"/>
        <v>59.838192930368137</v>
      </c>
      <c r="AF767" s="17">
        <f t="shared" si="202"/>
        <v>9.5634022940160435E-2</v>
      </c>
      <c r="AG767" s="17">
        <f t="shared" si="203"/>
        <v>0.23819293036813605</v>
      </c>
    </row>
    <row r="768" spans="1:33">
      <c r="A768" t="s">
        <v>7638</v>
      </c>
      <c r="B768" t="s">
        <v>7639</v>
      </c>
      <c r="C768" s="23">
        <v>181.44759999999999</v>
      </c>
      <c r="D768" s="23">
        <v>53.915280000000003</v>
      </c>
      <c r="E768" s="23">
        <v>181.44309999999999</v>
      </c>
      <c r="F768" s="23">
        <v>53.930239999999998</v>
      </c>
      <c r="G768" s="26">
        <v>-112</v>
      </c>
      <c r="H768" s="26">
        <v>15.7</v>
      </c>
      <c r="I768" s="26">
        <v>-80.7</v>
      </c>
      <c r="J768" s="26">
        <v>1.5</v>
      </c>
      <c r="K768" s="26">
        <v>-110</v>
      </c>
      <c r="L768" s="26">
        <v>18.100000000000001</v>
      </c>
      <c r="M768" s="26">
        <v>-76.900000000000006</v>
      </c>
      <c r="N768" s="26">
        <v>1.2</v>
      </c>
      <c r="O768" s="19">
        <f t="shared" si="187"/>
        <v>234.22590307013991</v>
      </c>
      <c r="P768" s="10">
        <f t="shared" si="188"/>
        <v>235.04295250021289</v>
      </c>
      <c r="Q768" s="10">
        <f t="shared" si="189"/>
        <v>2.86</v>
      </c>
      <c r="R768" s="19">
        <f t="shared" si="190"/>
        <v>138.04524620572778</v>
      </c>
      <c r="S768" s="10">
        <f t="shared" si="191"/>
        <v>134.21479054113223</v>
      </c>
      <c r="T768" s="10">
        <f t="shared" si="192"/>
        <v>6.8065009186715004</v>
      </c>
      <c r="U768" s="2" t="str">
        <f t="shared" si="193"/>
        <v>A</v>
      </c>
      <c r="V768" s="2" t="str">
        <f t="shared" si="194"/>
        <v>A</v>
      </c>
      <c r="W768" s="2" t="str">
        <f t="shared" si="195"/>
        <v>C</v>
      </c>
      <c r="X768" s="2" t="str">
        <f t="shared" si="196"/>
        <v>B</v>
      </c>
      <c r="Y768" s="3" t="str">
        <f t="shared" si="197"/>
        <v>AACB</v>
      </c>
      <c r="Z768" s="28">
        <f t="shared" si="198"/>
        <v>77.600000000000009</v>
      </c>
      <c r="AA768" s="7" t="str">
        <f t="shared" si="199"/>
        <v>Good CPM candidate</v>
      </c>
      <c r="AB768" s="21">
        <v>54.6</v>
      </c>
      <c r="AC768" s="14">
        <f t="shared" si="200"/>
        <v>54.694686808297867</v>
      </c>
      <c r="AD768" s="26">
        <v>350</v>
      </c>
      <c r="AE768" s="10">
        <f t="shared" si="201"/>
        <v>349.95334502041072</v>
      </c>
      <c r="AF768" s="17">
        <f t="shared" si="202"/>
        <v>9.4686808297865355E-2</v>
      </c>
      <c r="AG768" s="17">
        <f t="shared" si="203"/>
        <v>4.6654979589277445E-2</v>
      </c>
    </row>
    <row r="769" spans="1:33">
      <c r="A769" t="s">
        <v>9218</v>
      </c>
      <c r="B769" t="s">
        <v>9219</v>
      </c>
      <c r="C769" s="23">
        <v>302.8707</v>
      </c>
      <c r="D769" s="23">
        <v>-58.901980000000002</v>
      </c>
      <c r="E769" s="23">
        <v>302.87630000000001</v>
      </c>
      <c r="F769" s="23">
        <v>-58.902769999999997</v>
      </c>
      <c r="G769" s="26">
        <v>54.3</v>
      </c>
      <c r="H769" s="26">
        <v>3.1</v>
      </c>
      <c r="I769" s="26">
        <v>-12.4</v>
      </c>
      <c r="J769" s="26">
        <v>1</v>
      </c>
      <c r="K769" s="26">
        <v>52.8</v>
      </c>
      <c r="L769" s="26">
        <v>1.6</v>
      </c>
      <c r="M769" s="26">
        <v>-13.2</v>
      </c>
      <c r="N769" s="26">
        <v>5.6</v>
      </c>
      <c r="O769" s="19">
        <f t="shared" si="187"/>
        <v>102.86354068473145</v>
      </c>
      <c r="P769" s="10">
        <f t="shared" si="188"/>
        <v>104.03624346792645</v>
      </c>
      <c r="Q769" s="10">
        <f t="shared" si="189"/>
        <v>2.86</v>
      </c>
      <c r="R769" s="19">
        <f t="shared" si="190"/>
        <v>55.69784555977008</v>
      </c>
      <c r="S769" s="10">
        <f t="shared" si="191"/>
        <v>54.424994258153113</v>
      </c>
      <c r="T769" s="10">
        <f t="shared" si="192"/>
        <v>2.7530709954480801</v>
      </c>
      <c r="U769" s="2" t="str">
        <f t="shared" si="193"/>
        <v>A</v>
      </c>
      <c r="V769" s="2" t="str">
        <f t="shared" si="194"/>
        <v>A</v>
      </c>
      <c r="W769" s="2" t="str">
        <f t="shared" si="195"/>
        <v>C</v>
      </c>
      <c r="X769" s="2" t="str">
        <f t="shared" si="196"/>
        <v>B</v>
      </c>
      <c r="Y769" s="3" t="str">
        <f t="shared" si="197"/>
        <v>AACB</v>
      </c>
      <c r="Z769" s="28">
        <f t="shared" si="198"/>
        <v>77.600000000000009</v>
      </c>
      <c r="AA769" s="7" t="str">
        <f t="shared" si="199"/>
        <v>Good CPM candidate</v>
      </c>
      <c r="AB769" s="21">
        <v>10.7</v>
      </c>
      <c r="AC769" s="14">
        <f t="shared" si="200"/>
        <v>10.794117711379924</v>
      </c>
      <c r="AD769" s="26">
        <v>105</v>
      </c>
      <c r="AE769" s="10">
        <f t="shared" si="201"/>
        <v>105.27646587188275</v>
      </c>
      <c r="AF769" s="17">
        <f t="shared" si="202"/>
        <v>9.4117711379924529E-2</v>
      </c>
      <c r="AG769" s="17">
        <f t="shared" si="203"/>
        <v>0.27646587188274907</v>
      </c>
    </row>
    <row r="770" spans="1:33">
      <c r="A770" t="s">
        <v>2965</v>
      </c>
      <c r="B770" t="s">
        <v>218</v>
      </c>
      <c r="C770" s="23">
        <v>29.416370000000001</v>
      </c>
      <c r="D770" s="23">
        <v>11.52909</v>
      </c>
      <c r="E770" s="23">
        <v>29.428999999999998</v>
      </c>
      <c r="F770" s="23">
        <v>11.539490000000001</v>
      </c>
      <c r="G770" s="26">
        <v>58</v>
      </c>
      <c r="H770" s="26">
        <v>6.8</v>
      </c>
      <c r="I770" s="26">
        <v>-14.5</v>
      </c>
      <c r="J770" s="26">
        <v>1.3</v>
      </c>
      <c r="K770" s="26">
        <v>56.5</v>
      </c>
      <c r="L770" s="26">
        <v>5.3</v>
      </c>
      <c r="M770" s="26">
        <v>-13.7</v>
      </c>
      <c r="N770" s="26">
        <v>1.2</v>
      </c>
      <c r="O770" s="19">
        <f t="shared" ref="O770:O833" si="204">IF(IF(G770&gt;0,IF(I770&gt;0,0,1),IF(I770&lt;0,2,3))=0,DEGREES(ATAN(SQRT((SQRT(G770^2+I770^2)-(G770^2/SQRT(G770^2+I770^2)))*(G770^2/SQRT(G770^2+I770^2)))/(SQRT(G770^2+I770^2)-(G770^2/SQRT(G770^2+I770^2))))),IF(IF(G770&gt;0,IF(I770&gt;0,0,1),IF(I770&lt;0,2,3))=1,180-DEGREES(ATAN(SQRT((SQRT(G770^2+I770^2)-(G770^2/SQRT(G770^2+I770^2)))*(G770^2/SQRT(G770^2+I770^2)))/(SQRT(G770^2+I770^2)-(G770^2/SQRT(G770^2+I770^2))))),IF(IF(G770&gt;0,IF(I770&gt;0,0,1),IF(I770&lt;0,2,3))=2,180+DEGREES(ATAN(SQRT((SQRT(G770^2+I770^2)-(G770^2/SQRT(G770^2+I770^2)))*(G770^2/SQRT(G770^2+I770^2)))/(SQRT(G770^2+I770^2)-(G770^2/SQRT(G770^2+I770^2))))),360-DEGREES(ATAN(SQRT((SQRT(G770^2+I770^2)-(G770^2/SQRT(G770^2+I770^2)))*(G770^2/SQRT(G770^2+I770^2)))/(SQRT(G770^2+I770^2)-(G770^2/SQRT(G770^2+I770^2))))))))</f>
        <v>104.03624346792648</v>
      </c>
      <c r="P770" s="10">
        <f t="shared" ref="P770:P833" si="205">IF(IF(K770&gt;0,IF(M770&gt;0,0,1),IF(M770&lt;0,2,3))=0,DEGREES(ATAN(SQRT((SQRT(K770^2+M770^2)-(K770^2/SQRT(K770^2+M770^2)))*(K770^2/SQRT(K770^2+M770^2)))/(SQRT(K770^2+M770^2)-(K770^2/SQRT(K770^2+M770^2))))),IF(IF(K770&gt;0,IF(M770&gt;0,0,1),IF(M770&lt;0,2,3))=1,180-DEGREES(ATAN(SQRT((SQRT(K770^2+M770^2)-(K770^2/SQRT(K770^2+M770^2)))*(K770^2/SQRT(K770^2+M770^2)))/(SQRT(K770^2+M770^2)-(K770^2/SQRT(K770^2+M770^2))))),IF(IF(K770&gt;0,IF(M770&gt;0,0,1),IF(M770&lt;0,2,3))=2,180+DEGREES(ATAN(SQRT((SQRT(K770^2+M770^2)-(K770^2/SQRT(K770^2+M770^2)))*(K770^2/SQRT(K770^2+M770^2)))/(SQRT(K770^2+M770^2)-(K770^2/SQRT(K770^2+M770^2))))),360-DEGREES(ATAN(SQRT((SQRT(K770^2+M770^2)-(K770^2/SQRT(K770^2+M770^2)))*(K770^2/SQRT(K770^2+M770^2)))/(SQRT(K770^2+M770^2)-(K770^2/SQRT(K770^2+M770^2))))))))</f>
        <v>103.62989723461743</v>
      </c>
      <c r="Q770" s="10">
        <f t="shared" ref="Q770:Q833" si="206">IF(ATAN(SQRT(SQRT(H770^2+J770^2)^2+SQRT(L770^2+N770^2)^2)/IF(SQRT(G770^2+I770^2)&gt;SQRT(K770^2+M770^2),SQRT(G770^2+I770^2),SQRT(K770^2+M770^2)))*180/PI()&gt;2.86,2.86,ATAN(SQRT(SQRT(H770^2+J770^2)^2+SQRT(L770^2+N770^2)^2)/IF(SQRT(G770^2+I770^2)&gt;SQRT(K770^2+M770^2),SQRT(G770^2+I770^2),SQRT(K770^2+M770^2)))*180/PI())</f>
        <v>2.86</v>
      </c>
      <c r="R770" s="19">
        <f t="shared" ref="R770:R833" si="207">SQRT(G770^2+I770^2)</f>
        <v>59.785031571456081</v>
      </c>
      <c r="S770" s="10">
        <f t="shared" ref="S770:S833" si="208">SQRT(K770^2+M770^2)</f>
        <v>58.137251397017387</v>
      </c>
      <c r="T770" s="10">
        <f t="shared" ref="T770:T833" si="209">IF(SQRT(SQRT(H770^2+J770^2)^2+SQRT(L770^2+N770^2)^2)&gt;(SQRT(G770^2+I770^2)+SQRT(K770^2+M770^2))*0.025,(SQRT(G770^2+I770^2)+SQRT(K770^2+M770^2))*0.025,SQRT(SQRT(H770^2+J770^2)^2+SQRT(L770^2+N770^2)^2))</f>
        <v>2.948057074211837</v>
      </c>
      <c r="U770" s="2" t="str">
        <f t="shared" ref="U770:U833" si="210">IF(IF(ABS(O770-P770)&lt;180,ABS(O770-P770),360-ABS(O770-P770))&lt;Q770,"A",IF(IF(ABS(O770-P770)&lt;180,ABS(O770-P770),360-ABS(O770-P770))&lt;2*Q770,"B",IF(IF(ABS(O770-P770)&lt;180,ABS(O770-P770),360-ABS(O770-P770))&lt;3*Q770,"C","D")))</f>
        <v>A</v>
      </c>
      <c r="V770" s="2" t="str">
        <f t="shared" ref="V770:V833" si="211">IF(ABS(R770-S770)&lt;T770,"A",IF(ABS(R770-S770)&lt;2*T770,"B",IF(ABS(R770-S770)&lt;3*T770,"C","D")))</f>
        <v>A</v>
      </c>
      <c r="W770" s="2" t="str">
        <f t="shared" ref="W770:W833" si="212">IF(ROUND((IF(SQRT(H770^2+J770^2)/SQRT(G770^2+I770^2)*100&lt;5,1,IF(SQRT(H770^2+J770^2)/SQRT(G770^2+I770^2)*100&lt;10,2,IF(SQRT(H770^2+J770^2)/SQRT(G770^2+I770^2)*100&lt;15,3,4)))+IF(SQRT(L770^2+N770^2)/SQRT(K770^2+M770^2)*100&lt;5,1,IF(SQRT(L770^2+N770^2)/SQRT(K770^2+M770^2)*100&lt;10,2,IF(SQRT(L770^2+N770^2)/SQRT(K770^2+M770^2)*100&lt;15,3,4))))/2,0)=1,"A",IF(ROUND((IF(SQRT(H770^2+J770^2)/SQRT(G770^2+I770^2)*100&lt;5,1,IF(SQRT(H770^2+J770^2)/SQRT(G770^2+I770^2)*100&lt;10,2,IF(SQRT(H770^2+J770^2)/SQRT(G770^2+I770^2)*100&lt;15,3,4)))+IF(SQRT(L770^2+N770^2)/SQRT(K770^2+M770^2)*100&lt;5,1,IF(SQRT(L770^2+N770^2)/SQRT(K770^2+M770^2)*100&lt;10,2,IF(SQRT(L770^2+N770^2)/SQRT(K770^2+M770^2)*100&lt;15,3,4))))/2,0)=2,"B",IF(ROUND((IF(SQRT(H770^2+J770^2)/SQRT(G770^2+I770^2)*100&lt;5,1,IF(SQRT(H770^2+J770^2)/SQRT(G770^2+I770^2)*100&lt;10,2,IF(SQRT(H770^2+J770^2)/SQRT(G770^2+I770^2)*100&lt;15,3,4)))+IF(SQRT(L770^2+N770^2)/SQRT(K770^2+M770^2)*100&lt;5,1,IF(SQRT(L770^2+N770^2)/SQRT(K770^2+M770^2)*100&lt;10,2,IF(SQRT(L770^2+N770^2)/SQRT(K770^2+M770^2)*100&lt;15,3,4))))/2,0)=3,"C","D")))</f>
        <v>C</v>
      </c>
      <c r="X770" s="2" t="str">
        <f t="shared" ref="X770:X833" si="213">IF((AC770*1000/((SQRT(G770^2+I770^2)+SQRT(K770^2+M770^2))/2))&lt;100,"A",IF((AC770*1000/((SQRT(G770^2+I770^2)+SQRT(K770^2+M770^2))/2))&lt;1000,"B",IF((AC770*1000/((SQRT(G770^2+I770^2)+SQRT(K770^2+M770^2))/2))&lt;10000,"C","D")))</f>
        <v>B</v>
      </c>
      <c r="Y770" s="3" t="str">
        <f t="shared" ref="Y770:Y833" si="214">U770&amp;V770&amp;W770&amp;X770</f>
        <v>AACB</v>
      </c>
      <c r="Z770" s="28">
        <f t="shared" ref="Z770:Z833" si="215">IF(MID(Y770,1,1)="A",1,(IF(MID(Y770,1,1)="B",0.8,IF(MID(Y770,1,1)="C",0.2,0.01))))*IF(MID(Y770,2,1)="A",1,(IF(MID(Y770,2,1)="B",0.8,IF(MID(Y770,2,1)="C",0.4,0.05))))*IF(MID(Y770,3,1)="A",1,(IF(MID(Y770,3,1)="B",0.95,IF(MID(Y770,3,1)="C",0.8,0.65))))*IF(MID(Y770,4,1)="A",1,(IF(MID(Y770,4,1)="B",0.97,IF(MID(Y770,4,1)="C",0.95,0.92))))*100</f>
        <v>77.600000000000009</v>
      </c>
      <c r="AA770" s="7" t="str">
        <f t="shared" ref="AA770:AA833" si="216">IF(Z770=100,"Perfect CPM candidate",IF(Z770&gt;90,"Solid CPM candidate",IF(Z770&gt;50,"Good CPM candidate",IF(Z770&gt;30,"Weak CPM candidate",IF(Z770&gt;10,"Probably optical","Almost certainly optical")))))</f>
        <v>Good CPM candidate</v>
      </c>
      <c r="AB770" s="21">
        <v>58.1</v>
      </c>
      <c r="AC770" s="14">
        <f t="shared" ref="AC770:AC833" si="217">(SQRT(((E770*PI()/180-C770*PI()/180)*COS(D770*PI()/180))^2+(F770*PI()/180-D770*PI()/180)^2))*180/PI()*3600</f>
        <v>58.193730799141655</v>
      </c>
      <c r="AD770" s="26">
        <v>49.9</v>
      </c>
      <c r="AE770" s="10">
        <f t="shared" ref="AE770:AE833" si="218">IF(((IF(E770*PI()/180-C770*PI()/180&gt;0,1,0))+(IF(F770*PI()/180-D770*PI()/180&gt;0,2,0)))=3,ATAN(((E770*PI()/180-C770*PI()/180)*(COS(D770*PI()/180))/(F770*PI()/180-D770*PI()/180))),IF(((IF(E770*PI()/180-C770*PI()/180&gt;0,1,0))+(IF(F770*PI()/180-D770*PI()/180&gt;0,2,0)))=1,ATAN(((E770*PI()/180-C770*PI()/180)*(COS(D770*PI()/180))/(F770*PI()/180-D770*PI()/180)))+PI(),IF(((IF(E770*PI()/180-C770*PI()/180&gt;0,1,0))+(IF(F770*PI()/180-D770*PI()/180&gt;0,2,0)))=0,ATAN(((E770*PI()/180-C770*PI()/180)*(COS(D770*PI()/180))/(F770*PI()/180-D770*PI()/180)))+PI(),ATAN(((E770*PI()/180-C770*PI()/180)*(COS(D770*PI()/180))/(F770*PI()/180-D770*PI()/180)))+2*PI())))*180/PI()</f>
        <v>49.956555960498854</v>
      </c>
      <c r="AF770" s="17">
        <f t="shared" ref="AF770:AF833" si="219">ABS(AB770-AC770)</f>
        <v>9.3730799141653165E-2</v>
      </c>
      <c r="AG770" s="17">
        <f t="shared" ref="AG770:AG833" si="220">IF(ABS(AD770-AE770)&gt;180,360-ABS(AD770-AE770),ABS(AD770-AE770))</f>
        <v>5.6555960498855029E-2</v>
      </c>
    </row>
    <row r="771" spans="1:33">
      <c r="A771" t="s">
        <v>4047</v>
      </c>
      <c r="B771" t="s">
        <v>1228</v>
      </c>
      <c r="C771" s="23">
        <v>175.0908</v>
      </c>
      <c r="D771" s="23">
        <v>13.683960000000001</v>
      </c>
      <c r="E771" s="23">
        <v>175.1046</v>
      </c>
      <c r="F771" s="23">
        <v>13.676460000000001</v>
      </c>
      <c r="G771" s="26">
        <v>35.799999999999997</v>
      </c>
      <c r="H771" s="26">
        <v>10.199999999999999</v>
      </c>
      <c r="I771" s="26">
        <v>-80.3</v>
      </c>
      <c r="J771" s="26">
        <v>1.2</v>
      </c>
      <c r="K771" s="26">
        <v>35.5</v>
      </c>
      <c r="L771" s="26">
        <v>9.9</v>
      </c>
      <c r="M771" s="26">
        <v>-80.5</v>
      </c>
      <c r="N771" s="26">
        <v>1.3</v>
      </c>
      <c r="O771" s="19">
        <f t="shared" si="204"/>
        <v>155.97134200585728</v>
      </c>
      <c r="P771" s="10">
        <f t="shared" si="205"/>
        <v>156.20281864380968</v>
      </c>
      <c r="Q771" s="10">
        <f t="shared" si="206"/>
        <v>2.86</v>
      </c>
      <c r="R771" s="19">
        <f t="shared" si="207"/>
        <v>87.918883068428471</v>
      </c>
      <c r="S771" s="10">
        <f t="shared" si="208"/>
        <v>87.980111388881525</v>
      </c>
      <c r="T771" s="10">
        <f t="shared" si="209"/>
        <v>4.3974748614327499</v>
      </c>
      <c r="U771" s="2" t="str">
        <f t="shared" si="210"/>
        <v>A</v>
      </c>
      <c r="V771" s="2" t="str">
        <f t="shared" si="211"/>
        <v>A</v>
      </c>
      <c r="W771" s="2" t="str">
        <f t="shared" si="212"/>
        <v>C</v>
      </c>
      <c r="X771" s="2" t="str">
        <f t="shared" si="213"/>
        <v>B</v>
      </c>
      <c r="Y771" s="3" t="str">
        <f t="shared" si="214"/>
        <v>AACB</v>
      </c>
      <c r="Z771" s="28">
        <f t="shared" si="215"/>
        <v>77.600000000000009</v>
      </c>
      <c r="AA771" s="7" t="str">
        <f t="shared" si="216"/>
        <v>Good CPM candidate</v>
      </c>
      <c r="AB771" s="21">
        <v>55.4</v>
      </c>
      <c r="AC771" s="14">
        <f t="shared" si="217"/>
        <v>55.30803416719327</v>
      </c>
      <c r="AD771" s="26">
        <v>119</v>
      </c>
      <c r="AE771" s="10">
        <f t="shared" si="218"/>
        <v>119.22070054270226</v>
      </c>
      <c r="AF771" s="17">
        <f t="shared" si="219"/>
        <v>9.1965832806728542E-2</v>
      </c>
      <c r="AG771" s="17">
        <f t="shared" si="220"/>
        <v>0.2207005427022608</v>
      </c>
    </row>
    <row r="772" spans="1:33">
      <c r="A772" t="s">
        <v>9577</v>
      </c>
      <c r="B772" t="s">
        <v>9578</v>
      </c>
      <c r="C772" s="23">
        <v>332.47219999999999</v>
      </c>
      <c r="D772" s="23">
        <v>-25.22758</v>
      </c>
      <c r="E772" s="23">
        <v>332.4579</v>
      </c>
      <c r="F772" s="23">
        <v>-25.224969999999999</v>
      </c>
      <c r="G772" s="26">
        <v>67.8</v>
      </c>
      <c r="H772" s="26">
        <v>16.600000000000001</v>
      </c>
      <c r="I772" s="26">
        <v>-140</v>
      </c>
      <c r="J772" s="26">
        <v>1.7</v>
      </c>
      <c r="K772" s="26">
        <v>65</v>
      </c>
      <c r="L772" s="26">
        <v>13.8</v>
      </c>
      <c r="M772" s="26">
        <v>-142</v>
      </c>
      <c r="N772" s="26">
        <v>1.7</v>
      </c>
      <c r="O772" s="19">
        <f t="shared" si="204"/>
        <v>154.15975613123499</v>
      </c>
      <c r="P772" s="10">
        <f t="shared" si="205"/>
        <v>155.40422845905545</v>
      </c>
      <c r="Q772" s="10">
        <f t="shared" si="206"/>
        <v>2.86</v>
      </c>
      <c r="R772" s="19">
        <f t="shared" si="207"/>
        <v>155.55333490478435</v>
      </c>
      <c r="S772" s="10">
        <f t="shared" si="208"/>
        <v>156.16977940690063</v>
      </c>
      <c r="T772" s="10">
        <f t="shared" si="209"/>
        <v>7.7930778577921247</v>
      </c>
      <c r="U772" s="2" t="str">
        <f t="shared" si="210"/>
        <v>A</v>
      </c>
      <c r="V772" s="2" t="str">
        <f t="shared" si="211"/>
        <v>A</v>
      </c>
      <c r="W772" s="2" t="str">
        <f t="shared" si="212"/>
        <v>C</v>
      </c>
      <c r="X772" s="2" t="str">
        <f t="shared" si="213"/>
        <v>B</v>
      </c>
      <c r="Y772" s="3" t="str">
        <f t="shared" si="214"/>
        <v>AACB</v>
      </c>
      <c r="Z772" s="28">
        <f t="shared" si="215"/>
        <v>77.600000000000009</v>
      </c>
      <c r="AA772" s="7" t="str">
        <f t="shared" si="216"/>
        <v>Good CPM candidate</v>
      </c>
      <c r="AB772" s="21">
        <v>47.6</v>
      </c>
      <c r="AC772" s="14">
        <f t="shared" si="217"/>
        <v>47.508358736059414</v>
      </c>
      <c r="AD772" s="26">
        <v>281</v>
      </c>
      <c r="AE772" s="10">
        <f t="shared" si="218"/>
        <v>281.40691942215983</v>
      </c>
      <c r="AF772" s="17">
        <f t="shared" si="219"/>
        <v>9.1641263940587692E-2</v>
      </c>
      <c r="AG772" s="17">
        <f t="shared" si="220"/>
        <v>0.4069194221598309</v>
      </c>
    </row>
    <row r="773" spans="1:33">
      <c r="A773" t="s">
        <v>4636</v>
      </c>
      <c r="B773" t="s">
        <v>1765</v>
      </c>
      <c r="C773" s="23">
        <v>247.94829999999999</v>
      </c>
      <c r="D773" s="23">
        <v>-17.42343</v>
      </c>
      <c r="E773" s="23">
        <v>247.9436</v>
      </c>
      <c r="F773" s="23">
        <v>-17.419119999999999</v>
      </c>
      <c r="G773" s="26">
        <v>-46.4</v>
      </c>
      <c r="H773" s="26">
        <v>4.8</v>
      </c>
      <c r="I773" s="26">
        <v>-20.399999999999999</v>
      </c>
      <c r="J773" s="26">
        <v>1.2</v>
      </c>
      <c r="K773" s="26">
        <v>-46.9</v>
      </c>
      <c r="L773" s="26">
        <v>4.3</v>
      </c>
      <c r="M773" s="26">
        <v>-21.9</v>
      </c>
      <c r="N773" s="26">
        <v>2.9</v>
      </c>
      <c r="O773" s="19">
        <f t="shared" si="204"/>
        <v>246.26706019592802</v>
      </c>
      <c r="P773" s="10">
        <f t="shared" si="205"/>
        <v>244.96973215717719</v>
      </c>
      <c r="Q773" s="10">
        <f t="shared" si="206"/>
        <v>2.86</v>
      </c>
      <c r="R773" s="19">
        <f t="shared" si="207"/>
        <v>50.686487351166875</v>
      </c>
      <c r="S773" s="10">
        <f t="shared" si="208"/>
        <v>51.761182366711829</v>
      </c>
      <c r="T773" s="10">
        <f t="shared" si="209"/>
        <v>2.5611917429469679</v>
      </c>
      <c r="U773" s="2" t="str">
        <f t="shared" si="210"/>
        <v>A</v>
      </c>
      <c r="V773" s="2" t="str">
        <f t="shared" si="211"/>
        <v>A</v>
      </c>
      <c r="W773" s="2" t="str">
        <f t="shared" si="212"/>
        <v>C</v>
      </c>
      <c r="X773" s="2" t="str">
        <f t="shared" si="213"/>
        <v>B</v>
      </c>
      <c r="Y773" s="3" t="str">
        <f t="shared" si="214"/>
        <v>AACB</v>
      </c>
      <c r="Z773" s="28">
        <f t="shared" si="215"/>
        <v>77.600000000000009</v>
      </c>
      <c r="AA773" s="7" t="str">
        <f t="shared" si="216"/>
        <v>Good CPM candidate</v>
      </c>
      <c r="AB773" s="21">
        <v>22.3</v>
      </c>
      <c r="AC773" s="14">
        <f t="shared" si="217"/>
        <v>22.391170759812699</v>
      </c>
      <c r="AD773" s="26">
        <v>314</v>
      </c>
      <c r="AE773" s="10">
        <f t="shared" si="218"/>
        <v>313.86421863384948</v>
      </c>
      <c r="AF773" s="17">
        <f t="shared" si="219"/>
        <v>9.1170759812698066E-2</v>
      </c>
      <c r="AG773" s="17">
        <f t="shared" si="220"/>
        <v>0.13578136615052472</v>
      </c>
    </row>
    <row r="774" spans="1:33">
      <c r="A774" t="s">
        <v>3819</v>
      </c>
      <c r="B774" t="s">
        <v>3820</v>
      </c>
      <c r="C774" s="23">
        <v>146.21449999999999</v>
      </c>
      <c r="D774" s="23">
        <v>-18.378209999999999</v>
      </c>
      <c r="E774" s="23">
        <v>146.2115</v>
      </c>
      <c r="F774" s="23">
        <v>-18.388660000000002</v>
      </c>
      <c r="G774" s="26">
        <v>-104</v>
      </c>
      <c r="H774" s="26">
        <v>23.5</v>
      </c>
      <c r="I774" s="26">
        <v>-29.2</v>
      </c>
      <c r="J774" s="26">
        <v>0.9</v>
      </c>
      <c r="K774" s="26">
        <v>-102</v>
      </c>
      <c r="L774" s="26">
        <v>0.1</v>
      </c>
      <c r="M774" s="26">
        <v>-29.6</v>
      </c>
      <c r="N774" s="26">
        <v>1</v>
      </c>
      <c r="O774" s="19">
        <f t="shared" si="204"/>
        <v>254.31689220361039</v>
      </c>
      <c r="P774" s="10">
        <f t="shared" si="205"/>
        <v>253.81747858479469</v>
      </c>
      <c r="Q774" s="10">
        <f t="shared" si="206"/>
        <v>2.86</v>
      </c>
      <c r="R774" s="19">
        <f t="shared" si="207"/>
        <v>108.02147934554498</v>
      </c>
      <c r="S774" s="10">
        <f t="shared" si="208"/>
        <v>106.20809761972012</v>
      </c>
      <c r="T774" s="10">
        <f t="shared" si="209"/>
        <v>5.3557394241316274</v>
      </c>
      <c r="U774" s="2" t="str">
        <f t="shared" si="210"/>
        <v>A</v>
      </c>
      <c r="V774" s="2" t="str">
        <f t="shared" si="211"/>
        <v>A</v>
      </c>
      <c r="W774" s="2" t="str">
        <f t="shared" si="212"/>
        <v>C</v>
      </c>
      <c r="X774" s="2" t="str">
        <f t="shared" si="213"/>
        <v>B</v>
      </c>
      <c r="Y774" s="3" t="str">
        <f t="shared" si="214"/>
        <v>AACB</v>
      </c>
      <c r="Z774" s="28">
        <f t="shared" si="215"/>
        <v>77.600000000000009</v>
      </c>
      <c r="AA774" s="7" t="str">
        <f t="shared" si="216"/>
        <v>Good CPM candidate</v>
      </c>
      <c r="AB774" s="21">
        <v>38.9</v>
      </c>
      <c r="AC774" s="14">
        <f t="shared" si="217"/>
        <v>38.991147869118699</v>
      </c>
      <c r="AD774" s="26">
        <v>195</v>
      </c>
      <c r="AE774" s="10">
        <f t="shared" si="218"/>
        <v>195.23974633134873</v>
      </c>
      <c r="AF774" s="17">
        <f t="shared" si="219"/>
        <v>9.1147869118699987E-2</v>
      </c>
      <c r="AG774" s="17">
        <f t="shared" si="220"/>
        <v>0.23974633134872647</v>
      </c>
    </row>
    <row r="775" spans="1:33">
      <c r="A775" t="s">
        <v>7336</v>
      </c>
      <c r="B775" t="s">
        <v>7337</v>
      </c>
      <c r="C775" s="23">
        <v>152.5634</v>
      </c>
      <c r="D775" s="23">
        <v>47.418509999999998</v>
      </c>
      <c r="E775" s="23">
        <v>152.5692</v>
      </c>
      <c r="F775" s="23">
        <v>47.414700000000003</v>
      </c>
      <c r="G775" s="26">
        <v>-14.9</v>
      </c>
      <c r="H775" s="26">
        <v>10.7</v>
      </c>
      <c r="I775" s="26">
        <v>-72.099999999999994</v>
      </c>
      <c r="J775" s="26">
        <v>1.2</v>
      </c>
      <c r="K775" s="26">
        <v>-16.899999999999999</v>
      </c>
      <c r="L775" s="26">
        <v>8.6999999999999993</v>
      </c>
      <c r="M775" s="26">
        <v>-71.3</v>
      </c>
      <c r="N775" s="26">
        <v>2.1</v>
      </c>
      <c r="O775" s="19">
        <f t="shared" si="204"/>
        <v>191.6762297500141</v>
      </c>
      <c r="P775" s="10">
        <f t="shared" si="205"/>
        <v>193.3345427556755</v>
      </c>
      <c r="Q775" s="10">
        <f t="shared" si="206"/>
        <v>2.86</v>
      </c>
      <c r="R775" s="19">
        <f t="shared" si="207"/>
        <v>73.623501682546987</v>
      </c>
      <c r="S775" s="10">
        <f t="shared" si="208"/>
        <v>73.275507504213166</v>
      </c>
      <c r="T775" s="10">
        <f t="shared" si="209"/>
        <v>3.6724752296690042</v>
      </c>
      <c r="U775" s="2" t="str">
        <f t="shared" si="210"/>
        <v>A</v>
      </c>
      <c r="V775" s="2" t="str">
        <f t="shared" si="211"/>
        <v>A</v>
      </c>
      <c r="W775" s="2" t="str">
        <f t="shared" si="212"/>
        <v>C</v>
      </c>
      <c r="X775" s="2" t="str">
        <f t="shared" si="213"/>
        <v>B</v>
      </c>
      <c r="Y775" s="3" t="str">
        <f t="shared" si="214"/>
        <v>AACB</v>
      </c>
      <c r="Z775" s="28">
        <f t="shared" si="215"/>
        <v>77.600000000000009</v>
      </c>
      <c r="AA775" s="7" t="str">
        <f t="shared" si="216"/>
        <v>Good CPM candidate</v>
      </c>
      <c r="AB775" s="21">
        <v>19.600000000000001</v>
      </c>
      <c r="AC775" s="14">
        <f t="shared" si="217"/>
        <v>19.690982934603408</v>
      </c>
      <c r="AD775" s="26">
        <v>134</v>
      </c>
      <c r="AE775" s="10">
        <f t="shared" si="218"/>
        <v>134.15185818456456</v>
      </c>
      <c r="AF775" s="17">
        <f t="shared" si="219"/>
        <v>9.0982934603406562E-2</v>
      </c>
      <c r="AG775" s="17">
        <f t="shared" si="220"/>
        <v>0.15185818456455991</v>
      </c>
    </row>
    <row r="776" spans="1:33">
      <c r="A776" t="s">
        <v>5286</v>
      </c>
      <c r="B776" t="s">
        <v>2362</v>
      </c>
      <c r="C776" s="23">
        <v>315.20589999999999</v>
      </c>
      <c r="D776" s="23">
        <v>-7.0735400000000004</v>
      </c>
      <c r="E776" s="23">
        <v>315.21460000000002</v>
      </c>
      <c r="F776" s="23">
        <v>-7.0669089999999999</v>
      </c>
      <c r="G776" s="26">
        <v>88.3</v>
      </c>
      <c r="H776" s="26">
        <v>11.5</v>
      </c>
      <c r="I776" s="26">
        <v>24.7</v>
      </c>
      <c r="J776" s="26">
        <v>1.3</v>
      </c>
      <c r="K776" s="26">
        <v>90.4</v>
      </c>
      <c r="L776" s="26">
        <v>13.6</v>
      </c>
      <c r="M776" s="26">
        <v>26.4</v>
      </c>
      <c r="N776" s="26">
        <v>1.7</v>
      </c>
      <c r="O776" s="19">
        <f t="shared" si="204"/>
        <v>74.372195429440509</v>
      </c>
      <c r="P776" s="10">
        <f t="shared" si="205"/>
        <v>73.720326797869475</v>
      </c>
      <c r="Q776" s="10">
        <f t="shared" si="206"/>
        <v>2.86</v>
      </c>
      <c r="R776" s="19">
        <f t="shared" si="207"/>
        <v>91.689585013784409</v>
      </c>
      <c r="S776" s="10">
        <f t="shared" si="208"/>
        <v>94.17600543662914</v>
      </c>
      <c r="T776" s="10">
        <f t="shared" si="209"/>
        <v>4.6466397612603387</v>
      </c>
      <c r="U776" s="2" t="str">
        <f t="shared" si="210"/>
        <v>A</v>
      </c>
      <c r="V776" s="2" t="str">
        <f t="shared" si="211"/>
        <v>A</v>
      </c>
      <c r="W776" s="2" t="str">
        <f t="shared" si="212"/>
        <v>C</v>
      </c>
      <c r="X776" s="2" t="str">
        <f t="shared" si="213"/>
        <v>B</v>
      </c>
      <c r="Y776" s="3" t="str">
        <f t="shared" si="214"/>
        <v>AACB</v>
      </c>
      <c r="Z776" s="28">
        <f t="shared" si="215"/>
        <v>77.600000000000009</v>
      </c>
      <c r="AA776" s="7" t="str">
        <f t="shared" si="216"/>
        <v>Good CPM candidate</v>
      </c>
      <c r="AB776" s="21">
        <v>39.1</v>
      </c>
      <c r="AC776" s="14">
        <f t="shared" si="217"/>
        <v>39.190820803771366</v>
      </c>
      <c r="AD776" s="26">
        <v>52.5</v>
      </c>
      <c r="AE776" s="10">
        <f t="shared" si="218"/>
        <v>52.474676157872651</v>
      </c>
      <c r="AF776" s="17">
        <f t="shared" si="219"/>
        <v>9.0820803771364922E-2</v>
      </c>
      <c r="AG776" s="17">
        <f t="shared" si="220"/>
        <v>2.5323842127349394E-2</v>
      </c>
    </row>
    <row r="777" spans="1:33">
      <c r="A777" t="s">
        <v>7976</v>
      </c>
      <c r="B777" t="s">
        <v>7977</v>
      </c>
      <c r="C777" s="23">
        <v>214.18729999999999</v>
      </c>
      <c r="D777" s="23">
        <v>49.807139999999997</v>
      </c>
      <c r="E777" s="23">
        <v>214.17019999999999</v>
      </c>
      <c r="F777" s="23">
        <v>49.813519999999997</v>
      </c>
      <c r="G777" s="26">
        <v>33.1</v>
      </c>
      <c r="H777" s="26">
        <v>7.5</v>
      </c>
      <c r="I777" s="26">
        <v>-67.2</v>
      </c>
      <c r="J777" s="26">
        <v>1</v>
      </c>
      <c r="K777" s="26">
        <v>32.1</v>
      </c>
      <c r="L777" s="26">
        <v>6.5</v>
      </c>
      <c r="M777" s="26">
        <v>-68.5</v>
      </c>
      <c r="N777" s="26">
        <v>1.4</v>
      </c>
      <c r="O777" s="19">
        <f t="shared" si="204"/>
        <v>153.77700911428053</v>
      </c>
      <c r="P777" s="10">
        <f t="shared" si="205"/>
        <v>154.89159441394213</v>
      </c>
      <c r="Q777" s="10">
        <f t="shared" si="206"/>
        <v>2.86</v>
      </c>
      <c r="R777" s="19">
        <f t="shared" si="207"/>
        <v>74.909612200304451</v>
      </c>
      <c r="S777" s="10">
        <f t="shared" si="208"/>
        <v>75.648265016456264</v>
      </c>
      <c r="T777" s="10">
        <f t="shared" si="209"/>
        <v>3.7639469304190181</v>
      </c>
      <c r="U777" s="2" t="str">
        <f t="shared" si="210"/>
        <v>A</v>
      </c>
      <c r="V777" s="2" t="str">
        <f t="shared" si="211"/>
        <v>A</v>
      </c>
      <c r="W777" s="2" t="str">
        <f t="shared" si="212"/>
        <v>C</v>
      </c>
      <c r="X777" s="2" t="str">
        <f t="shared" si="213"/>
        <v>B</v>
      </c>
      <c r="Y777" s="3" t="str">
        <f t="shared" si="214"/>
        <v>AACB</v>
      </c>
      <c r="Z777" s="28">
        <f t="shared" si="215"/>
        <v>77.600000000000009</v>
      </c>
      <c r="AA777" s="7" t="str">
        <f t="shared" si="216"/>
        <v>Good CPM candidate</v>
      </c>
      <c r="AB777" s="21">
        <v>45.8</v>
      </c>
      <c r="AC777" s="14">
        <f t="shared" si="217"/>
        <v>45.889911454584492</v>
      </c>
      <c r="AD777" s="26">
        <v>300</v>
      </c>
      <c r="AE777" s="10">
        <f t="shared" si="218"/>
        <v>300.03322848384823</v>
      </c>
      <c r="AF777" s="17">
        <f t="shared" si="219"/>
        <v>8.9911454584495232E-2</v>
      </c>
      <c r="AG777" s="17">
        <f t="shared" si="220"/>
        <v>3.3228483848233736E-2</v>
      </c>
    </row>
    <row r="778" spans="1:33">
      <c r="A778" t="s">
        <v>7610</v>
      </c>
      <c r="B778" t="s">
        <v>7611</v>
      </c>
      <c r="C778" s="23">
        <v>179.059</v>
      </c>
      <c r="D778" s="23">
        <v>-45.773069999999997</v>
      </c>
      <c r="E778" s="23">
        <v>179.05289999999999</v>
      </c>
      <c r="F778" s="23">
        <v>-45.787080000000003</v>
      </c>
      <c r="G778" s="26">
        <v>-90</v>
      </c>
      <c r="H778" s="26">
        <v>12.4</v>
      </c>
      <c r="I778" s="26">
        <v>3.3</v>
      </c>
      <c r="J778" s="26">
        <v>1.9</v>
      </c>
      <c r="K778" s="26">
        <v>-89.3</v>
      </c>
      <c r="L778" s="26">
        <v>13.1</v>
      </c>
      <c r="M778" s="26">
        <v>4.2</v>
      </c>
      <c r="N778" s="26">
        <v>1</v>
      </c>
      <c r="O778" s="19">
        <f t="shared" si="204"/>
        <v>272.09990451764503</v>
      </c>
      <c r="P778" s="10">
        <f t="shared" si="205"/>
        <v>272.69277795306124</v>
      </c>
      <c r="Q778" s="10">
        <f t="shared" si="206"/>
        <v>2.86</v>
      </c>
      <c r="R778" s="19">
        <f t="shared" si="207"/>
        <v>90.060479678935749</v>
      </c>
      <c r="S778" s="10">
        <f t="shared" si="208"/>
        <v>89.398713637277808</v>
      </c>
      <c r="T778" s="10">
        <f t="shared" si="209"/>
        <v>4.4864798329053386</v>
      </c>
      <c r="U778" s="2" t="str">
        <f t="shared" si="210"/>
        <v>A</v>
      </c>
      <c r="V778" s="2" t="str">
        <f t="shared" si="211"/>
        <v>A</v>
      </c>
      <c r="W778" s="2" t="str">
        <f t="shared" si="212"/>
        <v>C</v>
      </c>
      <c r="X778" s="2" t="str">
        <f t="shared" si="213"/>
        <v>B</v>
      </c>
      <c r="Y778" s="3" t="str">
        <f t="shared" si="214"/>
        <v>AACB</v>
      </c>
      <c r="Z778" s="28">
        <f t="shared" si="215"/>
        <v>77.600000000000009</v>
      </c>
      <c r="AA778" s="7" t="str">
        <f t="shared" si="216"/>
        <v>Good CPM candidate</v>
      </c>
      <c r="AB778" s="21">
        <v>52.8</v>
      </c>
      <c r="AC778" s="14">
        <f t="shared" si="217"/>
        <v>52.710577539436812</v>
      </c>
      <c r="AD778" s="26">
        <v>197</v>
      </c>
      <c r="AE778" s="10">
        <f t="shared" si="218"/>
        <v>196.8932555029169</v>
      </c>
      <c r="AF778" s="17">
        <f t="shared" si="219"/>
        <v>8.9422460563184814E-2</v>
      </c>
      <c r="AG778" s="17">
        <f t="shared" si="220"/>
        <v>0.10674449708309908</v>
      </c>
    </row>
    <row r="779" spans="1:33">
      <c r="A779" t="s">
        <v>7745</v>
      </c>
      <c r="B779" t="s">
        <v>7746</v>
      </c>
      <c r="C779" s="23">
        <v>192.9512</v>
      </c>
      <c r="D779" s="23">
        <v>-36.066969999999998</v>
      </c>
      <c r="E779" s="23">
        <v>192.95769999999999</v>
      </c>
      <c r="F779" s="23">
        <v>-36.07188</v>
      </c>
      <c r="G779" s="26">
        <v>34.6</v>
      </c>
      <c r="H779" s="26">
        <v>9</v>
      </c>
      <c r="I779" s="26">
        <v>-71.3</v>
      </c>
      <c r="J779" s="26">
        <v>1.4</v>
      </c>
      <c r="K779" s="26">
        <v>34</v>
      </c>
      <c r="L779" s="26">
        <v>8.4</v>
      </c>
      <c r="M779" s="26">
        <v>-71.900000000000006</v>
      </c>
      <c r="N779" s="26">
        <v>1.2</v>
      </c>
      <c r="O779" s="19">
        <f t="shared" si="204"/>
        <v>154.11393022560191</v>
      </c>
      <c r="P779" s="10">
        <f t="shared" si="205"/>
        <v>154.69151639007441</v>
      </c>
      <c r="Q779" s="10">
        <f t="shared" si="206"/>
        <v>2.86</v>
      </c>
      <c r="R779" s="19">
        <f t="shared" si="207"/>
        <v>79.251813859368539</v>
      </c>
      <c r="S779" s="10">
        <f t="shared" si="208"/>
        <v>79.533703547615588</v>
      </c>
      <c r="T779" s="10">
        <f t="shared" si="209"/>
        <v>3.9696379351746032</v>
      </c>
      <c r="U779" s="2" t="str">
        <f t="shared" si="210"/>
        <v>A</v>
      </c>
      <c r="V779" s="2" t="str">
        <f t="shared" si="211"/>
        <v>A</v>
      </c>
      <c r="W779" s="2" t="str">
        <f t="shared" si="212"/>
        <v>C</v>
      </c>
      <c r="X779" s="2" t="str">
        <f t="shared" si="213"/>
        <v>B</v>
      </c>
      <c r="Y779" s="3" t="str">
        <f t="shared" si="214"/>
        <v>AACB</v>
      </c>
      <c r="Z779" s="28">
        <f t="shared" si="215"/>
        <v>77.600000000000009</v>
      </c>
      <c r="AA779" s="7" t="str">
        <f t="shared" si="216"/>
        <v>Good CPM candidate</v>
      </c>
      <c r="AB779" s="21">
        <v>25.8</v>
      </c>
      <c r="AC779" s="14">
        <f t="shared" si="217"/>
        <v>25.888505726436797</v>
      </c>
      <c r="AD779" s="26">
        <v>133</v>
      </c>
      <c r="AE779" s="10">
        <f t="shared" si="218"/>
        <v>133.06079955890854</v>
      </c>
      <c r="AF779" s="17">
        <f t="shared" si="219"/>
        <v>8.850572643679655E-2</v>
      </c>
      <c r="AG779" s="17">
        <f t="shared" si="220"/>
        <v>6.079955890854194E-2</v>
      </c>
    </row>
    <row r="780" spans="1:33">
      <c r="A780" t="s">
        <v>8288</v>
      </c>
      <c r="B780" t="s">
        <v>8289</v>
      </c>
      <c r="C780" s="23">
        <v>251.7407</v>
      </c>
      <c r="D780" s="23">
        <v>59.905700000000003</v>
      </c>
      <c r="E780" s="23">
        <v>251.76410000000001</v>
      </c>
      <c r="F780" s="23">
        <v>59.898119999999999</v>
      </c>
      <c r="G780" s="26">
        <v>25.4</v>
      </c>
      <c r="H780" s="26">
        <v>25.4</v>
      </c>
      <c r="I780" s="26">
        <v>-55.7</v>
      </c>
      <c r="J780" s="26">
        <v>1.1000000000000001</v>
      </c>
      <c r="K780" s="26">
        <v>27.2</v>
      </c>
      <c r="L780" s="26">
        <v>1.6</v>
      </c>
      <c r="M780" s="26">
        <v>-55.2</v>
      </c>
      <c r="N780" s="26">
        <v>1.1000000000000001</v>
      </c>
      <c r="O780" s="19">
        <f t="shared" si="204"/>
        <v>155.48633293606866</v>
      </c>
      <c r="P780" s="10">
        <f t="shared" si="205"/>
        <v>153.76806006684336</v>
      </c>
      <c r="Q780" s="10">
        <f t="shared" si="206"/>
        <v>2.86</v>
      </c>
      <c r="R780" s="19">
        <f t="shared" si="207"/>
        <v>61.218052892917136</v>
      </c>
      <c r="S780" s="10">
        <f t="shared" si="208"/>
        <v>61.537630763623</v>
      </c>
      <c r="T780" s="10">
        <f t="shared" si="209"/>
        <v>3.0688920914135034</v>
      </c>
      <c r="U780" s="2" t="str">
        <f t="shared" si="210"/>
        <v>A</v>
      </c>
      <c r="V780" s="2" t="str">
        <f t="shared" si="211"/>
        <v>A</v>
      </c>
      <c r="W780" s="2" t="str">
        <f t="shared" si="212"/>
        <v>C</v>
      </c>
      <c r="X780" s="2" t="str">
        <f t="shared" si="213"/>
        <v>B</v>
      </c>
      <c r="Y780" s="3" t="str">
        <f t="shared" si="214"/>
        <v>AACB</v>
      </c>
      <c r="Z780" s="28">
        <f t="shared" si="215"/>
        <v>77.600000000000009</v>
      </c>
      <c r="AA780" s="7" t="str">
        <f t="shared" si="216"/>
        <v>Good CPM candidate</v>
      </c>
      <c r="AB780" s="21">
        <v>50.2</v>
      </c>
      <c r="AC780" s="14">
        <f t="shared" si="217"/>
        <v>50.287709396337249</v>
      </c>
      <c r="AD780" s="26">
        <v>123</v>
      </c>
      <c r="AE780" s="10">
        <f t="shared" si="218"/>
        <v>122.86337022739851</v>
      </c>
      <c r="AF780" s="17">
        <f t="shared" si="219"/>
        <v>8.7709396337245948E-2</v>
      </c>
      <c r="AG780" s="17">
        <f t="shared" si="220"/>
        <v>0.13662977260149489</v>
      </c>
    </row>
    <row r="781" spans="1:33">
      <c r="A781" t="s">
        <v>9557</v>
      </c>
      <c r="B781" t="s">
        <v>9558</v>
      </c>
      <c r="C781" s="23">
        <v>331.08819999999997</v>
      </c>
      <c r="D781" s="23">
        <v>50.815629999999999</v>
      </c>
      <c r="E781" s="23">
        <v>331.07639999999998</v>
      </c>
      <c r="F781" s="23">
        <v>50.822780000000002</v>
      </c>
      <c r="G781" s="26">
        <v>61.6</v>
      </c>
      <c r="H781" s="26">
        <v>10.4</v>
      </c>
      <c r="I781" s="26">
        <v>36.4</v>
      </c>
      <c r="J781" s="26">
        <v>1.2</v>
      </c>
      <c r="K781" s="26">
        <v>61.4</v>
      </c>
      <c r="L781" s="26">
        <v>10.199999999999999</v>
      </c>
      <c r="M781" s="26">
        <v>35.5</v>
      </c>
      <c r="N781" s="26">
        <v>1.3</v>
      </c>
      <c r="O781" s="19">
        <f t="shared" si="204"/>
        <v>59.420773127510977</v>
      </c>
      <c r="P781" s="10">
        <f t="shared" si="205"/>
        <v>59.96453399518164</v>
      </c>
      <c r="Q781" s="10">
        <f t="shared" si="206"/>
        <v>2.86</v>
      </c>
      <c r="R781" s="19">
        <f t="shared" si="207"/>
        <v>71.550821099411579</v>
      </c>
      <c r="S781" s="10">
        <f t="shared" si="208"/>
        <v>70.923973379951008</v>
      </c>
      <c r="T781" s="10">
        <f t="shared" si="209"/>
        <v>3.5618698619840643</v>
      </c>
      <c r="U781" s="2" t="str">
        <f t="shared" si="210"/>
        <v>A</v>
      </c>
      <c r="V781" s="2" t="str">
        <f t="shared" si="211"/>
        <v>A</v>
      </c>
      <c r="W781" s="2" t="str">
        <f t="shared" si="212"/>
        <v>C</v>
      </c>
      <c r="X781" s="2" t="str">
        <f t="shared" si="213"/>
        <v>B</v>
      </c>
      <c r="Y781" s="3" t="str">
        <f t="shared" si="214"/>
        <v>AACB</v>
      </c>
      <c r="Z781" s="28">
        <f t="shared" si="215"/>
        <v>77.600000000000009</v>
      </c>
      <c r="AA781" s="7" t="str">
        <f t="shared" si="216"/>
        <v>Good CPM candidate</v>
      </c>
      <c r="AB781" s="21">
        <v>37.1</v>
      </c>
      <c r="AC781" s="14">
        <f t="shared" si="217"/>
        <v>37.187538071003104</v>
      </c>
      <c r="AD781" s="26">
        <v>314</v>
      </c>
      <c r="AE781" s="10">
        <f t="shared" si="218"/>
        <v>313.80191989807071</v>
      </c>
      <c r="AF781" s="17">
        <f t="shared" si="219"/>
        <v>8.7538071003102402E-2</v>
      </c>
      <c r="AG781" s="17">
        <f t="shared" si="220"/>
        <v>0.1980801019292926</v>
      </c>
    </row>
    <row r="782" spans="1:33">
      <c r="A782" t="s">
        <v>5444</v>
      </c>
      <c r="B782" t="s">
        <v>2506</v>
      </c>
      <c r="C782" s="23">
        <v>333.7792</v>
      </c>
      <c r="D782" s="23">
        <v>-19.43993</v>
      </c>
      <c r="E782" s="23">
        <v>333.77170000000001</v>
      </c>
      <c r="F782" s="23">
        <v>-19.451129999999999</v>
      </c>
      <c r="G782" s="26">
        <v>87.9</v>
      </c>
      <c r="H782" s="26">
        <v>11.1</v>
      </c>
      <c r="I782" s="26">
        <v>-40.700000000000003</v>
      </c>
      <c r="J782" s="26">
        <v>1</v>
      </c>
      <c r="K782" s="26">
        <v>89.5</v>
      </c>
      <c r="L782" s="26">
        <v>12.7</v>
      </c>
      <c r="M782" s="26">
        <v>-40.4</v>
      </c>
      <c r="N782" s="26">
        <v>3.3</v>
      </c>
      <c r="O782" s="19">
        <f t="shared" si="204"/>
        <v>114.84537113800813</v>
      </c>
      <c r="P782" s="10">
        <f t="shared" si="205"/>
        <v>114.29425691919916</v>
      </c>
      <c r="Q782" s="10">
        <f t="shared" si="206"/>
        <v>2.86</v>
      </c>
      <c r="R782" s="19">
        <f t="shared" si="207"/>
        <v>96.865370489148503</v>
      </c>
      <c r="S782" s="10">
        <f t="shared" si="208"/>
        <v>98.195773839814507</v>
      </c>
      <c r="T782" s="10">
        <f t="shared" si="209"/>
        <v>4.8765286082240751</v>
      </c>
      <c r="U782" s="2" t="str">
        <f t="shared" si="210"/>
        <v>A</v>
      </c>
      <c r="V782" s="2" t="str">
        <f t="shared" si="211"/>
        <v>A</v>
      </c>
      <c r="W782" s="2" t="str">
        <f t="shared" si="212"/>
        <v>C</v>
      </c>
      <c r="X782" s="2" t="str">
        <f t="shared" si="213"/>
        <v>B</v>
      </c>
      <c r="Y782" s="3" t="str">
        <f t="shared" si="214"/>
        <v>AACB</v>
      </c>
      <c r="Z782" s="28">
        <f t="shared" si="215"/>
        <v>77.600000000000009</v>
      </c>
      <c r="AA782" s="7" t="str">
        <f t="shared" si="216"/>
        <v>Good CPM candidate</v>
      </c>
      <c r="AB782" s="21">
        <v>47.6</v>
      </c>
      <c r="AC782" s="14">
        <f t="shared" si="217"/>
        <v>47.685977686996893</v>
      </c>
      <c r="AD782" s="26">
        <v>212</v>
      </c>
      <c r="AE782" s="10">
        <f t="shared" si="218"/>
        <v>212.27106504888326</v>
      </c>
      <c r="AF782" s="17">
        <f t="shared" si="219"/>
        <v>8.5977686996891123E-2</v>
      </c>
      <c r="AG782" s="17">
        <f t="shared" si="220"/>
        <v>0.27106504888325844</v>
      </c>
    </row>
    <row r="783" spans="1:33">
      <c r="A783" t="s">
        <v>3209</v>
      </c>
      <c r="B783" t="s">
        <v>448</v>
      </c>
      <c r="C783" s="23">
        <v>60.364750000000001</v>
      </c>
      <c r="D783" s="23">
        <v>48.762160000000002</v>
      </c>
      <c r="E783" s="23">
        <v>60.36591</v>
      </c>
      <c r="F783" s="23">
        <v>48.75517</v>
      </c>
      <c r="G783" s="26">
        <v>75.900000000000006</v>
      </c>
      <c r="H783" s="26">
        <v>24.7</v>
      </c>
      <c r="I783" s="26">
        <v>-65.599999999999994</v>
      </c>
      <c r="J783" s="26">
        <v>1.4</v>
      </c>
      <c r="K783" s="26">
        <v>78.2</v>
      </c>
      <c r="L783" s="26">
        <v>1.4</v>
      </c>
      <c r="M783" s="26">
        <v>-65.599999999999994</v>
      </c>
      <c r="N783" s="26">
        <v>1.2</v>
      </c>
      <c r="O783" s="19">
        <f t="shared" si="204"/>
        <v>130.83669602578868</v>
      </c>
      <c r="P783" s="10">
        <f t="shared" si="205"/>
        <v>129.9924357417276</v>
      </c>
      <c r="Q783" s="10">
        <f t="shared" si="206"/>
        <v>2.86</v>
      </c>
      <c r="R783" s="19">
        <f t="shared" si="207"/>
        <v>100.32033692128432</v>
      </c>
      <c r="S783" s="10">
        <f t="shared" si="208"/>
        <v>102.07154353687417</v>
      </c>
      <c r="T783" s="10">
        <f t="shared" si="209"/>
        <v>5.0597970114539628</v>
      </c>
      <c r="U783" s="2" t="str">
        <f t="shared" si="210"/>
        <v>A</v>
      </c>
      <c r="V783" s="2" t="str">
        <f t="shared" si="211"/>
        <v>A</v>
      </c>
      <c r="W783" s="2" t="str">
        <f t="shared" si="212"/>
        <v>C</v>
      </c>
      <c r="X783" s="2" t="str">
        <f t="shared" si="213"/>
        <v>B</v>
      </c>
      <c r="Y783" s="3" t="str">
        <f t="shared" si="214"/>
        <v>AACB</v>
      </c>
      <c r="Z783" s="28">
        <f t="shared" si="215"/>
        <v>77.600000000000009</v>
      </c>
      <c r="AA783" s="7" t="str">
        <f t="shared" si="216"/>
        <v>Good CPM candidate</v>
      </c>
      <c r="AB783" s="21">
        <v>25.4</v>
      </c>
      <c r="AC783" s="14">
        <f t="shared" si="217"/>
        <v>25.31411845375953</v>
      </c>
      <c r="AD783" s="26">
        <v>174</v>
      </c>
      <c r="AE783" s="10">
        <f t="shared" si="218"/>
        <v>173.75707491804587</v>
      </c>
      <c r="AF783" s="17">
        <f t="shared" si="219"/>
        <v>8.5881546240468509E-2</v>
      </c>
      <c r="AG783" s="17">
        <f t="shared" si="220"/>
        <v>0.24292508195412665</v>
      </c>
    </row>
    <row r="784" spans="1:33">
      <c r="A784" t="s">
        <v>9685</v>
      </c>
      <c r="B784" t="s">
        <v>9686</v>
      </c>
      <c r="C784" s="23">
        <v>342.87329999999997</v>
      </c>
      <c r="D784" s="23">
        <v>85.422749999999994</v>
      </c>
      <c r="E784" s="23">
        <v>342.9751</v>
      </c>
      <c r="F784" s="23">
        <v>85.41677</v>
      </c>
      <c r="G784" s="26">
        <v>59.6</v>
      </c>
      <c r="H784" s="26">
        <v>8.4</v>
      </c>
      <c r="I784" s="26">
        <v>36.9</v>
      </c>
      <c r="J784" s="26">
        <v>1</v>
      </c>
      <c r="K784" s="26">
        <v>57.5</v>
      </c>
      <c r="L784" s="26">
        <v>6.3</v>
      </c>
      <c r="M784" s="26">
        <v>38</v>
      </c>
      <c r="N784" s="26">
        <v>1.2</v>
      </c>
      <c r="O784" s="19">
        <f t="shared" si="204"/>
        <v>58.237210507259668</v>
      </c>
      <c r="P784" s="10">
        <f t="shared" si="205"/>
        <v>56.540497746609333</v>
      </c>
      <c r="Q784" s="10">
        <f t="shared" si="206"/>
        <v>2.86</v>
      </c>
      <c r="R784" s="19">
        <f t="shared" si="207"/>
        <v>70.098288138869705</v>
      </c>
      <c r="S784" s="10">
        <f t="shared" si="208"/>
        <v>68.922057427212664</v>
      </c>
      <c r="T784" s="10">
        <f t="shared" si="209"/>
        <v>3.4755086391520593</v>
      </c>
      <c r="U784" s="2" t="str">
        <f t="shared" si="210"/>
        <v>A</v>
      </c>
      <c r="V784" s="2" t="str">
        <f t="shared" si="211"/>
        <v>A</v>
      </c>
      <c r="W784" s="2" t="str">
        <f t="shared" si="212"/>
        <v>C</v>
      </c>
      <c r="X784" s="2" t="str">
        <f t="shared" si="213"/>
        <v>B</v>
      </c>
      <c r="Y784" s="3" t="str">
        <f t="shared" si="214"/>
        <v>AACB</v>
      </c>
      <c r="Z784" s="28">
        <f t="shared" si="215"/>
        <v>77.600000000000009</v>
      </c>
      <c r="AA784" s="7" t="str">
        <f t="shared" si="216"/>
        <v>Good CPM candidate</v>
      </c>
      <c r="AB784" s="21">
        <v>36.4</v>
      </c>
      <c r="AC784" s="14">
        <f t="shared" si="217"/>
        <v>36.315259670766473</v>
      </c>
      <c r="AD784" s="26">
        <v>126</v>
      </c>
      <c r="AE784" s="10">
        <f t="shared" si="218"/>
        <v>126.35657276358707</v>
      </c>
      <c r="AF784" s="17">
        <f t="shared" si="219"/>
        <v>8.4740329233525813E-2</v>
      </c>
      <c r="AG784" s="17">
        <f t="shared" si="220"/>
        <v>0.35657276358706724</v>
      </c>
    </row>
    <row r="785" spans="1:33">
      <c r="A785" t="s">
        <v>5527</v>
      </c>
      <c r="B785" t="s">
        <v>2583</v>
      </c>
      <c r="C785" s="23">
        <v>343.58210000000003</v>
      </c>
      <c r="D785" s="23">
        <v>30.371690000000001</v>
      </c>
      <c r="E785" s="23">
        <v>343.57830000000001</v>
      </c>
      <c r="F785" s="23">
        <v>30.369309999999999</v>
      </c>
      <c r="G785" s="26">
        <v>142</v>
      </c>
      <c r="H785" s="26">
        <v>14.5</v>
      </c>
      <c r="I785" s="26">
        <v>-8.1999999999999993</v>
      </c>
      <c r="J785" s="26">
        <v>1.2</v>
      </c>
      <c r="K785" s="26">
        <v>140</v>
      </c>
      <c r="L785" s="26">
        <v>12.1</v>
      </c>
      <c r="M785" s="26">
        <v>-6.7</v>
      </c>
      <c r="N785" s="26">
        <v>1.6</v>
      </c>
      <c r="O785" s="19">
        <f t="shared" si="204"/>
        <v>93.304959148476442</v>
      </c>
      <c r="P785" s="10">
        <f t="shared" si="205"/>
        <v>92.73992182802742</v>
      </c>
      <c r="Q785" s="10">
        <f t="shared" si="206"/>
        <v>2.86</v>
      </c>
      <c r="R785" s="19">
        <f t="shared" si="207"/>
        <v>142.23656351304331</v>
      </c>
      <c r="S785" s="10">
        <f t="shared" si="208"/>
        <v>140.16022973725464</v>
      </c>
      <c r="T785" s="10">
        <f t="shared" si="209"/>
        <v>7.0599198312574494</v>
      </c>
      <c r="U785" s="2" t="str">
        <f t="shared" si="210"/>
        <v>A</v>
      </c>
      <c r="V785" s="2" t="str">
        <f t="shared" si="211"/>
        <v>A</v>
      </c>
      <c r="W785" s="2" t="str">
        <f t="shared" si="212"/>
        <v>C</v>
      </c>
      <c r="X785" s="2" t="str">
        <f t="shared" si="213"/>
        <v>B</v>
      </c>
      <c r="Y785" s="3" t="str">
        <f t="shared" si="214"/>
        <v>AACB</v>
      </c>
      <c r="Z785" s="28">
        <f t="shared" si="215"/>
        <v>77.600000000000009</v>
      </c>
      <c r="AA785" s="7" t="str">
        <f t="shared" si="216"/>
        <v>Good CPM candidate</v>
      </c>
      <c r="AB785" s="21">
        <v>14.5</v>
      </c>
      <c r="AC785" s="14">
        <f t="shared" si="217"/>
        <v>14.58465400400266</v>
      </c>
      <c r="AD785" s="26">
        <v>234</v>
      </c>
      <c r="AE785" s="10">
        <f t="shared" si="218"/>
        <v>234.0225501203451</v>
      </c>
      <c r="AF785" s="17">
        <f t="shared" si="219"/>
        <v>8.4654004002659988E-2</v>
      </c>
      <c r="AG785" s="17">
        <f t="shared" si="220"/>
        <v>2.2550120345101732E-2</v>
      </c>
    </row>
    <row r="786" spans="1:33">
      <c r="A786" t="s">
        <v>5473</v>
      </c>
      <c r="B786" t="s">
        <v>2533</v>
      </c>
      <c r="C786" s="23">
        <v>336.83969999999999</v>
      </c>
      <c r="D786" s="23">
        <v>-34.939230000000002</v>
      </c>
      <c r="E786" s="23">
        <v>336.84320000000002</v>
      </c>
      <c r="F786" s="23">
        <v>-34.939729999999997</v>
      </c>
      <c r="G786" s="26">
        <v>60.4</v>
      </c>
      <c r="H786" s="26">
        <v>9.1999999999999993</v>
      </c>
      <c r="I786" s="26">
        <v>-37.5</v>
      </c>
      <c r="J786" s="26">
        <v>1</v>
      </c>
      <c r="K786" s="26">
        <v>61.8</v>
      </c>
      <c r="L786" s="26">
        <v>10.6</v>
      </c>
      <c r="M786" s="26">
        <v>-38.4</v>
      </c>
      <c r="N786" s="26">
        <v>1.3</v>
      </c>
      <c r="O786" s="19">
        <f t="shared" si="204"/>
        <v>121.83453004068298</v>
      </c>
      <c r="P786" s="10">
        <f t="shared" si="205"/>
        <v>121.85513238244926</v>
      </c>
      <c r="Q786" s="10">
        <f t="shared" si="206"/>
        <v>2.86</v>
      </c>
      <c r="R786" s="19">
        <f t="shared" si="207"/>
        <v>71.094373898361326</v>
      </c>
      <c r="S786" s="10">
        <f t="shared" si="208"/>
        <v>72.758504657531262</v>
      </c>
      <c r="T786" s="10">
        <f t="shared" si="209"/>
        <v>3.5963219638973145</v>
      </c>
      <c r="U786" s="2" t="str">
        <f t="shared" si="210"/>
        <v>A</v>
      </c>
      <c r="V786" s="2" t="str">
        <f t="shared" si="211"/>
        <v>A</v>
      </c>
      <c r="W786" s="2" t="str">
        <f t="shared" si="212"/>
        <v>C</v>
      </c>
      <c r="X786" s="2" t="str">
        <f t="shared" si="213"/>
        <v>B</v>
      </c>
      <c r="Y786" s="3" t="str">
        <f t="shared" si="214"/>
        <v>AACB</v>
      </c>
      <c r="Z786" s="28">
        <f t="shared" si="215"/>
        <v>77.600000000000009</v>
      </c>
      <c r="AA786" s="7" t="str">
        <f t="shared" si="216"/>
        <v>Good CPM candidate</v>
      </c>
      <c r="AB786" s="21">
        <v>10.4</v>
      </c>
      <c r="AC786" s="14">
        <f t="shared" si="217"/>
        <v>10.484642554079224</v>
      </c>
      <c r="AD786" s="26">
        <v>99.8</v>
      </c>
      <c r="AE786" s="10">
        <f t="shared" si="218"/>
        <v>99.885493139791848</v>
      </c>
      <c r="AF786" s="17">
        <f t="shared" si="219"/>
        <v>8.4642554079223942E-2</v>
      </c>
      <c r="AG786" s="17">
        <f t="shared" si="220"/>
        <v>8.5493139791850581E-2</v>
      </c>
    </row>
    <row r="787" spans="1:33">
      <c r="A787" t="s">
        <v>4673</v>
      </c>
      <c r="B787" t="s">
        <v>1800</v>
      </c>
      <c r="C787" s="23">
        <v>254.3442</v>
      </c>
      <c r="D787" s="23">
        <v>-0.68555719999999998</v>
      </c>
      <c r="E787" s="23">
        <v>254.3407</v>
      </c>
      <c r="F787" s="23">
        <v>-0.69232079999999996</v>
      </c>
      <c r="G787" s="26">
        <v>6.4</v>
      </c>
      <c r="H787" s="26">
        <v>6.4</v>
      </c>
      <c r="I787" s="26">
        <v>49.3</v>
      </c>
      <c r="J787" s="26">
        <v>1.2</v>
      </c>
      <c r="K787" s="26">
        <v>6.3</v>
      </c>
      <c r="L787" s="26">
        <v>6.3</v>
      </c>
      <c r="M787" s="26">
        <v>49.3</v>
      </c>
      <c r="N787" s="26">
        <v>1.2</v>
      </c>
      <c r="O787" s="19">
        <f t="shared" si="204"/>
        <v>7.396626043557907</v>
      </c>
      <c r="P787" s="10">
        <f t="shared" si="205"/>
        <v>7.2823040932075029</v>
      </c>
      <c r="Q787" s="10">
        <f t="shared" si="206"/>
        <v>2.86</v>
      </c>
      <c r="R787" s="19">
        <f t="shared" si="207"/>
        <v>49.713680209777266</v>
      </c>
      <c r="S787" s="10">
        <f t="shared" si="208"/>
        <v>49.700905424348157</v>
      </c>
      <c r="T787" s="10">
        <f t="shared" si="209"/>
        <v>2.4853646408531356</v>
      </c>
      <c r="U787" s="2" t="str">
        <f t="shared" si="210"/>
        <v>A</v>
      </c>
      <c r="V787" s="2" t="str">
        <f t="shared" si="211"/>
        <v>A</v>
      </c>
      <c r="W787" s="2" t="str">
        <f t="shared" si="212"/>
        <v>C</v>
      </c>
      <c r="X787" s="2" t="str">
        <f t="shared" si="213"/>
        <v>B</v>
      </c>
      <c r="Y787" s="3" t="str">
        <f t="shared" si="214"/>
        <v>AACB</v>
      </c>
      <c r="Z787" s="28">
        <f t="shared" si="215"/>
        <v>77.600000000000009</v>
      </c>
      <c r="AA787" s="7" t="str">
        <f t="shared" si="216"/>
        <v>Good CPM candidate</v>
      </c>
      <c r="AB787" s="21">
        <v>27.5</v>
      </c>
      <c r="AC787" s="14">
        <f t="shared" si="217"/>
        <v>27.415490603211918</v>
      </c>
      <c r="AD787" s="26">
        <v>207</v>
      </c>
      <c r="AE787" s="10">
        <f t="shared" si="218"/>
        <v>207.35880157818687</v>
      </c>
      <c r="AF787" s="17">
        <f t="shared" si="219"/>
        <v>8.4509396788082114E-2</v>
      </c>
      <c r="AG787" s="17">
        <f t="shared" si="220"/>
        <v>0.35880157818687053</v>
      </c>
    </row>
    <row r="788" spans="1:33">
      <c r="A788" t="s">
        <v>4176</v>
      </c>
      <c r="B788" t="s">
        <v>1349</v>
      </c>
      <c r="C788" s="23">
        <v>189.83799999999999</v>
      </c>
      <c r="D788" s="23">
        <v>11.30312</v>
      </c>
      <c r="E788" s="23">
        <v>189.8415</v>
      </c>
      <c r="F788" s="23">
        <v>11.299189999999999</v>
      </c>
      <c r="G788" s="26">
        <v>-49.4</v>
      </c>
      <c r="H788" s="26">
        <v>1.8</v>
      </c>
      <c r="I788" s="26">
        <v>4.5</v>
      </c>
      <c r="J788" s="26">
        <v>1.6</v>
      </c>
      <c r="K788" s="26">
        <v>-51.3</v>
      </c>
      <c r="L788" s="26">
        <v>25.5</v>
      </c>
      <c r="M788" s="26">
        <v>5.2</v>
      </c>
      <c r="N788" s="26">
        <v>2.2000000000000002</v>
      </c>
      <c r="O788" s="19">
        <f t="shared" si="204"/>
        <v>275.20488625011058</v>
      </c>
      <c r="P788" s="10">
        <f t="shared" si="205"/>
        <v>275.78798993654289</v>
      </c>
      <c r="Q788" s="10">
        <f t="shared" si="206"/>
        <v>2.86</v>
      </c>
      <c r="R788" s="19">
        <f t="shared" si="207"/>
        <v>49.60453608290274</v>
      </c>
      <c r="S788" s="10">
        <f t="shared" si="208"/>
        <v>51.562874241066119</v>
      </c>
      <c r="T788" s="10">
        <f t="shared" si="209"/>
        <v>2.5291852580992216</v>
      </c>
      <c r="U788" s="2" t="str">
        <f t="shared" si="210"/>
        <v>A</v>
      </c>
      <c r="V788" s="2" t="str">
        <f t="shared" si="211"/>
        <v>A</v>
      </c>
      <c r="W788" s="2" t="str">
        <f t="shared" si="212"/>
        <v>C</v>
      </c>
      <c r="X788" s="2" t="str">
        <f t="shared" si="213"/>
        <v>B</v>
      </c>
      <c r="Y788" s="3" t="str">
        <f t="shared" si="214"/>
        <v>AACB</v>
      </c>
      <c r="Z788" s="28">
        <f t="shared" si="215"/>
        <v>77.600000000000009</v>
      </c>
      <c r="AA788" s="7" t="str">
        <f t="shared" si="216"/>
        <v>Good CPM candidate</v>
      </c>
      <c r="AB788" s="21">
        <v>18.7</v>
      </c>
      <c r="AC788" s="14">
        <f t="shared" si="217"/>
        <v>18.783689954451575</v>
      </c>
      <c r="AD788" s="26">
        <v>139</v>
      </c>
      <c r="AE788" s="10">
        <f t="shared" si="218"/>
        <v>138.86891571386698</v>
      </c>
      <c r="AF788" s="17">
        <f t="shared" si="219"/>
        <v>8.3689954451575232E-2</v>
      </c>
      <c r="AG788" s="17">
        <f t="shared" si="220"/>
        <v>0.13108428613301726</v>
      </c>
    </row>
    <row r="789" spans="1:33">
      <c r="A789" t="s">
        <v>6695</v>
      </c>
      <c r="B789" t="s">
        <v>6696</v>
      </c>
      <c r="C789" s="23">
        <v>90.36927</v>
      </c>
      <c r="D789" s="23">
        <v>-65.208519999999993</v>
      </c>
      <c r="E789" s="23">
        <v>90.385019999999997</v>
      </c>
      <c r="F789" s="23">
        <v>-65.205539999999999</v>
      </c>
      <c r="G789" s="26">
        <v>7.5</v>
      </c>
      <c r="H789" s="26">
        <v>7.5</v>
      </c>
      <c r="I789" s="26">
        <v>60.9</v>
      </c>
      <c r="J789" s="26">
        <v>1.4</v>
      </c>
      <c r="K789" s="26">
        <v>8.5</v>
      </c>
      <c r="L789" s="26">
        <v>8.5</v>
      </c>
      <c r="M789" s="26">
        <v>62.7</v>
      </c>
      <c r="N789" s="26">
        <v>3.8</v>
      </c>
      <c r="O789" s="19">
        <f t="shared" si="204"/>
        <v>7.0207791452011943</v>
      </c>
      <c r="P789" s="10">
        <f t="shared" si="205"/>
        <v>7.7203049289633041</v>
      </c>
      <c r="Q789" s="10">
        <f t="shared" si="206"/>
        <v>2.86</v>
      </c>
      <c r="R789" s="19">
        <f t="shared" si="207"/>
        <v>61.360084745704192</v>
      </c>
      <c r="S789" s="10">
        <f t="shared" si="208"/>
        <v>63.273533171461196</v>
      </c>
      <c r="T789" s="10">
        <f t="shared" si="209"/>
        <v>3.1158404479291351</v>
      </c>
      <c r="U789" s="2" t="str">
        <f t="shared" si="210"/>
        <v>A</v>
      </c>
      <c r="V789" s="2" t="str">
        <f t="shared" si="211"/>
        <v>A</v>
      </c>
      <c r="W789" s="2" t="str">
        <f t="shared" si="212"/>
        <v>C</v>
      </c>
      <c r="X789" s="2" t="str">
        <f t="shared" si="213"/>
        <v>B</v>
      </c>
      <c r="Y789" s="3" t="str">
        <f t="shared" si="214"/>
        <v>AACB</v>
      </c>
      <c r="Z789" s="28">
        <f t="shared" si="215"/>
        <v>77.600000000000009</v>
      </c>
      <c r="AA789" s="7" t="str">
        <f t="shared" si="216"/>
        <v>Good CPM candidate</v>
      </c>
      <c r="AB789" s="21">
        <v>26</v>
      </c>
      <c r="AC789" s="14">
        <f t="shared" si="217"/>
        <v>26.083593965299851</v>
      </c>
      <c r="AD789" s="26">
        <v>66.7</v>
      </c>
      <c r="AE789" s="10">
        <f t="shared" si="218"/>
        <v>65.713914113009636</v>
      </c>
      <c r="AF789" s="17">
        <f t="shared" si="219"/>
        <v>8.3593965299851192E-2</v>
      </c>
      <c r="AG789" s="17">
        <f t="shared" si="220"/>
        <v>0.98608588699036659</v>
      </c>
    </row>
    <row r="790" spans="1:33">
      <c r="A790" t="s">
        <v>3687</v>
      </c>
      <c r="B790" t="s">
        <v>894</v>
      </c>
      <c r="C790" s="23">
        <v>131.9264</v>
      </c>
      <c r="D790" s="23">
        <v>-13.76967</v>
      </c>
      <c r="E790" s="23">
        <v>131.92310000000001</v>
      </c>
      <c r="F790" s="23">
        <v>-13.766310000000001</v>
      </c>
      <c r="G790" s="26">
        <v>-51.7</v>
      </c>
      <c r="H790" s="26">
        <v>25.1</v>
      </c>
      <c r="I790" s="26">
        <v>-3</v>
      </c>
      <c r="J790" s="26">
        <v>1.9</v>
      </c>
      <c r="K790" s="26">
        <v>-50.3</v>
      </c>
      <c r="L790" s="26">
        <v>0.9</v>
      </c>
      <c r="M790" s="26">
        <v>-5</v>
      </c>
      <c r="N790" s="26">
        <v>2.2000000000000002</v>
      </c>
      <c r="O790" s="19">
        <f t="shared" si="204"/>
        <v>266.67901732413839</v>
      </c>
      <c r="P790" s="10">
        <f t="shared" si="205"/>
        <v>264.32324294883057</v>
      </c>
      <c r="Q790" s="10">
        <f t="shared" si="206"/>
        <v>2.86</v>
      </c>
      <c r="R790" s="19">
        <f t="shared" si="207"/>
        <v>51.786967472521503</v>
      </c>
      <c r="S790" s="10">
        <f t="shared" si="208"/>
        <v>50.547898076972494</v>
      </c>
      <c r="T790" s="10">
        <f t="shared" si="209"/>
        <v>2.5583716387373503</v>
      </c>
      <c r="U790" s="2" t="str">
        <f t="shared" si="210"/>
        <v>A</v>
      </c>
      <c r="V790" s="2" t="str">
        <f t="shared" si="211"/>
        <v>A</v>
      </c>
      <c r="W790" s="2" t="str">
        <f t="shared" si="212"/>
        <v>C</v>
      </c>
      <c r="X790" s="2" t="str">
        <f t="shared" si="213"/>
        <v>B</v>
      </c>
      <c r="Y790" s="3" t="str">
        <f t="shared" si="214"/>
        <v>AACB</v>
      </c>
      <c r="Z790" s="28">
        <f t="shared" si="215"/>
        <v>77.600000000000009</v>
      </c>
      <c r="AA790" s="7" t="str">
        <f t="shared" si="216"/>
        <v>Good CPM candidate</v>
      </c>
      <c r="AB790" s="21">
        <v>16.8</v>
      </c>
      <c r="AC790" s="14">
        <f t="shared" si="217"/>
        <v>16.716814867684345</v>
      </c>
      <c r="AD790" s="26">
        <v>316</v>
      </c>
      <c r="AE790" s="10">
        <f t="shared" si="218"/>
        <v>316.35108227571118</v>
      </c>
      <c r="AF790" s="17">
        <f t="shared" si="219"/>
        <v>8.3185132315655608E-2</v>
      </c>
      <c r="AG790" s="17">
        <f t="shared" si="220"/>
        <v>0.35108227571117823</v>
      </c>
    </row>
    <row r="791" spans="1:33">
      <c r="A791" t="s">
        <v>2981</v>
      </c>
      <c r="B791" t="s">
        <v>2982</v>
      </c>
      <c r="C791" s="23">
        <v>31.59132</v>
      </c>
      <c r="D791" s="23">
        <v>-3.7249340000000002</v>
      </c>
      <c r="E791" s="23">
        <v>31.588989999999999</v>
      </c>
      <c r="F791" s="23">
        <v>-3.7377760000000002</v>
      </c>
      <c r="G791" s="26">
        <v>55.3</v>
      </c>
      <c r="H791" s="26">
        <v>4.0999999999999996</v>
      </c>
      <c r="I791" s="26">
        <v>20.2</v>
      </c>
      <c r="J791" s="26">
        <v>1.1000000000000001</v>
      </c>
      <c r="K791" s="26">
        <v>58</v>
      </c>
      <c r="L791" s="26">
        <v>6.8</v>
      </c>
      <c r="M791" s="26">
        <v>18.899999999999999</v>
      </c>
      <c r="N791" s="26">
        <v>2.2000000000000002</v>
      </c>
      <c r="O791" s="19">
        <f t="shared" si="204"/>
        <v>69.933747723792067</v>
      </c>
      <c r="P791" s="10">
        <f t="shared" si="205"/>
        <v>71.951175520088896</v>
      </c>
      <c r="Q791" s="10">
        <f t="shared" si="206"/>
        <v>2.86</v>
      </c>
      <c r="R791" s="19">
        <f t="shared" si="207"/>
        <v>58.873848184062162</v>
      </c>
      <c r="S791" s="10">
        <f t="shared" si="208"/>
        <v>61.001721287189923</v>
      </c>
      <c r="T791" s="10">
        <f t="shared" si="209"/>
        <v>2.996889236781302</v>
      </c>
      <c r="U791" s="2" t="str">
        <f t="shared" si="210"/>
        <v>A</v>
      </c>
      <c r="V791" s="2" t="str">
        <f t="shared" si="211"/>
        <v>A</v>
      </c>
      <c r="W791" s="2" t="str">
        <f t="shared" si="212"/>
        <v>C</v>
      </c>
      <c r="X791" s="2" t="str">
        <f t="shared" si="213"/>
        <v>B</v>
      </c>
      <c r="Y791" s="3" t="str">
        <f t="shared" si="214"/>
        <v>AACB</v>
      </c>
      <c r="Z791" s="28">
        <f t="shared" si="215"/>
        <v>77.600000000000009</v>
      </c>
      <c r="AA791" s="7" t="str">
        <f t="shared" si="216"/>
        <v>Good CPM candidate</v>
      </c>
      <c r="AB791" s="21">
        <v>46.9</v>
      </c>
      <c r="AC791" s="14">
        <f t="shared" si="217"/>
        <v>46.982820671331012</v>
      </c>
      <c r="AD791" s="26">
        <v>190</v>
      </c>
      <c r="AE791" s="10">
        <f t="shared" si="218"/>
        <v>190.26238088345744</v>
      </c>
      <c r="AF791" s="17">
        <f t="shared" si="219"/>
        <v>8.2820671331013784E-2</v>
      </c>
      <c r="AG791" s="17">
        <f t="shared" si="220"/>
        <v>0.26238088345743904</v>
      </c>
    </row>
    <row r="792" spans="1:33">
      <c r="A792" t="s">
        <v>3027</v>
      </c>
      <c r="B792" t="s">
        <v>272</v>
      </c>
      <c r="C792" s="23">
        <v>36.990250000000003</v>
      </c>
      <c r="D792" s="23">
        <v>-5.3340230000000002</v>
      </c>
      <c r="E792" s="23">
        <v>36.984299999999998</v>
      </c>
      <c r="F792" s="23">
        <v>-5.3484910000000001</v>
      </c>
      <c r="G792" s="26">
        <v>63.5</v>
      </c>
      <c r="H792" s="26">
        <v>12.3</v>
      </c>
      <c r="I792" s="26">
        <v>64</v>
      </c>
      <c r="J792" s="26">
        <v>0.8</v>
      </c>
      <c r="K792" s="26">
        <v>63.3</v>
      </c>
      <c r="L792" s="26">
        <v>12.1</v>
      </c>
      <c r="M792" s="26">
        <v>64.2</v>
      </c>
      <c r="N792" s="26">
        <v>1.2</v>
      </c>
      <c r="O792" s="19">
        <f t="shared" si="204"/>
        <v>44.775311820375499</v>
      </c>
      <c r="P792" s="10">
        <f t="shared" si="205"/>
        <v>44.59556592059203</v>
      </c>
      <c r="Q792" s="10">
        <f t="shared" si="206"/>
        <v>2.86</v>
      </c>
      <c r="R792" s="19">
        <f t="shared" si="207"/>
        <v>90.156807840561882</v>
      </c>
      <c r="S792" s="10">
        <f t="shared" si="208"/>
        <v>90.158360677199539</v>
      </c>
      <c r="T792" s="10">
        <f t="shared" si="209"/>
        <v>4.5078792129440357</v>
      </c>
      <c r="U792" s="2" t="str">
        <f t="shared" si="210"/>
        <v>A</v>
      </c>
      <c r="V792" s="2" t="str">
        <f t="shared" si="211"/>
        <v>A</v>
      </c>
      <c r="W792" s="2" t="str">
        <f t="shared" si="212"/>
        <v>C</v>
      </c>
      <c r="X792" s="2" t="str">
        <f t="shared" si="213"/>
        <v>B</v>
      </c>
      <c r="Y792" s="3" t="str">
        <f t="shared" si="214"/>
        <v>AACB</v>
      </c>
      <c r="Z792" s="28">
        <f t="shared" si="215"/>
        <v>77.600000000000009</v>
      </c>
      <c r="AA792" s="7" t="str">
        <f t="shared" si="216"/>
        <v>Good CPM candidate</v>
      </c>
      <c r="AB792" s="21">
        <v>56.2</v>
      </c>
      <c r="AC792" s="14">
        <f t="shared" si="217"/>
        <v>56.282126322717282</v>
      </c>
      <c r="AD792" s="26">
        <v>202</v>
      </c>
      <c r="AE792" s="10">
        <f t="shared" si="218"/>
        <v>202.26770421320853</v>
      </c>
      <c r="AF792" s="17">
        <f t="shared" si="219"/>
        <v>8.2126322717279265E-2</v>
      </c>
      <c r="AG792" s="17">
        <f t="shared" si="220"/>
        <v>0.26770421320853188</v>
      </c>
    </row>
    <row r="793" spans="1:33">
      <c r="A793" t="s">
        <v>3295</v>
      </c>
      <c r="B793" t="s">
        <v>528</v>
      </c>
      <c r="C793" s="23">
        <v>74.805700000000002</v>
      </c>
      <c r="D793" s="23">
        <v>-1.853602</v>
      </c>
      <c r="E793" s="23">
        <v>74.809690000000003</v>
      </c>
      <c r="F793" s="23">
        <v>-1.853375</v>
      </c>
      <c r="G793" s="26">
        <v>50.8</v>
      </c>
      <c r="H793" s="26">
        <v>25.2</v>
      </c>
      <c r="I793" s="26">
        <v>-22.7</v>
      </c>
      <c r="J793" s="26">
        <v>1</v>
      </c>
      <c r="K793" s="26">
        <v>51.6</v>
      </c>
      <c r="L793" s="26">
        <v>0.4</v>
      </c>
      <c r="M793" s="26">
        <v>-21.4</v>
      </c>
      <c r="N793" s="26">
        <v>1.1000000000000001</v>
      </c>
      <c r="O793" s="19">
        <f t="shared" si="204"/>
        <v>114.07749859650571</v>
      </c>
      <c r="P793" s="10">
        <f t="shared" si="205"/>
        <v>112.52518734843119</v>
      </c>
      <c r="Q793" s="10">
        <f t="shared" si="206"/>
        <v>2.86</v>
      </c>
      <c r="R793" s="19">
        <f t="shared" si="207"/>
        <v>55.641081944908294</v>
      </c>
      <c r="S793" s="10">
        <f t="shared" si="208"/>
        <v>55.861614727825405</v>
      </c>
      <c r="T793" s="10">
        <f t="shared" si="209"/>
        <v>2.7875674168183426</v>
      </c>
      <c r="U793" s="2" t="str">
        <f t="shared" si="210"/>
        <v>A</v>
      </c>
      <c r="V793" s="2" t="str">
        <f t="shared" si="211"/>
        <v>A</v>
      </c>
      <c r="W793" s="2" t="str">
        <f t="shared" si="212"/>
        <v>C</v>
      </c>
      <c r="X793" s="2" t="str">
        <f t="shared" si="213"/>
        <v>B</v>
      </c>
      <c r="Y793" s="3" t="str">
        <f t="shared" si="214"/>
        <v>AACB</v>
      </c>
      <c r="Z793" s="28">
        <f t="shared" si="215"/>
        <v>77.600000000000009</v>
      </c>
      <c r="AA793" s="7" t="str">
        <f t="shared" si="216"/>
        <v>Good CPM candidate</v>
      </c>
      <c r="AB793" s="21">
        <v>14.3</v>
      </c>
      <c r="AC793" s="14">
        <f t="shared" si="217"/>
        <v>14.37972337972576</v>
      </c>
      <c r="AD793" s="26">
        <v>86.9</v>
      </c>
      <c r="AE793" s="10">
        <f t="shared" si="218"/>
        <v>86.742124332757527</v>
      </c>
      <c r="AF793" s="17">
        <f t="shared" si="219"/>
        <v>7.9723379725759713E-2</v>
      </c>
      <c r="AG793" s="17">
        <f t="shared" si="220"/>
        <v>0.15787566724247881</v>
      </c>
    </row>
    <row r="794" spans="1:33">
      <c r="A794" t="s">
        <v>9086</v>
      </c>
      <c r="B794" t="s">
        <v>9087</v>
      </c>
      <c r="C794" s="23">
        <v>297.32240000000002</v>
      </c>
      <c r="D794" s="23">
        <v>40.08963</v>
      </c>
      <c r="E794" s="23">
        <v>297.32990000000001</v>
      </c>
      <c r="F794" s="23">
        <v>40.099299999999999</v>
      </c>
      <c r="G794" s="26">
        <v>61.5</v>
      </c>
      <c r="H794" s="26">
        <v>10.3</v>
      </c>
      <c r="I794" s="26">
        <v>-91.1</v>
      </c>
      <c r="J794" s="26">
        <v>1.3</v>
      </c>
      <c r="K794" s="26">
        <v>63.4</v>
      </c>
      <c r="L794" s="26">
        <v>12.2</v>
      </c>
      <c r="M794" s="26">
        <v>-92.6</v>
      </c>
      <c r="N794" s="26">
        <v>1.4</v>
      </c>
      <c r="O794" s="19">
        <f t="shared" si="204"/>
        <v>145.97740960413421</v>
      </c>
      <c r="P794" s="10">
        <f t="shared" si="205"/>
        <v>145.60191389895064</v>
      </c>
      <c r="Q794" s="10">
        <f t="shared" si="206"/>
        <v>2.86</v>
      </c>
      <c r="R794" s="19">
        <f t="shared" si="207"/>
        <v>109.9156949666425</v>
      </c>
      <c r="S794" s="10">
        <f t="shared" si="208"/>
        <v>112.2244180203221</v>
      </c>
      <c r="T794" s="10">
        <f t="shared" si="209"/>
        <v>5.5535028246741156</v>
      </c>
      <c r="U794" s="2" t="str">
        <f t="shared" si="210"/>
        <v>A</v>
      </c>
      <c r="V794" s="2" t="str">
        <f t="shared" si="211"/>
        <v>A</v>
      </c>
      <c r="W794" s="2" t="str">
        <f t="shared" si="212"/>
        <v>C</v>
      </c>
      <c r="X794" s="2" t="str">
        <f t="shared" si="213"/>
        <v>B</v>
      </c>
      <c r="Y794" s="3" t="str">
        <f t="shared" si="214"/>
        <v>AACB</v>
      </c>
      <c r="Z794" s="28">
        <f t="shared" si="215"/>
        <v>77.600000000000009</v>
      </c>
      <c r="AA794" s="7" t="str">
        <f t="shared" si="216"/>
        <v>Good CPM candidate</v>
      </c>
      <c r="AB794" s="21">
        <v>40.4</v>
      </c>
      <c r="AC794" s="14">
        <f t="shared" si="217"/>
        <v>40.4789663806039</v>
      </c>
      <c r="AD794" s="26">
        <v>30.7</v>
      </c>
      <c r="AE794" s="10">
        <f t="shared" si="218"/>
        <v>30.683170483473681</v>
      </c>
      <c r="AF794" s="17">
        <f t="shared" si="219"/>
        <v>7.8966380603901598E-2</v>
      </c>
      <c r="AG794" s="17">
        <f t="shared" si="220"/>
        <v>1.6829516526318145E-2</v>
      </c>
    </row>
    <row r="795" spans="1:33">
      <c r="A795" t="s">
        <v>7693</v>
      </c>
      <c r="B795" t="s">
        <v>7694</v>
      </c>
      <c r="C795" s="23">
        <v>187.77189999999999</v>
      </c>
      <c r="D795" s="23">
        <v>61.273229999999998</v>
      </c>
      <c r="E795" s="23">
        <v>187.7637</v>
      </c>
      <c r="F795" s="23">
        <v>61.268300000000004</v>
      </c>
      <c r="G795" s="26">
        <v>-105</v>
      </c>
      <c r="H795" s="26">
        <v>22.9</v>
      </c>
      <c r="I795" s="26">
        <v>192</v>
      </c>
      <c r="J795" s="26">
        <v>1.3</v>
      </c>
      <c r="K795" s="26">
        <v>-106</v>
      </c>
      <c r="L795" s="26">
        <v>21.9</v>
      </c>
      <c r="M795" s="26">
        <v>192</v>
      </c>
      <c r="N795" s="26">
        <v>2</v>
      </c>
      <c r="O795" s="19">
        <f t="shared" si="204"/>
        <v>331.326853510565</v>
      </c>
      <c r="P795" s="10">
        <f t="shared" si="205"/>
        <v>331.09764296379819</v>
      </c>
      <c r="Q795" s="10">
        <f t="shared" si="206"/>
        <v>2.86</v>
      </c>
      <c r="R795" s="19">
        <f t="shared" si="207"/>
        <v>218.83555469804261</v>
      </c>
      <c r="S795" s="10">
        <f t="shared" si="208"/>
        <v>219.31712199461307</v>
      </c>
      <c r="T795" s="10">
        <f t="shared" si="209"/>
        <v>10.953816917316393</v>
      </c>
      <c r="U795" s="2" t="str">
        <f t="shared" si="210"/>
        <v>A</v>
      </c>
      <c r="V795" s="2" t="str">
        <f t="shared" si="211"/>
        <v>A</v>
      </c>
      <c r="W795" s="2" t="str">
        <f t="shared" si="212"/>
        <v>C</v>
      </c>
      <c r="X795" s="2" t="str">
        <f t="shared" si="213"/>
        <v>B</v>
      </c>
      <c r="Y795" s="3" t="str">
        <f t="shared" si="214"/>
        <v>AACB</v>
      </c>
      <c r="Z795" s="28">
        <f t="shared" si="215"/>
        <v>77.600000000000009</v>
      </c>
      <c r="AA795" s="7" t="str">
        <f t="shared" si="216"/>
        <v>Good CPM candidate</v>
      </c>
      <c r="AB795" s="21">
        <v>22.8</v>
      </c>
      <c r="AC795" s="14">
        <f t="shared" si="217"/>
        <v>22.722218064119332</v>
      </c>
      <c r="AD795" s="26">
        <v>219</v>
      </c>
      <c r="AE795" s="10">
        <f t="shared" si="218"/>
        <v>218.63990956094096</v>
      </c>
      <c r="AF795" s="17">
        <f t="shared" si="219"/>
        <v>7.778193588066884E-2</v>
      </c>
      <c r="AG795" s="17">
        <f t="shared" si="220"/>
        <v>0.36009043905903582</v>
      </c>
    </row>
    <row r="796" spans="1:33">
      <c r="A796" t="s">
        <v>8174</v>
      </c>
      <c r="B796" t="s">
        <v>8175</v>
      </c>
      <c r="C796" s="23">
        <v>237.39080000000001</v>
      </c>
      <c r="D796" s="23">
        <v>66.300929999999994</v>
      </c>
      <c r="E796" s="23">
        <v>237.38229999999999</v>
      </c>
      <c r="F796" s="23">
        <v>66.310940000000002</v>
      </c>
      <c r="G796" s="26">
        <v>-55.1</v>
      </c>
      <c r="H796" s="26">
        <v>21.7</v>
      </c>
      <c r="I796" s="26">
        <v>75.2</v>
      </c>
      <c r="J796" s="26">
        <v>1.1000000000000001</v>
      </c>
      <c r="K796" s="26">
        <v>-50.9</v>
      </c>
      <c r="L796" s="26">
        <v>0.3</v>
      </c>
      <c r="M796" s="26">
        <v>75.099999999999994</v>
      </c>
      <c r="N796" s="26">
        <v>2.2999999999999998</v>
      </c>
      <c r="O796" s="19">
        <f t="shared" si="204"/>
        <v>323.76929071159549</v>
      </c>
      <c r="P796" s="10">
        <f t="shared" si="205"/>
        <v>325.87203378920009</v>
      </c>
      <c r="Q796" s="10">
        <f t="shared" si="206"/>
        <v>2.86</v>
      </c>
      <c r="R796" s="19">
        <f t="shared" si="207"/>
        <v>93.225801149681743</v>
      </c>
      <c r="S796" s="10">
        <f t="shared" si="208"/>
        <v>90.72386676062699</v>
      </c>
      <c r="T796" s="10">
        <f t="shared" si="209"/>
        <v>4.5987416977577187</v>
      </c>
      <c r="U796" s="2" t="str">
        <f t="shared" si="210"/>
        <v>A</v>
      </c>
      <c r="V796" s="2" t="str">
        <f t="shared" si="211"/>
        <v>A</v>
      </c>
      <c r="W796" s="2" t="str">
        <f t="shared" si="212"/>
        <v>C</v>
      </c>
      <c r="X796" s="2" t="str">
        <f t="shared" si="213"/>
        <v>B</v>
      </c>
      <c r="Y796" s="3" t="str">
        <f t="shared" si="214"/>
        <v>AACB</v>
      </c>
      <c r="Z796" s="28">
        <f t="shared" si="215"/>
        <v>77.600000000000009</v>
      </c>
      <c r="AA796" s="7" t="str">
        <f t="shared" si="216"/>
        <v>Good CPM candidate</v>
      </c>
      <c r="AB796" s="21">
        <v>38</v>
      </c>
      <c r="AC796" s="14">
        <f t="shared" si="217"/>
        <v>38.077057620665506</v>
      </c>
      <c r="AD796" s="26">
        <v>341</v>
      </c>
      <c r="AE796" s="10">
        <f t="shared" si="218"/>
        <v>341.15514095618806</v>
      </c>
      <c r="AF796" s="17">
        <f t="shared" si="219"/>
        <v>7.7057620665506477E-2</v>
      </c>
      <c r="AG796" s="17">
        <f t="shared" si="220"/>
        <v>0.15514095618806323</v>
      </c>
    </row>
    <row r="797" spans="1:33">
      <c r="A797" t="s">
        <v>5042</v>
      </c>
      <c r="B797" t="s">
        <v>2130</v>
      </c>
      <c r="C797" s="23">
        <v>298.00189999999998</v>
      </c>
      <c r="D797" s="23">
        <v>38.032049999999998</v>
      </c>
      <c r="E797" s="23">
        <v>298.0027</v>
      </c>
      <c r="F797" s="23">
        <v>38.028939999999999</v>
      </c>
      <c r="G797" s="26">
        <v>63.5</v>
      </c>
      <c r="H797" s="26">
        <v>12.3</v>
      </c>
      <c r="I797" s="26">
        <v>92.2</v>
      </c>
      <c r="J797" s="26">
        <v>2.2999999999999998</v>
      </c>
      <c r="K797" s="26">
        <v>64.8</v>
      </c>
      <c r="L797" s="26">
        <v>13.6</v>
      </c>
      <c r="M797" s="26">
        <v>90.7</v>
      </c>
      <c r="N797" s="26">
        <v>2.7</v>
      </c>
      <c r="O797" s="19">
        <f t="shared" si="204"/>
        <v>34.555968531924876</v>
      </c>
      <c r="P797" s="10">
        <f t="shared" si="205"/>
        <v>35.543652948852618</v>
      </c>
      <c r="Q797" s="10">
        <f t="shared" si="206"/>
        <v>2.86</v>
      </c>
      <c r="R797" s="19">
        <f t="shared" si="207"/>
        <v>111.95128404801795</v>
      </c>
      <c r="S797" s="10">
        <f t="shared" si="208"/>
        <v>111.4698613975993</v>
      </c>
      <c r="T797" s="10">
        <f t="shared" si="209"/>
        <v>5.585528636140431</v>
      </c>
      <c r="U797" s="2" t="str">
        <f t="shared" si="210"/>
        <v>A</v>
      </c>
      <c r="V797" s="2" t="str">
        <f t="shared" si="211"/>
        <v>A</v>
      </c>
      <c r="W797" s="2" t="str">
        <f t="shared" si="212"/>
        <v>C</v>
      </c>
      <c r="X797" s="2" t="str">
        <f t="shared" si="213"/>
        <v>B</v>
      </c>
      <c r="Y797" s="3" t="str">
        <f t="shared" si="214"/>
        <v>AACB</v>
      </c>
      <c r="Z797" s="28">
        <f t="shared" si="215"/>
        <v>77.600000000000009</v>
      </c>
      <c r="AA797" s="7" t="str">
        <f t="shared" si="216"/>
        <v>Good CPM candidate</v>
      </c>
      <c r="AB797" s="21">
        <v>11.5</v>
      </c>
      <c r="AC797" s="14">
        <f t="shared" si="217"/>
        <v>11.423502614032017</v>
      </c>
      <c r="AD797" s="26">
        <v>168</v>
      </c>
      <c r="AE797" s="10">
        <f t="shared" si="218"/>
        <v>168.54606831772733</v>
      </c>
      <c r="AF797" s="17">
        <f t="shared" si="219"/>
        <v>7.6497385967982723E-2</v>
      </c>
      <c r="AG797" s="17">
        <f t="shared" si="220"/>
        <v>0.54606831772733244</v>
      </c>
    </row>
    <row r="798" spans="1:33">
      <c r="A798" t="s">
        <v>8422</v>
      </c>
      <c r="B798" t="s">
        <v>8423</v>
      </c>
      <c r="C798" s="23">
        <v>264.70280000000002</v>
      </c>
      <c r="D798" s="23">
        <v>-62.238930000000003</v>
      </c>
      <c r="E798" s="23">
        <v>264.6746</v>
      </c>
      <c r="F798" s="23">
        <v>-62.246470000000002</v>
      </c>
      <c r="G798" s="26">
        <v>-19.899999999999999</v>
      </c>
      <c r="H798" s="26">
        <v>5.7</v>
      </c>
      <c r="I798" s="26">
        <v>66.8</v>
      </c>
      <c r="J798" s="26">
        <v>1.1000000000000001</v>
      </c>
      <c r="K798" s="26">
        <v>-17</v>
      </c>
      <c r="L798" s="26">
        <v>8.6</v>
      </c>
      <c r="M798" s="26">
        <v>67</v>
      </c>
      <c r="N798" s="26">
        <v>2.6</v>
      </c>
      <c r="O798" s="19">
        <f t="shared" si="204"/>
        <v>343.41098524567349</v>
      </c>
      <c r="P798" s="10">
        <f t="shared" si="205"/>
        <v>345.7627195342389</v>
      </c>
      <c r="Q798" s="10">
        <f t="shared" si="206"/>
        <v>2.86</v>
      </c>
      <c r="R798" s="19">
        <f t="shared" si="207"/>
        <v>69.701147766733371</v>
      </c>
      <c r="S798" s="10">
        <f t="shared" si="208"/>
        <v>69.123078635141823</v>
      </c>
      <c r="T798" s="10">
        <f t="shared" si="209"/>
        <v>3.4706056600468802</v>
      </c>
      <c r="U798" s="2" t="str">
        <f t="shared" si="210"/>
        <v>A</v>
      </c>
      <c r="V798" s="2" t="str">
        <f t="shared" si="211"/>
        <v>A</v>
      </c>
      <c r="W798" s="2" t="str">
        <f t="shared" si="212"/>
        <v>C</v>
      </c>
      <c r="X798" s="2" t="str">
        <f t="shared" si="213"/>
        <v>B</v>
      </c>
      <c r="Y798" s="3" t="str">
        <f t="shared" si="214"/>
        <v>AACB</v>
      </c>
      <c r="Z798" s="28">
        <f t="shared" si="215"/>
        <v>77.600000000000009</v>
      </c>
      <c r="AA798" s="7" t="str">
        <f t="shared" si="216"/>
        <v>Good CPM candidate</v>
      </c>
      <c r="AB798" s="21">
        <v>54.6</v>
      </c>
      <c r="AC798" s="14">
        <f t="shared" si="217"/>
        <v>54.52351748702705</v>
      </c>
      <c r="AD798" s="26">
        <v>240</v>
      </c>
      <c r="AE798" s="10">
        <f t="shared" si="218"/>
        <v>240.14278724829936</v>
      </c>
      <c r="AF798" s="17">
        <f t="shared" si="219"/>
        <v>7.6482512972951611E-2</v>
      </c>
      <c r="AG798" s="17">
        <f t="shared" si="220"/>
        <v>0.14278724829935641</v>
      </c>
    </row>
    <row r="799" spans="1:33">
      <c r="A799" t="s">
        <v>8022</v>
      </c>
      <c r="B799" t="s">
        <v>8023</v>
      </c>
      <c r="C799" s="23">
        <v>220.4263</v>
      </c>
      <c r="D799" s="23">
        <v>-18.453510000000001</v>
      </c>
      <c r="E799" s="23">
        <v>220.4162</v>
      </c>
      <c r="F799" s="23">
        <v>-18.442250000000001</v>
      </c>
      <c r="G799" s="26">
        <v>-99.7</v>
      </c>
      <c r="H799" s="26">
        <v>2.7</v>
      </c>
      <c r="I799" s="26">
        <v>-111</v>
      </c>
      <c r="J799" s="26">
        <v>0.9</v>
      </c>
      <c r="K799" s="26">
        <v>-104</v>
      </c>
      <c r="L799" s="26">
        <v>24.5</v>
      </c>
      <c r="M799" s="26">
        <v>-111</v>
      </c>
      <c r="N799" s="26">
        <v>2.5</v>
      </c>
      <c r="O799" s="19">
        <f t="shared" si="204"/>
        <v>221.93012510424273</v>
      </c>
      <c r="P799" s="10">
        <f t="shared" si="205"/>
        <v>223.13521474066098</v>
      </c>
      <c r="Q799" s="10">
        <f t="shared" si="206"/>
        <v>2.86</v>
      </c>
      <c r="R799" s="19">
        <f t="shared" si="207"/>
        <v>149.20150803527423</v>
      </c>
      <c r="S799" s="10">
        <f t="shared" si="208"/>
        <v>152.10851389715174</v>
      </c>
      <c r="T799" s="10">
        <f t="shared" si="209"/>
        <v>7.5327505483106494</v>
      </c>
      <c r="U799" s="2" t="str">
        <f t="shared" si="210"/>
        <v>A</v>
      </c>
      <c r="V799" s="2" t="str">
        <f t="shared" si="211"/>
        <v>A</v>
      </c>
      <c r="W799" s="2" t="str">
        <f t="shared" si="212"/>
        <v>C</v>
      </c>
      <c r="X799" s="2" t="str">
        <f t="shared" si="213"/>
        <v>B</v>
      </c>
      <c r="Y799" s="3" t="str">
        <f t="shared" si="214"/>
        <v>AACB</v>
      </c>
      <c r="Z799" s="28">
        <f t="shared" si="215"/>
        <v>77.600000000000009</v>
      </c>
      <c r="AA799" s="7" t="str">
        <f t="shared" si="216"/>
        <v>Good CPM candidate</v>
      </c>
      <c r="AB799" s="21">
        <v>53.3</v>
      </c>
      <c r="AC799" s="14">
        <f t="shared" si="217"/>
        <v>53.223630610301171</v>
      </c>
      <c r="AD799" s="26">
        <v>320</v>
      </c>
      <c r="AE799" s="10">
        <f t="shared" si="218"/>
        <v>319.60692081232725</v>
      </c>
      <c r="AF799" s="17">
        <f t="shared" si="219"/>
        <v>7.6369389698825785E-2</v>
      </c>
      <c r="AG799" s="17">
        <f t="shared" si="220"/>
        <v>0.39307918767275396</v>
      </c>
    </row>
    <row r="800" spans="1:33">
      <c r="A800" t="s">
        <v>3132</v>
      </c>
      <c r="B800" t="s">
        <v>373</v>
      </c>
      <c r="C800" s="23">
        <v>50.542819999999999</v>
      </c>
      <c r="D800" s="23">
        <v>-0.32796189999999997</v>
      </c>
      <c r="E800" s="23">
        <v>50.532539999999997</v>
      </c>
      <c r="F800" s="23">
        <v>-0.32081310000000002</v>
      </c>
      <c r="G800" s="26">
        <v>59.5</v>
      </c>
      <c r="H800" s="26">
        <v>8.3000000000000007</v>
      </c>
      <c r="I800" s="26">
        <v>-4.8</v>
      </c>
      <c r="J800" s="26">
        <v>1.1000000000000001</v>
      </c>
      <c r="K800" s="26">
        <v>59.2</v>
      </c>
      <c r="L800" s="26">
        <v>8</v>
      </c>
      <c r="M800" s="26">
        <v>-5.4</v>
      </c>
      <c r="N800" s="26">
        <v>1.3</v>
      </c>
      <c r="O800" s="19">
        <f t="shared" si="204"/>
        <v>94.612192431493895</v>
      </c>
      <c r="P800" s="10">
        <f t="shared" si="205"/>
        <v>95.21188117022065</v>
      </c>
      <c r="Q800" s="10">
        <f t="shared" si="206"/>
        <v>2.86</v>
      </c>
      <c r="R800" s="19">
        <f t="shared" si="207"/>
        <v>59.693299456471664</v>
      </c>
      <c r="S800" s="10">
        <f t="shared" si="208"/>
        <v>59.445773609231466</v>
      </c>
      <c r="T800" s="10">
        <f t="shared" si="209"/>
        <v>2.9784768266425785</v>
      </c>
      <c r="U800" s="2" t="str">
        <f t="shared" si="210"/>
        <v>A</v>
      </c>
      <c r="V800" s="2" t="str">
        <f t="shared" si="211"/>
        <v>A</v>
      </c>
      <c r="W800" s="2" t="str">
        <f t="shared" si="212"/>
        <v>C</v>
      </c>
      <c r="X800" s="2" t="str">
        <f t="shared" si="213"/>
        <v>B</v>
      </c>
      <c r="Y800" s="3" t="str">
        <f t="shared" si="214"/>
        <v>AACB</v>
      </c>
      <c r="Z800" s="28">
        <f t="shared" si="215"/>
        <v>77.600000000000009</v>
      </c>
      <c r="AA800" s="7" t="str">
        <f t="shared" si="216"/>
        <v>Good CPM candidate</v>
      </c>
      <c r="AB800" s="21">
        <v>45</v>
      </c>
      <c r="AC800" s="14">
        <f t="shared" si="217"/>
        <v>45.076295497324907</v>
      </c>
      <c r="AD800" s="26">
        <v>305</v>
      </c>
      <c r="AE800" s="10">
        <f t="shared" si="218"/>
        <v>304.81552193989592</v>
      </c>
      <c r="AF800" s="17">
        <f t="shared" si="219"/>
        <v>7.6295497324906592E-2</v>
      </c>
      <c r="AG800" s="17">
        <f t="shared" si="220"/>
        <v>0.18447806010408385</v>
      </c>
    </row>
    <row r="801" spans="1:33">
      <c r="A801" t="s">
        <v>5407</v>
      </c>
      <c r="B801" t="s">
        <v>2475</v>
      </c>
      <c r="C801" s="23">
        <v>329.58479999999997</v>
      </c>
      <c r="D801" s="23">
        <v>-24.468990000000002</v>
      </c>
      <c r="E801" s="23">
        <v>329.58300000000003</v>
      </c>
      <c r="F801" s="23">
        <v>-24.45336</v>
      </c>
      <c r="G801" s="26">
        <v>118</v>
      </c>
      <c r="H801" s="26">
        <v>15.9</v>
      </c>
      <c r="I801" s="26">
        <v>-21.1</v>
      </c>
      <c r="J801" s="26">
        <v>1.2</v>
      </c>
      <c r="K801" s="26">
        <v>114</v>
      </c>
      <c r="L801" s="26">
        <v>11.4</v>
      </c>
      <c r="M801" s="26">
        <v>-20.9</v>
      </c>
      <c r="N801" s="26">
        <v>1.2</v>
      </c>
      <c r="O801" s="19">
        <f t="shared" si="204"/>
        <v>100.13811545148791</v>
      </c>
      <c r="P801" s="10">
        <f t="shared" si="205"/>
        <v>100.38885781546958</v>
      </c>
      <c r="Q801" s="10">
        <f t="shared" si="206"/>
        <v>2.86</v>
      </c>
      <c r="R801" s="19">
        <f t="shared" si="207"/>
        <v>119.87163968178628</v>
      </c>
      <c r="S801" s="10">
        <f t="shared" si="208"/>
        <v>115.89999999999999</v>
      </c>
      <c r="T801" s="10">
        <f t="shared" si="209"/>
        <v>5.8942909920446569</v>
      </c>
      <c r="U801" s="2" t="str">
        <f t="shared" si="210"/>
        <v>A</v>
      </c>
      <c r="V801" s="2" t="str">
        <f t="shared" si="211"/>
        <v>A</v>
      </c>
      <c r="W801" s="2" t="str">
        <f t="shared" si="212"/>
        <v>C</v>
      </c>
      <c r="X801" s="2" t="str">
        <f t="shared" si="213"/>
        <v>B</v>
      </c>
      <c r="Y801" s="3" t="str">
        <f t="shared" si="214"/>
        <v>AACB</v>
      </c>
      <c r="Z801" s="28">
        <f t="shared" si="215"/>
        <v>77.600000000000009</v>
      </c>
      <c r="AA801" s="7" t="str">
        <f t="shared" si="216"/>
        <v>Good CPM candidate</v>
      </c>
      <c r="AB801" s="21">
        <v>56.5</v>
      </c>
      <c r="AC801" s="14">
        <f t="shared" si="217"/>
        <v>56.576269391202857</v>
      </c>
      <c r="AD801" s="26">
        <v>354</v>
      </c>
      <c r="AE801" s="10">
        <f t="shared" si="218"/>
        <v>354.01611728215767</v>
      </c>
      <c r="AF801" s="17">
        <f t="shared" si="219"/>
        <v>7.6269391202856696E-2</v>
      </c>
      <c r="AG801" s="17">
        <f t="shared" si="220"/>
        <v>1.6117282157665613E-2</v>
      </c>
    </row>
    <row r="802" spans="1:33">
      <c r="A802" t="s">
        <v>6691</v>
      </c>
      <c r="B802" t="s">
        <v>6692</v>
      </c>
      <c r="C802" s="23">
        <v>90.097300000000004</v>
      </c>
      <c r="D802" s="23">
        <v>42.10801</v>
      </c>
      <c r="E802" s="23">
        <v>90.094139999999996</v>
      </c>
      <c r="F802" s="23">
        <v>42.105849999999997</v>
      </c>
      <c r="G802" s="26">
        <v>8.8000000000000007</v>
      </c>
      <c r="H802" s="26">
        <v>8.8000000000000007</v>
      </c>
      <c r="I802" s="26">
        <v>-68.900000000000006</v>
      </c>
      <c r="J802" s="26">
        <v>0.9</v>
      </c>
      <c r="K802" s="26">
        <v>10.3</v>
      </c>
      <c r="L802" s="26">
        <v>10.3</v>
      </c>
      <c r="M802" s="26">
        <v>-70.099999999999994</v>
      </c>
      <c r="N802" s="26">
        <v>0.9</v>
      </c>
      <c r="O802" s="19">
        <f t="shared" si="204"/>
        <v>172.72151318015318</v>
      </c>
      <c r="P802" s="10">
        <f t="shared" si="205"/>
        <v>171.64117319411886</v>
      </c>
      <c r="Q802" s="10">
        <f t="shared" si="206"/>
        <v>2.86</v>
      </c>
      <c r="R802" s="19">
        <f t="shared" si="207"/>
        <v>69.459700546431961</v>
      </c>
      <c r="S802" s="10">
        <f t="shared" si="208"/>
        <v>70.852664028955175</v>
      </c>
      <c r="T802" s="10">
        <f t="shared" si="209"/>
        <v>3.5078091143846786</v>
      </c>
      <c r="U802" s="2" t="str">
        <f t="shared" si="210"/>
        <v>A</v>
      </c>
      <c r="V802" s="2" t="str">
        <f t="shared" si="211"/>
        <v>A</v>
      </c>
      <c r="W802" s="2" t="str">
        <f t="shared" si="212"/>
        <v>C</v>
      </c>
      <c r="X802" s="2" t="str">
        <f t="shared" si="213"/>
        <v>B</v>
      </c>
      <c r="Y802" s="3" t="str">
        <f t="shared" si="214"/>
        <v>AACB</v>
      </c>
      <c r="Z802" s="28">
        <f t="shared" si="215"/>
        <v>77.600000000000009</v>
      </c>
      <c r="AA802" s="7" t="str">
        <f t="shared" si="216"/>
        <v>Good CPM candidate</v>
      </c>
      <c r="AB802" s="21">
        <v>11.4</v>
      </c>
      <c r="AC802" s="14">
        <f t="shared" si="217"/>
        <v>11.475795508477495</v>
      </c>
      <c r="AD802" s="26">
        <v>228</v>
      </c>
      <c r="AE802" s="10">
        <f t="shared" si="218"/>
        <v>227.3436114052179</v>
      </c>
      <c r="AF802" s="17">
        <f t="shared" si="219"/>
        <v>7.5795508477494167E-2</v>
      </c>
      <c r="AG802" s="17">
        <f t="shared" si="220"/>
        <v>0.65638859478210065</v>
      </c>
    </row>
    <row r="803" spans="1:33">
      <c r="A803" t="s">
        <v>4467</v>
      </c>
      <c r="B803" t="s">
        <v>1610</v>
      </c>
      <c r="C803" s="23">
        <v>224.39240000000001</v>
      </c>
      <c r="D803" s="23">
        <v>8.0120369999999994</v>
      </c>
      <c r="E803" s="23">
        <v>224.3973</v>
      </c>
      <c r="F803" s="23">
        <v>8.0118939999999998</v>
      </c>
      <c r="G803" s="26">
        <v>-43.2</v>
      </c>
      <c r="H803" s="26">
        <v>8</v>
      </c>
      <c r="I803" s="26">
        <v>33.4</v>
      </c>
      <c r="J803" s="26">
        <v>1.1000000000000001</v>
      </c>
      <c r="K803" s="26">
        <v>-43.3</v>
      </c>
      <c r="L803" s="26">
        <v>7.9</v>
      </c>
      <c r="M803" s="26">
        <v>31.6</v>
      </c>
      <c r="N803" s="26">
        <v>1.2</v>
      </c>
      <c r="O803" s="19">
        <f t="shared" si="204"/>
        <v>307.70933617955632</v>
      </c>
      <c r="P803" s="10">
        <f t="shared" si="205"/>
        <v>306.12167440462503</v>
      </c>
      <c r="Q803" s="10">
        <f t="shared" si="206"/>
        <v>2.86</v>
      </c>
      <c r="R803" s="19">
        <f t="shared" si="207"/>
        <v>54.605860491342867</v>
      </c>
      <c r="S803" s="10">
        <f t="shared" si="208"/>
        <v>53.604570700640814</v>
      </c>
      <c r="T803" s="10">
        <f t="shared" si="209"/>
        <v>2.705260779799592</v>
      </c>
      <c r="U803" s="2" t="str">
        <f t="shared" si="210"/>
        <v>A</v>
      </c>
      <c r="V803" s="2" t="str">
        <f t="shared" si="211"/>
        <v>A</v>
      </c>
      <c r="W803" s="2" t="str">
        <f t="shared" si="212"/>
        <v>C</v>
      </c>
      <c r="X803" s="2" t="str">
        <f t="shared" si="213"/>
        <v>B</v>
      </c>
      <c r="Y803" s="3" t="str">
        <f t="shared" si="214"/>
        <v>AACB</v>
      </c>
      <c r="Z803" s="28">
        <f t="shared" si="215"/>
        <v>77.600000000000009</v>
      </c>
      <c r="AA803" s="7" t="str">
        <f t="shared" si="216"/>
        <v>Good CPM candidate</v>
      </c>
      <c r="AB803" s="21">
        <v>17.399999999999999</v>
      </c>
      <c r="AC803" s="14">
        <f t="shared" si="217"/>
        <v>17.475396863767831</v>
      </c>
      <c r="AD803" s="26">
        <v>92.1</v>
      </c>
      <c r="AE803" s="10">
        <f t="shared" si="218"/>
        <v>91.688095286669153</v>
      </c>
      <c r="AF803" s="17">
        <f t="shared" si="219"/>
        <v>7.5396863767831945E-2</v>
      </c>
      <c r="AG803" s="17">
        <f t="shared" si="220"/>
        <v>0.41190471333084133</v>
      </c>
    </row>
    <row r="804" spans="1:33">
      <c r="A804" t="s">
        <v>8240</v>
      </c>
      <c r="B804" t="s">
        <v>8241</v>
      </c>
      <c r="C804" s="23">
        <v>245.14930000000001</v>
      </c>
      <c r="D804" s="23">
        <v>67.664839999999998</v>
      </c>
      <c r="E804" s="23">
        <v>245.15170000000001</v>
      </c>
      <c r="F804" s="23">
        <v>67.662329999999997</v>
      </c>
      <c r="G804" s="26">
        <v>-20.3</v>
      </c>
      <c r="H804" s="26">
        <v>5.3</v>
      </c>
      <c r="I804" s="26">
        <v>-54.6</v>
      </c>
      <c r="J804" s="26">
        <v>1.2</v>
      </c>
      <c r="K804" s="26">
        <v>-19.3</v>
      </c>
      <c r="L804" s="26">
        <v>6.3</v>
      </c>
      <c r="M804" s="26">
        <v>-55.4</v>
      </c>
      <c r="N804" s="26">
        <v>1.2</v>
      </c>
      <c r="O804" s="19">
        <f t="shared" si="204"/>
        <v>200.39487608204837</v>
      </c>
      <c r="P804" s="10">
        <f t="shared" si="205"/>
        <v>199.20708239403794</v>
      </c>
      <c r="Q804" s="10">
        <f t="shared" si="206"/>
        <v>2.86</v>
      </c>
      <c r="R804" s="19">
        <f t="shared" si="207"/>
        <v>58.251609419826337</v>
      </c>
      <c r="S804" s="10">
        <f t="shared" si="208"/>
        <v>58.665577641407396</v>
      </c>
      <c r="T804" s="10">
        <f t="shared" si="209"/>
        <v>2.9229296765308437</v>
      </c>
      <c r="U804" s="2" t="str">
        <f t="shared" si="210"/>
        <v>A</v>
      </c>
      <c r="V804" s="2" t="str">
        <f t="shared" si="211"/>
        <v>A</v>
      </c>
      <c r="W804" s="2" t="str">
        <f t="shared" si="212"/>
        <v>C</v>
      </c>
      <c r="X804" s="2" t="str">
        <f t="shared" si="213"/>
        <v>B</v>
      </c>
      <c r="Y804" s="3" t="str">
        <f t="shared" si="214"/>
        <v>AACB</v>
      </c>
      <c r="Z804" s="28">
        <f t="shared" si="215"/>
        <v>77.600000000000009</v>
      </c>
      <c r="AA804" s="7" t="str">
        <f t="shared" si="216"/>
        <v>Good CPM candidate</v>
      </c>
      <c r="AB804" s="21">
        <v>9.5399999999999991</v>
      </c>
      <c r="AC804" s="14">
        <f t="shared" si="217"/>
        <v>9.6140548880709815</v>
      </c>
      <c r="AD804" s="26">
        <v>160</v>
      </c>
      <c r="AE804" s="10">
        <f t="shared" si="218"/>
        <v>160.0304032088396</v>
      </c>
      <c r="AF804" s="17">
        <f t="shared" si="219"/>
        <v>7.4054888070982372E-2</v>
      </c>
      <c r="AG804" s="17">
        <f t="shared" si="220"/>
        <v>3.0403208839601348E-2</v>
      </c>
    </row>
    <row r="805" spans="1:33">
      <c r="A805" t="s">
        <v>2958</v>
      </c>
      <c r="B805" t="s">
        <v>211</v>
      </c>
      <c r="C805" s="23">
        <v>28.528749999999999</v>
      </c>
      <c r="D805" s="23">
        <v>15.17409</v>
      </c>
      <c r="E805" s="23">
        <v>28.53331</v>
      </c>
      <c r="F805" s="23">
        <v>15.178419999999999</v>
      </c>
      <c r="G805" s="26">
        <v>58.9</v>
      </c>
      <c r="H805" s="26">
        <v>7.7</v>
      </c>
      <c r="I805" s="26">
        <v>0.2</v>
      </c>
      <c r="J805" s="26">
        <v>1.5</v>
      </c>
      <c r="K805" s="26">
        <v>57</v>
      </c>
      <c r="L805" s="26">
        <v>5.8</v>
      </c>
      <c r="M805" s="26">
        <v>2.2999999999999998</v>
      </c>
      <c r="N805" s="26">
        <v>3</v>
      </c>
      <c r="O805" s="19">
        <f t="shared" si="204"/>
        <v>89.805448015933152</v>
      </c>
      <c r="P805" s="10">
        <f t="shared" si="205"/>
        <v>87.689318571819101</v>
      </c>
      <c r="Q805" s="10">
        <f t="shared" si="206"/>
        <v>2.86</v>
      </c>
      <c r="R805" s="19">
        <f t="shared" si="207"/>
        <v>58.900339557595082</v>
      </c>
      <c r="S805" s="10">
        <f t="shared" si="208"/>
        <v>57.046384635662932</v>
      </c>
      <c r="T805" s="10">
        <f t="shared" si="209"/>
        <v>2.8986681048314504</v>
      </c>
      <c r="U805" s="2" t="str">
        <f t="shared" si="210"/>
        <v>A</v>
      </c>
      <c r="V805" s="2" t="str">
        <f t="shared" si="211"/>
        <v>A</v>
      </c>
      <c r="W805" s="2" t="str">
        <f t="shared" si="212"/>
        <v>C</v>
      </c>
      <c r="X805" s="2" t="str">
        <f t="shared" si="213"/>
        <v>B</v>
      </c>
      <c r="Y805" s="3" t="str">
        <f t="shared" si="214"/>
        <v>AACB</v>
      </c>
      <c r="Z805" s="28">
        <f t="shared" si="215"/>
        <v>77.600000000000009</v>
      </c>
      <c r="AA805" s="7" t="str">
        <f t="shared" si="216"/>
        <v>Good CPM candidate</v>
      </c>
      <c r="AB805" s="21">
        <v>22.3</v>
      </c>
      <c r="AC805" s="14">
        <f t="shared" si="217"/>
        <v>22.226271944601901</v>
      </c>
      <c r="AD805" s="26">
        <v>45.4</v>
      </c>
      <c r="AE805" s="10">
        <f t="shared" si="218"/>
        <v>45.466016174635485</v>
      </c>
      <c r="AF805" s="17">
        <f t="shared" si="219"/>
        <v>7.3728055398099457E-2</v>
      </c>
      <c r="AG805" s="17">
        <f t="shared" si="220"/>
        <v>6.6016174635485925E-2</v>
      </c>
    </row>
    <row r="806" spans="1:33">
      <c r="A806" t="s">
        <v>3868</v>
      </c>
      <c r="B806" t="s">
        <v>1063</v>
      </c>
      <c r="C806" s="23">
        <v>153.4426</v>
      </c>
      <c r="D806" s="23">
        <v>3.6217299999999999</v>
      </c>
      <c r="E806" s="23">
        <v>153.44720000000001</v>
      </c>
      <c r="F806" s="23">
        <v>3.6224460000000001</v>
      </c>
      <c r="G806" s="26">
        <v>-24.9</v>
      </c>
      <c r="H806" s="26">
        <v>0.7</v>
      </c>
      <c r="I806" s="26">
        <v>70.8</v>
      </c>
      <c r="J806" s="26">
        <v>1.3</v>
      </c>
      <c r="K806" s="26">
        <v>-26.2</v>
      </c>
      <c r="L806" s="26">
        <v>25</v>
      </c>
      <c r="M806" s="26">
        <v>69.099999999999994</v>
      </c>
      <c r="N806" s="26">
        <v>1.5</v>
      </c>
      <c r="O806" s="19">
        <f t="shared" si="204"/>
        <v>340.62348596565869</v>
      </c>
      <c r="P806" s="10">
        <f t="shared" si="205"/>
        <v>339.23524443830485</v>
      </c>
      <c r="Q806" s="10">
        <f t="shared" si="206"/>
        <v>2.86</v>
      </c>
      <c r="R806" s="19">
        <f t="shared" si="207"/>
        <v>75.050982671781185</v>
      </c>
      <c r="S806" s="10">
        <f t="shared" si="208"/>
        <v>73.900270635499027</v>
      </c>
      <c r="T806" s="10">
        <f t="shared" si="209"/>
        <v>3.7237813326820053</v>
      </c>
      <c r="U806" s="2" t="str">
        <f t="shared" si="210"/>
        <v>A</v>
      </c>
      <c r="V806" s="2" t="str">
        <f t="shared" si="211"/>
        <v>A</v>
      </c>
      <c r="W806" s="2" t="str">
        <f t="shared" si="212"/>
        <v>C</v>
      </c>
      <c r="X806" s="2" t="str">
        <f t="shared" si="213"/>
        <v>B</v>
      </c>
      <c r="Y806" s="3" t="str">
        <f t="shared" si="214"/>
        <v>AACB</v>
      </c>
      <c r="Z806" s="28">
        <f t="shared" si="215"/>
        <v>77.600000000000009</v>
      </c>
      <c r="AA806" s="7" t="str">
        <f t="shared" si="216"/>
        <v>Good CPM candidate</v>
      </c>
      <c r="AB806" s="21">
        <v>16.8</v>
      </c>
      <c r="AC806" s="14">
        <f t="shared" si="217"/>
        <v>16.726725331561799</v>
      </c>
      <c r="AD806" s="26">
        <v>81.2</v>
      </c>
      <c r="AE806" s="10">
        <f t="shared" si="218"/>
        <v>81.135356748144986</v>
      </c>
      <c r="AF806" s="17">
        <f t="shared" si="219"/>
        <v>7.3274668438202184E-2</v>
      </c>
      <c r="AG806" s="17">
        <f t="shared" si="220"/>
        <v>6.464325185501707E-2</v>
      </c>
    </row>
    <row r="807" spans="1:33">
      <c r="A807" t="s">
        <v>9240</v>
      </c>
      <c r="B807" t="s">
        <v>9241</v>
      </c>
      <c r="C807" s="23">
        <v>304.10149999999999</v>
      </c>
      <c r="D807" s="23">
        <v>-52.60792</v>
      </c>
      <c r="E807" s="23">
        <v>304.10230000000001</v>
      </c>
      <c r="F807" s="23">
        <v>-52.611730000000001</v>
      </c>
      <c r="G807" s="26">
        <v>58.7</v>
      </c>
      <c r="H807" s="26">
        <v>7.5</v>
      </c>
      <c r="I807" s="26">
        <v>-26.1</v>
      </c>
      <c r="J807" s="26">
        <v>1.9</v>
      </c>
      <c r="K807" s="26">
        <v>56.5</v>
      </c>
      <c r="L807" s="26">
        <v>5.3</v>
      </c>
      <c r="M807" s="26">
        <v>-23.9</v>
      </c>
      <c r="N807" s="26">
        <v>2.2000000000000002</v>
      </c>
      <c r="O807" s="19">
        <f t="shared" si="204"/>
        <v>113.97154473228893</v>
      </c>
      <c r="P807" s="10">
        <f t="shared" si="205"/>
        <v>112.92879217617461</v>
      </c>
      <c r="Q807" s="10">
        <f t="shared" si="206"/>
        <v>2.86</v>
      </c>
      <c r="R807" s="19">
        <f t="shared" si="207"/>
        <v>64.240952670395544</v>
      </c>
      <c r="S807" s="10">
        <f t="shared" si="208"/>
        <v>61.34704556863354</v>
      </c>
      <c r="T807" s="10">
        <f t="shared" si="209"/>
        <v>3.1396999559757273</v>
      </c>
      <c r="U807" s="2" t="str">
        <f t="shared" si="210"/>
        <v>A</v>
      </c>
      <c r="V807" s="2" t="str">
        <f t="shared" si="211"/>
        <v>A</v>
      </c>
      <c r="W807" s="2" t="str">
        <f t="shared" si="212"/>
        <v>C</v>
      </c>
      <c r="X807" s="2" t="str">
        <f t="shared" si="213"/>
        <v>B</v>
      </c>
      <c r="Y807" s="3" t="str">
        <f t="shared" si="214"/>
        <v>AACB</v>
      </c>
      <c r="Z807" s="28">
        <f t="shared" si="215"/>
        <v>77.600000000000009</v>
      </c>
      <c r="AA807" s="7" t="str">
        <f t="shared" si="216"/>
        <v>Good CPM candidate</v>
      </c>
      <c r="AB807" s="21">
        <v>13.9</v>
      </c>
      <c r="AC807" s="14">
        <f t="shared" si="217"/>
        <v>13.827053144245458</v>
      </c>
      <c r="AD807" s="26">
        <v>173</v>
      </c>
      <c r="AE807" s="10">
        <f t="shared" si="218"/>
        <v>172.7334319407158</v>
      </c>
      <c r="AF807" s="17">
        <f t="shared" si="219"/>
        <v>7.2946855754542739E-2</v>
      </c>
      <c r="AG807" s="17">
        <f t="shared" si="220"/>
        <v>0.26656805928419658</v>
      </c>
    </row>
    <row r="808" spans="1:33">
      <c r="A808" t="s">
        <v>6536</v>
      </c>
      <c r="B808" t="s">
        <v>6537</v>
      </c>
      <c r="C808" s="23">
        <v>74.108260000000001</v>
      </c>
      <c r="D808" s="23">
        <v>-38.651449999999997</v>
      </c>
      <c r="E808" s="23">
        <v>74.125200000000007</v>
      </c>
      <c r="F808" s="23">
        <v>-38.6541</v>
      </c>
      <c r="G808" s="26">
        <v>5.9</v>
      </c>
      <c r="H808" s="26">
        <v>5.9</v>
      </c>
      <c r="I808" s="26">
        <v>-52.9</v>
      </c>
      <c r="J808" s="26">
        <v>2.4</v>
      </c>
      <c r="K808" s="26">
        <v>4.4000000000000004</v>
      </c>
      <c r="L808" s="26">
        <v>4.4000000000000004</v>
      </c>
      <c r="M808" s="26">
        <v>-52.6</v>
      </c>
      <c r="N808" s="26">
        <v>1.1000000000000001</v>
      </c>
      <c r="O808" s="19">
        <f t="shared" si="204"/>
        <v>173.63603407308395</v>
      </c>
      <c r="P808" s="10">
        <f t="shared" si="205"/>
        <v>175.21832943022346</v>
      </c>
      <c r="Q808" s="10">
        <f t="shared" si="206"/>
        <v>2.86</v>
      </c>
      <c r="R808" s="19">
        <f t="shared" si="207"/>
        <v>53.228000150296836</v>
      </c>
      <c r="S808" s="10">
        <f t="shared" si="208"/>
        <v>52.783709608173623</v>
      </c>
      <c r="T808" s="10">
        <f t="shared" si="209"/>
        <v>2.6502927439617618</v>
      </c>
      <c r="U808" s="2" t="str">
        <f t="shared" si="210"/>
        <v>A</v>
      </c>
      <c r="V808" s="2" t="str">
        <f t="shared" si="211"/>
        <v>A</v>
      </c>
      <c r="W808" s="2" t="str">
        <f t="shared" si="212"/>
        <v>C</v>
      </c>
      <c r="X808" s="2" t="str">
        <f t="shared" si="213"/>
        <v>B</v>
      </c>
      <c r="Y808" s="3" t="str">
        <f t="shared" si="214"/>
        <v>AACB</v>
      </c>
      <c r="Z808" s="28">
        <f t="shared" si="215"/>
        <v>77.600000000000009</v>
      </c>
      <c r="AA808" s="7" t="str">
        <f t="shared" si="216"/>
        <v>Good CPM candidate</v>
      </c>
      <c r="AB808" s="21">
        <v>48.5</v>
      </c>
      <c r="AC808" s="14">
        <f t="shared" si="217"/>
        <v>48.572144616123396</v>
      </c>
      <c r="AD808" s="26">
        <v>101</v>
      </c>
      <c r="AE808" s="10">
        <f t="shared" si="218"/>
        <v>101.3270375723216</v>
      </c>
      <c r="AF808" s="17">
        <f t="shared" si="219"/>
        <v>7.2144616123395622E-2</v>
      </c>
      <c r="AG808" s="17">
        <f t="shared" si="220"/>
        <v>0.32703757232160058</v>
      </c>
    </row>
    <row r="809" spans="1:33">
      <c r="A809" t="s">
        <v>4809</v>
      </c>
      <c r="B809" t="s">
        <v>1919</v>
      </c>
      <c r="C809" s="23">
        <v>275.66770000000002</v>
      </c>
      <c r="D809" s="23">
        <v>1.322535</v>
      </c>
      <c r="E809" s="23">
        <v>275.67290000000003</v>
      </c>
      <c r="F809" s="23">
        <v>1.3231090000000001</v>
      </c>
      <c r="G809" s="26">
        <v>-18.399999999999999</v>
      </c>
      <c r="H809" s="26">
        <v>7.2</v>
      </c>
      <c r="I809" s="26">
        <v>-63.6</v>
      </c>
      <c r="J809" s="26">
        <v>1</v>
      </c>
      <c r="K809" s="26">
        <v>-19.2</v>
      </c>
      <c r="L809" s="26">
        <v>6.4</v>
      </c>
      <c r="M809" s="26">
        <v>-63.1</v>
      </c>
      <c r="N809" s="26">
        <v>1.1000000000000001</v>
      </c>
      <c r="O809" s="19">
        <f t="shared" si="204"/>
        <v>196.13558866130552</v>
      </c>
      <c r="P809" s="10">
        <f t="shared" si="205"/>
        <v>196.92389978424308</v>
      </c>
      <c r="Q809" s="10">
        <f t="shared" si="206"/>
        <v>2.86</v>
      </c>
      <c r="R809" s="19">
        <f t="shared" si="207"/>
        <v>66.208156597204848</v>
      </c>
      <c r="S809" s="10">
        <f t="shared" si="208"/>
        <v>65.956425009243787</v>
      </c>
      <c r="T809" s="10">
        <f t="shared" si="209"/>
        <v>3.3041145401612155</v>
      </c>
      <c r="U809" s="2" t="str">
        <f t="shared" si="210"/>
        <v>A</v>
      </c>
      <c r="V809" s="2" t="str">
        <f t="shared" si="211"/>
        <v>A</v>
      </c>
      <c r="W809" s="2" t="str">
        <f t="shared" si="212"/>
        <v>C</v>
      </c>
      <c r="X809" s="2" t="str">
        <f t="shared" si="213"/>
        <v>B</v>
      </c>
      <c r="Y809" s="3" t="str">
        <f t="shared" si="214"/>
        <v>AACB</v>
      </c>
      <c r="Z809" s="28">
        <f t="shared" si="215"/>
        <v>77.600000000000009</v>
      </c>
      <c r="AA809" s="7" t="str">
        <f t="shared" si="216"/>
        <v>Good CPM candidate</v>
      </c>
      <c r="AB809" s="21">
        <v>18.899999999999999</v>
      </c>
      <c r="AC809" s="14">
        <f t="shared" si="217"/>
        <v>18.82874734141452</v>
      </c>
      <c r="AD809" s="26">
        <v>84</v>
      </c>
      <c r="AE809" s="10">
        <f t="shared" si="218"/>
        <v>83.699264074689978</v>
      </c>
      <c r="AF809" s="17">
        <f t="shared" si="219"/>
        <v>7.1252658585478912E-2</v>
      </c>
      <c r="AG809" s="17">
        <f t="shared" si="220"/>
        <v>0.30073592531002191</v>
      </c>
    </row>
    <row r="810" spans="1:33">
      <c r="A810" t="s">
        <v>7506</v>
      </c>
      <c r="B810" t="s">
        <v>7507</v>
      </c>
      <c r="C810" s="23">
        <v>167.35820000000001</v>
      </c>
      <c r="D810" s="23">
        <v>47.986429999999999</v>
      </c>
      <c r="E810" s="23">
        <v>167.3553</v>
      </c>
      <c r="F810" s="23">
        <v>47.983730000000001</v>
      </c>
      <c r="G810" s="26">
        <v>-17.399999999999999</v>
      </c>
      <c r="H810" s="26">
        <v>8.1999999999999993</v>
      </c>
      <c r="I810" s="26">
        <v>-58</v>
      </c>
      <c r="J810" s="26">
        <v>1.1000000000000001</v>
      </c>
      <c r="K810" s="26">
        <v>-18.100000000000001</v>
      </c>
      <c r="L810" s="26">
        <v>7.5</v>
      </c>
      <c r="M810" s="26">
        <v>-60.9</v>
      </c>
      <c r="N810" s="26">
        <v>3.1</v>
      </c>
      <c r="O810" s="19">
        <f t="shared" si="204"/>
        <v>196.69924423399362</v>
      </c>
      <c r="P810" s="10">
        <f t="shared" si="205"/>
        <v>196.55239874642558</v>
      </c>
      <c r="Q810" s="10">
        <f t="shared" si="206"/>
        <v>2.86</v>
      </c>
      <c r="R810" s="19">
        <f t="shared" si="207"/>
        <v>60.553777751681189</v>
      </c>
      <c r="S810" s="10">
        <f t="shared" si="208"/>
        <v>63.532826160969734</v>
      </c>
      <c r="T810" s="10">
        <f t="shared" si="209"/>
        <v>3.1021650978162736</v>
      </c>
      <c r="U810" s="2" t="str">
        <f t="shared" si="210"/>
        <v>A</v>
      </c>
      <c r="V810" s="2" t="str">
        <f t="shared" si="211"/>
        <v>A</v>
      </c>
      <c r="W810" s="2" t="str">
        <f t="shared" si="212"/>
        <v>C</v>
      </c>
      <c r="X810" s="2" t="str">
        <f t="shared" si="213"/>
        <v>B</v>
      </c>
      <c r="Y810" s="3" t="str">
        <f t="shared" si="214"/>
        <v>AACB</v>
      </c>
      <c r="Z810" s="28">
        <f t="shared" si="215"/>
        <v>77.600000000000009</v>
      </c>
      <c r="AA810" s="7" t="str">
        <f t="shared" si="216"/>
        <v>Good CPM candidate</v>
      </c>
      <c r="AB810" s="21">
        <v>11.9</v>
      </c>
      <c r="AC810" s="14">
        <f t="shared" si="217"/>
        <v>11.970981857867573</v>
      </c>
      <c r="AD810" s="26">
        <v>216</v>
      </c>
      <c r="AE810" s="10">
        <f t="shared" si="218"/>
        <v>215.71178600343282</v>
      </c>
      <c r="AF810" s="17">
        <f t="shared" si="219"/>
        <v>7.0981857867572273E-2</v>
      </c>
      <c r="AG810" s="17">
        <f t="shared" si="220"/>
        <v>0.28821399656717972</v>
      </c>
    </row>
    <row r="811" spans="1:33">
      <c r="A811" t="s">
        <v>3729</v>
      </c>
      <c r="B811" t="s">
        <v>938</v>
      </c>
      <c r="C811" s="23">
        <v>134.75659999999999</v>
      </c>
      <c r="D811" s="23">
        <v>-16.943919999999999</v>
      </c>
      <c r="E811" s="23">
        <v>134.75989999999999</v>
      </c>
      <c r="F811" s="23">
        <v>-16.94838</v>
      </c>
      <c r="G811" s="26">
        <v>-45.7</v>
      </c>
      <c r="H811" s="26">
        <v>5.5</v>
      </c>
      <c r="I811" s="26">
        <v>-5.5</v>
      </c>
      <c r="J811" s="26">
        <v>1.2</v>
      </c>
      <c r="K811" s="26">
        <v>-44.6</v>
      </c>
      <c r="L811" s="26">
        <v>6.6</v>
      </c>
      <c r="M811" s="26">
        <v>-4.0999999999999996</v>
      </c>
      <c r="N811" s="26">
        <v>1.2</v>
      </c>
      <c r="O811" s="19">
        <f t="shared" si="204"/>
        <v>263.13745237607026</v>
      </c>
      <c r="P811" s="10">
        <f t="shared" si="205"/>
        <v>264.74766149048321</v>
      </c>
      <c r="Q811" s="10">
        <f t="shared" si="206"/>
        <v>2.86</v>
      </c>
      <c r="R811" s="19">
        <f t="shared" si="207"/>
        <v>46.029772973587434</v>
      </c>
      <c r="S811" s="10">
        <f t="shared" si="208"/>
        <v>44.78805644365471</v>
      </c>
      <c r="T811" s="10">
        <f t="shared" si="209"/>
        <v>2.2704457354310534</v>
      </c>
      <c r="U811" s="2" t="str">
        <f t="shared" si="210"/>
        <v>A</v>
      </c>
      <c r="V811" s="2" t="str">
        <f t="shared" si="211"/>
        <v>A</v>
      </c>
      <c r="W811" s="2" t="str">
        <f t="shared" si="212"/>
        <v>C</v>
      </c>
      <c r="X811" s="2" t="str">
        <f t="shared" si="213"/>
        <v>B</v>
      </c>
      <c r="Y811" s="3" t="str">
        <f t="shared" si="214"/>
        <v>AACB</v>
      </c>
      <c r="Z811" s="28">
        <f t="shared" si="215"/>
        <v>77.600000000000009</v>
      </c>
      <c r="AA811" s="7" t="str">
        <f t="shared" si="216"/>
        <v>Good CPM candidate</v>
      </c>
      <c r="AB811" s="21">
        <v>19.600000000000001</v>
      </c>
      <c r="AC811" s="14">
        <f t="shared" si="217"/>
        <v>19.670849771799517</v>
      </c>
      <c r="AD811" s="26">
        <v>145</v>
      </c>
      <c r="AE811" s="10">
        <f t="shared" si="218"/>
        <v>144.7094777223287</v>
      </c>
      <c r="AF811" s="17">
        <f t="shared" si="219"/>
        <v>7.0849771799515793E-2</v>
      </c>
      <c r="AG811" s="17">
        <f t="shared" si="220"/>
        <v>0.29052227767130034</v>
      </c>
    </row>
    <row r="812" spans="1:33">
      <c r="A812" t="s">
        <v>3658</v>
      </c>
      <c r="B812" t="s">
        <v>865</v>
      </c>
      <c r="C812" s="23">
        <v>128.0924</v>
      </c>
      <c r="D812" s="23">
        <v>-0.93764999999999998</v>
      </c>
      <c r="E812" s="23">
        <v>128.09639999999999</v>
      </c>
      <c r="F812" s="23">
        <v>-0.92741169999999995</v>
      </c>
      <c r="G812" s="26">
        <v>-132</v>
      </c>
      <c r="H812" s="26">
        <v>21.3</v>
      </c>
      <c r="I812" s="26">
        <v>83.1</v>
      </c>
      <c r="J812" s="26">
        <v>1.9</v>
      </c>
      <c r="K812" s="26">
        <v>-135</v>
      </c>
      <c r="L812" s="26">
        <v>18.899999999999999</v>
      </c>
      <c r="M812" s="26">
        <v>81.900000000000006</v>
      </c>
      <c r="N812" s="26">
        <v>1.4</v>
      </c>
      <c r="O812" s="19">
        <f t="shared" si="204"/>
        <v>302.19228009304447</v>
      </c>
      <c r="P812" s="10">
        <f t="shared" si="205"/>
        <v>301.24379232524569</v>
      </c>
      <c r="Q812" s="10">
        <f t="shared" si="206"/>
        <v>2.86</v>
      </c>
      <c r="R812" s="19">
        <f t="shared" si="207"/>
        <v>155.97951788616351</v>
      </c>
      <c r="S812" s="10">
        <f t="shared" si="208"/>
        <v>157.90063331095288</v>
      </c>
      <c r="T812" s="10">
        <f t="shared" si="209"/>
        <v>7.8470037799279098</v>
      </c>
      <c r="U812" s="2" t="str">
        <f t="shared" si="210"/>
        <v>A</v>
      </c>
      <c r="V812" s="2" t="str">
        <f t="shared" si="211"/>
        <v>A</v>
      </c>
      <c r="W812" s="2" t="str">
        <f t="shared" si="212"/>
        <v>C</v>
      </c>
      <c r="X812" s="2" t="str">
        <f t="shared" si="213"/>
        <v>B</v>
      </c>
      <c r="Y812" s="3" t="str">
        <f t="shared" si="214"/>
        <v>AACB</v>
      </c>
      <c r="Z812" s="28">
        <f t="shared" si="215"/>
        <v>77.600000000000009</v>
      </c>
      <c r="AA812" s="7" t="str">
        <f t="shared" si="216"/>
        <v>Good CPM candidate</v>
      </c>
      <c r="AB812" s="21">
        <v>39.5</v>
      </c>
      <c r="AC812" s="14">
        <f t="shared" si="217"/>
        <v>39.570289217534864</v>
      </c>
      <c r="AD812" s="26">
        <v>21</v>
      </c>
      <c r="AE812" s="10">
        <f t="shared" si="218"/>
        <v>21.337482924047848</v>
      </c>
      <c r="AF812" s="17">
        <f t="shared" si="219"/>
        <v>7.0289217534863724E-2</v>
      </c>
      <c r="AG812" s="17">
        <f t="shared" si="220"/>
        <v>0.33748292404784763</v>
      </c>
    </row>
    <row r="813" spans="1:33">
      <c r="A813" t="s">
        <v>5648</v>
      </c>
      <c r="B813" t="s">
        <v>2700</v>
      </c>
      <c r="C813" s="23">
        <v>356.68729999999999</v>
      </c>
      <c r="D813" s="23">
        <v>4.5743359999999997</v>
      </c>
      <c r="E813" s="23">
        <v>356.68</v>
      </c>
      <c r="F813" s="23">
        <v>4.5774059999999999</v>
      </c>
      <c r="G813" s="26">
        <v>7.2</v>
      </c>
      <c r="H813" s="26">
        <v>7.2</v>
      </c>
      <c r="I813" s="26">
        <v>-61.9</v>
      </c>
      <c r="J813" s="26">
        <v>1.1000000000000001</v>
      </c>
      <c r="K813" s="26">
        <v>8</v>
      </c>
      <c r="L813" s="26">
        <v>8</v>
      </c>
      <c r="M813" s="26">
        <v>-62</v>
      </c>
      <c r="N813" s="26">
        <v>2.6</v>
      </c>
      <c r="O813" s="19">
        <f t="shared" si="204"/>
        <v>173.36536150972765</v>
      </c>
      <c r="P813" s="10">
        <f t="shared" si="205"/>
        <v>172.64762064010765</v>
      </c>
      <c r="Q813" s="10">
        <f t="shared" si="206"/>
        <v>2.86</v>
      </c>
      <c r="R813" s="19">
        <f t="shared" si="207"/>
        <v>62.317333062319022</v>
      </c>
      <c r="S813" s="10">
        <f t="shared" si="208"/>
        <v>62.513998432351137</v>
      </c>
      <c r="T813" s="10">
        <f t="shared" si="209"/>
        <v>3.1207832873667543</v>
      </c>
      <c r="U813" s="2" t="str">
        <f t="shared" si="210"/>
        <v>A</v>
      </c>
      <c r="V813" s="2" t="str">
        <f t="shared" si="211"/>
        <v>A</v>
      </c>
      <c r="W813" s="2" t="str">
        <f t="shared" si="212"/>
        <v>C</v>
      </c>
      <c r="X813" s="2" t="str">
        <f t="shared" si="213"/>
        <v>B</v>
      </c>
      <c r="Y813" s="3" t="str">
        <f t="shared" si="214"/>
        <v>AACB</v>
      </c>
      <c r="Z813" s="28">
        <f t="shared" si="215"/>
        <v>77.600000000000009</v>
      </c>
      <c r="AA813" s="7" t="str">
        <f t="shared" si="216"/>
        <v>Good CPM candidate</v>
      </c>
      <c r="AB813" s="21">
        <v>28.5</v>
      </c>
      <c r="AC813" s="14">
        <f t="shared" si="217"/>
        <v>28.432241066236553</v>
      </c>
      <c r="AD813" s="26">
        <v>293</v>
      </c>
      <c r="AE813" s="10">
        <f t="shared" si="218"/>
        <v>292.87448215747753</v>
      </c>
      <c r="AF813" s="17">
        <f t="shared" si="219"/>
        <v>6.7758933763446549E-2</v>
      </c>
      <c r="AG813" s="17">
        <f t="shared" si="220"/>
        <v>0.12551784252246989</v>
      </c>
    </row>
    <row r="814" spans="1:33">
      <c r="A814" t="s">
        <v>8822</v>
      </c>
      <c r="B814" t="s">
        <v>8823</v>
      </c>
      <c r="C814" s="23">
        <v>287.97199999999998</v>
      </c>
      <c r="D814" s="23">
        <v>-44.571019999999997</v>
      </c>
      <c r="E814" s="23">
        <v>287.9581</v>
      </c>
      <c r="F814" s="23">
        <v>-44.56044</v>
      </c>
      <c r="G814" s="26">
        <v>-39.200000000000003</v>
      </c>
      <c r="H814" s="26">
        <v>12</v>
      </c>
      <c r="I814" s="26">
        <v>-112</v>
      </c>
      <c r="J814" s="26">
        <v>1.2</v>
      </c>
      <c r="K814" s="26">
        <v>-37.6</v>
      </c>
      <c r="L814" s="26">
        <v>13.6</v>
      </c>
      <c r="M814" s="26">
        <v>-109</v>
      </c>
      <c r="N814" s="26">
        <v>3.6</v>
      </c>
      <c r="O814" s="19">
        <f t="shared" si="204"/>
        <v>199.29004621918872</v>
      </c>
      <c r="P814" s="10">
        <f t="shared" si="205"/>
        <v>199.03208562809951</v>
      </c>
      <c r="Q814" s="10">
        <f t="shared" si="206"/>
        <v>2.86</v>
      </c>
      <c r="R814" s="19">
        <f t="shared" si="207"/>
        <v>118.6618725623357</v>
      </c>
      <c r="S814" s="10">
        <f t="shared" si="208"/>
        <v>115.30290542740022</v>
      </c>
      <c r="T814" s="10">
        <f t="shared" si="209"/>
        <v>5.849119449743398</v>
      </c>
      <c r="U814" s="2" t="str">
        <f t="shared" si="210"/>
        <v>A</v>
      </c>
      <c r="V814" s="2" t="str">
        <f t="shared" si="211"/>
        <v>A</v>
      </c>
      <c r="W814" s="2" t="str">
        <f t="shared" si="212"/>
        <v>C</v>
      </c>
      <c r="X814" s="2" t="str">
        <f t="shared" si="213"/>
        <v>B</v>
      </c>
      <c r="Y814" s="3" t="str">
        <f t="shared" si="214"/>
        <v>AACB</v>
      </c>
      <c r="Z814" s="28">
        <f t="shared" si="215"/>
        <v>77.600000000000009</v>
      </c>
      <c r="AA814" s="7" t="str">
        <f t="shared" si="216"/>
        <v>Good CPM candidate</v>
      </c>
      <c r="AB814" s="21">
        <v>52.1</v>
      </c>
      <c r="AC814" s="14">
        <f t="shared" si="217"/>
        <v>52.167457167907713</v>
      </c>
      <c r="AD814" s="26">
        <v>317</v>
      </c>
      <c r="AE814" s="10">
        <f t="shared" si="218"/>
        <v>316.89564521945005</v>
      </c>
      <c r="AF814" s="17">
        <f t="shared" si="219"/>
        <v>6.7457167907711835E-2</v>
      </c>
      <c r="AG814" s="17">
        <f t="shared" si="220"/>
        <v>0.10435478054995428</v>
      </c>
    </row>
    <row r="815" spans="1:33">
      <c r="A815" t="s">
        <v>9765</v>
      </c>
      <c r="B815" t="s">
        <v>9766</v>
      </c>
      <c r="C815" s="23">
        <v>350.42189999999999</v>
      </c>
      <c r="D815" s="23">
        <v>-61.811030000000002</v>
      </c>
      <c r="E815" s="23">
        <v>350.41500000000002</v>
      </c>
      <c r="F815" s="23">
        <v>-61.816209999999998</v>
      </c>
      <c r="G815" s="26">
        <v>-69.099999999999994</v>
      </c>
      <c r="H815" s="26">
        <v>7.7</v>
      </c>
      <c r="I815" s="26">
        <v>-33.200000000000003</v>
      </c>
      <c r="J815" s="26">
        <v>1.2</v>
      </c>
      <c r="K815" s="26">
        <v>-70.7</v>
      </c>
      <c r="L815" s="26">
        <v>6.1</v>
      </c>
      <c r="M815" s="26">
        <v>-33.6</v>
      </c>
      <c r="N815" s="26">
        <v>2.2000000000000002</v>
      </c>
      <c r="O815" s="19">
        <f t="shared" si="204"/>
        <v>244.3374331326321</v>
      </c>
      <c r="P815" s="10">
        <f t="shared" si="205"/>
        <v>244.58071166109713</v>
      </c>
      <c r="Q815" s="10">
        <f t="shared" si="206"/>
        <v>2.86</v>
      </c>
      <c r="R815" s="19">
        <f t="shared" si="207"/>
        <v>76.66192014292362</v>
      </c>
      <c r="S815" s="10">
        <f t="shared" si="208"/>
        <v>78.278030123400526</v>
      </c>
      <c r="T815" s="10">
        <f t="shared" si="209"/>
        <v>3.8734987566581043</v>
      </c>
      <c r="U815" s="2" t="str">
        <f t="shared" si="210"/>
        <v>A</v>
      </c>
      <c r="V815" s="2" t="str">
        <f t="shared" si="211"/>
        <v>A</v>
      </c>
      <c r="W815" s="2" t="str">
        <f t="shared" si="212"/>
        <v>C</v>
      </c>
      <c r="X815" s="2" t="str">
        <f t="shared" si="213"/>
        <v>B</v>
      </c>
      <c r="Y815" s="3" t="str">
        <f t="shared" si="214"/>
        <v>AACB</v>
      </c>
      <c r="Z815" s="28">
        <f t="shared" si="215"/>
        <v>77.600000000000009</v>
      </c>
      <c r="AA815" s="7" t="str">
        <f t="shared" si="216"/>
        <v>Good CPM candidate</v>
      </c>
      <c r="AB815" s="21">
        <v>22.1</v>
      </c>
      <c r="AC815" s="14">
        <f t="shared" si="217"/>
        <v>22.032553256801418</v>
      </c>
      <c r="AD815" s="26">
        <v>212</v>
      </c>
      <c r="AE815" s="10">
        <f t="shared" si="218"/>
        <v>212.17947808708161</v>
      </c>
      <c r="AF815" s="17">
        <f t="shared" si="219"/>
        <v>6.7446743198583903E-2</v>
      </c>
      <c r="AG815" s="17">
        <f t="shared" si="220"/>
        <v>0.17947808708160551</v>
      </c>
    </row>
    <row r="816" spans="1:33">
      <c r="A816" t="s">
        <v>6903</v>
      </c>
      <c r="B816" t="s">
        <v>6904</v>
      </c>
      <c r="C816" s="23">
        <v>108.9588</v>
      </c>
      <c r="D816" s="23">
        <v>-51.531799999999997</v>
      </c>
      <c r="E816" s="23">
        <v>108.9577</v>
      </c>
      <c r="F816" s="23">
        <v>-51.534469999999999</v>
      </c>
      <c r="G816" s="26">
        <v>-16.3</v>
      </c>
      <c r="H816" s="26">
        <v>9.3000000000000007</v>
      </c>
      <c r="I816" s="26">
        <v>67.7</v>
      </c>
      <c r="J816" s="26">
        <v>1</v>
      </c>
      <c r="K816" s="26">
        <v>-16.3</v>
      </c>
      <c r="L816" s="26">
        <v>9.3000000000000007</v>
      </c>
      <c r="M816" s="26">
        <v>68</v>
      </c>
      <c r="N816" s="26">
        <v>1.1000000000000001</v>
      </c>
      <c r="O816" s="19">
        <f t="shared" si="204"/>
        <v>346.46266223935402</v>
      </c>
      <c r="P816" s="10">
        <f t="shared" si="205"/>
        <v>346.52020168917744</v>
      </c>
      <c r="Q816" s="10">
        <f t="shared" si="206"/>
        <v>2.86</v>
      </c>
      <c r="R816" s="19">
        <f t="shared" si="207"/>
        <v>69.634617827629384</v>
      </c>
      <c r="S816" s="10">
        <f t="shared" si="208"/>
        <v>69.926318364404111</v>
      </c>
      <c r="T816" s="10">
        <f t="shared" si="209"/>
        <v>3.4890234048008377</v>
      </c>
      <c r="U816" s="2" t="str">
        <f t="shared" si="210"/>
        <v>A</v>
      </c>
      <c r="V816" s="2" t="str">
        <f t="shared" si="211"/>
        <v>A</v>
      </c>
      <c r="W816" s="2" t="str">
        <f t="shared" si="212"/>
        <v>C</v>
      </c>
      <c r="X816" s="2" t="str">
        <f t="shared" si="213"/>
        <v>B</v>
      </c>
      <c r="Y816" s="3" t="str">
        <f t="shared" si="214"/>
        <v>AACB</v>
      </c>
      <c r="Z816" s="28">
        <f t="shared" si="215"/>
        <v>77.600000000000009</v>
      </c>
      <c r="AA816" s="7" t="str">
        <f t="shared" si="216"/>
        <v>Good CPM candidate</v>
      </c>
      <c r="AB816" s="21">
        <v>9.99</v>
      </c>
      <c r="AC816" s="14">
        <f t="shared" si="217"/>
        <v>9.9226543028625454</v>
      </c>
      <c r="AD816" s="26">
        <v>195</v>
      </c>
      <c r="AE816" s="10">
        <f t="shared" si="218"/>
        <v>194.37480644278949</v>
      </c>
      <c r="AF816" s="17">
        <f t="shared" si="219"/>
        <v>6.7345697137454863E-2</v>
      </c>
      <c r="AG816" s="17">
        <f t="shared" si="220"/>
        <v>0.62519355721050829</v>
      </c>
    </row>
    <row r="817" spans="1:33">
      <c r="A817" t="s">
        <v>7440</v>
      </c>
      <c r="B817" t="s">
        <v>7441</v>
      </c>
      <c r="C817" s="23">
        <v>160.72300000000001</v>
      </c>
      <c r="D817" s="23">
        <v>-71.747749999999996</v>
      </c>
      <c r="E817" s="23">
        <v>160.74770000000001</v>
      </c>
      <c r="F817" s="23">
        <v>-71.735529999999997</v>
      </c>
      <c r="G817" s="26">
        <v>-65.8</v>
      </c>
      <c r="H817" s="26">
        <v>11</v>
      </c>
      <c r="I817" s="26">
        <v>42.8</v>
      </c>
      <c r="J817" s="26">
        <v>1.7</v>
      </c>
      <c r="K817" s="26">
        <v>-66.099999999999994</v>
      </c>
      <c r="L817" s="26">
        <v>10.7</v>
      </c>
      <c r="M817" s="26">
        <v>41.8</v>
      </c>
      <c r="N817" s="26">
        <v>1.2</v>
      </c>
      <c r="O817" s="19">
        <f t="shared" si="204"/>
        <v>303.04222766396327</v>
      </c>
      <c r="P817" s="10">
        <f t="shared" si="205"/>
        <v>302.30824503908968</v>
      </c>
      <c r="Q817" s="10">
        <f t="shared" si="206"/>
        <v>2.86</v>
      </c>
      <c r="R817" s="19">
        <f t="shared" si="207"/>
        <v>78.49509538818333</v>
      </c>
      <c r="S817" s="10">
        <f t="shared" si="208"/>
        <v>78.207736190226086</v>
      </c>
      <c r="T817" s="10">
        <f t="shared" si="209"/>
        <v>3.9175707894602354</v>
      </c>
      <c r="U817" s="2" t="str">
        <f t="shared" si="210"/>
        <v>A</v>
      </c>
      <c r="V817" s="2" t="str">
        <f t="shared" si="211"/>
        <v>A</v>
      </c>
      <c r="W817" s="2" t="str">
        <f t="shared" si="212"/>
        <v>C</v>
      </c>
      <c r="X817" s="2" t="str">
        <f t="shared" si="213"/>
        <v>B</v>
      </c>
      <c r="Y817" s="3" t="str">
        <f t="shared" si="214"/>
        <v>AACB</v>
      </c>
      <c r="Z817" s="28">
        <f t="shared" si="215"/>
        <v>77.600000000000009</v>
      </c>
      <c r="AA817" s="7" t="str">
        <f t="shared" si="216"/>
        <v>Good CPM candidate</v>
      </c>
      <c r="AB817" s="21">
        <v>52</v>
      </c>
      <c r="AC817" s="14">
        <f t="shared" si="217"/>
        <v>52.066397581464258</v>
      </c>
      <c r="AD817" s="26">
        <v>32.4</v>
      </c>
      <c r="AE817" s="10">
        <f t="shared" si="218"/>
        <v>32.33651233422141</v>
      </c>
      <c r="AF817" s="17">
        <f t="shared" si="219"/>
        <v>6.6397581464258337E-2</v>
      </c>
      <c r="AG817" s="17">
        <f t="shared" si="220"/>
        <v>6.3487665778588109E-2</v>
      </c>
    </row>
    <row r="818" spans="1:33">
      <c r="A818" t="s">
        <v>9436</v>
      </c>
      <c r="B818" t="s">
        <v>9437</v>
      </c>
      <c r="C818" s="23">
        <v>320.8861</v>
      </c>
      <c r="D818" s="23">
        <v>30.196110000000001</v>
      </c>
      <c r="E818" s="23">
        <v>320.8766</v>
      </c>
      <c r="F818" s="23">
        <v>30.19183</v>
      </c>
      <c r="G818" s="26">
        <v>60.9</v>
      </c>
      <c r="H818" s="26">
        <v>9.6999999999999993</v>
      </c>
      <c r="I818" s="26">
        <v>44.4</v>
      </c>
      <c r="J818" s="26">
        <v>1.1000000000000001</v>
      </c>
      <c r="K818" s="26">
        <v>61.3</v>
      </c>
      <c r="L818" s="26">
        <v>10.1</v>
      </c>
      <c r="M818" s="26">
        <v>44.8</v>
      </c>
      <c r="N818" s="26">
        <v>1.2</v>
      </c>
      <c r="O818" s="19">
        <f t="shared" si="204"/>
        <v>53.905555203317299</v>
      </c>
      <c r="P818" s="10">
        <f t="shared" si="205"/>
        <v>53.839471174527823</v>
      </c>
      <c r="Q818" s="10">
        <f t="shared" si="206"/>
        <v>2.86</v>
      </c>
      <c r="R818" s="19">
        <f t="shared" si="207"/>
        <v>75.366902550124749</v>
      </c>
      <c r="S818" s="10">
        <f t="shared" si="208"/>
        <v>75.925819060448731</v>
      </c>
      <c r="T818" s="10">
        <f t="shared" si="209"/>
        <v>3.7823180402643377</v>
      </c>
      <c r="U818" s="2" t="str">
        <f t="shared" si="210"/>
        <v>A</v>
      </c>
      <c r="V818" s="2" t="str">
        <f t="shared" si="211"/>
        <v>A</v>
      </c>
      <c r="W818" s="2" t="str">
        <f t="shared" si="212"/>
        <v>C</v>
      </c>
      <c r="X818" s="2" t="str">
        <f t="shared" si="213"/>
        <v>B</v>
      </c>
      <c r="Y818" s="3" t="str">
        <f t="shared" si="214"/>
        <v>AACB</v>
      </c>
      <c r="Z818" s="28">
        <f t="shared" si="215"/>
        <v>77.600000000000009</v>
      </c>
      <c r="AA818" s="7" t="str">
        <f t="shared" si="216"/>
        <v>Good CPM candidate</v>
      </c>
      <c r="AB818" s="21">
        <v>33.4</v>
      </c>
      <c r="AC818" s="14">
        <f t="shared" si="217"/>
        <v>33.334105522282236</v>
      </c>
      <c r="AD818" s="26">
        <v>242</v>
      </c>
      <c r="AE818" s="10">
        <f t="shared" si="218"/>
        <v>242.46894653462363</v>
      </c>
      <c r="AF818" s="17">
        <f t="shared" si="219"/>
        <v>6.5894477717762356E-2</v>
      </c>
      <c r="AG818" s="17">
        <f t="shared" si="220"/>
        <v>0.46894653462362612</v>
      </c>
    </row>
    <row r="819" spans="1:33">
      <c r="A819" t="s">
        <v>6050</v>
      </c>
      <c r="B819" t="s">
        <v>6051</v>
      </c>
      <c r="C819" s="23">
        <v>31.22195</v>
      </c>
      <c r="D819" s="23">
        <v>-41.52807</v>
      </c>
      <c r="E819" s="23">
        <v>31.231249999999999</v>
      </c>
      <c r="F819" s="23">
        <v>-41.518790000000003</v>
      </c>
      <c r="G819" s="26">
        <v>51.7</v>
      </c>
      <c r="H819" s="26">
        <v>0.5</v>
      </c>
      <c r="I819" s="26">
        <v>-16.5</v>
      </c>
      <c r="J819" s="26">
        <v>1.2</v>
      </c>
      <c r="K819" s="26">
        <v>49.4</v>
      </c>
      <c r="L819" s="26">
        <v>23.8</v>
      </c>
      <c r="M819" s="26">
        <v>-17.399999999999999</v>
      </c>
      <c r="N819" s="26">
        <v>1.4</v>
      </c>
      <c r="O819" s="19">
        <f t="shared" si="204"/>
        <v>107.70042778866718</v>
      </c>
      <c r="P819" s="10">
        <f t="shared" si="205"/>
        <v>109.40362573785576</v>
      </c>
      <c r="Q819" s="10">
        <f t="shared" si="206"/>
        <v>2.86</v>
      </c>
      <c r="R819" s="19">
        <f t="shared" si="207"/>
        <v>54.269144087593645</v>
      </c>
      <c r="S819" s="10">
        <f t="shared" si="208"/>
        <v>52.374803102255186</v>
      </c>
      <c r="T819" s="10">
        <f t="shared" si="209"/>
        <v>2.6660986797462209</v>
      </c>
      <c r="U819" s="2" t="str">
        <f t="shared" si="210"/>
        <v>A</v>
      </c>
      <c r="V819" s="2" t="str">
        <f t="shared" si="211"/>
        <v>A</v>
      </c>
      <c r="W819" s="2" t="str">
        <f t="shared" si="212"/>
        <v>C</v>
      </c>
      <c r="X819" s="2" t="str">
        <f t="shared" si="213"/>
        <v>B</v>
      </c>
      <c r="Y819" s="3" t="str">
        <f t="shared" si="214"/>
        <v>AACB</v>
      </c>
      <c r="Z819" s="28">
        <f t="shared" si="215"/>
        <v>77.600000000000009</v>
      </c>
      <c r="AA819" s="7" t="str">
        <f t="shared" si="216"/>
        <v>Good CPM candidate</v>
      </c>
      <c r="AB819" s="21">
        <v>41.7</v>
      </c>
      <c r="AC819" s="14">
        <f t="shared" si="217"/>
        <v>41.764900121986742</v>
      </c>
      <c r="AD819" s="26">
        <v>36.9</v>
      </c>
      <c r="AE819" s="10">
        <f t="shared" si="218"/>
        <v>36.878859781874723</v>
      </c>
      <c r="AF819" s="17">
        <f t="shared" si="219"/>
        <v>6.4900121986738668E-2</v>
      </c>
      <c r="AG819" s="17">
        <f t="shared" si="220"/>
        <v>2.1140218125275112E-2</v>
      </c>
    </row>
    <row r="820" spans="1:33">
      <c r="A820" t="s">
        <v>3115</v>
      </c>
      <c r="B820" t="s">
        <v>356</v>
      </c>
      <c r="C820" s="23">
        <v>48.093110000000003</v>
      </c>
      <c r="D820" s="23">
        <v>-11.945919999999999</v>
      </c>
      <c r="E820" s="23">
        <v>48.102899999999998</v>
      </c>
      <c r="F820" s="23">
        <v>-11.95168</v>
      </c>
      <c r="G820" s="26">
        <v>9.8000000000000007</v>
      </c>
      <c r="H820" s="26">
        <v>9.8000000000000007</v>
      </c>
      <c r="I820" s="26">
        <v>-102</v>
      </c>
      <c r="J820" s="26">
        <v>1.1000000000000001</v>
      </c>
      <c r="K820" s="26">
        <v>10.199999999999999</v>
      </c>
      <c r="L820" s="26">
        <v>10.199999999999999</v>
      </c>
      <c r="M820" s="26">
        <v>-102</v>
      </c>
      <c r="N820" s="26">
        <v>4</v>
      </c>
      <c r="O820" s="19">
        <f t="shared" si="204"/>
        <v>174.51195683868099</v>
      </c>
      <c r="P820" s="10">
        <f t="shared" si="205"/>
        <v>174.28940686250036</v>
      </c>
      <c r="Q820" s="10">
        <f t="shared" si="206"/>
        <v>2.86</v>
      </c>
      <c r="R820" s="19">
        <f t="shared" si="207"/>
        <v>102.4697028394247</v>
      </c>
      <c r="S820" s="10">
        <f t="shared" si="208"/>
        <v>102.50873133543308</v>
      </c>
      <c r="T820" s="10">
        <f t="shared" si="209"/>
        <v>5.1244608543714456</v>
      </c>
      <c r="U820" s="2" t="str">
        <f t="shared" si="210"/>
        <v>A</v>
      </c>
      <c r="V820" s="2" t="str">
        <f t="shared" si="211"/>
        <v>A</v>
      </c>
      <c r="W820" s="2" t="str">
        <f t="shared" si="212"/>
        <v>C</v>
      </c>
      <c r="X820" s="2" t="str">
        <f t="shared" si="213"/>
        <v>B</v>
      </c>
      <c r="Y820" s="3" t="str">
        <f t="shared" si="214"/>
        <v>AACB</v>
      </c>
      <c r="Z820" s="28">
        <f t="shared" si="215"/>
        <v>77.600000000000009</v>
      </c>
      <c r="AA820" s="7" t="str">
        <f t="shared" si="216"/>
        <v>Good CPM candidate</v>
      </c>
      <c r="AB820" s="21">
        <v>40.299999999999997</v>
      </c>
      <c r="AC820" s="14">
        <f t="shared" si="217"/>
        <v>40.235591032245097</v>
      </c>
      <c r="AD820" s="26">
        <v>121</v>
      </c>
      <c r="AE820" s="10">
        <f t="shared" si="218"/>
        <v>121.02182967058852</v>
      </c>
      <c r="AF820" s="17">
        <f t="shared" si="219"/>
        <v>6.4408967754900459E-2</v>
      </c>
      <c r="AG820" s="17">
        <f t="shared" si="220"/>
        <v>2.1829670588516592E-2</v>
      </c>
    </row>
    <row r="821" spans="1:33">
      <c r="A821" t="s">
        <v>5357</v>
      </c>
      <c r="B821" t="s">
        <v>2429</v>
      </c>
      <c r="C821" s="23">
        <v>323.1071</v>
      </c>
      <c r="D821" s="23">
        <v>-24.574739999999998</v>
      </c>
      <c r="E821" s="23">
        <v>323.11360000000002</v>
      </c>
      <c r="F821" s="23">
        <v>-24.571560000000002</v>
      </c>
      <c r="G821" s="26">
        <v>104</v>
      </c>
      <c r="H821" s="26">
        <v>1.9</v>
      </c>
      <c r="I821" s="26">
        <v>-63.6</v>
      </c>
      <c r="J821" s="26">
        <v>1.1000000000000001</v>
      </c>
      <c r="K821" s="26">
        <v>108</v>
      </c>
      <c r="L821" s="26">
        <v>5.0999999999999996</v>
      </c>
      <c r="M821" s="26">
        <v>-56.6</v>
      </c>
      <c r="N821" s="26">
        <v>2.9</v>
      </c>
      <c r="O821" s="19">
        <f t="shared" si="204"/>
        <v>121.44738977961214</v>
      </c>
      <c r="P821" s="10">
        <f t="shared" si="205"/>
        <v>117.65786821201036</v>
      </c>
      <c r="Q821" s="10">
        <f t="shared" si="206"/>
        <v>2.86</v>
      </c>
      <c r="R821" s="19">
        <f t="shared" si="207"/>
        <v>121.90553719991557</v>
      </c>
      <c r="S821" s="10">
        <f t="shared" si="208"/>
        <v>121.93260433534584</v>
      </c>
      <c r="T821" s="10">
        <f t="shared" si="209"/>
        <v>6.0959535383815355</v>
      </c>
      <c r="U821" s="2" t="str">
        <f t="shared" si="210"/>
        <v>B</v>
      </c>
      <c r="V821" s="2" t="str">
        <f t="shared" si="211"/>
        <v>A</v>
      </c>
      <c r="W821" s="2" t="str">
        <f t="shared" si="212"/>
        <v>A</v>
      </c>
      <c r="X821" s="2" t="str">
        <f t="shared" si="213"/>
        <v>B</v>
      </c>
      <c r="Y821" s="3" t="str">
        <f t="shared" si="214"/>
        <v>BAAB</v>
      </c>
      <c r="Z821" s="28">
        <f t="shared" si="215"/>
        <v>77.600000000000009</v>
      </c>
      <c r="AA821" s="7" t="str">
        <f t="shared" si="216"/>
        <v>Good CPM candidate</v>
      </c>
      <c r="AB821" s="21">
        <v>24.1</v>
      </c>
      <c r="AC821" s="14">
        <f t="shared" si="217"/>
        <v>24.164289109632051</v>
      </c>
      <c r="AD821" s="26">
        <v>61.7</v>
      </c>
      <c r="AE821" s="10">
        <f t="shared" si="218"/>
        <v>61.721553767835005</v>
      </c>
      <c r="AF821" s="17">
        <f t="shared" si="219"/>
        <v>6.4289109632049701E-2</v>
      </c>
      <c r="AG821" s="17">
        <f t="shared" si="220"/>
        <v>2.1553767835001736E-2</v>
      </c>
    </row>
    <row r="822" spans="1:33">
      <c r="A822" t="s">
        <v>4028</v>
      </c>
      <c r="B822" t="s">
        <v>1209</v>
      </c>
      <c r="C822" s="23">
        <v>173.49959999999999</v>
      </c>
      <c r="D822" s="23">
        <v>-23.269220000000001</v>
      </c>
      <c r="E822" s="23">
        <v>173.50290000000001</v>
      </c>
      <c r="F822" s="23">
        <v>-23.258520000000001</v>
      </c>
      <c r="G822" s="26">
        <v>10.6</v>
      </c>
      <c r="H822" s="26">
        <v>10.6</v>
      </c>
      <c r="I822" s="26">
        <v>-79.599999999999994</v>
      </c>
      <c r="J822" s="26">
        <v>1</v>
      </c>
      <c r="K822" s="26">
        <v>11.4</v>
      </c>
      <c r="L822" s="26">
        <v>11.4</v>
      </c>
      <c r="M822" s="26">
        <v>-80</v>
      </c>
      <c r="N822" s="26">
        <v>1.1000000000000001</v>
      </c>
      <c r="O822" s="19">
        <f t="shared" si="204"/>
        <v>172.41478648311951</v>
      </c>
      <c r="P822" s="10">
        <f t="shared" si="205"/>
        <v>171.8899521705809</v>
      </c>
      <c r="Q822" s="10">
        <f t="shared" si="206"/>
        <v>2.86</v>
      </c>
      <c r="R822" s="19">
        <f t="shared" si="207"/>
        <v>80.302677414890709</v>
      </c>
      <c r="S822" s="10">
        <f t="shared" si="208"/>
        <v>80.808167903993464</v>
      </c>
      <c r="T822" s="10">
        <f t="shared" si="209"/>
        <v>4.0277711329721049</v>
      </c>
      <c r="U822" s="2" t="str">
        <f t="shared" si="210"/>
        <v>A</v>
      </c>
      <c r="V822" s="2" t="str">
        <f t="shared" si="211"/>
        <v>A</v>
      </c>
      <c r="W822" s="2" t="str">
        <f t="shared" si="212"/>
        <v>C</v>
      </c>
      <c r="X822" s="2" t="str">
        <f t="shared" si="213"/>
        <v>B</v>
      </c>
      <c r="Y822" s="3" t="str">
        <f t="shared" si="214"/>
        <v>AACB</v>
      </c>
      <c r="Z822" s="28">
        <f t="shared" si="215"/>
        <v>77.600000000000009</v>
      </c>
      <c r="AA822" s="7" t="str">
        <f t="shared" si="216"/>
        <v>Good CPM candidate</v>
      </c>
      <c r="AB822" s="21">
        <v>40.1</v>
      </c>
      <c r="AC822" s="14">
        <f t="shared" si="217"/>
        <v>40.036214881849496</v>
      </c>
      <c r="AD822" s="26">
        <v>15.8</v>
      </c>
      <c r="AE822" s="10">
        <f t="shared" si="218"/>
        <v>15.818733843026102</v>
      </c>
      <c r="AF822" s="17">
        <f t="shared" si="219"/>
        <v>6.3785118150505582E-2</v>
      </c>
      <c r="AG822" s="17">
        <f t="shared" si="220"/>
        <v>1.8733843026101482E-2</v>
      </c>
    </row>
    <row r="823" spans="1:33">
      <c r="A823" t="s">
        <v>7542</v>
      </c>
      <c r="B823" t="s">
        <v>7543</v>
      </c>
      <c r="C823" s="23">
        <v>171.1472</v>
      </c>
      <c r="D823" s="23">
        <v>37.873609999999999</v>
      </c>
      <c r="E823" s="23">
        <v>171.15</v>
      </c>
      <c r="F823" s="23">
        <v>37.877549999999999</v>
      </c>
      <c r="G823" s="26">
        <v>-137</v>
      </c>
      <c r="H823" s="26">
        <v>16.3</v>
      </c>
      <c r="I823" s="26">
        <v>-1.7</v>
      </c>
      <c r="J823" s="26">
        <v>1</v>
      </c>
      <c r="K823" s="26">
        <v>-137</v>
      </c>
      <c r="L823" s="26">
        <v>16.399999999999999</v>
      </c>
      <c r="M823" s="26">
        <v>-1.9</v>
      </c>
      <c r="N823" s="26">
        <v>1.1000000000000001</v>
      </c>
      <c r="O823" s="19">
        <f t="shared" si="204"/>
        <v>269.28906696088103</v>
      </c>
      <c r="P823" s="10">
        <f t="shared" si="205"/>
        <v>269.20543793844752</v>
      </c>
      <c r="Q823" s="10">
        <f t="shared" si="206"/>
        <v>2.86</v>
      </c>
      <c r="R823" s="19">
        <f t="shared" si="207"/>
        <v>137.01054703926994</v>
      </c>
      <c r="S823" s="10">
        <f t="shared" si="208"/>
        <v>137.0131745490192</v>
      </c>
      <c r="T823" s="10">
        <f t="shared" si="209"/>
        <v>6.8505930397072294</v>
      </c>
      <c r="U823" s="2" t="str">
        <f t="shared" si="210"/>
        <v>A</v>
      </c>
      <c r="V823" s="2" t="str">
        <f t="shared" si="211"/>
        <v>A</v>
      </c>
      <c r="W823" s="2" t="str">
        <f t="shared" si="212"/>
        <v>C</v>
      </c>
      <c r="X823" s="2" t="str">
        <f t="shared" si="213"/>
        <v>B</v>
      </c>
      <c r="Y823" s="3" t="str">
        <f t="shared" si="214"/>
        <v>AACB</v>
      </c>
      <c r="Z823" s="28">
        <f t="shared" si="215"/>
        <v>77.600000000000009</v>
      </c>
      <c r="AA823" s="7" t="str">
        <f t="shared" si="216"/>
        <v>Good CPM candidate</v>
      </c>
      <c r="AB823" s="21">
        <v>16.2</v>
      </c>
      <c r="AC823" s="14">
        <f t="shared" si="217"/>
        <v>16.263358204721957</v>
      </c>
      <c r="AD823" s="26">
        <v>29.4</v>
      </c>
      <c r="AE823" s="10">
        <f t="shared" si="218"/>
        <v>29.29117987076669</v>
      </c>
      <c r="AF823" s="17">
        <f t="shared" si="219"/>
        <v>6.3358204721957634E-2</v>
      </c>
      <c r="AG823" s="17">
        <f t="shared" si="220"/>
        <v>0.10882012923330819</v>
      </c>
    </row>
    <row r="824" spans="1:33">
      <c r="A824" t="s">
        <v>4184</v>
      </c>
      <c r="B824" t="s">
        <v>1357</v>
      </c>
      <c r="C824" s="23">
        <v>190.37960000000001</v>
      </c>
      <c r="D824" s="23">
        <v>-28.662839999999999</v>
      </c>
      <c r="E824" s="23">
        <v>190.37870000000001</v>
      </c>
      <c r="F824" s="23">
        <v>-28.66047</v>
      </c>
      <c r="G824" s="26">
        <v>-44.6</v>
      </c>
      <c r="H824" s="26">
        <v>6.6</v>
      </c>
      <c r="I824" s="26">
        <v>-26.7</v>
      </c>
      <c r="J824" s="26">
        <v>0.9</v>
      </c>
      <c r="K824" s="26">
        <v>-44.6</v>
      </c>
      <c r="L824" s="26">
        <v>6.6</v>
      </c>
      <c r="M824" s="26">
        <v>-26.8</v>
      </c>
      <c r="N824" s="26">
        <v>0.9</v>
      </c>
      <c r="O824" s="19">
        <f t="shared" si="204"/>
        <v>239.09295322787682</v>
      </c>
      <c r="P824" s="10">
        <f t="shared" si="205"/>
        <v>238.99847433726464</v>
      </c>
      <c r="Q824" s="10">
        <f t="shared" si="206"/>
        <v>2.86</v>
      </c>
      <c r="R824" s="19">
        <f t="shared" si="207"/>
        <v>51.981246618371898</v>
      </c>
      <c r="S824" s="10">
        <f t="shared" si="208"/>
        <v>52.032682037350334</v>
      </c>
      <c r="T824" s="10">
        <f t="shared" si="209"/>
        <v>2.6003482163930558</v>
      </c>
      <c r="U824" s="2" t="str">
        <f t="shared" si="210"/>
        <v>A</v>
      </c>
      <c r="V824" s="2" t="str">
        <f t="shared" si="211"/>
        <v>A</v>
      </c>
      <c r="W824" s="2" t="str">
        <f t="shared" si="212"/>
        <v>C</v>
      </c>
      <c r="X824" s="2" t="str">
        <f t="shared" si="213"/>
        <v>B</v>
      </c>
      <c r="Y824" s="3" t="str">
        <f t="shared" si="214"/>
        <v>AACB</v>
      </c>
      <c r="Z824" s="28">
        <f t="shared" si="215"/>
        <v>77.600000000000009</v>
      </c>
      <c r="AA824" s="7" t="str">
        <f t="shared" si="216"/>
        <v>Good CPM candidate</v>
      </c>
      <c r="AB824" s="21">
        <v>8.93</v>
      </c>
      <c r="AC824" s="14">
        <f t="shared" si="217"/>
        <v>8.99318950331811</v>
      </c>
      <c r="AD824" s="26">
        <v>343</v>
      </c>
      <c r="AE824" s="10">
        <f t="shared" si="218"/>
        <v>341.57132439009695</v>
      </c>
      <c r="AF824" s="17">
        <f t="shared" si="219"/>
        <v>6.3189503318110241E-2</v>
      </c>
      <c r="AG824" s="17">
        <f t="shared" si="220"/>
        <v>1.4286756099030526</v>
      </c>
    </row>
    <row r="825" spans="1:33">
      <c r="A825" t="s">
        <v>8008</v>
      </c>
      <c r="B825" t="s">
        <v>8009</v>
      </c>
      <c r="C825" s="23">
        <v>219.12899999999999</v>
      </c>
      <c r="D825" s="23">
        <v>52.162520000000001</v>
      </c>
      <c r="E825" s="23">
        <v>219.1191</v>
      </c>
      <c r="F825" s="23">
        <v>52.158839999999998</v>
      </c>
      <c r="G825" s="26">
        <v>-67.2</v>
      </c>
      <c r="H825" s="26">
        <v>9.6</v>
      </c>
      <c r="I825" s="26">
        <v>-20.399999999999999</v>
      </c>
      <c r="J825" s="26">
        <v>1.1000000000000001</v>
      </c>
      <c r="K825" s="26">
        <v>-66.900000000000006</v>
      </c>
      <c r="L825" s="26">
        <v>9.9</v>
      </c>
      <c r="M825" s="26">
        <v>-17.7</v>
      </c>
      <c r="N825" s="26">
        <v>1.1000000000000001</v>
      </c>
      <c r="O825" s="19">
        <f t="shared" si="204"/>
        <v>253.11320887605595</v>
      </c>
      <c r="P825" s="10">
        <f t="shared" si="205"/>
        <v>255.18058224820996</v>
      </c>
      <c r="Q825" s="10">
        <f t="shared" si="206"/>
        <v>2.86</v>
      </c>
      <c r="R825" s="19">
        <f t="shared" si="207"/>
        <v>70.228199464317754</v>
      </c>
      <c r="S825" s="10">
        <f t="shared" si="208"/>
        <v>69.201878587217564</v>
      </c>
      <c r="T825" s="10">
        <f t="shared" si="209"/>
        <v>3.4857519512883828</v>
      </c>
      <c r="U825" s="2" t="str">
        <f t="shared" si="210"/>
        <v>A</v>
      </c>
      <c r="V825" s="2" t="str">
        <f t="shared" si="211"/>
        <v>A</v>
      </c>
      <c r="W825" s="2" t="str">
        <f t="shared" si="212"/>
        <v>C</v>
      </c>
      <c r="X825" s="2" t="str">
        <f t="shared" si="213"/>
        <v>B</v>
      </c>
      <c r="Y825" s="3" t="str">
        <f t="shared" si="214"/>
        <v>AACB</v>
      </c>
      <c r="Z825" s="28">
        <f t="shared" si="215"/>
        <v>77.600000000000009</v>
      </c>
      <c r="AA825" s="7" t="str">
        <f t="shared" si="216"/>
        <v>Good CPM candidate</v>
      </c>
      <c r="AB825" s="21">
        <v>25.5</v>
      </c>
      <c r="AC825" s="14">
        <f t="shared" si="217"/>
        <v>25.563159043334711</v>
      </c>
      <c r="AD825" s="26">
        <v>239</v>
      </c>
      <c r="AE825" s="10">
        <f t="shared" si="218"/>
        <v>238.78534287710485</v>
      </c>
      <c r="AF825" s="17">
        <f t="shared" si="219"/>
        <v>6.3159043334710674E-2</v>
      </c>
      <c r="AG825" s="17">
        <f t="shared" si="220"/>
        <v>0.21465712289514727</v>
      </c>
    </row>
    <row r="826" spans="1:33">
      <c r="A826" t="s">
        <v>4124</v>
      </c>
      <c r="B826" t="s">
        <v>1299</v>
      </c>
      <c r="C826" s="23">
        <v>184.04560000000001</v>
      </c>
      <c r="D826" s="23">
        <v>4.7106649999999997</v>
      </c>
      <c r="E826" s="23">
        <v>184.0453</v>
      </c>
      <c r="F826" s="23">
        <v>4.6979009999999999</v>
      </c>
      <c r="G826" s="26">
        <v>-129</v>
      </c>
      <c r="H826" s="26">
        <v>24.5</v>
      </c>
      <c r="I826" s="26">
        <v>-6.9</v>
      </c>
      <c r="J826" s="26">
        <v>1.1000000000000001</v>
      </c>
      <c r="K826" s="26">
        <v>-126</v>
      </c>
      <c r="L826" s="26">
        <v>1.8</v>
      </c>
      <c r="M826" s="26">
        <v>-7.6</v>
      </c>
      <c r="N826" s="26">
        <v>1</v>
      </c>
      <c r="O826" s="19">
        <f t="shared" si="204"/>
        <v>266.93825968744363</v>
      </c>
      <c r="P826" s="10">
        <f t="shared" si="205"/>
        <v>266.54824609177786</v>
      </c>
      <c r="Q826" s="10">
        <f t="shared" si="206"/>
        <v>2.86</v>
      </c>
      <c r="R826" s="19">
        <f t="shared" si="207"/>
        <v>129.18440308334439</v>
      </c>
      <c r="S826" s="10">
        <f t="shared" si="208"/>
        <v>126.22899825317478</v>
      </c>
      <c r="T826" s="10">
        <f t="shared" si="209"/>
        <v>6.3853350334129795</v>
      </c>
      <c r="U826" s="2" t="str">
        <f t="shared" si="210"/>
        <v>A</v>
      </c>
      <c r="V826" s="2" t="str">
        <f t="shared" si="211"/>
        <v>A</v>
      </c>
      <c r="W826" s="2" t="str">
        <f t="shared" si="212"/>
        <v>C</v>
      </c>
      <c r="X826" s="2" t="str">
        <f t="shared" si="213"/>
        <v>B</v>
      </c>
      <c r="Y826" s="3" t="str">
        <f t="shared" si="214"/>
        <v>AACB</v>
      </c>
      <c r="Z826" s="28">
        <f t="shared" si="215"/>
        <v>77.600000000000009</v>
      </c>
      <c r="AA826" s="7" t="str">
        <f t="shared" si="216"/>
        <v>Good CPM candidate</v>
      </c>
      <c r="AB826" s="21">
        <v>45.9</v>
      </c>
      <c r="AC826" s="14">
        <f t="shared" si="217"/>
        <v>45.963004618330508</v>
      </c>
      <c r="AD826" s="26">
        <v>181</v>
      </c>
      <c r="AE826" s="10">
        <f t="shared" si="218"/>
        <v>181.34186306799896</v>
      </c>
      <c r="AF826" s="17">
        <f t="shared" si="219"/>
        <v>6.3004618330509743E-2</v>
      </c>
      <c r="AG826" s="17">
        <f t="shared" si="220"/>
        <v>0.3418630679989576</v>
      </c>
    </row>
    <row r="827" spans="1:33">
      <c r="A827" t="s">
        <v>2825</v>
      </c>
      <c r="B827" t="s">
        <v>88</v>
      </c>
      <c r="C827" s="23">
        <v>13.850149999999999</v>
      </c>
      <c r="D827" s="23">
        <v>-12.54846</v>
      </c>
      <c r="E827" s="23">
        <v>13.849259999999999</v>
      </c>
      <c r="F827" s="23">
        <v>-12.552239999999999</v>
      </c>
      <c r="G827" s="26">
        <v>6.5</v>
      </c>
      <c r="H827" s="26">
        <v>6.5</v>
      </c>
      <c r="I827" s="26">
        <v>-60.4</v>
      </c>
      <c r="J827" s="26">
        <v>2.4</v>
      </c>
      <c r="K827" s="26">
        <v>7.2</v>
      </c>
      <c r="L827" s="26">
        <v>7.2</v>
      </c>
      <c r="M827" s="26">
        <v>-58.9</v>
      </c>
      <c r="N827" s="26">
        <v>4.8</v>
      </c>
      <c r="O827" s="19">
        <f t="shared" si="204"/>
        <v>173.85770236095541</v>
      </c>
      <c r="P827" s="10">
        <f t="shared" si="205"/>
        <v>173.03067832089596</v>
      </c>
      <c r="Q827" s="10">
        <f t="shared" si="206"/>
        <v>2.86</v>
      </c>
      <c r="R827" s="19">
        <f t="shared" si="207"/>
        <v>60.748744843000665</v>
      </c>
      <c r="S827" s="10">
        <f t="shared" si="208"/>
        <v>59.338436110163876</v>
      </c>
      <c r="T827" s="10">
        <f t="shared" si="209"/>
        <v>3.0021795238291134</v>
      </c>
      <c r="U827" s="2" t="str">
        <f t="shared" si="210"/>
        <v>A</v>
      </c>
      <c r="V827" s="2" t="str">
        <f t="shared" si="211"/>
        <v>A</v>
      </c>
      <c r="W827" s="2" t="str">
        <f t="shared" si="212"/>
        <v>C</v>
      </c>
      <c r="X827" s="2" t="str">
        <f t="shared" si="213"/>
        <v>B</v>
      </c>
      <c r="Y827" s="3" t="str">
        <f t="shared" si="214"/>
        <v>AACB</v>
      </c>
      <c r="Z827" s="28">
        <f t="shared" si="215"/>
        <v>77.600000000000009</v>
      </c>
      <c r="AA827" s="7" t="str">
        <f t="shared" si="216"/>
        <v>Good CPM candidate</v>
      </c>
      <c r="AB827" s="21">
        <v>13.9</v>
      </c>
      <c r="AC827" s="14">
        <f t="shared" si="217"/>
        <v>13.962761181598578</v>
      </c>
      <c r="AD827" s="26">
        <v>193</v>
      </c>
      <c r="AE827" s="10">
        <f t="shared" si="218"/>
        <v>192.94326578279433</v>
      </c>
      <c r="AF827" s="17">
        <f t="shared" si="219"/>
        <v>6.276118159857802E-2</v>
      </c>
      <c r="AG827" s="17">
        <f t="shared" si="220"/>
        <v>5.6734217205672621E-2</v>
      </c>
    </row>
    <row r="828" spans="1:33">
      <c r="A828" t="s">
        <v>7272</v>
      </c>
      <c r="B828" t="s">
        <v>7273</v>
      </c>
      <c r="C828" s="23">
        <v>146.50829999999999</v>
      </c>
      <c r="D828" s="23">
        <v>49.858780000000003</v>
      </c>
      <c r="E828" s="23">
        <v>146.4974</v>
      </c>
      <c r="F828" s="23">
        <v>49.856290000000001</v>
      </c>
      <c r="G828" s="26">
        <v>-18.2</v>
      </c>
      <c r="H828" s="26">
        <v>7.4</v>
      </c>
      <c r="I828" s="26">
        <v>-61.1</v>
      </c>
      <c r="J828" s="26">
        <v>1</v>
      </c>
      <c r="K828" s="26">
        <v>-18.399999999999999</v>
      </c>
      <c r="L828" s="26">
        <v>7.2</v>
      </c>
      <c r="M828" s="26">
        <v>-61.4</v>
      </c>
      <c r="N828" s="26">
        <v>1</v>
      </c>
      <c r="O828" s="19">
        <f t="shared" si="204"/>
        <v>196.58733855692742</v>
      </c>
      <c r="P828" s="10">
        <f t="shared" si="205"/>
        <v>196.68212057057247</v>
      </c>
      <c r="Q828" s="10">
        <f t="shared" si="206"/>
        <v>2.86</v>
      </c>
      <c r="R828" s="19">
        <f t="shared" si="207"/>
        <v>63.753039143243988</v>
      </c>
      <c r="S828" s="10">
        <f t="shared" si="208"/>
        <v>64.097737869600365</v>
      </c>
      <c r="T828" s="10">
        <f t="shared" si="209"/>
        <v>3.196269425321109</v>
      </c>
      <c r="U828" s="2" t="str">
        <f t="shared" si="210"/>
        <v>A</v>
      </c>
      <c r="V828" s="2" t="str">
        <f t="shared" si="211"/>
        <v>A</v>
      </c>
      <c r="W828" s="2" t="str">
        <f t="shared" si="212"/>
        <v>C</v>
      </c>
      <c r="X828" s="2" t="str">
        <f t="shared" si="213"/>
        <v>B</v>
      </c>
      <c r="Y828" s="3" t="str">
        <f t="shared" si="214"/>
        <v>AACB</v>
      </c>
      <c r="Z828" s="28">
        <f t="shared" si="215"/>
        <v>77.600000000000009</v>
      </c>
      <c r="AA828" s="7" t="str">
        <f t="shared" si="216"/>
        <v>Good CPM candidate</v>
      </c>
      <c r="AB828" s="21">
        <v>26.9</v>
      </c>
      <c r="AC828" s="14">
        <f t="shared" si="217"/>
        <v>26.8382457290842</v>
      </c>
      <c r="AD828" s="26">
        <v>251</v>
      </c>
      <c r="AE828" s="10">
        <f t="shared" si="218"/>
        <v>250.48820134080927</v>
      </c>
      <c r="AF828" s="17">
        <f t="shared" si="219"/>
        <v>6.175427091579877E-2</v>
      </c>
      <c r="AG828" s="17">
        <f t="shared" si="220"/>
        <v>0.51179865919073109</v>
      </c>
    </row>
    <row r="829" spans="1:33">
      <c r="A829" t="s">
        <v>8102</v>
      </c>
      <c r="B829" t="s">
        <v>8103</v>
      </c>
      <c r="C829" s="23">
        <v>228.61179999999999</v>
      </c>
      <c r="D829" s="23">
        <v>82.20993</v>
      </c>
      <c r="E829" s="23">
        <v>228.56790000000001</v>
      </c>
      <c r="F829" s="23">
        <v>82.198009999999996</v>
      </c>
      <c r="G829" s="26">
        <v>22.3</v>
      </c>
      <c r="H829" s="26">
        <v>22.3</v>
      </c>
      <c r="I829" s="26">
        <v>-77.599999999999994</v>
      </c>
      <c r="J829" s="26">
        <v>1.4</v>
      </c>
      <c r="K829" s="26">
        <v>26.1</v>
      </c>
      <c r="L829" s="26">
        <v>0.5</v>
      </c>
      <c r="M829" s="26">
        <v>-80.3</v>
      </c>
      <c r="N829" s="26">
        <v>4.2</v>
      </c>
      <c r="O829" s="19">
        <f t="shared" si="204"/>
        <v>163.96687670665608</v>
      </c>
      <c r="P829" s="10">
        <f t="shared" si="205"/>
        <v>161.99422501928026</v>
      </c>
      <c r="Q829" s="10">
        <f t="shared" si="206"/>
        <v>2.86</v>
      </c>
      <c r="R829" s="19">
        <f t="shared" si="207"/>
        <v>80.740634131767877</v>
      </c>
      <c r="S829" s="10">
        <f t="shared" si="208"/>
        <v>84.435182240580261</v>
      </c>
      <c r="T829" s="10">
        <f t="shared" si="209"/>
        <v>4.129395409308704</v>
      </c>
      <c r="U829" s="2" t="str">
        <f t="shared" si="210"/>
        <v>A</v>
      </c>
      <c r="V829" s="2" t="str">
        <f t="shared" si="211"/>
        <v>A</v>
      </c>
      <c r="W829" s="2" t="str">
        <f t="shared" si="212"/>
        <v>C</v>
      </c>
      <c r="X829" s="2" t="str">
        <f t="shared" si="213"/>
        <v>B</v>
      </c>
      <c r="Y829" s="3" t="str">
        <f t="shared" si="214"/>
        <v>AACB</v>
      </c>
      <c r="Z829" s="28">
        <f t="shared" si="215"/>
        <v>77.600000000000009</v>
      </c>
      <c r="AA829" s="7" t="str">
        <f t="shared" si="216"/>
        <v>Good CPM candidate</v>
      </c>
      <c r="AB829" s="21">
        <v>47.9</v>
      </c>
      <c r="AC829" s="14">
        <f t="shared" si="217"/>
        <v>47.961589508206821</v>
      </c>
      <c r="AD829" s="26">
        <v>206</v>
      </c>
      <c r="AE829" s="10">
        <f t="shared" si="218"/>
        <v>206.52802989257398</v>
      </c>
      <c r="AF829" s="17">
        <f t="shared" si="219"/>
        <v>6.1589508206822074E-2</v>
      </c>
      <c r="AG829" s="17">
        <f t="shared" si="220"/>
        <v>0.52802989257398281</v>
      </c>
    </row>
    <row r="830" spans="1:33">
      <c r="A830" t="s">
        <v>4404</v>
      </c>
      <c r="B830" t="s">
        <v>1555</v>
      </c>
      <c r="C830" s="23">
        <v>216.28989999999999</v>
      </c>
      <c r="D830" s="23">
        <v>-31.200520000000001</v>
      </c>
      <c r="E830" s="23">
        <v>216.2955</v>
      </c>
      <c r="F830" s="23">
        <v>-31.198869999999999</v>
      </c>
      <c r="G830" s="26">
        <v>58.5</v>
      </c>
      <c r="H830" s="26">
        <v>7.3</v>
      </c>
      <c r="I830" s="26">
        <v>-11.3</v>
      </c>
      <c r="J830" s="26">
        <v>0.8</v>
      </c>
      <c r="K830" s="26">
        <v>58.2</v>
      </c>
      <c r="L830" s="26">
        <v>7</v>
      </c>
      <c r="M830" s="26">
        <v>-12.2</v>
      </c>
      <c r="N830" s="26">
        <v>0.8</v>
      </c>
      <c r="O830" s="19">
        <f t="shared" si="204"/>
        <v>100.9327438511758</v>
      </c>
      <c r="P830" s="10">
        <f t="shared" si="205"/>
        <v>101.83903413075335</v>
      </c>
      <c r="Q830" s="10">
        <f t="shared" si="206"/>
        <v>2.86</v>
      </c>
      <c r="R830" s="19">
        <f t="shared" si="207"/>
        <v>59.581372928122427</v>
      </c>
      <c r="S830" s="10">
        <f t="shared" si="208"/>
        <v>59.464947658263355</v>
      </c>
      <c r="T830" s="10">
        <f t="shared" si="209"/>
        <v>2.9761580146596445</v>
      </c>
      <c r="U830" s="2" t="str">
        <f t="shared" si="210"/>
        <v>A</v>
      </c>
      <c r="V830" s="2" t="str">
        <f t="shared" si="211"/>
        <v>A</v>
      </c>
      <c r="W830" s="2" t="str">
        <f t="shared" si="212"/>
        <v>C</v>
      </c>
      <c r="X830" s="2" t="str">
        <f t="shared" si="213"/>
        <v>B</v>
      </c>
      <c r="Y830" s="3" t="str">
        <f t="shared" si="214"/>
        <v>AACB</v>
      </c>
      <c r="Z830" s="28">
        <f t="shared" si="215"/>
        <v>77.600000000000009</v>
      </c>
      <c r="AA830" s="7" t="str">
        <f t="shared" si="216"/>
        <v>Good CPM candidate</v>
      </c>
      <c r="AB830" s="21">
        <v>18.3</v>
      </c>
      <c r="AC830" s="14">
        <f t="shared" si="217"/>
        <v>18.238443345275194</v>
      </c>
      <c r="AD830" s="26">
        <v>71.099999999999994</v>
      </c>
      <c r="AE830" s="10">
        <f t="shared" si="218"/>
        <v>70.992877540592104</v>
      </c>
      <c r="AF830" s="17">
        <f t="shared" si="219"/>
        <v>6.1556654724807203E-2</v>
      </c>
      <c r="AG830" s="17">
        <f t="shared" si="220"/>
        <v>0.10712245940788989</v>
      </c>
    </row>
    <row r="831" spans="1:33">
      <c r="A831" t="s">
        <v>7316</v>
      </c>
      <c r="B831" t="s">
        <v>7317</v>
      </c>
      <c r="C831" s="23">
        <v>150.9854</v>
      </c>
      <c r="D831" s="23">
        <v>74.754379999999998</v>
      </c>
      <c r="E831" s="23">
        <v>150.9932</v>
      </c>
      <c r="F831" s="23">
        <v>74.76361</v>
      </c>
      <c r="G831" s="26">
        <v>-89.1</v>
      </c>
      <c r="H831" s="26">
        <v>13.3</v>
      </c>
      <c r="I831" s="26">
        <v>-63.2</v>
      </c>
      <c r="J831" s="26">
        <v>1.6</v>
      </c>
      <c r="K831" s="26">
        <v>-87.2</v>
      </c>
      <c r="L831" s="26">
        <v>15.2</v>
      </c>
      <c r="M831" s="26">
        <v>-64.7</v>
      </c>
      <c r="N831" s="26">
        <v>1.6</v>
      </c>
      <c r="O831" s="19">
        <f t="shared" si="204"/>
        <v>234.65133601260715</v>
      </c>
      <c r="P831" s="10">
        <f t="shared" si="205"/>
        <v>233.42560200457655</v>
      </c>
      <c r="Q831" s="10">
        <f t="shared" si="206"/>
        <v>2.86</v>
      </c>
      <c r="R831" s="19">
        <f t="shared" si="207"/>
        <v>109.23850053895833</v>
      </c>
      <c r="S831" s="10">
        <f t="shared" si="208"/>
        <v>108.5814440869157</v>
      </c>
      <c r="T831" s="10">
        <f t="shared" si="209"/>
        <v>5.4454986156468514</v>
      </c>
      <c r="U831" s="2" t="str">
        <f t="shared" si="210"/>
        <v>A</v>
      </c>
      <c r="V831" s="2" t="str">
        <f t="shared" si="211"/>
        <v>A</v>
      </c>
      <c r="W831" s="2" t="str">
        <f t="shared" si="212"/>
        <v>C</v>
      </c>
      <c r="X831" s="2" t="str">
        <f t="shared" si="213"/>
        <v>B</v>
      </c>
      <c r="Y831" s="3" t="str">
        <f t="shared" si="214"/>
        <v>AACB</v>
      </c>
      <c r="Z831" s="28">
        <f t="shared" si="215"/>
        <v>77.600000000000009</v>
      </c>
      <c r="AA831" s="7" t="str">
        <f t="shared" si="216"/>
        <v>Good CPM candidate</v>
      </c>
      <c r="AB831" s="21">
        <v>34.1</v>
      </c>
      <c r="AC831" s="14">
        <f t="shared" si="217"/>
        <v>34.03852461660739</v>
      </c>
      <c r="AD831" s="26">
        <v>12.7</v>
      </c>
      <c r="AE831" s="10">
        <f t="shared" si="218"/>
        <v>12.528553805180699</v>
      </c>
      <c r="AF831" s="17">
        <f t="shared" si="219"/>
        <v>6.1475383392611604E-2</v>
      </c>
      <c r="AG831" s="17">
        <f t="shared" si="220"/>
        <v>0.17144619481929979</v>
      </c>
    </row>
    <row r="832" spans="1:33">
      <c r="A832" t="s">
        <v>4120</v>
      </c>
      <c r="B832" t="s">
        <v>1295</v>
      </c>
      <c r="C832" s="23">
        <v>183.17840000000001</v>
      </c>
      <c r="D832" s="23">
        <v>26.299440000000001</v>
      </c>
      <c r="E832" s="23">
        <v>183.17689999999999</v>
      </c>
      <c r="F832" s="23">
        <v>26.303920000000002</v>
      </c>
      <c r="G832" s="26">
        <v>-69.8</v>
      </c>
      <c r="H832" s="26">
        <v>7</v>
      </c>
      <c r="I832" s="26">
        <v>-10.199999999999999</v>
      </c>
      <c r="J832" s="26">
        <v>1.1000000000000001</v>
      </c>
      <c r="K832" s="26">
        <v>-69</v>
      </c>
      <c r="L832" s="26">
        <v>7.8</v>
      </c>
      <c r="M832" s="26">
        <v>-7.8</v>
      </c>
      <c r="N832" s="26">
        <v>1.2</v>
      </c>
      <c r="O832" s="19">
        <f t="shared" si="204"/>
        <v>261.68611069154542</v>
      </c>
      <c r="P832" s="10">
        <f t="shared" si="205"/>
        <v>263.55046529615765</v>
      </c>
      <c r="Q832" s="10">
        <f t="shared" si="206"/>
        <v>2.86</v>
      </c>
      <c r="R832" s="19">
        <f t="shared" si="207"/>
        <v>70.541335399891608</v>
      </c>
      <c r="S832" s="10">
        <f t="shared" si="208"/>
        <v>69.439470044060684</v>
      </c>
      <c r="T832" s="10">
        <f t="shared" si="209"/>
        <v>3.4995201360988077</v>
      </c>
      <c r="U832" s="2" t="str">
        <f t="shared" si="210"/>
        <v>A</v>
      </c>
      <c r="V832" s="2" t="str">
        <f t="shared" si="211"/>
        <v>A</v>
      </c>
      <c r="W832" s="2" t="str">
        <f t="shared" si="212"/>
        <v>C</v>
      </c>
      <c r="X832" s="2" t="str">
        <f t="shared" si="213"/>
        <v>B</v>
      </c>
      <c r="Y832" s="3" t="str">
        <f t="shared" si="214"/>
        <v>AACB</v>
      </c>
      <c r="Z832" s="28">
        <f t="shared" si="215"/>
        <v>77.600000000000009</v>
      </c>
      <c r="AA832" s="7" t="str">
        <f t="shared" si="216"/>
        <v>Good CPM candidate</v>
      </c>
      <c r="AB832" s="21">
        <v>16.899999999999999</v>
      </c>
      <c r="AC832" s="14">
        <f t="shared" si="217"/>
        <v>16.838888031995509</v>
      </c>
      <c r="AD832" s="26">
        <v>343</v>
      </c>
      <c r="AE832" s="10">
        <f t="shared" si="218"/>
        <v>343.29211883110759</v>
      </c>
      <c r="AF832" s="17">
        <f t="shared" si="219"/>
        <v>6.111196800448937E-2</v>
      </c>
      <c r="AG832" s="17">
        <f t="shared" si="220"/>
        <v>0.29211883110758663</v>
      </c>
    </row>
    <row r="833" spans="1:33">
      <c r="A833" t="s">
        <v>3215</v>
      </c>
      <c r="B833" t="s">
        <v>454</v>
      </c>
      <c r="C833" s="23">
        <v>60.992989999999999</v>
      </c>
      <c r="D833" s="23">
        <v>-23.070329999999998</v>
      </c>
      <c r="E833" s="23">
        <v>60.981340000000003</v>
      </c>
      <c r="F833" s="23">
        <v>-23.06643</v>
      </c>
      <c r="G833" s="26">
        <v>-25.1</v>
      </c>
      <c r="H833" s="26">
        <v>0.5</v>
      </c>
      <c r="I833" s="26">
        <v>-152</v>
      </c>
      <c r="J833" s="26">
        <v>1.4</v>
      </c>
      <c r="K833" s="26">
        <v>-25.7</v>
      </c>
      <c r="L833" s="26">
        <v>25.5</v>
      </c>
      <c r="M833" s="26">
        <v>-158</v>
      </c>
      <c r="N833" s="26">
        <v>3.2</v>
      </c>
      <c r="O833" s="19">
        <f t="shared" si="204"/>
        <v>189.37672405239604</v>
      </c>
      <c r="P833" s="10">
        <f t="shared" si="205"/>
        <v>189.23871857569051</v>
      </c>
      <c r="Q833" s="10">
        <f t="shared" si="206"/>
        <v>2.86</v>
      </c>
      <c r="R833" s="19">
        <f t="shared" si="207"/>
        <v>154.05846292885047</v>
      </c>
      <c r="S833" s="10">
        <f t="shared" si="208"/>
        <v>160.07651295552387</v>
      </c>
      <c r="T833" s="10">
        <f t="shared" si="209"/>
        <v>7.8533743971093593</v>
      </c>
      <c r="U833" s="2" t="str">
        <f t="shared" si="210"/>
        <v>A</v>
      </c>
      <c r="V833" s="2" t="str">
        <f t="shared" si="211"/>
        <v>A</v>
      </c>
      <c r="W833" s="2" t="str">
        <f t="shared" si="212"/>
        <v>C</v>
      </c>
      <c r="X833" s="2" t="str">
        <f t="shared" si="213"/>
        <v>B</v>
      </c>
      <c r="Y833" s="3" t="str">
        <f t="shared" si="214"/>
        <v>AACB</v>
      </c>
      <c r="Z833" s="28">
        <f t="shared" si="215"/>
        <v>77.600000000000009</v>
      </c>
      <c r="AA833" s="7" t="str">
        <f t="shared" si="216"/>
        <v>Good CPM candidate</v>
      </c>
      <c r="AB833" s="21">
        <v>41</v>
      </c>
      <c r="AC833" s="14">
        <f t="shared" si="217"/>
        <v>41.060782025575172</v>
      </c>
      <c r="AD833" s="26">
        <v>290</v>
      </c>
      <c r="AE833" s="10">
        <f t="shared" si="218"/>
        <v>289.99463268791135</v>
      </c>
      <c r="AF833" s="17">
        <f t="shared" si="219"/>
        <v>6.0782025575171872E-2</v>
      </c>
      <c r="AG833" s="17">
        <f t="shared" si="220"/>
        <v>5.367312088651488E-3</v>
      </c>
    </row>
    <row r="834" spans="1:33">
      <c r="A834" t="s">
        <v>4661</v>
      </c>
      <c r="B834" t="s">
        <v>4662</v>
      </c>
      <c r="C834" s="23">
        <v>251.66550000000001</v>
      </c>
      <c r="D834" s="23">
        <v>-18.789200000000001</v>
      </c>
      <c r="E834" s="23">
        <v>251.66309999999999</v>
      </c>
      <c r="F834" s="23">
        <v>-18.787009999999999</v>
      </c>
      <c r="G834" s="26">
        <v>26</v>
      </c>
      <c r="H834" s="26">
        <v>0.4</v>
      </c>
      <c r="I834" s="26">
        <v>-48.5</v>
      </c>
      <c r="J834" s="26">
        <v>1.9</v>
      </c>
      <c r="K834" s="26">
        <v>24.5</v>
      </c>
      <c r="L834" s="26">
        <v>24.5</v>
      </c>
      <c r="M834" s="26">
        <v>-47.4</v>
      </c>
      <c r="N834" s="26">
        <v>1.7</v>
      </c>
      <c r="O834" s="19">
        <f t="shared" ref="O834:O897" si="221">IF(IF(G834&gt;0,IF(I834&gt;0,0,1),IF(I834&lt;0,2,3))=0,DEGREES(ATAN(SQRT((SQRT(G834^2+I834^2)-(G834^2/SQRT(G834^2+I834^2)))*(G834^2/SQRT(G834^2+I834^2)))/(SQRT(G834^2+I834^2)-(G834^2/SQRT(G834^2+I834^2))))),IF(IF(G834&gt;0,IF(I834&gt;0,0,1),IF(I834&lt;0,2,3))=1,180-DEGREES(ATAN(SQRT((SQRT(G834^2+I834^2)-(G834^2/SQRT(G834^2+I834^2)))*(G834^2/SQRT(G834^2+I834^2)))/(SQRT(G834^2+I834^2)-(G834^2/SQRT(G834^2+I834^2))))),IF(IF(G834&gt;0,IF(I834&gt;0,0,1),IF(I834&lt;0,2,3))=2,180+DEGREES(ATAN(SQRT((SQRT(G834^2+I834^2)-(G834^2/SQRT(G834^2+I834^2)))*(G834^2/SQRT(G834^2+I834^2)))/(SQRT(G834^2+I834^2)-(G834^2/SQRT(G834^2+I834^2))))),360-DEGREES(ATAN(SQRT((SQRT(G834^2+I834^2)-(G834^2/SQRT(G834^2+I834^2)))*(G834^2/SQRT(G834^2+I834^2)))/(SQRT(G834^2+I834^2)-(G834^2/SQRT(G834^2+I834^2))))))))</f>
        <v>151.80502093753785</v>
      </c>
      <c r="P834" s="10">
        <f t="shared" ref="P834:P897" si="222">IF(IF(K834&gt;0,IF(M834&gt;0,0,1),IF(M834&lt;0,2,3))=0,DEGREES(ATAN(SQRT((SQRT(K834^2+M834^2)-(K834^2/SQRT(K834^2+M834^2)))*(K834^2/SQRT(K834^2+M834^2)))/(SQRT(K834^2+M834^2)-(K834^2/SQRT(K834^2+M834^2))))),IF(IF(K834&gt;0,IF(M834&gt;0,0,1),IF(M834&lt;0,2,3))=1,180-DEGREES(ATAN(SQRT((SQRT(K834^2+M834^2)-(K834^2/SQRT(K834^2+M834^2)))*(K834^2/SQRT(K834^2+M834^2)))/(SQRT(K834^2+M834^2)-(K834^2/SQRT(K834^2+M834^2))))),IF(IF(K834&gt;0,IF(M834&gt;0,0,1),IF(M834&lt;0,2,3))=2,180+DEGREES(ATAN(SQRT((SQRT(K834^2+M834^2)-(K834^2/SQRT(K834^2+M834^2)))*(K834^2/SQRT(K834^2+M834^2)))/(SQRT(K834^2+M834^2)-(K834^2/SQRT(K834^2+M834^2))))),360-DEGREES(ATAN(SQRT((SQRT(K834^2+M834^2)-(K834^2/SQRT(K834^2+M834^2)))*(K834^2/SQRT(K834^2+M834^2)))/(SQRT(K834^2+M834^2)-(K834^2/SQRT(K834^2+M834^2))))))))</f>
        <v>152.66656867717708</v>
      </c>
      <c r="Q834" s="10">
        <f t="shared" ref="Q834:Q897" si="223">IF(ATAN(SQRT(SQRT(H834^2+J834^2)^2+SQRT(L834^2+N834^2)^2)/IF(SQRT(G834^2+I834^2)&gt;SQRT(K834^2+M834^2),SQRT(G834^2+I834^2),SQRT(K834^2+M834^2)))*180/PI()&gt;2.86,2.86,ATAN(SQRT(SQRT(H834^2+J834^2)^2+SQRT(L834^2+N834^2)^2)/IF(SQRT(G834^2+I834^2)&gt;SQRT(K834^2+M834^2),SQRT(G834^2+I834^2),SQRT(K834^2+M834^2)))*180/PI())</f>
        <v>2.86</v>
      </c>
      <c r="R834" s="19">
        <f t="shared" ref="R834:R897" si="224">SQRT(G834^2+I834^2)</f>
        <v>55.029537523043025</v>
      </c>
      <c r="S834" s="10">
        <f t="shared" ref="S834:S897" si="225">SQRT(K834^2+M834^2)</f>
        <v>53.357379995648209</v>
      </c>
      <c r="T834" s="10">
        <f t="shared" ref="T834:T897" si="226">IF(SQRT(SQRT(H834^2+J834^2)^2+SQRT(L834^2+N834^2)^2)&gt;(SQRT(G834^2+I834^2)+SQRT(K834^2+M834^2))*0.025,(SQRT(G834^2+I834^2)+SQRT(K834^2+M834^2))*0.025,SQRT(SQRT(H834^2+J834^2)^2+SQRT(L834^2+N834^2)^2))</f>
        <v>2.709672937967281</v>
      </c>
      <c r="U834" s="2" t="str">
        <f t="shared" ref="U834:U897" si="227">IF(IF(ABS(O834-P834)&lt;180,ABS(O834-P834),360-ABS(O834-P834))&lt;Q834,"A",IF(IF(ABS(O834-P834)&lt;180,ABS(O834-P834),360-ABS(O834-P834))&lt;2*Q834,"B",IF(IF(ABS(O834-P834)&lt;180,ABS(O834-P834),360-ABS(O834-P834))&lt;3*Q834,"C","D")))</f>
        <v>A</v>
      </c>
      <c r="V834" s="2" t="str">
        <f t="shared" ref="V834:V897" si="228">IF(ABS(R834-S834)&lt;T834,"A",IF(ABS(R834-S834)&lt;2*T834,"B",IF(ABS(R834-S834)&lt;3*T834,"C","D")))</f>
        <v>A</v>
      </c>
      <c r="W834" s="2" t="str">
        <f t="shared" ref="W834:W897" si="229">IF(ROUND((IF(SQRT(H834^2+J834^2)/SQRT(G834^2+I834^2)*100&lt;5,1,IF(SQRT(H834^2+J834^2)/SQRT(G834^2+I834^2)*100&lt;10,2,IF(SQRT(H834^2+J834^2)/SQRT(G834^2+I834^2)*100&lt;15,3,4)))+IF(SQRT(L834^2+N834^2)/SQRT(K834^2+M834^2)*100&lt;5,1,IF(SQRT(L834^2+N834^2)/SQRT(K834^2+M834^2)*100&lt;10,2,IF(SQRT(L834^2+N834^2)/SQRT(K834^2+M834^2)*100&lt;15,3,4))))/2,0)=1,"A",IF(ROUND((IF(SQRT(H834^2+J834^2)/SQRT(G834^2+I834^2)*100&lt;5,1,IF(SQRT(H834^2+J834^2)/SQRT(G834^2+I834^2)*100&lt;10,2,IF(SQRT(H834^2+J834^2)/SQRT(G834^2+I834^2)*100&lt;15,3,4)))+IF(SQRT(L834^2+N834^2)/SQRT(K834^2+M834^2)*100&lt;5,1,IF(SQRT(L834^2+N834^2)/SQRT(K834^2+M834^2)*100&lt;10,2,IF(SQRT(L834^2+N834^2)/SQRT(K834^2+M834^2)*100&lt;15,3,4))))/2,0)=2,"B",IF(ROUND((IF(SQRT(H834^2+J834^2)/SQRT(G834^2+I834^2)*100&lt;5,1,IF(SQRT(H834^2+J834^2)/SQRT(G834^2+I834^2)*100&lt;10,2,IF(SQRT(H834^2+J834^2)/SQRT(G834^2+I834^2)*100&lt;15,3,4)))+IF(SQRT(L834^2+N834^2)/SQRT(K834^2+M834^2)*100&lt;5,1,IF(SQRT(L834^2+N834^2)/SQRT(K834^2+M834^2)*100&lt;10,2,IF(SQRT(L834^2+N834^2)/SQRT(K834^2+M834^2)*100&lt;15,3,4))))/2,0)=3,"C","D")))</f>
        <v>C</v>
      </c>
      <c r="X834" s="2" t="str">
        <f t="shared" ref="X834:X897" si="230">IF((AC834*1000/((SQRT(G834^2+I834^2)+SQRT(K834^2+M834^2))/2))&lt;100,"A",IF((AC834*1000/((SQRT(G834^2+I834^2)+SQRT(K834^2+M834^2))/2))&lt;1000,"B",IF((AC834*1000/((SQRT(G834^2+I834^2)+SQRT(K834^2+M834^2))/2))&lt;10000,"C","D")))</f>
        <v>B</v>
      </c>
      <c r="Y834" s="3" t="str">
        <f t="shared" ref="Y834:Y897" si="231">U834&amp;V834&amp;W834&amp;X834</f>
        <v>AACB</v>
      </c>
      <c r="Z834" s="28">
        <f t="shared" ref="Z834:Z897" si="232">IF(MID(Y834,1,1)="A",1,(IF(MID(Y834,1,1)="B",0.8,IF(MID(Y834,1,1)="C",0.2,0.01))))*IF(MID(Y834,2,1)="A",1,(IF(MID(Y834,2,1)="B",0.8,IF(MID(Y834,2,1)="C",0.4,0.05))))*IF(MID(Y834,3,1)="A",1,(IF(MID(Y834,3,1)="B",0.95,IF(MID(Y834,3,1)="C",0.8,0.65))))*IF(MID(Y834,4,1)="A",1,(IF(MID(Y834,4,1)="B",0.97,IF(MID(Y834,4,1)="C",0.95,0.92))))*100</f>
        <v>77.600000000000009</v>
      </c>
      <c r="AA834" s="7" t="str">
        <f t="shared" ref="AA834:AA897" si="233">IF(Z834=100,"Perfect CPM candidate",IF(Z834&gt;90,"Solid CPM candidate",IF(Z834&gt;50,"Good CPM candidate",IF(Z834&gt;30,"Weak CPM candidate",IF(Z834&gt;10,"Probably optical","Almost certainly optical")))))</f>
        <v>Good CPM candidate</v>
      </c>
      <c r="AB834" s="21">
        <v>11.3</v>
      </c>
      <c r="AC834" s="14">
        <f t="shared" ref="AC834:AC897" si="234">(SQRT(((E834*PI()/180-C834*PI()/180)*COS(D834*PI()/180))^2+(F834*PI()/180-D834*PI()/180)^2))*180/PI()*3600</f>
        <v>11.360585011680824</v>
      </c>
      <c r="AD834" s="26">
        <v>314</v>
      </c>
      <c r="AE834" s="10">
        <f t="shared" ref="AE834:AE897" si="235">IF(((IF(E834*PI()/180-C834*PI()/180&gt;0,1,0))+(IF(F834*PI()/180-D834*PI()/180&gt;0,2,0)))=3,ATAN(((E834*PI()/180-C834*PI()/180)*(COS(D834*PI()/180))/(F834*PI()/180-D834*PI()/180))),IF(((IF(E834*PI()/180-C834*PI()/180&gt;0,1,0))+(IF(F834*PI()/180-D834*PI()/180&gt;0,2,0)))=1,ATAN(((E834*PI()/180-C834*PI()/180)*(COS(D834*PI()/180))/(F834*PI()/180-D834*PI()/180)))+PI(),IF(((IF(E834*PI()/180-C834*PI()/180&gt;0,1,0))+(IF(F834*PI()/180-D834*PI()/180&gt;0,2,0)))=0,ATAN(((E834*PI()/180-C834*PI()/180)*(COS(D834*PI()/180))/(F834*PI()/180-D834*PI()/180)))+PI(),ATAN(((E834*PI()/180-C834*PI()/180)*(COS(D834*PI()/180))/(F834*PI()/180-D834*PI()/180)))+2*PI())))*180/PI()</f>
        <v>313.94586042836289</v>
      </c>
      <c r="AF834" s="17">
        <f t="shared" ref="AF834:AF897" si="236">ABS(AB834-AC834)</f>
        <v>6.0585011680823087E-2</v>
      </c>
      <c r="AG834" s="17">
        <f t="shared" ref="AG834:AG897" si="237">IF(ABS(AD834-AE834)&gt;180,360-ABS(AD834-AE834),ABS(AD834-AE834))</f>
        <v>5.4139571637108475E-2</v>
      </c>
    </row>
    <row r="835" spans="1:33">
      <c r="A835" t="s">
        <v>9426</v>
      </c>
      <c r="B835" t="s">
        <v>9427</v>
      </c>
      <c r="C835" s="23">
        <v>320.2183</v>
      </c>
      <c r="D835" s="23">
        <v>40.164099999999998</v>
      </c>
      <c r="E835" s="23">
        <v>320.2371</v>
      </c>
      <c r="F835" s="23">
        <v>40.159120000000001</v>
      </c>
      <c r="G835" s="26">
        <v>88.3</v>
      </c>
      <c r="H835" s="26">
        <v>11.5</v>
      </c>
      <c r="I835" s="26">
        <v>62.4</v>
      </c>
      <c r="J835" s="26">
        <v>1.3</v>
      </c>
      <c r="K835" s="26">
        <v>90.1</v>
      </c>
      <c r="L835" s="26">
        <v>13.3</v>
      </c>
      <c r="M835" s="26">
        <v>62.6</v>
      </c>
      <c r="N835" s="26">
        <v>1.5</v>
      </c>
      <c r="O835" s="19">
        <f t="shared" si="221"/>
        <v>54.751847927448821</v>
      </c>
      <c r="P835" s="10">
        <f t="shared" si="222"/>
        <v>55.209061834075953</v>
      </c>
      <c r="Q835" s="10">
        <f t="shared" si="223"/>
        <v>2.86</v>
      </c>
      <c r="R835" s="19">
        <f t="shared" si="224"/>
        <v>108.12330923533555</v>
      </c>
      <c r="S835" s="10">
        <f t="shared" si="225"/>
        <v>109.71221445217483</v>
      </c>
      <c r="T835" s="10">
        <f t="shared" si="226"/>
        <v>5.4458880921877597</v>
      </c>
      <c r="U835" s="2" t="str">
        <f t="shared" si="227"/>
        <v>A</v>
      </c>
      <c r="V835" s="2" t="str">
        <f t="shared" si="228"/>
        <v>A</v>
      </c>
      <c r="W835" s="2" t="str">
        <f t="shared" si="229"/>
        <v>C</v>
      </c>
      <c r="X835" s="2" t="str">
        <f t="shared" si="230"/>
        <v>B</v>
      </c>
      <c r="Y835" s="3" t="str">
        <f t="shared" si="231"/>
        <v>AACB</v>
      </c>
      <c r="Z835" s="28">
        <f t="shared" si="232"/>
        <v>77.600000000000009</v>
      </c>
      <c r="AA835" s="7" t="str">
        <f t="shared" si="233"/>
        <v>Good CPM candidate</v>
      </c>
      <c r="AB835" s="21">
        <v>54.8</v>
      </c>
      <c r="AC835" s="14">
        <f t="shared" si="234"/>
        <v>54.740140246709103</v>
      </c>
      <c r="AD835" s="26">
        <v>109</v>
      </c>
      <c r="AE835" s="10">
        <f t="shared" si="235"/>
        <v>109.11777489910598</v>
      </c>
      <c r="AF835" s="17">
        <f t="shared" si="236"/>
        <v>5.9859753290893991E-2</v>
      </c>
      <c r="AG835" s="17">
        <f t="shared" si="237"/>
        <v>0.11777489910598149</v>
      </c>
    </row>
    <row r="836" spans="1:33">
      <c r="A836" t="s">
        <v>5962</v>
      </c>
      <c r="B836" t="s">
        <v>5963</v>
      </c>
      <c r="C836" s="23">
        <v>24.48883</v>
      </c>
      <c r="D836" s="23">
        <v>-52.23912</v>
      </c>
      <c r="E836" s="23">
        <v>24.496469999999999</v>
      </c>
      <c r="F836" s="23">
        <v>-52.236260000000001</v>
      </c>
      <c r="G836" s="26">
        <v>56.9</v>
      </c>
      <c r="H836" s="26">
        <v>5.7</v>
      </c>
      <c r="I836" s="26">
        <v>2.4</v>
      </c>
      <c r="J836" s="26">
        <v>1</v>
      </c>
      <c r="K836" s="26">
        <v>56.9</v>
      </c>
      <c r="L836" s="26">
        <v>5.7</v>
      </c>
      <c r="M836" s="26">
        <v>3.1</v>
      </c>
      <c r="N836" s="26">
        <v>1</v>
      </c>
      <c r="O836" s="19">
        <f t="shared" si="221"/>
        <v>87.584737956337321</v>
      </c>
      <c r="P836" s="10">
        <f t="shared" si="222"/>
        <v>86.881520345800382</v>
      </c>
      <c r="Q836" s="10">
        <f t="shared" si="223"/>
        <v>2.86</v>
      </c>
      <c r="R836" s="19">
        <f t="shared" si="224"/>
        <v>56.950592622026328</v>
      </c>
      <c r="S836" s="10">
        <f t="shared" si="225"/>
        <v>56.984383825746505</v>
      </c>
      <c r="T836" s="10">
        <f t="shared" si="226"/>
        <v>2.848374411194321</v>
      </c>
      <c r="U836" s="2" t="str">
        <f t="shared" si="227"/>
        <v>A</v>
      </c>
      <c r="V836" s="2" t="str">
        <f t="shared" si="228"/>
        <v>A</v>
      </c>
      <c r="W836" s="2" t="str">
        <f t="shared" si="229"/>
        <v>C</v>
      </c>
      <c r="X836" s="2" t="str">
        <f t="shared" si="230"/>
        <v>B</v>
      </c>
      <c r="Y836" s="3" t="str">
        <f t="shared" si="231"/>
        <v>AACB</v>
      </c>
      <c r="Z836" s="28">
        <f t="shared" si="232"/>
        <v>77.600000000000009</v>
      </c>
      <c r="AA836" s="7" t="str">
        <f t="shared" si="233"/>
        <v>Good CPM candidate</v>
      </c>
      <c r="AB836" s="21">
        <v>19.8</v>
      </c>
      <c r="AC836" s="14">
        <f t="shared" si="234"/>
        <v>19.740294322740546</v>
      </c>
      <c r="AD836" s="26">
        <v>58.6</v>
      </c>
      <c r="AE836" s="10">
        <f t="shared" si="235"/>
        <v>58.562190921359047</v>
      </c>
      <c r="AF836" s="17">
        <f t="shared" si="236"/>
        <v>5.9705677259454859E-2</v>
      </c>
      <c r="AG836" s="17">
        <f t="shared" si="237"/>
        <v>3.7809078640954397E-2</v>
      </c>
    </row>
    <row r="837" spans="1:33">
      <c r="A837" t="s">
        <v>9316</v>
      </c>
      <c r="B837" t="s">
        <v>9317</v>
      </c>
      <c r="C837" s="23">
        <v>311.04719999999998</v>
      </c>
      <c r="D837" s="23">
        <v>-36.120170000000002</v>
      </c>
      <c r="E837" s="23">
        <v>311.04950000000002</v>
      </c>
      <c r="F837" s="23">
        <v>-36.115630000000003</v>
      </c>
      <c r="G837" s="26">
        <v>25.2</v>
      </c>
      <c r="H837" s="26">
        <v>25.2</v>
      </c>
      <c r="I837" s="26">
        <v>-78.7</v>
      </c>
      <c r="J837" s="26">
        <v>1.3</v>
      </c>
      <c r="K837" s="26">
        <v>28.2</v>
      </c>
      <c r="L837" s="26">
        <v>2.6</v>
      </c>
      <c r="M837" s="26">
        <v>-79.599999999999994</v>
      </c>
      <c r="N837" s="26">
        <v>1.7</v>
      </c>
      <c r="O837" s="19">
        <f t="shared" si="221"/>
        <v>162.24476255891548</v>
      </c>
      <c r="P837" s="10">
        <f t="shared" si="222"/>
        <v>160.49222190128646</v>
      </c>
      <c r="Q837" s="10">
        <f t="shared" si="223"/>
        <v>2.86</v>
      </c>
      <c r="R837" s="19">
        <f t="shared" si="224"/>
        <v>82.636130112681343</v>
      </c>
      <c r="S837" s="10">
        <f t="shared" si="225"/>
        <v>84.447616899472052</v>
      </c>
      <c r="T837" s="10">
        <f t="shared" si="226"/>
        <v>4.1770936753038352</v>
      </c>
      <c r="U837" s="2" t="str">
        <f t="shared" si="227"/>
        <v>A</v>
      </c>
      <c r="V837" s="2" t="str">
        <f t="shared" si="228"/>
        <v>A</v>
      </c>
      <c r="W837" s="2" t="str">
        <f t="shared" si="229"/>
        <v>C</v>
      </c>
      <c r="X837" s="2" t="str">
        <f t="shared" si="230"/>
        <v>B</v>
      </c>
      <c r="Y837" s="3" t="str">
        <f t="shared" si="231"/>
        <v>AACB</v>
      </c>
      <c r="Z837" s="28">
        <f t="shared" si="232"/>
        <v>77.600000000000009</v>
      </c>
      <c r="AA837" s="7" t="str">
        <f t="shared" si="233"/>
        <v>Good CPM candidate</v>
      </c>
      <c r="AB837" s="21">
        <v>17.600000000000001</v>
      </c>
      <c r="AC837" s="14">
        <f t="shared" si="234"/>
        <v>17.659602046451475</v>
      </c>
      <c r="AD837" s="26">
        <v>21.5</v>
      </c>
      <c r="AE837" s="10">
        <f t="shared" si="235"/>
        <v>22.255799982740051</v>
      </c>
      <c r="AF837" s="17">
        <f t="shared" si="236"/>
        <v>5.9602046451473711E-2</v>
      </c>
      <c r="AG837" s="17">
        <f t="shared" si="237"/>
        <v>0.75579998274005078</v>
      </c>
    </row>
    <row r="838" spans="1:33">
      <c r="A838" t="s">
        <v>4357</v>
      </c>
      <c r="B838" t="s">
        <v>1510</v>
      </c>
      <c r="C838" s="23">
        <v>210.9401</v>
      </c>
      <c r="D838" s="23">
        <v>-11.18497</v>
      </c>
      <c r="E838" s="23">
        <v>210.93539999999999</v>
      </c>
      <c r="F838" s="23">
        <v>-11.185790000000001</v>
      </c>
      <c r="G838" s="26">
        <v>-74</v>
      </c>
      <c r="H838" s="26">
        <v>2.8</v>
      </c>
      <c r="I838" s="26">
        <v>-12.5</v>
      </c>
      <c r="J838" s="26">
        <v>1.4</v>
      </c>
      <c r="K838" s="26">
        <v>-77.099999999999994</v>
      </c>
      <c r="L838" s="26">
        <v>25.3</v>
      </c>
      <c r="M838" s="26">
        <v>-14.6</v>
      </c>
      <c r="N838" s="26">
        <v>1.4</v>
      </c>
      <c r="O838" s="19">
        <f t="shared" si="221"/>
        <v>260.41216697518132</v>
      </c>
      <c r="P838" s="10">
        <f t="shared" si="222"/>
        <v>259.27718193186627</v>
      </c>
      <c r="Q838" s="10">
        <f t="shared" si="223"/>
        <v>2.86</v>
      </c>
      <c r="R838" s="19">
        <f t="shared" si="224"/>
        <v>75.048317769287806</v>
      </c>
      <c r="S838" s="10">
        <f t="shared" si="225"/>
        <v>78.470185420960988</v>
      </c>
      <c r="T838" s="10">
        <f t="shared" si="226"/>
        <v>3.83796257975622</v>
      </c>
      <c r="U838" s="2" t="str">
        <f t="shared" si="227"/>
        <v>A</v>
      </c>
      <c r="V838" s="2" t="str">
        <f t="shared" si="228"/>
        <v>A</v>
      </c>
      <c r="W838" s="2" t="str">
        <f t="shared" si="229"/>
        <v>C</v>
      </c>
      <c r="X838" s="2" t="str">
        <f t="shared" si="230"/>
        <v>B</v>
      </c>
      <c r="Y838" s="3" t="str">
        <f t="shared" si="231"/>
        <v>AACB</v>
      </c>
      <c r="Z838" s="28">
        <f t="shared" si="232"/>
        <v>77.600000000000009</v>
      </c>
      <c r="AA838" s="7" t="str">
        <f t="shared" si="233"/>
        <v>Good CPM candidate</v>
      </c>
      <c r="AB838" s="21">
        <v>16.8</v>
      </c>
      <c r="AC838" s="14">
        <f t="shared" si="234"/>
        <v>16.859080098883773</v>
      </c>
      <c r="AD838" s="26">
        <v>260</v>
      </c>
      <c r="AE838" s="10">
        <f t="shared" si="235"/>
        <v>259.91560849774737</v>
      </c>
      <c r="AF838" s="17">
        <f t="shared" si="236"/>
        <v>5.9080098883772081E-2</v>
      </c>
      <c r="AG838" s="17">
        <f t="shared" si="237"/>
        <v>8.4391502252628925E-2</v>
      </c>
    </row>
    <row r="839" spans="1:33">
      <c r="A839" t="s">
        <v>4033</v>
      </c>
      <c r="B839" t="s">
        <v>1214</v>
      </c>
      <c r="C839" s="23">
        <v>174.12549999999999</v>
      </c>
      <c r="D839" s="23">
        <v>-3.5861399999999999</v>
      </c>
      <c r="E839" s="23">
        <v>174.12100000000001</v>
      </c>
      <c r="F839" s="23">
        <v>-3.5922990000000001</v>
      </c>
      <c r="G839" s="26">
        <v>-112</v>
      </c>
      <c r="H839" s="26">
        <v>15.7</v>
      </c>
      <c r="I839" s="26">
        <v>-3.4</v>
      </c>
      <c r="J839" s="26">
        <v>2.1</v>
      </c>
      <c r="K839" s="26">
        <v>-112</v>
      </c>
      <c r="L839" s="26">
        <v>16.399999999999999</v>
      </c>
      <c r="M839" s="26">
        <v>-8</v>
      </c>
      <c r="N839" s="26">
        <v>2.2999999999999998</v>
      </c>
      <c r="O839" s="19">
        <f t="shared" si="221"/>
        <v>268.26119783960291</v>
      </c>
      <c r="P839" s="10">
        <f t="shared" si="222"/>
        <v>265.91438322002517</v>
      </c>
      <c r="Q839" s="10">
        <f t="shared" si="223"/>
        <v>2.86</v>
      </c>
      <c r="R839" s="19">
        <f t="shared" si="224"/>
        <v>112.05159525861289</v>
      </c>
      <c r="S839" s="10">
        <f t="shared" si="225"/>
        <v>112.28535078094559</v>
      </c>
      <c r="T839" s="10">
        <f t="shared" si="226"/>
        <v>5.6084236509889625</v>
      </c>
      <c r="U839" s="2" t="str">
        <f t="shared" si="227"/>
        <v>A</v>
      </c>
      <c r="V839" s="2" t="str">
        <f t="shared" si="228"/>
        <v>A</v>
      </c>
      <c r="W839" s="2" t="str">
        <f t="shared" si="229"/>
        <v>C</v>
      </c>
      <c r="X839" s="2" t="str">
        <f t="shared" si="230"/>
        <v>B</v>
      </c>
      <c r="Y839" s="3" t="str">
        <f t="shared" si="231"/>
        <v>AACB</v>
      </c>
      <c r="Z839" s="28">
        <f t="shared" si="232"/>
        <v>77.600000000000009</v>
      </c>
      <c r="AA839" s="7" t="str">
        <f t="shared" si="233"/>
        <v>Good CPM candidate</v>
      </c>
      <c r="AB839" s="21">
        <v>27.5</v>
      </c>
      <c r="AC839" s="14">
        <f t="shared" si="234"/>
        <v>27.441365753115665</v>
      </c>
      <c r="AD839" s="26">
        <v>216</v>
      </c>
      <c r="AE839" s="10">
        <f t="shared" si="235"/>
        <v>216.09980838771409</v>
      </c>
      <c r="AF839" s="17">
        <f t="shared" si="236"/>
        <v>5.8634246884334829E-2</v>
      </c>
      <c r="AG839" s="17">
        <f t="shared" si="237"/>
        <v>9.9808387714091396E-2</v>
      </c>
    </row>
    <row r="840" spans="1:33">
      <c r="A840" t="s">
        <v>3941</v>
      </c>
      <c r="B840" t="s">
        <v>1134</v>
      </c>
      <c r="C840" s="23">
        <v>162.6155</v>
      </c>
      <c r="D840" s="23">
        <v>-6.675332</v>
      </c>
      <c r="E840" s="23">
        <v>162.61699999999999</v>
      </c>
      <c r="F840" s="23">
        <v>-6.6615349999999998</v>
      </c>
      <c r="G840" s="26">
        <v>-18.7</v>
      </c>
      <c r="H840" s="26">
        <v>6.9</v>
      </c>
      <c r="I840" s="26">
        <v>-65.5</v>
      </c>
      <c r="J840" s="26">
        <v>2.2999999999999998</v>
      </c>
      <c r="K840" s="26">
        <v>-21.3</v>
      </c>
      <c r="L840" s="26">
        <v>4.3</v>
      </c>
      <c r="M840" s="26">
        <v>-63.1</v>
      </c>
      <c r="N840" s="26">
        <v>1.2</v>
      </c>
      <c r="O840" s="19">
        <f t="shared" si="221"/>
        <v>195.93384200321435</v>
      </c>
      <c r="P840" s="10">
        <f t="shared" si="222"/>
        <v>198.65259556147748</v>
      </c>
      <c r="Q840" s="10">
        <f t="shared" si="223"/>
        <v>2.86</v>
      </c>
      <c r="R840" s="19">
        <f t="shared" si="224"/>
        <v>68.117105047117207</v>
      </c>
      <c r="S840" s="10">
        <f t="shared" si="225"/>
        <v>66.598048019442729</v>
      </c>
      <c r="T840" s="10">
        <f t="shared" si="226"/>
        <v>3.3678788266639987</v>
      </c>
      <c r="U840" s="2" t="str">
        <f t="shared" si="227"/>
        <v>A</v>
      </c>
      <c r="V840" s="2" t="str">
        <f t="shared" si="228"/>
        <v>A</v>
      </c>
      <c r="W840" s="2" t="str">
        <f t="shared" si="229"/>
        <v>C</v>
      </c>
      <c r="X840" s="2" t="str">
        <f t="shared" si="230"/>
        <v>B</v>
      </c>
      <c r="Y840" s="3" t="str">
        <f t="shared" si="231"/>
        <v>AACB</v>
      </c>
      <c r="Z840" s="28">
        <f t="shared" si="232"/>
        <v>77.600000000000009</v>
      </c>
      <c r="AA840" s="7" t="str">
        <f t="shared" si="233"/>
        <v>Good CPM candidate</v>
      </c>
      <c r="AB840" s="21">
        <v>49.9</v>
      </c>
      <c r="AC840" s="14">
        <f t="shared" si="234"/>
        <v>49.95793635810027</v>
      </c>
      <c r="AD840" s="26">
        <v>5.8</v>
      </c>
      <c r="AE840" s="10">
        <f t="shared" si="235"/>
        <v>6.1630474935504482</v>
      </c>
      <c r="AF840" s="17">
        <f t="shared" si="236"/>
        <v>5.7936358100270979E-2</v>
      </c>
      <c r="AG840" s="17">
        <f t="shared" si="237"/>
        <v>0.36304749355044841</v>
      </c>
    </row>
    <row r="841" spans="1:33">
      <c r="A841" t="s">
        <v>3318</v>
      </c>
      <c r="B841" t="s">
        <v>547</v>
      </c>
      <c r="C841" s="23">
        <v>78.848510000000005</v>
      </c>
      <c r="D841" s="23">
        <v>-3.3659330000000001</v>
      </c>
      <c r="E841" s="23">
        <v>78.840130000000002</v>
      </c>
      <c r="F841" s="23">
        <v>-3.356811</v>
      </c>
      <c r="G841" s="26">
        <v>-46.8</v>
      </c>
      <c r="H841" s="26">
        <v>4.4000000000000004</v>
      </c>
      <c r="I841" s="26">
        <v>0.2</v>
      </c>
      <c r="J841" s="26">
        <v>2.5</v>
      </c>
      <c r="K841" s="26">
        <v>-46.5</v>
      </c>
      <c r="L841" s="26">
        <v>4.7</v>
      </c>
      <c r="M841" s="26">
        <v>2.5</v>
      </c>
      <c r="N841" s="26">
        <v>2.2000000000000002</v>
      </c>
      <c r="O841" s="19">
        <f t="shared" si="221"/>
        <v>270.24485226804381</v>
      </c>
      <c r="P841" s="10">
        <f t="shared" si="222"/>
        <v>273.07745539942442</v>
      </c>
      <c r="Q841" s="10">
        <f t="shared" si="223"/>
        <v>2.86</v>
      </c>
      <c r="R841" s="19">
        <f t="shared" si="224"/>
        <v>46.800427348476205</v>
      </c>
      <c r="S841" s="10">
        <f t="shared" si="225"/>
        <v>46.567155807500207</v>
      </c>
      <c r="T841" s="10">
        <f t="shared" si="226"/>
        <v>2.33418957889941</v>
      </c>
      <c r="U841" s="2" t="str">
        <f t="shared" si="227"/>
        <v>A</v>
      </c>
      <c r="V841" s="2" t="str">
        <f t="shared" si="228"/>
        <v>A</v>
      </c>
      <c r="W841" s="2" t="str">
        <f t="shared" si="229"/>
        <v>C</v>
      </c>
      <c r="X841" s="2" t="str">
        <f t="shared" si="230"/>
        <v>B</v>
      </c>
      <c r="Y841" s="3" t="str">
        <f t="shared" si="231"/>
        <v>AACB</v>
      </c>
      <c r="Z841" s="28">
        <f t="shared" si="232"/>
        <v>77.600000000000009</v>
      </c>
      <c r="AA841" s="7" t="str">
        <f t="shared" si="233"/>
        <v>Good CPM candidate</v>
      </c>
      <c r="AB841" s="21">
        <v>44.5</v>
      </c>
      <c r="AC841" s="14">
        <f t="shared" si="234"/>
        <v>44.557647592894952</v>
      </c>
      <c r="AD841" s="26">
        <v>317</v>
      </c>
      <c r="AE841" s="10">
        <f t="shared" si="235"/>
        <v>317.47689136142924</v>
      </c>
      <c r="AF841" s="17">
        <f t="shared" si="236"/>
        <v>5.7647592894952027E-2</v>
      </c>
      <c r="AG841" s="17">
        <f t="shared" si="237"/>
        <v>0.47689136142923871</v>
      </c>
    </row>
    <row r="842" spans="1:33">
      <c r="A842" t="s">
        <v>8516</v>
      </c>
      <c r="B842" t="s">
        <v>8517</v>
      </c>
      <c r="C842" s="23">
        <v>272.94650000000001</v>
      </c>
      <c r="D842" s="23">
        <v>72.795479999999998</v>
      </c>
      <c r="E842" s="23">
        <v>272.94819999999999</v>
      </c>
      <c r="F842" s="23">
        <v>72.784980000000004</v>
      </c>
      <c r="G842" s="26">
        <v>-26.7</v>
      </c>
      <c r="H842" s="26">
        <v>24.5</v>
      </c>
      <c r="I842" s="26">
        <v>87.9</v>
      </c>
      <c r="J842" s="26">
        <v>1.1000000000000001</v>
      </c>
      <c r="K842" s="26">
        <v>-25.5</v>
      </c>
      <c r="L842" s="26">
        <v>0.1</v>
      </c>
      <c r="M842" s="26">
        <v>88.1</v>
      </c>
      <c r="N842" s="26">
        <v>1.1000000000000001</v>
      </c>
      <c r="O842" s="19">
        <f t="shared" si="221"/>
        <v>343.10361748400567</v>
      </c>
      <c r="P842" s="10">
        <f t="shared" si="222"/>
        <v>343.85724035538607</v>
      </c>
      <c r="Q842" s="10">
        <f t="shared" si="223"/>
        <v>2.86</v>
      </c>
      <c r="R842" s="19">
        <f t="shared" si="224"/>
        <v>91.865662790838243</v>
      </c>
      <c r="S842" s="10">
        <f t="shared" si="225"/>
        <v>91.716192681554318</v>
      </c>
      <c r="T842" s="10">
        <f t="shared" si="226"/>
        <v>4.5895463868098139</v>
      </c>
      <c r="U842" s="2" t="str">
        <f t="shared" si="227"/>
        <v>A</v>
      </c>
      <c r="V842" s="2" t="str">
        <f t="shared" si="228"/>
        <v>A</v>
      </c>
      <c r="W842" s="2" t="str">
        <f t="shared" si="229"/>
        <v>C</v>
      </c>
      <c r="X842" s="2" t="str">
        <f t="shared" si="230"/>
        <v>B</v>
      </c>
      <c r="Y842" s="3" t="str">
        <f t="shared" si="231"/>
        <v>AACB</v>
      </c>
      <c r="Z842" s="28">
        <f t="shared" si="232"/>
        <v>77.600000000000009</v>
      </c>
      <c r="AA842" s="7" t="str">
        <f t="shared" si="233"/>
        <v>Good CPM candidate</v>
      </c>
      <c r="AB842" s="21">
        <v>37.9</v>
      </c>
      <c r="AC842" s="14">
        <f t="shared" si="234"/>
        <v>37.843319146312624</v>
      </c>
      <c r="AD842" s="26">
        <v>177</v>
      </c>
      <c r="AE842" s="10">
        <f t="shared" si="235"/>
        <v>177.25827178201362</v>
      </c>
      <c r="AF842" s="17">
        <f t="shared" si="236"/>
        <v>5.6680853687375077E-2</v>
      </c>
      <c r="AG842" s="17">
        <f t="shared" si="237"/>
        <v>0.25827178201362244</v>
      </c>
    </row>
    <row r="843" spans="1:33">
      <c r="A843" t="s">
        <v>4216</v>
      </c>
      <c r="B843" t="s">
        <v>1387</v>
      </c>
      <c r="C843" s="23">
        <v>193.22929999999999</v>
      </c>
      <c r="D843" s="23">
        <v>-17.529979999999998</v>
      </c>
      <c r="E843" s="23">
        <v>193.22370000000001</v>
      </c>
      <c r="F843" s="23">
        <v>-17.531230000000001</v>
      </c>
      <c r="G843" s="26">
        <v>-41.3</v>
      </c>
      <c r="H843" s="26">
        <v>9.9</v>
      </c>
      <c r="I843" s="26">
        <v>-60.2</v>
      </c>
      <c r="J843" s="26">
        <v>1.6</v>
      </c>
      <c r="K843" s="26">
        <v>-41.6</v>
      </c>
      <c r="L843" s="26">
        <v>9.6</v>
      </c>
      <c r="M843" s="26">
        <v>-60.7</v>
      </c>
      <c r="N843" s="26">
        <v>1.8</v>
      </c>
      <c r="O843" s="19">
        <f t="shared" si="221"/>
        <v>214.45193458185787</v>
      </c>
      <c r="P843" s="10">
        <f t="shared" si="222"/>
        <v>214.42431172623364</v>
      </c>
      <c r="Q843" s="10">
        <f t="shared" si="223"/>
        <v>2.86</v>
      </c>
      <c r="R843" s="19">
        <f t="shared" si="224"/>
        <v>73.00499982877885</v>
      </c>
      <c r="S843" s="10">
        <f t="shared" si="225"/>
        <v>73.587023312537923</v>
      </c>
      <c r="T843" s="10">
        <f t="shared" si="226"/>
        <v>3.664800578532919</v>
      </c>
      <c r="U843" s="2" t="str">
        <f t="shared" si="227"/>
        <v>A</v>
      </c>
      <c r="V843" s="2" t="str">
        <f t="shared" si="228"/>
        <v>A</v>
      </c>
      <c r="W843" s="2" t="str">
        <f t="shared" si="229"/>
        <v>C</v>
      </c>
      <c r="X843" s="2" t="str">
        <f t="shared" si="230"/>
        <v>B</v>
      </c>
      <c r="Y843" s="3" t="str">
        <f t="shared" si="231"/>
        <v>AACB</v>
      </c>
      <c r="Z843" s="28">
        <f t="shared" si="232"/>
        <v>77.600000000000009</v>
      </c>
      <c r="AA843" s="7" t="str">
        <f t="shared" si="233"/>
        <v>Good CPM candidate</v>
      </c>
      <c r="AB843" s="21">
        <v>19.8</v>
      </c>
      <c r="AC843" s="14">
        <f t="shared" si="234"/>
        <v>19.743427044401667</v>
      </c>
      <c r="AD843" s="26">
        <v>257</v>
      </c>
      <c r="AE843" s="10">
        <f t="shared" si="235"/>
        <v>256.82512288513027</v>
      </c>
      <c r="AF843" s="17">
        <f t="shared" si="236"/>
        <v>5.6572955598333863E-2</v>
      </c>
      <c r="AG843" s="17">
        <f t="shared" si="237"/>
        <v>0.17487711486973012</v>
      </c>
    </row>
    <row r="844" spans="1:33">
      <c r="A844" t="s">
        <v>4915</v>
      </c>
      <c r="B844" t="s">
        <v>2011</v>
      </c>
      <c r="C844" s="23">
        <v>291.18450000000001</v>
      </c>
      <c r="D844" s="23">
        <v>-21.759219999999999</v>
      </c>
      <c r="E844" s="23">
        <v>291.1875</v>
      </c>
      <c r="F844" s="23">
        <v>-21.750620000000001</v>
      </c>
      <c r="G844" s="26">
        <v>-49.4</v>
      </c>
      <c r="H844" s="26">
        <v>1.8</v>
      </c>
      <c r="I844" s="26">
        <v>-45.1</v>
      </c>
      <c r="J844" s="26">
        <v>1.1000000000000001</v>
      </c>
      <c r="K844" s="26">
        <v>-51.5</v>
      </c>
      <c r="L844" s="26">
        <v>25.3</v>
      </c>
      <c r="M844" s="26">
        <v>-47.2</v>
      </c>
      <c r="N844" s="26">
        <v>1.6</v>
      </c>
      <c r="O844" s="19">
        <f t="shared" si="221"/>
        <v>227.60531244391819</v>
      </c>
      <c r="P844" s="10">
        <f t="shared" si="222"/>
        <v>227.4945912423795</v>
      </c>
      <c r="Q844" s="10">
        <f t="shared" si="223"/>
        <v>2.86</v>
      </c>
      <c r="R844" s="19">
        <f t="shared" si="224"/>
        <v>66.890731794472089</v>
      </c>
      <c r="S844" s="10">
        <f t="shared" si="225"/>
        <v>69.857640956447995</v>
      </c>
      <c r="T844" s="10">
        <f t="shared" si="226"/>
        <v>3.4187093187730024</v>
      </c>
      <c r="U844" s="2" t="str">
        <f t="shared" si="227"/>
        <v>A</v>
      </c>
      <c r="V844" s="2" t="str">
        <f t="shared" si="228"/>
        <v>A</v>
      </c>
      <c r="W844" s="2" t="str">
        <f t="shared" si="229"/>
        <v>C</v>
      </c>
      <c r="X844" s="2" t="str">
        <f t="shared" si="230"/>
        <v>B</v>
      </c>
      <c r="Y844" s="3" t="str">
        <f t="shared" si="231"/>
        <v>AACB</v>
      </c>
      <c r="Z844" s="28">
        <f t="shared" si="232"/>
        <v>77.600000000000009</v>
      </c>
      <c r="AA844" s="7" t="str">
        <f t="shared" si="233"/>
        <v>Good CPM candidate</v>
      </c>
      <c r="AB844" s="21">
        <v>32.6</v>
      </c>
      <c r="AC844" s="14">
        <f t="shared" si="234"/>
        <v>32.544316108334101</v>
      </c>
      <c r="AD844" s="26">
        <v>18</v>
      </c>
      <c r="AE844" s="10">
        <f t="shared" si="235"/>
        <v>17.951418290051802</v>
      </c>
      <c r="AF844" s="17">
        <f t="shared" si="236"/>
        <v>5.5683891665900376E-2</v>
      </c>
      <c r="AG844" s="17">
        <f t="shared" si="237"/>
        <v>4.8581709948198437E-2</v>
      </c>
    </row>
    <row r="845" spans="1:33">
      <c r="A845" t="s">
        <v>3300</v>
      </c>
      <c r="B845" t="s">
        <v>533</v>
      </c>
      <c r="C845" s="23">
        <v>75.987679999999997</v>
      </c>
      <c r="D845" s="23">
        <v>17.870480000000001</v>
      </c>
      <c r="E845" s="23">
        <v>75.992149999999995</v>
      </c>
      <c r="F845" s="23">
        <v>17.859629999999999</v>
      </c>
      <c r="G845" s="26">
        <v>94.9</v>
      </c>
      <c r="H845" s="26">
        <v>18.100000000000001</v>
      </c>
      <c r="I845" s="26">
        <v>-86.6</v>
      </c>
      <c r="J845" s="26">
        <v>1.2</v>
      </c>
      <c r="K845" s="26">
        <v>94</v>
      </c>
      <c r="L845" s="26">
        <v>17.2</v>
      </c>
      <c r="M845" s="26">
        <v>-89.5</v>
      </c>
      <c r="N845" s="26">
        <v>1.5</v>
      </c>
      <c r="O845" s="19">
        <f t="shared" si="221"/>
        <v>132.38168657767747</v>
      </c>
      <c r="P845" s="10">
        <f t="shared" si="222"/>
        <v>133.59520794996502</v>
      </c>
      <c r="Q845" s="10">
        <f t="shared" si="223"/>
        <v>2.86</v>
      </c>
      <c r="R845" s="19">
        <f t="shared" si="224"/>
        <v>128.47400515279347</v>
      </c>
      <c r="S845" s="10">
        <f t="shared" si="225"/>
        <v>129.79310459342591</v>
      </c>
      <c r="T845" s="10">
        <f t="shared" si="226"/>
        <v>6.4566777436554847</v>
      </c>
      <c r="U845" s="2" t="str">
        <f t="shared" si="227"/>
        <v>A</v>
      </c>
      <c r="V845" s="2" t="str">
        <f t="shared" si="228"/>
        <v>A</v>
      </c>
      <c r="W845" s="2" t="str">
        <f t="shared" si="229"/>
        <v>C</v>
      </c>
      <c r="X845" s="2" t="str">
        <f t="shared" si="230"/>
        <v>B</v>
      </c>
      <c r="Y845" s="3" t="str">
        <f t="shared" si="231"/>
        <v>AACB</v>
      </c>
      <c r="Z845" s="28">
        <f t="shared" si="232"/>
        <v>77.600000000000009</v>
      </c>
      <c r="AA845" s="7" t="str">
        <f t="shared" si="233"/>
        <v>Good CPM candidate</v>
      </c>
      <c r="AB845" s="21">
        <v>41.9</v>
      </c>
      <c r="AC845" s="14">
        <f t="shared" si="234"/>
        <v>41.955348969977294</v>
      </c>
      <c r="AD845" s="26">
        <v>159</v>
      </c>
      <c r="AE845" s="10">
        <f t="shared" si="235"/>
        <v>158.58962878775543</v>
      </c>
      <c r="AF845" s="17">
        <f t="shared" si="236"/>
        <v>5.5348969977295326E-2</v>
      </c>
      <c r="AG845" s="17">
        <f t="shared" si="237"/>
        <v>0.41037121224456996</v>
      </c>
    </row>
    <row r="846" spans="1:33">
      <c r="A846" t="s">
        <v>4349</v>
      </c>
      <c r="B846" t="s">
        <v>1504</v>
      </c>
      <c r="C846" s="23">
        <v>210.035</v>
      </c>
      <c r="D846" s="23">
        <v>3.936725</v>
      </c>
      <c r="E846" s="23">
        <v>210.03899999999999</v>
      </c>
      <c r="F846" s="23">
        <v>3.9322650000000001</v>
      </c>
      <c r="G846" s="26">
        <v>60.2</v>
      </c>
      <c r="H846" s="26">
        <v>9</v>
      </c>
      <c r="I846" s="26">
        <v>-68.099999999999994</v>
      </c>
      <c r="J846" s="26">
        <v>1.2</v>
      </c>
      <c r="K846" s="26">
        <v>61.6</v>
      </c>
      <c r="L846" s="26">
        <v>10.4</v>
      </c>
      <c r="M846" s="26">
        <v>-67.7</v>
      </c>
      <c r="N846" s="26">
        <v>1.2</v>
      </c>
      <c r="O846" s="19">
        <f t="shared" si="221"/>
        <v>138.52350671923645</v>
      </c>
      <c r="P846" s="10">
        <f t="shared" si="222"/>
        <v>137.70104644956893</v>
      </c>
      <c r="Q846" s="10">
        <f t="shared" si="223"/>
        <v>2.86</v>
      </c>
      <c r="R846" s="19">
        <f t="shared" si="224"/>
        <v>90.893619137979101</v>
      </c>
      <c r="S846" s="10">
        <f t="shared" si="225"/>
        <v>91.530595977519994</v>
      </c>
      <c r="T846" s="10">
        <f t="shared" si="226"/>
        <v>4.5606053778874776</v>
      </c>
      <c r="U846" s="2" t="str">
        <f t="shared" si="227"/>
        <v>A</v>
      </c>
      <c r="V846" s="2" t="str">
        <f t="shared" si="228"/>
        <v>A</v>
      </c>
      <c r="W846" s="2" t="str">
        <f t="shared" si="229"/>
        <v>C</v>
      </c>
      <c r="X846" s="2" t="str">
        <f t="shared" si="230"/>
        <v>B</v>
      </c>
      <c r="Y846" s="3" t="str">
        <f t="shared" si="231"/>
        <v>AACB</v>
      </c>
      <c r="Z846" s="28">
        <f t="shared" si="232"/>
        <v>77.600000000000009</v>
      </c>
      <c r="AA846" s="7" t="str">
        <f t="shared" si="233"/>
        <v>Good CPM candidate</v>
      </c>
      <c r="AB846" s="21">
        <v>21.6</v>
      </c>
      <c r="AC846" s="14">
        <f t="shared" si="234"/>
        <v>21.544784739467001</v>
      </c>
      <c r="AD846" s="26">
        <v>138</v>
      </c>
      <c r="AE846" s="10">
        <f t="shared" si="235"/>
        <v>138.17957614986409</v>
      </c>
      <c r="AF846" s="17">
        <f t="shared" si="236"/>
        <v>5.5215260533000077E-2</v>
      </c>
      <c r="AG846" s="17">
        <f t="shared" si="237"/>
        <v>0.17957614986408998</v>
      </c>
    </row>
    <row r="847" spans="1:33">
      <c r="A847" t="s">
        <v>5626</v>
      </c>
      <c r="B847" t="s">
        <v>2678</v>
      </c>
      <c r="C847" s="23">
        <v>354.40039999999999</v>
      </c>
      <c r="D847" s="23">
        <v>12.59965</v>
      </c>
      <c r="E847" s="23">
        <v>354.39499999999998</v>
      </c>
      <c r="F847" s="23">
        <v>12.59746</v>
      </c>
      <c r="G847" s="26">
        <v>36.1</v>
      </c>
      <c r="H847" s="26">
        <v>10.5</v>
      </c>
      <c r="I847" s="26">
        <v>-68.099999999999994</v>
      </c>
      <c r="J847" s="26">
        <v>1.4</v>
      </c>
      <c r="K847" s="26">
        <v>35.700000000000003</v>
      </c>
      <c r="L847" s="26">
        <v>10.1</v>
      </c>
      <c r="M847" s="26">
        <v>-67.8</v>
      </c>
      <c r="N847" s="26">
        <v>1.4</v>
      </c>
      <c r="O847" s="19">
        <f t="shared" si="221"/>
        <v>152.07181259298204</v>
      </c>
      <c r="P847" s="10">
        <f t="shared" si="222"/>
        <v>152.23101159097533</v>
      </c>
      <c r="Q847" s="10">
        <f t="shared" si="223"/>
        <v>2.86</v>
      </c>
      <c r="R847" s="19">
        <f t="shared" si="224"/>
        <v>77.076715031194738</v>
      </c>
      <c r="S847" s="10">
        <f t="shared" si="225"/>
        <v>76.624604403546513</v>
      </c>
      <c r="T847" s="10">
        <f t="shared" si="226"/>
        <v>3.842532985868532</v>
      </c>
      <c r="U847" s="2" t="str">
        <f t="shared" si="227"/>
        <v>A</v>
      </c>
      <c r="V847" s="2" t="str">
        <f t="shared" si="228"/>
        <v>A</v>
      </c>
      <c r="W847" s="2" t="str">
        <f t="shared" si="229"/>
        <v>C</v>
      </c>
      <c r="X847" s="2" t="str">
        <f t="shared" si="230"/>
        <v>B</v>
      </c>
      <c r="Y847" s="3" t="str">
        <f t="shared" si="231"/>
        <v>AACB</v>
      </c>
      <c r="Z847" s="28">
        <f t="shared" si="232"/>
        <v>77.600000000000009</v>
      </c>
      <c r="AA847" s="7" t="str">
        <f t="shared" si="233"/>
        <v>Good CPM candidate</v>
      </c>
      <c r="AB847" s="21">
        <v>20.6</v>
      </c>
      <c r="AC847" s="14">
        <f t="shared" si="234"/>
        <v>20.544791634414121</v>
      </c>
      <c r="AD847" s="26">
        <v>248</v>
      </c>
      <c r="AE847" s="10">
        <f t="shared" si="235"/>
        <v>247.4340320137733</v>
      </c>
      <c r="AF847" s="17">
        <f t="shared" si="236"/>
        <v>5.5208365585880159E-2</v>
      </c>
      <c r="AG847" s="17">
        <f t="shared" si="237"/>
        <v>0.56596798622669553</v>
      </c>
    </row>
    <row r="848" spans="1:33">
      <c r="A848" t="s">
        <v>8430</v>
      </c>
      <c r="B848" t="s">
        <v>8431</v>
      </c>
      <c r="C848" s="23">
        <v>266.3372</v>
      </c>
      <c r="D848" s="23">
        <v>42.48068</v>
      </c>
      <c r="E848" s="23">
        <v>266.34190000000001</v>
      </c>
      <c r="F848" s="23">
        <v>42.477370000000001</v>
      </c>
      <c r="G848" s="26">
        <v>-46.3</v>
      </c>
      <c r="H848" s="26">
        <v>4.9000000000000004</v>
      </c>
      <c r="I848" s="26">
        <v>19.5</v>
      </c>
      <c r="J848" s="26">
        <v>1.1000000000000001</v>
      </c>
      <c r="K848" s="26">
        <v>-45.6</v>
      </c>
      <c r="L848" s="26">
        <v>5.6</v>
      </c>
      <c r="M848" s="26">
        <v>19.600000000000001</v>
      </c>
      <c r="N848" s="26">
        <v>1.1000000000000001</v>
      </c>
      <c r="O848" s="19">
        <f t="shared" si="221"/>
        <v>292.83918626050274</v>
      </c>
      <c r="P848" s="10">
        <f t="shared" si="222"/>
        <v>293.25922094552828</v>
      </c>
      <c r="Q848" s="10">
        <f t="shared" si="223"/>
        <v>2.86</v>
      </c>
      <c r="R848" s="19">
        <f t="shared" si="224"/>
        <v>50.238829604201563</v>
      </c>
      <c r="S848" s="10">
        <f t="shared" si="225"/>
        <v>49.633859410688594</v>
      </c>
      <c r="T848" s="10">
        <f t="shared" si="226"/>
        <v>2.4968172253722543</v>
      </c>
      <c r="U848" s="2" t="str">
        <f t="shared" si="227"/>
        <v>A</v>
      </c>
      <c r="V848" s="2" t="str">
        <f t="shared" si="228"/>
        <v>A</v>
      </c>
      <c r="W848" s="2" t="str">
        <f t="shared" si="229"/>
        <v>C</v>
      </c>
      <c r="X848" s="2" t="str">
        <f t="shared" si="230"/>
        <v>B</v>
      </c>
      <c r="Y848" s="3" t="str">
        <f t="shared" si="231"/>
        <v>AACB</v>
      </c>
      <c r="Z848" s="28">
        <f t="shared" si="232"/>
        <v>77.600000000000009</v>
      </c>
      <c r="AA848" s="7" t="str">
        <f t="shared" si="233"/>
        <v>Good CPM candidate</v>
      </c>
      <c r="AB848" s="21">
        <v>17.2</v>
      </c>
      <c r="AC848" s="14">
        <f t="shared" si="234"/>
        <v>17.254163926885756</v>
      </c>
      <c r="AD848" s="26">
        <v>134</v>
      </c>
      <c r="AE848" s="10">
        <f t="shared" si="235"/>
        <v>133.67888271568114</v>
      </c>
      <c r="AF848" s="17">
        <f t="shared" si="236"/>
        <v>5.4163926885756553E-2</v>
      </c>
      <c r="AG848" s="17">
        <f t="shared" si="237"/>
        <v>0.32111728431885922</v>
      </c>
    </row>
    <row r="849" spans="1:33">
      <c r="A849" t="s">
        <v>5782</v>
      </c>
      <c r="B849" t="s">
        <v>5783</v>
      </c>
      <c r="C849" s="23">
        <v>9.1742640000000009</v>
      </c>
      <c r="D849" s="23">
        <v>64.375309999999999</v>
      </c>
      <c r="E849" s="23">
        <v>9.1809259999999995</v>
      </c>
      <c r="F849" s="23">
        <v>64.379980000000003</v>
      </c>
      <c r="G849" s="26">
        <v>60.6</v>
      </c>
      <c r="H849" s="26">
        <v>9.4</v>
      </c>
      <c r="I849" s="26">
        <v>22.2</v>
      </c>
      <c r="J849" s="26">
        <v>1.5</v>
      </c>
      <c r="K849" s="26">
        <v>60.3</v>
      </c>
      <c r="L849" s="26">
        <v>9.1</v>
      </c>
      <c r="M849" s="26">
        <v>21.9</v>
      </c>
      <c r="N849" s="26">
        <v>1.5</v>
      </c>
      <c r="O849" s="19">
        <f t="shared" si="221"/>
        <v>69.880366859181692</v>
      </c>
      <c r="P849" s="10">
        <f t="shared" si="222"/>
        <v>70.03978431967596</v>
      </c>
      <c r="Q849" s="10">
        <f t="shared" si="223"/>
        <v>2.86</v>
      </c>
      <c r="R849" s="19">
        <f t="shared" si="224"/>
        <v>64.538360685719312</v>
      </c>
      <c r="S849" s="10">
        <f t="shared" si="225"/>
        <v>64.153721637953325</v>
      </c>
      <c r="T849" s="10">
        <f t="shared" si="226"/>
        <v>3.2173020580918164</v>
      </c>
      <c r="U849" s="2" t="str">
        <f t="shared" si="227"/>
        <v>A</v>
      </c>
      <c r="V849" s="2" t="str">
        <f t="shared" si="228"/>
        <v>A</v>
      </c>
      <c r="W849" s="2" t="str">
        <f t="shared" si="229"/>
        <v>C</v>
      </c>
      <c r="X849" s="2" t="str">
        <f t="shared" si="230"/>
        <v>B</v>
      </c>
      <c r="Y849" s="3" t="str">
        <f t="shared" si="231"/>
        <v>AACB</v>
      </c>
      <c r="Z849" s="28">
        <f t="shared" si="232"/>
        <v>77.600000000000009</v>
      </c>
      <c r="AA849" s="7" t="str">
        <f t="shared" si="233"/>
        <v>Good CPM candidate</v>
      </c>
      <c r="AB849" s="21">
        <v>19.7</v>
      </c>
      <c r="AC849" s="14">
        <f t="shared" si="234"/>
        <v>19.754092793104657</v>
      </c>
      <c r="AD849" s="26">
        <v>31.5</v>
      </c>
      <c r="AE849" s="10">
        <f t="shared" si="235"/>
        <v>31.672399544602818</v>
      </c>
      <c r="AF849" s="17">
        <f t="shared" si="236"/>
        <v>5.4092793104658199E-2</v>
      </c>
      <c r="AG849" s="17">
        <f t="shared" si="237"/>
        <v>0.17239954460281837</v>
      </c>
    </row>
    <row r="850" spans="1:33">
      <c r="A850" t="s">
        <v>3609</v>
      </c>
      <c r="B850" t="s">
        <v>3610</v>
      </c>
      <c r="C850" s="23">
        <v>119.892</v>
      </c>
      <c r="D850" s="23">
        <v>-28.274920000000002</v>
      </c>
      <c r="E850" s="23">
        <v>119.8884</v>
      </c>
      <c r="F850" s="23">
        <v>-28.274139999999999</v>
      </c>
      <c r="G850" s="26">
        <v>6.6</v>
      </c>
      <c r="H850" s="26">
        <v>6.6</v>
      </c>
      <c r="I850" s="26">
        <v>-65.400000000000006</v>
      </c>
      <c r="J850" s="26">
        <v>1.8</v>
      </c>
      <c r="K850" s="26">
        <v>7.3</v>
      </c>
      <c r="L850" s="26">
        <v>7.3</v>
      </c>
      <c r="M850" s="26">
        <v>-62.9</v>
      </c>
      <c r="N850" s="26">
        <v>1.1000000000000001</v>
      </c>
      <c r="O850" s="19">
        <f t="shared" si="221"/>
        <v>174.23736711340155</v>
      </c>
      <c r="P850" s="10">
        <f t="shared" si="222"/>
        <v>173.38002641330121</v>
      </c>
      <c r="Q850" s="10">
        <f t="shared" si="223"/>
        <v>2.86</v>
      </c>
      <c r="R850" s="19">
        <f t="shared" si="224"/>
        <v>65.732183897996279</v>
      </c>
      <c r="S850" s="10">
        <f t="shared" si="225"/>
        <v>63.32219200248835</v>
      </c>
      <c r="T850" s="10">
        <f t="shared" si="226"/>
        <v>3.2263593975121156</v>
      </c>
      <c r="U850" s="2" t="str">
        <f t="shared" si="227"/>
        <v>A</v>
      </c>
      <c r="V850" s="2" t="str">
        <f t="shared" si="228"/>
        <v>A</v>
      </c>
      <c r="W850" s="2" t="str">
        <f t="shared" si="229"/>
        <v>C</v>
      </c>
      <c r="X850" s="2" t="str">
        <f t="shared" si="230"/>
        <v>B</v>
      </c>
      <c r="Y850" s="3" t="str">
        <f t="shared" si="231"/>
        <v>AACB</v>
      </c>
      <c r="Z850" s="28">
        <f t="shared" si="232"/>
        <v>77.600000000000009</v>
      </c>
      <c r="AA850" s="7" t="str">
        <f t="shared" si="233"/>
        <v>Good CPM candidate</v>
      </c>
      <c r="AB850" s="21">
        <v>11.7</v>
      </c>
      <c r="AC850" s="14">
        <f t="shared" si="234"/>
        <v>11.754013721122549</v>
      </c>
      <c r="AD850" s="26">
        <v>284</v>
      </c>
      <c r="AE850" s="10">
        <f t="shared" si="235"/>
        <v>283.82145650965708</v>
      </c>
      <c r="AF850" s="17">
        <f t="shared" si="236"/>
        <v>5.4013721122549541E-2</v>
      </c>
      <c r="AG850" s="17">
        <f t="shared" si="237"/>
        <v>0.17854349034291772</v>
      </c>
    </row>
    <row r="851" spans="1:33">
      <c r="A851" t="s">
        <v>4632</v>
      </c>
      <c r="B851" t="s">
        <v>1761</v>
      </c>
      <c r="C851" s="23">
        <v>247.74979999999999</v>
      </c>
      <c r="D851" s="23">
        <v>-19.875789999999999</v>
      </c>
      <c r="E851" s="23">
        <v>247.74930000000001</v>
      </c>
      <c r="F851" s="23">
        <v>-19.866399999999999</v>
      </c>
      <c r="G851" s="26">
        <v>53</v>
      </c>
      <c r="H851" s="26">
        <v>1.8</v>
      </c>
      <c r="I851" s="26">
        <v>-36</v>
      </c>
      <c r="J851" s="26">
        <v>1.7</v>
      </c>
      <c r="K851" s="26">
        <v>50.7</v>
      </c>
      <c r="L851" s="26">
        <v>25.1</v>
      </c>
      <c r="M851" s="26">
        <v>-35.1</v>
      </c>
      <c r="N851" s="26">
        <v>1.1000000000000001</v>
      </c>
      <c r="O851" s="19">
        <f t="shared" si="221"/>
        <v>124.18612248637504</v>
      </c>
      <c r="P851" s="10">
        <f t="shared" si="222"/>
        <v>124.69515353123396</v>
      </c>
      <c r="Q851" s="10">
        <f t="shared" si="223"/>
        <v>2.86</v>
      </c>
      <c r="R851" s="19">
        <f t="shared" si="224"/>
        <v>64.070273918565391</v>
      </c>
      <c r="S851" s="10">
        <f t="shared" si="225"/>
        <v>61.6644143732834</v>
      </c>
      <c r="T851" s="10">
        <f t="shared" si="226"/>
        <v>3.1433672072962198</v>
      </c>
      <c r="U851" s="2" t="str">
        <f t="shared" si="227"/>
        <v>A</v>
      </c>
      <c r="V851" s="2" t="str">
        <f t="shared" si="228"/>
        <v>A</v>
      </c>
      <c r="W851" s="2" t="str">
        <f t="shared" si="229"/>
        <v>C</v>
      </c>
      <c r="X851" s="2" t="str">
        <f t="shared" si="230"/>
        <v>B</v>
      </c>
      <c r="Y851" s="3" t="str">
        <f t="shared" si="231"/>
        <v>AACB</v>
      </c>
      <c r="Z851" s="28">
        <f t="shared" si="232"/>
        <v>77.600000000000009</v>
      </c>
      <c r="AA851" s="7" t="str">
        <f t="shared" si="233"/>
        <v>Good CPM candidate</v>
      </c>
      <c r="AB851" s="21">
        <v>33.9</v>
      </c>
      <c r="AC851" s="14">
        <f t="shared" si="234"/>
        <v>33.846357428843625</v>
      </c>
      <c r="AD851" s="26">
        <v>357</v>
      </c>
      <c r="AE851" s="10">
        <f t="shared" si="235"/>
        <v>357.13323720628364</v>
      </c>
      <c r="AF851" s="17">
        <f t="shared" si="236"/>
        <v>5.364257115637372E-2</v>
      </c>
      <c r="AG851" s="17">
        <f t="shared" si="237"/>
        <v>0.13323720628363844</v>
      </c>
    </row>
    <row r="852" spans="1:33">
      <c r="A852" t="s">
        <v>8014</v>
      </c>
      <c r="B852" t="s">
        <v>8015</v>
      </c>
      <c r="C852" s="23">
        <v>219.6541</v>
      </c>
      <c r="D852" s="23">
        <v>68.164159999999995</v>
      </c>
      <c r="E852" s="23">
        <v>219.66810000000001</v>
      </c>
      <c r="F852" s="23">
        <v>68.160989999999998</v>
      </c>
      <c r="G852" s="26">
        <v>-49.9</v>
      </c>
      <c r="H852" s="26">
        <v>1.3</v>
      </c>
      <c r="I852" s="26">
        <v>42.2</v>
      </c>
      <c r="J852" s="26">
        <v>1.3</v>
      </c>
      <c r="K852" s="26">
        <v>-52.7</v>
      </c>
      <c r="L852" s="26">
        <v>24.1</v>
      </c>
      <c r="M852" s="26">
        <v>41.5</v>
      </c>
      <c r="N852" s="26">
        <v>1.4</v>
      </c>
      <c r="O852" s="19">
        <f t="shared" si="221"/>
        <v>310.22091331561978</v>
      </c>
      <c r="P852" s="10">
        <f t="shared" si="222"/>
        <v>308.21959323222347</v>
      </c>
      <c r="Q852" s="10">
        <f t="shared" si="223"/>
        <v>2.86</v>
      </c>
      <c r="R852" s="19">
        <f t="shared" si="224"/>
        <v>65.351740604210391</v>
      </c>
      <c r="S852" s="10">
        <f t="shared" si="225"/>
        <v>67.078610599802985</v>
      </c>
      <c r="T852" s="10">
        <f t="shared" si="226"/>
        <v>3.3107587801003349</v>
      </c>
      <c r="U852" s="2" t="str">
        <f t="shared" si="227"/>
        <v>A</v>
      </c>
      <c r="V852" s="2" t="str">
        <f t="shared" si="228"/>
        <v>A</v>
      </c>
      <c r="W852" s="2" t="str">
        <f t="shared" si="229"/>
        <v>C</v>
      </c>
      <c r="X852" s="2" t="str">
        <f t="shared" si="230"/>
        <v>B</v>
      </c>
      <c r="Y852" s="3" t="str">
        <f t="shared" si="231"/>
        <v>AACB</v>
      </c>
      <c r="Z852" s="28">
        <f t="shared" si="232"/>
        <v>77.600000000000009</v>
      </c>
      <c r="AA852" s="7" t="str">
        <f t="shared" si="233"/>
        <v>Good CPM candidate</v>
      </c>
      <c r="AB852" s="21">
        <v>22</v>
      </c>
      <c r="AC852" s="14">
        <f t="shared" si="234"/>
        <v>21.946617669287413</v>
      </c>
      <c r="AD852" s="26">
        <v>121</v>
      </c>
      <c r="AE852" s="10">
        <f t="shared" si="235"/>
        <v>121.33151432929274</v>
      </c>
      <c r="AF852" s="17">
        <f t="shared" si="236"/>
        <v>5.3382330712587134E-2</v>
      </c>
      <c r="AG852" s="17">
        <f t="shared" si="237"/>
        <v>0.33151432929274449</v>
      </c>
    </row>
    <row r="853" spans="1:33">
      <c r="A853" t="s">
        <v>5970</v>
      </c>
      <c r="B853" t="s">
        <v>5971</v>
      </c>
      <c r="C853" s="23">
        <v>25.076370000000001</v>
      </c>
      <c r="D853" s="23">
        <v>-55.94661</v>
      </c>
      <c r="E853" s="23">
        <v>25.094139999999999</v>
      </c>
      <c r="F853" s="23">
        <v>-55.943669999999997</v>
      </c>
      <c r="G853" s="26">
        <v>142</v>
      </c>
      <c r="H853" s="26">
        <v>14.5</v>
      </c>
      <c r="I853" s="26">
        <v>82.4</v>
      </c>
      <c r="J853" s="26">
        <v>1</v>
      </c>
      <c r="K853" s="26">
        <v>144</v>
      </c>
      <c r="L853" s="26">
        <v>16.3</v>
      </c>
      <c r="M853" s="26">
        <v>81</v>
      </c>
      <c r="N853" s="26">
        <v>2.8</v>
      </c>
      <c r="O853" s="19">
        <f t="shared" si="221"/>
        <v>59.874191360342643</v>
      </c>
      <c r="P853" s="10">
        <f t="shared" si="222"/>
        <v>60.642246457208728</v>
      </c>
      <c r="Q853" s="10">
        <f t="shared" si="223"/>
        <v>2.86</v>
      </c>
      <c r="R853" s="19">
        <f t="shared" si="224"/>
        <v>164.1760031186044</v>
      </c>
      <c r="S853" s="10">
        <f t="shared" si="225"/>
        <v>165.21803775617238</v>
      </c>
      <c r="T853" s="10">
        <f t="shared" si="226"/>
        <v>8.2348510218694209</v>
      </c>
      <c r="U853" s="2" t="str">
        <f t="shared" si="227"/>
        <v>A</v>
      </c>
      <c r="V853" s="2" t="str">
        <f t="shared" si="228"/>
        <v>A</v>
      </c>
      <c r="W853" s="2" t="str">
        <f t="shared" si="229"/>
        <v>C</v>
      </c>
      <c r="X853" s="2" t="str">
        <f t="shared" si="230"/>
        <v>B</v>
      </c>
      <c r="Y853" s="3" t="str">
        <f t="shared" si="231"/>
        <v>AACB</v>
      </c>
      <c r="Z853" s="28">
        <f t="shared" si="232"/>
        <v>77.600000000000009</v>
      </c>
      <c r="AA853" s="7" t="str">
        <f t="shared" si="233"/>
        <v>Good CPM candidate</v>
      </c>
      <c r="AB853" s="21">
        <v>37.299999999999997</v>
      </c>
      <c r="AC853" s="14">
        <f t="shared" si="234"/>
        <v>37.352956828333838</v>
      </c>
      <c r="AD853" s="26">
        <v>73.3</v>
      </c>
      <c r="AE853" s="10">
        <f t="shared" si="235"/>
        <v>73.539691165223203</v>
      </c>
      <c r="AF853" s="17">
        <f t="shared" si="236"/>
        <v>5.2956828333840633E-2</v>
      </c>
      <c r="AG853" s="17">
        <f t="shared" si="237"/>
        <v>0.23969116522320633</v>
      </c>
    </row>
    <row r="854" spans="1:33">
      <c r="A854" t="s">
        <v>5619</v>
      </c>
      <c r="B854" t="s">
        <v>2671</v>
      </c>
      <c r="C854" s="23">
        <v>353.44490000000002</v>
      </c>
      <c r="D854" s="23">
        <v>-35.512540000000001</v>
      </c>
      <c r="E854" s="23">
        <v>353.44290000000001</v>
      </c>
      <c r="F854" s="23">
        <v>-35.503729999999997</v>
      </c>
      <c r="G854" s="26">
        <v>60.9</v>
      </c>
      <c r="H854" s="26">
        <v>9.6999999999999993</v>
      </c>
      <c r="I854" s="26">
        <v>-51.2</v>
      </c>
      <c r="J854" s="26">
        <v>1.4</v>
      </c>
      <c r="K854" s="26">
        <v>61.8</v>
      </c>
      <c r="L854" s="26">
        <v>10.6</v>
      </c>
      <c r="M854" s="26">
        <v>-51.6</v>
      </c>
      <c r="N854" s="26">
        <v>1</v>
      </c>
      <c r="O854" s="19">
        <f t="shared" si="221"/>
        <v>130.05452125506611</v>
      </c>
      <c r="P854" s="10">
        <f t="shared" si="222"/>
        <v>129.86024262100938</v>
      </c>
      <c r="Q854" s="10">
        <f t="shared" si="223"/>
        <v>2.86</v>
      </c>
      <c r="R854" s="19">
        <f t="shared" si="224"/>
        <v>79.56286822381405</v>
      </c>
      <c r="S854" s="10">
        <f t="shared" si="225"/>
        <v>80.509626753575247</v>
      </c>
      <c r="T854" s="10">
        <f t="shared" si="226"/>
        <v>4.0018123744347323</v>
      </c>
      <c r="U854" s="2" t="str">
        <f t="shared" si="227"/>
        <v>A</v>
      </c>
      <c r="V854" s="2" t="str">
        <f t="shared" si="228"/>
        <v>A</v>
      </c>
      <c r="W854" s="2" t="str">
        <f t="shared" si="229"/>
        <v>C</v>
      </c>
      <c r="X854" s="2" t="str">
        <f t="shared" si="230"/>
        <v>B</v>
      </c>
      <c r="Y854" s="3" t="str">
        <f t="shared" si="231"/>
        <v>AACB</v>
      </c>
      <c r="Z854" s="28">
        <f t="shared" si="232"/>
        <v>77.600000000000009</v>
      </c>
      <c r="AA854" s="7" t="str">
        <f t="shared" si="233"/>
        <v>Good CPM candidate</v>
      </c>
      <c r="AB854" s="21">
        <v>32.200000000000003</v>
      </c>
      <c r="AC854" s="14">
        <f t="shared" si="234"/>
        <v>32.252947988909582</v>
      </c>
      <c r="AD854" s="26">
        <v>350</v>
      </c>
      <c r="AE854" s="10">
        <f t="shared" si="235"/>
        <v>349.53056145808529</v>
      </c>
      <c r="AF854" s="17">
        <f t="shared" si="236"/>
        <v>5.2947988909579635E-2</v>
      </c>
      <c r="AG854" s="17">
        <f t="shared" si="237"/>
        <v>0.46943854191471246</v>
      </c>
    </row>
    <row r="855" spans="1:33">
      <c r="A855" t="s">
        <v>6634</v>
      </c>
      <c r="B855" t="s">
        <v>6635</v>
      </c>
      <c r="C855" s="23">
        <v>83.900069999999999</v>
      </c>
      <c r="D855" s="23">
        <v>-81.282079999999993</v>
      </c>
      <c r="E855" s="23">
        <v>83.906080000000003</v>
      </c>
      <c r="F855" s="23">
        <v>-81.277829999999994</v>
      </c>
      <c r="G855" s="26">
        <v>11.5</v>
      </c>
      <c r="H855" s="26">
        <v>11.5</v>
      </c>
      <c r="I855" s="26">
        <v>83.8</v>
      </c>
      <c r="J855" s="26">
        <v>0.9</v>
      </c>
      <c r="K855" s="26">
        <v>11.1</v>
      </c>
      <c r="L855" s="26">
        <v>11.1</v>
      </c>
      <c r="M855" s="26">
        <v>83.5</v>
      </c>
      <c r="N855" s="26">
        <v>0.9</v>
      </c>
      <c r="O855" s="19">
        <f t="shared" si="221"/>
        <v>7.8139777031294848</v>
      </c>
      <c r="P855" s="10">
        <f t="shared" si="222"/>
        <v>7.5721691485496363</v>
      </c>
      <c r="Q855" s="10">
        <f t="shared" si="223"/>
        <v>2.86</v>
      </c>
      <c r="R855" s="19">
        <f t="shared" si="224"/>
        <v>84.585400631551067</v>
      </c>
      <c r="S855" s="10">
        <f t="shared" si="225"/>
        <v>84.23455348014852</v>
      </c>
      <c r="T855" s="10">
        <f t="shared" si="226"/>
        <v>4.22049885279249</v>
      </c>
      <c r="U855" s="2" t="str">
        <f t="shared" si="227"/>
        <v>A</v>
      </c>
      <c r="V855" s="2" t="str">
        <f t="shared" si="228"/>
        <v>A</v>
      </c>
      <c r="W855" s="2" t="str">
        <f t="shared" si="229"/>
        <v>C</v>
      </c>
      <c r="X855" s="2" t="str">
        <f t="shared" si="230"/>
        <v>B</v>
      </c>
      <c r="Y855" s="3" t="str">
        <f t="shared" si="231"/>
        <v>AACB</v>
      </c>
      <c r="Z855" s="28">
        <f t="shared" si="232"/>
        <v>77.600000000000009</v>
      </c>
      <c r="AA855" s="7" t="str">
        <f t="shared" si="233"/>
        <v>Good CPM candidate</v>
      </c>
      <c r="AB855" s="21">
        <v>15.7</v>
      </c>
      <c r="AC855" s="14">
        <f t="shared" si="234"/>
        <v>15.647499948830436</v>
      </c>
      <c r="AD855" s="26">
        <v>12.5</v>
      </c>
      <c r="AE855" s="10">
        <f t="shared" si="235"/>
        <v>12.097609195642693</v>
      </c>
      <c r="AF855" s="17">
        <f t="shared" si="236"/>
        <v>5.2500051169563022E-2</v>
      </c>
      <c r="AG855" s="17">
        <f t="shared" si="237"/>
        <v>0.40239080435730656</v>
      </c>
    </row>
    <row r="856" spans="1:33">
      <c r="A856" t="s">
        <v>5784</v>
      </c>
      <c r="B856" t="s">
        <v>5785</v>
      </c>
      <c r="C856" s="23">
        <v>9.1911140000000007</v>
      </c>
      <c r="D856" s="23">
        <v>-62.760379999999998</v>
      </c>
      <c r="E856" s="23">
        <v>9.1731219999999993</v>
      </c>
      <c r="F856" s="23">
        <v>-62.757300000000001</v>
      </c>
      <c r="G856" s="26">
        <v>154</v>
      </c>
      <c r="H856" s="26">
        <v>0.1</v>
      </c>
      <c r="I856" s="26">
        <v>18.8</v>
      </c>
      <c r="J856" s="26">
        <v>1</v>
      </c>
      <c r="K856" s="26">
        <v>153</v>
      </c>
      <c r="L856" s="26">
        <v>25.1</v>
      </c>
      <c r="M856" s="26">
        <v>16.399999999999999</v>
      </c>
      <c r="N856" s="26">
        <v>2.6</v>
      </c>
      <c r="O856" s="19">
        <f t="shared" si="221"/>
        <v>83.039889500713031</v>
      </c>
      <c r="P856" s="10">
        <f t="shared" si="222"/>
        <v>83.881851931754326</v>
      </c>
      <c r="Q856" s="10">
        <f t="shared" si="223"/>
        <v>2.86</v>
      </c>
      <c r="R856" s="19">
        <f t="shared" si="224"/>
        <v>155.14328860766102</v>
      </c>
      <c r="S856" s="10">
        <f t="shared" si="225"/>
        <v>153.87644394123487</v>
      </c>
      <c r="T856" s="10">
        <f t="shared" si="226"/>
        <v>7.7254933137223976</v>
      </c>
      <c r="U856" s="2" t="str">
        <f t="shared" si="227"/>
        <v>A</v>
      </c>
      <c r="V856" s="2" t="str">
        <f t="shared" si="228"/>
        <v>A</v>
      </c>
      <c r="W856" s="2" t="str">
        <f t="shared" si="229"/>
        <v>C</v>
      </c>
      <c r="X856" s="2" t="str">
        <f t="shared" si="230"/>
        <v>B</v>
      </c>
      <c r="Y856" s="3" t="str">
        <f t="shared" si="231"/>
        <v>AACB</v>
      </c>
      <c r="Z856" s="28">
        <f t="shared" si="232"/>
        <v>77.600000000000009</v>
      </c>
      <c r="AA856" s="7" t="str">
        <f t="shared" si="233"/>
        <v>Good CPM candidate</v>
      </c>
      <c r="AB856" s="21">
        <v>31.6</v>
      </c>
      <c r="AC856" s="14">
        <f t="shared" si="234"/>
        <v>31.652255147763029</v>
      </c>
      <c r="AD856" s="26">
        <v>290</v>
      </c>
      <c r="AE856" s="10">
        <f t="shared" si="235"/>
        <v>290.50608110352977</v>
      </c>
      <c r="AF856" s="17">
        <f t="shared" si="236"/>
        <v>5.225514776302731E-2</v>
      </c>
      <c r="AG856" s="17">
        <f t="shared" si="237"/>
        <v>0.5060811035297661</v>
      </c>
    </row>
    <row r="857" spans="1:33">
      <c r="A857" t="s">
        <v>5306</v>
      </c>
      <c r="B857" t="s">
        <v>2380</v>
      </c>
      <c r="C857" s="23">
        <v>317.48559999999998</v>
      </c>
      <c r="D857" s="23">
        <v>-19.067609999999998</v>
      </c>
      <c r="E857" s="23">
        <v>317.4742</v>
      </c>
      <c r="F857" s="23">
        <v>-19.074860000000001</v>
      </c>
      <c r="G857" s="26">
        <v>12.5</v>
      </c>
      <c r="H857" s="26">
        <v>12.5</v>
      </c>
      <c r="I857" s="26">
        <v>-83.3</v>
      </c>
      <c r="J857" s="26">
        <v>1.2</v>
      </c>
      <c r="K857" s="26">
        <v>11.2</v>
      </c>
      <c r="L857" s="26">
        <v>11.2</v>
      </c>
      <c r="M857" s="26">
        <v>-84</v>
      </c>
      <c r="N857" s="26">
        <v>1.3</v>
      </c>
      <c r="O857" s="19">
        <f t="shared" si="221"/>
        <v>171.46587097476291</v>
      </c>
      <c r="P857" s="10">
        <f t="shared" si="222"/>
        <v>172.40535663140855</v>
      </c>
      <c r="Q857" s="10">
        <f t="shared" si="223"/>
        <v>2.86</v>
      </c>
      <c r="R857" s="19">
        <f t="shared" si="224"/>
        <v>84.232654000690246</v>
      </c>
      <c r="S857" s="10">
        <f t="shared" si="225"/>
        <v>84.743377322360715</v>
      </c>
      <c r="T857" s="10">
        <f t="shared" si="226"/>
        <v>4.2244007830762742</v>
      </c>
      <c r="U857" s="2" t="str">
        <f t="shared" si="227"/>
        <v>A</v>
      </c>
      <c r="V857" s="2" t="str">
        <f t="shared" si="228"/>
        <v>A</v>
      </c>
      <c r="W857" s="2" t="str">
        <f t="shared" si="229"/>
        <v>C</v>
      </c>
      <c r="X857" s="2" t="str">
        <f t="shared" si="230"/>
        <v>B</v>
      </c>
      <c r="Y857" s="3" t="str">
        <f t="shared" si="231"/>
        <v>AACB</v>
      </c>
      <c r="Z857" s="28">
        <f t="shared" si="232"/>
        <v>77.600000000000009</v>
      </c>
      <c r="AA857" s="7" t="str">
        <f t="shared" si="233"/>
        <v>Good CPM candidate</v>
      </c>
      <c r="AB857" s="21">
        <v>46.7</v>
      </c>
      <c r="AC857" s="14">
        <f t="shared" si="234"/>
        <v>46.751912730203991</v>
      </c>
      <c r="AD857" s="26">
        <v>236</v>
      </c>
      <c r="AE857" s="10">
        <f t="shared" si="235"/>
        <v>236.06404017846575</v>
      </c>
      <c r="AF857" s="17">
        <f t="shared" si="236"/>
        <v>5.1912730203987678E-2</v>
      </c>
      <c r="AG857" s="17">
        <f t="shared" si="237"/>
        <v>6.4040178465745612E-2</v>
      </c>
    </row>
    <row r="858" spans="1:33">
      <c r="A858" t="s">
        <v>6578</v>
      </c>
      <c r="B858" t="s">
        <v>6579</v>
      </c>
      <c r="C858" s="23">
        <v>77.743989999999997</v>
      </c>
      <c r="D858" s="23">
        <v>-31.048179999999999</v>
      </c>
      <c r="E858" s="23">
        <v>77.757080000000002</v>
      </c>
      <c r="F858" s="23">
        <v>-31.038239999999998</v>
      </c>
      <c r="G858" s="26">
        <v>51.6</v>
      </c>
      <c r="H858" s="26">
        <v>0.4</v>
      </c>
      <c r="I858" s="26">
        <v>24</v>
      </c>
      <c r="J858" s="26">
        <v>1</v>
      </c>
      <c r="K858" s="26">
        <v>50.6</v>
      </c>
      <c r="L858" s="26">
        <v>25</v>
      </c>
      <c r="M858" s="26">
        <v>22</v>
      </c>
      <c r="N858" s="26">
        <v>2</v>
      </c>
      <c r="O858" s="19">
        <f t="shared" si="221"/>
        <v>65.056094736575417</v>
      </c>
      <c r="P858" s="10">
        <f t="shared" si="222"/>
        <v>66.501434324047906</v>
      </c>
      <c r="Q858" s="10">
        <f t="shared" si="223"/>
        <v>2.86</v>
      </c>
      <c r="R858" s="19">
        <f t="shared" si="224"/>
        <v>56.908347366621008</v>
      </c>
      <c r="S858" s="10">
        <f t="shared" si="225"/>
        <v>55.175719297531593</v>
      </c>
      <c r="T858" s="10">
        <f t="shared" si="226"/>
        <v>2.8021016666038152</v>
      </c>
      <c r="U858" s="2" t="str">
        <f t="shared" si="227"/>
        <v>A</v>
      </c>
      <c r="V858" s="2" t="str">
        <f t="shared" si="228"/>
        <v>A</v>
      </c>
      <c r="W858" s="2" t="str">
        <f t="shared" si="229"/>
        <v>C</v>
      </c>
      <c r="X858" s="2" t="str">
        <f t="shared" si="230"/>
        <v>B</v>
      </c>
      <c r="Y858" s="3" t="str">
        <f t="shared" si="231"/>
        <v>AACB</v>
      </c>
      <c r="Z858" s="28">
        <f t="shared" si="232"/>
        <v>77.600000000000009</v>
      </c>
      <c r="AA858" s="7" t="str">
        <f t="shared" si="233"/>
        <v>Good CPM candidate</v>
      </c>
      <c r="AB858" s="21">
        <v>54</v>
      </c>
      <c r="AC858" s="14">
        <f t="shared" si="234"/>
        <v>53.948603834498272</v>
      </c>
      <c r="AD858" s="26">
        <v>48.6</v>
      </c>
      <c r="AE858" s="10">
        <f t="shared" si="235"/>
        <v>48.448116749859537</v>
      </c>
      <c r="AF858" s="17">
        <f t="shared" si="236"/>
        <v>5.1396165501728319E-2</v>
      </c>
      <c r="AG858" s="17">
        <f t="shared" si="237"/>
        <v>0.15188325014046455</v>
      </c>
    </row>
    <row r="859" spans="1:33">
      <c r="A859" t="s">
        <v>2881</v>
      </c>
      <c r="B859" t="s">
        <v>136</v>
      </c>
      <c r="C859" s="23">
        <v>19.555250000000001</v>
      </c>
      <c r="D859" s="23">
        <v>-8.289892</v>
      </c>
      <c r="E859" s="23">
        <v>19.545960000000001</v>
      </c>
      <c r="F859" s="23">
        <v>-8.2949359999999999</v>
      </c>
      <c r="G859" s="26">
        <v>-13.8</v>
      </c>
      <c r="H859" s="26">
        <v>11.8</v>
      </c>
      <c r="I859" s="26">
        <v>-117</v>
      </c>
      <c r="J859" s="26">
        <v>1.2</v>
      </c>
      <c r="K859" s="26">
        <v>-14.5</v>
      </c>
      <c r="L859" s="26">
        <v>11.1</v>
      </c>
      <c r="M859" s="26">
        <v>-118</v>
      </c>
      <c r="N859" s="26">
        <v>1.2</v>
      </c>
      <c r="O859" s="19">
        <f t="shared" si="221"/>
        <v>186.72688404900131</v>
      </c>
      <c r="P859" s="10">
        <f t="shared" si="222"/>
        <v>187.00546351351224</v>
      </c>
      <c r="Q859" s="10">
        <f t="shared" si="223"/>
        <v>2.86</v>
      </c>
      <c r="R859" s="19">
        <f t="shared" si="224"/>
        <v>117.81103513678165</v>
      </c>
      <c r="S859" s="10">
        <f t="shared" si="225"/>
        <v>118.88755191356242</v>
      </c>
      <c r="T859" s="10">
        <f t="shared" si="226"/>
        <v>5.9174646762586027</v>
      </c>
      <c r="U859" s="2" t="str">
        <f t="shared" si="227"/>
        <v>A</v>
      </c>
      <c r="V859" s="2" t="str">
        <f t="shared" si="228"/>
        <v>A</v>
      </c>
      <c r="W859" s="2" t="str">
        <f t="shared" si="229"/>
        <v>C</v>
      </c>
      <c r="X859" s="2" t="str">
        <f t="shared" si="230"/>
        <v>B</v>
      </c>
      <c r="Y859" s="3" t="str">
        <f t="shared" si="231"/>
        <v>AACB</v>
      </c>
      <c r="Z859" s="28">
        <f t="shared" si="232"/>
        <v>77.600000000000009</v>
      </c>
      <c r="AA859" s="7" t="str">
        <f t="shared" si="233"/>
        <v>Good CPM candidate</v>
      </c>
      <c r="AB859" s="21">
        <v>37.799999999999997</v>
      </c>
      <c r="AC859" s="14">
        <f t="shared" si="234"/>
        <v>37.748865444569567</v>
      </c>
      <c r="AD859" s="26">
        <v>241</v>
      </c>
      <c r="AE859" s="10">
        <f t="shared" si="235"/>
        <v>241.24719592273144</v>
      </c>
      <c r="AF859" s="17">
        <f t="shared" si="236"/>
        <v>5.1134555430429884E-2</v>
      </c>
      <c r="AG859" s="17">
        <f t="shared" si="237"/>
        <v>0.24719592273143576</v>
      </c>
    </row>
    <row r="860" spans="1:33">
      <c r="A860" t="s">
        <v>8118</v>
      </c>
      <c r="B860" t="s">
        <v>8119</v>
      </c>
      <c r="C860" s="23">
        <v>229.72049999999999</v>
      </c>
      <c r="D860" s="23">
        <v>-38.444119999999998</v>
      </c>
      <c r="E860" s="23">
        <v>229.7242</v>
      </c>
      <c r="F860" s="23">
        <v>-38.43535</v>
      </c>
      <c r="G860" s="26">
        <v>-84.7</v>
      </c>
      <c r="H860" s="26">
        <v>17.7</v>
      </c>
      <c r="I860" s="26">
        <v>-103</v>
      </c>
      <c r="J860" s="26">
        <v>1</v>
      </c>
      <c r="K860" s="26">
        <v>-89</v>
      </c>
      <c r="L860" s="26">
        <v>13.4</v>
      </c>
      <c r="M860" s="26">
        <v>-105</v>
      </c>
      <c r="N860" s="26">
        <v>4.5</v>
      </c>
      <c r="O860" s="19">
        <f t="shared" si="221"/>
        <v>219.43148970517097</v>
      </c>
      <c r="P860" s="10">
        <f t="shared" si="222"/>
        <v>220.28524548129505</v>
      </c>
      <c r="Q860" s="10">
        <f t="shared" si="223"/>
        <v>2.86</v>
      </c>
      <c r="R860" s="19">
        <f t="shared" si="224"/>
        <v>133.35325267874046</v>
      </c>
      <c r="S860" s="10">
        <f t="shared" si="225"/>
        <v>137.64446955835166</v>
      </c>
      <c r="T860" s="10">
        <f t="shared" si="226"/>
        <v>6.7749430559273041</v>
      </c>
      <c r="U860" s="2" t="str">
        <f t="shared" si="227"/>
        <v>A</v>
      </c>
      <c r="V860" s="2" t="str">
        <f t="shared" si="228"/>
        <v>A</v>
      </c>
      <c r="W860" s="2" t="str">
        <f t="shared" si="229"/>
        <v>C</v>
      </c>
      <c r="X860" s="2" t="str">
        <f t="shared" si="230"/>
        <v>B</v>
      </c>
      <c r="Y860" s="3" t="str">
        <f t="shared" si="231"/>
        <v>AACB</v>
      </c>
      <c r="Z860" s="28">
        <f t="shared" si="232"/>
        <v>77.600000000000009</v>
      </c>
      <c r="AA860" s="7" t="str">
        <f t="shared" si="233"/>
        <v>Good CPM candidate</v>
      </c>
      <c r="AB860" s="21">
        <v>33.200000000000003</v>
      </c>
      <c r="AC860" s="14">
        <f t="shared" si="234"/>
        <v>33.250964305320629</v>
      </c>
      <c r="AD860" s="26">
        <v>18.100000000000001</v>
      </c>
      <c r="AE860" s="10">
        <f t="shared" si="235"/>
        <v>18.285246683325578</v>
      </c>
      <c r="AF860" s="17">
        <f t="shared" si="236"/>
        <v>5.0964305320626124E-2</v>
      </c>
      <c r="AG860" s="17">
        <f t="shared" si="237"/>
        <v>0.18524668332557681</v>
      </c>
    </row>
    <row r="861" spans="1:33">
      <c r="A861" t="s">
        <v>4252</v>
      </c>
      <c r="B861" t="s">
        <v>1421</v>
      </c>
      <c r="C861" s="23">
        <v>196.6078</v>
      </c>
      <c r="D861" s="23">
        <v>-14.084160000000001</v>
      </c>
      <c r="E861" s="23">
        <v>196.6114</v>
      </c>
      <c r="F861" s="23">
        <v>-14.08821</v>
      </c>
      <c r="G861" s="26">
        <v>-76.599999999999994</v>
      </c>
      <c r="H861" s="26">
        <v>0.2</v>
      </c>
      <c r="I861" s="26">
        <v>-7.4</v>
      </c>
      <c r="J861" s="26">
        <v>1.3</v>
      </c>
      <c r="K861" s="26">
        <v>-77.599999999999994</v>
      </c>
      <c r="L861" s="26">
        <v>24.8</v>
      </c>
      <c r="M861" s="26">
        <v>-7</v>
      </c>
      <c r="N861" s="26">
        <v>1.3</v>
      </c>
      <c r="O861" s="19">
        <f t="shared" si="221"/>
        <v>264.48202189423512</v>
      </c>
      <c r="P861" s="10">
        <f t="shared" si="222"/>
        <v>264.84551701619949</v>
      </c>
      <c r="Q861" s="10">
        <f t="shared" si="223"/>
        <v>2.86</v>
      </c>
      <c r="R861" s="19">
        <f t="shared" si="224"/>
        <v>76.956611151999155</v>
      </c>
      <c r="S861" s="10">
        <f t="shared" si="225"/>
        <v>77.915081980320082</v>
      </c>
      <c r="T861" s="10">
        <f t="shared" si="226"/>
        <v>3.8717923283079814</v>
      </c>
      <c r="U861" s="2" t="str">
        <f t="shared" si="227"/>
        <v>A</v>
      </c>
      <c r="V861" s="2" t="str">
        <f t="shared" si="228"/>
        <v>A</v>
      </c>
      <c r="W861" s="2" t="str">
        <f t="shared" si="229"/>
        <v>C</v>
      </c>
      <c r="X861" s="2" t="str">
        <f t="shared" si="230"/>
        <v>B</v>
      </c>
      <c r="Y861" s="3" t="str">
        <f t="shared" si="231"/>
        <v>AACB</v>
      </c>
      <c r="Z861" s="28">
        <f t="shared" si="232"/>
        <v>77.600000000000009</v>
      </c>
      <c r="AA861" s="7" t="str">
        <f t="shared" si="233"/>
        <v>Good CPM candidate</v>
      </c>
      <c r="AB861" s="21">
        <v>19.2</v>
      </c>
      <c r="AC861" s="14">
        <f t="shared" si="234"/>
        <v>19.25075843652753</v>
      </c>
      <c r="AD861" s="26">
        <v>140</v>
      </c>
      <c r="AE861" s="10">
        <f t="shared" si="235"/>
        <v>139.23313022370166</v>
      </c>
      <c r="AF861" s="17">
        <f t="shared" si="236"/>
        <v>5.0758436527530648E-2</v>
      </c>
      <c r="AG861" s="17">
        <f t="shared" si="237"/>
        <v>0.76686977629833564</v>
      </c>
    </row>
    <row r="862" spans="1:33">
      <c r="A862" t="s">
        <v>6967</v>
      </c>
      <c r="B862" t="s">
        <v>6968</v>
      </c>
      <c r="C862" s="23">
        <v>115.60769999999999</v>
      </c>
      <c r="D862" s="23">
        <v>-60.517870000000002</v>
      </c>
      <c r="E862" s="23">
        <v>115.6142</v>
      </c>
      <c r="F862" s="23">
        <v>-60.515940000000001</v>
      </c>
      <c r="G862" s="26">
        <v>-17.600000000000001</v>
      </c>
      <c r="H862" s="26">
        <v>8</v>
      </c>
      <c r="I862" s="26">
        <v>53.6</v>
      </c>
      <c r="J862" s="26">
        <v>1</v>
      </c>
      <c r="K862" s="26">
        <v>-18.2</v>
      </c>
      <c r="L862" s="26">
        <v>7.4</v>
      </c>
      <c r="M862" s="26">
        <v>54</v>
      </c>
      <c r="N862" s="26">
        <v>1.1000000000000001</v>
      </c>
      <c r="O862" s="19">
        <f t="shared" si="221"/>
        <v>341.82198120158148</v>
      </c>
      <c r="P862" s="10">
        <f t="shared" si="222"/>
        <v>341.37427792143308</v>
      </c>
      <c r="Q862" s="10">
        <f t="shared" si="223"/>
        <v>2.86</v>
      </c>
      <c r="R862" s="19">
        <f t="shared" si="224"/>
        <v>56.415600679244747</v>
      </c>
      <c r="S862" s="10">
        <f t="shared" si="225"/>
        <v>56.984559312150516</v>
      </c>
      <c r="T862" s="10">
        <f t="shared" si="226"/>
        <v>2.8350039997848819</v>
      </c>
      <c r="U862" s="2" t="str">
        <f t="shared" si="227"/>
        <v>A</v>
      </c>
      <c r="V862" s="2" t="str">
        <f t="shared" si="228"/>
        <v>A</v>
      </c>
      <c r="W862" s="2" t="str">
        <f t="shared" si="229"/>
        <v>C</v>
      </c>
      <c r="X862" s="2" t="str">
        <f t="shared" si="230"/>
        <v>B</v>
      </c>
      <c r="Y862" s="3" t="str">
        <f t="shared" si="231"/>
        <v>AACB</v>
      </c>
      <c r="Z862" s="28">
        <f t="shared" si="232"/>
        <v>77.600000000000009</v>
      </c>
      <c r="AA862" s="7" t="str">
        <f t="shared" si="233"/>
        <v>Good CPM candidate</v>
      </c>
      <c r="AB862" s="21">
        <v>13.4</v>
      </c>
      <c r="AC862" s="14">
        <f t="shared" si="234"/>
        <v>13.449952468297182</v>
      </c>
      <c r="AD862" s="26">
        <v>59.2</v>
      </c>
      <c r="AE862" s="10">
        <f t="shared" si="235"/>
        <v>58.896759837840541</v>
      </c>
      <c r="AF862" s="17">
        <f t="shared" si="236"/>
        <v>4.9952468297181696E-2</v>
      </c>
      <c r="AG862" s="17">
        <f t="shared" si="237"/>
        <v>0.30324016215946159</v>
      </c>
    </row>
    <row r="863" spans="1:33">
      <c r="A863" t="s">
        <v>9835</v>
      </c>
      <c r="B863" t="s">
        <v>9836</v>
      </c>
      <c r="C863" s="23">
        <v>356.09179999999998</v>
      </c>
      <c r="D863" s="23">
        <v>71.447929999999999</v>
      </c>
      <c r="E863" s="23">
        <v>356.11470000000003</v>
      </c>
      <c r="F863" s="23">
        <v>71.454840000000004</v>
      </c>
      <c r="G863" s="26">
        <v>-69.5</v>
      </c>
      <c r="H863" s="26">
        <v>7.3</v>
      </c>
      <c r="I863" s="26">
        <v>3.1</v>
      </c>
      <c r="J863" s="26">
        <v>1.5</v>
      </c>
      <c r="K863" s="26">
        <v>-68.5</v>
      </c>
      <c r="L863" s="26">
        <v>8.3000000000000007</v>
      </c>
      <c r="M863" s="26">
        <v>1.7</v>
      </c>
      <c r="N863" s="26">
        <v>2.1</v>
      </c>
      <c r="O863" s="19">
        <f t="shared" si="221"/>
        <v>272.553946253481</v>
      </c>
      <c r="P863" s="10">
        <f t="shared" si="222"/>
        <v>271.42164723298879</v>
      </c>
      <c r="Q863" s="10">
        <f t="shared" si="223"/>
        <v>2.86</v>
      </c>
      <c r="R863" s="19">
        <f t="shared" si="224"/>
        <v>69.569102337172637</v>
      </c>
      <c r="S863" s="10">
        <f t="shared" si="225"/>
        <v>68.521091643376494</v>
      </c>
      <c r="T863" s="10">
        <f t="shared" si="226"/>
        <v>3.4522548495137286</v>
      </c>
      <c r="U863" s="2" t="str">
        <f t="shared" si="227"/>
        <v>A</v>
      </c>
      <c r="V863" s="2" t="str">
        <f t="shared" si="228"/>
        <v>A</v>
      </c>
      <c r="W863" s="2" t="str">
        <f t="shared" si="229"/>
        <v>C</v>
      </c>
      <c r="X863" s="2" t="str">
        <f t="shared" si="230"/>
        <v>B</v>
      </c>
      <c r="Y863" s="3" t="str">
        <f t="shared" si="231"/>
        <v>AACB</v>
      </c>
      <c r="Z863" s="28">
        <f t="shared" si="232"/>
        <v>77.600000000000009</v>
      </c>
      <c r="AA863" s="7" t="str">
        <f t="shared" si="233"/>
        <v>Good CPM candidate</v>
      </c>
      <c r="AB863" s="21">
        <v>36.1</v>
      </c>
      <c r="AC863" s="14">
        <f t="shared" si="234"/>
        <v>36.149814553743504</v>
      </c>
      <c r="AD863" s="26">
        <v>46.6</v>
      </c>
      <c r="AE863" s="10">
        <f t="shared" si="235"/>
        <v>46.517237869932963</v>
      </c>
      <c r="AF863" s="17">
        <f t="shared" si="236"/>
        <v>4.9814553743502188E-2</v>
      </c>
      <c r="AG863" s="17">
        <f t="shared" si="237"/>
        <v>8.2762130067038697E-2</v>
      </c>
    </row>
    <row r="864" spans="1:33">
      <c r="A864" t="s">
        <v>8714</v>
      </c>
      <c r="B864" t="s">
        <v>8715</v>
      </c>
      <c r="C864" s="23">
        <v>283.52809999999999</v>
      </c>
      <c r="D864" s="23">
        <v>-45.314210000000003</v>
      </c>
      <c r="E864" s="23">
        <v>283.53280000000001</v>
      </c>
      <c r="F864" s="23">
        <v>-45.309420000000003</v>
      </c>
      <c r="G864" s="26">
        <v>-1.2</v>
      </c>
      <c r="H864" s="26">
        <v>24.4</v>
      </c>
      <c r="I864" s="26">
        <v>-51.4</v>
      </c>
      <c r="J864" s="26">
        <v>1.4</v>
      </c>
      <c r="K864" s="26">
        <v>0.4</v>
      </c>
      <c r="L864" s="26">
        <v>0.4</v>
      </c>
      <c r="M864" s="26">
        <v>-50.4</v>
      </c>
      <c r="N864" s="26">
        <v>3.5</v>
      </c>
      <c r="O864" s="19">
        <f t="shared" si="221"/>
        <v>181.33740170964941</v>
      </c>
      <c r="P864" s="10">
        <f t="shared" si="222"/>
        <v>179.54528113830685</v>
      </c>
      <c r="Q864" s="10">
        <f t="shared" si="223"/>
        <v>2.86</v>
      </c>
      <c r="R864" s="19">
        <f t="shared" si="224"/>
        <v>51.414005873886154</v>
      </c>
      <c r="S864" s="10">
        <f t="shared" si="225"/>
        <v>50.401587276592785</v>
      </c>
      <c r="T864" s="10">
        <f t="shared" si="226"/>
        <v>2.5453898287619738</v>
      </c>
      <c r="U864" s="2" t="str">
        <f t="shared" si="227"/>
        <v>A</v>
      </c>
      <c r="V864" s="2" t="str">
        <f t="shared" si="228"/>
        <v>A</v>
      </c>
      <c r="W864" s="2" t="str">
        <f t="shared" si="229"/>
        <v>C</v>
      </c>
      <c r="X864" s="2" t="str">
        <f t="shared" si="230"/>
        <v>B</v>
      </c>
      <c r="Y864" s="3" t="str">
        <f t="shared" si="231"/>
        <v>AACB</v>
      </c>
      <c r="Z864" s="28">
        <f t="shared" si="232"/>
        <v>77.600000000000009</v>
      </c>
      <c r="AA864" s="7" t="str">
        <f t="shared" si="233"/>
        <v>Good CPM candidate</v>
      </c>
      <c r="AB864" s="21">
        <v>21</v>
      </c>
      <c r="AC864" s="14">
        <f t="shared" si="234"/>
        <v>20.950627034405588</v>
      </c>
      <c r="AD864" s="26">
        <v>34.700000000000003</v>
      </c>
      <c r="AE864" s="10">
        <f t="shared" si="235"/>
        <v>34.605889936443859</v>
      </c>
      <c r="AF864" s="17">
        <f t="shared" si="236"/>
        <v>4.9372965594411511E-2</v>
      </c>
      <c r="AG864" s="17">
        <f t="shared" si="237"/>
        <v>9.4110063556144041E-2</v>
      </c>
    </row>
    <row r="865" spans="1:33">
      <c r="A865" t="s">
        <v>6390</v>
      </c>
      <c r="B865" t="s">
        <v>6391</v>
      </c>
      <c r="C865" s="23">
        <v>57.460250000000002</v>
      </c>
      <c r="D865" s="23">
        <v>-46.055109999999999</v>
      </c>
      <c r="E865" s="23">
        <v>57.451329999999999</v>
      </c>
      <c r="F865" s="23">
        <v>-46.062480000000001</v>
      </c>
      <c r="G865" s="26">
        <v>-24.6</v>
      </c>
      <c r="H865" s="26">
        <v>1</v>
      </c>
      <c r="I865" s="26">
        <v>-55.1</v>
      </c>
      <c r="J865" s="26">
        <v>1</v>
      </c>
      <c r="K865" s="26">
        <v>-27</v>
      </c>
      <c r="L865" s="26">
        <v>24.2</v>
      </c>
      <c r="M865" s="26">
        <v>-56.7</v>
      </c>
      <c r="N865" s="26">
        <v>1.5</v>
      </c>
      <c r="O865" s="19">
        <f t="shared" si="221"/>
        <v>204.05889773351979</v>
      </c>
      <c r="P865" s="10">
        <f t="shared" si="222"/>
        <v>205.46334506187162</v>
      </c>
      <c r="Q865" s="10">
        <f t="shared" si="223"/>
        <v>2.86</v>
      </c>
      <c r="R865" s="19">
        <f t="shared" si="224"/>
        <v>60.342108017536148</v>
      </c>
      <c r="S865" s="10">
        <f t="shared" si="225"/>
        <v>62.800398087910239</v>
      </c>
      <c r="T865" s="10">
        <f t="shared" si="226"/>
        <v>3.07856265263616</v>
      </c>
      <c r="U865" s="2" t="str">
        <f t="shared" si="227"/>
        <v>A</v>
      </c>
      <c r="V865" s="2" t="str">
        <f t="shared" si="228"/>
        <v>A</v>
      </c>
      <c r="W865" s="2" t="str">
        <f t="shared" si="229"/>
        <v>C</v>
      </c>
      <c r="X865" s="2" t="str">
        <f t="shared" si="230"/>
        <v>B</v>
      </c>
      <c r="Y865" s="3" t="str">
        <f t="shared" si="231"/>
        <v>AACB</v>
      </c>
      <c r="Z865" s="28">
        <f t="shared" si="232"/>
        <v>77.600000000000009</v>
      </c>
      <c r="AA865" s="7" t="str">
        <f t="shared" si="233"/>
        <v>Good CPM candidate</v>
      </c>
      <c r="AB865" s="21">
        <v>34.6</v>
      </c>
      <c r="AC865" s="14">
        <f t="shared" si="234"/>
        <v>34.648986292876351</v>
      </c>
      <c r="AD865" s="26">
        <v>220</v>
      </c>
      <c r="AE865" s="10">
        <f t="shared" si="235"/>
        <v>220.02742438212553</v>
      </c>
      <c r="AF865" s="17">
        <f t="shared" si="236"/>
        <v>4.8986292876350035E-2</v>
      </c>
      <c r="AG865" s="17">
        <f t="shared" si="237"/>
        <v>2.742438212553111E-2</v>
      </c>
    </row>
    <row r="866" spans="1:33">
      <c r="A866" t="s">
        <v>9266</v>
      </c>
      <c r="B866" t="s">
        <v>9267</v>
      </c>
      <c r="C866" s="23">
        <v>307</v>
      </c>
      <c r="D866" s="23">
        <v>-42.620109999999997</v>
      </c>
      <c r="E866" s="23">
        <v>306.98660000000001</v>
      </c>
      <c r="F866" s="23">
        <v>-42.620649999999998</v>
      </c>
      <c r="G866" s="26">
        <v>93.8</v>
      </c>
      <c r="H866" s="26">
        <v>17</v>
      </c>
      <c r="I866" s="26">
        <v>-123</v>
      </c>
      <c r="J866" s="26">
        <v>1.9</v>
      </c>
      <c r="K866" s="26">
        <v>93.3</v>
      </c>
      <c r="L866" s="26">
        <v>16.5</v>
      </c>
      <c r="M866" s="26">
        <v>-123</v>
      </c>
      <c r="N866" s="26">
        <v>1.7</v>
      </c>
      <c r="O866" s="19">
        <f t="shared" si="221"/>
        <v>142.67079769477604</v>
      </c>
      <c r="P866" s="10">
        <f t="shared" si="222"/>
        <v>142.81835225803417</v>
      </c>
      <c r="Q866" s="10">
        <f t="shared" si="223"/>
        <v>2.86</v>
      </c>
      <c r="R866" s="19">
        <f t="shared" si="224"/>
        <v>154.6849701813334</v>
      </c>
      <c r="S866" s="10">
        <f t="shared" si="225"/>
        <v>154.38228525319866</v>
      </c>
      <c r="T866" s="10">
        <f t="shared" si="226"/>
        <v>7.7266813858633014</v>
      </c>
      <c r="U866" s="2" t="str">
        <f t="shared" si="227"/>
        <v>A</v>
      </c>
      <c r="V866" s="2" t="str">
        <f t="shared" si="228"/>
        <v>A</v>
      </c>
      <c r="W866" s="2" t="str">
        <f t="shared" si="229"/>
        <v>C</v>
      </c>
      <c r="X866" s="2" t="str">
        <f t="shared" si="230"/>
        <v>B</v>
      </c>
      <c r="Y866" s="3" t="str">
        <f t="shared" si="231"/>
        <v>AACB</v>
      </c>
      <c r="Z866" s="28">
        <f t="shared" si="232"/>
        <v>77.600000000000009</v>
      </c>
      <c r="AA866" s="7" t="str">
        <f t="shared" si="233"/>
        <v>Good CPM candidate</v>
      </c>
      <c r="AB866" s="21">
        <v>35.6</v>
      </c>
      <c r="AC866" s="14">
        <f t="shared" si="234"/>
        <v>35.551051360287616</v>
      </c>
      <c r="AD866" s="26">
        <v>267</v>
      </c>
      <c r="AE866" s="10">
        <f t="shared" si="235"/>
        <v>266.86539289582282</v>
      </c>
      <c r="AF866" s="17">
        <f t="shared" si="236"/>
        <v>4.89486397123855E-2</v>
      </c>
      <c r="AG866" s="17">
        <f t="shared" si="237"/>
        <v>0.13460710417717792</v>
      </c>
    </row>
    <row r="867" spans="1:33">
      <c r="A867" t="s">
        <v>9871</v>
      </c>
      <c r="B867" t="s">
        <v>9872</v>
      </c>
      <c r="C867" s="23">
        <v>359.33249999999998</v>
      </c>
      <c r="D867" s="23">
        <v>-46.11016</v>
      </c>
      <c r="E867" s="23">
        <v>359.33819999999997</v>
      </c>
      <c r="F867" s="23">
        <v>-46.12124</v>
      </c>
      <c r="G867" s="26">
        <v>118</v>
      </c>
      <c r="H867" s="26">
        <v>16</v>
      </c>
      <c r="I867" s="26">
        <v>27.4</v>
      </c>
      <c r="J867" s="26">
        <v>2.2999999999999998</v>
      </c>
      <c r="K867" s="26">
        <v>114</v>
      </c>
      <c r="L867" s="26">
        <v>11.2</v>
      </c>
      <c r="M867" s="26">
        <v>26.5</v>
      </c>
      <c r="N867" s="26">
        <v>1.1000000000000001</v>
      </c>
      <c r="O867" s="19">
        <f t="shared" si="221"/>
        <v>76.927391228702746</v>
      </c>
      <c r="P867" s="10">
        <f t="shared" si="222"/>
        <v>76.913651330789037</v>
      </c>
      <c r="Q867" s="10">
        <f t="shared" si="223"/>
        <v>2.86</v>
      </c>
      <c r="R867" s="19">
        <f t="shared" si="224"/>
        <v>121.13942380579495</v>
      </c>
      <c r="S867" s="10">
        <f t="shared" si="225"/>
        <v>117.03952323894694</v>
      </c>
      <c r="T867" s="10">
        <f t="shared" si="226"/>
        <v>5.9544736761185479</v>
      </c>
      <c r="U867" s="2" t="str">
        <f t="shared" si="227"/>
        <v>A</v>
      </c>
      <c r="V867" s="2" t="str">
        <f t="shared" si="228"/>
        <v>A</v>
      </c>
      <c r="W867" s="2" t="str">
        <f t="shared" si="229"/>
        <v>C</v>
      </c>
      <c r="X867" s="2" t="str">
        <f t="shared" si="230"/>
        <v>B</v>
      </c>
      <c r="Y867" s="3" t="str">
        <f t="shared" si="231"/>
        <v>AACB</v>
      </c>
      <c r="Z867" s="28">
        <f t="shared" si="232"/>
        <v>77.600000000000009</v>
      </c>
      <c r="AA867" s="7" t="str">
        <f t="shared" si="233"/>
        <v>Good CPM candidate</v>
      </c>
      <c r="AB867" s="21">
        <v>42.3</v>
      </c>
      <c r="AC867" s="14">
        <f t="shared" si="234"/>
        <v>42.348921450006692</v>
      </c>
      <c r="AD867" s="26">
        <v>160</v>
      </c>
      <c r="AE867" s="10">
        <f t="shared" si="235"/>
        <v>160.37131555301525</v>
      </c>
      <c r="AF867" s="17">
        <f t="shared" si="236"/>
        <v>4.8921450006695011E-2</v>
      </c>
      <c r="AG867" s="17">
        <f t="shared" si="237"/>
        <v>0.37131555301525054</v>
      </c>
    </row>
    <row r="868" spans="1:33">
      <c r="A868" t="s">
        <v>5942</v>
      </c>
      <c r="B868" t="s">
        <v>5943</v>
      </c>
      <c r="C868" s="23">
        <v>22.728670000000001</v>
      </c>
      <c r="D868" s="23">
        <v>52.745060000000002</v>
      </c>
      <c r="E868" s="23">
        <v>22.734480000000001</v>
      </c>
      <c r="F868" s="23">
        <v>52.750210000000003</v>
      </c>
      <c r="G868" s="26">
        <v>-184</v>
      </c>
      <c r="H868" s="26">
        <v>20.9</v>
      </c>
      <c r="I868" s="26">
        <v>-36.1</v>
      </c>
      <c r="J868" s="26">
        <v>1.3</v>
      </c>
      <c r="K868" s="26">
        <v>-185</v>
      </c>
      <c r="L868" s="26">
        <v>19.899999999999999</v>
      </c>
      <c r="M868" s="26">
        <v>-36</v>
      </c>
      <c r="N868" s="26">
        <v>1.6</v>
      </c>
      <c r="O868" s="19">
        <f t="shared" si="221"/>
        <v>258.89980953259851</v>
      </c>
      <c r="P868" s="10">
        <f t="shared" si="222"/>
        <v>258.98816982835564</v>
      </c>
      <c r="Q868" s="10">
        <f t="shared" si="223"/>
        <v>2.86</v>
      </c>
      <c r="R868" s="19">
        <f t="shared" si="224"/>
        <v>187.50789316719442</v>
      </c>
      <c r="S868" s="10">
        <f t="shared" si="225"/>
        <v>188.47015678881365</v>
      </c>
      <c r="T868" s="10">
        <f t="shared" si="226"/>
        <v>9.3994512489002027</v>
      </c>
      <c r="U868" s="2" t="str">
        <f t="shared" si="227"/>
        <v>A</v>
      </c>
      <c r="V868" s="2" t="str">
        <f t="shared" si="228"/>
        <v>A</v>
      </c>
      <c r="W868" s="2" t="str">
        <f t="shared" si="229"/>
        <v>C</v>
      </c>
      <c r="X868" s="2" t="str">
        <f t="shared" si="230"/>
        <v>B</v>
      </c>
      <c r="Y868" s="3" t="str">
        <f t="shared" si="231"/>
        <v>AACB</v>
      </c>
      <c r="Z868" s="28">
        <f t="shared" si="232"/>
        <v>77.600000000000009</v>
      </c>
      <c r="AA868" s="7" t="str">
        <f t="shared" si="233"/>
        <v>Good CPM candidate</v>
      </c>
      <c r="AB868" s="21">
        <v>22.5</v>
      </c>
      <c r="AC868" s="14">
        <f t="shared" si="234"/>
        <v>22.451099748531586</v>
      </c>
      <c r="AD868" s="26">
        <v>34.4</v>
      </c>
      <c r="AE868" s="10">
        <f t="shared" si="235"/>
        <v>34.330851694430194</v>
      </c>
      <c r="AF868" s="17">
        <f t="shared" si="236"/>
        <v>4.8900251468413813E-2</v>
      </c>
      <c r="AG868" s="17">
        <f t="shared" si="237"/>
        <v>6.9148305569804336E-2</v>
      </c>
    </row>
    <row r="869" spans="1:33">
      <c r="A869" t="s">
        <v>7974</v>
      </c>
      <c r="B869" t="s">
        <v>7975</v>
      </c>
      <c r="C869" s="23">
        <v>214.13659999999999</v>
      </c>
      <c r="D869" s="23">
        <v>42.15166</v>
      </c>
      <c r="E869" s="23">
        <v>214.14230000000001</v>
      </c>
      <c r="F869" s="23">
        <v>42.140979999999999</v>
      </c>
      <c r="G869" s="26">
        <v>32.1</v>
      </c>
      <c r="H869" s="26">
        <v>6.5</v>
      </c>
      <c r="I869" s="26">
        <v>-52.4</v>
      </c>
      <c r="J869" s="26">
        <v>1.4</v>
      </c>
      <c r="K869" s="26">
        <v>33.200000000000003</v>
      </c>
      <c r="L869" s="26">
        <v>7.6</v>
      </c>
      <c r="M869" s="26">
        <v>-51.6</v>
      </c>
      <c r="N869" s="26">
        <v>1.4</v>
      </c>
      <c r="O869" s="19">
        <f t="shared" si="221"/>
        <v>148.50855514414377</v>
      </c>
      <c r="P869" s="10">
        <f t="shared" si="222"/>
        <v>147.24233119887444</v>
      </c>
      <c r="Q869" s="10">
        <f t="shared" si="223"/>
        <v>2.86</v>
      </c>
      <c r="R869" s="19">
        <f t="shared" si="224"/>
        <v>61.450549224559417</v>
      </c>
      <c r="S869" s="10">
        <f t="shared" si="225"/>
        <v>61.357966067985011</v>
      </c>
      <c r="T869" s="10">
        <f t="shared" si="226"/>
        <v>3.0702128823136108</v>
      </c>
      <c r="U869" s="2" t="str">
        <f t="shared" si="227"/>
        <v>A</v>
      </c>
      <c r="V869" s="2" t="str">
        <f t="shared" si="228"/>
        <v>A</v>
      </c>
      <c r="W869" s="2" t="str">
        <f t="shared" si="229"/>
        <v>C</v>
      </c>
      <c r="X869" s="2" t="str">
        <f t="shared" si="230"/>
        <v>B</v>
      </c>
      <c r="Y869" s="3" t="str">
        <f t="shared" si="231"/>
        <v>AACB</v>
      </c>
      <c r="Z869" s="28">
        <f t="shared" si="232"/>
        <v>77.600000000000009</v>
      </c>
      <c r="AA869" s="7" t="str">
        <f t="shared" si="233"/>
        <v>Good CPM candidate</v>
      </c>
      <c r="AB869" s="21">
        <v>41.3</v>
      </c>
      <c r="AC869" s="14">
        <f t="shared" si="234"/>
        <v>41.348301878255931</v>
      </c>
      <c r="AD869" s="26">
        <v>158</v>
      </c>
      <c r="AE869" s="10">
        <f t="shared" si="235"/>
        <v>158.41250496822647</v>
      </c>
      <c r="AF869" s="17">
        <f t="shared" si="236"/>
        <v>4.8301878255934128E-2</v>
      </c>
      <c r="AG869" s="17">
        <f t="shared" si="237"/>
        <v>0.41250496822647165</v>
      </c>
    </row>
    <row r="870" spans="1:33">
      <c r="A870" t="s">
        <v>5563</v>
      </c>
      <c r="B870" t="s">
        <v>2617</v>
      </c>
      <c r="C870" s="23">
        <v>347.09820000000002</v>
      </c>
      <c r="D870" s="23">
        <v>-8.6326699999999992</v>
      </c>
      <c r="E870" s="23">
        <v>347.0881</v>
      </c>
      <c r="F870" s="23">
        <v>-8.632638</v>
      </c>
      <c r="G870" s="26">
        <v>39.5</v>
      </c>
      <c r="H870" s="26">
        <v>13.9</v>
      </c>
      <c r="I870" s="26">
        <v>-85.8</v>
      </c>
      <c r="J870" s="26">
        <v>1.1000000000000001</v>
      </c>
      <c r="K870" s="26">
        <v>38.200000000000003</v>
      </c>
      <c r="L870" s="26">
        <v>12.6</v>
      </c>
      <c r="M870" s="26">
        <v>-86.3</v>
      </c>
      <c r="N870" s="26">
        <v>1.1000000000000001</v>
      </c>
      <c r="O870" s="19">
        <f t="shared" si="221"/>
        <v>155.27993521527452</v>
      </c>
      <c r="P870" s="10">
        <f t="shared" si="222"/>
        <v>156.12380906809057</v>
      </c>
      <c r="Q870" s="10">
        <f t="shared" si="223"/>
        <v>2.86</v>
      </c>
      <c r="R870" s="19">
        <f t="shared" si="224"/>
        <v>94.45575683885022</v>
      </c>
      <c r="S870" s="10">
        <f t="shared" si="225"/>
        <v>94.376533100130359</v>
      </c>
      <c r="T870" s="10">
        <f t="shared" si="226"/>
        <v>4.7208072484745145</v>
      </c>
      <c r="U870" s="2" t="str">
        <f t="shared" si="227"/>
        <v>A</v>
      </c>
      <c r="V870" s="2" t="str">
        <f t="shared" si="228"/>
        <v>A</v>
      </c>
      <c r="W870" s="2" t="str">
        <f t="shared" si="229"/>
        <v>C</v>
      </c>
      <c r="X870" s="2" t="str">
        <f t="shared" si="230"/>
        <v>B</v>
      </c>
      <c r="Y870" s="3" t="str">
        <f t="shared" si="231"/>
        <v>AACB</v>
      </c>
      <c r="Z870" s="28">
        <f t="shared" si="232"/>
        <v>77.600000000000009</v>
      </c>
      <c r="AA870" s="7" t="str">
        <f t="shared" si="233"/>
        <v>Good CPM candidate</v>
      </c>
      <c r="AB870" s="21">
        <v>35.9</v>
      </c>
      <c r="AC870" s="14">
        <f t="shared" si="234"/>
        <v>35.948260524159025</v>
      </c>
      <c r="AD870" s="26">
        <v>270</v>
      </c>
      <c r="AE870" s="10">
        <f t="shared" si="235"/>
        <v>270.18361069494978</v>
      </c>
      <c r="AF870" s="17">
        <f t="shared" si="236"/>
        <v>4.8260524159026374E-2</v>
      </c>
      <c r="AG870" s="17">
        <f t="shared" si="237"/>
        <v>0.18361069494977755</v>
      </c>
    </row>
    <row r="871" spans="1:33">
      <c r="A871" t="s">
        <v>7751</v>
      </c>
      <c r="B871" t="s">
        <v>7752</v>
      </c>
      <c r="C871" s="23">
        <v>193.34229999999999</v>
      </c>
      <c r="D871" s="23">
        <v>-31.580729999999999</v>
      </c>
      <c r="E871" s="23">
        <v>193.34139999999999</v>
      </c>
      <c r="F871" s="23">
        <v>-31.58276</v>
      </c>
      <c r="G871" s="26">
        <v>-70.3</v>
      </c>
      <c r="H871" s="26">
        <v>6.5</v>
      </c>
      <c r="I871" s="26">
        <v>-11.5</v>
      </c>
      <c r="J871" s="26">
        <v>1.1000000000000001</v>
      </c>
      <c r="K871" s="26">
        <v>-67.900000000000006</v>
      </c>
      <c r="L871" s="26">
        <v>8.9</v>
      </c>
      <c r="M871" s="26">
        <v>-13.4</v>
      </c>
      <c r="N871" s="26">
        <v>4.4000000000000004</v>
      </c>
      <c r="O871" s="19">
        <f t="shared" si="221"/>
        <v>260.70957783785553</v>
      </c>
      <c r="P871" s="10">
        <f t="shared" si="222"/>
        <v>258.83618849443087</v>
      </c>
      <c r="Q871" s="10">
        <f t="shared" si="223"/>
        <v>2.86</v>
      </c>
      <c r="R871" s="19">
        <f t="shared" si="224"/>
        <v>71.234401801376833</v>
      </c>
      <c r="S871" s="10">
        <f t="shared" si="225"/>
        <v>69.209609159422371</v>
      </c>
      <c r="T871" s="10">
        <f t="shared" si="226"/>
        <v>3.5111002740199804</v>
      </c>
      <c r="U871" s="2" t="str">
        <f t="shared" si="227"/>
        <v>A</v>
      </c>
      <c r="V871" s="2" t="str">
        <f t="shared" si="228"/>
        <v>A</v>
      </c>
      <c r="W871" s="2" t="str">
        <f t="shared" si="229"/>
        <v>C</v>
      </c>
      <c r="X871" s="2" t="str">
        <f t="shared" si="230"/>
        <v>B</v>
      </c>
      <c r="Y871" s="3" t="str">
        <f t="shared" si="231"/>
        <v>AACB</v>
      </c>
      <c r="Z871" s="28">
        <f t="shared" si="232"/>
        <v>77.600000000000009</v>
      </c>
      <c r="AA871" s="7" t="str">
        <f t="shared" si="233"/>
        <v>Good CPM candidate</v>
      </c>
      <c r="AB871" s="21">
        <v>7.86</v>
      </c>
      <c r="AC871" s="14">
        <f t="shared" si="234"/>
        <v>7.8118743504724799</v>
      </c>
      <c r="AD871" s="26">
        <v>200</v>
      </c>
      <c r="AE871" s="10">
        <f t="shared" si="235"/>
        <v>200.69110139828501</v>
      </c>
      <c r="AF871" s="17">
        <f t="shared" si="236"/>
        <v>4.8125649527520409E-2</v>
      </c>
      <c r="AG871" s="17">
        <f t="shared" si="237"/>
        <v>0.6911013982850136</v>
      </c>
    </row>
    <row r="872" spans="1:33">
      <c r="A872" t="s">
        <v>6845</v>
      </c>
      <c r="B872" t="s">
        <v>6846</v>
      </c>
      <c r="C872" s="23">
        <v>104.5292</v>
      </c>
      <c r="D872" s="23">
        <v>35.578380000000003</v>
      </c>
      <c r="E872" s="23">
        <v>104.5257</v>
      </c>
      <c r="F872" s="23">
        <v>35.575510000000001</v>
      </c>
      <c r="G872" s="26">
        <v>58.1</v>
      </c>
      <c r="H872" s="26">
        <v>6.9</v>
      </c>
      <c r="I872" s="26">
        <v>-34.799999999999997</v>
      </c>
      <c r="J872" s="26">
        <v>1.2</v>
      </c>
      <c r="K872" s="26">
        <v>56.5</v>
      </c>
      <c r="L872" s="26">
        <v>5.3</v>
      </c>
      <c r="M872" s="26">
        <v>-34</v>
      </c>
      <c r="N872" s="26">
        <v>1.3</v>
      </c>
      <c r="O872" s="19">
        <f t="shared" si="221"/>
        <v>120.92022973909491</v>
      </c>
      <c r="P872" s="10">
        <f t="shared" si="222"/>
        <v>121.03826335550281</v>
      </c>
      <c r="Q872" s="10">
        <f t="shared" si="223"/>
        <v>2.86</v>
      </c>
      <c r="R872" s="19">
        <f t="shared" si="224"/>
        <v>67.724810815534951</v>
      </c>
      <c r="S872" s="10">
        <f t="shared" si="225"/>
        <v>65.94126174103738</v>
      </c>
      <c r="T872" s="10">
        <f t="shared" si="226"/>
        <v>3.3416518139143081</v>
      </c>
      <c r="U872" s="2" t="str">
        <f t="shared" si="227"/>
        <v>A</v>
      </c>
      <c r="V872" s="2" t="str">
        <f t="shared" si="228"/>
        <v>A</v>
      </c>
      <c r="W872" s="2" t="str">
        <f t="shared" si="229"/>
        <v>C</v>
      </c>
      <c r="X872" s="2" t="str">
        <f t="shared" si="230"/>
        <v>B</v>
      </c>
      <c r="Y872" s="3" t="str">
        <f t="shared" si="231"/>
        <v>AACB</v>
      </c>
      <c r="Z872" s="28">
        <f t="shared" si="232"/>
        <v>77.600000000000009</v>
      </c>
      <c r="AA872" s="7" t="str">
        <f t="shared" si="233"/>
        <v>Good CPM candidate</v>
      </c>
      <c r="AB872" s="21">
        <v>14.6</v>
      </c>
      <c r="AC872" s="14">
        <f t="shared" si="234"/>
        <v>14.552263675037523</v>
      </c>
      <c r="AD872" s="26">
        <v>225</v>
      </c>
      <c r="AE872" s="10">
        <f t="shared" si="235"/>
        <v>224.76568408287113</v>
      </c>
      <c r="AF872" s="17">
        <f t="shared" si="236"/>
        <v>4.7736324962476928E-2</v>
      </c>
      <c r="AG872" s="17">
        <f t="shared" si="237"/>
        <v>0.23431591712886757</v>
      </c>
    </row>
    <row r="873" spans="1:33">
      <c r="A873" t="s">
        <v>9807</v>
      </c>
      <c r="B873" t="s">
        <v>9808</v>
      </c>
      <c r="C873" s="23">
        <v>353.3931</v>
      </c>
      <c r="D873" s="23">
        <v>-29.787970000000001</v>
      </c>
      <c r="E873" s="23">
        <v>353.40179999999998</v>
      </c>
      <c r="F873" s="23">
        <v>-29.794879999999999</v>
      </c>
      <c r="G873" s="26">
        <v>-66.2</v>
      </c>
      <c r="H873" s="26">
        <v>10.6</v>
      </c>
      <c r="I873" s="26">
        <v>-67.599999999999994</v>
      </c>
      <c r="J873" s="26">
        <v>1</v>
      </c>
      <c r="K873" s="26">
        <v>-66.900000000000006</v>
      </c>
      <c r="L873" s="26">
        <v>9.9</v>
      </c>
      <c r="M873" s="26">
        <v>-68.2</v>
      </c>
      <c r="N873" s="26">
        <v>0.9</v>
      </c>
      <c r="O873" s="19">
        <f t="shared" si="221"/>
        <v>224.40051446808681</v>
      </c>
      <c r="P873" s="10">
        <f t="shared" si="222"/>
        <v>224.44868827097525</v>
      </c>
      <c r="Q873" s="10">
        <f t="shared" si="223"/>
        <v>2.86</v>
      </c>
      <c r="R873" s="19">
        <f t="shared" si="224"/>
        <v>94.616066288976526</v>
      </c>
      <c r="S873" s="10">
        <f t="shared" si="225"/>
        <v>95.534548724532129</v>
      </c>
      <c r="T873" s="10">
        <f t="shared" si="226"/>
        <v>4.7537653753377169</v>
      </c>
      <c r="U873" s="2" t="str">
        <f t="shared" si="227"/>
        <v>A</v>
      </c>
      <c r="V873" s="2" t="str">
        <f t="shared" si="228"/>
        <v>A</v>
      </c>
      <c r="W873" s="2" t="str">
        <f t="shared" si="229"/>
        <v>C</v>
      </c>
      <c r="X873" s="2" t="str">
        <f t="shared" si="230"/>
        <v>B</v>
      </c>
      <c r="Y873" s="3" t="str">
        <f t="shared" si="231"/>
        <v>AACB</v>
      </c>
      <c r="Z873" s="28">
        <f t="shared" si="232"/>
        <v>77.600000000000009</v>
      </c>
      <c r="AA873" s="7" t="str">
        <f t="shared" si="233"/>
        <v>Good CPM candidate</v>
      </c>
      <c r="AB873" s="21">
        <v>36.799999999999997</v>
      </c>
      <c r="AC873" s="14">
        <f t="shared" si="234"/>
        <v>36.846427051156198</v>
      </c>
      <c r="AD873" s="26">
        <v>133</v>
      </c>
      <c r="AE873" s="10">
        <f t="shared" si="235"/>
        <v>132.46397583264542</v>
      </c>
      <c r="AF873" s="17">
        <f t="shared" si="236"/>
        <v>4.6427051156200605E-2</v>
      </c>
      <c r="AG873" s="17">
        <f t="shared" si="237"/>
        <v>0.53602416735458291</v>
      </c>
    </row>
    <row r="874" spans="1:33">
      <c r="A874" t="s">
        <v>5109</v>
      </c>
      <c r="B874" t="s">
        <v>2193</v>
      </c>
      <c r="C874" s="23">
        <v>301.88679999999999</v>
      </c>
      <c r="D874" s="23">
        <v>-53.608890000000002</v>
      </c>
      <c r="E874" s="23">
        <v>301.88619999999997</v>
      </c>
      <c r="F874" s="23">
        <v>-53.603499999999997</v>
      </c>
      <c r="G874" s="26">
        <v>52.4</v>
      </c>
      <c r="H874" s="26">
        <v>1.2</v>
      </c>
      <c r="I874" s="26">
        <v>-27.7</v>
      </c>
      <c r="J874" s="26">
        <v>1.2</v>
      </c>
      <c r="K874" s="26">
        <v>51.8</v>
      </c>
      <c r="L874" s="26">
        <v>0.6</v>
      </c>
      <c r="M874" s="26">
        <v>-30</v>
      </c>
      <c r="N874" s="26">
        <v>1.1000000000000001</v>
      </c>
      <c r="O874" s="19">
        <f t="shared" si="221"/>
        <v>117.86209250220506</v>
      </c>
      <c r="P874" s="10">
        <f t="shared" si="222"/>
        <v>120.077302313427</v>
      </c>
      <c r="Q874" s="10">
        <f t="shared" si="223"/>
        <v>2.0182966688465047</v>
      </c>
      <c r="R874" s="19">
        <f t="shared" si="224"/>
        <v>59.270987843969664</v>
      </c>
      <c r="S874" s="10">
        <f t="shared" si="225"/>
        <v>59.860170397351858</v>
      </c>
      <c r="T874" s="10">
        <f t="shared" si="226"/>
        <v>2.1095023109728985</v>
      </c>
      <c r="U874" s="2" t="str">
        <f t="shared" si="227"/>
        <v>B</v>
      </c>
      <c r="V874" s="2" t="str">
        <f t="shared" si="228"/>
        <v>A</v>
      </c>
      <c r="W874" s="2" t="str">
        <f t="shared" si="229"/>
        <v>A</v>
      </c>
      <c r="X874" s="2" t="str">
        <f t="shared" si="230"/>
        <v>B</v>
      </c>
      <c r="Y874" s="3" t="str">
        <f t="shared" si="231"/>
        <v>BAAB</v>
      </c>
      <c r="Z874" s="28">
        <f t="shared" si="232"/>
        <v>77.600000000000009</v>
      </c>
      <c r="AA874" s="7" t="str">
        <f t="shared" si="233"/>
        <v>Good CPM candidate</v>
      </c>
      <c r="AB874" s="21">
        <v>19.399999999999999</v>
      </c>
      <c r="AC874" s="14">
        <f t="shared" si="234"/>
        <v>19.446272052901957</v>
      </c>
      <c r="AD874" s="26">
        <v>356</v>
      </c>
      <c r="AE874" s="10">
        <f t="shared" si="235"/>
        <v>356.22145303456904</v>
      </c>
      <c r="AF874" s="17">
        <f t="shared" si="236"/>
        <v>4.627205290195846E-2</v>
      </c>
      <c r="AG874" s="17">
        <f t="shared" si="237"/>
        <v>0.22145303456903775</v>
      </c>
    </row>
    <row r="875" spans="1:33">
      <c r="A875" t="s">
        <v>6731</v>
      </c>
      <c r="B875" t="s">
        <v>6732</v>
      </c>
      <c r="C875" s="23">
        <v>94.283799999999999</v>
      </c>
      <c r="D875" s="23">
        <v>76.211010000000002</v>
      </c>
      <c r="E875" s="23">
        <v>94.263589999999994</v>
      </c>
      <c r="F875" s="23">
        <v>76.199640000000002</v>
      </c>
      <c r="G875" s="26">
        <v>60.1</v>
      </c>
      <c r="H875" s="26">
        <v>8.9</v>
      </c>
      <c r="I875" s="26">
        <v>58.2</v>
      </c>
      <c r="J875" s="26">
        <v>1.6</v>
      </c>
      <c r="K875" s="26">
        <v>61.2</v>
      </c>
      <c r="L875" s="26">
        <v>10</v>
      </c>
      <c r="M875" s="26">
        <v>55.8</v>
      </c>
      <c r="N875" s="26">
        <v>2.4</v>
      </c>
      <c r="O875" s="19">
        <f t="shared" si="221"/>
        <v>45.92014050854015</v>
      </c>
      <c r="P875" s="10">
        <f t="shared" si="222"/>
        <v>47.642545294064732</v>
      </c>
      <c r="Q875" s="10">
        <f t="shared" si="223"/>
        <v>2.86</v>
      </c>
      <c r="R875" s="19">
        <f t="shared" si="224"/>
        <v>83.661520426059667</v>
      </c>
      <c r="S875" s="10">
        <f t="shared" si="225"/>
        <v>82.81956290635685</v>
      </c>
      <c r="T875" s="10">
        <f t="shared" si="226"/>
        <v>4.1620270833104129</v>
      </c>
      <c r="U875" s="2" t="str">
        <f t="shared" si="227"/>
        <v>A</v>
      </c>
      <c r="V875" s="2" t="str">
        <f t="shared" si="228"/>
        <v>A</v>
      </c>
      <c r="W875" s="2" t="str">
        <f t="shared" si="229"/>
        <v>C</v>
      </c>
      <c r="X875" s="2" t="str">
        <f t="shared" si="230"/>
        <v>B</v>
      </c>
      <c r="Y875" s="3" t="str">
        <f t="shared" si="231"/>
        <v>AACB</v>
      </c>
      <c r="Z875" s="28">
        <f t="shared" si="232"/>
        <v>77.600000000000009</v>
      </c>
      <c r="AA875" s="7" t="str">
        <f t="shared" si="233"/>
        <v>Good CPM candidate</v>
      </c>
      <c r="AB875" s="21">
        <v>44.5</v>
      </c>
      <c r="AC875" s="14">
        <f t="shared" si="234"/>
        <v>44.453847366368485</v>
      </c>
      <c r="AD875" s="26">
        <v>203</v>
      </c>
      <c r="AE875" s="10">
        <f t="shared" si="235"/>
        <v>202.96032539112392</v>
      </c>
      <c r="AF875" s="17">
        <f t="shared" si="236"/>
        <v>4.6152633631514561E-2</v>
      </c>
      <c r="AG875" s="17">
        <f t="shared" si="237"/>
        <v>3.9674608876083539E-2</v>
      </c>
    </row>
    <row r="876" spans="1:33">
      <c r="A876" t="s">
        <v>6296</v>
      </c>
      <c r="B876" t="s">
        <v>6297</v>
      </c>
      <c r="C876" s="23">
        <v>50.000999999999998</v>
      </c>
      <c r="D876" s="23">
        <v>-73.222579999999994</v>
      </c>
      <c r="E876" s="23">
        <v>50.005609999999997</v>
      </c>
      <c r="F876" s="23">
        <v>-73.212850000000003</v>
      </c>
      <c r="G876" s="26">
        <v>50.9</v>
      </c>
      <c r="H876" s="26">
        <v>25.3</v>
      </c>
      <c r="I876" s="26">
        <v>61.5</v>
      </c>
      <c r="J876" s="26">
        <v>1.2</v>
      </c>
      <c r="K876" s="26">
        <v>52.2</v>
      </c>
      <c r="L876" s="26">
        <v>1</v>
      </c>
      <c r="M876" s="26">
        <v>62.2</v>
      </c>
      <c r="N876" s="26">
        <v>2.2999999999999998</v>
      </c>
      <c r="O876" s="19">
        <f t="shared" si="221"/>
        <v>39.61259485809228</v>
      </c>
      <c r="P876" s="10">
        <f t="shared" si="222"/>
        <v>40.004325758491831</v>
      </c>
      <c r="Q876" s="10">
        <f t="shared" si="223"/>
        <v>2.86</v>
      </c>
      <c r="R876" s="19">
        <f t="shared" si="224"/>
        <v>79.831447437710906</v>
      </c>
      <c r="S876" s="10">
        <f t="shared" si="225"/>
        <v>81.201477819064351</v>
      </c>
      <c r="T876" s="10">
        <f t="shared" si="226"/>
        <v>4.025823131419382</v>
      </c>
      <c r="U876" s="2" t="str">
        <f t="shared" si="227"/>
        <v>A</v>
      </c>
      <c r="V876" s="2" t="str">
        <f t="shared" si="228"/>
        <v>A</v>
      </c>
      <c r="W876" s="2" t="str">
        <f t="shared" si="229"/>
        <v>C</v>
      </c>
      <c r="X876" s="2" t="str">
        <f t="shared" si="230"/>
        <v>B</v>
      </c>
      <c r="Y876" s="3" t="str">
        <f t="shared" si="231"/>
        <v>AACB</v>
      </c>
      <c r="Z876" s="28">
        <f t="shared" si="232"/>
        <v>77.600000000000009</v>
      </c>
      <c r="AA876" s="7" t="str">
        <f t="shared" si="233"/>
        <v>Good CPM candidate</v>
      </c>
      <c r="AB876" s="21">
        <v>35.4</v>
      </c>
      <c r="AC876" s="14">
        <f t="shared" si="234"/>
        <v>35.354063001906688</v>
      </c>
      <c r="AD876" s="26">
        <v>8</v>
      </c>
      <c r="AE876" s="10">
        <f t="shared" si="235"/>
        <v>7.7875899393240422</v>
      </c>
      <c r="AF876" s="17">
        <f t="shared" si="236"/>
        <v>4.5936998093310422E-2</v>
      </c>
      <c r="AG876" s="17">
        <f t="shared" si="237"/>
        <v>0.2124100606759578</v>
      </c>
    </row>
    <row r="877" spans="1:33">
      <c r="A877" t="s">
        <v>4576</v>
      </c>
      <c r="B877" t="s">
        <v>1707</v>
      </c>
      <c r="C877" s="23">
        <v>237.7852</v>
      </c>
      <c r="D877" s="23">
        <v>5.6300189999999999</v>
      </c>
      <c r="E877" s="23">
        <v>237.78530000000001</v>
      </c>
      <c r="F877" s="23">
        <v>5.6254239999999998</v>
      </c>
      <c r="G877" s="26">
        <v>13.1</v>
      </c>
      <c r="H877" s="26">
        <v>13.1</v>
      </c>
      <c r="I877" s="26">
        <v>-98.3</v>
      </c>
      <c r="J877" s="26">
        <v>1.3</v>
      </c>
      <c r="K877" s="26">
        <v>10.4</v>
      </c>
      <c r="L877" s="26">
        <v>10.4</v>
      </c>
      <c r="M877" s="26">
        <v>-99.7</v>
      </c>
      <c r="N877" s="26">
        <v>1.6</v>
      </c>
      <c r="O877" s="19">
        <f t="shared" si="221"/>
        <v>172.40917456833321</v>
      </c>
      <c r="P877" s="10">
        <f t="shared" si="222"/>
        <v>174.0448462553164</v>
      </c>
      <c r="Q877" s="10">
        <f t="shared" si="223"/>
        <v>2.86</v>
      </c>
      <c r="R877" s="19">
        <f t="shared" si="224"/>
        <v>99.169047590465439</v>
      </c>
      <c r="S877" s="10">
        <f t="shared" si="225"/>
        <v>100.24095969213383</v>
      </c>
      <c r="T877" s="10">
        <f t="shared" si="226"/>
        <v>4.9852501820649824</v>
      </c>
      <c r="U877" s="2" t="str">
        <f t="shared" si="227"/>
        <v>A</v>
      </c>
      <c r="V877" s="2" t="str">
        <f t="shared" si="228"/>
        <v>A</v>
      </c>
      <c r="W877" s="2" t="str">
        <f t="shared" si="229"/>
        <v>C</v>
      </c>
      <c r="X877" s="2" t="str">
        <f t="shared" si="230"/>
        <v>B</v>
      </c>
      <c r="Y877" s="3" t="str">
        <f t="shared" si="231"/>
        <v>AACB</v>
      </c>
      <c r="Z877" s="28">
        <f t="shared" si="232"/>
        <v>77.600000000000009</v>
      </c>
      <c r="AA877" s="7" t="str">
        <f t="shared" si="233"/>
        <v>Good CPM candidate</v>
      </c>
      <c r="AB877" s="21">
        <v>16.5</v>
      </c>
      <c r="AC877" s="14">
        <f t="shared" si="234"/>
        <v>16.545879144682001</v>
      </c>
      <c r="AD877" s="26">
        <v>178</v>
      </c>
      <c r="AE877" s="10">
        <f t="shared" si="235"/>
        <v>178.75929314848588</v>
      </c>
      <c r="AF877" s="17">
        <f t="shared" si="236"/>
        <v>4.5879144682000828E-2</v>
      </c>
      <c r="AG877" s="17">
        <f t="shared" si="237"/>
        <v>0.75929314848588092</v>
      </c>
    </row>
    <row r="878" spans="1:33">
      <c r="A878" t="s">
        <v>5432</v>
      </c>
      <c r="B878" t="s">
        <v>5433</v>
      </c>
      <c r="C878" s="23">
        <v>332.31209999999999</v>
      </c>
      <c r="D878" s="23">
        <v>-18.026509999999998</v>
      </c>
      <c r="E878" s="23">
        <v>332.31139999999999</v>
      </c>
      <c r="F878" s="23">
        <v>-18.020420000000001</v>
      </c>
      <c r="G878" s="26">
        <v>61.6</v>
      </c>
      <c r="H878" s="26">
        <v>10.4</v>
      </c>
      <c r="I878" s="26">
        <v>-35.200000000000003</v>
      </c>
      <c r="J878" s="26">
        <v>1.1000000000000001</v>
      </c>
      <c r="K878" s="26">
        <v>59.9</v>
      </c>
      <c r="L878" s="26">
        <v>8.6999999999999993</v>
      </c>
      <c r="M878" s="26">
        <v>-35.1</v>
      </c>
      <c r="N878" s="26">
        <v>1.5</v>
      </c>
      <c r="O878" s="19">
        <f t="shared" si="221"/>
        <v>119.74488129694222</v>
      </c>
      <c r="P878" s="10">
        <f t="shared" si="222"/>
        <v>120.3693058418676</v>
      </c>
      <c r="Q878" s="10">
        <f t="shared" si="223"/>
        <v>2.86</v>
      </c>
      <c r="R878" s="19">
        <f t="shared" si="224"/>
        <v>70.947868185027247</v>
      </c>
      <c r="S878" s="10">
        <f t="shared" si="225"/>
        <v>69.426363868490185</v>
      </c>
      <c r="T878" s="10">
        <f t="shared" si="226"/>
        <v>3.5093558013379358</v>
      </c>
      <c r="U878" s="2" t="str">
        <f t="shared" si="227"/>
        <v>A</v>
      </c>
      <c r="V878" s="2" t="str">
        <f t="shared" si="228"/>
        <v>A</v>
      </c>
      <c r="W878" s="2" t="str">
        <f t="shared" si="229"/>
        <v>C</v>
      </c>
      <c r="X878" s="2" t="str">
        <f t="shared" si="230"/>
        <v>B</v>
      </c>
      <c r="Y878" s="3" t="str">
        <f t="shared" si="231"/>
        <v>AACB</v>
      </c>
      <c r="Z878" s="28">
        <f t="shared" si="232"/>
        <v>77.600000000000009</v>
      </c>
      <c r="AA878" s="7" t="str">
        <f t="shared" si="233"/>
        <v>Good CPM candidate</v>
      </c>
      <c r="AB878" s="21">
        <v>22.1</v>
      </c>
      <c r="AC878" s="14">
        <f t="shared" si="234"/>
        <v>22.054569562847593</v>
      </c>
      <c r="AD878" s="26">
        <v>353</v>
      </c>
      <c r="AE878" s="10">
        <f t="shared" si="235"/>
        <v>353.762309707116</v>
      </c>
      <c r="AF878" s="17">
        <f t="shared" si="236"/>
        <v>4.5430437152408132E-2</v>
      </c>
      <c r="AG878" s="17">
        <f t="shared" si="237"/>
        <v>0.76230970711600321</v>
      </c>
    </row>
    <row r="879" spans="1:33">
      <c r="A879" t="s">
        <v>6412</v>
      </c>
      <c r="B879" t="s">
        <v>6413</v>
      </c>
      <c r="C879" s="23">
        <v>59.927979999999998</v>
      </c>
      <c r="D879" s="23">
        <v>82.257829999999998</v>
      </c>
      <c r="E879" s="23">
        <v>59.96105</v>
      </c>
      <c r="F879" s="23">
        <v>82.262810000000002</v>
      </c>
      <c r="G879" s="26">
        <v>-43.6</v>
      </c>
      <c r="H879" s="26">
        <v>7.6</v>
      </c>
      <c r="I879" s="26">
        <v>52.1</v>
      </c>
      <c r="J879" s="26">
        <v>1.2</v>
      </c>
      <c r="K879" s="26">
        <v>-44.8</v>
      </c>
      <c r="L879" s="26">
        <v>6.4</v>
      </c>
      <c r="M879" s="26">
        <v>50.5</v>
      </c>
      <c r="N879" s="26">
        <v>1.1000000000000001</v>
      </c>
      <c r="O879" s="19">
        <f t="shared" si="221"/>
        <v>320.07564777849711</v>
      </c>
      <c r="P879" s="10">
        <f t="shared" si="222"/>
        <v>318.42284719167765</v>
      </c>
      <c r="Q879" s="10">
        <f t="shared" si="223"/>
        <v>2.86</v>
      </c>
      <c r="R879" s="19">
        <f t="shared" si="224"/>
        <v>67.936514482272344</v>
      </c>
      <c r="S879" s="10">
        <f t="shared" si="225"/>
        <v>67.507703264146087</v>
      </c>
      <c r="T879" s="10">
        <f t="shared" si="226"/>
        <v>3.3861054436604605</v>
      </c>
      <c r="U879" s="2" t="str">
        <f t="shared" si="227"/>
        <v>A</v>
      </c>
      <c r="V879" s="2" t="str">
        <f t="shared" si="228"/>
        <v>A</v>
      </c>
      <c r="W879" s="2" t="str">
        <f t="shared" si="229"/>
        <v>C</v>
      </c>
      <c r="X879" s="2" t="str">
        <f t="shared" si="230"/>
        <v>B</v>
      </c>
      <c r="Y879" s="3" t="str">
        <f t="shared" si="231"/>
        <v>AACB</v>
      </c>
      <c r="Z879" s="28">
        <f t="shared" si="232"/>
        <v>77.600000000000009</v>
      </c>
      <c r="AA879" s="7" t="str">
        <f t="shared" si="233"/>
        <v>Good CPM candidate</v>
      </c>
      <c r="AB879" s="21">
        <v>24.1</v>
      </c>
      <c r="AC879" s="14">
        <f t="shared" si="234"/>
        <v>24.054843560275401</v>
      </c>
      <c r="AD879" s="26">
        <v>42.2</v>
      </c>
      <c r="AE879" s="10">
        <f t="shared" si="235"/>
        <v>41.815394468721038</v>
      </c>
      <c r="AF879" s="17">
        <f t="shared" si="236"/>
        <v>4.5156439724600261E-2</v>
      </c>
      <c r="AG879" s="17">
        <f t="shared" si="237"/>
        <v>0.38460553127896446</v>
      </c>
    </row>
    <row r="880" spans="1:33">
      <c r="A880" t="s">
        <v>7534</v>
      </c>
      <c r="B880" t="s">
        <v>7535</v>
      </c>
      <c r="C880" s="23">
        <v>170.494</v>
      </c>
      <c r="D880" s="23">
        <v>54.746729999999999</v>
      </c>
      <c r="E880" s="23">
        <v>170.4982</v>
      </c>
      <c r="F880" s="23">
        <v>54.738480000000003</v>
      </c>
      <c r="G880" s="26">
        <v>-71.400000000000006</v>
      </c>
      <c r="H880" s="26">
        <v>5.4</v>
      </c>
      <c r="I880" s="26">
        <v>-43.1</v>
      </c>
      <c r="J880" s="26">
        <v>1.5</v>
      </c>
      <c r="K880" s="26">
        <v>-68.7</v>
      </c>
      <c r="L880" s="26">
        <v>8.1</v>
      </c>
      <c r="M880" s="26">
        <v>-46.1</v>
      </c>
      <c r="N880" s="26">
        <v>2.2000000000000002</v>
      </c>
      <c r="O880" s="19">
        <f t="shared" si="221"/>
        <v>238.88307806397938</v>
      </c>
      <c r="P880" s="10">
        <f t="shared" si="222"/>
        <v>236.13706608080616</v>
      </c>
      <c r="Q880" s="10">
        <f t="shared" si="223"/>
        <v>2.86</v>
      </c>
      <c r="R880" s="19">
        <f t="shared" si="224"/>
        <v>83.400059952016832</v>
      </c>
      <c r="S880" s="10">
        <f t="shared" si="225"/>
        <v>82.733910822588342</v>
      </c>
      <c r="T880" s="10">
        <f t="shared" si="226"/>
        <v>4.1533492693651297</v>
      </c>
      <c r="U880" s="2" t="str">
        <f t="shared" si="227"/>
        <v>A</v>
      </c>
      <c r="V880" s="2" t="str">
        <f t="shared" si="228"/>
        <v>A</v>
      </c>
      <c r="W880" s="2" t="str">
        <f t="shared" si="229"/>
        <v>C</v>
      </c>
      <c r="X880" s="2" t="str">
        <f t="shared" si="230"/>
        <v>B</v>
      </c>
      <c r="Y880" s="3" t="str">
        <f t="shared" si="231"/>
        <v>AACB</v>
      </c>
      <c r="Z880" s="28">
        <f t="shared" si="232"/>
        <v>77.600000000000009</v>
      </c>
      <c r="AA880" s="7" t="str">
        <f t="shared" si="233"/>
        <v>Good CPM candidate</v>
      </c>
      <c r="AB880" s="21">
        <v>31</v>
      </c>
      <c r="AC880" s="14">
        <f t="shared" si="234"/>
        <v>30.955661388212228</v>
      </c>
      <c r="AD880" s="26">
        <v>164</v>
      </c>
      <c r="AE880" s="10">
        <f t="shared" si="235"/>
        <v>163.62493889509292</v>
      </c>
      <c r="AF880" s="17">
        <f t="shared" si="236"/>
        <v>4.4338611787772209E-2</v>
      </c>
      <c r="AG880" s="17">
        <f t="shared" si="237"/>
        <v>0.37506110490707556</v>
      </c>
    </row>
    <row r="881" spans="1:33">
      <c r="A881" t="s">
        <v>7863</v>
      </c>
      <c r="B881" t="s">
        <v>7864</v>
      </c>
      <c r="C881" s="23">
        <v>203.2098</v>
      </c>
      <c r="D881" s="23">
        <v>-49.17456</v>
      </c>
      <c r="E881" s="23">
        <v>203.2227</v>
      </c>
      <c r="F881" s="23">
        <v>-49.184179999999998</v>
      </c>
      <c r="G881" s="26">
        <v>-184</v>
      </c>
      <c r="H881" s="26">
        <v>20.9</v>
      </c>
      <c r="I881" s="26">
        <v>-37.5</v>
      </c>
      <c r="J881" s="26">
        <v>1.3</v>
      </c>
      <c r="K881" s="26">
        <v>-182</v>
      </c>
      <c r="L881" s="26">
        <v>22.7</v>
      </c>
      <c r="M881" s="26">
        <v>-39.200000000000003</v>
      </c>
      <c r="N881" s="26">
        <v>1.4</v>
      </c>
      <c r="O881" s="19">
        <f t="shared" si="221"/>
        <v>258.48063218901302</v>
      </c>
      <c r="P881" s="10">
        <f t="shared" si="222"/>
        <v>257.84505830277777</v>
      </c>
      <c r="Q881" s="10">
        <f t="shared" si="223"/>
        <v>2.86</v>
      </c>
      <c r="R881" s="19">
        <f t="shared" si="224"/>
        <v>187.78245391942241</v>
      </c>
      <c r="S881" s="10">
        <f t="shared" si="225"/>
        <v>186.17368235064805</v>
      </c>
      <c r="T881" s="10">
        <f t="shared" si="226"/>
        <v>9.3489034067517629</v>
      </c>
      <c r="U881" s="2" t="str">
        <f t="shared" si="227"/>
        <v>A</v>
      </c>
      <c r="V881" s="2" t="str">
        <f t="shared" si="228"/>
        <v>A</v>
      </c>
      <c r="W881" s="2" t="str">
        <f t="shared" si="229"/>
        <v>C</v>
      </c>
      <c r="X881" s="2" t="str">
        <f t="shared" si="230"/>
        <v>B</v>
      </c>
      <c r="Y881" s="3" t="str">
        <f t="shared" si="231"/>
        <v>AACB</v>
      </c>
      <c r="Z881" s="28">
        <f t="shared" si="232"/>
        <v>77.600000000000009</v>
      </c>
      <c r="AA881" s="7" t="str">
        <f t="shared" si="233"/>
        <v>Good CPM candidate</v>
      </c>
      <c r="AB881" s="21">
        <v>46.1</v>
      </c>
      <c r="AC881" s="14">
        <f t="shared" si="234"/>
        <v>46.05575855618482</v>
      </c>
      <c r="AD881" s="26">
        <v>139</v>
      </c>
      <c r="AE881" s="10">
        <f t="shared" si="235"/>
        <v>138.76027910848433</v>
      </c>
      <c r="AF881" s="17">
        <f t="shared" si="236"/>
        <v>4.4241443815181469E-2</v>
      </c>
      <c r="AG881" s="17">
        <f t="shared" si="237"/>
        <v>0.23972089151567388</v>
      </c>
    </row>
    <row r="882" spans="1:33">
      <c r="A882" t="s">
        <v>3189</v>
      </c>
      <c r="B882" t="s">
        <v>430</v>
      </c>
      <c r="C882" s="23">
        <v>57.804769999999998</v>
      </c>
      <c r="D882" s="23">
        <v>33.299390000000002</v>
      </c>
      <c r="E882" s="23">
        <v>57.807400000000001</v>
      </c>
      <c r="F882" s="23">
        <v>33.304720000000003</v>
      </c>
      <c r="G882" s="26">
        <v>31.7</v>
      </c>
      <c r="H882" s="26">
        <v>6.1</v>
      </c>
      <c r="I882" s="26">
        <v>-41.5</v>
      </c>
      <c r="J882" s="26">
        <v>1.4</v>
      </c>
      <c r="K882" s="26">
        <v>32.799999999999997</v>
      </c>
      <c r="L882" s="26">
        <v>7.2</v>
      </c>
      <c r="M882" s="26">
        <v>-40.200000000000003</v>
      </c>
      <c r="N882" s="26">
        <v>1.3</v>
      </c>
      <c r="O882" s="19">
        <f t="shared" si="221"/>
        <v>142.62540344769403</v>
      </c>
      <c r="P882" s="10">
        <f t="shared" si="222"/>
        <v>140.78829281798491</v>
      </c>
      <c r="Q882" s="10">
        <f t="shared" si="223"/>
        <v>2.86</v>
      </c>
      <c r="R882" s="19">
        <f t="shared" si="224"/>
        <v>52.222026004359499</v>
      </c>
      <c r="S882" s="10">
        <f t="shared" si="225"/>
        <v>51.883330656387123</v>
      </c>
      <c r="T882" s="10">
        <f t="shared" si="226"/>
        <v>2.6026339165186658</v>
      </c>
      <c r="U882" s="2" t="str">
        <f t="shared" si="227"/>
        <v>A</v>
      </c>
      <c r="V882" s="2" t="str">
        <f t="shared" si="228"/>
        <v>A</v>
      </c>
      <c r="W882" s="2" t="str">
        <f t="shared" si="229"/>
        <v>C</v>
      </c>
      <c r="X882" s="2" t="str">
        <f t="shared" si="230"/>
        <v>B</v>
      </c>
      <c r="Y882" s="3" t="str">
        <f t="shared" si="231"/>
        <v>AACB</v>
      </c>
      <c r="Z882" s="28">
        <f t="shared" si="232"/>
        <v>77.600000000000009</v>
      </c>
      <c r="AA882" s="7" t="str">
        <f t="shared" si="233"/>
        <v>Good CPM candidate</v>
      </c>
      <c r="AB882" s="21">
        <v>20.8</v>
      </c>
      <c r="AC882" s="14">
        <f t="shared" si="234"/>
        <v>20.755782346940627</v>
      </c>
      <c r="AD882" s="26">
        <v>22.3</v>
      </c>
      <c r="AE882" s="10">
        <f t="shared" si="235"/>
        <v>22.412139584020725</v>
      </c>
      <c r="AF882" s="17">
        <f t="shared" si="236"/>
        <v>4.4217653059373419E-2</v>
      </c>
      <c r="AG882" s="17">
        <f t="shared" si="237"/>
        <v>0.11213958402072421</v>
      </c>
    </row>
    <row r="883" spans="1:33">
      <c r="A883" t="s">
        <v>9615</v>
      </c>
      <c r="B883" t="s">
        <v>9616</v>
      </c>
      <c r="C883" s="23">
        <v>335.66129999999998</v>
      </c>
      <c r="D883" s="23">
        <v>-37.711759999999998</v>
      </c>
      <c r="E883" s="23">
        <v>335.66669999999999</v>
      </c>
      <c r="F883" s="23">
        <v>-37.717179999999999</v>
      </c>
      <c r="G883" s="26">
        <v>103</v>
      </c>
      <c r="H883" s="26">
        <v>0.3</v>
      </c>
      <c r="I883" s="26">
        <v>-32.799999999999997</v>
      </c>
      <c r="J883" s="26">
        <v>2</v>
      </c>
      <c r="K883" s="26">
        <v>97.5</v>
      </c>
      <c r="L883" s="26">
        <v>20.7</v>
      </c>
      <c r="M883" s="26">
        <v>-33</v>
      </c>
      <c r="N883" s="26">
        <v>3.1</v>
      </c>
      <c r="O883" s="19">
        <f t="shared" si="221"/>
        <v>107.66389945115525</v>
      </c>
      <c r="P883" s="10">
        <f t="shared" si="222"/>
        <v>108.69898280418111</v>
      </c>
      <c r="Q883" s="10">
        <f t="shared" si="223"/>
        <v>2.86</v>
      </c>
      <c r="R883" s="19">
        <f t="shared" si="224"/>
        <v>108.09643842421451</v>
      </c>
      <c r="S883" s="10">
        <f t="shared" si="225"/>
        <v>102.93323078578656</v>
      </c>
      <c r="T883" s="10">
        <f t="shared" si="226"/>
        <v>5.2757417302500276</v>
      </c>
      <c r="U883" s="2" t="str">
        <f t="shared" si="227"/>
        <v>A</v>
      </c>
      <c r="V883" s="2" t="str">
        <f t="shared" si="228"/>
        <v>A</v>
      </c>
      <c r="W883" s="2" t="str">
        <f t="shared" si="229"/>
        <v>C</v>
      </c>
      <c r="X883" s="2" t="str">
        <f t="shared" si="230"/>
        <v>B</v>
      </c>
      <c r="Y883" s="3" t="str">
        <f t="shared" si="231"/>
        <v>AACB</v>
      </c>
      <c r="Z883" s="28">
        <f t="shared" si="232"/>
        <v>77.600000000000009</v>
      </c>
      <c r="AA883" s="7" t="str">
        <f t="shared" si="233"/>
        <v>Good CPM candidate</v>
      </c>
      <c r="AB883" s="21">
        <v>24.8</v>
      </c>
      <c r="AC883" s="14">
        <f t="shared" si="234"/>
        <v>24.844115942605704</v>
      </c>
      <c r="AD883" s="26">
        <v>142</v>
      </c>
      <c r="AE883" s="10">
        <f t="shared" si="235"/>
        <v>141.75556986460245</v>
      </c>
      <c r="AF883" s="17">
        <f t="shared" si="236"/>
        <v>4.4115942605703395E-2</v>
      </c>
      <c r="AG883" s="17">
        <f t="shared" si="237"/>
        <v>0.24443013539755043</v>
      </c>
    </row>
    <row r="884" spans="1:33">
      <c r="A884" t="s">
        <v>8386</v>
      </c>
      <c r="B884" t="s">
        <v>8387</v>
      </c>
      <c r="C884" s="23">
        <v>260.80250000000001</v>
      </c>
      <c r="D884" s="23">
        <v>73.829819999999998</v>
      </c>
      <c r="E884" s="23">
        <v>260.80130000000003</v>
      </c>
      <c r="F884" s="23">
        <v>73.842219999999998</v>
      </c>
      <c r="G884" s="26">
        <v>101</v>
      </c>
      <c r="H884" s="26">
        <v>24.5</v>
      </c>
      <c r="I884" s="26">
        <v>119</v>
      </c>
      <c r="J884" s="26">
        <v>1.4</v>
      </c>
      <c r="K884" s="26">
        <v>104</v>
      </c>
      <c r="L884" s="26">
        <v>1.6</v>
      </c>
      <c r="M884" s="26">
        <v>123</v>
      </c>
      <c r="N884" s="26">
        <v>2.4</v>
      </c>
      <c r="O884" s="19">
        <f t="shared" si="221"/>
        <v>40.322582141118254</v>
      </c>
      <c r="P884" s="10">
        <f t="shared" si="222"/>
        <v>40.215470311834977</v>
      </c>
      <c r="Q884" s="10">
        <f t="shared" si="223"/>
        <v>2.86</v>
      </c>
      <c r="R884" s="19">
        <f t="shared" si="224"/>
        <v>156.08331108738051</v>
      </c>
      <c r="S884" s="10">
        <f t="shared" si="225"/>
        <v>161.07451691686057</v>
      </c>
      <c r="T884" s="10">
        <f t="shared" si="226"/>
        <v>7.9289457001060271</v>
      </c>
      <c r="U884" s="2" t="str">
        <f t="shared" si="227"/>
        <v>A</v>
      </c>
      <c r="V884" s="2" t="str">
        <f t="shared" si="228"/>
        <v>A</v>
      </c>
      <c r="W884" s="2" t="str">
        <f t="shared" si="229"/>
        <v>C</v>
      </c>
      <c r="X884" s="2" t="str">
        <f t="shared" si="230"/>
        <v>B</v>
      </c>
      <c r="Y884" s="3" t="str">
        <f t="shared" si="231"/>
        <v>AACB</v>
      </c>
      <c r="Z884" s="28">
        <f t="shared" si="232"/>
        <v>77.600000000000009</v>
      </c>
      <c r="AA884" s="7" t="str">
        <f t="shared" si="233"/>
        <v>Good CPM candidate</v>
      </c>
      <c r="AB884" s="21">
        <v>44.7</v>
      </c>
      <c r="AC884" s="14">
        <f t="shared" si="234"/>
        <v>44.656209053828825</v>
      </c>
      <c r="AD884" s="26">
        <v>358</v>
      </c>
      <c r="AE884" s="10">
        <f t="shared" si="235"/>
        <v>358.45620840123365</v>
      </c>
      <c r="AF884" s="17">
        <f t="shared" si="236"/>
        <v>4.3790946171178291E-2</v>
      </c>
      <c r="AG884" s="17">
        <f t="shared" si="237"/>
        <v>0.45620840123365269</v>
      </c>
    </row>
    <row r="885" spans="1:33">
      <c r="A885" t="s">
        <v>6252</v>
      </c>
      <c r="B885" t="s">
        <v>6253</v>
      </c>
      <c r="C885" s="23">
        <v>45.283929999999998</v>
      </c>
      <c r="D885" s="23">
        <v>44.888170000000002</v>
      </c>
      <c r="E885" s="23">
        <v>45.292180000000002</v>
      </c>
      <c r="F885" s="23">
        <v>44.896839999999997</v>
      </c>
      <c r="G885" s="26">
        <v>58.2</v>
      </c>
      <c r="H885" s="26">
        <v>7</v>
      </c>
      <c r="I885" s="26">
        <v>-32.9</v>
      </c>
      <c r="J885" s="26">
        <v>1.7</v>
      </c>
      <c r="K885" s="26">
        <v>57.7</v>
      </c>
      <c r="L885" s="26">
        <v>6.5</v>
      </c>
      <c r="M885" s="26">
        <v>-34.9</v>
      </c>
      <c r="N885" s="26">
        <v>1</v>
      </c>
      <c r="O885" s="19">
        <f t="shared" si="221"/>
        <v>119.47913283382104</v>
      </c>
      <c r="P885" s="10">
        <f t="shared" si="222"/>
        <v>121.16775895413119</v>
      </c>
      <c r="Q885" s="10">
        <f t="shared" si="223"/>
        <v>2.86</v>
      </c>
      <c r="R885" s="19">
        <f t="shared" si="224"/>
        <v>66.855441065032238</v>
      </c>
      <c r="S885" s="10">
        <f t="shared" si="225"/>
        <v>67.433671114659035</v>
      </c>
      <c r="T885" s="10">
        <f t="shared" si="226"/>
        <v>3.3572278044922821</v>
      </c>
      <c r="U885" s="2" t="str">
        <f t="shared" si="227"/>
        <v>A</v>
      </c>
      <c r="V885" s="2" t="str">
        <f t="shared" si="228"/>
        <v>A</v>
      </c>
      <c r="W885" s="2" t="str">
        <f t="shared" si="229"/>
        <v>C</v>
      </c>
      <c r="X885" s="2" t="str">
        <f t="shared" si="230"/>
        <v>B</v>
      </c>
      <c r="Y885" s="3" t="str">
        <f t="shared" si="231"/>
        <v>AACB</v>
      </c>
      <c r="Z885" s="28">
        <f t="shared" si="232"/>
        <v>77.600000000000009</v>
      </c>
      <c r="AA885" s="7" t="str">
        <f t="shared" si="233"/>
        <v>Good CPM candidate</v>
      </c>
      <c r="AB885" s="21">
        <v>37.6</v>
      </c>
      <c r="AC885" s="14">
        <f t="shared" si="234"/>
        <v>37.642470752987421</v>
      </c>
      <c r="AD885" s="26">
        <v>34</v>
      </c>
      <c r="AE885" s="10">
        <f t="shared" si="235"/>
        <v>33.986449245786929</v>
      </c>
      <c r="AF885" s="17">
        <f t="shared" si="236"/>
        <v>4.2470752987419758E-2</v>
      </c>
      <c r="AG885" s="17">
        <f t="shared" si="237"/>
        <v>1.3550754213071059E-2</v>
      </c>
    </row>
    <row r="886" spans="1:33">
      <c r="A886" t="s">
        <v>3852</v>
      </c>
      <c r="B886" t="s">
        <v>1047</v>
      </c>
      <c r="C886" s="23">
        <v>150.52889999999999</v>
      </c>
      <c r="D886" s="23">
        <v>-25.012119999999999</v>
      </c>
      <c r="E886" s="23">
        <v>150.5291</v>
      </c>
      <c r="F886" s="23">
        <v>-25.002859999999998</v>
      </c>
      <c r="G886" s="26">
        <v>-45.3</v>
      </c>
      <c r="H886" s="26">
        <v>5.9</v>
      </c>
      <c r="I886" s="26">
        <v>32.9</v>
      </c>
      <c r="J886" s="26">
        <v>1.5</v>
      </c>
      <c r="K886" s="26">
        <v>-44.5</v>
      </c>
      <c r="L886" s="26">
        <v>6.7</v>
      </c>
      <c r="M886" s="26">
        <v>32.799999999999997</v>
      </c>
      <c r="N886" s="26">
        <v>1.6</v>
      </c>
      <c r="O886" s="19">
        <f t="shared" si="221"/>
        <v>305.98975304939825</v>
      </c>
      <c r="P886" s="10">
        <f t="shared" si="222"/>
        <v>306.3931347972208</v>
      </c>
      <c r="Q886" s="10">
        <f t="shared" si="223"/>
        <v>2.86</v>
      </c>
      <c r="R886" s="19">
        <f t="shared" si="224"/>
        <v>55.986605540968455</v>
      </c>
      <c r="S886" s="10">
        <f t="shared" si="225"/>
        <v>55.281913859778768</v>
      </c>
      <c r="T886" s="10">
        <f t="shared" si="226"/>
        <v>2.7817129850186806</v>
      </c>
      <c r="U886" s="2" t="str">
        <f t="shared" si="227"/>
        <v>A</v>
      </c>
      <c r="V886" s="2" t="str">
        <f t="shared" si="228"/>
        <v>A</v>
      </c>
      <c r="W886" s="2" t="str">
        <f t="shared" si="229"/>
        <v>C</v>
      </c>
      <c r="X886" s="2" t="str">
        <f t="shared" si="230"/>
        <v>B</v>
      </c>
      <c r="Y886" s="3" t="str">
        <f t="shared" si="231"/>
        <v>AACB</v>
      </c>
      <c r="Z886" s="28">
        <f t="shared" si="232"/>
        <v>77.600000000000009</v>
      </c>
      <c r="AA886" s="7" t="str">
        <f t="shared" si="233"/>
        <v>Good CPM candidate</v>
      </c>
      <c r="AB886" s="21">
        <v>33.299999999999997</v>
      </c>
      <c r="AC886" s="14">
        <f t="shared" si="234"/>
        <v>33.342384775681758</v>
      </c>
      <c r="AD886" s="26">
        <v>1.1000000000000001</v>
      </c>
      <c r="AE886" s="10">
        <f t="shared" si="235"/>
        <v>1.1212928508170092</v>
      </c>
      <c r="AF886" s="17">
        <f t="shared" si="236"/>
        <v>4.23847756817608E-2</v>
      </c>
      <c r="AG886" s="17">
        <f t="shared" si="237"/>
        <v>2.1292850817009157E-2</v>
      </c>
    </row>
    <row r="887" spans="1:33">
      <c r="A887" t="s">
        <v>4493</v>
      </c>
      <c r="B887" t="s">
        <v>1634</v>
      </c>
      <c r="C887" s="23">
        <v>227.66929999999999</v>
      </c>
      <c r="D887" s="23">
        <v>-14.55612</v>
      </c>
      <c r="E887" s="23">
        <v>227.66739999999999</v>
      </c>
      <c r="F887" s="23">
        <v>-14.558540000000001</v>
      </c>
      <c r="G887" s="26">
        <v>25.9</v>
      </c>
      <c r="H887" s="26">
        <v>0.3</v>
      </c>
      <c r="I887" s="26">
        <v>-58</v>
      </c>
      <c r="J887" s="26">
        <v>1.1000000000000001</v>
      </c>
      <c r="K887" s="26">
        <v>25.1</v>
      </c>
      <c r="L887" s="26">
        <v>25.1</v>
      </c>
      <c r="M887" s="26">
        <v>-57.4</v>
      </c>
      <c r="N887" s="26">
        <v>1.1000000000000001</v>
      </c>
      <c r="O887" s="19">
        <f t="shared" si="221"/>
        <v>155.93676727140408</v>
      </c>
      <c r="P887" s="10">
        <f t="shared" si="222"/>
        <v>156.38109586021693</v>
      </c>
      <c r="Q887" s="10">
        <f t="shared" si="223"/>
        <v>2.86</v>
      </c>
      <c r="R887" s="19">
        <f t="shared" si="224"/>
        <v>63.520154281928505</v>
      </c>
      <c r="S887" s="10">
        <f t="shared" si="225"/>
        <v>62.647984803982325</v>
      </c>
      <c r="T887" s="10">
        <f t="shared" si="226"/>
        <v>3.1542034771477709</v>
      </c>
      <c r="U887" s="2" t="str">
        <f t="shared" si="227"/>
        <v>A</v>
      </c>
      <c r="V887" s="2" t="str">
        <f t="shared" si="228"/>
        <v>A</v>
      </c>
      <c r="W887" s="2" t="str">
        <f t="shared" si="229"/>
        <v>C</v>
      </c>
      <c r="X887" s="2" t="str">
        <f t="shared" si="230"/>
        <v>B</v>
      </c>
      <c r="Y887" s="3" t="str">
        <f t="shared" si="231"/>
        <v>AACB</v>
      </c>
      <c r="Z887" s="28">
        <f t="shared" si="232"/>
        <v>77.600000000000009</v>
      </c>
      <c r="AA887" s="7" t="str">
        <f t="shared" si="233"/>
        <v>Good CPM candidate</v>
      </c>
      <c r="AB887" s="21">
        <v>10.9</v>
      </c>
      <c r="AC887" s="14">
        <f t="shared" si="234"/>
        <v>10.942088100452182</v>
      </c>
      <c r="AD887" s="26">
        <v>217</v>
      </c>
      <c r="AE887" s="10">
        <f t="shared" si="235"/>
        <v>217.23203758956473</v>
      </c>
      <c r="AF887" s="17">
        <f t="shared" si="236"/>
        <v>4.2088100452181365E-2</v>
      </c>
      <c r="AG887" s="17">
        <f t="shared" si="237"/>
        <v>0.23203758956472598</v>
      </c>
    </row>
    <row r="888" spans="1:33">
      <c r="A888" t="s">
        <v>4547</v>
      </c>
      <c r="B888" t="s">
        <v>1682</v>
      </c>
      <c r="C888" s="23">
        <v>233.49340000000001</v>
      </c>
      <c r="D888" s="23">
        <v>20.957740000000001</v>
      </c>
      <c r="E888" s="23">
        <v>233.49199999999999</v>
      </c>
      <c r="F888" s="23">
        <v>20.94312</v>
      </c>
      <c r="G888" s="26">
        <v>-180</v>
      </c>
      <c r="H888" s="26">
        <v>25.1</v>
      </c>
      <c r="I888" s="26">
        <v>47.3</v>
      </c>
      <c r="J888" s="26">
        <v>1.9</v>
      </c>
      <c r="K888" s="26">
        <v>-179</v>
      </c>
      <c r="L888" s="26">
        <v>25.5</v>
      </c>
      <c r="M888" s="26">
        <v>48.4</v>
      </c>
      <c r="N888" s="26">
        <v>1.2</v>
      </c>
      <c r="O888" s="19">
        <f t="shared" si="221"/>
        <v>284.72319239746389</v>
      </c>
      <c r="P888" s="10">
        <f t="shared" si="222"/>
        <v>285.13045681209792</v>
      </c>
      <c r="Q888" s="10">
        <f t="shared" si="223"/>
        <v>2.86</v>
      </c>
      <c r="R888" s="19">
        <f t="shared" si="224"/>
        <v>186.11096152564471</v>
      </c>
      <c r="S888" s="10">
        <f t="shared" si="225"/>
        <v>185.42804534373974</v>
      </c>
      <c r="T888" s="10">
        <f t="shared" si="226"/>
        <v>9.2884751717346123</v>
      </c>
      <c r="U888" s="2" t="str">
        <f t="shared" si="227"/>
        <v>A</v>
      </c>
      <c r="V888" s="2" t="str">
        <f t="shared" si="228"/>
        <v>A</v>
      </c>
      <c r="W888" s="2" t="str">
        <f t="shared" si="229"/>
        <v>C</v>
      </c>
      <c r="X888" s="2" t="str">
        <f t="shared" si="230"/>
        <v>B</v>
      </c>
      <c r="Y888" s="3" t="str">
        <f t="shared" si="231"/>
        <v>AACB</v>
      </c>
      <c r="Z888" s="28">
        <f t="shared" si="232"/>
        <v>77.600000000000009</v>
      </c>
      <c r="AA888" s="7" t="str">
        <f t="shared" si="233"/>
        <v>Good CPM candidate</v>
      </c>
      <c r="AB888" s="21">
        <v>52.8</v>
      </c>
      <c r="AC888" s="14">
        <f t="shared" si="234"/>
        <v>52.842021953160021</v>
      </c>
      <c r="AD888" s="26">
        <v>185</v>
      </c>
      <c r="AE888" s="10">
        <f t="shared" si="235"/>
        <v>185.11003895602101</v>
      </c>
      <c r="AF888" s="17">
        <f t="shared" si="236"/>
        <v>4.2021953160023884E-2</v>
      </c>
      <c r="AG888" s="17">
        <f t="shared" si="237"/>
        <v>0.11003895602101466</v>
      </c>
    </row>
    <row r="889" spans="1:33">
      <c r="A889" t="s">
        <v>9248</v>
      </c>
      <c r="B889" t="s">
        <v>9249</v>
      </c>
      <c r="C889" s="23">
        <v>305.16370000000001</v>
      </c>
      <c r="D889" s="23">
        <v>66.15128</v>
      </c>
      <c r="E889" s="23">
        <v>305.1626</v>
      </c>
      <c r="F889" s="23">
        <v>66.147679999999994</v>
      </c>
      <c r="G889" s="26">
        <v>4.5999999999999996</v>
      </c>
      <c r="H889" s="26">
        <v>4.5999999999999996</v>
      </c>
      <c r="I889" s="26">
        <v>36.700000000000003</v>
      </c>
      <c r="J889" s="26">
        <v>1.5</v>
      </c>
      <c r="K889" s="26">
        <v>4.5</v>
      </c>
      <c r="L889" s="26">
        <v>4.5</v>
      </c>
      <c r="M889" s="26">
        <v>36.799999999999997</v>
      </c>
      <c r="N889" s="26">
        <v>1.5</v>
      </c>
      <c r="O889" s="19">
        <f t="shared" si="221"/>
        <v>7.1442302246111602</v>
      </c>
      <c r="P889" s="10">
        <f t="shared" si="222"/>
        <v>6.9716656825920191</v>
      </c>
      <c r="Q889" s="10">
        <f t="shared" si="223"/>
        <v>2.86</v>
      </c>
      <c r="R889" s="19">
        <f t="shared" si="224"/>
        <v>36.987159934225822</v>
      </c>
      <c r="S889" s="10">
        <f t="shared" si="225"/>
        <v>37.074114959092412</v>
      </c>
      <c r="T889" s="10">
        <f t="shared" si="226"/>
        <v>1.8515318723329557</v>
      </c>
      <c r="U889" s="2" t="str">
        <f t="shared" si="227"/>
        <v>A</v>
      </c>
      <c r="V889" s="2" t="str">
        <f t="shared" si="228"/>
        <v>A</v>
      </c>
      <c r="W889" s="2" t="str">
        <f t="shared" si="229"/>
        <v>C</v>
      </c>
      <c r="X889" s="2" t="str">
        <f t="shared" si="230"/>
        <v>B</v>
      </c>
      <c r="Y889" s="3" t="str">
        <f t="shared" si="231"/>
        <v>AACB</v>
      </c>
      <c r="Z889" s="28">
        <f t="shared" si="232"/>
        <v>77.600000000000009</v>
      </c>
      <c r="AA889" s="7" t="str">
        <f t="shared" si="233"/>
        <v>Good CPM candidate</v>
      </c>
      <c r="AB889" s="21">
        <v>13.1</v>
      </c>
      <c r="AC889" s="14">
        <f t="shared" si="234"/>
        <v>13.058529181153959</v>
      </c>
      <c r="AD889" s="26">
        <v>187</v>
      </c>
      <c r="AE889" s="10">
        <f t="shared" si="235"/>
        <v>187.04281666636382</v>
      </c>
      <c r="AF889" s="17">
        <f t="shared" si="236"/>
        <v>4.1470818846040203E-2</v>
      </c>
      <c r="AG889" s="17">
        <f t="shared" si="237"/>
        <v>4.2816666363819422E-2</v>
      </c>
    </row>
    <row r="890" spans="1:33">
      <c r="A890" t="s">
        <v>3228</v>
      </c>
      <c r="B890" t="s">
        <v>465</v>
      </c>
      <c r="C890" s="23">
        <v>62.28237</v>
      </c>
      <c r="D890" s="23">
        <v>-16.39873</v>
      </c>
      <c r="E890" s="23">
        <v>62.294429999999998</v>
      </c>
      <c r="F890" s="23">
        <v>-16.394490000000001</v>
      </c>
      <c r="G890" s="26">
        <v>19.5</v>
      </c>
      <c r="H890" s="26">
        <v>19.5</v>
      </c>
      <c r="I890" s="26">
        <v>172</v>
      </c>
      <c r="J890" s="26">
        <v>2.5</v>
      </c>
      <c r="K890" s="26">
        <v>18</v>
      </c>
      <c r="L890" s="26">
        <v>18</v>
      </c>
      <c r="M890" s="26">
        <v>175</v>
      </c>
      <c r="N890" s="26">
        <v>1.1000000000000001</v>
      </c>
      <c r="O890" s="19">
        <f t="shared" si="221"/>
        <v>6.4681246932982619</v>
      </c>
      <c r="P890" s="10">
        <f t="shared" si="222"/>
        <v>5.8726282810667998</v>
      </c>
      <c r="Q890" s="10">
        <f t="shared" si="223"/>
        <v>2.86</v>
      </c>
      <c r="R890" s="19">
        <f t="shared" si="224"/>
        <v>173.10184863253195</v>
      </c>
      <c r="S890" s="10">
        <f t="shared" si="225"/>
        <v>175.9232787325202</v>
      </c>
      <c r="T890" s="10">
        <f t="shared" si="226"/>
        <v>8.7256281841263057</v>
      </c>
      <c r="U890" s="2" t="str">
        <f t="shared" si="227"/>
        <v>A</v>
      </c>
      <c r="V890" s="2" t="str">
        <f t="shared" si="228"/>
        <v>A</v>
      </c>
      <c r="W890" s="2" t="str">
        <f t="shared" si="229"/>
        <v>C</v>
      </c>
      <c r="X890" s="2" t="str">
        <f t="shared" si="230"/>
        <v>B</v>
      </c>
      <c r="Y890" s="3" t="str">
        <f t="shared" si="231"/>
        <v>AACB</v>
      </c>
      <c r="Z890" s="28">
        <f t="shared" si="232"/>
        <v>77.600000000000009</v>
      </c>
      <c r="AA890" s="7" t="str">
        <f t="shared" si="233"/>
        <v>Good CPM candidate</v>
      </c>
      <c r="AB890" s="21">
        <v>44.4</v>
      </c>
      <c r="AC890" s="14">
        <f t="shared" si="234"/>
        <v>44.358758653835487</v>
      </c>
      <c r="AD890" s="26">
        <v>69.900000000000006</v>
      </c>
      <c r="AE890" s="10">
        <f t="shared" si="235"/>
        <v>69.872925965964214</v>
      </c>
      <c r="AF890" s="17">
        <f t="shared" si="236"/>
        <v>4.1241346164511583E-2</v>
      </c>
      <c r="AG890" s="17">
        <f t="shared" si="237"/>
        <v>2.7074034035791783E-2</v>
      </c>
    </row>
    <row r="891" spans="1:33">
      <c r="A891" t="s">
        <v>6576</v>
      </c>
      <c r="B891" t="s">
        <v>6577</v>
      </c>
      <c r="C891" s="23">
        <v>77.729740000000007</v>
      </c>
      <c r="D891" s="23">
        <v>-47.355890000000002</v>
      </c>
      <c r="E891" s="23">
        <v>77.730909999999994</v>
      </c>
      <c r="F891" s="23">
        <v>-47.353490000000001</v>
      </c>
      <c r="G891" s="26">
        <v>-18.8</v>
      </c>
      <c r="H891" s="26">
        <v>6.8</v>
      </c>
      <c r="I891" s="26">
        <v>45.1</v>
      </c>
      <c r="J891" s="26">
        <v>1</v>
      </c>
      <c r="K891" s="26">
        <v>-18.5</v>
      </c>
      <c r="L891" s="26">
        <v>7.1</v>
      </c>
      <c r="M891" s="26">
        <v>45.8</v>
      </c>
      <c r="N891" s="26">
        <v>1.1000000000000001</v>
      </c>
      <c r="O891" s="19">
        <f t="shared" si="221"/>
        <v>337.37111493561201</v>
      </c>
      <c r="P891" s="10">
        <f t="shared" si="222"/>
        <v>338.00473335278326</v>
      </c>
      <c r="Q891" s="10">
        <f t="shared" si="223"/>
        <v>2.86</v>
      </c>
      <c r="R891" s="19">
        <f t="shared" si="224"/>
        <v>48.861539067041271</v>
      </c>
      <c r="S891" s="10">
        <f t="shared" si="225"/>
        <v>49.395242685910553</v>
      </c>
      <c r="T891" s="10">
        <f t="shared" si="226"/>
        <v>2.4564195438237957</v>
      </c>
      <c r="U891" s="2" t="str">
        <f t="shared" si="227"/>
        <v>A</v>
      </c>
      <c r="V891" s="2" t="str">
        <f t="shared" si="228"/>
        <v>A</v>
      </c>
      <c r="W891" s="2" t="str">
        <f t="shared" si="229"/>
        <v>C</v>
      </c>
      <c r="X891" s="2" t="str">
        <f t="shared" si="230"/>
        <v>B</v>
      </c>
      <c r="Y891" s="3" t="str">
        <f t="shared" si="231"/>
        <v>AACB</v>
      </c>
      <c r="Z891" s="28">
        <f t="shared" si="232"/>
        <v>77.600000000000009</v>
      </c>
      <c r="AA891" s="7" t="str">
        <f t="shared" si="233"/>
        <v>Good CPM candidate</v>
      </c>
      <c r="AB891" s="21">
        <v>9.14</v>
      </c>
      <c r="AC891" s="14">
        <f t="shared" si="234"/>
        <v>9.0989791259345036</v>
      </c>
      <c r="AD891" s="26">
        <v>18.100000000000001</v>
      </c>
      <c r="AE891" s="10">
        <f t="shared" si="235"/>
        <v>18.27597162045987</v>
      </c>
      <c r="AF891" s="17">
        <f t="shared" si="236"/>
        <v>4.1020874065496926E-2</v>
      </c>
      <c r="AG891" s="17">
        <f t="shared" si="237"/>
        <v>0.17597162045986892</v>
      </c>
    </row>
    <row r="892" spans="1:33">
      <c r="A892" t="s">
        <v>6048</v>
      </c>
      <c r="B892" t="s">
        <v>6049</v>
      </c>
      <c r="C892" s="23">
        <v>31.079789999999999</v>
      </c>
      <c r="D892" s="23">
        <v>-70.994810000000001</v>
      </c>
      <c r="E892" s="23">
        <v>31.099699999999999</v>
      </c>
      <c r="F892" s="23">
        <v>-70.996430000000004</v>
      </c>
      <c r="G892" s="26">
        <v>121</v>
      </c>
      <c r="H892" s="26">
        <v>18.600000000000001</v>
      </c>
      <c r="I892" s="26">
        <v>-31.9</v>
      </c>
      <c r="J892" s="26">
        <v>0.9</v>
      </c>
      <c r="K892" s="26">
        <v>120</v>
      </c>
      <c r="L892" s="26">
        <v>17.600000000000001</v>
      </c>
      <c r="M892" s="26">
        <v>-32.5</v>
      </c>
      <c r="N892" s="26">
        <v>0.9</v>
      </c>
      <c r="O892" s="19">
        <f t="shared" si="221"/>
        <v>104.76919853029163</v>
      </c>
      <c r="P892" s="10">
        <f t="shared" si="222"/>
        <v>105.15406805031259</v>
      </c>
      <c r="Q892" s="10">
        <f t="shared" si="223"/>
        <v>2.86</v>
      </c>
      <c r="R892" s="19">
        <f t="shared" si="224"/>
        <v>125.13436778119751</v>
      </c>
      <c r="S892" s="10">
        <f t="shared" si="225"/>
        <v>124.32316759156356</v>
      </c>
      <c r="T892" s="10">
        <f t="shared" si="226"/>
        <v>6.236438384319027</v>
      </c>
      <c r="U892" s="2" t="str">
        <f t="shared" si="227"/>
        <v>A</v>
      </c>
      <c r="V892" s="2" t="str">
        <f t="shared" si="228"/>
        <v>A</v>
      </c>
      <c r="W892" s="2" t="str">
        <f t="shared" si="229"/>
        <v>C</v>
      </c>
      <c r="X892" s="2" t="str">
        <f t="shared" si="230"/>
        <v>B</v>
      </c>
      <c r="Y892" s="3" t="str">
        <f t="shared" si="231"/>
        <v>AACB</v>
      </c>
      <c r="Z892" s="28">
        <f t="shared" si="232"/>
        <v>77.600000000000009</v>
      </c>
      <c r="AA892" s="7" t="str">
        <f t="shared" si="233"/>
        <v>Good CPM candidate</v>
      </c>
      <c r="AB892" s="21">
        <v>24.1</v>
      </c>
      <c r="AC892" s="14">
        <f t="shared" si="234"/>
        <v>24.05910912632601</v>
      </c>
      <c r="AD892" s="26">
        <v>104</v>
      </c>
      <c r="AE892" s="10">
        <f t="shared" si="235"/>
        <v>104.02841031805015</v>
      </c>
      <c r="AF892" s="17">
        <f t="shared" si="236"/>
        <v>4.0890873673991024E-2</v>
      </c>
      <c r="AG892" s="17">
        <f t="shared" si="237"/>
        <v>2.8410318050148931E-2</v>
      </c>
    </row>
    <row r="893" spans="1:33">
      <c r="A893" t="s">
        <v>8146</v>
      </c>
      <c r="B893" t="s">
        <v>8147</v>
      </c>
      <c r="C893" s="23">
        <v>233.62950000000001</v>
      </c>
      <c r="D893" s="23">
        <v>-74.972470000000001</v>
      </c>
      <c r="E893" s="23">
        <v>233.6602</v>
      </c>
      <c r="F893" s="23">
        <v>-74.971519999999998</v>
      </c>
      <c r="G893" s="26">
        <v>-46.1</v>
      </c>
      <c r="H893" s="26">
        <v>5.0999999999999996</v>
      </c>
      <c r="I893" s="26">
        <v>-43</v>
      </c>
      <c r="J893" s="26">
        <v>0.9</v>
      </c>
      <c r="K893" s="26">
        <v>-43</v>
      </c>
      <c r="L893" s="26">
        <v>8.1999999999999993</v>
      </c>
      <c r="M893" s="26">
        <v>-44.1</v>
      </c>
      <c r="N893" s="26">
        <v>0.9</v>
      </c>
      <c r="O893" s="19">
        <f t="shared" si="221"/>
        <v>226.99265207124122</v>
      </c>
      <c r="P893" s="10">
        <f t="shared" si="222"/>
        <v>224.27644079188806</v>
      </c>
      <c r="Q893" s="10">
        <f t="shared" si="223"/>
        <v>2.86</v>
      </c>
      <c r="R893" s="19">
        <f t="shared" si="224"/>
        <v>63.041335645749129</v>
      </c>
      <c r="S893" s="10">
        <f t="shared" si="225"/>
        <v>61.593912036823902</v>
      </c>
      <c r="T893" s="10">
        <f t="shared" si="226"/>
        <v>3.1158811920643261</v>
      </c>
      <c r="U893" s="2" t="str">
        <f t="shared" si="227"/>
        <v>A</v>
      </c>
      <c r="V893" s="2" t="str">
        <f t="shared" si="228"/>
        <v>A</v>
      </c>
      <c r="W893" s="2" t="str">
        <f t="shared" si="229"/>
        <v>C</v>
      </c>
      <c r="X893" s="2" t="str">
        <f t="shared" si="230"/>
        <v>B</v>
      </c>
      <c r="Y893" s="3" t="str">
        <f t="shared" si="231"/>
        <v>AACB</v>
      </c>
      <c r="Z893" s="28">
        <f t="shared" si="232"/>
        <v>77.600000000000009</v>
      </c>
      <c r="AA893" s="7" t="str">
        <f t="shared" si="233"/>
        <v>Good CPM candidate</v>
      </c>
      <c r="AB893" s="21">
        <v>28.9</v>
      </c>
      <c r="AC893" s="14">
        <f t="shared" si="234"/>
        <v>28.85933328005893</v>
      </c>
      <c r="AD893" s="26">
        <v>83.2</v>
      </c>
      <c r="AE893" s="10">
        <f t="shared" si="235"/>
        <v>83.194120860646478</v>
      </c>
      <c r="AF893" s="17">
        <f t="shared" si="236"/>
        <v>4.0666719941068408E-2</v>
      </c>
      <c r="AG893" s="17">
        <f t="shared" si="237"/>
        <v>5.8791393535244652E-3</v>
      </c>
    </row>
    <row r="894" spans="1:33">
      <c r="A894" t="s">
        <v>3894</v>
      </c>
      <c r="B894" t="s">
        <v>1087</v>
      </c>
      <c r="C894" s="23">
        <v>157.2559</v>
      </c>
      <c r="D894" s="23">
        <v>-19.86346</v>
      </c>
      <c r="E894" s="23">
        <v>157.2484</v>
      </c>
      <c r="F894" s="23">
        <v>-19.85895</v>
      </c>
      <c r="G894" s="26">
        <v>-52.1</v>
      </c>
      <c r="H894" s="26">
        <v>24.7</v>
      </c>
      <c r="I894" s="26">
        <v>-2.9</v>
      </c>
      <c r="J894" s="26">
        <v>1</v>
      </c>
      <c r="K894" s="26">
        <v>-51.1</v>
      </c>
      <c r="L894" s="26">
        <v>0.1</v>
      </c>
      <c r="M894" s="26">
        <v>-4.2</v>
      </c>
      <c r="N894" s="26">
        <v>1.5</v>
      </c>
      <c r="O894" s="19">
        <f t="shared" si="221"/>
        <v>266.81407912013822</v>
      </c>
      <c r="P894" s="10">
        <f t="shared" si="222"/>
        <v>265.30131948270059</v>
      </c>
      <c r="Q894" s="10">
        <f t="shared" si="223"/>
        <v>2.86</v>
      </c>
      <c r="R894" s="19">
        <f t="shared" si="224"/>
        <v>52.180647753741042</v>
      </c>
      <c r="S894" s="10">
        <f t="shared" si="225"/>
        <v>51.272312216243961</v>
      </c>
      <c r="T894" s="10">
        <f t="shared" si="226"/>
        <v>2.5863239992496254</v>
      </c>
      <c r="U894" s="2" t="str">
        <f t="shared" si="227"/>
        <v>A</v>
      </c>
      <c r="V894" s="2" t="str">
        <f t="shared" si="228"/>
        <v>A</v>
      </c>
      <c r="W894" s="2" t="str">
        <f t="shared" si="229"/>
        <v>C</v>
      </c>
      <c r="X894" s="2" t="str">
        <f t="shared" si="230"/>
        <v>B</v>
      </c>
      <c r="Y894" s="3" t="str">
        <f t="shared" si="231"/>
        <v>AACB</v>
      </c>
      <c r="Z894" s="28">
        <f t="shared" si="232"/>
        <v>77.600000000000009</v>
      </c>
      <c r="AA894" s="7" t="str">
        <f t="shared" si="233"/>
        <v>Good CPM candidate</v>
      </c>
      <c r="AB894" s="21">
        <v>30.1</v>
      </c>
      <c r="AC894" s="14">
        <f t="shared" si="234"/>
        <v>30.140411559774272</v>
      </c>
      <c r="AD894" s="26">
        <v>302</v>
      </c>
      <c r="AE894" s="10">
        <f t="shared" si="235"/>
        <v>302.59374260514431</v>
      </c>
      <c r="AF894" s="17">
        <f t="shared" si="236"/>
        <v>4.0411559774270245E-2</v>
      </c>
      <c r="AG894" s="17">
        <f t="shared" si="237"/>
        <v>0.59374260514431398</v>
      </c>
    </row>
    <row r="895" spans="1:33">
      <c r="A895" t="s">
        <v>3207</v>
      </c>
      <c r="B895" t="s">
        <v>446</v>
      </c>
      <c r="C895" s="23">
        <v>60.01632</v>
      </c>
      <c r="D895" s="23">
        <v>-29.037949999999999</v>
      </c>
      <c r="E895" s="23">
        <v>60.016849999999998</v>
      </c>
      <c r="F895" s="23">
        <v>-29.041149999999998</v>
      </c>
      <c r="G895" s="26">
        <v>76.8</v>
      </c>
      <c r="H895" s="26">
        <v>0</v>
      </c>
      <c r="I895" s="26">
        <v>-13.1</v>
      </c>
      <c r="J895" s="26">
        <v>0.9</v>
      </c>
      <c r="K895" s="26">
        <v>75.5</v>
      </c>
      <c r="L895" s="26">
        <v>24.3</v>
      </c>
      <c r="M895" s="26">
        <v>-16.7</v>
      </c>
      <c r="N895" s="26">
        <v>0.9</v>
      </c>
      <c r="O895" s="19">
        <f t="shared" si="221"/>
        <v>99.67994598344066</v>
      </c>
      <c r="P895" s="10">
        <f t="shared" si="222"/>
        <v>102.47254872083677</v>
      </c>
      <c r="Q895" s="10">
        <f t="shared" si="223"/>
        <v>2.86</v>
      </c>
      <c r="R895" s="19">
        <f t="shared" si="224"/>
        <v>77.909242070501492</v>
      </c>
      <c r="S895" s="10">
        <f t="shared" si="225"/>
        <v>77.324898965339756</v>
      </c>
      <c r="T895" s="10">
        <f t="shared" si="226"/>
        <v>3.8808535258960313</v>
      </c>
      <c r="U895" s="2" t="str">
        <f t="shared" si="227"/>
        <v>A</v>
      </c>
      <c r="V895" s="2" t="str">
        <f t="shared" si="228"/>
        <v>A</v>
      </c>
      <c r="W895" s="2" t="str">
        <f t="shared" si="229"/>
        <v>C</v>
      </c>
      <c r="X895" s="2" t="str">
        <f t="shared" si="230"/>
        <v>B</v>
      </c>
      <c r="Y895" s="3" t="str">
        <f t="shared" si="231"/>
        <v>AACB</v>
      </c>
      <c r="Z895" s="28">
        <f t="shared" si="232"/>
        <v>77.600000000000009</v>
      </c>
      <c r="AA895" s="7" t="str">
        <f t="shared" si="233"/>
        <v>Good CPM candidate</v>
      </c>
      <c r="AB895" s="21">
        <v>11.6</v>
      </c>
      <c r="AC895" s="14">
        <f t="shared" si="234"/>
        <v>11.640153018041794</v>
      </c>
      <c r="AD895" s="26">
        <v>172</v>
      </c>
      <c r="AE895" s="10">
        <f t="shared" si="235"/>
        <v>171.76051793809461</v>
      </c>
      <c r="AF895" s="17">
        <f t="shared" si="236"/>
        <v>4.0153018041793942E-2</v>
      </c>
      <c r="AG895" s="17">
        <f t="shared" si="237"/>
        <v>0.23948206190539167</v>
      </c>
    </row>
    <row r="896" spans="1:33">
      <c r="A896" t="s">
        <v>5610</v>
      </c>
      <c r="B896" t="s">
        <v>2662</v>
      </c>
      <c r="C896" s="23">
        <v>352.65390000000002</v>
      </c>
      <c r="D896" s="23">
        <v>-11.77228</v>
      </c>
      <c r="E896" s="23">
        <v>352.65140000000002</v>
      </c>
      <c r="F896" s="23">
        <v>-11.763400000000001</v>
      </c>
      <c r="G896" s="26">
        <v>62.5</v>
      </c>
      <c r="H896" s="26">
        <v>11.3</v>
      </c>
      <c r="I896" s="26">
        <v>-67.900000000000006</v>
      </c>
      <c r="J896" s="26">
        <v>1.1000000000000001</v>
      </c>
      <c r="K896" s="26">
        <v>64.099999999999994</v>
      </c>
      <c r="L896" s="26">
        <v>12.9</v>
      </c>
      <c r="M896" s="26">
        <v>-69.2</v>
      </c>
      <c r="N896" s="26">
        <v>2.6</v>
      </c>
      <c r="O896" s="19">
        <f t="shared" si="221"/>
        <v>137.37132309813506</v>
      </c>
      <c r="P896" s="10">
        <f t="shared" si="222"/>
        <v>137.19104293254128</v>
      </c>
      <c r="Q896" s="10">
        <f t="shared" si="223"/>
        <v>2.86</v>
      </c>
      <c r="R896" s="19">
        <f t="shared" si="224"/>
        <v>92.285751879691588</v>
      </c>
      <c r="S896" s="10">
        <f t="shared" si="225"/>
        <v>94.326295379390373</v>
      </c>
      <c r="T896" s="10">
        <f t="shared" si="226"/>
        <v>4.6653011814770498</v>
      </c>
      <c r="U896" s="2" t="str">
        <f t="shared" si="227"/>
        <v>A</v>
      </c>
      <c r="V896" s="2" t="str">
        <f t="shared" si="228"/>
        <v>A</v>
      </c>
      <c r="W896" s="2" t="str">
        <f t="shared" si="229"/>
        <v>C</v>
      </c>
      <c r="X896" s="2" t="str">
        <f t="shared" si="230"/>
        <v>B</v>
      </c>
      <c r="Y896" s="3" t="str">
        <f t="shared" si="231"/>
        <v>AACB</v>
      </c>
      <c r="Z896" s="28">
        <f t="shared" si="232"/>
        <v>77.600000000000009</v>
      </c>
      <c r="AA896" s="7" t="str">
        <f t="shared" si="233"/>
        <v>Good CPM candidate</v>
      </c>
      <c r="AB896" s="21">
        <v>33.200000000000003</v>
      </c>
      <c r="AC896" s="14">
        <f t="shared" si="234"/>
        <v>33.159936461594057</v>
      </c>
      <c r="AD896" s="26">
        <v>344</v>
      </c>
      <c r="AE896" s="10">
        <f t="shared" si="235"/>
        <v>344.59126832805657</v>
      </c>
      <c r="AF896" s="17">
        <f t="shared" si="236"/>
        <v>4.0063538405945565E-2</v>
      </c>
      <c r="AG896" s="17">
        <f t="shared" si="237"/>
        <v>0.59126832805657159</v>
      </c>
    </row>
    <row r="897" spans="1:33">
      <c r="A897" t="s">
        <v>3999</v>
      </c>
      <c r="B897" t="s">
        <v>1186</v>
      </c>
      <c r="C897" s="23">
        <v>170.1224</v>
      </c>
      <c r="D897" s="23">
        <v>-22.934370000000001</v>
      </c>
      <c r="E897" s="23">
        <v>170.1224</v>
      </c>
      <c r="F897" s="23">
        <v>-22.938020000000002</v>
      </c>
      <c r="G897" s="26">
        <v>-77.099999999999994</v>
      </c>
      <c r="H897" s="26">
        <v>25.3</v>
      </c>
      <c r="I897" s="26">
        <v>-6.8</v>
      </c>
      <c r="J897" s="26">
        <v>1</v>
      </c>
      <c r="K897" s="26">
        <v>-74.900000000000006</v>
      </c>
      <c r="L897" s="26">
        <v>1.9</v>
      </c>
      <c r="M897" s="26">
        <v>-8.8000000000000007</v>
      </c>
      <c r="N897" s="26">
        <v>2.2999999999999998</v>
      </c>
      <c r="O897" s="19">
        <f t="shared" si="221"/>
        <v>264.95971774676843</v>
      </c>
      <c r="P897" s="10">
        <f t="shared" si="222"/>
        <v>263.29904006559576</v>
      </c>
      <c r="Q897" s="10">
        <f t="shared" si="223"/>
        <v>2.86</v>
      </c>
      <c r="R897" s="19">
        <f t="shared" si="224"/>
        <v>77.399289402422809</v>
      </c>
      <c r="S897" s="10">
        <f t="shared" si="225"/>
        <v>75.415184147491146</v>
      </c>
      <c r="T897" s="10">
        <f t="shared" si="226"/>
        <v>3.8203618387478486</v>
      </c>
      <c r="U897" s="2" t="str">
        <f t="shared" si="227"/>
        <v>A</v>
      </c>
      <c r="V897" s="2" t="str">
        <f t="shared" si="228"/>
        <v>A</v>
      </c>
      <c r="W897" s="2" t="str">
        <f t="shared" si="229"/>
        <v>C</v>
      </c>
      <c r="X897" s="2" t="str">
        <f t="shared" si="230"/>
        <v>B</v>
      </c>
      <c r="Y897" s="3" t="str">
        <f t="shared" si="231"/>
        <v>AACB</v>
      </c>
      <c r="Z897" s="28">
        <f t="shared" si="232"/>
        <v>77.600000000000009</v>
      </c>
      <c r="AA897" s="7" t="str">
        <f t="shared" si="233"/>
        <v>Good CPM candidate</v>
      </c>
      <c r="AB897" s="21">
        <v>13.1</v>
      </c>
      <c r="AC897" s="14">
        <f t="shared" si="234"/>
        <v>13.139999999995519</v>
      </c>
      <c r="AD897" s="26">
        <v>179</v>
      </c>
      <c r="AE897" s="10">
        <f t="shared" si="235"/>
        <v>180</v>
      </c>
      <c r="AF897" s="17">
        <f t="shared" si="236"/>
        <v>3.9999999995519175E-2</v>
      </c>
      <c r="AG897" s="17">
        <f t="shared" si="237"/>
        <v>1</v>
      </c>
    </row>
    <row r="898" spans="1:33">
      <c r="A898" t="s">
        <v>4586</v>
      </c>
      <c r="B898" t="s">
        <v>1717</v>
      </c>
      <c r="C898" s="23">
        <v>239.6542</v>
      </c>
      <c r="D898" s="23">
        <v>13.59567</v>
      </c>
      <c r="E898" s="23">
        <v>239.65469999999999</v>
      </c>
      <c r="F898" s="23">
        <v>13.59085</v>
      </c>
      <c r="G898" s="26">
        <v>-23.8</v>
      </c>
      <c r="H898" s="26">
        <v>1.8</v>
      </c>
      <c r="I898" s="26">
        <v>-101</v>
      </c>
      <c r="J898" s="26">
        <v>1</v>
      </c>
      <c r="K898" s="26">
        <v>-22.8</v>
      </c>
      <c r="L898" s="26">
        <v>2.8</v>
      </c>
      <c r="M898" s="26">
        <v>-105</v>
      </c>
      <c r="N898" s="26">
        <v>1</v>
      </c>
      <c r="O898" s="19">
        <f t="shared" ref="O898:O961" si="238">IF(IF(G898&gt;0,IF(I898&gt;0,0,1),IF(I898&lt;0,2,3))=0,DEGREES(ATAN(SQRT((SQRT(G898^2+I898^2)-(G898^2/SQRT(G898^2+I898^2)))*(G898^2/SQRT(G898^2+I898^2)))/(SQRT(G898^2+I898^2)-(G898^2/SQRT(G898^2+I898^2))))),IF(IF(G898&gt;0,IF(I898&gt;0,0,1),IF(I898&lt;0,2,3))=1,180-DEGREES(ATAN(SQRT((SQRT(G898^2+I898^2)-(G898^2/SQRT(G898^2+I898^2)))*(G898^2/SQRT(G898^2+I898^2)))/(SQRT(G898^2+I898^2)-(G898^2/SQRT(G898^2+I898^2))))),IF(IF(G898&gt;0,IF(I898&gt;0,0,1),IF(I898&lt;0,2,3))=2,180+DEGREES(ATAN(SQRT((SQRT(G898^2+I898^2)-(G898^2/SQRT(G898^2+I898^2)))*(G898^2/SQRT(G898^2+I898^2)))/(SQRT(G898^2+I898^2)-(G898^2/SQRT(G898^2+I898^2))))),360-DEGREES(ATAN(SQRT((SQRT(G898^2+I898^2)-(G898^2/SQRT(G898^2+I898^2)))*(G898^2/SQRT(G898^2+I898^2)))/(SQRT(G898^2+I898^2)-(G898^2/SQRT(G898^2+I898^2))))))))</f>
        <v>193.25948993309456</v>
      </c>
      <c r="P898" s="10">
        <f t="shared" ref="P898:P961" si="239">IF(IF(K898&gt;0,IF(M898&gt;0,0,1),IF(M898&lt;0,2,3))=0,DEGREES(ATAN(SQRT((SQRT(K898^2+M898^2)-(K898^2/SQRT(K898^2+M898^2)))*(K898^2/SQRT(K898^2+M898^2)))/(SQRT(K898^2+M898^2)-(K898^2/SQRT(K898^2+M898^2))))),IF(IF(K898&gt;0,IF(M898&gt;0,0,1),IF(M898&lt;0,2,3))=1,180-DEGREES(ATAN(SQRT((SQRT(K898^2+M898^2)-(K898^2/SQRT(K898^2+M898^2)))*(K898^2/SQRT(K898^2+M898^2)))/(SQRT(K898^2+M898^2)-(K898^2/SQRT(K898^2+M898^2))))),IF(IF(K898&gt;0,IF(M898&gt;0,0,1),IF(M898&lt;0,2,3))=2,180+DEGREES(ATAN(SQRT((SQRT(K898^2+M898^2)-(K898^2/SQRT(K898^2+M898^2)))*(K898^2/SQRT(K898^2+M898^2)))/(SQRT(K898^2+M898^2)-(K898^2/SQRT(K898^2+M898^2))))),360-DEGREES(ATAN(SQRT((SQRT(K898^2+M898^2)-(K898^2/SQRT(K898^2+M898^2)))*(K898^2/SQRT(K898^2+M898^2)))/(SQRT(K898^2+M898^2)-(K898^2/SQRT(K898^2+M898^2))))))))</f>
        <v>192.25118042339938</v>
      </c>
      <c r="Q898" s="10">
        <f t="shared" ref="Q898:Q961" si="240">IF(ATAN(SQRT(SQRT(H898^2+J898^2)^2+SQRT(L898^2+N898^2)^2)/IF(SQRT(G898^2+I898^2)&gt;SQRT(K898^2+M898^2),SQRT(G898^2+I898^2),SQRT(K898^2+M898^2)))*180/PI()&gt;2.86,2.86,ATAN(SQRT(SQRT(H898^2+J898^2)^2+SQRT(L898^2+N898^2)^2)/IF(SQRT(G898^2+I898^2)&gt;SQRT(K898^2+M898^2),SQRT(G898^2+I898^2),SQRT(K898^2+M898^2)))*180/PI())</f>
        <v>1.9278294524499089</v>
      </c>
      <c r="R898" s="19">
        <f t="shared" ref="R898:R961" si="241">SQRT(G898^2+I898^2)</f>
        <v>103.76627583179422</v>
      </c>
      <c r="S898" s="10">
        <f t="shared" ref="S898:S961" si="242">SQRT(K898^2+M898^2)</f>
        <v>107.44691712655138</v>
      </c>
      <c r="T898" s="10">
        <f t="shared" ref="T898:T961" si="243">IF(SQRT(SQRT(H898^2+J898^2)^2+SQRT(L898^2+N898^2)^2)&gt;(SQRT(G898^2+I898^2)+SQRT(K898^2+M898^2))*0.025,(SQRT(G898^2+I898^2)+SQRT(K898^2+M898^2))*0.025,SQRT(SQRT(H898^2+J898^2)^2+SQRT(L898^2+N898^2)^2))</f>
        <v>3.6166282640050245</v>
      </c>
      <c r="U898" s="2" t="str">
        <f t="shared" ref="U898:U961" si="244">IF(IF(ABS(O898-P898)&lt;180,ABS(O898-P898),360-ABS(O898-P898))&lt;Q898,"A",IF(IF(ABS(O898-P898)&lt;180,ABS(O898-P898),360-ABS(O898-P898))&lt;2*Q898,"B",IF(IF(ABS(O898-P898)&lt;180,ABS(O898-P898),360-ABS(O898-P898))&lt;3*Q898,"C","D")))</f>
        <v>A</v>
      </c>
      <c r="V898" s="2" t="str">
        <f t="shared" ref="V898:V961" si="245">IF(ABS(R898-S898)&lt;T898,"A",IF(ABS(R898-S898)&lt;2*T898,"B",IF(ABS(R898-S898)&lt;3*T898,"C","D")))</f>
        <v>B</v>
      </c>
      <c r="W898" s="2" t="str">
        <f t="shared" ref="W898:W961" si="246">IF(ROUND((IF(SQRT(H898^2+J898^2)/SQRT(G898^2+I898^2)*100&lt;5,1,IF(SQRT(H898^2+J898^2)/SQRT(G898^2+I898^2)*100&lt;10,2,IF(SQRT(H898^2+J898^2)/SQRT(G898^2+I898^2)*100&lt;15,3,4)))+IF(SQRT(L898^2+N898^2)/SQRT(K898^2+M898^2)*100&lt;5,1,IF(SQRT(L898^2+N898^2)/SQRT(K898^2+M898^2)*100&lt;10,2,IF(SQRT(L898^2+N898^2)/SQRT(K898^2+M898^2)*100&lt;15,3,4))))/2,0)=1,"A",IF(ROUND((IF(SQRT(H898^2+J898^2)/SQRT(G898^2+I898^2)*100&lt;5,1,IF(SQRT(H898^2+J898^2)/SQRT(G898^2+I898^2)*100&lt;10,2,IF(SQRT(H898^2+J898^2)/SQRT(G898^2+I898^2)*100&lt;15,3,4)))+IF(SQRT(L898^2+N898^2)/SQRT(K898^2+M898^2)*100&lt;5,1,IF(SQRT(L898^2+N898^2)/SQRT(K898^2+M898^2)*100&lt;10,2,IF(SQRT(L898^2+N898^2)/SQRT(K898^2+M898^2)*100&lt;15,3,4))))/2,0)=2,"B",IF(ROUND((IF(SQRT(H898^2+J898^2)/SQRT(G898^2+I898^2)*100&lt;5,1,IF(SQRT(H898^2+J898^2)/SQRT(G898^2+I898^2)*100&lt;10,2,IF(SQRT(H898^2+J898^2)/SQRT(G898^2+I898^2)*100&lt;15,3,4)))+IF(SQRT(L898^2+N898^2)/SQRT(K898^2+M898^2)*100&lt;5,1,IF(SQRT(L898^2+N898^2)/SQRT(K898^2+M898^2)*100&lt;10,2,IF(SQRT(L898^2+N898^2)/SQRT(K898^2+M898^2)*100&lt;15,3,4))))/2,0)=3,"C","D")))</f>
        <v>A</v>
      </c>
      <c r="X898" s="2" t="str">
        <f t="shared" ref="X898:X961" si="247">IF((AC898*1000/((SQRT(G898^2+I898^2)+SQRT(K898^2+M898^2))/2))&lt;100,"A",IF((AC898*1000/((SQRT(G898^2+I898^2)+SQRT(K898^2+M898^2))/2))&lt;1000,"B",IF((AC898*1000/((SQRT(G898^2+I898^2)+SQRT(K898^2+M898^2))/2))&lt;10000,"C","D")))</f>
        <v>B</v>
      </c>
      <c r="Y898" s="3" t="str">
        <f t="shared" ref="Y898:Y961" si="248">U898&amp;V898&amp;W898&amp;X898</f>
        <v>ABAB</v>
      </c>
      <c r="Z898" s="28">
        <f t="shared" ref="Z898:Z961" si="249">IF(MID(Y898,1,1)="A",1,(IF(MID(Y898,1,1)="B",0.8,IF(MID(Y898,1,1)="C",0.2,0.01))))*IF(MID(Y898,2,1)="A",1,(IF(MID(Y898,2,1)="B",0.8,IF(MID(Y898,2,1)="C",0.4,0.05))))*IF(MID(Y898,3,1)="A",1,(IF(MID(Y898,3,1)="B",0.95,IF(MID(Y898,3,1)="C",0.8,0.65))))*IF(MID(Y898,4,1)="A",1,(IF(MID(Y898,4,1)="B",0.97,IF(MID(Y898,4,1)="C",0.95,0.92))))*100</f>
        <v>77.600000000000009</v>
      </c>
      <c r="AA898" s="7" t="str">
        <f t="shared" ref="AA898:AA961" si="250">IF(Z898=100,"Perfect CPM candidate",IF(Z898&gt;90,"Solid CPM candidate",IF(Z898&gt;50,"Good CPM candidate",IF(Z898&gt;30,"Weak CPM candidate",IF(Z898&gt;10,"Probably optical","Almost certainly optical")))))</f>
        <v>Good CPM candidate</v>
      </c>
      <c r="AB898" s="21">
        <v>17.399999999999999</v>
      </c>
      <c r="AC898" s="14">
        <f t="shared" ref="AC898:AC961" si="251">(SQRT(((E898*PI()/180-C898*PI()/180)*COS(D898*PI()/180))^2+(F898*PI()/180-D898*PI()/180)^2))*180/PI()*3600</f>
        <v>17.439979083465175</v>
      </c>
      <c r="AD898" s="26">
        <v>173</v>
      </c>
      <c r="AE898" s="10">
        <f t="shared" ref="AE898:AE961" si="252">IF(((IF(E898*PI()/180-C898*PI()/180&gt;0,1,0))+(IF(F898*PI()/180-D898*PI()/180&gt;0,2,0)))=3,ATAN(((E898*PI()/180-C898*PI()/180)*(COS(D898*PI()/180))/(F898*PI()/180-D898*PI()/180))),IF(((IF(E898*PI()/180-C898*PI()/180&gt;0,1,0))+(IF(F898*PI()/180-D898*PI()/180&gt;0,2,0)))=1,ATAN(((E898*PI()/180-C898*PI()/180)*(COS(D898*PI()/180))/(F898*PI()/180-D898*PI()/180)))+PI(),IF(((IF(E898*PI()/180-C898*PI()/180&gt;0,1,0))+(IF(F898*PI()/180-D898*PI()/180&gt;0,2,0)))=0,ATAN(((E898*PI()/180-C898*PI()/180)*(COS(D898*PI()/180))/(F898*PI()/180-D898*PI()/180)))+PI(),ATAN(((E898*PI()/180-C898*PI()/180)*(COS(D898*PI()/180))/(F898*PI()/180-D898*PI()/180)))+2*PI())))*180/PI()</f>
        <v>174.24245807410466</v>
      </c>
      <c r="AF898" s="17">
        <f t="shared" ref="AF898:AF961" si="253">ABS(AB898-AC898)</f>
        <v>3.9979083465176757E-2</v>
      </c>
      <c r="AG898" s="17">
        <f t="shared" ref="AG898:AG961" si="254">IF(ABS(AD898-AE898)&gt;180,360-ABS(AD898-AE898),ABS(AD898-AE898))</f>
        <v>1.2424580741046611</v>
      </c>
    </row>
    <row r="899" spans="1:33">
      <c r="A899" t="s">
        <v>6600</v>
      </c>
      <c r="B899" t="s">
        <v>6601</v>
      </c>
      <c r="C899" s="23">
        <v>81.089250000000007</v>
      </c>
      <c r="D899" s="23">
        <v>-52.823540000000001</v>
      </c>
      <c r="E899" s="23">
        <v>81.101290000000006</v>
      </c>
      <c r="F899" s="23">
        <v>-52.809809999999999</v>
      </c>
      <c r="G899" s="26">
        <v>9.9</v>
      </c>
      <c r="H899" s="26">
        <v>9.9</v>
      </c>
      <c r="I899" s="26">
        <v>74.5</v>
      </c>
      <c r="J899" s="26">
        <v>0.9</v>
      </c>
      <c r="K899" s="26">
        <v>10.8</v>
      </c>
      <c r="L899" s="26">
        <v>10.8</v>
      </c>
      <c r="M899" s="26">
        <v>74</v>
      </c>
      <c r="N899" s="26">
        <v>1.1000000000000001</v>
      </c>
      <c r="O899" s="19">
        <f t="shared" si="238"/>
        <v>7.5694539832833998</v>
      </c>
      <c r="P899" s="10">
        <f t="shared" si="239"/>
        <v>8.303462731363048</v>
      </c>
      <c r="Q899" s="10">
        <f t="shared" si="240"/>
        <v>2.86</v>
      </c>
      <c r="R899" s="19">
        <f t="shared" si="241"/>
        <v>75.154906692776891</v>
      </c>
      <c r="S899" s="10">
        <f t="shared" si="242"/>
        <v>74.783955498489121</v>
      </c>
      <c r="T899" s="10">
        <f t="shared" si="243"/>
        <v>3.7484715547816507</v>
      </c>
      <c r="U899" s="2" t="str">
        <f t="shared" si="244"/>
        <v>A</v>
      </c>
      <c r="V899" s="2" t="str">
        <f t="shared" si="245"/>
        <v>A</v>
      </c>
      <c r="W899" s="2" t="str">
        <f t="shared" si="246"/>
        <v>C</v>
      </c>
      <c r="X899" s="2" t="str">
        <f t="shared" si="247"/>
        <v>B</v>
      </c>
      <c r="Y899" s="3" t="str">
        <f t="shared" si="248"/>
        <v>AACB</v>
      </c>
      <c r="Z899" s="28">
        <f t="shared" si="249"/>
        <v>77.600000000000009</v>
      </c>
      <c r="AA899" s="7" t="str">
        <f t="shared" si="250"/>
        <v>Good CPM candidate</v>
      </c>
      <c r="AB899" s="21">
        <v>55.9</v>
      </c>
      <c r="AC899" s="14">
        <f t="shared" si="251"/>
        <v>55.938581118235078</v>
      </c>
      <c r="AD899" s="26">
        <v>28</v>
      </c>
      <c r="AE899" s="10">
        <f t="shared" si="252"/>
        <v>27.918808811834687</v>
      </c>
      <c r="AF899" s="17">
        <f t="shared" si="253"/>
        <v>3.8581118235079259E-2</v>
      </c>
      <c r="AG899" s="17">
        <f t="shared" si="254"/>
        <v>8.1191188165313122E-2</v>
      </c>
    </row>
    <row r="900" spans="1:33">
      <c r="A900" t="s">
        <v>3471</v>
      </c>
      <c r="B900" t="s">
        <v>685</v>
      </c>
      <c r="C900" s="23">
        <v>96.540909999999997</v>
      </c>
      <c r="D900" s="23">
        <v>-23.875720000000001</v>
      </c>
      <c r="E900" s="23">
        <v>96.540430000000001</v>
      </c>
      <c r="F900" s="23">
        <v>-23.880690000000001</v>
      </c>
      <c r="G900" s="26">
        <v>-66.099999999999994</v>
      </c>
      <c r="H900" s="26">
        <v>10.7</v>
      </c>
      <c r="I900" s="26">
        <v>-52.8</v>
      </c>
      <c r="J900" s="26">
        <v>1.8</v>
      </c>
      <c r="K900" s="26">
        <v>-67.5</v>
      </c>
      <c r="L900" s="26">
        <v>9.3000000000000007</v>
      </c>
      <c r="M900" s="26">
        <v>-53.8</v>
      </c>
      <c r="N900" s="26">
        <v>2.1</v>
      </c>
      <c r="O900" s="19">
        <f t="shared" si="238"/>
        <v>231.3824998641299</v>
      </c>
      <c r="P900" s="10">
        <f t="shared" si="239"/>
        <v>231.44385687526164</v>
      </c>
      <c r="Q900" s="10">
        <f t="shared" si="240"/>
        <v>2.86</v>
      </c>
      <c r="R900" s="19">
        <f t="shared" si="241"/>
        <v>84.599349879298714</v>
      </c>
      <c r="S900" s="10">
        <f t="shared" si="242"/>
        <v>86.317379478295095</v>
      </c>
      <c r="T900" s="10">
        <f t="shared" si="243"/>
        <v>4.272918233939845</v>
      </c>
      <c r="U900" s="2" t="str">
        <f t="shared" si="244"/>
        <v>A</v>
      </c>
      <c r="V900" s="2" t="str">
        <f t="shared" si="245"/>
        <v>A</v>
      </c>
      <c r="W900" s="2" t="str">
        <f t="shared" si="246"/>
        <v>C</v>
      </c>
      <c r="X900" s="2" t="str">
        <f t="shared" si="247"/>
        <v>B</v>
      </c>
      <c r="Y900" s="3" t="str">
        <f t="shared" si="248"/>
        <v>AACB</v>
      </c>
      <c r="Z900" s="28">
        <f t="shared" si="249"/>
        <v>77.600000000000009</v>
      </c>
      <c r="AA900" s="7" t="str">
        <f t="shared" si="250"/>
        <v>Good CPM candidate</v>
      </c>
      <c r="AB900" s="21">
        <v>18</v>
      </c>
      <c r="AC900" s="14">
        <f t="shared" si="251"/>
        <v>17.961638747322858</v>
      </c>
      <c r="AD900" s="26">
        <v>185</v>
      </c>
      <c r="AE900" s="10">
        <f t="shared" si="252"/>
        <v>185.04696790327279</v>
      </c>
      <c r="AF900" s="17">
        <f t="shared" si="253"/>
        <v>3.8361252677141522E-2</v>
      </c>
      <c r="AG900" s="17">
        <f t="shared" si="254"/>
        <v>4.6967903272786771E-2</v>
      </c>
    </row>
    <row r="901" spans="1:33">
      <c r="A901" t="s">
        <v>5954</v>
      </c>
      <c r="B901" t="s">
        <v>5955</v>
      </c>
      <c r="C901" s="23">
        <v>23.25159</v>
      </c>
      <c r="D901" s="23">
        <v>-51.567230000000002</v>
      </c>
      <c r="E901" s="23">
        <v>23.24793</v>
      </c>
      <c r="F901" s="23">
        <v>-51.572620000000001</v>
      </c>
      <c r="G901" s="26">
        <v>116</v>
      </c>
      <c r="H901" s="26">
        <v>13.2</v>
      </c>
      <c r="I901" s="26">
        <v>26.7</v>
      </c>
      <c r="J901" s="26">
        <v>0.9</v>
      </c>
      <c r="K901" s="26">
        <v>117</v>
      </c>
      <c r="L901" s="26">
        <v>14.6</v>
      </c>
      <c r="M901" s="26">
        <v>25.6</v>
      </c>
      <c r="N901" s="26">
        <v>2.2999999999999998</v>
      </c>
      <c r="O901" s="19">
        <f t="shared" si="238"/>
        <v>77.03785357899298</v>
      </c>
      <c r="P901" s="10">
        <f t="shared" si="239"/>
        <v>77.657991852002951</v>
      </c>
      <c r="Q901" s="10">
        <f t="shared" si="240"/>
        <v>2.86</v>
      </c>
      <c r="R901" s="19">
        <f t="shared" si="241"/>
        <v>119.03314664411758</v>
      </c>
      <c r="S901" s="10">
        <f t="shared" si="242"/>
        <v>119.76794228841038</v>
      </c>
      <c r="T901" s="10">
        <f t="shared" si="243"/>
        <v>5.970027223313199</v>
      </c>
      <c r="U901" s="2" t="str">
        <f t="shared" si="244"/>
        <v>A</v>
      </c>
      <c r="V901" s="2" t="str">
        <f t="shared" si="245"/>
        <v>A</v>
      </c>
      <c r="W901" s="2" t="str">
        <f t="shared" si="246"/>
        <v>C</v>
      </c>
      <c r="X901" s="2" t="str">
        <f t="shared" si="247"/>
        <v>B</v>
      </c>
      <c r="Y901" s="3" t="str">
        <f t="shared" si="248"/>
        <v>AACB</v>
      </c>
      <c r="Z901" s="28">
        <f t="shared" si="249"/>
        <v>77.600000000000009</v>
      </c>
      <c r="AA901" s="7" t="str">
        <f t="shared" si="250"/>
        <v>Good CPM candidate</v>
      </c>
      <c r="AB901" s="21">
        <v>21.1</v>
      </c>
      <c r="AC901" s="14">
        <f t="shared" si="251"/>
        <v>21.061665058249293</v>
      </c>
      <c r="AD901" s="26">
        <v>203</v>
      </c>
      <c r="AE901" s="10">
        <f t="shared" si="252"/>
        <v>202.88390454293241</v>
      </c>
      <c r="AF901" s="17">
        <f t="shared" si="253"/>
        <v>3.8334941750708396E-2</v>
      </c>
      <c r="AG901" s="17">
        <f t="shared" si="254"/>
        <v>0.11609545706758695</v>
      </c>
    </row>
    <row r="902" spans="1:33">
      <c r="A902" t="s">
        <v>7066</v>
      </c>
      <c r="B902" t="s">
        <v>7067</v>
      </c>
      <c r="C902" s="23">
        <v>124.70610000000001</v>
      </c>
      <c r="D902" s="23">
        <v>-81.550089999999997</v>
      </c>
      <c r="E902" s="23">
        <v>124.6832</v>
      </c>
      <c r="F902" s="23">
        <v>-81.54477</v>
      </c>
      <c r="G902" s="26">
        <v>6.7</v>
      </c>
      <c r="H902" s="26">
        <v>6.7</v>
      </c>
      <c r="I902" s="26">
        <v>-60.7</v>
      </c>
      <c r="J902" s="26">
        <v>0.9</v>
      </c>
      <c r="K902" s="26">
        <v>7.6</v>
      </c>
      <c r="L902" s="26">
        <v>7.6</v>
      </c>
      <c r="M902" s="26">
        <v>-60.7</v>
      </c>
      <c r="N902" s="26">
        <v>1.3</v>
      </c>
      <c r="O902" s="19">
        <f t="shared" si="238"/>
        <v>173.70125184868007</v>
      </c>
      <c r="P902" s="10">
        <f t="shared" si="239"/>
        <v>172.86336650212661</v>
      </c>
      <c r="Q902" s="10">
        <f t="shared" si="240"/>
        <v>2.86</v>
      </c>
      <c r="R902" s="19">
        <f t="shared" si="241"/>
        <v>61.068649895015689</v>
      </c>
      <c r="S902" s="10">
        <f t="shared" si="242"/>
        <v>61.173932356846251</v>
      </c>
      <c r="T902" s="10">
        <f t="shared" si="243"/>
        <v>3.0560645562965485</v>
      </c>
      <c r="U902" s="2" t="str">
        <f t="shared" si="244"/>
        <v>A</v>
      </c>
      <c r="V902" s="2" t="str">
        <f t="shared" si="245"/>
        <v>A</v>
      </c>
      <c r="W902" s="2" t="str">
        <f t="shared" si="246"/>
        <v>C</v>
      </c>
      <c r="X902" s="2" t="str">
        <f t="shared" si="247"/>
        <v>B</v>
      </c>
      <c r="Y902" s="3" t="str">
        <f t="shared" si="248"/>
        <v>AACB</v>
      </c>
      <c r="Z902" s="28">
        <f t="shared" si="249"/>
        <v>77.600000000000009</v>
      </c>
      <c r="AA902" s="7" t="str">
        <f t="shared" si="250"/>
        <v>Good CPM candidate</v>
      </c>
      <c r="AB902" s="21">
        <v>22.7</v>
      </c>
      <c r="AC902" s="14">
        <f t="shared" si="251"/>
        <v>22.661665369117898</v>
      </c>
      <c r="AD902" s="26">
        <v>328</v>
      </c>
      <c r="AE902" s="10">
        <f t="shared" si="252"/>
        <v>327.68561510551837</v>
      </c>
      <c r="AF902" s="17">
        <f t="shared" si="253"/>
        <v>3.8334630882101095E-2</v>
      </c>
      <c r="AG902" s="17">
        <f t="shared" si="254"/>
        <v>0.31438489448163409</v>
      </c>
    </row>
    <row r="903" spans="1:33">
      <c r="A903" t="s">
        <v>3748</v>
      </c>
      <c r="B903" t="s">
        <v>957</v>
      </c>
      <c r="C903" s="23">
        <v>137.0898</v>
      </c>
      <c r="D903" s="23">
        <v>-16.846889999999998</v>
      </c>
      <c r="E903" s="23">
        <v>137.08940000000001</v>
      </c>
      <c r="F903" s="23">
        <v>-16.850909999999999</v>
      </c>
      <c r="G903" s="26">
        <v>-90.6</v>
      </c>
      <c r="H903" s="26">
        <v>11.8</v>
      </c>
      <c r="I903" s="26">
        <v>26.1</v>
      </c>
      <c r="J903" s="26">
        <v>1.5</v>
      </c>
      <c r="K903" s="26">
        <v>-89.8</v>
      </c>
      <c r="L903" s="26">
        <v>12.6</v>
      </c>
      <c r="M903" s="26">
        <v>28.5</v>
      </c>
      <c r="N903" s="26">
        <v>2</v>
      </c>
      <c r="O903" s="19">
        <f t="shared" si="238"/>
        <v>286.07060500998341</v>
      </c>
      <c r="P903" s="10">
        <f t="shared" si="239"/>
        <v>287.60797754589862</v>
      </c>
      <c r="Q903" s="10">
        <f t="shared" si="240"/>
        <v>2.86</v>
      </c>
      <c r="R903" s="19">
        <f t="shared" si="241"/>
        <v>94.284516226154551</v>
      </c>
      <c r="S903" s="10">
        <f t="shared" si="242"/>
        <v>94.214064767422059</v>
      </c>
      <c r="T903" s="10">
        <f t="shared" si="243"/>
        <v>4.7124645248394152</v>
      </c>
      <c r="U903" s="2" t="str">
        <f t="shared" si="244"/>
        <v>A</v>
      </c>
      <c r="V903" s="2" t="str">
        <f t="shared" si="245"/>
        <v>A</v>
      </c>
      <c r="W903" s="2" t="str">
        <f t="shared" si="246"/>
        <v>C</v>
      </c>
      <c r="X903" s="2" t="str">
        <f t="shared" si="247"/>
        <v>B</v>
      </c>
      <c r="Y903" s="3" t="str">
        <f t="shared" si="248"/>
        <v>AACB</v>
      </c>
      <c r="Z903" s="28">
        <f t="shared" si="249"/>
        <v>77.600000000000009</v>
      </c>
      <c r="AA903" s="7" t="str">
        <f t="shared" si="250"/>
        <v>Good CPM candidate</v>
      </c>
      <c r="AB903" s="21">
        <v>14.5</v>
      </c>
      <c r="AC903" s="14">
        <f t="shared" si="251"/>
        <v>14.537476276115498</v>
      </c>
      <c r="AD903" s="26">
        <v>186</v>
      </c>
      <c r="AE903" s="10">
        <f t="shared" si="252"/>
        <v>185.43999180120505</v>
      </c>
      <c r="AF903" s="17">
        <f t="shared" si="253"/>
        <v>3.7476276115498308E-2</v>
      </c>
      <c r="AG903" s="17">
        <f t="shared" si="254"/>
        <v>0.56000819879494657</v>
      </c>
    </row>
    <row r="904" spans="1:33">
      <c r="A904" t="s">
        <v>7198</v>
      </c>
      <c r="B904" t="s">
        <v>7199</v>
      </c>
      <c r="C904" s="23">
        <v>138.3349</v>
      </c>
      <c r="D904" s="23">
        <v>56.23565</v>
      </c>
      <c r="E904" s="23">
        <v>138.36080000000001</v>
      </c>
      <c r="F904" s="23">
        <v>56.236229999999999</v>
      </c>
      <c r="G904" s="26">
        <v>-40.799999999999997</v>
      </c>
      <c r="H904" s="26">
        <v>10.4</v>
      </c>
      <c r="I904" s="26">
        <v>-69.7</v>
      </c>
      <c r="J904" s="26">
        <v>1.4</v>
      </c>
      <c r="K904" s="26">
        <v>-40.5</v>
      </c>
      <c r="L904" s="26">
        <v>10.7</v>
      </c>
      <c r="M904" s="26">
        <v>-69.7</v>
      </c>
      <c r="N904" s="26">
        <v>1.7</v>
      </c>
      <c r="O904" s="19">
        <f t="shared" si="238"/>
        <v>210.34324888423959</v>
      </c>
      <c r="P904" s="10">
        <f t="shared" si="239"/>
        <v>210.15923038022166</v>
      </c>
      <c r="Q904" s="10">
        <f t="shared" si="240"/>
        <v>2.86</v>
      </c>
      <c r="R904" s="19">
        <f t="shared" si="241"/>
        <v>80.763419937493978</v>
      </c>
      <c r="S904" s="10">
        <f t="shared" si="242"/>
        <v>80.612281942641971</v>
      </c>
      <c r="T904" s="10">
        <f t="shared" si="243"/>
        <v>4.0343925470033986</v>
      </c>
      <c r="U904" s="2" t="str">
        <f t="shared" si="244"/>
        <v>A</v>
      </c>
      <c r="V904" s="2" t="str">
        <f t="shared" si="245"/>
        <v>A</v>
      </c>
      <c r="W904" s="2" t="str">
        <f t="shared" si="246"/>
        <v>C</v>
      </c>
      <c r="X904" s="2" t="str">
        <f t="shared" si="247"/>
        <v>B</v>
      </c>
      <c r="Y904" s="3" t="str">
        <f t="shared" si="248"/>
        <v>AACB</v>
      </c>
      <c r="Z904" s="28">
        <f t="shared" si="249"/>
        <v>77.600000000000009</v>
      </c>
      <c r="AA904" s="7" t="str">
        <f t="shared" si="250"/>
        <v>Good CPM candidate</v>
      </c>
      <c r="AB904" s="21">
        <v>51.9</v>
      </c>
      <c r="AC904" s="14">
        <f t="shared" si="251"/>
        <v>51.862832246940116</v>
      </c>
      <c r="AD904" s="26">
        <v>87.8</v>
      </c>
      <c r="AE904" s="10">
        <f t="shared" si="252"/>
        <v>87.692645687166419</v>
      </c>
      <c r="AF904" s="17">
        <f t="shared" si="253"/>
        <v>3.7167753059883069E-2</v>
      </c>
      <c r="AG904" s="17">
        <f t="shared" si="254"/>
        <v>0.10735431283357855</v>
      </c>
    </row>
    <row r="905" spans="1:33">
      <c r="A905" t="s">
        <v>4065</v>
      </c>
      <c r="B905" t="s">
        <v>1244</v>
      </c>
      <c r="C905" s="23">
        <v>177.3467</v>
      </c>
      <c r="D905" s="23">
        <v>-18.796029999999998</v>
      </c>
      <c r="E905" s="23">
        <v>177.34360000000001</v>
      </c>
      <c r="F905" s="23">
        <v>-18.792459999999998</v>
      </c>
      <c r="G905" s="26">
        <v>-66.599999999999994</v>
      </c>
      <c r="H905" s="26">
        <v>10.199999999999999</v>
      </c>
      <c r="I905" s="26">
        <v>43.1</v>
      </c>
      <c r="J905" s="26">
        <v>1.6</v>
      </c>
      <c r="K905" s="26">
        <v>-67.3</v>
      </c>
      <c r="L905" s="26">
        <v>9.5</v>
      </c>
      <c r="M905" s="26">
        <v>47.5</v>
      </c>
      <c r="N905" s="26">
        <v>2</v>
      </c>
      <c r="O905" s="19">
        <f t="shared" si="238"/>
        <v>302.90880986437116</v>
      </c>
      <c r="P905" s="10">
        <f t="shared" si="239"/>
        <v>305.21425035227486</v>
      </c>
      <c r="Q905" s="10">
        <f t="shared" si="240"/>
        <v>2.86</v>
      </c>
      <c r="R905" s="19">
        <f t="shared" si="241"/>
        <v>79.329502708639239</v>
      </c>
      <c r="S905" s="10">
        <f t="shared" si="242"/>
        <v>82.37438922383582</v>
      </c>
      <c r="T905" s="10">
        <f t="shared" si="243"/>
        <v>4.0425972983118772</v>
      </c>
      <c r="U905" s="2" t="str">
        <f t="shared" si="244"/>
        <v>A</v>
      </c>
      <c r="V905" s="2" t="str">
        <f t="shared" si="245"/>
        <v>A</v>
      </c>
      <c r="W905" s="2" t="str">
        <f t="shared" si="246"/>
        <v>C</v>
      </c>
      <c r="X905" s="2" t="str">
        <f t="shared" si="247"/>
        <v>B</v>
      </c>
      <c r="Y905" s="3" t="str">
        <f t="shared" si="248"/>
        <v>AACB</v>
      </c>
      <c r="Z905" s="28">
        <f t="shared" si="249"/>
        <v>77.600000000000009</v>
      </c>
      <c r="AA905" s="7" t="str">
        <f t="shared" si="250"/>
        <v>Good CPM candidate</v>
      </c>
      <c r="AB905" s="21">
        <v>16.600000000000001</v>
      </c>
      <c r="AC905" s="14">
        <f t="shared" si="251"/>
        <v>16.637008847890844</v>
      </c>
      <c r="AD905" s="26">
        <v>320</v>
      </c>
      <c r="AE905" s="10">
        <f t="shared" si="252"/>
        <v>320.57843604720057</v>
      </c>
      <c r="AF905" s="17">
        <f t="shared" si="253"/>
        <v>3.7008847890842134E-2</v>
      </c>
      <c r="AG905" s="17">
        <f t="shared" si="254"/>
        <v>0.57843604720056874</v>
      </c>
    </row>
    <row r="906" spans="1:33">
      <c r="A906" t="s">
        <v>3677</v>
      </c>
      <c r="B906" t="s">
        <v>884</v>
      </c>
      <c r="C906" s="23">
        <v>131.34979999999999</v>
      </c>
      <c r="D906" s="23">
        <v>46.170740000000002</v>
      </c>
      <c r="E906" s="23">
        <v>131.34950000000001</v>
      </c>
      <c r="F906" s="23">
        <v>46.179720000000003</v>
      </c>
      <c r="G906" s="26">
        <v>4.8</v>
      </c>
      <c r="H906" s="26">
        <v>4.8</v>
      </c>
      <c r="I906" s="26">
        <v>-75.2</v>
      </c>
      <c r="J906" s="26">
        <v>2.1</v>
      </c>
      <c r="K906" s="26">
        <v>8.3000000000000007</v>
      </c>
      <c r="L906" s="26">
        <v>8.3000000000000007</v>
      </c>
      <c r="M906" s="26">
        <v>-78.099999999999994</v>
      </c>
      <c r="N906" s="26">
        <v>1.1000000000000001</v>
      </c>
      <c r="O906" s="19">
        <f t="shared" si="238"/>
        <v>176.34777721969365</v>
      </c>
      <c r="P906" s="10">
        <f t="shared" si="239"/>
        <v>173.93371737430098</v>
      </c>
      <c r="Q906" s="10">
        <f t="shared" si="240"/>
        <v>2.86</v>
      </c>
      <c r="R906" s="19">
        <f t="shared" si="241"/>
        <v>75.353035771626352</v>
      </c>
      <c r="S906" s="10">
        <f t="shared" si="242"/>
        <v>78.539798828364709</v>
      </c>
      <c r="T906" s="10">
        <f t="shared" si="243"/>
        <v>3.8473208649997765</v>
      </c>
      <c r="U906" s="2" t="str">
        <f t="shared" si="244"/>
        <v>A</v>
      </c>
      <c r="V906" s="2" t="str">
        <f t="shared" si="245"/>
        <v>A</v>
      </c>
      <c r="W906" s="2" t="str">
        <f t="shared" si="246"/>
        <v>C</v>
      </c>
      <c r="X906" s="2" t="str">
        <f t="shared" si="247"/>
        <v>B</v>
      </c>
      <c r="Y906" s="3" t="str">
        <f t="shared" si="248"/>
        <v>AACB</v>
      </c>
      <c r="Z906" s="28">
        <f t="shared" si="249"/>
        <v>77.600000000000009</v>
      </c>
      <c r="AA906" s="7" t="str">
        <f t="shared" si="250"/>
        <v>Good CPM candidate</v>
      </c>
      <c r="AB906" s="21">
        <v>32.299999999999997</v>
      </c>
      <c r="AC906" s="14">
        <f t="shared" si="251"/>
        <v>32.336650371803145</v>
      </c>
      <c r="AD906" s="26">
        <v>359</v>
      </c>
      <c r="AE906" s="10">
        <f t="shared" si="252"/>
        <v>358.67469088612961</v>
      </c>
      <c r="AF906" s="17">
        <f t="shared" si="253"/>
        <v>3.6650371803148118E-2</v>
      </c>
      <c r="AG906" s="17">
        <f t="shared" si="254"/>
        <v>0.32530911387038941</v>
      </c>
    </row>
    <row r="907" spans="1:33">
      <c r="A907" t="s">
        <v>3873</v>
      </c>
      <c r="B907" t="s">
        <v>1068</v>
      </c>
      <c r="C907" s="23">
        <v>153.71510000000001</v>
      </c>
      <c r="D907" s="23">
        <v>-0.97933060000000005</v>
      </c>
      <c r="E907" s="23">
        <v>153.71469999999999</v>
      </c>
      <c r="F907" s="23">
        <v>-0.97519330000000004</v>
      </c>
      <c r="G907" s="26">
        <v>-16.600000000000001</v>
      </c>
      <c r="H907" s="26">
        <v>9</v>
      </c>
      <c r="I907" s="26">
        <v>-60.6</v>
      </c>
      <c r="J907" s="26">
        <v>1.4</v>
      </c>
      <c r="K907" s="26">
        <v>-16.8</v>
      </c>
      <c r="L907" s="26">
        <v>8.8000000000000007</v>
      </c>
      <c r="M907" s="26">
        <v>-59.9</v>
      </c>
      <c r="N907" s="26">
        <v>3</v>
      </c>
      <c r="O907" s="19">
        <f t="shared" si="238"/>
        <v>195.31910056313262</v>
      </c>
      <c r="P907" s="10">
        <f t="shared" si="239"/>
        <v>195.66707900203437</v>
      </c>
      <c r="Q907" s="10">
        <f t="shared" si="240"/>
        <v>2.86</v>
      </c>
      <c r="R907" s="19">
        <f t="shared" si="241"/>
        <v>62.832475679380963</v>
      </c>
      <c r="S907" s="10">
        <f t="shared" si="242"/>
        <v>62.211333372625923</v>
      </c>
      <c r="T907" s="10">
        <f t="shared" si="243"/>
        <v>3.1260952263001722</v>
      </c>
      <c r="U907" s="2" t="str">
        <f t="shared" si="244"/>
        <v>A</v>
      </c>
      <c r="V907" s="2" t="str">
        <f t="shared" si="245"/>
        <v>A</v>
      </c>
      <c r="W907" s="2" t="str">
        <f t="shared" si="246"/>
        <v>C</v>
      </c>
      <c r="X907" s="2" t="str">
        <f t="shared" si="247"/>
        <v>B</v>
      </c>
      <c r="Y907" s="3" t="str">
        <f t="shared" si="248"/>
        <v>AACB</v>
      </c>
      <c r="Z907" s="28">
        <f t="shared" si="249"/>
        <v>77.600000000000009</v>
      </c>
      <c r="AA907" s="7" t="str">
        <f t="shared" si="250"/>
        <v>Good CPM candidate</v>
      </c>
      <c r="AB907" s="21">
        <v>15</v>
      </c>
      <c r="AC907" s="14">
        <f t="shared" si="251"/>
        <v>14.963708462970283</v>
      </c>
      <c r="AD907" s="26">
        <v>355</v>
      </c>
      <c r="AE907" s="10">
        <f t="shared" si="252"/>
        <v>354.47852831823076</v>
      </c>
      <c r="AF907" s="17">
        <f t="shared" si="253"/>
        <v>3.6291537029716991E-2</v>
      </c>
      <c r="AG907" s="17">
        <f t="shared" si="254"/>
        <v>0.52147168176924197</v>
      </c>
    </row>
    <row r="908" spans="1:33">
      <c r="A908" t="s">
        <v>6640</v>
      </c>
      <c r="B908" t="s">
        <v>6641</v>
      </c>
      <c r="C908" s="23">
        <v>84.590280000000007</v>
      </c>
      <c r="D908" s="23">
        <v>-60.542070000000002</v>
      </c>
      <c r="E908" s="23">
        <v>84.619450000000001</v>
      </c>
      <c r="F908" s="23">
        <v>-60.53566</v>
      </c>
      <c r="G908" s="26">
        <v>-14.2</v>
      </c>
      <c r="H908" s="26">
        <v>11.4</v>
      </c>
      <c r="I908" s="26">
        <v>-111</v>
      </c>
      <c r="J908" s="26">
        <v>1.1000000000000001</v>
      </c>
      <c r="K908" s="26">
        <v>-14.7</v>
      </c>
      <c r="L908" s="26">
        <v>10.9</v>
      </c>
      <c r="M908" s="26">
        <v>-112</v>
      </c>
      <c r="N908" s="26">
        <v>2.1</v>
      </c>
      <c r="O908" s="19">
        <f t="shared" si="238"/>
        <v>187.29013341201286</v>
      </c>
      <c r="P908" s="10">
        <f t="shared" si="239"/>
        <v>187.4773303066608</v>
      </c>
      <c r="Q908" s="10">
        <f t="shared" si="240"/>
        <v>2.86</v>
      </c>
      <c r="R908" s="19">
        <f t="shared" si="241"/>
        <v>111.90460222886277</v>
      </c>
      <c r="S908" s="10">
        <f t="shared" si="242"/>
        <v>112.96056834134644</v>
      </c>
      <c r="T908" s="10">
        <f t="shared" si="243"/>
        <v>5.6216292642552306</v>
      </c>
      <c r="U908" s="2" t="str">
        <f t="shared" si="244"/>
        <v>A</v>
      </c>
      <c r="V908" s="2" t="str">
        <f t="shared" si="245"/>
        <v>A</v>
      </c>
      <c r="W908" s="2" t="str">
        <f t="shared" si="246"/>
        <v>C</v>
      </c>
      <c r="X908" s="2" t="str">
        <f t="shared" si="247"/>
        <v>B</v>
      </c>
      <c r="Y908" s="3" t="str">
        <f t="shared" si="248"/>
        <v>AACB</v>
      </c>
      <c r="Z908" s="28">
        <f t="shared" si="249"/>
        <v>77.600000000000009</v>
      </c>
      <c r="AA908" s="7" t="str">
        <f t="shared" si="250"/>
        <v>Good CPM candidate</v>
      </c>
      <c r="AB908" s="21">
        <v>56.6</v>
      </c>
      <c r="AC908" s="14">
        <f t="shared" si="251"/>
        <v>56.564370397016056</v>
      </c>
      <c r="AD908" s="26">
        <v>66</v>
      </c>
      <c r="AE908" s="10">
        <f t="shared" si="252"/>
        <v>65.923251150392744</v>
      </c>
      <c r="AF908" s="17">
        <f t="shared" si="253"/>
        <v>3.5629602983945574E-2</v>
      </c>
      <c r="AG908" s="17">
        <f t="shared" si="254"/>
        <v>7.674884960725592E-2</v>
      </c>
    </row>
    <row r="909" spans="1:33">
      <c r="A909" t="s">
        <v>6284</v>
      </c>
      <c r="B909" t="s">
        <v>6285</v>
      </c>
      <c r="C909" s="23">
        <v>48.95722</v>
      </c>
      <c r="D909" s="23">
        <v>-32.802399999999999</v>
      </c>
      <c r="E909" s="23">
        <v>48.950409999999998</v>
      </c>
      <c r="F909" s="23">
        <v>-32.798909999999999</v>
      </c>
      <c r="G909" s="26">
        <v>59.5</v>
      </c>
      <c r="H909" s="26">
        <v>8.3000000000000007</v>
      </c>
      <c r="I909" s="26">
        <v>10.7</v>
      </c>
      <c r="J909" s="26">
        <v>1.9</v>
      </c>
      <c r="K909" s="26">
        <v>59.5</v>
      </c>
      <c r="L909" s="26">
        <v>8.3000000000000007</v>
      </c>
      <c r="M909" s="26">
        <v>10.1</v>
      </c>
      <c r="N909" s="26">
        <v>2.1</v>
      </c>
      <c r="O909" s="19">
        <f t="shared" si="238"/>
        <v>79.805353888564767</v>
      </c>
      <c r="P909" s="10">
        <f t="shared" si="239"/>
        <v>80.365993867061675</v>
      </c>
      <c r="Q909" s="10">
        <f t="shared" si="240"/>
        <v>2.86</v>
      </c>
      <c r="R909" s="19">
        <f t="shared" si="241"/>
        <v>60.454445659521184</v>
      </c>
      <c r="S909" s="10">
        <f t="shared" si="242"/>
        <v>60.35113917731794</v>
      </c>
      <c r="T909" s="10">
        <f t="shared" si="243"/>
        <v>3.0201396209209785</v>
      </c>
      <c r="U909" s="2" t="str">
        <f t="shared" si="244"/>
        <v>A</v>
      </c>
      <c r="V909" s="2" t="str">
        <f t="shared" si="245"/>
        <v>A</v>
      </c>
      <c r="W909" s="2" t="str">
        <f t="shared" si="246"/>
        <v>C</v>
      </c>
      <c r="X909" s="2" t="str">
        <f t="shared" si="247"/>
        <v>B</v>
      </c>
      <c r="Y909" s="3" t="str">
        <f t="shared" si="248"/>
        <v>AACB</v>
      </c>
      <c r="Z909" s="28">
        <f t="shared" si="249"/>
        <v>77.600000000000009</v>
      </c>
      <c r="AA909" s="7" t="str">
        <f t="shared" si="250"/>
        <v>Good CPM candidate</v>
      </c>
      <c r="AB909" s="21">
        <v>24.1</v>
      </c>
      <c r="AC909" s="14">
        <f t="shared" si="251"/>
        <v>24.134896994795412</v>
      </c>
      <c r="AD909" s="26">
        <v>302</v>
      </c>
      <c r="AE909" s="10">
        <f t="shared" si="252"/>
        <v>301.37076252820668</v>
      </c>
      <c r="AF909" s="17">
        <f t="shared" si="253"/>
        <v>3.4896994795410308E-2</v>
      </c>
      <c r="AG909" s="17">
        <f t="shared" si="254"/>
        <v>0.62923747179331713</v>
      </c>
    </row>
    <row r="910" spans="1:33">
      <c r="A910" t="s">
        <v>4557</v>
      </c>
      <c r="B910" t="s">
        <v>1692</v>
      </c>
      <c r="C910" s="23">
        <v>235.04580000000001</v>
      </c>
      <c r="D910" s="23">
        <v>-35.340310000000002</v>
      </c>
      <c r="E910" s="23">
        <v>235.04599999999999</v>
      </c>
      <c r="F910" s="23">
        <v>-35.336739999999999</v>
      </c>
      <c r="G910" s="26">
        <v>50.3</v>
      </c>
      <c r="H910" s="26">
        <v>24.7</v>
      </c>
      <c r="I910" s="26">
        <v>25.1</v>
      </c>
      <c r="J910" s="26">
        <v>1.1000000000000001</v>
      </c>
      <c r="K910" s="26">
        <v>51.4</v>
      </c>
      <c r="L910" s="26">
        <v>0.2</v>
      </c>
      <c r="M910" s="26">
        <v>23</v>
      </c>
      <c r="N910" s="26">
        <v>1.6</v>
      </c>
      <c r="O910" s="19">
        <f t="shared" si="238"/>
        <v>63.480530181255936</v>
      </c>
      <c r="P910" s="10">
        <f t="shared" si="239"/>
        <v>65.892877197552778</v>
      </c>
      <c r="Q910" s="10">
        <f t="shared" si="240"/>
        <v>2.86</v>
      </c>
      <c r="R910" s="19">
        <f t="shared" si="241"/>
        <v>56.214766743267731</v>
      </c>
      <c r="S910" s="10">
        <f t="shared" si="242"/>
        <v>56.311277733683156</v>
      </c>
      <c r="T910" s="10">
        <f t="shared" si="243"/>
        <v>2.8131511119237724</v>
      </c>
      <c r="U910" s="2" t="str">
        <f t="shared" si="244"/>
        <v>A</v>
      </c>
      <c r="V910" s="2" t="str">
        <f t="shared" si="245"/>
        <v>A</v>
      </c>
      <c r="W910" s="2" t="str">
        <f t="shared" si="246"/>
        <v>C</v>
      </c>
      <c r="X910" s="2" t="str">
        <f t="shared" si="247"/>
        <v>B</v>
      </c>
      <c r="Y910" s="3" t="str">
        <f t="shared" si="248"/>
        <v>AACB</v>
      </c>
      <c r="Z910" s="28">
        <f t="shared" si="249"/>
        <v>77.600000000000009</v>
      </c>
      <c r="AA910" s="7" t="str">
        <f t="shared" si="250"/>
        <v>Good CPM candidate</v>
      </c>
      <c r="AB910" s="21">
        <v>12.9</v>
      </c>
      <c r="AC910" s="14">
        <f t="shared" si="251"/>
        <v>12.865413171428496</v>
      </c>
      <c r="AD910" s="26">
        <v>3.2</v>
      </c>
      <c r="AE910" s="10">
        <f t="shared" si="252"/>
        <v>2.6165512043925805</v>
      </c>
      <c r="AF910" s="17">
        <f t="shared" si="253"/>
        <v>3.4586828571503858E-2</v>
      </c>
      <c r="AG910" s="17">
        <f t="shared" si="254"/>
        <v>0.58344879560741969</v>
      </c>
    </row>
    <row r="911" spans="1:33">
      <c r="A911" t="s">
        <v>5760</v>
      </c>
      <c r="B911" t="s">
        <v>5761</v>
      </c>
      <c r="C911" s="23">
        <v>6.8003470000000004</v>
      </c>
      <c r="D911" s="23">
        <v>-87.698310000000006</v>
      </c>
      <c r="E911" s="23">
        <v>6.854679</v>
      </c>
      <c r="F911" s="23">
        <v>-87.695170000000005</v>
      </c>
      <c r="G911" s="26">
        <v>77</v>
      </c>
      <c r="H911" s="26">
        <v>0.2</v>
      </c>
      <c r="I911" s="26">
        <v>3.2</v>
      </c>
      <c r="J911" s="26">
        <v>0.8</v>
      </c>
      <c r="K911" s="26">
        <v>76.5</v>
      </c>
      <c r="L911" s="26">
        <v>25.3</v>
      </c>
      <c r="M911" s="26">
        <v>4.8</v>
      </c>
      <c r="N911" s="26">
        <v>1.3</v>
      </c>
      <c r="O911" s="19">
        <f t="shared" si="238"/>
        <v>87.620246092697897</v>
      </c>
      <c r="P911" s="10">
        <f t="shared" si="239"/>
        <v>86.409677397860293</v>
      </c>
      <c r="Q911" s="10">
        <f t="shared" si="240"/>
        <v>2.86</v>
      </c>
      <c r="R911" s="19">
        <f t="shared" si="241"/>
        <v>77.066464820958274</v>
      </c>
      <c r="S911" s="10">
        <f t="shared" si="242"/>
        <v>76.650440311846879</v>
      </c>
      <c r="T911" s="10">
        <f t="shared" si="243"/>
        <v>3.842922628320129</v>
      </c>
      <c r="U911" s="2" t="str">
        <f t="shared" si="244"/>
        <v>A</v>
      </c>
      <c r="V911" s="2" t="str">
        <f t="shared" si="245"/>
        <v>A</v>
      </c>
      <c r="W911" s="2" t="str">
        <f t="shared" si="246"/>
        <v>C</v>
      </c>
      <c r="X911" s="2" t="str">
        <f t="shared" si="247"/>
        <v>B</v>
      </c>
      <c r="Y911" s="3" t="str">
        <f t="shared" si="248"/>
        <v>AACB</v>
      </c>
      <c r="Z911" s="28">
        <f t="shared" si="249"/>
        <v>77.600000000000009</v>
      </c>
      <c r="AA911" s="7" t="str">
        <f t="shared" si="250"/>
        <v>Good CPM candidate</v>
      </c>
      <c r="AB911" s="21">
        <v>13.8</v>
      </c>
      <c r="AC911" s="14">
        <f t="shared" si="251"/>
        <v>13.765425871684622</v>
      </c>
      <c r="AD911" s="26">
        <v>35.1</v>
      </c>
      <c r="AE911" s="10">
        <f t="shared" si="252"/>
        <v>34.796124000779294</v>
      </c>
      <c r="AF911" s="17">
        <f t="shared" si="253"/>
        <v>3.4574128315378871E-2</v>
      </c>
      <c r="AG911" s="17">
        <f t="shared" si="254"/>
        <v>0.30387599922070763</v>
      </c>
    </row>
    <row r="912" spans="1:33">
      <c r="A912" t="s">
        <v>3793</v>
      </c>
      <c r="B912" t="s">
        <v>998</v>
      </c>
      <c r="C912" s="23">
        <v>142.50700000000001</v>
      </c>
      <c r="D912" s="23">
        <v>-7.6766709999999998</v>
      </c>
      <c r="E912" s="23">
        <v>142.5068</v>
      </c>
      <c r="F912" s="23">
        <v>-7.6703590000000004</v>
      </c>
      <c r="G912" s="26">
        <v>-69.7</v>
      </c>
      <c r="H912" s="26">
        <v>7.1</v>
      </c>
      <c r="I912" s="26">
        <v>-4.4000000000000004</v>
      </c>
      <c r="J912" s="26">
        <v>1.2</v>
      </c>
      <c r="K912" s="26">
        <v>-70.3</v>
      </c>
      <c r="L912" s="26">
        <v>6.5</v>
      </c>
      <c r="M912" s="26">
        <v>-6.6</v>
      </c>
      <c r="N912" s="26">
        <v>1.7</v>
      </c>
      <c r="O912" s="19">
        <f t="shared" si="238"/>
        <v>266.38784297366891</v>
      </c>
      <c r="P912" s="10">
        <f t="shared" si="239"/>
        <v>264.63660082576479</v>
      </c>
      <c r="Q912" s="10">
        <f t="shared" si="240"/>
        <v>2.86</v>
      </c>
      <c r="R912" s="19">
        <f t="shared" si="241"/>
        <v>69.838742829463939</v>
      </c>
      <c r="S912" s="10">
        <f t="shared" si="242"/>
        <v>70.609135386294028</v>
      </c>
      <c r="T912" s="10">
        <f t="shared" si="243"/>
        <v>3.5111969553939488</v>
      </c>
      <c r="U912" s="2" t="str">
        <f t="shared" si="244"/>
        <v>A</v>
      </c>
      <c r="V912" s="2" t="str">
        <f t="shared" si="245"/>
        <v>A</v>
      </c>
      <c r="W912" s="2" t="str">
        <f t="shared" si="246"/>
        <v>C</v>
      </c>
      <c r="X912" s="2" t="str">
        <f t="shared" si="247"/>
        <v>B</v>
      </c>
      <c r="Y912" s="3" t="str">
        <f t="shared" si="248"/>
        <v>AACB</v>
      </c>
      <c r="Z912" s="28">
        <f t="shared" si="249"/>
        <v>77.600000000000009</v>
      </c>
      <c r="AA912" s="7" t="str">
        <f t="shared" si="250"/>
        <v>Good CPM candidate</v>
      </c>
      <c r="AB912" s="21">
        <v>22.7</v>
      </c>
      <c r="AC912" s="14">
        <f t="shared" si="251"/>
        <v>22.734400536158969</v>
      </c>
      <c r="AD912" s="26">
        <v>358</v>
      </c>
      <c r="AE912" s="10">
        <f t="shared" si="252"/>
        <v>358.20140610565562</v>
      </c>
      <c r="AF912" s="17">
        <f t="shared" si="253"/>
        <v>3.440053615896943E-2</v>
      </c>
      <c r="AG912" s="17">
        <f t="shared" si="254"/>
        <v>0.20140610565562156</v>
      </c>
    </row>
    <row r="913" spans="1:33">
      <c r="A913" t="s">
        <v>5894</v>
      </c>
      <c r="B913" t="s">
        <v>5895</v>
      </c>
      <c r="C913" s="23">
        <v>17.53069</v>
      </c>
      <c r="D913" s="23">
        <v>51.746609999999997</v>
      </c>
      <c r="E913" s="23">
        <v>17.529419999999998</v>
      </c>
      <c r="F913" s="23">
        <v>51.742649999999998</v>
      </c>
      <c r="G913" s="26">
        <v>-74.400000000000006</v>
      </c>
      <c r="H913" s="26">
        <v>2.4</v>
      </c>
      <c r="I913" s="26">
        <v>-14.2</v>
      </c>
      <c r="J913" s="26">
        <v>2.1</v>
      </c>
      <c r="K913" s="26">
        <v>-74.599999999999994</v>
      </c>
      <c r="L913" s="26">
        <v>2.2000000000000002</v>
      </c>
      <c r="M913" s="26">
        <v>-9.1</v>
      </c>
      <c r="N913" s="26">
        <v>2.1</v>
      </c>
      <c r="O913" s="19">
        <f t="shared" si="238"/>
        <v>259.19447098981487</v>
      </c>
      <c r="P913" s="10">
        <f t="shared" si="239"/>
        <v>263.04519672210688</v>
      </c>
      <c r="Q913" s="10">
        <f t="shared" si="240"/>
        <v>2.86</v>
      </c>
      <c r="R913" s="19">
        <f t="shared" si="241"/>
        <v>75.742986473996396</v>
      </c>
      <c r="S913" s="10">
        <f t="shared" si="242"/>
        <v>75.152977319597923</v>
      </c>
      <c r="T913" s="10">
        <f t="shared" si="243"/>
        <v>3.7723990948398582</v>
      </c>
      <c r="U913" s="2" t="str">
        <f t="shared" si="244"/>
        <v>B</v>
      </c>
      <c r="V913" s="2" t="str">
        <f t="shared" si="245"/>
        <v>A</v>
      </c>
      <c r="W913" s="2" t="str">
        <f t="shared" si="246"/>
        <v>A</v>
      </c>
      <c r="X913" s="2" t="str">
        <f t="shared" si="247"/>
        <v>B</v>
      </c>
      <c r="Y913" s="3" t="str">
        <f t="shared" si="248"/>
        <v>BAAB</v>
      </c>
      <c r="Z913" s="28">
        <f t="shared" si="249"/>
        <v>77.600000000000009</v>
      </c>
      <c r="AA913" s="7" t="str">
        <f t="shared" si="250"/>
        <v>Good CPM candidate</v>
      </c>
      <c r="AB913" s="21">
        <v>14.5</v>
      </c>
      <c r="AC913" s="14">
        <f t="shared" si="251"/>
        <v>14.534319898720256</v>
      </c>
      <c r="AD913" s="26">
        <v>191</v>
      </c>
      <c r="AE913" s="10">
        <f t="shared" si="252"/>
        <v>191.23072721174501</v>
      </c>
      <c r="AF913" s="17">
        <f t="shared" si="253"/>
        <v>3.4319898720255537E-2</v>
      </c>
      <c r="AG913" s="17">
        <f t="shared" si="254"/>
        <v>0.23072721174500543</v>
      </c>
    </row>
    <row r="914" spans="1:33">
      <c r="A914" t="s">
        <v>5922</v>
      </c>
      <c r="B914" t="s">
        <v>5923</v>
      </c>
      <c r="C914" s="23">
        <v>20.17614</v>
      </c>
      <c r="D914" s="23">
        <v>83.813010000000006</v>
      </c>
      <c r="E914" s="23">
        <v>20.16244</v>
      </c>
      <c r="F914" s="23">
        <v>83.810950000000005</v>
      </c>
      <c r="G914" s="26">
        <v>-42.9</v>
      </c>
      <c r="H914" s="26">
        <v>8.3000000000000007</v>
      </c>
      <c r="I914" s="26">
        <v>36</v>
      </c>
      <c r="J914" s="26">
        <v>1.1000000000000001</v>
      </c>
      <c r="K914" s="26">
        <v>-44</v>
      </c>
      <c r="L914" s="26">
        <v>7.2</v>
      </c>
      <c r="M914" s="26">
        <v>35.9</v>
      </c>
      <c r="N914" s="26">
        <v>1.5</v>
      </c>
      <c r="O914" s="19">
        <f t="shared" si="238"/>
        <v>310.00205790607208</v>
      </c>
      <c r="P914" s="10">
        <f t="shared" si="239"/>
        <v>309.21131825087718</v>
      </c>
      <c r="Q914" s="10">
        <f t="shared" si="240"/>
        <v>2.86</v>
      </c>
      <c r="R914" s="19">
        <f t="shared" si="241"/>
        <v>56.003660594643272</v>
      </c>
      <c r="S914" s="10">
        <f t="shared" si="242"/>
        <v>56.787410576641015</v>
      </c>
      <c r="T914" s="10">
        <f t="shared" si="243"/>
        <v>2.8197767792821073</v>
      </c>
      <c r="U914" s="2" t="str">
        <f t="shared" si="244"/>
        <v>A</v>
      </c>
      <c r="V914" s="2" t="str">
        <f t="shared" si="245"/>
        <v>A</v>
      </c>
      <c r="W914" s="2" t="str">
        <f t="shared" si="246"/>
        <v>C</v>
      </c>
      <c r="X914" s="2" t="str">
        <f t="shared" si="247"/>
        <v>B</v>
      </c>
      <c r="Y914" s="3" t="str">
        <f t="shared" si="248"/>
        <v>AACB</v>
      </c>
      <c r="Z914" s="28">
        <f t="shared" si="249"/>
        <v>77.600000000000009</v>
      </c>
      <c r="AA914" s="7" t="str">
        <f t="shared" si="250"/>
        <v>Good CPM candidate</v>
      </c>
      <c r="AB914" s="21">
        <v>9.09</v>
      </c>
      <c r="AC914" s="14">
        <f t="shared" si="251"/>
        <v>9.1241698830282498</v>
      </c>
      <c r="AD914" s="26">
        <v>216</v>
      </c>
      <c r="AE914" s="10">
        <f t="shared" si="252"/>
        <v>215.63094235456472</v>
      </c>
      <c r="AF914" s="17">
        <f t="shared" si="253"/>
        <v>3.416988302824997E-2</v>
      </c>
      <c r="AG914" s="17">
        <f t="shared" si="254"/>
        <v>0.36905764543527653</v>
      </c>
    </row>
    <row r="915" spans="1:33">
      <c r="A915" t="s">
        <v>8594</v>
      </c>
      <c r="B915" t="s">
        <v>8595</v>
      </c>
      <c r="C915" s="23">
        <v>277.97120000000001</v>
      </c>
      <c r="D915" s="23">
        <v>-61.148099999999999</v>
      </c>
      <c r="E915" s="23">
        <v>277.96600000000001</v>
      </c>
      <c r="F915" s="23">
        <v>-61.138869999999997</v>
      </c>
      <c r="G915" s="26">
        <v>-50.3</v>
      </c>
      <c r="H915" s="26">
        <v>0.9</v>
      </c>
      <c r="I915" s="26">
        <v>-98.7</v>
      </c>
      <c r="J915" s="26">
        <v>1.4</v>
      </c>
      <c r="K915" s="26">
        <v>-47.4</v>
      </c>
      <c r="L915" s="26">
        <v>3.8</v>
      </c>
      <c r="M915" s="26">
        <v>-92.5</v>
      </c>
      <c r="N915" s="26">
        <v>3.1</v>
      </c>
      <c r="O915" s="19">
        <f t="shared" si="238"/>
        <v>207.00453380158271</v>
      </c>
      <c r="P915" s="10">
        <f t="shared" si="239"/>
        <v>207.13207351233854</v>
      </c>
      <c r="Q915" s="10">
        <f t="shared" si="240"/>
        <v>2.6765918676688782</v>
      </c>
      <c r="R915" s="19">
        <f t="shared" si="241"/>
        <v>110.77806642111064</v>
      </c>
      <c r="S915" s="10">
        <f t="shared" si="242"/>
        <v>103.93752931448775</v>
      </c>
      <c r="T915" s="10">
        <f t="shared" si="243"/>
        <v>5.1788029504896214</v>
      </c>
      <c r="U915" s="2" t="str">
        <f t="shared" si="244"/>
        <v>A</v>
      </c>
      <c r="V915" s="2" t="str">
        <f t="shared" si="245"/>
        <v>B</v>
      </c>
      <c r="W915" s="2" t="str">
        <f t="shared" si="246"/>
        <v>A</v>
      </c>
      <c r="X915" s="2" t="str">
        <f t="shared" si="247"/>
        <v>B</v>
      </c>
      <c r="Y915" s="3" t="str">
        <f t="shared" si="248"/>
        <v>ABAB</v>
      </c>
      <c r="Z915" s="28">
        <f t="shared" si="249"/>
        <v>77.600000000000009</v>
      </c>
      <c r="AA915" s="7" t="str">
        <f t="shared" si="250"/>
        <v>Good CPM candidate</v>
      </c>
      <c r="AB915" s="21">
        <v>34.4</v>
      </c>
      <c r="AC915" s="14">
        <f t="shared" si="251"/>
        <v>34.433997964153697</v>
      </c>
      <c r="AD915" s="26">
        <v>345</v>
      </c>
      <c r="AE915" s="10">
        <f t="shared" si="252"/>
        <v>344.79126990431371</v>
      </c>
      <c r="AF915" s="17">
        <f t="shared" si="253"/>
        <v>3.399796415369849E-2</v>
      </c>
      <c r="AG915" s="17">
        <f t="shared" si="254"/>
        <v>0.20873009568629186</v>
      </c>
    </row>
    <row r="916" spans="1:33">
      <c r="A916" t="s">
        <v>6498</v>
      </c>
      <c r="B916" t="s">
        <v>6499</v>
      </c>
      <c r="C916" s="23">
        <v>68.908090000000001</v>
      </c>
      <c r="D916" s="23">
        <v>-37.260710000000003</v>
      </c>
      <c r="E916" s="23">
        <v>68.904340000000005</v>
      </c>
      <c r="F916" s="23">
        <v>-37.255580000000002</v>
      </c>
      <c r="G916" s="26">
        <v>23.8</v>
      </c>
      <c r="H916" s="26">
        <v>23.8</v>
      </c>
      <c r="I916" s="26">
        <v>60.1</v>
      </c>
      <c r="J916" s="26">
        <v>1.1000000000000001</v>
      </c>
      <c r="K916" s="26">
        <v>26.2</v>
      </c>
      <c r="L916" s="26">
        <v>0.6</v>
      </c>
      <c r="M916" s="26">
        <v>59</v>
      </c>
      <c r="N916" s="26">
        <v>1.1000000000000001</v>
      </c>
      <c r="O916" s="19">
        <f t="shared" si="238"/>
        <v>21.603895372414545</v>
      </c>
      <c r="P916" s="10">
        <f t="shared" si="239"/>
        <v>23.944465766769675</v>
      </c>
      <c r="Q916" s="10">
        <f t="shared" si="240"/>
        <v>2.86</v>
      </c>
      <c r="R916" s="19">
        <f t="shared" si="241"/>
        <v>64.640931305172273</v>
      </c>
      <c r="S916" s="10">
        <f t="shared" si="242"/>
        <v>64.555712373112257</v>
      </c>
      <c r="T916" s="10">
        <f t="shared" si="243"/>
        <v>3.2299160919571137</v>
      </c>
      <c r="U916" s="2" t="str">
        <f t="shared" si="244"/>
        <v>A</v>
      </c>
      <c r="V916" s="2" t="str">
        <f t="shared" si="245"/>
        <v>A</v>
      </c>
      <c r="W916" s="2" t="str">
        <f t="shared" si="246"/>
        <v>C</v>
      </c>
      <c r="X916" s="2" t="str">
        <f t="shared" si="247"/>
        <v>B</v>
      </c>
      <c r="Y916" s="3" t="str">
        <f t="shared" si="248"/>
        <v>AACB</v>
      </c>
      <c r="Z916" s="28">
        <f t="shared" si="249"/>
        <v>77.600000000000009</v>
      </c>
      <c r="AA916" s="7" t="str">
        <f t="shared" si="250"/>
        <v>Good CPM candidate</v>
      </c>
      <c r="AB916" s="21">
        <v>21.4</v>
      </c>
      <c r="AC916" s="14">
        <f t="shared" si="251"/>
        <v>21.366124854190215</v>
      </c>
      <c r="AD916" s="26">
        <v>330</v>
      </c>
      <c r="AE916" s="10">
        <f t="shared" si="252"/>
        <v>329.80957950626595</v>
      </c>
      <c r="AF916" s="17">
        <f t="shared" si="253"/>
        <v>3.3875145809783902E-2</v>
      </c>
      <c r="AG916" s="17">
        <f t="shared" si="254"/>
        <v>0.19042049373405234</v>
      </c>
    </row>
    <row r="917" spans="1:33">
      <c r="A917" t="s">
        <v>5702</v>
      </c>
      <c r="B917" t="s">
        <v>5703</v>
      </c>
      <c r="C917" s="23">
        <v>1.075072</v>
      </c>
      <c r="D917" s="23">
        <v>-43.074559999999998</v>
      </c>
      <c r="E917" s="23">
        <v>1.077108</v>
      </c>
      <c r="F917" s="23">
        <v>-43.076459999999997</v>
      </c>
      <c r="G917" s="26">
        <v>59.9</v>
      </c>
      <c r="H917" s="26">
        <v>8.6999999999999993</v>
      </c>
      <c r="I917" s="26">
        <v>43.5</v>
      </c>
      <c r="J917" s="26">
        <v>1.1000000000000001</v>
      </c>
      <c r="K917" s="26">
        <v>61.1</v>
      </c>
      <c r="L917" s="26">
        <v>9.9</v>
      </c>
      <c r="M917" s="26">
        <v>42.2</v>
      </c>
      <c r="N917" s="26">
        <v>1.2</v>
      </c>
      <c r="O917" s="19">
        <f t="shared" si="238"/>
        <v>54.012458811934643</v>
      </c>
      <c r="P917" s="10">
        <f t="shared" si="239"/>
        <v>55.368286110132765</v>
      </c>
      <c r="Q917" s="10">
        <f t="shared" si="240"/>
        <v>2.86</v>
      </c>
      <c r="R917" s="19">
        <f t="shared" si="241"/>
        <v>74.028778187945264</v>
      </c>
      <c r="S917" s="10">
        <f t="shared" si="242"/>
        <v>74.256649533896962</v>
      </c>
      <c r="T917" s="10">
        <f t="shared" si="243"/>
        <v>3.7071356930460553</v>
      </c>
      <c r="U917" s="2" t="str">
        <f t="shared" si="244"/>
        <v>A</v>
      </c>
      <c r="V917" s="2" t="str">
        <f t="shared" si="245"/>
        <v>A</v>
      </c>
      <c r="W917" s="2" t="str">
        <f t="shared" si="246"/>
        <v>C</v>
      </c>
      <c r="X917" s="2" t="str">
        <f t="shared" si="247"/>
        <v>B</v>
      </c>
      <c r="Y917" s="3" t="str">
        <f t="shared" si="248"/>
        <v>AACB</v>
      </c>
      <c r="Z917" s="28">
        <f t="shared" si="249"/>
        <v>77.600000000000009</v>
      </c>
      <c r="AA917" s="7" t="str">
        <f t="shared" si="250"/>
        <v>Good CPM candidate</v>
      </c>
      <c r="AB917" s="21">
        <v>8.7200000000000006</v>
      </c>
      <c r="AC917" s="14">
        <f t="shared" si="251"/>
        <v>8.6862613456929356</v>
      </c>
      <c r="AD917" s="26">
        <v>142</v>
      </c>
      <c r="AE917" s="10">
        <f t="shared" si="252"/>
        <v>141.94788202088151</v>
      </c>
      <c r="AF917" s="17">
        <f t="shared" si="253"/>
        <v>3.3738654307065019E-2</v>
      </c>
      <c r="AG917" s="17">
        <f t="shared" si="254"/>
        <v>5.211797911849203E-2</v>
      </c>
    </row>
    <row r="918" spans="1:33">
      <c r="A918" t="s">
        <v>4381</v>
      </c>
      <c r="B918" t="s">
        <v>1532</v>
      </c>
      <c r="C918" s="23">
        <v>213.49590000000001</v>
      </c>
      <c r="D918" s="23">
        <v>-15.01408</v>
      </c>
      <c r="E918" s="23">
        <v>213.49510000000001</v>
      </c>
      <c r="F918" s="23">
        <v>-15.01756</v>
      </c>
      <c r="G918" s="26">
        <v>33.200000000000003</v>
      </c>
      <c r="H918" s="26">
        <v>7.6</v>
      </c>
      <c r="I918" s="26">
        <v>-54.9</v>
      </c>
      <c r="J918" s="26">
        <v>1.1000000000000001</v>
      </c>
      <c r="K918" s="26">
        <v>31.9</v>
      </c>
      <c r="L918" s="26">
        <v>6.3</v>
      </c>
      <c r="M918" s="26">
        <v>-54.4</v>
      </c>
      <c r="N918" s="26">
        <v>3.2</v>
      </c>
      <c r="O918" s="19">
        <f t="shared" si="238"/>
        <v>148.83714105265693</v>
      </c>
      <c r="P918" s="10">
        <f t="shared" si="239"/>
        <v>149.61276571289261</v>
      </c>
      <c r="Q918" s="10">
        <f t="shared" si="240"/>
        <v>2.86</v>
      </c>
      <c r="R918" s="19">
        <f t="shared" si="241"/>
        <v>64.158008073817257</v>
      </c>
      <c r="S918" s="10">
        <f t="shared" si="242"/>
        <v>63.063222245616338</v>
      </c>
      <c r="T918" s="10">
        <f t="shared" si="243"/>
        <v>3.1805307579858404</v>
      </c>
      <c r="U918" s="2" t="str">
        <f t="shared" si="244"/>
        <v>A</v>
      </c>
      <c r="V918" s="2" t="str">
        <f t="shared" si="245"/>
        <v>A</v>
      </c>
      <c r="W918" s="2" t="str">
        <f t="shared" si="246"/>
        <v>C</v>
      </c>
      <c r="X918" s="2" t="str">
        <f t="shared" si="247"/>
        <v>B</v>
      </c>
      <c r="Y918" s="3" t="str">
        <f t="shared" si="248"/>
        <v>AACB</v>
      </c>
      <c r="Z918" s="28">
        <f t="shared" si="249"/>
        <v>77.600000000000009</v>
      </c>
      <c r="AA918" s="7" t="str">
        <f t="shared" si="250"/>
        <v>Good CPM candidate</v>
      </c>
      <c r="AB918" s="21">
        <v>12.8</v>
      </c>
      <c r="AC918" s="14">
        <f t="shared" si="251"/>
        <v>12.833103481946727</v>
      </c>
      <c r="AD918" s="26">
        <v>192</v>
      </c>
      <c r="AE918" s="10">
        <f t="shared" si="252"/>
        <v>192.51870989003405</v>
      </c>
      <c r="AF918" s="17">
        <f t="shared" si="253"/>
        <v>3.3103481946726632E-2</v>
      </c>
      <c r="AG918" s="17">
        <f t="shared" si="254"/>
        <v>0.51870989003404588</v>
      </c>
    </row>
    <row r="919" spans="1:33">
      <c r="A919" t="s">
        <v>9655</v>
      </c>
      <c r="B919" t="s">
        <v>9656</v>
      </c>
      <c r="C919" s="23">
        <v>340.3913</v>
      </c>
      <c r="D919" s="23">
        <v>-37.61589</v>
      </c>
      <c r="E919" s="23">
        <v>340.38639999999998</v>
      </c>
      <c r="F919" s="23">
        <v>-37.617379999999997</v>
      </c>
      <c r="G919" s="26">
        <v>-68.599999999999994</v>
      </c>
      <c r="H919" s="26">
        <v>8.1999999999999993</v>
      </c>
      <c r="I919" s="26">
        <v>-11.8</v>
      </c>
      <c r="J919" s="26">
        <v>1.2</v>
      </c>
      <c r="K919" s="26">
        <v>-67.3</v>
      </c>
      <c r="L919" s="26">
        <v>9.5</v>
      </c>
      <c r="M919" s="26">
        <v>-8.9</v>
      </c>
      <c r="N919" s="26">
        <v>2.8</v>
      </c>
      <c r="O919" s="19">
        <f t="shared" si="238"/>
        <v>260.23996976045987</v>
      </c>
      <c r="P919" s="10">
        <f t="shared" si="239"/>
        <v>262.4667070970732</v>
      </c>
      <c r="Q919" s="10">
        <f t="shared" si="240"/>
        <v>2.86</v>
      </c>
      <c r="R919" s="19">
        <f t="shared" si="241"/>
        <v>69.607470863406604</v>
      </c>
      <c r="S919" s="10">
        <f t="shared" si="242"/>
        <v>67.885933741829021</v>
      </c>
      <c r="T919" s="10">
        <f t="shared" si="243"/>
        <v>3.4373351151308911</v>
      </c>
      <c r="U919" s="2" t="str">
        <f t="shared" si="244"/>
        <v>A</v>
      </c>
      <c r="V919" s="2" t="str">
        <f t="shared" si="245"/>
        <v>A</v>
      </c>
      <c r="W919" s="2" t="str">
        <f t="shared" si="246"/>
        <v>C</v>
      </c>
      <c r="X919" s="2" t="str">
        <f t="shared" si="247"/>
        <v>B</v>
      </c>
      <c r="Y919" s="3" t="str">
        <f t="shared" si="248"/>
        <v>AACB</v>
      </c>
      <c r="Z919" s="28">
        <f t="shared" si="249"/>
        <v>77.600000000000009</v>
      </c>
      <c r="AA919" s="7" t="str">
        <f t="shared" si="250"/>
        <v>Good CPM candidate</v>
      </c>
      <c r="AB919" s="21">
        <v>15</v>
      </c>
      <c r="AC919" s="14">
        <f t="shared" si="251"/>
        <v>14.967208576302875</v>
      </c>
      <c r="AD919" s="26">
        <v>248</v>
      </c>
      <c r="AE919" s="10">
        <f t="shared" si="252"/>
        <v>248.99904807213963</v>
      </c>
      <c r="AF919" s="17">
        <f t="shared" si="253"/>
        <v>3.2791423697124955E-2</v>
      </c>
      <c r="AG919" s="17">
        <f t="shared" si="254"/>
        <v>0.99904807213962954</v>
      </c>
    </row>
    <row r="920" spans="1:33">
      <c r="A920" t="s">
        <v>4798</v>
      </c>
      <c r="B920" t="s">
        <v>1910</v>
      </c>
      <c r="C920" s="23">
        <v>273.59800000000001</v>
      </c>
      <c r="D920" s="23">
        <v>21.452010000000001</v>
      </c>
      <c r="E920" s="23">
        <v>273.6026</v>
      </c>
      <c r="F920" s="23">
        <v>21.450479999999999</v>
      </c>
      <c r="G920" s="26">
        <v>-40.200000000000003</v>
      </c>
      <c r="H920" s="26">
        <v>11</v>
      </c>
      <c r="I920" s="26">
        <v>-89.2</v>
      </c>
      <c r="J920" s="26">
        <v>2.2999999999999998</v>
      </c>
      <c r="K920" s="26">
        <v>-39</v>
      </c>
      <c r="L920" s="26">
        <v>12.2</v>
      </c>
      <c r="M920" s="26">
        <v>-89.8</v>
      </c>
      <c r="N920" s="26">
        <v>2.2999999999999998</v>
      </c>
      <c r="O920" s="19">
        <f t="shared" si="238"/>
        <v>204.25978694729903</v>
      </c>
      <c r="P920" s="10">
        <f t="shared" si="239"/>
        <v>203.47523107615359</v>
      </c>
      <c r="Q920" s="10">
        <f t="shared" si="240"/>
        <v>2.86</v>
      </c>
      <c r="R920" s="19">
        <f t="shared" si="241"/>
        <v>97.840073589506261</v>
      </c>
      <c r="S920" s="10">
        <f t="shared" si="242"/>
        <v>97.903217516075529</v>
      </c>
      <c r="T920" s="10">
        <f t="shared" si="243"/>
        <v>4.8935822776395455</v>
      </c>
      <c r="U920" s="2" t="str">
        <f t="shared" si="244"/>
        <v>A</v>
      </c>
      <c r="V920" s="2" t="str">
        <f t="shared" si="245"/>
        <v>A</v>
      </c>
      <c r="W920" s="2" t="str">
        <f t="shared" si="246"/>
        <v>C</v>
      </c>
      <c r="X920" s="2" t="str">
        <f t="shared" si="247"/>
        <v>B</v>
      </c>
      <c r="Y920" s="3" t="str">
        <f t="shared" si="248"/>
        <v>AACB</v>
      </c>
      <c r="Z920" s="28">
        <f t="shared" si="249"/>
        <v>77.600000000000009</v>
      </c>
      <c r="AA920" s="7" t="str">
        <f t="shared" si="250"/>
        <v>Good CPM candidate</v>
      </c>
      <c r="AB920" s="21">
        <v>16.399999999999999</v>
      </c>
      <c r="AC920" s="14">
        <f t="shared" si="251"/>
        <v>16.367414367352819</v>
      </c>
      <c r="AD920" s="26">
        <v>110</v>
      </c>
      <c r="AE920" s="10">
        <f t="shared" si="252"/>
        <v>109.66513510310902</v>
      </c>
      <c r="AF920" s="17">
        <f t="shared" si="253"/>
        <v>3.2585632647180063E-2</v>
      </c>
      <c r="AG920" s="17">
        <f t="shared" si="254"/>
        <v>0.33486489689097709</v>
      </c>
    </row>
    <row r="921" spans="1:33">
      <c r="A921" t="s">
        <v>2863</v>
      </c>
      <c r="B921" t="s">
        <v>122</v>
      </c>
      <c r="C921" s="23">
        <v>18.226929999999999</v>
      </c>
      <c r="D921" s="23">
        <v>-47.860340000000001</v>
      </c>
      <c r="E921" s="23">
        <v>18.224979999999999</v>
      </c>
      <c r="F921" s="23">
        <v>-47.869450000000001</v>
      </c>
      <c r="G921" s="26">
        <v>88</v>
      </c>
      <c r="H921" s="26">
        <v>11.2</v>
      </c>
      <c r="I921" s="26">
        <v>42.5</v>
      </c>
      <c r="J921" s="26">
        <v>1.1000000000000001</v>
      </c>
      <c r="K921" s="26">
        <v>86.5</v>
      </c>
      <c r="L921" s="26">
        <v>9.6999999999999993</v>
      </c>
      <c r="M921" s="26">
        <v>41.7</v>
      </c>
      <c r="N921" s="26">
        <v>1.1000000000000001</v>
      </c>
      <c r="O921" s="19">
        <f t="shared" si="238"/>
        <v>64.221569137810803</v>
      </c>
      <c r="P921" s="10">
        <f t="shared" si="239"/>
        <v>64.262170876893265</v>
      </c>
      <c r="Q921" s="10">
        <f t="shared" si="240"/>
        <v>2.86</v>
      </c>
      <c r="R921" s="19">
        <f t="shared" si="241"/>
        <v>97.725380531364522</v>
      </c>
      <c r="S921" s="10">
        <f t="shared" si="242"/>
        <v>96.026767101678473</v>
      </c>
      <c r="T921" s="10">
        <f t="shared" si="243"/>
        <v>4.8438036908260749</v>
      </c>
      <c r="U921" s="2" t="str">
        <f t="shared" si="244"/>
        <v>A</v>
      </c>
      <c r="V921" s="2" t="str">
        <f t="shared" si="245"/>
        <v>A</v>
      </c>
      <c r="W921" s="2" t="str">
        <f t="shared" si="246"/>
        <v>C</v>
      </c>
      <c r="X921" s="2" t="str">
        <f t="shared" si="247"/>
        <v>B</v>
      </c>
      <c r="Y921" s="3" t="str">
        <f t="shared" si="248"/>
        <v>AACB</v>
      </c>
      <c r="Z921" s="28">
        <f t="shared" si="249"/>
        <v>77.600000000000009</v>
      </c>
      <c r="AA921" s="7" t="str">
        <f t="shared" si="250"/>
        <v>Good CPM candidate</v>
      </c>
      <c r="AB921" s="21">
        <v>33.1</v>
      </c>
      <c r="AC921" s="14">
        <f t="shared" si="251"/>
        <v>33.132487201334463</v>
      </c>
      <c r="AD921" s="26">
        <v>188</v>
      </c>
      <c r="AE921" s="10">
        <f t="shared" si="252"/>
        <v>188.17265419120628</v>
      </c>
      <c r="AF921" s="17">
        <f t="shared" si="253"/>
        <v>3.2487201334461702E-2</v>
      </c>
      <c r="AG921" s="17">
        <f t="shared" si="254"/>
        <v>0.17265419120627712</v>
      </c>
    </row>
    <row r="922" spans="1:33">
      <c r="A922" t="s">
        <v>8750</v>
      </c>
      <c r="B922" t="s">
        <v>8751</v>
      </c>
      <c r="C922" s="23">
        <v>285.34769999999997</v>
      </c>
      <c r="D922" s="23">
        <v>67.623859999999993</v>
      </c>
      <c r="E922" s="23">
        <v>285.32839999999999</v>
      </c>
      <c r="F922" s="23">
        <v>67.630340000000004</v>
      </c>
      <c r="G922" s="26">
        <v>59.5</v>
      </c>
      <c r="H922" s="26">
        <v>8.3000000000000007</v>
      </c>
      <c r="I922" s="26">
        <v>-39.299999999999997</v>
      </c>
      <c r="J922" s="26">
        <v>1.4</v>
      </c>
      <c r="K922" s="26">
        <v>59.6</v>
      </c>
      <c r="L922" s="26">
        <v>8.4</v>
      </c>
      <c r="M922" s="26">
        <v>-38.200000000000003</v>
      </c>
      <c r="N922" s="26">
        <v>1.5</v>
      </c>
      <c r="O922" s="19">
        <f t="shared" si="238"/>
        <v>123.44492955282254</v>
      </c>
      <c r="P922" s="10">
        <f t="shared" si="239"/>
        <v>122.65741843738752</v>
      </c>
      <c r="Q922" s="10">
        <f t="shared" si="240"/>
        <v>2.86</v>
      </c>
      <c r="R922" s="19">
        <f t="shared" si="241"/>
        <v>71.307362873689272</v>
      </c>
      <c r="S922" s="10">
        <f t="shared" si="242"/>
        <v>70.791242396217342</v>
      </c>
      <c r="T922" s="10">
        <f t="shared" si="243"/>
        <v>3.5524651317476654</v>
      </c>
      <c r="U922" s="2" t="str">
        <f t="shared" si="244"/>
        <v>A</v>
      </c>
      <c r="V922" s="2" t="str">
        <f t="shared" si="245"/>
        <v>A</v>
      </c>
      <c r="W922" s="2" t="str">
        <f t="shared" si="246"/>
        <v>C</v>
      </c>
      <c r="X922" s="2" t="str">
        <f t="shared" si="247"/>
        <v>B</v>
      </c>
      <c r="Y922" s="3" t="str">
        <f t="shared" si="248"/>
        <v>AACB</v>
      </c>
      <c r="Z922" s="28">
        <f t="shared" si="249"/>
        <v>77.600000000000009</v>
      </c>
      <c r="AA922" s="7" t="str">
        <f t="shared" si="250"/>
        <v>Good CPM candidate</v>
      </c>
      <c r="AB922" s="21">
        <v>35.299999999999997</v>
      </c>
      <c r="AC922" s="14">
        <f t="shared" si="251"/>
        <v>35.267534178061666</v>
      </c>
      <c r="AD922" s="26">
        <v>311</v>
      </c>
      <c r="AE922" s="10">
        <f t="shared" si="252"/>
        <v>311.41117915418346</v>
      </c>
      <c r="AF922" s="17">
        <f t="shared" si="253"/>
        <v>3.2465821938330919E-2</v>
      </c>
      <c r="AG922" s="17">
        <f t="shared" si="254"/>
        <v>0.41117915418345774</v>
      </c>
    </row>
    <row r="923" spans="1:33">
      <c r="A923" t="s">
        <v>5706</v>
      </c>
      <c r="B923" t="s">
        <v>5707</v>
      </c>
      <c r="C923" s="23">
        <v>1.5803910000000001</v>
      </c>
      <c r="D923" s="23">
        <v>68.852149999999995</v>
      </c>
      <c r="E923" s="23">
        <v>1.5729839999999999</v>
      </c>
      <c r="F923" s="23">
        <v>68.847459999999998</v>
      </c>
      <c r="G923" s="26">
        <v>58.4</v>
      </c>
      <c r="H923" s="26">
        <v>7.2</v>
      </c>
      <c r="I923" s="26">
        <v>-2.7</v>
      </c>
      <c r="J923" s="26">
        <v>1.4</v>
      </c>
      <c r="K923" s="26">
        <v>57.3</v>
      </c>
      <c r="L923" s="26">
        <v>6.1</v>
      </c>
      <c r="M923" s="26">
        <v>-5.5</v>
      </c>
      <c r="N923" s="26">
        <v>1.8</v>
      </c>
      <c r="O923" s="19">
        <f t="shared" si="238"/>
        <v>92.647063769871934</v>
      </c>
      <c r="P923" s="10">
        <f t="shared" si="239"/>
        <v>95.48279780727124</v>
      </c>
      <c r="Q923" s="10">
        <f t="shared" si="240"/>
        <v>2.86</v>
      </c>
      <c r="R923" s="19">
        <f t="shared" si="241"/>
        <v>58.462381066802266</v>
      </c>
      <c r="S923" s="10">
        <f t="shared" si="242"/>
        <v>57.563356399709697</v>
      </c>
      <c r="T923" s="10">
        <f t="shared" si="243"/>
        <v>2.9006434366627993</v>
      </c>
      <c r="U923" s="2" t="str">
        <f t="shared" si="244"/>
        <v>A</v>
      </c>
      <c r="V923" s="2" t="str">
        <f t="shared" si="245"/>
        <v>A</v>
      </c>
      <c r="W923" s="2" t="str">
        <f t="shared" si="246"/>
        <v>C</v>
      </c>
      <c r="X923" s="2" t="str">
        <f t="shared" si="247"/>
        <v>B</v>
      </c>
      <c r="Y923" s="3" t="str">
        <f t="shared" si="248"/>
        <v>AACB</v>
      </c>
      <c r="Z923" s="28">
        <f t="shared" si="249"/>
        <v>77.600000000000009</v>
      </c>
      <c r="AA923" s="7" t="str">
        <f t="shared" si="250"/>
        <v>Good CPM candidate</v>
      </c>
      <c r="AB923" s="21">
        <v>19.399999999999999</v>
      </c>
      <c r="AC923" s="14">
        <f t="shared" si="251"/>
        <v>19.432368038636277</v>
      </c>
      <c r="AD923" s="26">
        <v>210</v>
      </c>
      <c r="AE923" s="10">
        <f t="shared" si="252"/>
        <v>209.67361024774797</v>
      </c>
      <c r="AF923" s="17">
        <f t="shared" si="253"/>
        <v>3.2368038636278129E-2</v>
      </c>
      <c r="AG923" s="17">
        <f t="shared" si="254"/>
        <v>0.32638975225202671</v>
      </c>
    </row>
    <row r="924" spans="1:33">
      <c r="A924" t="s">
        <v>4336</v>
      </c>
      <c r="B924" t="s">
        <v>1493</v>
      </c>
      <c r="C924" s="23">
        <v>208.3741</v>
      </c>
      <c r="D924" s="23">
        <v>3.6268799999999999</v>
      </c>
      <c r="E924" s="23">
        <v>208.36699999999999</v>
      </c>
      <c r="F924" s="23">
        <v>3.6198109999999999</v>
      </c>
      <c r="G924" s="26">
        <v>-47.1</v>
      </c>
      <c r="H924" s="26">
        <v>4.0999999999999996</v>
      </c>
      <c r="I924" s="26">
        <v>-0.3</v>
      </c>
      <c r="J924" s="26">
        <v>2</v>
      </c>
      <c r="K924" s="26">
        <v>-46.4</v>
      </c>
      <c r="L924" s="26">
        <v>4.8</v>
      </c>
      <c r="M924" s="26">
        <v>-1.4</v>
      </c>
      <c r="N924" s="26">
        <v>2.4</v>
      </c>
      <c r="O924" s="19">
        <f t="shared" si="238"/>
        <v>269.63506366426964</v>
      </c>
      <c r="P924" s="10">
        <f t="shared" si="239"/>
        <v>268.27177234950142</v>
      </c>
      <c r="Q924" s="10">
        <f t="shared" si="240"/>
        <v>2.86</v>
      </c>
      <c r="R924" s="19">
        <f t="shared" si="241"/>
        <v>47.100955404322747</v>
      </c>
      <c r="S924" s="10">
        <f t="shared" si="242"/>
        <v>46.42111588490738</v>
      </c>
      <c r="T924" s="10">
        <f t="shared" si="243"/>
        <v>2.3380517822307532</v>
      </c>
      <c r="U924" s="2" t="str">
        <f t="shared" si="244"/>
        <v>A</v>
      </c>
      <c r="V924" s="2" t="str">
        <f t="shared" si="245"/>
        <v>A</v>
      </c>
      <c r="W924" s="2" t="str">
        <f t="shared" si="246"/>
        <v>C</v>
      </c>
      <c r="X924" s="2" t="str">
        <f t="shared" si="247"/>
        <v>B</v>
      </c>
      <c r="Y924" s="3" t="str">
        <f t="shared" si="248"/>
        <v>AACB</v>
      </c>
      <c r="Z924" s="28">
        <f t="shared" si="249"/>
        <v>77.600000000000009</v>
      </c>
      <c r="AA924" s="7" t="str">
        <f t="shared" si="250"/>
        <v>Good CPM candidate</v>
      </c>
      <c r="AB924" s="21">
        <v>36</v>
      </c>
      <c r="AC924" s="14">
        <f t="shared" si="251"/>
        <v>36.032212241648239</v>
      </c>
      <c r="AD924" s="26">
        <v>225</v>
      </c>
      <c r="AE924" s="10">
        <f t="shared" si="252"/>
        <v>225.06792148364698</v>
      </c>
      <c r="AF924" s="17">
        <f t="shared" si="253"/>
        <v>3.221224164823866E-2</v>
      </c>
      <c r="AG924" s="17">
        <f t="shared" si="254"/>
        <v>6.7921483646983916E-2</v>
      </c>
    </row>
    <row r="925" spans="1:33">
      <c r="A925" t="s">
        <v>9358</v>
      </c>
      <c r="B925" t="s">
        <v>9359</v>
      </c>
      <c r="C925" s="23">
        <v>314.01310000000001</v>
      </c>
      <c r="D925" s="23">
        <v>-42.22316</v>
      </c>
      <c r="E925" s="23">
        <v>314.00990000000002</v>
      </c>
      <c r="F925" s="23">
        <v>-42.231389999999998</v>
      </c>
      <c r="G925" s="26">
        <v>9.3000000000000007</v>
      </c>
      <c r="H925" s="26">
        <v>9.3000000000000007</v>
      </c>
      <c r="I925" s="26">
        <v>-67.7</v>
      </c>
      <c r="J925" s="26">
        <v>0.9</v>
      </c>
      <c r="K925" s="26">
        <v>9.5</v>
      </c>
      <c r="L925" s="26">
        <v>9.5</v>
      </c>
      <c r="M925" s="26">
        <v>-68.3</v>
      </c>
      <c r="N925" s="26">
        <v>1.2</v>
      </c>
      <c r="O925" s="19">
        <f t="shared" si="238"/>
        <v>172.17819149737821</v>
      </c>
      <c r="P925" s="10">
        <f t="shared" si="239"/>
        <v>172.08140694577614</v>
      </c>
      <c r="Q925" s="10">
        <f t="shared" si="240"/>
        <v>2.86</v>
      </c>
      <c r="R925" s="19">
        <f t="shared" si="241"/>
        <v>68.33578857377735</v>
      </c>
      <c r="S925" s="10">
        <f t="shared" si="242"/>
        <v>68.957523157375647</v>
      </c>
      <c r="T925" s="10">
        <f t="shared" si="243"/>
        <v>3.4323327932788246</v>
      </c>
      <c r="U925" s="2" t="str">
        <f t="shared" si="244"/>
        <v>A</v>
      </c>
      <c r="V925" s="2" t="str">
        <f t="shared" si="245"/>
        <v>A</v>
      </c>
      <c r="W925" s="2" t="str">
        <f t="shared" si="246"/>
        <v>C</v>
      </c>
      <c r="X925" s="2" t="str">
        <f t="shared" si="247"/>
        <v>B</v>
      </c>
      <c r="Y925" s="3" t="str">
        <f t="shared" si="248"/>
        <v>AACB</v>
      </c>
      <c r="Z925" s="28">
        <f t="shared" si="249"/>
        <v>77.600000000000009</v>
      </c>
      <c r="AA925" s="7" t="str">
        <f t="shared" si="250"/>
        <v>Good CPM candidate</v>
      </c>
      <c r="AB925" s="21">
        <v>30.8</v>
      </c>
      <c r="AC925" s="14">
        <f t="shared" si="251"/>
        <v>30.831725977855829</v>
      </c>
      <c r="AD925" s="26">
        <v>196</v>
      </c>
      <c r="AE925" s="10">
        <f t="shared" si="252"/>
        <v>196.0629653178533</v>
      </c>
      <c r="AF925" s="17">
        <f t="shared" si="253"/>
        <v>3.1725977855828091E-2</v>
      </c>
      <c r="AG925" s="17">
        <f t="shared" si="254"/>
        <v>6.296531785329762E-2</v>
      </c>
    </row>
    <row r="926" spans="1:33">
      <c r="A926" t="s">
        <v>6052</v>
      </c>
      <c r="B926" t="s">
        <v>6053</v>
      </c>
      <c r="C926" s="23">
        <v>31.26896</v>
      </c>
      <c r="D926" s="23">
        <v>-55.575479999999999</v>
      </c>
      <c r="E926" s="23">
        <v>31.267119999999998</v>
      </c>
      <c r="F926" s="23">
        <v>-55.570569999999996</v>
      </c>
      <c r="G926" s="26">
        <v>35</v>
      </c>
      <c r="H926" s="26">
        <v>9.4</v>
      </c>
      <c r="I926" s="26">
        <v>61.1</v>
      </c>
      <c r="J926" s="26">
        <v>1.1000000000000001</v>
      </c>
      <c r="K926" s="26">
        <v>35.799999999999997</v>
      </c>
      <c r="L926" s="26">
        <v>10.199999999999999</v>
      </c>
      <c r="M926" s="26">
        <v>61.7</v>
      </c>
      <c r="N926" s="26">
        <v>1.1000000000000001</v>
      </c>
      <c r="O926" s="19">
        <f t="shared" si="238"/>
        <v>29.805436968789401</v>
      </c>
      <c r="P926" s="10">
        <f t="shared" si="239"/>
        <v>30.123460315629757</v>
      </c>
      <c r="Q926" s="10">
        <f t="shared" si="240"/>
        <v>2.86</v>
      </c>
      <c r="R926" s="19">
        <f t="shared" si="241"/>
        <v>70.414558153836339</v>
      </c>
      <c r="S926" s="10">
        <f t="shared" si="242"/>
        <v>71.333933019286135</v>
      </c>
      <c r="T926" s="10">
        <f t="shared" si="243"/>
        <v>3.5437122793280622</v>
      </c>
      <c r="U926" s="2" t="str">
        <f t="shared" si="244"/>
        <v>A</v>
      </c>
      <c r="V926" s="2" t="str">
        <f t="shared" si="245"/>
        <v>A</v>
      </c>
      <c r="W926" s="2" t="str">
        <f t="shared" si="246"/>
        <v>C</v>
      </c>
      <c r="X926" s="2" t="str">
        <f t="shared" si="247"/>
        <v>B</v>
      </c>
      <c r="Y926" s="3" t="str">
        <f t="shared" si="248"/>
        <v>AACB</v>
      </c>
      <c r="Z926" s="28">
        <f t="shared" si="249"/>
        <v>77.600000000000009</v>
      </c>
      <c r="AA926" s="7" t="str">
        <f t="shared" si="250"/>
        <v>Good CPM candidate</v>
      </c>
      <c r="AB926" s="21">
        <v>18.100000000000001</v>
      </c>
      <c r="AC926" s="14">
        <f t="shared" si="251"/>
        <v>18.068303877967534</v>
      </c>
      <c r="AD926" s="26">
        <v>348</v>
      </c>
      <c r="AE926" s="10">
        <f t="shared" si="252"/>
        <v>348.03867810955927</v>
      </c>
      <c r="AF926" s="17">
        <f t="shared" si="253"/>
        <v>3.1696122032467855E-2</v>
      </c>
      <c r="AG926" s="17">
        <f t="shared" si="254"/>
        <v>3.8678109559270979E-2</v>
      </c>
    </row>
    <row r="927" spans="1:33">
      <c r="A927" t="s">
        <v>3431</v>
      </c>
      <c r="B927" t="s">
        <v>649</v>
      </c>
      <c r="C927" s="23">
        <v>90.049800000000005</v>
      </c>
      <c r="D927" s="23">
        <v>-21.824149999999999</v>
      </c>
      <c r="E927" s="23">
        <v>90.053759999999997</v>
      </c>
      <c r="F927" s="23">
        <v>-21.836860000000001</v>
      </c>
      <c r="G927" s="26">
        <v>-23.5</v>
      </c>
      <c r="H927" s="26">
        <v>2.1</v>
      </c>
      <c r="I927" s="26">
        <v>-50.1</v>
      </c>
      <c r="J927" s="26">
        <v>1.2</v>
      </c>
      <c r="K927" s="26">
        <v>-26.1</v>
      </c>
      <c r="L927" s="26">
        <v>25.1</v>
      </c>
      <c r="M927" s="26">
        <v>-51.1</v>
      </c>
      <c r="N927" s="26">
        <v>1.2</v>
      </c>
      <c r="O927" s="19">
        <f t="shared" si="238"/>
        <v>205.12948329292084</v>
      </c>
      <c r="P927" s="10">
        <f t="shared" si="239"/>
        <v>207.05627341598864</v>
      </c>
      <c r="Q927" s="10">
        <f t="shared" si="240"/>
        <v>2.86</v>
      </c>
      <c r="R927" s="19">
        <f t="shared" si="241"/>
        <v>55.337690591494692</v>
      </c>
      <c r="S927" s="10">
        <f t="shared" si="242"/>
        <v>57.379613104307353</v>
      </c>
      <c r="T927" s="10">
        <f t="shared" si="243"/>
        <v>2.8179325923950511</v>
      </c>
      <c r="U927" s="2" t="str">
        <f t="shared" si="244"/>
        <v>A</v>
      </c>
      <c r="V927" s="2" t="str">
        <f t="shared" si="245"/>
        <v>A</v>
      </c>
      <c r="W927" s="2" t="str">
        <f t="shared" si="246"/>
        <v>C</v>
      </c>
      <c r="X927" s="2" t="str">
        <f t="shared" si="247"/>
        <v>B</v>
      </c>
      <c r="Y927" s="3" t="str">
        <f t="shared" si="248"/>
        <v>AACB</v>
      </c>
      <c r="Z927" s="28">
        <f t="shared" si="249"/>
        <v>77.600000000000009</v>
      </c>
      <c r="AA927" s="7" t="str">
        <f t="shared" si="250"/>
        <v>Good CPM candidate</v>
      </c>
      <c r="AB927" s="21">
        <v>47.6</v>
      </c>
      <c r="AC927" s="14">
        <f t="shared" si="251"/>
        <v>47.631472866993171</v>
      </c>
      <c r="AD927" s="26">
        <v>164</v>
      </c>
      <c r="AE927" s="10">
        <f t="shared" si="252"/>
        <v>163.86825183255453</v>
      </c>
      <c r="AF927" s="17">
        <f t="shared" si="253"/>
        <v>3.1472866993169646E-2</v>
      </c>
      <c r="AG927" s="17">
        <f t="shared" si="254"/>
        <v>0.13174816744546547</v>
      </c>
    </row>
    <row r="928" spans="1:33">
      <c r="A928" t="s">
        <v>5880</v>
      </c>
      <c r="B928" t="s">
        <v>5881</v>
      </c>
      <c r="C928" s="23">
        <v>16.5702</v>
      </c>
      <c r="D928" s="23">
        <v>35.904240000000001</v>
      </c>
      <c r="E928" s="23">
        <v>16.563690000000001</v>
      </c>
      <c r="F928" s="23">
        <v>35.905670000000001</v>
      </c>
      <c r="G928" s="26">
        <v>-20.6</v>
      </c>
      <c r="H928" s="26">
        <v>5</v>
      </c>
      <c r="I928" s="26">
        <v>-55</v>
      </c>
      <c r="J928" s="26">
        <v>1.3</v>
      </c>
      <c r="K928" s="26">
        <v>-19.899999999999999</v>
      </c>
      <c r="L928" s="26">
        <v>5.7</v>
      </c>
      <c r="M928" s="26">
        <v>-54.7</v>
      </c>
      <c r="N928" s="26">
        <v>1.4</v>
      </c>
      <c r="O928" s="19">
        <f t="shared" si="238"/>
        <v>200.53320911895406</v>
      </c>
      <c r="P928" s="10">
        <f t="shared" si="239"/>
        <v>199.99151629426188</v>
      </c>
      <c r="Q928" s="10">
        <f t="shared" si="240"/>
        <v>2.86</v>
      </c>
      <c r="R928" s="19">
        <f t="shared" si="241"/>
        <v>58.73125232787055</v>
      </c>
      <c r="S928" s="10">
        <f t="shared" si="242"/>
        <v>58.207387847248391</v>
      </c>
      <c r="T928" s="10">
        <f t="shared" si="243"/>
        <v>2.9234660043779734</v>
      </c>
      <c r="U928" s="2" t="str">
        <f t="shared" si="244"/>
        <v>A</v>
      </c>
      <c r="V928" s="2" t="str">
        <f t="shared" si="245"/>
        <v>A</v>
      </c>
      <c r="W928" s="2" t="str">
        <f t="shared" si="246"/>
        <v>C</v>
      </c>
      <c r="X928" s="2" t="str">
        <f t="shared" si="247"/>
        <v>B</v>
      </c>
      <c r="Y928" s="3" t="str">
        <f t="shared" si="248"/>
        <v>AACB</v>
      </c>
      <c r="Z928" s="28">
        <f t="shared" si="249"/>
        <v>77.600000000000009</v>
      </c>
      <c r="AA928" s="7" t="str">
        <f t="shared" si="250"/>
        <v>Good CPM candidate</v>
      </c>
      <c r="AB928" s="21">
        <v>19.7</v>
      </c>
      <c r="AC928" s="14">
        <f t="shared" si="251"/>
        <v>19.668774910796721</v>
      </c>
      <c r="AD928" s="26">
        <v>285</v>
      </c>
      <c r="AE928" s="10">
        <f t="shared" si="252"/>
        <v>285.17301531461413</v>
      </c>
      <c r="AF928" s="17">
        <f t="shared" si="253"/>
        <v>3.12250892032786E-2</v>
      </c>
      <c r="AG928" s="17">
        <f t="shared" si="254"/>
        <v>0.17301531461413333</v>
      </c>
    </row>
    <row r="929" spans="1:33">
      <c r="A929" t="s">
        <v>4519</v>
      </c>
      <c r="B929" t="s">
        <v>1660</v>
      </c>
      <c r="C929" s="23">
        <v>230.15790000000001</v>
      </c>
      <c r="D929" s="23">
        <v>17.10988</v>
      </c>
      <c r="E929" s="23">
        <v>230.1609</v>
      </c>
      <c r="F929" s="23">
        <v>17.096640000000001</v>
      </c>
      <c r="G929" s="26">
        <v>-89.1</v>
      </c>
      <c r="H929" s="26">
        <v>13.3</v>
      </c>
      <c r="I929" s="26">
        <v>-31.8</v>
      </c>
      <c r="J929" s="26">
        <v>1.3</v>
      </c>
      <c r="K929" s="26">
        <v>-89.5</v>
      </c>
      <c r="L929" s="26">
        <v>12.9</v>
      </c>
      <c r="M929" s="26">
        <v>-31</v>
      </c>
      <c r="N929" s="26">
        <v>1.5</v>
      </c>
      <c r="O929" s="19">
        <f t="shared" si="238"/>
        <v>250.35839773773256</v>
      </c>
      <c r="P929" s="10">
        <f t="shared" si="239"/>
        <v>250.89551494909034</v>
      </c>
      <c r="Q929" s="10">
        <f t="shared" si="240"/>
        <v>2.86</v>
      </c>
      <c r="R929" s="19">
        <f t="shared" si="241"/>
        <v>94.604703899964719</v>
      </c>
      <c r="S929" s="10">
        <f t="shared" si="242"/>
        <v>94.716682796643596</v>
      </c>
      <c r="T929" s="10">
        <f t="shared" si="243"/>
        <v>4.7330346674152084</v>
      </c>
      <c r="U929" s="2" t="str">
        <f t="shared" si="244"/>
        <v>A</v>
      </c>
      <c r="V929" s="2" t="str">
        <f t="shared" si="245"/>
        <v>A</v>
      </c>
      <c r="W929" s="2" t="str">
        <f t="shared" si="246"/>
        <v>C</v>
      </c>
      <c r="X929" s="2" t="str">
        <f t="shared" si="247"/>
        <v>B</v>
      </c>
      <c r="Y929" s="3" t="str">
        <f t="shared" si="248"/>
        <v>AACB</v>
      </c>
      <c r="Z929" s="28">
        <f t="shared" si="249"/>
        <v>77.600000000000009</v>
      </c>
      <c r="AA929" s="7" t="str">
        <f t="shared" si="250"/>
        <v>Good CPM candidate</v>
      </c>
      <c r="AB929" s="21">
        <v>48.8</v>
      </c>
      <c r="AC929" s="14">
        <f t="shared" si="251"/>
        <v>48.768852015476327</v>
      </c>
      <c r="AD929" s="26">
        <v>167</v>
      </c>
      <c r="AE929" s="10">
        <f t="shared" si="252"/>
        <v>167.78082867972918</v>
      </c>
      <c r="AF929" s="17">
        <f t="shared" si="253"/>
        <v>3.1147984523670402E-2</v>
      </c>
      <c r="AG929" s="17">
        <f t="shared" si="254"/>
        <v>0.7808286797291828</v>
      </c>
    </row>
    <row r="930" spans="1:33">
      <c r="A930" t="s">
        <v>6949</v>
      </c>
      <c r="B930" t="s">
        <v>6950</v>
      </c>
      <c r="C930" s="23">
        <v>114.5552</v>
      </c>
      <c r="D930" s="23">
        <v>81.584969999999998</v>
      </c>
      <c r="E930" s="23">
        <v>114.5455</v>
      </c>
      <c r="F930" s="23">
        <v>81.577060000000003</v>
      </c>
      <c r="G930" s="26">
        <v>51.6</v>
      </c>
      <c r="H930" s="26">
        <v>0.4</v>
      </c>
      <c r="I930" s="26">
        <v>28.7</v>
      </c>
      <c r="J930" s="26">
        <v>1.4</v>
      </c>
      <c r="K930" s="26">
        <v>51.1</v>
      </c>
      <c r="L930" s="26">
        <v>25.5</v>
      </c>
      <c r="M930" s="26">
        <v>26.7</v>
      </c>
      <c r="N930" s="26">
        <v>1.7</v>
      </c>
      <c r="O930" s="19">
        <f t="shared" si="238"/>
        <v>60.917120308788427</v>
      </c>
      <c r="P930" s="10">
        <f t="shared" si="239"/>
        <v>62.412712127675995</v>
      </c>
      <c r="Q930" s="10">
        <f t="shared" si="240"/>
        <v>2.86</v>
      </c>
      <c r="R930" s="19">
        <f t="shared" si="241"/>
        <v>59.044474762673602</v>
      </c>
      <c r="S930" s="10">
        <f t="shared" si="242"/>
        <v>57.655008455467247</v>
      </c>
      <c r="T930" s="10">
        <f t="shared" si="243"/>
        <v>2.9174870804535211</v>
      </c>
      <c r="U930" s="2" t="str">
        <f t="shared" si="244"/>
        <v>A</v>
      </c>
      <c r="V930" s="2" t="str">
        <f t="shared" si="245"/>
        <v>A</v>
      </c>
      <c r="W930" s="2" t="str">
        <f t="shared" si="246"/>
        <v>C</v>
      </c>
      <c r="X930" s="2" t="str">
        <f t="shared" si="247"/>
        <v>B</v>
      </c>
      <c r="Y930" s="3" t="str">
        <f t="shared" si="248"/>
        <v>AACB</v>
      </c>
      <c r="Z930" s="28">
        <f t="shared" si="249"/>
        <v>77.600000000000009</v>
      </c>
      <c r="AA930" s="7" t="str">
        <f t="shared" si="250"/>
        <v>Good CPM candidate</v>
      </c>
      <c r="AB930" s="21">
        <v>28.9</v>
      </c>
      <c r="AC930" s="14">
        <f t="shared" si="251"/>
        <v>28.930909945327571</v>
      </c>
      <c r="AD930" s="26">
        <v>191</v>
      </c>
      <c r="AE930" s="10">
        <f t="shared" si="252"/>
        <v>190.17395981370623</v>
      </c>
      <c r="AF930" s="17">
        <f t="shared" si="253"/>
        <v>3.0909945327572075E-2</v>
      </c>
      <c r="AG930" s="17">
        <f t="shared" si="254"/>
        <v>0.82604018629376696</v>
      </c>
    </row>
    <row r="931" spans="1:33">
      <c r="A931" t="s">
        <v>6250</v>
      </c>
      <c r="B931" t="s">
        <v>6251</v>
      </c>
      <c r="C931" s="23">
        <v>45.149560000000001</v>
      </c>
      <c r="D931" s="23">
        <v>38.140210000000003</v>
      </c>
      <c r="E931" s="23">
        <v>45.141939999999998</v>
      </c>
      <c r="F931" s="23">
        <v>38.142049999999998</v>
      </c>
      <c r="G931" s="26">
        <v>90.4</v>
      </c>
      <c r="H931" s="26">
        <v>13.6</v>
      </c>
      <c r="I931" s="26">
        <v>-71.900000000000006</v>
      </c>
      <c r="J931" s="26">
        <v>1</v>
      </c>
      <c r="K931" s="26">
        <v>90.9</v>
      </c>
      <c r="L931" s="26">
        <v>14.1</v>
      </c>
      <c r="M931" s="26">
        <v>-71.7</v>
      </c>
      <c r="N931" s="26">
        <v>1.1000000000000001</v>
      </c>
      <c r="O931" s="19">
        <f t="shared" si="238"/>
        <v>128.49712462289139</v>
      </c>
      <c r="P931" s="10">
        <f t="shared" si="239"/>
        <v>128.2656306398938</v>
      </c>
      <c r="Q931" s="10">
        <f t="shared" si="240"/>
        <v>2.86</v>
      </c>
      <c r="R931" s="19">
        <f t="shared" si="241"/>
        <v>115.50657989915553</v>
      </c>
      <c r="S931" s="10">
        <f t="shared" si="242"/>
        <v>115.77434949072268</v>
      </c>
      <c r="T931" s="10">
        <f t="shared" si="243"/>
        <v>5.7820232347469558</v>
      </c>
      <c r="U931" s="2" t="str">
        <f t="shared" si="244"/>
        <v>A</v>
      </c>
      <c r="V931" s="2" t="str">
        <f t="shared" si="245"/>
        <v>A</v>
      </c>
      <c r="W931" s="2" t="str">
        <f t="shared" si="246"/>
        <v>C</v>
      </c>
      <c r="X931" s="2" t="str">
        <f t="shared" si="247"/>
        <v>B</v>
      </c>
      <c r="Y931" s="3" t="str">
        <f t="shared" si="248"/>
        <v>AACB</v>
      </c>
      <c r="Z931" s="28">
        <f t="shared" si="249"/>
        <v>77.600000000000009</v>
      </c>
      <c r="AA931" s="7" t="str">
        <f t="shared" si="250"/>
        <v>Good CPM candidate</v>
      </c>
      <c r="AB931" s="21">
        <v>22.6</v>
      </c>
      <c r="AC931" s="14">
        <f t="shared" si="251"/>
        <v>22.569264260318274</v>
      </c>
      <c r="AD931" s="26">
        <v>287</v>
      </c>
      <c r="AE931" s="10">
        <f t="shared" si="252"/>
        <v>287.06740263020998</v>
      </c>
      <c r="AF931" s="17">
        <f t="shared" si="253"/>
        <v>3.0735739681727381E-2</v>
      </c>
      <c r="AG931" s="17">
        <f t="shared" si="254"/>
        <v>6.7402630209983272E-2</v>
      </c>
    </row>
    <row r="932" spans="1:33">
      <c r="A932" t="s">
        <v>3001</v>
      </c>
      <c r="B932" t="s">
        <v>250</v>
      </c>
      <c r="C932" s="23">
        <v>34.355780000000003</v>
      </c>
      <c r="D932" s="23">
        <v>28.744730000000001</v>
      </c>
      <c r="E932" s="23">
        <v>34.353479999999998</v>
      </c>
      <c r="F932" s="23">
        <v>28.741479999999999</v>
      </c>
      <c r="G932" s="26">
        <v>90</v>
      </c>
      <c r="H932" s="26">
        <v>13.2</v>
      </c>
      <c r="I932" s="26">
        <v>-82.4</v>
      </c>
      <c r="J932" s="26">
        <v>2.7</v>
      </c>
      <c r="K932" s="26">
        <v>87.8</v>
      </c>
      <c r="L932" s="26">
        <v>11</v>
      </c>
      <c r="M932" s="26">
        <v>-78.8</v>
      </c>
      <c r="N932" s="26">
        <v>4</v>
      </c>
      <c r="O932" s="19">
        <f t="shared" si="238"/>
        <v>132.47583424722569</v>
      </c>
      <c r="P932" s="10">
        <f t="shared" si="239"/>
        <v>131.90779551358114</v>
      </c>
      <c r="Q932" s="10">
        <f t="shared" si="240"/>
        <v>2.86</v>
      </c>
      <c r="R932" s="19">
        <f t="shared" si="241"/>
        <v>122.02360427392728</v>
      </c>
      <c r="S932" s="10">
        <f t="shared" si="242"/>
        <v>117.97576022217444</v>
      </c>
      <c r="T932" s="10">
        <f t="shared" si="243"/>
        <v>5.9999841124025437</v>
      </c>
      <c r="U932" s="2" t="str">
        <f t="shared" si="244"/>
        <v>A</v>
      </c>
      <c r="V932" s="2" t="str">
        <f t="shared" si="245"/>
        <v>A</v>
      </c>
      <c r="W932" s="2" t="str">
        <f t="shared" si="246"/>
        <v>C</v>
      </c>
      <c r="X932" s="2" t="str">
        <f t="shared" si="247"/>
        <v>B</v>
      </c>
      <c r="Y932" s="3" t="str">
        <f t="shared" si="248"/>
        <v>AACB</v>
      </c>
      <c r="Z932" s="28">
        <f t="shared" si="249"/>
        <v>77.600000000000009</v>
      </c>
      <c r="AA932" s="7" t="str">
        <f t="shared" si="250"/>
        <v>Good CPM candidate</v>
      </c>
      <c r="AB932" s="21">
        <v>13.8</v>
      </c>
      <c r="AC932" s="14">
        <f t="shared" si="251"/>
        <v>13.769267184003823</v>
      </c>
      <c r="AD932" s="26">
        <v>212</v>
      </c>
      <c r="AE932" s="10">
        <f t="shared" si="252"/>
        <v>211.81894326421116</v>
      </c>
      <c r="AF932" s="17">
        <f t="shared" si="253"/>
        <v>3.073281599617772E-2</v>
      </c>
      <c r="AG932" s="17">
        <f t="shared" si="254"/>
        <v>0.18105673578884307</v>
      </c>
    </row>
    <row r="933" spans="1:33">
      <c r="A933" t="s">
        <v>7733</v>
      </c>
      <c r="B933" t="s">
        <v>7734</v>
      </c>
      <c r="C933" s="23">
        <v>191.85069999999999</v>
      </c>
      <c r="D933" s="23">
        <v>-43.77946</v>
      </c>
      <c r="E933" s="23">
        <v>191.85640000000001</v>
      </c>
      <c r="F933" s="23">
        <v>-43.777880000000003</v>
      </c>
      <c r="G933" s="26">
        <v>-51.7</v>
      </c>
      <c r="H933" s="26">
        <v>25.1</v>
      </c>
      <c r="I933" s="26">
        <v>-31.2</v>
      </c>
      <c r="J933" s="26">
        <v>0.9</v>
      </c>
      <c r="K933" s="26">
        <v>-50.8</v>
      </c>
      <c r="L933" s="26">
        <v>0.4</v>
      </c>
      <c r="M933" s="26">
        <v>-30.4</v>
      </c>
      <c r="N933" s="26">
        <v>0.9</v>
      </c>
      <c r="O933" s="19">
        <f t="shared" si="238"/>
        <v>238.88979050212757</v>
      </c>
      <c r="P933" s="10">
        <f t="shared" si="239"/>
        <v>239.1026348397335</v>
      </c>
      <c r="Q933" s="10">
        <f t="shared" si="240"/>
        <v>2.86</v>
      </c>
      <c r="R933" s="19">
        <f t="shared" si="241"/>
        <v>60.384849093129318</v>
      </c>
      <c r="S933" s="10">
        <f t="shared" si="242"/>
        <v>59.20135133592813</v>
      </c>
      <c r="T933" s="10">
        <f t="shared" si="243"/>
        <v>2.9896550107264361</v>
      </c>
      <c r="U933" s="2" t="str">
        <f t="shared" si="244"/>
        <v>A</v>
      </c>
      <c r="V933" s="2" t="str">
        <f t="shared" si="245"/>
        <v>A</v>
      </c>
      <c r="W933" s="2" t="str">
        <f t="shared" si="246"/>
        <v>C</v>
      </c>
      <c r="X933" s="2" t="str">
        <f t="shared" si="247"/>
        <v>B</v>
      </c>
      <c r="Y933" s="3" t="str">
        <f t="shared" si="248"/>
        <v>AACB</v>
      </c>
      <c r="Z933" s="28">
        <f t="shared" si="249"/>
        <v>77.600000000000009</v>
      </c>
      <c r="AA933" s="7" t="str">
        <f t="shared" si="250"/>
        <v>Good CPM candidate</v>
      </c>
      <c r="AB933" s="21">
        <v>15.9</v>
      </c>
      <c r="AC933" s="14">
        <f t="shared" si="251"/>
        <v>15.86996087705384</v>
      </c>
      <c r="AD933" s="26">
        <v>69</v>
      </c>
      <c r="AE933" s="10">
        <f t="shared" si="252"/>
        <v>68.997236247041727</v>
      </c>
      <c r="AF933" s="17">
        <f t="shared" si="253"/>
        <v>3.003912294616029E-2</v>
      </c>
      <c r="AG933" s="17">
        <f t="shared" si="254"/>
        <v>2.7637529582733578E-3</v>
      </c>
    </row>
    <row r="934" spans="1:33">
      <c r="A934" t="s">
        <v>6757</v>
      </c>
      <c r="B934" t="s">
        <v>6758</v>
      </c>
      <c r="C934" s="23">
        <v>96.955730000000003</v>
      </c>
      <c r="D934" s="23">
        <v>-73.518190000000004</v>
      </c>
      <c r="E934" s="23">
        <v>96.978899999999996</v>
      </c>
      <c r="F934" s="23">
        <v>-73.507829999999998</v>
      </c>
      <c r="G934" s="26">
        <v>-71.3</v>
      </c>
      <c r="H934" s="26">
        <v>5.5</v>
      </c>
      <c r="I934" s="26">
        <v>166</v>
      </c>
      <c r="J934" s="26">
        <v>1.1000000000000001</v>
      </c>
      <c r="K934" s="26">
        <v>-75</v>
      </c>
      <c r="L934" s="26">
        <v>27.4</v>
      </c>
      <c r="M934" s="26">
        <v>169</v>
      </c>
      <c r="N934" s="26">
        <v>29.8</v>
      </c>
      <c r="O934" s="19">
        <f t="shared" si="238"/>
        <v>336.75560285502934</v>
      </c>
      <c r="P934" s="10">
        <f t="shared" si="239"/>
        <v>336.06897493193122</v>
      </c>
      <c r="Q934" s="10">
        <f t="shared" si="240"/>
        <v>2.86</v>
      </c>
      <c r="R934" s="19">
        <f t="shared" si="241"/>
        <v>180.66457870872199</v>
      </c>
      <c r="S934" s="10">
        <f t="shared" si="242"/>
        <v>184.89456454963732</v>
      </c>
      <c r="T934" s="10">
        <f t="shared" si="243"/>
        <v>9.1389785814589839</v>
      </c>
      <c r="U934" s="2" t="str">
        <f t="shared" si="244"/>
        <v>A</v>
      </c>
      <c r="V934" s="2" t="str">
        <f t="shared" si="245"/>
        <v>A</v>
      </c>
      <c r="W934" s="2" t="str">
        <f t="shared" si="246"/>
        <v>C</v>
      </c>
      <c r="X934" s="2" t="str">
        <f t="shared" si="247"/>
        <v>B</v>
      </c>
      <c r="Y934" s="3" t="str">
        <f t="shared" si="248"/>
        <v>AACB</v>
      </c>
      <c r="Z934" s="28">
        <f t="shared" si="249"/>
        <v>77.600000000000009</v>
      </c>
      <c r="AA934" s="7" t="str">
        <f t="shared" si="250"/>
        <v>Good CPM candidate</v>
      </c>
      <c r="AB934" s="21">
        <v>44.2</v>
      </c>
      <c r="AC934" s="14">
        <f t="shared" si="251"/>
        <v>44.170339800247312</v>
      </c>
      <c r="AD934" s="26">
        <v>32.4</v>
      </c>
      <c r="AE934" s="10">
        <f t="shared" si="252"/>
        <v>32.395766592167533</v>
      </c>
      <c r="AF934" s="17">
        <f t="shared" si="253"/>
        <v>2.966019975269063E-2</v>
      </c>
      <c r="AG934" s="17">
        <f t="shared" si="254"/>
        <v>4.2334078324657298E-3</v>
      </c>
    </row>
    <row r="935" spans="1:33">
      <c r="A935" t="s">
        <v>4294</v>
      </c>
      <c r="B935" t="s">
        <v>1461</v>
      </c>
      <c r="C935" s="23">
        <v>201.7355</v>
      </c>
      <c r="D935" s="23">
        <v>10.749829999999999</v>
      </c>
      <c r="E935" s="23">
        <v>201.7354</v>
      </c>
      <c r="F935" s="23">
        <v>10.75292</v>
      </c>
      <c r="G935" s="26">
        <v>-48.8</v>
      </c>
      <c r="H935" s="26">
        <v>2.4</v>
      </c>
      <c r="I935" s="26">
        <v>21.1</v>
      </c>
      <c r="J935" s="26">
        <v>1.7</v>
      </c>
      <c r="K935" s="26">
        <v>-51.6</v>
      </c>
      <c r="L935" s="26">
        <v>25.2</v>
      </c>
      <c r="M935" s="26">
        <v>20.6</v>
      </c>
      <c r="N935" s="26">
        <v>1.9</v>
      </c>
      <c r="O935" s="19">
        <f t="shared" si="238"/>
        <v>293.38254768191177</v>
      </c>
      <c r="P935" s="10">
        <f t="shared" si="239"/>
        <v>291.76311017419982</v>
      </c>
      <c r="Q935" s="10">
        <f t="shared" si="240"/>
        <v>2.86</v>
      </c>
      <c r="R935" s="19">
        <f t="shared" si="241"/>
        <v>53.166248692191928</v>
      </c>
      <c r="S935" s="10">
        <f t="shared" si="242"/>
        <v>55.560057595362515</v>
      </c>
      <c r="T935" s="10">
        <f t="shared" si="243"/>
        <v>2.7181576571888613</v>
      </c>
      <c r="U935" s="2" t="str">
        <f t="shared" si="244"/>
        <v>A</v>
      </c>
      <c r="V935" s="2" t="str">
        <f t="shared" si="245"/>
        <v>A</v>
      </c>
      <c r="W935" s="2" t="str">
        <f t="shared" si="246"/>
        <v>C</v>
      </c>
      <c r="X935" s="2" t="str">
        <f t="shared" si="247"/>
        <v>B</v>
      </c>
      <c r="Y935" s="3" t="str">
        <f t="shared" si="248"/>
        <v>AACB</v>
      </c>
      <c r="Z935" s="28">
        <f t="shared" si="249"/>
        <v>77.600000000000009</v>
      </c>
      <c r="AA935" s="7" t="str">
        <f t="shared" si="250"/>
        <v>Good CPM candidate</v>
      </c>
      <c r="AB935" s="21">
        <v>11.1</v>
      </c>
      <c r="AC935" s="14">
        <f t="shared" si="251"/>
        <v>11.129621161534992</v>
      </c>
      <c r="AD935" s="26">
        <v>358</v>
      </c>
      <c r="AE935" s="10">
        <f t="shared" si="252"/>
        <v>358.17892114028115</v>
      </c>
      <c r="AF935" s="17">
        <f t="shared" si="253"/>
        <v>2.9621161534992169E-2</v>
      </c>
      <c r="AG935" s="17">
        <f t="shared" si="254"/>
        <v>0.17892114028114747</v>
      </c>
    </row>
    <row r="936" spans="1:33">
      <c r="A936" t="s">
        <v>6733</v>
      </c>
      <c r="B936" t="s">
        <v>6734</v>
      </c>
      <c r="C936" s="23">
        <v>94.433449999999993</v>
      </c>
      <c r="D936" s="23">
        <v>-48.268720000000002</v>
      </c>
      <c r="E936" s="23">
        <v>94.440529999999995</v>
      </c>
      <c r="F936" s="23">
        <v>-48.271999999999998</v>
      </c>
      <c r="G936" s="26">
        <v>6.2</v>
      </c>
      <c r="H936" s="26">
        <v>6.2</v>
      </c>
      <c r="I936" s="26">
        <v>60.5</v>
      </c>
      <c r="J936" s="26">
        <v>1</v>
      </c>
      <c r="K936" s="26">
        <v>6.2</v>
      </c>
      <c r="L936" s="26">
        <v>6.2</v>
      </c>
      <c r="M936" s="26">
        <v>62</v>
      </c>
      <c r="N936" s="26">
        <v>2.2999999999999998</v>
      </c>
      <c r="O936" s="19">
        <f t="shared" si="238"/>
        <v>5.8512074973210257</v>
      </c>
      <c r="P936" s="10">
        <f t="shared" si="239"/>
        <v>5.7105931374996421</v>
      </c>
      <c r="Q936" s="10">
        <f t="shared" si="240"/>
        <v>2.86</v>
      </c>
      <c r="R936" s="19">
        <f t="shared" si="241"/>
        <v>60.816856216019588</v>
      </c>
      <c r="S936" s="10">
        <f t="shared" si="242"/>
        <v>62.309228850949523</v>
      </c>
      <c r="T936" s="10">
        <f t="shared" si="243"/>
        <v>3.0781521266742278</v>
      </c>
      <c r="U936" s="2" t="str">
        <f t="shared" si="244"/>
        <v>A</v>
      </c>
      <c r="V936" s="2" t="str">
        <f t="shared" si="245"/>
        <v>A</v>
      </c>
      <c r="W936" s="2" t="str">
        <f t="shared" si="246"/>
        <v>C</v>
      </c>
      <c r="X936" s="2" t="str">
        <f t="shared" si="247"/>
        <v>B</v>
      </c>
      <c r="Y936" s="3" t="str">
        <f t="shared" si="248"/>
        <v>AACB</v>
      </c>
      <c r="Z936" s="28">
        <f t="shared" si="249"/>
        <v>77.600000000000009</v>
      </c>
      <c r="AA936" s="7" t="str">
        <f t="shared" si="250"/>
        <v>Good CPM candidate</v>
      </c>
      <c r="AB936" s="21">
        <v>20.7</v>
      </c>
      <c r="AC936" s="14">
        <f t="shared" si="251"/>
        <v>20.670425539433506</v>
      </c>
      <c r="AD936" s="26">
        <v>125</v>
      </c>
      <c r="AE936" s="10">
        <f t="shared" si="252"/>
        <v>124.8375036817984</v>
      </c>
      <c r="AF936" s="17">
        <f t="shared" si="253"/>
        <v>2.9574460566493599E-2</v>
      </c>
      <c r="AG936" s="17">
        <f t="shared" si="254"/>
        <v>0.16249631820160459</v>
      </c>
    </row>
    <row r="937" spans="1:33">
      <c r="A937" t="s">
        <v>5345</v>
      </c>
      <c r="B937" t="s">
        <v>2417</v>
      </c>
      <c r="C937" s="23">
        <v>321.09179999999998</v>
      </c>
      <c r="D937" s="23">
        <v>-24.90943</v>
      </c>
      <c r="E937" s="23">
        <v>321.10419999999999</v>
      </c>
      <c r="F937" s="23">
        <v>-24.9129</v>
      </c>
      <c r="G937" s="26">
        <v>64.599999999999994</v>
      </c>
      <c r="H937" s="26">
        <v>13.4</v>
      </c>
      <c r="I937" s="26">
        <v>-104</v>
      </c>
      <c r="J937" s="26">
        <v>1.8</v>
      </c>
      <c r="K937" s="26">
        <v>62</v>
      </c>
      <c r="L937" s="26">
        <v>10.8</v>
      </c>
      <c r="M937" s="26">
        <v>-105</v>
      </c>
      <c r="N937" s="26">
        <v>2.9</v>
      </c>
      <c r="O937" s="19">
        <f t="shared" si="238"/>
        <v>148.15335793938002</v>
      </c>
      <c r="P937" s="10">
        <f t="shared" si="239"/>
        <v>149.43916073262847</v>
      </c>
      <c r="Q937" s="10">
        <f t="shared" si="240"/>
        <v>2.86</v>
      </c>
      <c r="R937" s="19">
        <f t="shared" si="241"/>
        <v>122.43022502633899</v>
      </c>
      <c r="S937" s="10">
        <f t="shared" si="242"/>
        <v>121.93850909372314</v>
      </c>
      <c r="T937" s="10">
        <f t="shared" si="243"/>
        <v>6.1092183530015536</v>
      </c>
      <c r="U937" s="2" t="str">
        <f t="shared" si="244"/>
        <v>A</v>
      </c>
      <c r="V937" s="2" t="str">
        <f t="shared" si="245"/>
        <v>A</v>
      </c>
      <c r="W937" s="2" t="str">
        <f t="shared" si="246"/>
        <v>C</v>
      </c>
      <c r="X937" s="2" t="str">
        <f t="shared" si="247"/>
        <v>B</v>
      </c>
      <c r="Y937" s="3" t="str">
        <f t="shared" si="248"/>
        <v>AACB</v>
      </c>
      <c r="Z937" s="28">
        <f t="shared" si="249"/>
        <v>77.600000000000009</v>
      </c>
      <c r="AA937" s="7" t="str">
        <f t="shared" si="250"/>
        <v>Good CPM candidate</v>
      </c>
      <c r="AB937" s="21">
        <v>42.4</v>
      </c>
      <c r="AC937" s="14">
        <f t="shared" si="251"/>
        <v>42.370693232617739</v>
      </c>
      <c r="AD937" s="26">
        <v>107</v>
      </c>
      <c r="AE937" s="10">
        <f t="shared" si="252"/>
        <v>107.14712933508852</v>
      </c>
      <c r="AF937" s="17">
        <f t="shared" si="253"/>
        <v>2.9306767382259125E-2</v>
      </c>
      <c r="AG937" s="17">
        <f t="shared" si="254"/>
        <v>0.14712933508852188</v>
      </c>
    </row>
    <row r="938" spans="1:33">
      <c r="A938" t="s">
        <v>5860</v>
      </c>
      <c r="B938" t="s">
        <v>5861</v>
      </c>
      <c r="C938" s="23">
        <v>15.39808</v>
      </c>
      <c r="D938" s="23">
        <v>76.289069999999995</v>
      </c>
      <c r="E938" s="23">
        <v>15.41947</v>
      </c>
      <c r="F938" s="23">
        <v>76.275049999999993</v>
      </c>
      <c r="G938" s="26">
        <v>56.2</v>
      </c>
      <c r="H938" s="26">
        <v>5</v>
      </c>
      <c r="I938" s="26">
        <v>-2.9</v>
      </c>
      <c r="J938" s="26">
        <v>1.5</v>
      </c>
      <c r="K938" s="26">
        <v>56.7</v>
      </c>
      <c r="L938" s="26">
        <v>5.5</v>
      </c>
      <c r="M938" s="26">
        <v>-2.6</v>
      </c>
      <c r="N938" s="26">
        <v>1.5</v>
      </c>
      <c r="O938" s="19">
        <f t="shared" si="238"/>
        <v>92.953923830614187</v>
      </c>
      <c r="P938" s="10">
        <f t="shared" si="239"/>
        <v>92.625480513082778</v>
      </c>
      <c r="Q938" s="10">
        <f t="shared" si="240"/>
        <v>2.86</v>
      </c>
      <c r="R938" s="19">
        <f t="shared" si="241"/>
        <v>56.27477232295125</v>
      </c>
      <c r="S938" s="10">
        <f t="shared" si="242"/>
        <v>56.75958068907839</v>
      </c>
      <c r="T938" s="10">
        <f t="shared" si="243"/>
        <v>2.8258588253007413</v>
      </c>
      <c r="U938" s="2" t="str">
        <f t="shared" si="244"/>
        <v>A</v>
      </c>
      <c r="V938" s="2" t="str">
        <f t="shared" si="245"/>
        <v>A</v>
      </c>
      <c r="W938" s="2" t="str">
        <f t="shared" si="246"/>
        <v>C</v>
      </c>
      <c r="X938" s="2" t="str">
        <f t="shared" si="247"/>
        <v>B</v>
      </c>
      <c r="Y938" s="3" t="str">
        <f t="shared" si="248"/>
        <v>AACB</v>
      </c>
      <c r="Z938" s="28">
        <f t="shared" si="249"/>
        <v>77.600000000000009</v>
      </c>
      <c r="AA938" s="7" t="str">
        <f t="shared" si="250"/>
        <v>Good CPM candidate</v>
      </c>
      <c r="AB938" s="21">
        <v>53.7</v>
      </c>
      <c r="AC938" s="14">
        <f t="shared" si="251"/>
        <v>53.67074975952913</v>
      </c>
      <c r="AD938" s="26">
        <v>160</v>
      </c>
      <c r="AE938" s="10">
        <f t="shared" si="252"/>
        <v>160.11892456168601</v>
      </c>
      <c r="AF938" s="17">
        <f t="shared" si="253"/>
        <v>2.9250240470872768E-2</v>
      </c>
      <c r="AG938" s="17">
        <f t="shared" si="254"/>
        <v>0.11892456168601484</v>
      </c>
    </row>
    <row r="939" spans="1:33">
      <c r="A939" t="s">
        <v>2897</v>
      </c>
      <c r="B939" t="s">
        <v>152</v>
      </c>
      <c r="C939" s="23">
        <v>21.235510000000001</v>
      </c>
      <c r="D939" s="23">
        <v>39.011650000000003</v>
      </c>
      <c r="E939" s="23">
        <v>21.236440000000002</v>
      </c>
      <c r="F939" s="23">
        <v>39.014569999999999</v>
      </c>
      <c r="G939" s="26">
        <v>33.700000000000003</v>
      </c>
      <c r="H939" s="26">
        <v>8.1</v>
      </c>
      <c r="I939" s="26">
        <v>-46.2</v>
      </c>
      <c r="J939" s="26">
        <v>1.1000000000000001</v>
      </c>
      <c r="K939" s="26">
        <v>33.5</v>
      </c>
      <c r="L939" s="26">
        <v>7.9</v>
      </c>
      <c r="M939" s="26">
        <v>-44.3</v>
      </c>
      <c r="N939" s="26">
        <v>2.4</v>
      </c>
      <c r="O939" s="19">
        <f t="shared" si="238"/>
        <v>143.89159638161578</v>
      </c>
      <c r="P939" s="10">
        <f t="shared" si="239"/>
        <v>142.90314870692237</v>
      </c>
      <c r="Q939" s="10">
        <f t="shared" si="240"/>
        <v>2.86</v>
      </c>
      <c r="R939" s="19">
        <f t="shared" si="241"/>
        <v>57.185050493988378</v>
      </c>
      <c r="S939" s="10">
        <f t="shared" si="242"/>
        <v>55.540435720293011</v>
      </c>
      <c r="T939" s="10">
        <f t="shared" si="243"/>
        <v>2.8181371553570349</v>
      </c>
      <c r="U939" s="2" t="str">
        <f t="shared" si="244"/>
        <v>A</v>
      </c>
      <c r="V939" s="2" t="str">
        <f t="shared" si="245"/>
        <v>A</v>
      </c>
      <c r="W939" s="2" t="str">
        <f t="shared" si="246"/>
        <v>C</v>
      </c>
      <c r="X939" s="2" t="str">
        <f t="shared" si="247"/>
        <v>B</v>
      </c>
      <c r="Y939" s="3" t="str">
        <f t="shared" si="248"/>
        <v>AACB</v>
      </c>
      <c r="Z939" s="28">
        <f t="shared" si="249"/>
        <v>77.600000000000009</v>
      </c>
      <c r="AA939" s="7" t="str">
        <f t="shared" si="250"/>
        <v>Good CPM candidate</v>
      </c>
      <c r="AB939" s="21">
        <v>10.8</v>
      </c>
      <c r="AC939" s="14">
        <f t="shared" si="251"/>
        <v>10.829114388264523</v>
      </c>
      <c r="AD939" s="26">
        <v>14.2</v>
      </c>
      <c r="AE939" s="10">
        <f t="shared" si="252"/>
        <v>13.899995982859114</v>
      </c>
      <c r="AF939" s="17">
        <f t="shared" si="253"/>
        <v>2.9114388264522617E-2</v>
      </c>
      <c r="AG939" s="17">
        <f t="shared" si="254"/>
        <v>0.30000401714088554</v>
      </c>
    </row>
    <row r="940" spans="1:33">
      <c r="A940" t="s">
        <v>6300</v>
      </c>
      <c r="B940" t="s">
        <v>6301</v>
      </c>
      <c r="C940" s="23">
        <v>50.216589999999997</v>
      </c>
      <c r="D940" s="23">
        <v>-41.702109999999998</v>
      </c>
      <c r="E940" s="23">
        <v>50.215009999999999</v>
      </c>
      <c r="F940" s="23">
        <v>-41.704009999999997</v>
      </c>
      <c r="G940" s="26">
        <v>59.1</v>
      </c>
      <c r="H940" s="26">
        <v>7.9</v>
      </c>
      <c r="I940" s="26">
        <v>48.5</v>
      </c>
      <c r="J940" s="26">
        <v>4.4000000000000004</v>
      </c>
      <c r="K940" s="26">
        <v>59</v>
      </c>
      <c r="L940" s="26">
        <v>7.8</v>
      </c>
      <c r="M940" s="26">
        <v>50.7</v>
      </c>
      <c r="N940" s="26">
        <v>6.5</v>
      </c>
      <c r="O940" s="19">
        <f t="shared" si="238"/>
        <v>50.626226138635737</v>
      </c>
      <c r="P940" s="10">
        <f t="shared" si="239"/>
        <v>49.32680605982781</v>
      </c>
      <c r="Q940" s="10">
        <f t="shared" si="240"/>
        <v>2.86</v>
      </c>
      <c r="R940" s="19">
        <f t="shared" si="241"/>
        <v>76.452992093181024</v>
      </c>
      <c r="S940" s="10">
        <f t="shared" si="242"/>
        <v>77.791323423631255</v>
      </c>
      <c r="T940" s="10">
        <f t="shared" si="243"/>
        <v>3.8561078879203068</v>
      </c>
      <c r="U940" s="2" t="str">
        <f t="shared" si="244"/>
        <v>A</v>
      </c>
      <c r="V940" s="2" t="str">
        <f t="shared" si="245"/>
        <v>A</v>
      </c>
      <c r="W940" s="2" t="str">
        <f t="shared" si="246"/>
        <v>C</v>
      </c>
      <c r="X940" s="2" t="str">
        <f t="shared" si="247"/>
        <v>B</v>
      </c>
      <c r="Y940" s="3" t="str">
        <f t="shared" si="248"/>
        <v>AACB</v>
      </c>
      <c r="Z940" s="28">
        <f t="shared" si="249"/>
        <v>77.600000000000009</v>
      </c>
      <c r="AA940" s="7" t="str">
        <f t="shared" si="250"/>
        <v>Good CPM candidate</v>
      </c>
      <c r="AB940" s="21">
        <v>8.08</v>
      </c>
      <c r="AC940" s="14">
        <f t="shared" si="251"/>
        <v>8.0511110423747034</v>
      </c>
      <c r="AD940" s="26">
        <v>212</v>
      </c>
      <c r="AE940" s="10">
        <f t="shared" si="252"/>
        <v>211.8348316830363</v>
      </c>
      <c r="AF940" s="17">
        <f t="shared" si="253"/>
        <v>2.8888957625296641E-2</v>
      </c>
      <c r="AG940" s="17">
        <f t="shared" si="254"/>
        <v>0.16516831696370105</v>
      </c>
    </row>
    <row r="941" spans="1:33">
      <c r="A941" t="s">
        <v>6382</v>
      </c>
      <c r="B941" t="s">
        <v>6383</v>
      </c>
      <c r="C941" s="23">
        <v>57.100499999999997</v>
      </c>
      <c r="D941" s="23">
        <v>-35.028739999999999</v>
      </c>
      <c r="E941" s="23">
        <v>57.090420000000002</v>
      </c>
      <c r="F941" s="23">
        <v>-35.043210000000002</v>
      </c>
      <c r="G941" s="26">
        <v>87.8</v>
      </c>
      <c r="H941" s="26">
        <v>11</v>
      </c>
      <c r="I941" s="26">
        <v>-3.9</v>
      </c>
      <c r="J941" s="26">
        <v>0.9</v>
      </c>
      <c r="K941" s="26">
        <v>88.1</v>
      </c>
      <c r="L941" s="26">
        <v>11.3</v>
      </c>
      <c r="M941" s="26">
        <v>-2.6</v>
      </c>
      <c r="N941" s="26">
        <v>1.9</v>
      </c>
      <c r="O941" s="19">
        <f t="shared" si="238"/>
        <v>92.543357078118106</v>
      </c>
      <c r="P941" s="10">
        <f t="shared" si="239"/>
        <v>91.690417718095119</v>
      </c>
      <c r="Q941" s="10">
        <f t="shared" si="240"/>
        <v>2.86</v>
      </c>
      <c r="R941" s="19">
        <f t="shared" si="241"/>
        <v>87.886574628893115</v>
      </c>
      <c r="S941" s="10">
        <f t="shared" si="242"/>
        <v>88.138357143754376</v>
      </c>
      <c r="T941" s="10">
        <f t="shared" si="243"/>
        <v>4.4006232943161878</v>
      </c>
      <c r="U941" s="2" t="str">
        <f t="shared" si="244"/>
        <v>A</v>
      </c>
      <c r="V941" s="2" t="str">
        <f t="shared" si="245"/>
        <v>A</v>
      </c>
      <c r="W941" s="2" t="str">
        <f t="shared" si="246"/>
        <v>C</v>
      </c>
      <c r="X941" s="2" t="str">
        <f t="shared" si="247"/>
        <v>B</v>
      </c>
      <c r="Y941" s="3" t="str">
        <f t="shared" si="248"/>
        <v>AACB</v>
      </c>
      <c r="Z941" s="28">
        <f t="shared" si="249"/>
        <v>77.600000000000009</v>
      </c>
      <c r="AA941" s="7" t="str">
        <f t="shared" si="250"/>
        <v>Good CPM candidate</v>
      </c>
      <c r="AB941" s="21">
        <v>60</v>
      </c>
      <c r="AC941" s="14">
        <f t="shared" si="251"/>
        <v>59.971280067688824</v>
      </c>
      <c r="AD941" s="26">
        <v>210</v>
      </c>
      <c r="AE941" s="10">
        <f t="shared" si="252"/>
        <v>209.70181992143497</v>
      </c>
      <c r="AF941" s="17">
        <f t="shared" si="253"/>
        <v>2.8719932311176422E-2</v>
      </c>
      <c r="AG941" s="17">
        <f t="shared" si="254"/>
        <v>0.29818007856502504</v>
      </c>
    </row>
    <row r="942" spans="1:33">
      <c r="A942" t="s">
        <v>3848</v>
      </c>
      <c r="B942" t="s">
        <v>1043</v>
      </c>
      <c r="C942" s="23">
        <v>150.37100000000001</v>
      </c>
      <c r="D942" s="23">
        <v>18.110389999999999</v>
      </c>
      <c r="E942" s="23">
        <v>150.3648</v>
      </c>
      <c r="F942" s="23">
        <v>18.108599999999999</v>
      </c>
      <c r="G942" s="26">
        <v>-25.7</v>
      </c>
      <c r="H942" s="26">
        <v>25.5</v>
      </c>
      <c r="I942" s="26">
        <v>-24.5</v>
      </c>
      <c r="J942" s="26">
        <v>1.3</v>
      </c>
      <c r="K942" s="26">
        <v>-25</v>
      </c>
      <c r="L942" s="26">
        <v>0.6</v>
      </c>
      <c r="M942" s="26">
        <v>-24.8</v>
      </c>
      <c r="N942" s="26">
        <v>1.3</v>
      </c>
      <c r="O942" s="19">
        <f t="shared" si="238"/>
        <v>226.3693594409072</v>
      </c>
      <c r="P942" s="10">
        <f t="shared" si="239"/>
        <v>225.2301022950972</v>
      </c>
      <c r="Q942" s="10">
        <f t="shared" si="240"/>
        <v>2.86</v>
      </c>
      <c r="R942" s="19">
        <f t="shared" si="241"/>
        <v>35.506900737743926</v>
      </c>
      <c r="S942" s="10">
        <f t="shared" si="242"/>
        <v>35.214201680572003</v>
      </c>
      <c r="T942" s="10">
        <f t="shared" si="243"/>
        <v>1.7680275604578981</v>
      </c>
      <c r="U942" s="2" t="str">
        <f t="shared" si="244"/>
        <v>A</v>
      </c>
      <c r="V942" s="2" t="str">
        <f t="shared" si="245"/>
        <v>A</v>
      </c>
      <c r="W942" s="2" t="str">
        <f t="shared" si="246"/>
        <v>C</v>
      </c>
      <c r="X942" s="2" t="str">
        <f t="shared" si="247"/>
        <v>B</v>
      </c>
      <c r="Y942" s="3" t="str">
        <f t="shared" si="248"/>
        <v>AACB</v>
      </c>
      <c r="Z942" s="28">
        <f t="shared" si="249"/>
        <v>77.600000000000009</v>
      </c>
      <c r="AA942" s="7" t="str">
        <f t="shared" si="250"/>
        <v>Good CPM candidate</v>
      </c>
      <c r="AB942" s="21">
        <v>22.2</v>
      </c>
      <c r="AC942" s="14">
        <f t="shared" si="251"/>
        <v>22.171370724937383</v>
      </c>
      <c r="AD942" s="26">
        <v>253</v>
      </c>
      <c r="AE942" s="10">
        <f t="shared" si="252"/>
        <v>253.10341954626256</v>
      </c>
      <c r="AF942" s="17">
        <f t="shared" si="253"/>
        <v>2.8629275062616699E-2</v>
      </c>
      <c r="AG942" s="17">
        <f t="shared" si="254"/>
        <v>0.10341954626255756</v>
      </c>
    </row>
    <row r="943" spans="1:33">
      <c r="A943" t="s">
        <v>2972</v>
      </c>
      <c r="B943" t="s">
        <v>225</v>
      </c>
      <c r="C943" s="23">
        <v>30.176690000000001</v>
      </c>
      <c r="D943" s="23">
        <v>-15.09314</v>
      </c>
      <c r="E943" s="23">
        <v>30.17773</v>
      </c>
      <c r="F943" s="23">
        <v>-15.086080000000001</v>
      </c>
      <c r="G943" s="26">
        <v>56.4</v>
      </c>
      <c r="H943" s="26">
        <v>5.2</v>
      </c>
      <c r="I943" s="26">
        <v>14</v>
      </c>
      <c r="J943" s="26">
        <v>1.1000000000000001</v>
      </c>
      <c r="K943" s="26">
        <v>57.1</v>
      </c>
      <c r="L943" s="26">
        <v>5.9</v>
      </c>
      <c r="M943" s="26">
        <v>12.4</v>
      </c>
      <c r="N943" s="26">
        <v>1.5</v>
      </c>
      <c r="O943" s="19">
        <f t="shared" si="238"/>
        <v>76.059408829709994</v>
      </c>
      <c r="P943" s="10">
        <f t="shared" si="239"/>
        <v>77.747724442384126</v>
      </c>
      <c r="Q943" s="10">
        <f t="shared" si="240"/>
        <v>2.86</v>
      </c>
      <c r="R943" s="19">
        <f t="shared" si="241"/>
        <v>58.11161673882426</v>
      </c>
      <c r="S943" s="10">
        <f t="shared" si="242"/>
        <v>58.430899359842137</v>
      </c>
      <c r="T943" s="10">
        <f t="shared" si="243"/>
        <v>2.9135629024666603</v>
      </c>
      <c r="U943" s="2" t="str">
        <f t="shared" si="244"/>
        <v>A</v>
      </c>
      <c r="V943" s="2" t="str">
        <f t="shared" si="245"/>
        <v>A</v>
      </c>
      <c r="W943" s="2" t="str">
        <f t="shared" si="246"/>
        <v>C</v>
      </c>
      <c r="X943" s="2" t="str">
        <f t="shared" si="247"/>
        <v>B</v>
      </c>
      <c r="Y943" s="3" t="str">
        <f t="shared" si="248"/>
        <v>AACB</v>
      </c>
      <c r="Z943" s="28">
        <f t="shared" si="249"/>
        <v>77.600000000000009</v>
      </c>
      <c r="AA943" s="7" t="str">
        <f t="shared" si="250"/>
        <v>Good CPM candidate</v>
      </c>
      <c r="AB943" s="21">
        <v>25.7</v>
      </c>
      <c r="AC943" s="14">
        <f t="shared" si="251"/>
        <v>25.671777687297396</v>
      </c>
      <c r="AD943" s="26">
        <v>8.1</v>
      </c>
      <c r="AE943" s="10">
        <f t="shared" si="252"/>
        <v>8.0947275131011747</v>
      </c>
      <c r="AF943" s="17">
        <f t="shared" si="253"/>
        <v>2.8222312702602892E-2</v>
      </c>
      <c r="AG943" s="17">
        <f t="shared" si="254"/>
        <v>5.2724868988249796E-3</v>
      </c>
    </row>
    <row r="944" spans="1:33">
      <c r="A944" t="s">
        <v>3961</v>
      </c>
      <c r="B944" t="s">
        <v>1150</v>
      </c>
      <c r="C944" s="23">
        <v>164.28819999999999</v>
      </c>
      <c r="D944" s="23">
        <v>33.069189999999999</v>
      </c>
      <c r="E944" s="23">
        <v>164.28469999999999</v>
      </c>
      <c r="F944" s="23">
        <v>33.056789999999999</v>
      </c>
      <c r="G944" s="26">
        <v>61.1</v>
      </c>
      <c r="H944" s="26">
        <v>9.9</v>
      </c>
      <c r="I944" s="26">
        <v>-33.6</v>
      </c>
      <c r="J944" s="26">
        <v>1.2</v>
      </c>
      <c r="K944" s="26">
        <v>60</v>
      </c>
      <c r="L944" s="26">
        <v>8.8000000000000007</v>
      </c>
      <c r="M944" s="26">
        <v>-32.4</v>
      </c>
      <c r="N944" s="26">
        <v>4.8</v>
      </c>
      <c r="O944" s="19">
        <f t="shared" si="238"/>
        <v>118.80719385735873</v>
      </c>
      <c r="P944" s="10">
        <f t="shared" si="239"/>
        <v>118.36904629327859</v>
      </c>
      <c r="Q944" s="10">
        <f t="shared" si="240"/>
        <v>2.86</v>
      </c>
      <c r="R944" s="19">
        <f t="shared" si="241"/>
        <v>69.729262150118871</v>
      </c>
      <c r="S944" s="10">
        <f t="shared" si="242"/>
        <v>68.189148696841784</v>
      </c>
      <c r="T944" s="10">
        <f t="shared" si="243"/>
        <v>3.4479602711740167</v>
      </c>
      <c r="U944" s="2" t="str">
        <f t="shared" si="244"/>
        <v>A</v>
      </c>
      <c r="V944" s="2" t="str">
        <f t="shared" si="245"/>
        <v>A</v>
      </c>
      <c r="W944" s="2" t="str">
        <f t="shared" si="246"/>
        <v>C</v>
      </c>
      <c r="X944" s="2" t="str">
        <f t="shared" si="247"/>
        <v>B</v>
      </c>
      <c r="Y944" s="3" t="str">
        <f t="shared" si="248"/>
        <v>AACB</v>
      </c>
      <c r="Z944" s="28">
        <f t="shared" si="249"/>
        <v>77.600000000000009</v>
      </c>
      <c r="AA944" s="7" t="str">
        <f t="shared" si="250"/>
        <v>Good CPM candidate</v>
      </c>
      <c r="AB944" s="21">
        <v>45.9</v>
      </c>
      <c r="AC944" s="14">
        <f t="shared" si="251"/>
        <v>45.871790002862021</v>
      </c>
      <c r="AD944" s="26">
        <v>193</v>
      </c>
      <c r="AE944" s="10">
        <f t="shared" si="252"/>
        <v>193.30790777651112</v>
      </c>
      <c r="AF944" s="17">
        <f t="shared" si="253"/>
        <v>2.8209997137977894E-2</v>
      </c>
      <c r="AG944" s="17">
        <f t="shared" si="254"/>
        <v>0.30790777651111512</v>
      </c>
    </row>
    <row r="945" spans="1:33">
      <c r="A945" t="s">
        <v>6739</v>
      </c>
      <c r="B945" t="s">
        <v>6740</v>
      </c>
      <c r="C945" s="23">
        <v>95.289529999999999</v>
      </c>
      <c r="D945" s="23">
        <v>-35.124720000000003</v>
      </c>
      <c r="E945" s="23">
        <v>95.297709999999995</v>
      </c>
      <c r="F945" s="23">
        <v>-35.127070000000003</v>
      </c>
      <c r="G945" s="26">
        <v>2.6</v>
      </c>
      <c r="H945" s="26">
        <v>2.6</v>
      </c>
      <c r="I945" s="26">
        <v>-24.9</v>
      </c>
      <c r="J945" s="26">
        <v>1.6</v>
      </c>
      <c r="K945" s="26">
        <v>2.9</v>
      </c>
      <c r="L945" s="26">
        <v>2.9</v>
      </c>
      <c r="M945" s="26">
        <v>-26</v>
      </c>
      <c r="N945" s="26">
        <v>1.6</v>
      </c>
      <c r="O945" s="19">
        <f t="shared" si="238"/>
        <v>174.0389102174214</v>
      </c>
      <c r="P945" s="10">
        <f t="shared" si="239"/>
        <v>173.63562261622178</v>
      </c>
      <c r="Q945" s="10">
        <f t="shared" si="240"/>
        <v>2.86</v>
      </c>
      <c r="R945" s="19">
        <f t="shared" si="241"/>
        <v>25.035374972226798</v>
      </c>
      <c r="S945" s="10">
        <f t="shared" si="242"/>
        <v>26.161230857893518</v>
      </c>
      <c r="T945" s="10">
        <f t="shared" si="243"/>
        <v>1.279915145753008</v>
      </c>
      <c r="U945" s="2" t="str">
        <f t="shared" si="244"/>
        <v>A</v>
      </c>
      <c r="V945" s="2" t="str">
        <f t="shared" si="245"/>
        <v>A</v>
      </c>
      <c r="W945" s="2" t="str">
        <f t="shared" si="246"/>
        <v>C</v>
      </c>
      <c r="X945" s="2" t="str">
        <f t="shared" si="247"/>
        <v>B</v>
      </c>
      <c r="Y945" s="3" t="str">
        <f t="shared" si="248"/>
        <v>AACB</v>
      </c>
      <c r="Z945" s="28">
        <f t="shared" si="249"/>
        <v>77.600000000000009</v>
      </c>
      <c r="AA945" s="7" t="str">
        <f t="shared" si="250"/>
        <v>Good CPM candidate</v>
      </c>
      <c r="AB945" s="21">
        <v>25.5</v>
      </c>
      <c r="AC945" s="14">
        <f t="shared" si="251"/>
        <v>25.528142218154446</v>
      </c>
      <c r="AD945" s="26">
        <v>110</v>
      </c>
      <c r="AE945" s="10">
        <f t="shared" si="252"/>
        <v>109.3537091951904</v>
      </c>
      <c r="AF945" s="17">
        <f t="shared" si="253"/>
        <v>2.8142218154446397E-2</v>
      </c>
      <c r="AG945" s="17">
        <f t="shared" si="254"/>
        <v>0.64629080480959544</v>
      </c>
    </row>
    <row r="946" spans="1:33">
      <c r="A946" t="s">
        <v>2815</v>
      </c>
      <c r="B946" t="s">
        <v>78</v>
      </c>
      <c r="C946" s="23">
        <v>13.32837</v>
      </c>
      <c r="D946" s="23">
        <v>-15.53209</v>
      </c>
      <c r="E946" s="23">
        <v>13.32461</v>
      </c>
      <c r="F946" s="23">
        <v>-15.518230000000001</v>
      </c>
      <c r="G946" s="26">
        <v>91.8</v>
      </c>
      <c r="H946" s="26">
        <v>15</v>
      </c>
      <c r="I946" s="26">
        <v>43.6</v>
      </c>
      <c r="J946" s="26">
        <v>1.1000000000000001</v>
      </c>
      <c r="K946" s="26">
        <v>89.4</v>
      </c>
      <c r="L946" s="26">
        <v>12.6</v>
      </c>
      <c r="M946" s="26">
        <v>44.5</v>
      </c>
      <c r="N946" s="26">
        <v>2.8</v>
      </c>
      <c r="O946" s="19">
        <f t="shared" si="238"/>
        <v>64.594828143805742</v>
      </c>
      <c r="P946" s="10">
        <f t="shared" si="239"/>
        <v>63.537583338335629</v>
      </c>
      <c r="Q946" s="10">
        <f t="shared" si="240"/>
        <v>2.86</v>
      </c>
      <c r="R946" s="19">
        <f t="shared" si="241"/>
        <v>101.6277521152564</v>
      </c>
      <c r="S946" s="10">
        <f t="shared" si="242"/>
        <v>99.8629560948403</v>
      </c>
      <c r="T946" s="10">
        <f t="shared" si="243"/>
        <v>5.0372677052524182</v>
      </c>
      <c r="U946" s="2" t="str">
        <f t="shared" si="244"/>
        <v>A</v>
      </c>
      <c r="V946" s="2" t="str">
        <f t="shared" si="245"/>
        <v>A</v>
      </c>
      <c r="W946" s="2" t="str">
        <f t="shared" si="246"/>
        <v>C</v>
      </c>
      <c r="X946" s="2" t="str">
        <f t="shared" si="247"/>
        <v>B</v>
      </c>
      <c r="Y946" s="3" t="str">
        <f t="shared" si="248"/>
        <v>AACB</v>
      </c>
      <c r="Z946" s="28">
        <f t="shared" si="249"/>
        <v>77.600000000000009</v>
      </c>
      <c r="AA946" s="7" t="str">
        <f t="shared" si="250"/>
        <v>Good CPM candidate</v>
      </c>
      <c r="AB946" s="21">
        <v>51.6</v>
      </c>
      <c r="AC946" s="14">
        <f t="shared" si="251"/>
        <v>51.572241284264827</v>
      </c>
      <c r="AD946" s="26">
        <v>345</v>
      </c>
      <c r="AE946" s="10">
        <f t="shared" si="252"/>
        <v>345.35190049456725</v>
      </c>
      <c r="AF946" s="17">
        <f t="shared" si="253"/>
        <v>2.7758715735174633E-2</v>
      </c>
      <c r="AG946" s="17">
        <f t="shared" si="254"/>
        <v>0.35190049456724637</v>
      </c>
    </row>
    <row r="947" spans="1:33">
      <c r="A947" t="s">
        <v>3360</v>
      </c>
      <c r="B947" t="s">
        <v>579</v>
      </c>
      <c r="C947" s="23">
        <v>83.236469999999997</v>
      </c>
      <c r="D947" s="23">
        <v>-9.5849720000000005</v>
      </c>
      <c r="E947" s="23">
        <v>83.239239999999995</v>
      </c>
      <c r="F947" s="23">
        <v>-9.5866670000000003</v>
      </c>
      <c r="G947" s="26">
        <v>-39.1</v>
      </c>
      <c r="H947" s="26">
        <v>12.1</v>
      </c>
      <c r="I947" s="26">
        <v>-77.2</v>
      </c>
      <c r="J947" s="26">
        <v>2</v>
      </c>
      <c r="K947" s="26">
        <v>-40.1</v>
      </c>
      <c r="L947" s="26">
        <v>11.1</v>
      </c>
      <c r="M947" s="26">
        <v>-73.900000000000006</v>
      </c>
      <c r="N947" s="26">
        <v>2.6</v>
      </c>
      <c r="O947" s="19">
        <f t="shared" si="238"/>
        <v>206.8611507607468</v>
      </c>
      <c r="P947" s="10">
        <f t="shared" si="239"/>
        <v>208.48537178413321</v>
      </c>
      <c r="Q947" s="10">
        <f t="shared" si="240"/>
        <v>2.86</v>
      </c>
      <c r="R947" s="19">
        <f t="shared" si="241"/>
        <v>86.536986312212193</v>
      </c>
      <c r="S947" s="10">
        <f t="shared" si="242"/>
        <v>84.0786536523986</v>
      </c>
      <c r="T947" s="10">
        <f t="shared" si="243"/>
        <v>4.2653909991152705</v>
      </c>
      <c r="U947" s="2" t="str">
        <f t="shared" si="244"/>
        <v>A</v>
      </c>
      <c r="V947" s="2" t="str">
        <f t="shared" si="245"/>
        <v>A</v>
      </c>
      <c r="W947" s="2" t="str">
        <f t="shared" si="246"/>
        <v>C</v>
      </c>
      <c r="X947" s="2" t="str">
        <f t="shared" si="247"/>
        <v>B</v>
      </c>
      <c r="Y947" s="3" t="str">
        <f t="shared" si="248"/>
        <v>AACB</v>
      </c>
      <c r="Z947" s="28">
        <f t="shared" si="249"/>
        <v>77.600000000000009</v>
      </c>
      <c r="AA947" s="7" t="str">
        <f t="shared" si="250"/>
        <v>Good CPM candidate</v>
      </c>
      <c r="AB947" s="21">
        <v>11.6</v>
      </c>
      <c r="AC947" s="14">
        <f t="shared" si="251"/>
        <v>11.572300134636336</v>
      </c>
      <c r="AD947" s="26">
        <v>122</v>
      </c>
      <c r="AE947" s="10">
        <f t="shared" si="252"/>
        <v>121.82277717822208</v>
      </c>
      <c r="AF947" s="17">
        <f t="shared" si="253"/>
        <v>2.7699865363663534E-2</v>
      </c>
      <c r="AG947" s="17">
        <f t="shared" si="254"/>
        <v>0.17722282177791726</v>
      </c>
    </row>
    <row r="948" spans="1:33">
      <c r="A948" t="s">
        <v>6326</v>
      </c>
      <c r="B948" t="s">
        <v>6327</v>
      </c>
      <c r="C948" s="23">
        <v>52.46116</v>
      </c>
      <c r="D948" s="23">
        <v>50.169330000000002</v>
      </c>
      <c r="E948" s="23">
        <v>52.464849999999998</v>
      </c>
      <c r="F948" s="23">
        <v>50.161650000000002</v>
      </c>
      <c r="G948" s="26">
        <v>50.2</v>
      </c>
      <c r="H948" s="26">
        <v>24.6</v>
      </c>
      <c r="I948" s="26">
        <v>-140</v>
      </c>
      <c r="J948" s="26">
        <v>2.2000000000000002</v>
      </c>
      <c r="K948" s="26">
        <v>51.6</v>
      </c>
      <c r="L948" s="26">
        <v>0.4</v>
      </c>
      <c r="M948" s="26">
        <v>-141</v>
      </c>
      <c r="N948" s="26">
        <v>1.3</v>
      </c>
      <c r="O948" s="19">
        <f t="shared" si="238"/>
        <v>160.27361687506558</v>
      </c>
      <c r="P948" s="10">
        <f t="shared" si="239"/>
        <v>159.89952434316584</v>
      </c>
      <c r="Q948" s="10">
        <f t="shared" si="240"/>
        <v>2.86</v>
      </c>
      <c r="R948" s="19">
        <f t="shared" si="241"/>
        <v>148.72807401428958</v>
      </c>
      <c r="S948" s="10">
        <f t="shared" si="242"/>
        <v>150.14512979114573</v>
      </c>
      <c r="T948" s="10">
        <f t="shared" si="243"/>
        <v>7.4718300951358829</v>
      </c>
      <c r="U948" s="2" t="str">
        <f t="shared" si="244"/>
        <v>A</v>
      </c>
      <c r="V948" s="2" t="str">
        <f t="shared" si="245"/>
        <v>A</v>
      </c>
      <c r="W948" s="2" t="str">
        <f t="shared" si="246"/>
        <v>C</v>
      </c>
      <c r="X948" s="2" t="str">
        <f t="shared" si="247"/>
        <v>B</v>
      </c>
      <c r="Y948" s="3" t="str">
        <f t="shared" si="248"/>
        <v>AACB</v>
      </c>
      <c r="Z948" s="28">
        <f t="shared" si="249"/>
        <v>77.600000000000009</v>
      </c>
      <c r="AA948" s="7" t="str">
        <f t="shared" si="250"/>
        <v>Good CPM candidate</v>
      </c>
      <c r="AB948" s="21">
        <v>28.9</v>
      </c>
      <c r="AC948" s="14">
        <f t="shared" si="251"/>
        <v>28.927660206730145</v>
      </c>
      <c r="AD948" s="26">
        <v>163</v>
      </c>
      <c r="AE948" s="10">
        <f t="shared" si="252"/>
        <v>162.89423788444458</v>
      </c>
      <c r="AF948" s="17">
        <f t="shared" si="253"/>
        <v>2.7660206730146797E-2</v>
      </c>
      <c r="AG948" s="17">
        <f t="shared" si="254"/>
        <v>0.10576211555542159</v>
      </c>
    </row>
    <row r="949" spans="1:33">
      <c r="A949" t="s">
        <v>8092</v>
      </c>
      <c r="B949" t="s">
        <v>8093</v>
      </c>
      <c r="C949" s="23">
        <v>228.1268</v>
      </c>
      <c r="D949" s="23">
        <v>-35.919150000000002</v>
      </c>
      <c r="E949" s="23">
        <v>228.13570000000001</v>
      </c>
      <c r="F949" s="23">
        <v>-35.909030000000001</v>
      </c>
      <c r="G949" s="26">
        <v>77.099999999999994</v>
      </c>
      <c r="H949" s="26">
        <v>0.3</v>
      </c>
      <c r="I949" s="26">
        <v>-52</v>
      </c>
      <c r="J949" s="26">
        <v>1.5</v>
      </c>
      <c r="K949" s="26">
        <v>72.8</v>
      </c>
      <c r="L949" s="26">
        <v>21.6</v>
      </c>
      <c r="M949" s="26">
        <v>-50.6</v>
      </c>
      <c r="N949" s="26">
        <v>1.2</v>
      </c>
      <c r="O949" s="19">
        <f t="shared" si="238"/>
        <v>123.99764704407919</v>
      </c>
      <c r="P949" s="10">
        <f t="shared" si="239"/>
        <v>124.80142322442144</v>
      </c>
      <c r="Q949" s="10">
        <f t="shared" si="240"/>
        <v>2.86</v>
      </c>
      <c r="R949" s="19">
        <f t="shared" si="241"/>
        <v>92.996827902891397</v>
      </c>
      <c r="S949" s="10">
        <f t="shared" si="242"/>
        <v>88.65776897711784</v>
      </c>
      <c r="T949" s="10">
        <f t="shared" si="243"/>
        <v>4.5413649220002315</v>
      </c>
      <c r="U949" s="2" t="str">
        <f t="shared" si="244"/>
        <v>A</v>
      </c>
      <c r="V949" s="2" t="str">
        <f t="shared" si="245"/>
        <v>A</v>
      </c>
      <c r="W949" s="2" t="str">
        <f t="shared" si="246"/>
        <v>C</v>
      </c>
      <c r="X949" s="2" t="str">
        <f t="shared" si="247"/>
        <v>B</v>
      </c>
      <c r="Y949" s="3" t="str">
        <f t="shared" si="248"/>
        <v>AACB</v>
      </c>
      <c r="Z949" s="28">
        <f t="shared" si="249"/>
        <v>77.600000000000009</v>
      </c>
      <c r="AA949" s="7" t="str">
        <f t="shared" si="250"/>
        <v>Good CPM candidate</v>
      </c>
      <c r="AB949" s="21">
        <v>44.7</v>
      </c>
      <c r="AC949" s="14">
        <f t="shared" si="251"/>
        <v>44.727630853883795</v>
      </c>
      <c r="AD949" s="26">
        <v>35.5</v>
      </c>
      <c r="AE949" s="10">
        <f t="shared" si="252"/>
        <v>35.459077895566395</v>
      </c>
      <c r="AF949" s="17">
        <f t="shared" si="253"/>
        <v>2.7630853883792383E-2</v>
      </c>
      <c r="AG949" s="17">
        <f t="shared" si="254"/>
        <v>4.0922104433605E-2</v>
      </c>
    </row>
    <row r="950" spans="1:33">
      <c r="A950" t="s">
        <v>9308</v>
      </c>
      <c r="B950" t="s">
        <v>9309</v>
      </c>
      <c r="C950" s="23">
        <v>310.3947</v>
      </c>
      <c r="D950" s="23">
        <v>-64.445909999999998</v>
      </c>
      <c r="E950" s="23">
        <v>310.3929</v>
      </c>
      <c r="F950" s="23">
        <v>-64.449700000000007</v>
      </c>
      <c r="G950" s="26">
        <v>52.4</v>
      </c>
      <c r="H950" s="26">
        <v>1.2</v>
      </c>
      <c r="I950" s="26">
        <v>-58.6</v>
      </c>
      <c r="J950" s="26">
        <v>0.9</v>
      </c>
      <c r="K950" s="26">
        <v>50.9</v>
      </c>
      <c r="L950" s="26">
        <v>25.3</v>
      </c>
      <c r="M950" s="26">
        <v>-57.9</v>
      </c>
      <c r="N950" s="26">
        <v>0.9</v>
      </c>
      <c r="O950" s="19">
        <f t="shared" si="238"/>
        <v>138.1969828325081</v>
      </c>
      <c r="P950" s="10">
        <f t="shared" si="239"/>
        <v>138.68123555910151</v>
      </c>
      <c r="Q950" s="10">
        <f t="shared" si="240"/>
        <v>2.86</v>
      </c>
      <c r="R950" s="19">
        <f t="shared" si="241"/>
        <v>78.611195131482376</v>
      </c>
      <c r="S950" s="10">
        <f t="shared" si="242"/>
        <v>77.092282363411698</v>
      </c>
      <c r="T950" s="10">
        <f t="shared" si="243"/>
        <v>3.8925869373723518</v>
      </c>
      <c r="U950" s="2" t="str">
        <f t="shared" si="244"/>
        <v>A</v>
      </c>
      <c r="V950" s="2" t="str">
        <f t="shared" si="245"/>
        <v>A</v>
      </c>
      <c r="W950" s="2" t="str">
        <f t="shared" si="246"/>
        <v>C</v>
      </c>
      <c r="X950" s="2" t="str">
        <f t="shared" si="247"/>
        <v>B</v>
      </c>
      <c r="Y950" s="3" t="str">
        <f t="shared" si="248"/>
        <v>AACB</v>
      </c>
      <c r="Z950" s="28">
        <f t="shared" si="249"/>
        <v>77.600000000000009</v>
      </c>
      <c r="AA950" s="7" t="str">
        <f t="shared" si="250"/>
        <v>Good CPM candidate</v>
      </c>
      <c r="AB950" s="21">
        <v>13.9</v>
      </c>
      <c r="AC950" s="14">
        <f t="shared" si="251"/>
        <v>13.927385213530762</v>
      </c>
      <c r="AD950" s="26">
        <v>191</v>
      </c>
      <c r="AE950" s="10">
        <f t="shared" si="252"/>
        <v>191.57792112229117</v>
      </c>
      <c r="AF950" s="17">
        <f t="shared" si="253"/>
        <v>2.7385213530761732E-2</v>
      </c>
      <c r="AG950" s="17">
        <f t="shared" si="254"/>
        <v>0.57792112229117265</v>
      </c>
    </row>
    <row r="951" spans="1:33">
      <c r="A951" t="s">
        <v>7715</v>
      </c>
      <c r="B951" t="s">
        <v>7716</v>
      </c>
      <c r="C951" s="23">
        <v>190.1557</v>
      </c>
      <c r="D951" s="23">
        <v>40.288290000000003</v>
      </c>
      <c r="E951" s="23">
        <v>190.15129999999999</v>
      </c>
      <c r="F951" s="23">
        <v>40.299889999999998</v>
      </c>
      <c r="G951" s="26">
        <v>-19</v>
      </c>
      <c r="H951" s="26">
        <v>6.6</v>
      </c>
      <c r="I951" s="26">
        <v>59.4</v>
      </c>
      <c r="J951" s="26">
        <v>1.9</v>
      </c>
      <c r="K951" s="26">
        <v>-20.5</v>
      </c>
      <c r="L951" s="26">
        <v>5.0999999999999996</v>
      </c>
      <c r="M951" s="26">
        <v>61.8</v>
      </c>
      <c r="N951" s="26">
        <v>1.3</v>
      </c>
      <c r="O951" s="19">
        <f t="shared" si="238"/>
        <v>342.26232847014501</v>
      </c>
      <c r="P951" s="10">
        <f t="shared" si="239"/>
        <v>341.64853209835343</v>
      </c>
      <c r="Q951" s="10">
        <f t="shared" si="240"/>
        <v>2.86</v>
      </c>
      <c r="R951" s="19">
        <f t="shared" si="241"/>
        <v>62.364733624060321</v>
      </c>
      <c r="S951" s="10">
        <f t="shared" si="242"/>
        <v>65.111366135260894</v>
      </c>
      <c r="T951" s="10">
        <f t="shared" si="243"/>
        <v>3.1869024939830304</v>
      </c>
      <c r="U951" s="2" t="str">
        <f t="shared" si="244"/>
        <v>A</v>
      </c>
      <c r="V951" s="2" t="str">
        <f t="shared" si="245"/>
        <v>A</v>
      </c>
      <c r="W951" s="2" t="str">
        <f t="shared" si="246"/>
        <v>C</v>
      </c>
      <c r="X951" s="2" t="str">
        <f t="shared" si="247"/>
        <v>B</v>
      </c>
      <c r="Y951" s="3" t="str">
        <f t="shared" si="248"/>
        <v>AACB</v>
      </c>
      <c r="Z951" s="28">
        <f t="shared" si="249"/>
        <v>77.600000000000009</v>
      </c>
      <c r="AA951" s="7" t="str">
        <f t="shared" si="250"/>
        <v>Good CPM candidate</v>
      </c>
      <c r="AB951" s="21">
        <v>43.5</v>
      </c>
      <c r="AC951" s="14">
        <f t="shared" si="251"/>
        <v>43.472873019686034</v>
      </c>
      <c r="AD951" s="26">
        <v>344</v>
      </c>
      <c r="AE951" s="10">
        <f t="shared" si="252"/>
        <v>343.86282809606263</v>
      </c>
      <c r="AF951" s="17">
        <f t="shared" si="253"/>
        <v>2.7126980313965987E-2</v>
      </c>
      <c r="AG951" s="17">
        <f t="shared" si="254"/>
        <v>0.13717190393737155</v>
      </c>
    </row>
    <row r="952" spans="1:33">
      <c r="A952" t="s">
        <v>5846</v>
      </c>
      <c r="B952" t="s">
        <v>5847</v>
      </c>
      <c r="C952" s="23">
        <v>14.34951</v>
      </c>
      <c r="D952" s="23">
        <v>60.447180000000003</v>
      </c>
      <c r="E952" s="23">
        <v>14.34573</v>
      </c>
      <c r="F952" s="23">
        <v>60.446899999999999</v>
      </c>
      <c r="G952" s="26">
        <v>-26</v>
      </c>
      <c r="H952" s="26">
        <v>25.2</v>
      </c>
      <c r="I952" s="26">
        <v>-59.4</v>
      </c>
      <c r="J952" s="26">
        <v>2.1</v>
      </c>
      <c r="K952" s="26">
        <v>-24.9</v>
      </c>
      <c r="L952" s="26">
        <v>0.7</v>
      </c>
      <c r="M952" s="26">
        <v>-58.2</v>
      </c>
      <c r="N952" s="26">
        <v>1.7</v>
      </c>
      <c r="O952" s="19">
        <f t="shared" si="238"/>
        <v>203.6394970840509</v>
      </c>
      <c r="P952" s="10">
        <f t="shared" si="239"/>
        <v>203.16293664176422</v>
      </c>
      <c r="Q952" s="10">
        <f t="shared" si="240"/>
        <v>2.86</v>
      </c>
      <c r="R952" s="19">
        <f t="shared" si="241"/>
        <v>64.841036389002909</v>
      </c>
      <c r="S952" s="10">
        <f t="shared" si="242"/>
        <v>63.302843538027581</v>
      </c>
      <c r="T952" s="10">
        <f t="shared" si="243"/>
        <v>3.2035969981757626</v>
      </c>
      <c r="U952" s="2" t="str">
        <f t="shared" si="244"/>
        <v>A</v>
      </c>
      <c r="V952" s="2" t="str">
        <f t="shared" si="245"/>
        <v>A</v>
      </c>
      <c r="W952" s="2" t="str">
        <f t="shared" si="246"/>
        <v>C</v>
      </c>
      <c r="X952" s="2" t="str">
        <f t="shared" si="247"/>
        <v>B</v>
      </c>
      <c r="Y952" s="3" t="str">
        <f t="shared" si="248"/>
        <v>AACB</v>
      </c>
      <c r="Z952" s="28">
        <f t="shared" si="249"/>
        <v>77.600000000000009</v>
      </c>
      <c r="AA952" s="7" t="str">
        <f t="shared" si="250"/>
        <v>Good CPM candidate</v>
      </c>
      <c r="AB952" s="21">
        <v>6.76</v>
      </c>
      <c r="AC952" s="14">
        <f t="shared" si="251"/>
        <v>6.7870856802485129</v>
      </c>
      <c r="AD952" s="26">
        <v>261</v>
      </c>
      <c r="AE952" s="10">
        <f t="shared" si="252"/>
        <v>261.45898523198144</v>
      </c>
      <c r="AF952" s="17">
        <f t="shared" si="253"/>
        <v>2.70856802485131E-2</v>
      </c>
      <c r="AG952" s="17">
        <f t="shared" si="254"/>
        <v>0.45898523198144403</v>
      </c>
    </row>
    <row r="953" spans="1:33">
      <c r="A953" t="s">
        <v>5152</v>
      </c>
      <c r="B953" t="s">
        <v>2232</v>
      </c>
      <c r="C953" s="23">
        <v>304.90769999999998</v>
      </c>
      <c r="D953" s="23">
        <v>-24.257940000000001</v>
      </c>
      <c r="E953" s="23">
        <v>304.91070000000002</v>
      </c>
      <c r="F953" s="23">
        <v>-24.263660000000002</v>
      </c>
      <c r="G953" s="26">
        <v>-112</v>
      </c>
      <c r="H953" s="26">
        <v>15.8</v>
      </c>
      <c r="I953" s="26">
        <v>-37</v>
      </c>
      <c r="J953" s="26">
        <v>1.1000000000000001</v>
      </c>
      <c r="K953" s="26">
        <v>-116</v>
      </c>
      <c r="L953" s="26">
        <v>12.1</v>
      </c>
      <c r="M953" s="26">
        <v>-40.200000000000003</v>
      </c>
      <c r="N953" s="26">
        <v>3.7</v>
      </c>
      <c r="O953" s="19">
        <f t="shared" si="238"/>
        <v>251.71865879702739</v>
      </c>
      <c r="P953" s="10">
        <f t="shared" si="239"/>
        <v>250.88615305472098</v>
      </c>
      <c r="Q953" s="10">
        <f t="shared" si="240"/>
        <v>2.86</v>
      </c>
      <c r="R953" s="19">
        <f t="shared" si="241"/>
        <v>117.95338062132852</v>
      </c>
      <c r="S953" s="10">
        <f t="shared" si="242"/>
        <v>122.76823693447749</v>
      </c>
      <c r="T953" s="10">
        <f t="shared" si="243"/>
        <v>6.0180404388951505</v>
      </c>
      <c r="U953" s="2" t="str">
        <f t="shared" si="244"/>
        <v>A</v>
      </c>
      <c r="V953" s="2" t="str">
        <f t="shared" si="245"/>
        <v>A</v>
      </c>
      <c r="W953" s="2" t="str">
        <f t="shared" si="246"/>
        <v>C</v>
      </c>
      <c r="X953" s="2" t="str">
        <f t="shared" si="247"/>
        <v>B</v>
      </c>
      <c r="Y953" s="3" t="str">
        <f t="shared" si="248"/>
        <v>AACB</v>
      </c>
      <c r="Z953" s="28">
        <f t="shared" si="249"/>
        <v>77.600000000000009</v>
      </c>
      <c r="AA953" s="7" t="str">
        <f t="shared" si="250"/>
        <v>Good CPM candidate</v>
      </c>
      <c r="AB953" s="21">
        <v>22.8</v>
      </c>
      <c r="AC953" s="14">
        <f t="shared" si="251"/>
        <v>22.825037956324319</v>
      </c>
      <c r="AD953" s="26">
        <v>155</v>
      </c>
      <c r="AE953" s="10">
        <f t="shared" si="252"/>
        <v>154.44441119736013</v>
      </c>
      <c r="AF953" s="17">
        <f t="shared" si="253"/>
        <v>2.50379563243186E-2</v>
      </c>
      <c r="AG953" s="17">
        <f t="shared" si="254"/>
        <v>0.55558880263987476</v>
      </c>
    </row>
    <row r="954" spans="1:33">
      <c r="A954" t="s">
        <v>6514</v>
      </c>
      <c r="B954" t="s">
        <v>6515</v>
      </c>
      <c r="C954" s="23">
        <v>71.407539999999997</v>
      </c>
      <c r="D954" s="23">
        <v>44.728279999999998</v>
      </c>
      <c r="E954" s="23">
        <v>71.414019999999994</v>
      </c>
      <c r="F954" s="23">
        <v>44.725949999999997</v>
      </c>
      <c r="G954" s="26">
        <v>62</v>
      </c>
      <c r="H954" s="26">
        <v>10.8</v>
      </c>
      <c r="I954" s="26">
        <v>-63.8</v>
      </c>
      <c r="J954" s="26">
        <v>1.1000000000000001</v>
      </c>
      <c r="K954" s="26">
        <v>60.9</v>
      </c>
      <c r="L954" s="26">
        <v>9.6999999999999993</v>
      </c>
      <c r="M954" s="26">
        <v>-63.8</v>
      </c>
      <c r="N954" s="26">
        <v>1.2</v>
      </c>
      <c r="O954" s="19">
        <f t="shared" si="238"/>
        <v>135.81975648531545</v>
      </c>
      <c r="P954" s="10">
        <f t="shared" si="239"/>
        <v>136.33221985386965</v>
      </c>
      <c r="Q954" s="10">
        <f t="shared" si="240"/>
        <v>2.86</v>
      </c>
      <c r="R954" s="19">
        <f t="shared" si="241"/>
        <v>88.963138433847973</v>
      </c>
      <c r="S954" s="10">
        <f t="shared" si="242"/>
        <v>88.200056689324185</v>
      </c>
      <c r="T954" s="10">
        <f t="shared" si="243"/>
        <v>4.4290798780793041</v>
      </c>
      <c r="U954" s="2" t="str">
        <f t="shared" si="244"/>
        <v>A</v>
      </c>
      <c r="V954" s="2" t="str">
        <f t="shared" si="245"/>
        <v>A</v>
      </c>
      <c r="W954" s="2" t="str">
        <f t="shared" si="246"/>
        <v>C</v>
      </c>
      <c r="X954" s="2" t="str">
        <f t="shared" si="247"/>
        <v>B</v>
      </c>
      <c r="Y954" s="3" t="str">
        <f t="shared" si="248"/>
        <v>AACB</v>
      </c>
      <c r="Z954" s="28">
        <f t="shared" si="249"/>
        <v>77.600000000000009</v>
      </c>
      <c r="AA954" s="7" t="str">
        <f t="shared" si="250"/>
        <v>Good CPM candidate</v>
      </c>
      <c r="AB954" s="21">
        <v>18.600000000000001</v>
      </c>
      <c r="AC954" s="14">
        <f t="shared" si="251"/>
        <v>18.575174161901394</v>
      </c>
      <c r="AD954" s="26">
        <v>117</v>
      </c>
      <c r="AE954" s="10">
        <f t="shared" si="252"/>
        <v>116.8444879640612</v>
      </c>
      <c r="AF954" s="17">
        <f t="shared" si="253"/>
        <v>2.4825838098607278E-2</v>
      </c>
      <c r="AG954" s="17">
        <f t="shared" si="254"/>
        <v>0.15551203593879848</v>
      </c>
    </row>
    <row r="955" spans="1:33">
      <c r="A955" t="s">
        <v>3958</v>
      </c>
      <c r="B955" t="s">
        <v>1147</v>
      </c>
      <c r="C955" s="23">
        <v>164.05430000000001</v>
      </c>
      <c r="D955" s="23">
        <v>-28.404710000000001</v>
      </c>
      <c r="E955" s="23">
        <v>164.0616</v>
      </c>
      <c r="F955" s="23">
        <v>-28.40194</v>
      </c>
      <c r="G955" s="26">
        <v>-89.7</v>
      </c>
      <c r="H955" s="26">
        <v>12.7</v>
      </c>
      <c r="I955" s="26">
        <v>18.100000000000001</v>
      </c>
      <c r="J955" s="26">
        <v>1</v>
      </c>
      <c r="K955" s="26">
        <v>-90</v>
      </c>
      <c r="L955" s="26">
        <v>12.4</v>
      </c>
      <c r="M955" s="26">
        <v>17</v>
      </c>
      <c r="N955" s="26">
        <v>1</v>
      </c>
      <c r="O955" s="19">
        <f t="shared" si="238"/>
        <v>281.40816774769473</v>
      </c>
      <c r="P955" s="10">
        <f t="shared" si="239"/>
        <v>280.69651073577813</v>
      </c>
      <c r="Q955" s="10">
        <f t="shared" si="240"/>
        <v>2.86</v>
      </c>
      <c r="R955" s="19">
        <f t="shared" si="241"/>
        <v>91.50792315422747</v>
      </c>
      <c r="S955" s="10">
        <f t="shared" si="242"/>
        <v>91.591484320323147</v>
      </c>
      <c r="T955" s="10">
        <f t="shared" si="243"/>
        <v>4.5774851868637656</v>
      </c>
      <c r="U955" s="2" t="str">
        <f t="shared" si="244"/>
        <v>A</v>
      </c>
      <c r="V955" s="2" t="str">
        <f t="shared" si="245"/>
        <v>A</v>
      </c>
      <c r="W955" s="2" t="str">
        <f t="shared" si="246"/>
        <v>C</v>
      </c>
      <c r="X955" s="2" t="str">
        <f t="shared" si="247"/>
        <v>B</v>
      </c>
      <c r="Y955" s="3" t="str">
        <f t="shared" si="248"/>
        <v>AACB</v>
      </c>
      <c r="Z955" s="28">
        <f t="shared" si="249"/>
        <v>77.600000000000009</v>
      </c>
      <c r="AA955" s="7" t="str">
        <f t="shared" si="250"/>
        <v>Good CPM candidate</v>
      </c>
      <c r="AB955" s="21">
        <v>25.2</v>
      </c>
      <c r="AC955" s="14">
        <f t="shared" si="251"/>
        <v>25.175316667837883</v>
      </c>
      <c r="AD955" s="26">
        <v>66.7</v>
      </c>
      <c r="AE955" s="10">
        <f t="shared" si="252"/>
        <v>66.665262632770052</v>
      </c>
      <c r="AF955" s="17">
        <f t="shared" si="253"/>
        <v>2.4683332162116045E-2</v>
      </c>
      <c r="AG955" s="17">
        <f t="shared" si="254"/>
        <v>3.4737367229951133E-2</v>
      </c>
    </row>
    <row r="956" spans="1:33">
      <c r="A956" t="s">
        <v>5647</v>
      </c>
      <c r="B956" t="s">
        <v>2699</v>
      </c>
      <c r="C956" s="23">
        <v>356.65129999999999</v>
      </c>
      <c r="D956" s="23">
        <v>-17.983219999999999</v>
      </c>
      <c r="E956" s="23">
        <v>356.64350000000002</v>
      </c>
      <c r="F956" s="23">
        <v>-17.982959999999999</v>
      </c>
      <c r="G956" s="26">
        <v>56.4</v>
      </c>
      <c r="H956" s="26">
        <v>5.2</v>
      </c>
      <c r="I956" s="26">
        <v>3.9</v>
      </c>
      <c r="J956" s="26">
        <v>1</v>
      </c>
      <c r="K956" s="26">
        <v>57.5</v>
      </c>
      <c r="L956" s="26">
        <v>6.3</v>
      </c>
      <c r="M956" s="26">
        <v>1.6</v>
      </c>
      <c r="N956" s="26">
        <v>2.4</v>
      </c>
      <c r="O956" s="19">
        <f t="shared" si="238"/>
        <v>86.044354519615894</v>
      </c>
      <c r="P956" s="10">
        <f t="shared" si="239"/>
        <v>88.406093954550158</v>
      </c>
      <c r="Q956" s="10">
        <f t="shared" si="240"/>
        <v>2.86</v>
      </c>
      <c r="R956" s="19">
        <f t="shared" si="241"/>
        <v>56.534679622334465</v>
      </c>
      <c r="S956" s="10">
        <f t="shared" si="242"/>
        <v>57.522256562134281</v>
      </c>
      <c r="T956" s="10">
        <f t="shared" si="243"/>
        <v>2.8514234046117188</v>
      </c>
      <c r="U956" s="2" t="str">
        <f t="shared" si="244"/>
        <v>A</v>
      </c>
      <c r="V956" s="2" t="str">
        <f t="shared" si="245"/>
        <v>A</v>
      </c>
      <c r="W956" s="2" t="str">
        <f t="shared" si="246"/>
        <v>C</v>
      </c>
      <c r="X956" s="2" t="str">
        <f t="shared" si="247"/>
        <v>B</v>
      </c>
      <c r="Y956" s="3" t="str">
        <f t="shared" si="248"/>
        <v>AACB</v>
      </c>
      <c r="Z956" s="28">
        <f t="shared" si="249"/>
        <v>77.600000000000009</v>
      </c>
      <c r="AA956" s="7" t="str">
        <f t="shared" si="250"/>
        <v>Good CPM candidate</v>
      </c>
      <c r="AB956" s="21">
        <v>26.7</v>
      </c>
      <c r="AC956" s="14">
        <f t="shared" si="251"/>
        <v>26.724603308308147</v>
      </c>
      <c r="AD956" s="26">
        <v>272</v>
      </c>
      <c r="AE956" s="10">
        <f t="shared" si="252"/>
        <v>272.00713250064905</v>
      </c>
      <c r="AF956" s="17">
        <f t="shared" si="253"/>
        <v>2.4603308308147831E-2</v>
      </c>
      <c r="AG956" s="17">
        <f t="shared" si="254"/>
        <v>7.1325006490496889E-3</v>
      </c>
    </row>
    <row r="957" spans="1:33">
      <c r="A957" t="s">
        <v>3771</v>
      </c>
      <c r="B957" t="s">
        <v>980</v>
      </c>
      <c r="C957" s="23">
        <v>140.38480000000001</v>
      </c>
      <c r="D957" s="23">
        <v>-17.75761</v>
      </c>
      <c r="E957" s="23">
        <v>140.37559999999999</v>
      </c>
      <c r="F957" s="23">
        <v>-17.74811</v>
      </c>
      <c r="G957" s="26">
        <v>11</v>
      </c>
      <c r="H957" s="26">
        <v>11</v>
      </c>
      <c r="I957" s="26">
        <v>-78</v>
      </c>
      <c r="J957" s="26">
        <v>2</v>
      </c>
      <c r="K957" s="26">
        <v>10.8</v>
      </c>
      <c r="L957" s="26">
        <v>10.8</v>
      </c>
      <c r="M957" s="26">
        <v>-78.2</v>
      </c>
      <c r="N957" s="26">
        <v>1.8</v>
      </c>
      <c r="O957" s="19">
        <f t="shared" si="238"/>
        <v>171.97276248956805</v>
      </c>
      <c r="P957" s="10">
        <f t="shared" si="239"/>
        <v>172.13676964411596</v>
      </c>
      <c r="Q957" s="10">
        <f t="shared" si="240"/>
        <v>2.86</v>
      </c>
      <c r="R957" s="19">
        <f t="shared" si="241"/>
        <v>78.771822373231913</v>
      </c>
      <c r="S957" s="10">
        <f t="shared" si="242"/>
        <v>78.942257378415533</v>
      </c>
      <c r="T957" s="10">
        <f t="shared" si="243"/>
        <v>3.9428519937911859</v>
      </c>
      <c r="U957" s="2" t="str">
        <f t="shared" si="244"/>
        <v>A</v>
      </c>
      <c r="V957" s="2" t="str">
        <f t="shared" si="245"/>
        <v>A</v>
      </c>
      <c r="W957" s="2" t="str">
        <f t="shared" si="246"/>
        <v>C</v>
      </c>
      <c r="X957" s="2" t="str">
        <f t="shared" si="247"/>
        <v>B</v>
      </c>
      <c r="Y957" s="3" t="str">
        <f t="shared" si="248"/>
        <v>AACB</v>
      </c>
      <c r="Z957" s="28">
        <f t="shared" si="249"/>
        <v>77.600000000000009</v>
      </c>
      <c r="AA957" s="7" t="str">
        <f t="shared" si="250"/>
        <v>Good CPM candidate</v>
      </c>
      <c r="AB957" s="21">
        <v>46.5</v>
      </c>
      <c r="AC957" s="14">
        <f t="shared" si="251"/>
        <v>46.524598202945739</v>
      </c>
      <c r="AD957" s="26">
        <v>318</v>
      </c>
      <c r="AE957" s="10">
        <f t="shared" si="252"/>
        <v>317.31524496908355</v>
      </c>
      <c r="AF957" s="17">
        <f t="shared" si="253"/>
        <v>2.4598202945739445E-2</v>
      </c>
      <c r="AG957" s="17">
        <f t="shared" si="254"/>
        <v>0.68475503091644896</v>
      </c>
    </row>
    <row r="958" spans="1:33">
      <c r="A958" t="s">
        <v>6989</v>
      </c>
      <c r="B958" t="s">
        <v>6990</v>
      </c>
      <c r="C958" s="23">
        <v>116.74630000000001</v>
      </c>
      <c r="D958" s="23">
        <v>-70.049890000000005</v>
      </c>
      <c r="E958" s="23">
        <v>116.7593</v>
      </c>
      <c r="F958" s="23">
        <v>-70.056920000000005</v>
      </c>
      <c r="G958" s="26">
        <v>-11.4</v>
      </c>
      <c r="H958" s="26">
        <v>14.2</v>
      </c>
      <c r="I958" s="26">
        <v>133</v>
      </c>
      <c r="J958" s="26">
        <v>1</v>
      </c>
      <c r="K958" s="26">
        <v>-9.1999999999999993</v>
      </c>
      <c r="L958" s="26">
        <v>16.399999999999999</v>
      </c>
      <c r="M958" s="26">
        <v>132</v>
      </c>
      <c r="N958" s="26">
        <v>1.9</v>
      </c>
      <c r="O958" s="19">
        <f t="shared" si="238"/>
        <v>355.10090754621223</v>
      </c>
      <c r="P958" s="10">
        <f t="shared" si="239"/>
        <v>356.01310512019842</v>
      </c>
      <c r="Q958" s="10">
        <f t="shared" si="240"/>
        <v>2.86</v>
      </c>
      <c r="R958" s="19">
        <f t="shared" si="241"/>
        <v>133.48767733390224</v>
      </c>
      <c r="S958" s="10">
        <f t="shared" si="242"/>
        <v>132.3202176539927</v>
      </c>
      <c r="T958" s="10">
        <f t="shared" si="243"/>
        <v>6.645197374697374</v>
      </c>
      <c r="U958" s="2" t="str">
        <f t="shared" si="244"/>
        <v>A</v>
      </c>
      <c r="V958" s="2" t="str">
        <f t="shared" si="245"/>
        <v>A</v>
      </c>
      <c r="W958" s="2" t="str">
        <f t="shared" si="246"/>
        <v>C</v>
      </c>
      <c r="X958" s="2" t="str">
        <f t="shared" si="247"/>
        <v>B</v>
      </c>
      <c r="Y958" s="3" t="str">
        <f t="shared" si="248"/>
        <v>AACB</v>
      </c>
      <c r="Z958" s="28">
        <f t="shared" si="249"/>
        <v>77.600000000000009</v>
      </c>
      <c r="AA958" s="7" t="str">
        <f t="shared" si="250"/>
        <v>Good CPM candidate</v>
      </c>
      <c r="AB958" s="21">
        <v>29.9</v>
      </c>
      <c r="AC958" s="14">
        <f t="shared" si="251"/>
        <v>29.924566165936209</v>
      </c>
      <c r="AD958" s="26">
        <v>148</v>
      </c>
      <c r="AE958" s="10">
        <f t="shared" si="252"/>
        <v>147.74986308128112</v>
      </c>
      <c r="AF958" s="17">
        <f t="shared" si="253"/>
        <v>2.4566165936210638E-2</v>
      </c>
      <c r="AG958" s="17">
        <f t="shared" si="254"/>
        <v>0.25013691871888</v>
      </c>
    </row>
    <row r="959" spans="1:33">
      <c r="A959" t="s">
        <v>3810</v>
      </c>
      <c r="B959" t="s">
        <v>3811</v>
      </c>
      <c r="C959" s="23">
        <v>145.328</v>
      </c>
      <c r="D959" s="23">
        <v>-18.30039</v>
      </c>
      <c r="E959" s="23">
        <v>145.32839999999999</v>
      </c>
      <c r="F959" s="23">
        <v>-18.31146</v>
      </c>
      <c r="G959" s="26">
        <v>-44</v>
      </c>
      <c r="H959" s="26">
        <v>7.2</v>
      </c>
      <c r="I959" s="26">
        <v>39.4</v>
      </c>
      <c r="J959" s="26">
        <v>0.9</v>
      </c>
      <c r="K959" s="26">
        <v>-43.7</v>
      </c>
      <c r="L959" s="26">
        <v>7.5</v>
      </c>
      <c r="M959" s="26">
        <v>38.799999999999997</v>
      </c>
      <c r="N959" s="26">
        <v>0.9</v>
      </c>
      <c r="O959" s="19">
        <f t="shared" si="238"/>
        <v>311.84299991459483</v>
      </c>
      <c r="P959" s="10">
        <f t="shared" si="239"/>
        <v>311.60097104136361</v>
      </c>
      <c r="Q959" s="10">
        <f t="shared" si="240"/>
        <v>2.86</v>
      </c>
      <c r="R959" s="19">
        <f t="shared" si="241"/>
        <v>59.062339946873081</v>
      </c>
      <c r="S959" s="10">
        <f t="shared" si="242"/>
        <v>58.439113614085556</v>
      </c>
      <c r="T959" s="10">
        <f t="shared" si="243"/>
        <v>2.9375363390239659</v>
      </c>
      <c r="U959" s="2" t="str">
        <f t="shared" si="244"/>
        <v>A</v>
      </c>
      <c r="V959" s="2" t="str">
        <f t="shared" si="245"/>
        <v>A</v>
      </c>
      <c r="W959" s="2" t="str">
        <f t="shared" si="246"/>
        <v>C</v>
      </c>
      <c r="X959" s="2" t="str">
        <f t="shared" si="247"/>
        <v>B</v>
      </c>
      <c r="Y959" s="3" t="str">
        <f t="shared" si="248"/>
        <v>AACB</v>
      </c>
      <c r="Z959" s="28">
        <f t="shared" si="249"/>
        <v>77.600000000000009</v>
      </c>
      <c r="AA959" s="7" t="str">
        <f t="shared" si="250"/>
        <v>Good CPM candidate</v>
      </c>
      <c r="AB959" s="21">
        <v>39.9</v>
      </c>
      <c r="AC959" s="14">
        <f t="shared" si="251"/>
        <v>39.87544428269814</v>
      </c>
      <c r="AD959" s="26">
        <v>178</v>
      </c>
      <c r="AE959" s="10">
        <f t="shared" si="252"/>
        <v>178.03517163989724</v>
      </c>
      <c r="AF959" s="17">
        <f t="shared" si="253"/>
        <v>2.4555717301858238E-2</v>
      </c>
      <c r="AG959" s="17">
        <f t="shared" si="254"/>
        <v>3.5171639897242812E-2</v>
      </c>
    </row>
    <row r="960" spans="1:33">
      <c r="A960" t="s">
        <v>7186</v>
      </c>
      <c r="B960" t="s">
        <v>7187</v>
      </c>
      <c r="C960" s="23">
        <v>137.1129</v>
      </c>
      <c r="D960" s="23">
        <v>27.54344</v>
      </c>
      <c r="E960" s="23">
        <v>137.0992</v>
      </c>
      <c r="F960" s="23">
        <v>27.535740000000001</v>
      </c>
      <c r="G960" s="26">
        <v>-49.6</v>
      </c>
      <c r="H960" s="26">
        <v>1.6</v>
      </c>
      <c r="I960" s="26">
        <v>72.099999999999994</v>
      </c>
      <c r="J960" s="26">
        <v>2</v>
      </c>
      <c r="K960" s="26">
        <v>-51.3</v>
      </c>
      <c r="L960" s="26">
        <v>25.5</v>
      </c>
      <c r="M960" s="26">
        <v>69.400000000000006</v>
      </c>
      <c r="N960" s="26">
        <v>2.1</v>
      </c>
      <c r="O960" s="19">
        <f t="shared" si="238"/>
        <v>325.47461737901608</v>
      </c>
      <c r="P960" s="10">
        <f t="shared" si="239"/>
        <v>323.52844434513099</v>
      </c>
      <c r="Q960" s="10">
        <f t="shared" si="240"/>
        <v>2.86</v>
      </c>
      <c r="R960" s="19">
        <f t="shared" si="241"/>
        <v>87.513256138713061</v>
      </c>
      <c r="S960" s="10">
        <f t="shared" si="242"/>
        <v>86.302085722188664</v>
      </c>
      <c r="T960" s="10">
        <f t="shared" si="243"/>
        <v>4.3453835465225437</v>
      </c>
      <c r="U960" s="2" t="str">
        <f t="shared" si="244"/>
        <v>A</v>
      </c>
      <c r="V960" s="2" t="str">
        <f t="shared" si="245"/>
        <v>A</v>
      </c>
      <c r="W960" s="2" t="str">
        <f t="shared" si="246"/>
        <v>C</v>
      </c>
      <c r="X960" s="2" t="str">
        <f t="shared" si="247"/>
        <v>B</v>
      </c>
      <c r="Y960" s="3" t="str">
        <f t="shared" si="248"/>
        <v>AACB</v>
      </c>
      <c r="Z960" s="28">
        <f t="shared" si="249"/>
        <v>77.600000000000009</v>
      </c>
      <c r="AA960" s="7" t="str">
        <f t="shared" si="250"/>
        <v>Good CPM candidate</v>
      </c>
      <c r="AB960" s="21">
        <v>51.8</v>
      </c>
      <c r="AC960" s="14">
        <f t="shared" si="251"/>
        <v>51.775666653426725</v>
      </c>
      <c r="AD960" s="26">
        <v>238</v>
      </c>
      <c r="AE960" s="10">
        <f t="shared" si="252"/>
        <v>237.62986408207621</v>
      </c>
      <c r="AF960" s="17">
        <f t="shared" si="253"/>
        <v>2.4333346573271797E-2</v>
      </c>
      <c r="AG960" s="17">
        <f t="shared" si="254"/>
        <v>0.37013591792378975</v>
      </c>
    </row>
    <row r="961" spans="1:33">
      <c r="A961" t="s">
        <v>6010</v>
      </c>
      <c r="B961" t="s">
        <v>6011</v>
      </c>
      <c r="C961" s="23">
        <v>27.119479999999999</v>
      </c>
      <c r="D961" s="23">
        <v>75.474320000000006</v>
      </c>
      <c r="E961" s="23">
        <v>27.093129999999999</v>
      </c>
      <c r="F961" s="23">
        <v>75.468919999999997</v>
      </c>
      <c r="G961" s="26">
        <v>144</v>
      </c>
      <c r="H961" s="26">
        <v>16.100000000000001</v>
      </c>
      <c r="I961" s="26">
        <v>-44.5</v>
      </c>
      <c r="J961" s="26">
        <v>1.5</v>
      </c>
      <c r="K961" s="26">
        <v>144</v>
      </c>
      <c r="L961" s="26">
        <v>16.2</v>
      </c>
      <c r="M961" s="26">
        <v>-44.6</v>
      </c>
      <c r="N961" s="26">
        <v>1.3</v>
      </c>
      <c r="O961" s="19">
        <f t="shared" si="238"/>
        <v>107.17260183625905</v>
      </c>
      <c r="P961" s="10">
        <f t="shared" si="239"/>
        <v>107.20891493904719</v>
      </c>
      <c r="Q961" s="10">
        <f t="shared" si="240"/>
        <v>2.86</v>
      </c>
      <c r="R961" s="19">
        <f t="shared" si="241"/>
        <v>150.71910960458862</v>
      </c>
      <c r="S961" s="10">
        <f t="shared" si="242"/>
        <v>150.7486650023807</v>
      </c>
      <c r="T961" s="10">
        <f t="shared" si="243"/>
        <v>7.5366943651742337</v>
      </c>
      <c r="U961" s="2" t="str">
        <f t="shared" si="244"/>
        <v>A</v>
      </c>
      <c r="V961" s="2" t="str">
        <f t="shared" si="245"/>
        <v>A</v>
      </c>
      <c r="W961" s="2" t="str">
        <f t="shared" si="246"/>
        <v>C</v>
      </c>
      <c r="X961" s="2" t="str">
        <f t="shared" si="247"/>
        <v>B</v>
      </c>
      <c r="Y961" s="3" t="str">
        <f t="shared" si="248"/>
        <v>AACB</v>
      </c>
      <c r="Z961" s="28">
        <f t="shared" si="249"/>
        <v>77.600000000000009</v>
      </c>
      <c r="AA961" s="7" t="str">
        <f t="shared" si="250"/>
        <v>Good CPM candidate</v>
      </c>
      <c r="AB961" s="21">
        <v>30.7</v>
      </c>
      <c r="AC961" s="14">
        <f t="shared" si="251"/>
        <v>30.724301572955596</v>
      </c>
      <c r="AD961" s="26">
        <v>231</v>
      </c>
      <c r="AE961" s="10">
        <f t="shared" si="252"/>
        <v>230.74862572023474</v>
      </c>
      <c r="AF961" s="17">
        <f t="shared" si="253"/>
        <v>2.4301572955597095E-2</v>
      </c>
      <c r="AG961" s="17">
        <f t="shared" si="254"/>
        <v>0.25137427976525828</v>
      </c>
    </row>
    <row r="962" spans="1:33">
      <c r="A962" t="s">
        <v>4611</v>
      </c>
      <c r="B962" t="s">
        <v>1740</v>
      </c>
      <c r="C962" s="23">
        <v>242.9504</v>
      </c>
      <c r="D962" s="23">
        <v>8.6896520000000006</v>
      </c>
      <c r="E962" s="23">
        <v>242.94149999999999</v>
      </c>
      <c r="F962" s="23">
        <v>8.6965179999999993</v>
      </c>
      <c r="G962" s="26">
        <v>0.1</v>
      </c>
      <c r="H962" s="26">
        <v>0.1</v>
      </c>
      <c r="I962" s="26">
        <v>-72.7</v>
      </c>
      <c r="J962" s="26">
        <v>2</v>
      </c>
      <c r="K962" s="26">
        <v>-3.5</v>
      </c>
      <c r="L962" s="26">
        <v>22.1</v>
      </c>
      <c r="M962" s="26">
        <v>-75.7</v>
      </c>
      <c r="N962" s="26">
        <v>4.5999999999999996</v>
      </c>
      <c r="O962" s="19">
        <f t="shared" ref="O962:O1025" si="255">IF(IF(G962&gt;0,IF(I962&gt;0,0,1),IF(I962&lt;0,2,3))=0,DEGREES(ATAN(SQRT((SQRT(G962^2+I962^2)-(G962^2/SQRT(G962^2+I962^2)))*(G962^2/SQRT(G962^2+I962^2)))/(SQRT(G962^2+I962^2)-(G962^2/SQRT(G962^2+I962^2))))),IF(IF(G962&gt;0,IF(I962&gt;0,0,1),IF(I962&lt;0,2,3))=1,180-DEGREES(ATAN(SQRT((SQRT(G962^2+I962^2)-(G962^2/SQRT(G962^2+I962^2)))*(G962^2/SQRT(G962^2+I962^2)))/(SQRT(G962^2+I962^2)-(G962^2/SQRT(G962^2+I962^2))))),IF(IF(G962&gt;0,IF(I962&gt;0,0,1),IF(I962&lt;0,2,3))=2,180+DEGREES(ATAN(SQRT((SQRT(G962^2+I962^2)-(G962^2/SQRT(G962^2+I962^2)))*(G962^2/SQRT(G962^2+I962^2)))/(SQRT(G962^2+I962^2)-(G962^2/SQRT(G962^2+I962^2))))),360-DEGREES(ATAN(SQRT((SQRT(G962^2+I962^2)-(G962^2/SQRT(G962^2+I962^2)))*(G962^2/SQRT(G962^2+I962^2)))/(SQRT(G962^2+I962^2)-(G962^2/SQRT(G962^2+I962^2))))))))</f>
        <v>179.92118879865509</v>
      </c>
      <c r="P962" s="10">
        <f t="shared" ref="P962:P1025" si="256">IF(IF(K962&gt;0,IF(M962&gt;0,0,1),IF(M962&lt;0,2,3))=0,DEGREES(ATAN(SQRT((SQRT(K962^2+M962^2)-(K962^2/SQRT(K962^2+M962^2)))*(K962^2/SQRT(K962^2+M962^2)))/(SQRT(K962^2+M962^2)-(K962^2/SQRT(K962^2+M962^2))))),IF(IF(K962&gt;0,IF(M962&gt;0,0,1),IF(M962&lt;0,2,3))=1,180-DEGREES(ATAN(SQRT((SQRT(K962^2+M962^2)-(K962^2/SQRT(K962^2+M962^2)))*(K962^2/SQRT(K962^2+M962^2)))/(SQRT(K962^2+M962^2)-(K962^2/SQRT(K962^2+M962^2))))),IF(IF(K962&gt;0,IF(M962&gt;0,0,1),IF(M962&lt;0,2,3))=2,180+DEGREES(ATAN(SQRT((SQRT(K962^2+M962^2)-(K962^2/SQRT(K962^2+M962^2)))*(K962^2/SQRT(K962^2+M962^2)))/(SQRT(K962^2+M962^2)-(K962^2/SQRT(K962^2+M962^2))))),360-DEGREES(ATAN(SQRT((SQRT(K962^2+M962^2)-(K962^2/SQRT(K962^2+M962^2)))*(K962^2/SQRT(K962^2+M962^2)))/(SQRT(K962^2+M962^2)-(K962^2/SQRT(K962^2+M962^2))))))))</f>
        <v>182.64719309608358</v>
      </c>
      <c r="Q962" s="10">
        <f t="shared" ref="Q962:Q1025" si="257">IF(ATAN(SQRT(SQRT(H962^2+J962^2)^2+SQRT(L962^2+N962^2)^2)/IF(SQRT(G962^2+I962^2)&gt;SQRT(K962^2+M962^2),SQRT(G962^2+I962^2),SQRT(K962^2+M962^2)))*180/PI()&gt;2.86,2.86,ATAN(SQRT(SQRT(H962^2+J962^2)^2+SQRT(L962^2+N962^2)^2)/IF(SQRT(G962^2+I962^2)&gt;SQRT(K962^2+M962^2),SQRT(G962^2+I962^2),SQRT(K962^2+M962^2)))*180/PI())</f>
        <v>2.86</v>
      </c>
      <c r="R962" s="19">
        <f t="shared" ref="R962:R1025" si="258">SQRT(G962^2+I962^2)</f>
        <v>72.700068775758396</v>
      </c>
      <c r="S962" s="10">
        <f t="shared" ref="S962:S1025" si="259">SQRT(K962^2+M962^2)</f>
        <v>75.780868298007775</v>
      </c>
      <c r="T962" s="10">
        <f t="shared" ref="T962:T1025" si="260">IF(SQRT(SQRT(H962^2+J962^2)^2+SQRT(L962^2+N962^2)^2)&gt;(SQRT(G962^2+I962^2)+SQRT(K962^2+M962^2))*0.025,(SQRT(G962^2+I962^2)+SQRT(K962^2+M962^2))*0.025,SQRT(SQRT(H962^2+J962^2)^2+SQRT(L962^2+N962^2)^2))</f>
        <v>3.7120234268441545</v>
      </c>
      <c r="U962" s="2" t="str">
        <f t="shared" ref="U962:U1025" si="261">IF(IF(ABS(O962-P962)&lt;180,ABS(O962-P962),360-ABS(O962-P962))&lt;Q962,"A",IF(IF(ABS(O962-P962)&lt;180,ABS(O962-P962),360-ABS(O962-P962))&lt;2*Q962,"B",IF(IF(ABS(O962-P962)&lt;180,ABS(O962-P962),360-ABS(O962-P962))&lt;3*Q962,"C","D")))</f>
        <v>A</v>
      </c>
      <c r="V962" s="2" t="str">
        <f t="shared" ref="V962:V1025" si="262">IF(ABS(R962-S962)&lt;T962,"A",IF(ABS(R962-S962)&lt;2*T962,"B",IF(ABS(R962-S962)&lt;3*T962,"C","D")))</f>
        <v>A</v>
      </c>
      <c r="W962" s="2" t="str">
        <f t="shared" ref="W962:W1025" si="263">IF(ROUND((IF(SQRT(H962^2+J962^2)/SQRT(G962^2+I962^2)*100&lt;5,1,IF(SQRT(H962^2+J962^2)/SQRT(G962^2+I962^2)*100&lt;10,2,IF(SQRT(H962^2+J962^2)/SQRT(G962^2+I962^2)*100&lt;15,3,4)))+IF(SQRT(L962^2+N962^2)/SQRT(K962^2+M962^2)*100&lt;5,1,IF(SQRT(L962^2+N962^2)/SQRT(K962^2+M962^2)*100&lt;10,2,IF(SQRT(L962^2+N962^2)/SQRT(K962^2+M962^2)*100&lt;15,3,4))))/2,0)=1,"A",IF(ROUND((IF(SQRT(H962^2+J962^2)/SQRT(G962^2+I962^2)*100&lt;5,1,IF(SQRT(H962^2+J962^2)/SQRT(G962^2+I962^2)*100&lt;10,2,IF(SQRT(H962^2+J962^2)/SQRT(G962^2+I962^2)*100&lt;15,3,4)))+IF(SQRT(L962^2+N962^2)/SQRT(K962^2+M962^2)*100&lt;5,1,IF(SQRT(L962^2+N962^2)/SQRT(K962^2+M962^2)*100&lt;10,2,IF(SQRT(L962^2+N962^2)/SQRT(K962^2+M962^2)*100&lt;15,3,4))))/2,0)=2,"B",IF(ROUND((IF(SQRT(H962^2+J962^2)/SQRT(G962^2+I962^2)*100&lt;5,1,IF(SQRT(H962^2+J962^2)/SQRT(G962^2+I962^2)*100&lt;10,2,IF(SQRT(H962^2+J962^2)/SQRT(G962^2+I962^2)*100&lt;15,3,4)))+IF(SQRT(L962^2+N962^2)/SQRT(K962^2+M962^2)*100&lt;5,1,IF(SQRT(L962^2+N962^2)/SQRT(K962^2+M962^2)*100&lt;10,2,IF(SQRT(L962^2+N962^2)/SQRT(K962^2+M962^2)*100&lt;15,3,4))))/2,0)=3,"C","D")))</f>
        <v>C</v>
      </c>
      <c r="X962" s="2" t="str">
        <f t="shared" ref="X962:X1025" si="264">IF((AC962*1000/((SQRT(G962^2+I962^2)+SQRT(K962^2+M962^2))/2))&lt;100,"A",IF((AC962*1000/((SQRT(G962^2+I962^2)+SQRT(K962^2+M962^2))/2))&lt;1000,"B",IF((AC962*1000/((SQRT(G962^2+I962^2)+SQRT(K962^2+M962^2))/2))&lt;10000,"C","D")))</f>
        <v>B</v>
      </c>
      <c r="Y962" s="3" t="str">
        <f t="shared" ref="Y962:Y1025" si="265">U962&amp;V962&amp;W962&amp;X962</f>
        <v>AACB</v>
      </c>
      <c r="Z962" s="28">
        <f t="shared" ref="Z962:Z1025" si="266">IF(MID(Y962,1,1)="A",1,(IF(MID(Y962,1,1)="B",0.8,IF(MID(Y962,1,1)="C",0.2,0.01))))*IF(MID(Y962,2,1)="A",1,(IF(MID(Y962,2,1)="B",0.8,IF(MID(Y962,2,1)="C",0.4,0.05))))*IF(MID(Y962,3,1)="A",1,(IF(MID(Y962,3,1)="B",0.95,IF(MID(Y962,3,1)="C",0.8,0.65))))*IF(MID(Y962,4,1)="A",1,(IF(MID(Y962,4,1)="B",0.97,IF(MID(Y962,4,1)="C",0.95,0.92))))*100</f>
        <v>77.600000000000009</v>
      </c>
      <c r="AA962" s="7" t="str">
        <f t="shared" ref="AA962:AA1025" si="267">IF(Z962=100,"Perfect CPM candidate",IF(Z962&gt;90,"Solid CPM candidate",IF(Z962&gt;50,"Good CPM candidate",IF(Z962&gt;30,"Weak CPM candidate",IF(Z962&gt;10,"Probably optical","Almost certainly optical")))))</f>
        <v>Good CPM candidate</v>
      </c>
      <c r="AB962" s="21">
        <v>40.200000000000003</v>
      </c>
      <c r="AC962" s="14">
        <f t="shared" ref="AC962:AC1025" si="268">(SQRT(((E962*PI()/180-C962*PI()/180)*COS(D962*PI()/180))^2+(F962*PI()/180-D962*PI()/180)^2))*180/PI()*3600</f>
        <v>40.175728995827257</v>
      </c>
      <c r="AD962" s="26">
        <v>308</v>
      </c>
      <c r="AE962" s="10">
        <f t="shared" ref="AE962:AE1025" si="269">IF(((IF(E962*PI()/180-C962*PI()/180&gt;0,1,0))+(IF(F962*PI()/180-D962*PI()/180&gt;0,2,0)))=3,ATAN(((E962*PI()/180-C962*PI()/180)*(COS(D962*PI()/180))/(F962*PI()/180-D962*PI()/180))),IF(((IF(E962*PI()/180-C962*PI()/180&gt;0,1,0))+(IF(F962*PI()/180-D962*PI()/180&gt;0,2,0)))=1,ATAN(((E962*PI()/180-C962*PI()/180)*(COS(D962*PI()/180))/(F962*PI()/180-D962*PI()/180)))+PI(),IF(((IF(E962*PI()/180-C962*PI()/180&gt;0,1,0))+(IF(F962*PI()/180-D962*PI()/180&gt;0,2,0)))=0,ATAN(((E962*PI()/180-C962*PI()/180)*(COS(D962*PI()/180))/(F962*PI()/180-D962*PI()/180)))+PI(),ATAN(((E962*PI()/180-C962*PI()/180)*(COS(D962*PI()/180))/(F962*PI()/180-D962*PI()/180)))+2*PI())))*180/PI()</f>
        <v>307.96915223007949</v>
      </c>
      <c r="AF962" s="17">
        <f t="shared" ref="AF962:AF1025" si="270">ABS(AB962-AC962)</f>
        <v>2.4271004172746302E-2</v>
      </c>
      <c r="AG962" s="17">
        <f t="shared" ref="AG962:AG1025" si="271">IF(ABS(AD962-AE962)&gt;180,360-ABS(AD962-AE962),ABS(AD962-AE962))</f>
        <v>3.0847769920512746E-2</v>
      </c>
    </row>
    <row r="963" spans="1:33">
      <c r="A963" t="s">
        <v>3244</v>
      </c>
      <c r="B963" t="s">
        <v>481</v>
      </c>
      <c r="C963" s="23">
        <v>65.64537</v>
      </c>
      <c r="D963" s="23">
        <v>7.1861560000000004</v>
      </c>
      <c r="E963" s="23">
        <v>65.653620000000004</v>
      </c>
      <c r="F963" s="23">
        <v>7.1969000000000003</v>
      </c>
      <c r="G963" s="26">
        <v>50.3</v>
      </c>
      <c r="H963" s="26">
        <v>24.7</v>
      </c>
      <c r="I963" s="26">
        <v>-1.7</v>
      </c>
      <c r="J963" s="26">
        <v>1.2</v>
      </c>
      <c r="K963" s="26">
        <v>51.7</v>
      </c>
      <c r="L963" s="26">
        <v>0.5</v>
      </c>
      <c r="M963" s="26">
        <v>-2.9</v>
      </c>
      <c r="N963" s="26">
        <v>1.3</v>
      </c>
      <c r="O963" s="19">
        <f t="shared" si="255"/>
        <v>91.935701081165206</v>
      </c>
      <c r="P963" s="10">
        <f t="shared" si="256"/>
        <v>93.210518804403051</v>
      </c>
      <c r="Q963" s="10">
        <f t="shared" si="257"/>
        <v>2.86</v>
      </c>
      <c r="R963" s="19">
        <f t="shared" si="258"/>
        <v>50.328719435328367</v>
      </c>
      <c r="S963" s="10">
        <f t="shared" si="259"/>
        <v>51.781270745318722</v>
      </c>
      <c r="T963" s="10">
        <f t="shared" si="260"/>
        <v>2.5527497545161775</v>
      </c>
      <c r="U963" s="2" t="str">
        <f t="shared" si="261"/>
        <v>A</v>
      </c>
      <c r="V963" s="2" t="str">
        <f t="shared" si="262"/>
        <v>A</v>
      </c>
      <c r="W963" s="2" t="str">
        <f t="shared" si="263"/>
        <v>C</v>
      </c>
      <c r="X963" s="2" t="str">
        <f t="shared" si="264"/>
        <v>B</v>
      </c>
      <c r="Y963" s="3" t="str">
        <f t="shared" si="265"/>
        <v>AACB</v>
      </c>
      <c r="Z963" s="28">
        <f t="shared" si="266"/>
        <v>77.600000000000009</v>
      </c>
      <c r="AA963" s="7" t="str">
        <f t="shared" si="267"/>
        <v>Good CPM candidate</v>
      </c>
      <c r="AB963" s="21">
        <v>48.6</v>
      </c>
      <c r="AC963" s="14">
        <f t="shared" si="268"/>
        <v>48.624123037241958</v>
      </c>
      <c r="AD963" s="26">
        <v>37.299999999999997</v>
      </c>
      <c r="AE963" s="10">
        <f t="shared" si="269"/>
        <v>37.301556356586246</v>
      </c>
      <c r="AF963" s="17">
        <f t="shared" si="270"/>
        <v>2.4123037241956524E-2</v>
      </c>
      <c r="AG963" s="17">
        <f t="shared" si="271"/>
        <v>1.5563565862493078E-3</v>
      </c>
    </row>
    <row r="964" spans="1:33">
      <c r="A964" t="s">
        <v>2959</v>
      </c>
      <c r="B964" t="s">
        <v>212</v>
      </c>
      <c r="C964" s="23">
        <v>28.973849999999999</v>
      </c>
      <c r="D964" s="23">
        <v>-17.209330000000001</v>
      </c>
      <c r="E964" s="23">
        <v>28.983720000000002</v>
      </c>
      <c r="F964" s="23">
        <v>-17.221920000000001</v>
      </c>
      <c r="G964" s="26">
        <v>6.6</v>
      </c>
      <c r="H964" s="26">
        <v>6.6</v>
      </c>
      <c r="I964" s="26">
        <v>-58.5</v>
      </c>
      <c r="J964" s="26">
        <v>1.7</v>
      </c>
      <c r="K964" s="26">
        <v>6.7</v>
      </c>
      <c r="L964" s="26">
        <v>6.7</v>
      </c>
      <c r="M964" s="26">
        <v>-58.4</v>
      </c>
      <c r="N964" s="26">
        <v>1.1000000000000001</v>
      </c>
      <c r="O964" s="19">
        <f t="shared" si="255"/>
        <v>173.5630793991447</v>
      </c>
      <c r="P964" s="10">
        <f t="shared" si="256"/>
        <v>173.45529666522779</v>
      </c>
      <c r="Q964" s="10">
        <f t="shared" si="257"/>
        <v>2.86</v>
      </c>
      <c r="R964" s="19">
        <f t="shared" si="258"/>
        <v>58.871130446085374</v>
      </c>
      <c r="S964" s="10">
        <f t="shared" si="259"/>
        <v>58.783075795674385</v>
      </c>
      <c r="T964" s="10">
        <f t="shared" si="260"/>
        <v>2.9413551560439943</v>
      </c>
      <c r="U964" s="2" t="str">
        <f t="shared" si="261"/>
        <v>A</v>
      </c>
      <c r="V964" s="2" t="str">
        <f t="shared" si="262"/>
        <v>A</v>
      </c>
      <c r="W964" s="2" t="str">
        <f t="shared" si="263"/>
        <v>C</v>
      </c>
      <c r="X964" s="2" t="str">
        <f t="shared" si="264"/>
        <v>B</v>
      </c>
      <c r="Y964" s="3" t="str">
        <f t="shared" si="265"/>
        <v>AACB</v>
      </c>
      <c r="Z964" s="28">
        <f t="shared" si="266"/>
        <v>77.600000000000009</v>
      </c>
      <c r="AA964" s="7" t="str">
        <f t="shared" si="267"/>
        <v>Good CPM candidate</v>
      </c>
      <c r="AB964" s="21">
        <v>56.6</v>
      </c>
      <c r="AC964" s="14">
        <f t="shared" si="268"/>
        <v>56.623958747953289</v>
      </c>
      <c r="AD964" s="26">
        <v>143</v>
      </c>
      <c r="AE964" s="10">
        <f t="shared" si="269"/>
        <v>143.17200217737999</v>
      </c>
      <c r="AF964" s="17">
        <f t="shared" si="270"/>
        <v>2.3958747953287229E-2</v>
      </c>
      <c r="AG964" s="17">
        <f t="shared" si="271"/>
        <v>0.17200217737999424</v>
      </c>
    </row>
    <row r="965" spans="1:33">
      <c r="A965" t="s">
        <v>5478</v>
      </c>
      <c r="B965" t="s">
        <v>2538</v>
      </c>
      <c r="C965" s="23">
        <v>338.08530000000002</v>
      </c>
      <c r="D965" s="23">
        <v>21.59113</v>
      </c>
      <c r="E965" s="23">
        <v>338.07940000000002</v>
      </c>
      <c r="F965" s="23">
        <v>21.594080000000002</v>
      </c>
      <c r="G965" s="26">
        <v>-50.1</v>
      </c>
      <c r="H965" s="26">
        <v>1.1000000000000001</v>
      </c>
      <c r="I965" s="26">
        <v>-27.3</v>
      </c>
      <c r="J965" s="26">
        <v>1</v>
      </c>
      <c r="K965" s="26">
        <v>-52.2</v>
      </c>
      <c r="L965" s="26">
        <v>24.6</v>
      </c>
      <c r="M965" s="26">
        <v>-27.7</v>
      </c>
      <c r="N965" s="26">
        <v>1.1000000000000001</v>
      </c>
      <c r="O965" s="19">
        <f t="shared" si="255"/>
        <v>241.413583882566</v>
      </c>
      <c r="P965" s="10">
        <f t="shared" si="256"/>
        <v>242.04728308377867</v>
      </c>
      <c r="Q965" s="10">
        <f t="shared" si="257"/>
        <v>2.86</v>
      </c>
      <c r="R965" s="19">
        <f t="shared" si="258"/>
        <v>57.05523639421714</v>
      </c>
      <c r="S965" s="10">
        <f t="shared" si="259"/>
        <v>59.094246758885085</v>
      </c>
      <c r="T965" s="10">
        <f t="shared" si="260"/>
        <v>2.9037370788275556</v>
      </c>
      <c r="U965" s="2" t="str">
        <f t="shared" si="261"/>
        <v>A</v>
      </c>
      <c r="V965" s="2" t="str">
        <f t="shared" si="262"/>
        <v>A</v>
      </c>
      <c r="W965" s="2" t="str">
        <f t="shared" si="263"/>
        <v>C</v>
      </c>
      <c r="X965" s="2" t="str">
        <f t="shared" si="264"/>
        <v>B</v>
      </c>
      <c r="Y965" s="3" t="str">
        <f t="shared" si="265"/>
        <v>AACB</v>
      </c>
      <c r="Z965" s="28">
        <f t="shared" si="266"/>
        <v>77.600000000000009</v>
      </c>
      <c r="AA965" s="7" t="str">
        <f t="shared" si="267"/>
        <v>Good CPM candidate</v>
      </c>
      <c r="AB965" s="21">
        <v>22.4</v>
      </c>
      <c r="AC965" s="14">
        <f t="shared" si="268"/>
        <v>22.423951035704285</v>
      </c>
      <c r="AD965" s="26">
        <v>298</v>
      </c>
      <c r="AE965" s="10">
        <f t="shared" si="269"/>
        <v>298.26828395582334</v>
      </c>
      <c r="AF965" s="17">
        <f t="shared" si="270"/>
        <v>2.3951035704286028E-2</v>
      </c>
      <c r="AG965" s="17">
        <f t="shared" si="271"/>
        <v>0.26828395582333542</v>
      </c>
    </row>
    <row r="966" spans="1:33">
      <c r="A966" t="s">
        <v>5373</v>
      </c>
      <c r="B966" t="s">
        <v>2445</v>
      </c>
      <c r="C966" s="23">
        <v>324.79820000000001</v>
      </c>
      <c r="D966" s="23">
        <v>-5.5274190000000001</v>
      </c>
      <c r="E966" s="23">
        <v>324.798</v>
      </c>
      <c r="F966" s="23">
        <v>-5.5139269999999998</v>
      </c>
      <c r="G966" s="26">
        <v>-84.5</v>
      </c>
      <c r="H966" s="26">
        <v>17.899999999999999</v>
      </c>
      <c r="I966" s="26">
        <v>-113</v>
      </c>
      <c r="J966" s="26">
        <v>3.3</v>
      </c>
      <c r="K966" s="26">
        <v>-86.1</v>
      </c>
      <c r="L966" s="26">
        <v>16.3</v>
      </c>
      <c r="M966" s="26">
        <v>-120</v>
      </c>
      <c r="N966" s="26">
        <v>11.4</v>
      </c>
      <c r="O966" s="19">
        <f t="shared" si="255"/>
        <v>216.78868468887484</v>
      </c>
      <c r="P966" s="10">
        <f t="shared" si="256"/>
        <v>215.65943959583112</v>
      </c>
      <c r="Q966" s="10">
        <f t="shared" si="257"/>
        <v>2.86</v>
      </c>
      <c r="R966" s="19">
        <f t="shared" si="258"/>
        <v>141.10014174337317</v>
      </c>
      <c r="S966" s="10">
        <f t="shared" si="259"/>
        <v>147.69295853221982</v>
      </c>
      <c r="T966" s="10">
        <f t="shared" si="260"/>
        <v>7.2198275068898257</v>
      </c>
      <c r="U966" s="2" t="str">
        <f t="shared" si="261"/>
        <v>A</v>
      </c>
      <c r="V966" s="2" t="str">
        <f t="shared" si="262"/>
        <v>A</v>
      </c>
      <c r="W966" s="2" t="str">
        <f t="shared" si="263"/>
        <v>C</v>
      </c>
      <c r="X966" s="2" t="str">
        <f t="shared" si="264"/>
        <v>B</v>
      </c>
      <c r="Y966" s="3" t="str">
        <f t="shared" si="265"/>
        <v>AACB</v>
      </c>
      <c r="Z966" s="28">
        <f t="shared" si="266"/>
        <v>77.600000000000009</v>
      </c>
      <c r="AA966" s="7" t="str">
        <f t="shared" si="267"/>
        <v>Good CPM candidate</v>
      </c>
      <c r="AB966" s="21">
        <v>48.6</v>
      </c>
      <c r="AC966" s="14">
        <f t="shared" si="268"/>
        <v>48.57648669627261</v>
      </c>
      <c r="AD966" s="26">
        <v>359</v>
      </c>
      <c r="AE966" s="10">
        <f t="shared" si="269"/>
        <v>359.15468086746898</v>
      </c>
      <c r="AF966" s="17">
        <f t="shared" si="270"/>
        <v>2.3513303727391133E-2</v>
      </c>
      <c r="AG966" s="17">
        <f t="shared" si="271"/>
        <v>0.1546808674689828</v>
      </c>
    </row>
    <row r="967" spans="1:33">
      <c r="A967" t="s">
        <v>7404</v>
      </c>
      <c r="B967" t="s">
        <v>7405</v>
      </c>
      <c r="C967" s="23">
        <v>158.07429999999999</v>
      </c>
      <c r="D967" s="23">
        <v>-79.027889999999999</v>
      </c>
      <c r="E967" s="23">
        <v>158.12280000000001</v>
      </c>
      <c r="F967" s="23">
        <v>-79.032730000000001</v>
      </c>
      <c r="G967" s="26">
        <v>-68.2</v>
      </c>
      <c r="H967" s="26">
        <v>8.6</v>
      </c>
      <c r="I967" s="26">
        <v>20.100000000000001</v>
      </c>
      <c r="J967" s="26">
        <v>1</v>
      </c>
      <c r="K967" s="26">
        <v>-69</v>
      </c>
      <c r="L967" s="26">
        <v>7.8</v>
      </c>
      <c r="M967" s="26">
        <v>19.3</v>
      </c>
      <c r="N967" s="26">
        <v>1.2</v>
      </c>
      <c r="O967" s="19">
        <f t="shared" si="255"/>
        <v>286.42137384584703</v>
      </c>
      <c r="P967" s="10">
        <f t="shared" si="256"/>
        <v>285.62684519433765</v>
      </c>
      <c r="Q967" s="10">
        <f t="shared" si="257"/>
        <v>2.86</v>
      </c>
      <c r="R967" s="19">
        <f t="shared" si="258"/>
        <v>71.100281293395739</v>
      </c>
      <c r="S967" s="10">
        <f t="shared" si="259"/>
        <v>71.64837751128772</v>
      </c>
      <c r="T967" s="10">
        <f t="shared" si="260"/>
        <v>3.5687164701170868</v>
      </c>
      <c r="U967" s="2" t="str">
        <f t="shared" si="261"/>
        <v>A</v>
      </c>
      <c r="V967" s="2" t="str">
        <f t="shared" si="262"/>
        <v>A</v>
      </c>
      <c r="W967" s="2" t="str">
        <f t="shared" si="263"/>
        <v>C</v>
      </c>
      <c r="X967" s="2" t="str">
        <f t="shared" si="264"/>
        <v>B</v>
      </c>
      <c r="Y967" s="3" t="str">
        <f t="shared" si="265"/>
        <v>AACB</v>
      </c>
      <c r="Z967" s="28">
        <f t="shared" si="266"/>
        <v>77.600000000000009</v>
      </c>
      <c r="AA967" s="7" t="str">
        <f t="shared" si="267"/>
        <v>Good CPM candidate</v>
      </c>
      <c r="AB967" s="21">
        <v>37.5</v>
      </c>
      <c r="AC967" s="14">
        <f t="shared" si="268"/>
        <v>37.522652952681369</v>
      </c>
      <c r="AD967" s="26">
        <v>118</v>
      </c>
      <c r="AE967" s="10">
        <f t="shared" si="269"/>
        <v>117.66877723654805</v>
      </c>
      <c r="AF967" s="17">
        <f t="shared" si="270"/>
        <v>2.2652952681369243E-2</v>
      </c>
      <c r="AG967" s="17">
        <f t="shared" si="271"/>
        <v>0.33122276345194734</v>
      </c>
    </row>
    <row r="968" spans="1:33">
      <c r="A968" t="s">
        <v>6046</v>
      </c>
      <c r="B968" t="s">
        <v>6047</v>
      </c>
      <c r="C968" s="23">
        <v>31.077940000000002</v>
      </c>
      <c r="D968" s="23">
        <v>46.797400000000003</v>
      </c>
      <c r="E968" s="23">
        <v>31.066939999999999</v>
      </c>
      <c r="F968" s="23">
        <v>46.795070000000003</v>
      </c>
      <c r="G968" s="26">
        <v>56.8</v>
      </c>
      <c r="H968" s="26">
        <v>5.6</v>
      </c>
      <c r="I968" s="26">
        <v>-26.3</v>
      </c>
      <c r="J968" s="26">
        <v>1.3</v>
      </c>
      <c r="K968" s="26">
        <v>57.8</v>
      </c>
      <c r="L968" s="26">
        <v>6.6</v>
      </c>
      <c r="M968" s="26">
        <v>-25.7</v>
      </c>
      <c r="N968" s="26">
        <v>1.6</v>
      </c>
      <c r="O968" s="19">
        <f t="shared" si="255"/>
        <v>114.84546563669035</v>
      </c>
      <c r="P968" s="10">
        <f t="shared" si="256"/>
        <v>113.97168572883518</v>
      </c>
      <c r="Q968" s="10">
        <f t="shared" si="257"/>
        <v>2.86</v>
      </c>
      <c r="R968" s="19">
        <f t="shared" si="258"/>
        <v>62.593370255962412</v>
      </c>
      <c r="S968" s="10">
        <f t="shared" si="259"/>
        <v>63.256066902709023</v>
      </c>
      <c r="T968" s="10">
        <f t="shared" si="260"/>
        <v>3.1462359289667861</v>
      </c>
      <c r="U968" s="2" t="str">
        <f t="shared" si="261"/>
        <v>A</v>
      </c>
      <c r="V968" s="2" t="str">
        <f t="shared" si="262"/>
        <v>A</v>
      </c>
      <c r="W968" s="2" t="str">
        <f t="shared" si="263"/>
        <v>C</v>
      </c>
      <c r="X968" s="2" t="str">
        <f t="shared" si="264"/>
        <v>B</v>
      </c>
      <c r="Y968" s="3" t="str">
        <f t="shared" si="265"/>
        <v>AACB</v>
      </c>
      <c r="Z968" s="28">
        <f t="shared" si="266"/>
        <v>77.600000000000009</v>
      </c>
      <c r="AA968" s="7" t="str">
        <f t="shared" si="267"/>
        <v>Good CPM candidate</v>
      </c>
      <c r="AB968" s="21">
        <v>28.4</v>
      </c>
      <c r="AC968" s="14">
        <f t="shared" si="268"/>
        <v>28.377399001236036</v>
      </c>
      <c r="AD968" s="26">
        <v>253</v>
      </c>
      <c r="AE968" s="10">
        <f t="shared" si="269"/>
        <v>252.80723957825182</v>
      </c>
      <c r="AF968" s="17">
        <f t="shared" si="270"/>
        <v>2.2600998763962821E-2</v>
      </c>
      <c r="AG968" s="17">
        <f t="shared" si="271"/>
        <v>0.19276042174817576</v>
      </c>
    </row>
    <row r="969" spans="1:33">
      <c r="A969" t="s">
        <v>3882</v>
      </c>
      <c r="B969" t="s">
        <v>1077</v>
      </c>
      <c r="C969" s="23">
        <v>155.22399999999999</v>
      </c>
      <c r="D969" s="23">
        <v>-19.17981</v>
      </c>
      <c r="E969" s="23">
        <v>155.23159999999999</v>
      </c>
      <c r="F969" s="23">
        <v>-19.17943</v>
      </c>
      <c r="G969" s="26">
        <v>37</v>
      </c>
      <c r="H969" s="26">
        <v>11.4</v>
      </c>
      <c r="I969" s="26">
        <v>-80.599999999999994</v>
      </c>
      <c r="J969" s="26">
        <v>1</v>
      </c>
      <c r="K969" s="26">
        <v>34.9</v>
      </c>
      <c r="L969" s="26">
        <v>9.3000000000000007</v>
      </c>
      <c r="M969" s="26">
        <v>-81.5</v>
      </c>
      <c r="N969" s="26">
        <v>1.8</v>
      </c>
      <c r="O969" s="19">
        <f t="shared" si="255"/>
        <v>155.34217618856994</v>
      </c>
      <c r="P969" s="10">
        <f t="shared" si="256"/>
        <v>156.81838098452639</v>
      </c>
      <c r="Q969" s="10">
        <f t="shared" si="257"/>
        <v>2.86</v>
      </c>
      <c r="R969" s="19">
        <f t="shared" si="258"/>
        <v>88.686864867352256</v>
      </c>
      <c r="S969" s="10">
        <f t="shared" si="259"/>
        <v>88.658107356293144</v>
      </c>
      <c r="T969" s="10">
        <f t="shared" si="260"/>
        <v>4.4336243055911355</v>
      </c>
      <c r="U969" s="2" t="str">
        <f t="shared" si="261"/>
        <v>A</v>
      </c>
      <c r="V969" s="2" t="str">
        <f t="shared" si="262"/>
        <v>A</v>
      </c>
      <c r="W969" s="2" t="str">
        <f t="shared" si="263"/>
        <v>C</v>
      </c>
      <c r="X969" s="2" t="str">
        <f t="shared" si="264"/>
        <v>B</v>
      </c>
      <c r="Y969" s="3" t="str">
        <f t="shared" si="265"/>
        <v>AACB</v>
      </c>
      <c r="Z969" s="28">
        <f t="shared" si="266"/>
        <v>77.600000000000009</v>
      </c>
      <c r="AA969" s="7" t="str">
        <f t="shared" si="267"/>
        <v>Good CPM candidate</v>
      </c>
      <c r="AB969" s="21">
        <v>25.9</v>
      </c>
      <c r="AC969" s="14">
        <f t="shared" si="268"/>
        <v>25.877491144832838</v>
      </c>
      <c r="AD969" s="26">
        <v>86.9</v>
      </c>
      <c r="AE969" s="10">
        <f t="shared" si="269"/>
        <v>86.969676090454271</v>
      </c>
      <c r="AF969" s="17">
        <f t="shared" si="270"/>
        <v>2.2508855167160391E-2</v>
      </c>
      <c r="AG969" s="17">
        <f t="shared" si="271"/>
        <v>6.9676090454265704E-2</v>
      </c>
    </row>
    <row r="970" spans="1:33">
      <c r="A970" t="s">
        <v>7699</v>
      </c>
      <c r="B970" t="s">
        <v>7700</v>
      </c>
      <c r="C970" s="23">
        <v>188.30189999999999</v>
      </c>
      <c r="D970" s="23">
        <v>70.052329999999998</v>
      </c>
      <c r="E970" s="23">
        <v>188.3116</v>
      </c>
      <c r="F970" s="23">
        <v>70.058850000000007</v>
      </c>
      <c r="G970" s="26">
        <v>-69.3</v>
      </c>
      <c r="H970" s="26">
        <v>7.5</v>
      </c>
      <c r="I970" s="26">
        <v>8.6</v>
      </c>
      <c r="J970" s="26">
        <v>1.4</v>
      </c>
      <c r="K970" s="26">
        <v>-69.400000000000006</v>
      </c>
      <c r="L970" s="26">
        <v>7.4</v>
      </c>
      <c r="M970" s="26">
        <v>9.4</v>
      </c>
      <c r="N970" s="26">
        <v>1.8</v>
      </c>
      <c r="O970" s="19">
        <f t="shared" si="255"/>
        <v>277.07413201102463</v>
      </c>
      <c r="P970" s="10">
        <f t="shared" si="256"/>
        <v>277.71358140772111</v>
      </c>
      <c r="Q970" s="10">
        <f t="shared" si="257"/>
        <v>2.86</v>
      </c>
      <c r="R970" s="19">
        <f t="shared" si="258"/>
        <v>69.831583112514352</v>
      </c>
      <c r="S970" s="10">
        <f t="shared" si="259"/>
        <v>70.033706170671849</v>
      </c>
      <c r="T970" s="10">
        <f t="shared" si="260"/>
        <v>3.496632232079655</v>
      </c>
      <c r="U970" s="2" t="str">
        <f t="shared" si="261"/>
        <v>A</v>
      </c>
      <c r="V970" s="2" t="str">
        <f t="shared" si="262"/>
        <v>A</v>
      </c>
      <c r="W970" s="2" t="str">
        <f t="shared" si="263"/>
        <v>C</v>
      </c>
      <c r="X970" s="2" t="str">
        <f t="shared" si="264"/>
        <v>B</v>
      </c>
      <c r="Y970" s="3" t="str">
        <f t="shared" si="265"/>
        <v>AACB</v>
      </c>
      <c r="Z970" s="28">
        <f t="shared" si="266"/>
        <v>77.600000000000009</v>
      </c>
      <c r="AA970" s="7" t="str">
        <f t="shared" si="267"/>
        <v>Good CPM candidate</v>
      </c>
      <c r="AB970" s="21">
        <v>26.3</v>
      </c>
      <c r="AC970" s="14">
        <f t="shared" si="268"/>
        <v>26.32229338370972</v>
      </c>
      <c r="AD970" s="26">
        <v>26.8</v>
      </c>
      <c r="AE970" s="10">
        <f t="shared" si="269"/>
        <v>26.910371873090678</v>
      </c>
      <c r="AF970" s="17">
        <f t="shared" si="270"/>
        <v>2.229338370971945E-2</v>
      </c>
      <c r="AG970" s="17">
        <f t="shared" si="271"/>
        <v>0.11037187309067775</v>
      </c>
    </row>
    <row r="971" spans="1:33">
      <c r="A971" t="s">
        <v>6054</v>
      </c>
      <c r="B971" t="s">
        <v>6055</v>
      </c>
      <c r="C971" s="23">
        <v>31.36401</v>
      </c>
      <c r="D971" s="23">
        <v>38.348799999999997</v>
      </c>
      <c r="E971" s="23">
        <v>31.372640000000001</v>
      </c>
      <c r="F971" s="23">
        <v>38.343089999999997</v>
      </c>
      <c r="G971" s="26">
        <v>24.6</v>
      </c>
      <c r="H971" s="26">
        <v>24.6</v>
      </c>
      <c r="I971" s="26">
        <v>-79.599999999999994</v>
      </c>
      <c r="J971" s="26">
        <v>1.1000000000000001</v>
      </c>
      <c r="K971" s="26">
        <v>25.7</v>
      </c>
      <c r="L971" s="26">
        <v>0.1</v>
      </c>
      <c r="M971" s="26">
        <v>-79.2</v>
      </c>
      <c r="N971" s="26">
        <v>1.1000000000000001</v>
      </c>
      <c r="O971" s="19">
        <f t="shared" si="255"/>
        <v>162.8264855998606</v>
      </c>
      <c r="P971" s="10">
        <f t="shared" si="256"/>
        <v>162.02201504262396</v>
      </c>
      <c r="Q971" s="10">
        <f t="shared" si="257"/>
        <v>2.86</v>
      </c>
      <c r="R971" s="19">
        <f t="shared" si="258"/>
        <v>83.314584557567102</v>
      </c>
      <c r="S971" s="10">
        <f t="shared" si="259"/>
        <v>83.265418992520537</v>
      </c>
      <c r="T971" s="10">
        <f t="shared" si="260"/>
        <v>4.1645000887521908</v>
      </c>
      <c r="U971" s="2" t="str">
        <f t="shared" si="261"/>
        <v>A</v>
      </c>
      <c r="V971" s="2" t="str">
        <f t="shared" si="262"/>
        <v>A</v>
      </c>
      <c r="W971" s="2" t="str">
        <f t="shared" si="263"/>
        <v>C</v>
      </c>
      <c r="X971" s="2" t="str">
        <f t="shared" si="264"/>
        <v>B</v>
      </c>
      <c r="Y971" s="3" t="str">
        <f t="shared" si="265"/>
        <v>AACB</v>
      </c>
      <c r="Z971" s="28">
        <f t="shared" si="266"/>
        <v>77.600000000000009</v>
      </c>
      <c r="AA971" s="7" t="str">
        <f t="shared" si="267"/>
        <v>Good CPM candidate</v>
      </c>
      <c r="AB971" s="21">
        <v>31.9</v>
      </c>
      <c r="AC971" s="14">
        <f t="shared" si="268"/>
        <v>31.877946870416388</v>
      </c>
      <c r="AD971" s="26">
        <v>130</v>
      </c>
      <c r="AE971" s="10">
        <f t="shared" si="269"/>
        <v>130.15326814440485</v>
      </c>
      <c r="AF971" s="17">
        <f t="shared" si="270"/>
        <v>2.2053129583611053E-2</v>
      </c>
      <c r="AG971" s="17">
        <f t="shared" si="271"/>
        <v>0.15326814440484782</v>
      </c>
    </row>
    <row r="972" spans="1:33">
      <c r="A972" t="s">
        <v>3004</v>
      </c>
      <c r="B972" t="s">
        <v>253</v>
      </c>
      <c r="C972" s="23">
        <v>34.754219999999997</v>
      </c>
      <c r="D972" s="23">
        <v>20.785779999999999</v>
      </c>
      <c r="E972" s="23">
        <v>34.75217</v>
      </c>
      <c r="F972" s="23">
        <v>20.785730000000001</v>
      </c>
      <c r="G972" s="26">
        <v>-50</v>
      </c>
      <c r="H972" s="26">
        <v>1.2</v>
      </c>
      <c r="I972" s="26">
        <v>-29.4</v>
      </c>
      <c r="J972" s="26">
        <v>1.2</v>
      </c>
      <c r="K972" s="26">
        <v>-53.2</v>
      </c>
      <c r="L972" s="26">
        <v>23.6</v>
      </c>
      <c r="M972" s="26">
        <v>-28</v>
      </c>
      <c r="N972" s="26">
        <v>1.3</v>
      </c>
      <c r="O972" s="19">
        <f t="shared" si="255"/>
        <v>239.54447182510819</v>
      </c>
      <c r="P972" s="10">
        <f t="shared" si="256"/>
        <v>242.24145939893998</v>
      </c>
      <c r="Q972" s="10">
        <f t="shared" si="257"/>
        <v>2.86</v>
      </c>
      <c r="R972" s="19">
        <f t="shared" si="258"/>
        <v>58.003103365251064</v>
      </c>
      <c r="S972" s="10">
        <f t="shared" si="259"/>
        <v>60.118549550034892</v>
      </c>
      <c r="T972" s="10">
        <f t="shared" si="260"/>
        <v>2.9530413228821488</v>
      </c>
      <c r="U972" s="2" t="str">
        <f t="shared" si="261"/>
        <v>A</v>
      </c>
      <c r="V972" s="2" t="str">
        <f t="shared" si="262"/>
        <v>A</v>
      </c>
      <c r="W972" s="2" t="str">
        <f t="shared" si="263"/>
        <v>C</v>
      </c>
      <c r="X972" s="2" t="str">
        <f t="shared" si="264"/>
        <v>B</v>
      </c>
      <c r="Y972" s="3" t="str">
        <f t="shared" si="265"/>
        <v>AACB</v>
      </c>
      <c r="Z972" s="28">
        <f t="shared" si="266"/>
        <v>77.600000000000009</v>
      </c>
      <c r="AA972" s="7" t="str">
        <f t="shared" si="267"/>
        <v>Good CPM candidate</v>
      </c>
      <c r="AB972" s="21">
        <v>6.88</v>
      </c>
      <c r="AC972" s="14">
        <f t="shared" si="268"/>
        <v>6.9020112384065646</v>
      </c>
      <c r="AD972" s="26">
        <v>269</v>
      </c>
      <c r="AE972" s="10">
        <f t="shared" si="269"/>
        <v>268.50559360517502</v>
      </c>
      <c r="AF972" s="17">
        <f t="shared" si="270"/>
        <v>2.2011238406564715E-2</v>
      </c>
      <c r="AG972" s="17">
        <f t="shared" si="271"/>
        <v>0.49440639482497772</v>
      </c>
    </row>
    <row r="973" spans="1:33">
      <c r="A973" t="s">
        <v>3704</v>
      </c>
      <c r="B973" t="s">
        <v>911</v>
      </c>
      <c r="C973" s="23">
        <v>132.81739999999999</v>
      </c>
      <c r="D973" s="23">
        <v>10.21617</v>
      </c>
      <c r="E973" s="23">
        <v>132.8134</v>
      </c>
      <c r="F973" s="23">
        <v>10.21522</v>
      </c>
      <c r="G973" s="26">
        <v>-46.2</v>
      </c>
      <c r="H973" s="26">
        <v>5</v>
      </c>
      <c r="I973" s="26">
        <v>-13.8</v>
      </c>
      <c r="J973" s="26">
        <v>2.2000000000000002</v>
      </c>
      <c r="K973" s="26">
        <v>-47.6</v>
      </c>
      <c r="L973" s="26">
        <v>3.6</v>
      </c>
      <c r="M973" s="26">
        <v>-16.3</v>
      </c>
      <c r="N973" s="26">
        <v>4.4000000000000004</v>
      </c>
      <c r="O973" s="19">
        <f t="shared" si="255"/>
        <v>253.36904629327859</v>
      </c>
      <c r="P973" s="10">
        <f t="shared" si="256"/>
        <v>251.09689997789422</v>
      </c>
      <c r="Q973" s="10">
        <f t="shared" si="257"/>
        <v>2.86</v>
      </c>
      <c r="R973" s="19">
        <f t="shared" si="258"/>
        <v>48.217009446874656</v>
      </c>
      <c r="S973" s="10">
        <f t="shared" si="259"/>
        <v>50.313517070465274</v>
      </c>
      <c r="T973" s="10">
        <f t="shared" si="260"/>
        <v>2.4632631629334982</v>
      </c>
      <c r="U973" s="2" t="str">
        <f t="shared" si="261"/>
        <v>A</v>
      </c>
      <c r="V973" s="2" t="str">
        <f t="shared" si="262"/>
        <v>A</v>
      </c>
      <c r="W973" s="2" t="str">
        <f t="shared" si="263"/>
        <v>C</v>
      </c>
      <c r="X973" s="2" t="str">
        <f t="shared" si="264"/>
        <v>B</v>
      </c>
      <c r="Y973" s="3" t="str">
        <f t="shared" si="265"/>
        <v>AACB</v>
      </c>
      <c r="Z973" s="28">
        <f t="shared" si="266"/>
        <v>77.600000000000009</v>
      </c>
      <c r="AA973" s="7" t="str">
        <f t="shared" si="267"/>
        <v>Good CPM candidate</v>
      </c>
      <c r="AB973" s="21">
        <v>14.6</v>
      </c>
      <c r="AC973" s="14">
        <f t="shared" si="268"/>
        <v>14.578524698200372</v>
      </c>
      <c r="AD973" s="26">
        <v>256</v>
      </c>
      <c r="AE973" s="10">
        <f t="shared" si="269"/>
        <v>256.43244749167917</v>
      </c>
      <c r="AF973" s="17">
        <f t="shared" si="270"/>
        <v>2.1475301799627644E-2</v>
      </c>
      <c r="AG973" s="17">
        <f t="shared" si="271"/>
        <v>0.43244749167917007</v>
      </c>
    </row>
    <row r="974" spans="1:33">
      <c r="A974" t="s">
        <v>6821</v>
      </c>
      <c r="B974" t="s">
        <v>6822</v>
      </c>
      <c r="C974" s="23">
        <v>103.4221</v>
      </c>
      <c r="D974" s="23">
        <v>-73.075710000000001</v>
      </c>
      <c r="E974" s="23">
        <v>103.437</v>
      </c>
      <c r="F974" s="23">
        <v>-73.085570000000004</v>
      </c>
      <c r="G974" s="26">
        <v>5.4</v>
      </c>
      <c r="H974" s="26">
        <v>5.4</v>
      </c>
      <c r="I974" s="26">
        <v>-46.8</v>
      </c>
      <c r="J974" s="26">
        <v>1.5</v>
      </c>
      <c r="K974" s="26">
        <v>6.8</v>
      </c>
      <c r="L974" s="26">
        <v>6.8</v>
      </c>
      <c r="M974" s="26">
        <v>-48.4</v>
      </c>
      <c r="N974" s="26">
        <v>1.4</v>
      </c>
      <c r="O974" s="19">
        <f t="shared" si="255"/>
        <v>173.41805534482199</v>
      </c>
      <c r="P974" s="10">
        <f t="shared" si="256"/>
        <v>172.00252652819617</v>
      </c>
      <c r="Q974" s="10">
        <f t="shared" si="257"/>
        <v>2.86</v>
      </c>
      <c r="R974" s="19">
        <f t="shared" si="258"/>
        <v>47.110508381888636</v>
      </c>
      <c r="S974" s="10">
        <f t="shared" si="259"/>
        <v>48.875351661138971</v>
      </c>
      <c r="T974" s="10">
        <f t="shared" si="260"/>
        <v>2.39964650107569</v>
      </c>
      <c r="U974" s="2" t="str">
        <f t="shared" si="261"/>
        <v>A</v>
      </c>
      <c r="V974" s="2" t="str">
        <f t="shared" si="262"/>
        <v>A</v>
      </c>
      <c r="W974" s="2" t="str">
        <f t="shared" si="263"/>
        <v>C</v>
      </c>
      <c r="X974" s="2" t="str">
        <f t="shared" si="264"/>
        <v>B</v>
      </c>
      <c r="Y974" s="3" t="str">
        <f t="shared" si="265"/>
        <v>AACB</v>
      </c>
      <c r="Z974" s="28">
        <f t="shared" si="266"/>
        <v>77.600000000000009</v>
      </c>
      <c r="AA974" s="7" t="str">
        <f t="shared" si="267"/>
        <v>Good CPM candidate</v>
      </c>
      <c r="AB974" s="21">
        <v>38.799999999999997</v>
      </c>
      <c r="AC974" s="14">
        <f t="shared" si="268"/>
        <v>38.77879497117938</v>
      </c>
      <c r="AD974" s="26">
        <v>156</v>
      </c>
      <c r="AE974" s="10">
        <f t="shared" si="269"/>
        <v>156.25485697623625</v>
      </c>
      <c r="AF974" s="17">
        <f t="shared" si="270"/>
        <v>2.1205028820617144E-2</v>
      </c>
      <c r="AG974" s="17">
        <f t="shared" si="271"/>
        <v>0.2548569762362547</v>
      </c>
    </row>
    <row r="975" spans="1:33">
      <c r="A975" t="s">
        <v>3109</v>
      </c>
      <c r="B975" t="s">
        <v>350</v>
      </c>
      <c r="C975" s="23">
        <v>46.669359999999998</v>
      </c>
      <c r="D975" s="23">
        <v>23.728190000000001</v>
      </c>
      <c r="E975" s="23">
        <v>46.666319999999999</v>
      </c>
      <c r="F975" s="23">
        <v>23.72167</v>
      </c>
      <c r="G975" s="26">
        <v>-39.9</v>
      </c>
      <c r="H975" s="26">
        <v>11.3</v>
      </c>
      <c r="I975" s="26">
        <v>-73.599999999999994</v>
      </c>
      <c r="J975" s="26">
        <v>2.9</v>
      </c>
      <c r="K975" s="26">
        <v>-42.3</v>
      </c>
      <c r="L975" s="26">
        <v>8.9</v>
      </c>
      <c r="M975" s="26">
        <v>-76</v>
      </c>
      <c r="N975" s="26">
        <v>3.8</v>
      </c>
      <c r="O975" s="19">
        <f t="shared" si="255"/>
        <v>208.46298753720646</v>
      </c>
      <c r="P975" s="10">
        <f t="shared" si="256"/>
        <v>209.09939141062404</v>
      </c>
      <c r="Q975" s="10">
        <f t="shared" si="257"/>
        <v>2.86</v>
      </c>
      <c r="R975" s="19">
        <f t="shared" si="258"/>
        <v>83.719591494464424</v>
      </c>
      <c r="S975" s="10">
        <f t="shared" si="259"/>
        <v>86.978675547515664</v>
      </c>
      <c r="T975" s="10">
        <f t="shared" si="260"/>
        <v>4.2674566760495027</v>
      </c>
      <c r="U975" s="2" t="str">
        <f t="shared" si="261"/>
        <v>A</v>
      </c>
      <c r="V975" s="2" t="str">
        <f t="shared" si="262"/>
        <v>A</v>
      </c>
      <c r="W975" s="2" t="str">
        <f t="shared" si="263"/>
        <v>C</v>
      </c>
      <c r="X975" s="2" t="str">
        <f t="shared" si="264"/>
        <v>B</v>
      </c>
      <c r="Y975" s="3" t="str">
        <f t="shared" si="265"/>
        <v>AACB</v>
      </c>
      <c r="Z975" s="28">
        <f t="shared" si="266"/>
        <v>77.600000000000009</v>
      </c>
      <c r="AA975" s="7" t="str">
        <f t="shared" si="267"/>
        <v>Good CPM candidate</v>
      </c>
      <c r="AB975" s="21">
        <v>25.5</v>
      </c>
      <c r="AC975" s="14">
        <f t="shared" si="268"/>
        <v>25.520816156069287</v>
      </c>
      <c r="AD975" s="26">
        <v>203</v>
      </c>
      <c r="AE975" s="10">
        <f t="shared" si="269"/>
        <v>203.11484667822734</v>
      </c>
      <c r="AF975" s="17">
        <f t="shared" si="270"/>
        <v>2.0816156069287217E-2</v>
      </c>
      <c r="AG975" s="17">
        <f t="shared" si="271"/>
        <v>0.11484667822733741</v>
      </c>
    </row>
    <row r="976" spans="1:33">
      <c r="A976" t="s">
        <v>6655</v>
      </c>
      <c r="B976" t="s">
        <v>6656</v>
      </c>
      <c r="C976" s="23">
        <v>86.072040000000001</v>
      </c>
      <c r="D976" s="23">
        <v>30.641400000000001</v>
      </c>
      <c r="E976" s="23">
        <v>86.088200000000001</v>
      </c>
      <c r="F976" s="23">
        <v>30.641850000000002</v>
      </c>
      <c r="G976" s="26">
        <v>47.4</v>
      </c>
      <c r="H976" s="26">
        <v>21.8</v>
      </c>
      <c r="I976" s="26">
        <v>-156</v>
      </c>
      <c r="J976" s="26">
        <v>0.8</v>
      </c>
      <c r="K976" s="26">
        <v>50</v>
      </c>
      <c r="L976" s="26">
        <v>24.4</v>
      </c>
      <c r="M976" s="26">
        <v>-157</v>
      </c>
      <c r="N976" s="26">
        <v>1.9</v>
      </c>
      <c r="O976" s="19">
        <f t="shared" si="255"/>
        <v>163.09879756289371</v>
      </c>
      <c r="P976" s="10">
        <f t="shared" si="256"/>
        <v>162.33481379842075</v>
      </c>
      <c r="Q976" s="10">
        <f t="shared" si="257"/>
        <v>2.86</v>
      </c>
      <c r="R976" s="19">
        <f t="shared" si="258"/>
        <v>163.04220312544848</v>
      </c>
      <c r="S976" s="10">
        <f t="shared" si="259"/>
        <v>164.76953601925328</v>
      </c>
      <c r="T976" s="10">
        <f t="shared" si="260"/>
        <v>8.1952934786175433</v>
      </c>
      <c r="U976" s="2" t="str">
        <f t="shared" si="261"/>
        <v>A</v>
      </c>
      <c r="V976" s="2" t="str">
        <f t="shared" si="262"/>
        <v>A</v>
      </c>
      <c r="W976" s="2" t="str">
        <f t="shared" si="263"/>
        <v>C</v>
      </c>
      <c r="X976" s="2" t="str">
        <f t="shared" si="264"/>
        <v>B</v>
      </c>
      <c r="Y976" s="3" t="str">
        <f t="shared" si="265"/>
        <v>AACB</v>
      </c>
      <c r="Z976" s="28">
        <f t="shared" si="266"/>
        <v>77.600000000000009</v>
      </c>
      <c r="AA976" s="7" t="str">
        <f t="shared" si="267"/>
        <v>Good CPM candidate</v>
      </c>
      <c r="AB976" s="21">
        <v>50.1</v>
      </c>
      <c r="AC976" s="14">
        <f t="shared" si="268"/>
        <v>50.079326306415638</v>
      </c>
      <c r="AD976" s="26">
        <v>88.3</v>
      </c>
      <c r="AE976" s="10">
        <f t="shared" si="269"/>
        <v>88.146233874944727</v>
      </c>
      <c r="AF976" s="17">
        <f t="shared" si="270"/>
        <v>2.0673693584363662E-2</v>
      </c>
      <c r="AG976" s="17">
        <f t="shared" si="271"/>
        <v>0.15376612505527021</v>
      </c>
    </row>
    <row r="977" spans="1:33">
      <c r="A977" t="s">
        <v>3531</v>
      </c>
      <c r="B977" t="s">
        <v>744</v>
      </c>
      <c r="C977" s="23">
        <v>106.8733</v>
      </c>
      <c r="D977" s="23">
        <v>18.542149999999999</v>
      </c>
      <c r="E977" s="23">
        <v>106.87430000000001</v>
      </c>
      <c r="F977" s="23">
        <v>18.538430000000002</v>
      </c>
      <c r="G977" s="26">
        <v>53.3</v>
      </c>
      <c r="H977" s="26">
        <v>2.1</v>
      </c>
      <c r="I977" s="26">
        <v>-65.3</v>
      </c>
      <c r="J977" s="26">
        <v>1.2</v>
      </c>
      <c r="K977" s="26">
        <v>50.8</v>
      </c>
      <c r="L977" s="26">
        <v>25.2</v>
      </c>
      <c r="M977" s="26">
        <v>-63.1</v>
      </c>
      <c r="N977" s="26">
        <v>2.4</v>
      </c>
      <c r="O977" s="19">
        <f t="shared" si="255"/>
        <v>140.77754977756916</v>
      </c>
      <c r="P977" s="10">
        <f t="shared" si="256"/>
        <v>141.16345575889142</v>
      </c>
      <c r="Q977" s="10">
        <f t="shared" si="257"/>
        <v>2.86</v>
      </c>
      <c r="R977" s="19">
        <f t="shared" si="258"/>
        <v>84.291043415062788</v>
      </c>
      <c r="S977" s="10">
        <f t="shared" si="259"/>
        <v>81.007715681902795</v>
      </c>
      <c r="T977" s="10">
        <f t="shared" si="260"/>
        <v>4.1324689774241392</v>
      </c>
      <c r="U977" s="2" t="str">
        <f t="shared" si="261"/>
        <v>A</v>
      </c>
      <c r="V977" s="2" t="str">
        <f t="shared" si="262"/>
        <v>A</v>
      </c>
      <c r="W977" s="2" t="str">
        <f t="shared" si="263"/>
        <v>C</v>
      </c>
      <c r="X977" s="2" t="str">
        <f t="shared" si="264"/>
        <v>B</v>
      </c>
      <c r="Y977" s="3" t="str">
        <f t="shared" si="265"/>
        <v>AACB</v>
      </c>
      <c r="Z977" s="28">
        <f t="shared" si="266"/>
        <v>77.600000000000009</v>
      </c>
      <c r="AA977" s="7" t="str">
        <f t="shared" si="267"/>
        <v>Good CPM candidate</v>
      </c>
      <c r="AB977" s="21">
        <v>13.8</v>
      </c>
      <c r="AC977" s="14">
        <f t="shared" si="268"/>
        <v>13.82009691491529</v>
      </c>
      <c r="AD977" s="26">
        <v>166</v>
      </c>
      <c r="AE977" s="10">
        <f t="shared" si="269"/>
        <v>165.70182428437121</v>
      </c>
      <c r="AF977" s="17">
        <f t="shared" si="270"/>
        <v>2.0096914915288977E-2</v>
      </c>
      <c r="AG977" s="17">
        <f t="shared" si="271"/>
        <v>0.29817571562878697</v>
      </c>
    </row>
    <row r="978" spans="1:33">
      <c r="A978" t="s">
        <v>3906</v>
      </c>
      <c r="B978" t="s">
        <v>1099</v>
      </c>
      <c r="C978" s="23">
        <v>158.78290000000001</v>
      </c>
      <c r="D978" s="23">
        <v>-22.604800000000001</v>
      </c>
      <c r="E978" s="23">
        <v>158.78049999999999</v>
      </c>
      <c r="F978" s="23">
        <v>-22.599499999999999</v>
      </c>
      <c r="G978" s="26">
        <v>61.6</v>
      </c>
      <c r="H978" s="26">
        <v>10.4</v>
      </c>
      <c r="I978" s="26">
        <v>-39.4</v>
      </c>
      <c r="J978" s="26">
        <v>0.9</v>
      </c>
      <c r="K978" s="26">
        <v>59.6</v>
      </c>
      <c r="L978" s="26">
        <v>8.4</v>
      </c>
      <c r="M978" s="26">
        <v>-41.7</v>
      </c>
      <c r="N978" s="26">
        <v>2.9</v>
      </c>
      <c r="O978" s="19">
        <f t="shared" si="255"/>
        <v>122.60340384025287</v>
      </c>
      <c r="P978" s="10">
        <f t="shared" si="256"/>
        <v>124.97911429056359</v>
      </c>
      <c r="Q978" s="10">
        <f t="shared" si="257"/>
        <v>2.86</v>
      </c>
      <c r="R978" s="19">
        <f t="shared" si="258"/>
        <v>73.122636713947898</v>
      </c>
      <c r="S978" s="10">
        <f t="shared" si="259"/>
        <v>72.739604068210326</v>
      </c>
      <c r="T978" s="10">
        <f t="shared" si="260"/>
        <v>3.6465560195539553</v>
      </c>
      <c r="U978" s="2" t="str">
        <f t="shared" si="261"/>
        <v>A</v>
      </c>
      <c r="V978" s="2" t="str">
        <f t="shared" si="262"/>
        <v>A</v>
      </c>
      <c r="W978" s="2" t="str">
        <f t="shared" si="263"/>
        <v>C</v>
      </c>
      <c r="X978" s="2" t="str">
        <f t="shared" si="264"/>
        <v>B</v>
      </c>
      <c r="Y978" s="3" t="str">
        <f t="shared" si="265"/>
        <v>AACB</v>
      </c>
      <c r="Z978" s="28">
        <f t="shared" si="266"/>
        <v>77.600000000000009</v>
      </c>
      <c r="AA978" s="7" t="str">
        <f t="shared" si="267"/>
        <v>Good CPM candidate</v>
      </c>
      <c r="AB978" s="21">
        <v>20.7</v>
      </c>
      <c r="AC978" s="14">
        <f t="shared" si="268"/>
        <v>20.680113468199632</v>
      </c>
      <c r="AD978" s="26">
        <v>337</v>
      </c>
      <c r="AE978" s="10">
        <f t="shared" si="269"/>
        <v>337.31298122342781</v>
      </c>
      <c r="AF978" s="17">
        <f t="shared" si="270"/>
        <v>1.9886531800366924E-2</v>
      </c>
      <c r="AG978" s="17">
        <f t="shared" si="271"/>
        <v>0.31298122342781198</v>
      </c>
    </row>
    <row r="979" spans="1:33">
      <c r="A979" t="s">
        <v>3118</v>
      </c>
      <c r="B979" t="s">
        <v>359</v>
      </c>
      <c r="C979" s="23">
        <v>48.61009</v>
      </c>
      <c r="D979" s="23">
        <v>-2.4511769999999999</v>
      </c>
      <c r="E979" s="23">
        <v>48.609209999999997</v>
      </c>
      <c r="F979" s="23">
        <v>-2.4560200000000001</v>
      </c>
      <c r="G979" s="26">
        <v>-18.7</v>
      </c>
      <c r="H979" s="26">
        <v>6.9</v>
      </c>
      <c r="I979" s="26">
        <v>-50</v>
      </c>
      <c r="J979" s="26">
        <v>1.3</v>
      </c>
      <c r="K979" s="26">
        <v>-20.7</v>
      </c>
      <c r="L979" s="26">
        <v>4.9000000000000004</v>
      </c>
      <c r="M979" s="26">
        <v>-51.2</v>
      </c>
      <c r="N979" s="26">
        <v>1.7</v>
      </c>
      <c r="O979" s="19">
        <f t="shared" si="255"/>
        <v>200.50579679614668</v>
      </c>
      <c r="P979" s="10">
        <f t="shared" si="256"/>
        <v>202.01332969502579</v>
      </c>
      <c r="Q979" s="10">
        <f t="shared" si="257"/>
        <v>2.86</v>
      </c>
      <c r="R979" s="19">
        <f t="shared" si="258"/>
        <v>53.382487765183818</v>
      </c>
      <c r="S979" s="10">
        <f t="shared" si="259"/>
        <v>55.226171332077698</v>
      </c>
      <c r="T979" s="10">
        <f t="shared" si="260"/>
        <v>2.7152164774315382</v>
      </c>
      <c r="U979" s="2" t="str">
        <f t="shared" si="261"/>
        <v>A</v>
      </c>
      <c r="V979" s="2" t="str">
        <f t="shared" si="262"/>
        <v>A</v>
      </c>
      <c r="W979" s="2" t="str">
        <f t="shared" si="263"/>
        <v>C</v>
      </c>
      <c r="X979" s="2" t="str">
        <f t="shared" si="264"/>
        <v>B</v>
      </c>
      <c r="Y979" s="3" t="str">
        <f t="shared" si="265"/>
        <v>AACB</v>
      </c>
      <c r="Z979" s="28">
        <f t="shared" si="266"/>
        <v>77.600000000000009</v>
      </c>
      <c r="AA979" s="7" t="str">
        <f t="shared" si="267"/>
        <v>Good CPM candidate</v>
      </c>
      <c r="AB979" s="21">
        <v>17.7</v>
      </c>
      <c r="AC979" s="14">
        <f t="shared" si="268"/>
        <v>17.719766299602224</v>
      </c>
      <c r="AD979" s="26">
        <v>190</v>
      </c>
      <c r="AE979" s="10">
        <f t="shared" si="269"/>
        <v>190.28937821771709</v>
      </c>
      <c r="AF979" s="17">
        <f t="shared" si="270"/>
        <v>1.9766299602224535E-2</v>
      </c>
      <c r="AG979" s="17">
        <f t="shared" si="271"/>
        <v>0.28937821771708627</v>
      </c>
    </row>
    <row r="980" spans="1:33">
      <c r="A980" t="s">
        <v>5215</v>
      </c>
      <c r="B980" t="s">
        <v>2295</v>
      </c>
      <c r="C980" s="23">
        <v>310.1404</v>
      </c>
      <c r="D980" s="23">
        <v>-26.246200000000002</v>
      </c>
      <c r="E980" s="23">
        <v>310.13799999999998</v>
      </c>
      <c r="F980" s="23">
        <v>-26.2484</v>
      </c>
      <c r="G980" s="26">
        <v>-17.600000000000001</v>
      </c>
      <c r="H980" s="26">
        <v>8</v>
      </c>
      <c r="I980" s="26">
        <v>-78.2</v>
      </c>
      <c r="J980" s="26">
        <v>1.2</v>
      </c>
      <c r="K980" s="26">
        <v>-18.7</v>
      </c>
      <c r="L980" s="26">
        <v>6.9</v>
      </c>
      <c r="M980" s="26">
        <v>-76.099999999999994</v>
      </c>
      <c r="N980" s="26">
        <v>1.4</v>
      </c>
      <c r="O980" s="19">
        <f t="shared" si="255"/>
        <v>192.68387033331462</v>
      </c>
      <c r="P980" s="10">
        <f t="shared" si="256"/>
        <v>193.80571387512441</v>
      </c>
      <c r="Q980" s="10">
        <f t="shared" si="257"/>
        <v>2.86</v>
      </c>
      <c r="R980" s="19">
        <f t="shared" si="258"/>
        <v>80.156097709406993</v>
      </c>
      <c r="S980" s="10">
        <f t="shared" si="259"/>
        <v>78.363894747517492</v>
      </c>
      <c r="T980" s="10">
        <f t="shared" si="260"/>
        <v>3.9629998114231122</v>
      </c>
      <c r="U980" s="2" t="str">
        <f t="shared" si="261"/>
        <v>A</v>
      </c>
      <c r="V980" s="2" t="str">
        <f t="shared" si="262"/>
        <v>A</v>
      </c>
      <c r="W980" s="2" t="str">
        <f t="shared" si="263"/>
        <v>C</v>
      </c>
      <c r="X980" s="2" t="str">
        <f t="shared" si="264"/>
        <v>B</v>
      </c>
      <c r="Y980" s="3" t="str">
        <f t="shared" si="265"/>
        <v>AACB</v>
      </c>
      <c r="Z980" s="28">
        <f t="shared" si="266"/>
        <v>77.600000000000009</v>
      </c>
      <c r="AA980" s="7" t="str">
        <f t="shared" si="267"/>
        <v>Good CPM candidate</v>
      </c>
      <c r="AB980" s="21">
        <v>11.1</v>
      </c>
      <c r="AC980" s="14">
        <f t="shared" si="268"/>
        <v>11.080479513021482</v>
      </c>
      <c r="AD980" s="26">
        <v>224</v>
      </c>
      <c r="AE980" s="10">
        <f t="shared" si="269"/>
        <v>224.37560516405017</v>
      </c>
      <c r="AF980" s="17">
        <f t="shared" si="270"/>
        <v>1.9520486978517937E-2</v>
      </c>
      <c r="AG980" s="17">
        <f t="shared" si="271"/>
        <v>0.37560516405017097</v>
      </c>
    </row>
    <row r="981" spans="1:33">
      <c r="A981" t="s">
        <v>3490</v>
      </c>
      <c r="B981" t="s">
        <v>705</v>
      </c>
      <c r="C981" s="23">
        <v>100.0505</v>
      </c>
      <c r="D981" s="23">
        <v>-35.245330000000003</v>
      </c>
      <c r="E981" s="23">
        <v>100.05629999999999</v>
      </c>
      <c r="F981" s="23">
        <v>-35.245750000000001</v>
      </c>
      <c r="G981" s="26">
        <v>26</v>
      </c>
      <c r="H981" s="26">
        <v>0.4</v>
      </c>
      <c r="I981" s="26">
        <v>-61.2</v>
      </c>
      <c r="J981" s="26">
        <v>1.2</v>
      </c>
      <c r="K981" s="26">
        <v>25</v>
      </c>
      <c r="L981" s="26">
        <v>25</v>
      </c>
      <c r="M981" s="26">
        <v>-60.9</v>
      </c>
      <c r="N981" s="26">
        <v>1</v>
      </c>
      <c r="O981" s="19">
        <f t="shared" si="255"/>
        <v>156.98243820311865</v>
      </c>
      <c r="P981" s="10">
        <f t="shared" si="256"/>
        <v>157.68140711504222</v>
      </c>
      <c r="Q981" s="10">
        <f t="shared" si="257"/>
        <v>2.86</v>
      </c>
      <c r="R981" s="19">
        <f t="shared" si="258"/>
        <v>66.493909495531994</v>
      </c>
      <c r="S981" s="10">
        <f t="shared" si="259"/>
        <v>65.831679304116193</v>
      </c>
      <c r="T981" s="10">
        <f t="shared" si="260"/>
        <v>3.308139719991205</v>
      </c>
      <c r="U981" s="2" t="str">
        <f t="shared" si="261"/>
        <v>A</v>
      </c>
      <c r="V981" s="2" t="str">
        <f t="shared" si="262"/>
        <v>A</v>
      </c>
      <c r="W981" s="2" t="str">
        <f t="shared" si="263"/>
        <v>C</v>
      </c>
      <c r="X981" s="2" t="str">
        <f t="shared" si="264"/>
        <v>B</v>
      </c>
      <c r="Y981" s="3" t="str">
        <f t="shared" si="265"/>
        <v>AACB</v>
      </c>
      <c r="Z981" s="28">
        <f t="shared" si="266"/>
        <v>77.600000000000009</v>
      </c>
      <c r="AA981" s="7" t="str">
        <f t="shared" si="267"/>
        <v>Good CPM candidate</v>
      </c>
      <c r="AB981" s="21">
        <v>17.100000000000001</v>
      </c>
      <c r="AC981" s="14">
        <f t="shared" si="268"/>
        <v>17.119359284103481</v>
      </c>
      <c r="AD981" s="26">
        <v>95.3</v>
      </c>
      <c r="AE981" s="10">
        <f t="shared" si="269"/>
        <v>95.067026386988232</v>
      </c>
      <c r="AF981" s="17">
        <f t="shared" si="270"/>
        <v>1.9359284103479979E-2</v>
      </c>
      <c r="AG981" s="17">
        <f t="shared" si="271"/>
        <v>0.23297361301176522</v>
      </c>
    </row>
    <row r="982" spans="1:33">
      <c r="A982" t="s">
        <v>3759</v>
      </c>
      <c r="B982" t="s">
        <v>968</v>
      </c>
      <c r="C982" s="23">
        <v>138.3297</v>
      </c>
      <c r="D982" s="23">
        <v>5.6638529999999996</v>
      </c>
      <c r="E982" s="23">
        <v>138.33189999999999</v>
      </c>
      <c r="F982" s="23">
        <v>5.6644079999999999</v>
      </c>
      <c r="G982" s="26">
        <v>-77.099999999999994</v>
      </c>
      <c r="H982" s="26">
        <v>25.3</v>
      </c>
      <c r="I982" s="26">
        <v>10.8</v>
      </c>
      <c r="J982" s="26">
        <v>1.2</v>
      </c>
      <c r="K982" s="26">
        <v>-76.3</v>
      </c>
      <c r="L982" s="26">
        <v>0.5</v>
      </c>
      <c r="M982" s="26">
        <v>10.199999999999999</v>
      </c>
      <c r="N982" s="26">
        <v>1.2</v>
      </c>
      <c r="O982" s="19">
        <f t="shared" si="255"/>
        <v>277.97398345029762</v>
      </c>
      <c r="P982" s="10">
        <f t="shared" si="256"/>
        <v>277.61431742722698</v>
      </c>
      <c r="Q982" s="10">
        <f t="shared" si="257"/>
        <v>2.86</v>
      </c>
      <c r="R982" s="19">
        <f t="shared" si="258"/>
        <v>77.852745616323631</v>
      </c>
      <c r="S982" s="10">
        <f t="shared" si="259"/>
        <v>76.978763305212951</v>
      </c>
      <c r="T982" s="10">
        <f t="shared" si="260"/>
        <v>3.8707877230384145</v>
      </c>
      <c r="U982" s="2" t="str">
        <f t="shared" si="261"/>
        <v>A</v>
      </c>
      <c r="V982" s="2" t="str">
        <f t="shared" si="262"/>
        <v>A</v>
      </c>
      <c r="W982" s="2" t="str">
        <f t="shared" si="263"/>
        <v>C</v>
      </c>
      <c r="X982" s="2" t="str">
        <f t="shared" si="264"/>
        <v>B</v>
      </c>
      <c r="Y982" s="3" t="str">
        <f t="shared" si="265"/>
        <v>AACB</v>
      </c>
      <c r="Z982" s="28">
        <f t="shared" si="266"/>
        <v>77.600000000000009</v>
      </c>
      <c r="AA982" s="7" t="str">
        <f t="shared" si="267"/>
        <v>Good CPM candidate</v>
      </c>
      <c r="AB982" s="21">
        <v>8.15</v>
      </c>
      <c r="AC982" s="14">
        <f t="shared" si="268"/>
        <v>8.1306483344765645</v>
      </c>
      <c r="AD982" s="26">
        <v>75.599999999999994</v>
      </c>
      <c r="AE982" s="10">
        <f t="shared" si="269"/>
        <v>75.774615903019495</v>
      </c>
      <c r="AF982" s="17">
        <f t="shared" si="270"/>
        <v>1.9351665523435813E-2</v>
      </c>
      <c r="AG982" s="17">
        <f t="shared" si="271"/>
        <v>0.17461590301950025</v>
      </c>
    </row>
    <row r="983" spans="1:33">
      <c r="A983" t="s">
        <v>7797</v>
      </c>
      <c r="B983" t="s">
        <v>7798</v>
      </c>
      <c r="C983" s="23">
        <v>196.7527</v>
      </c>
      <c r="D983" s="23">
        <v>-37.576819999999998</v>
      </c>
      <c r="E983" s="23">
        <v>196.749</v>
      </c>
      <c r="F983" s="23">
        <v>-37.571899999999999</v>
      </c>
      <c r="G983" s="26">
        <v>-51.2</v>
      </c>
      <c r="H983" s="26">
        <v>0</v>
      </c>
      <c r="I983" s="26">
        <v>5.7</v>
      </c>
      <c r="J983" s="26">
        <v>1</v>
      </c>
      <c r="K983" s="26">
        <v>-51.4</v>
      </c>
      <c r="L983" s="26">
        <v>25.4</v>
      </c>
      <c r="M983" s="26">
        <v>5.0999999999999996</v>
      </c>
      <c r="N983" s="26">
        <v>1.6</v>
      </c>
      <c r="O983" s="19">
        <f t="shared" si="255"/>
        <v>276.35247379920798</v>
      </c>
      <c r="P983" s="10">
        <f t="shared" si="256"/>
        <v>275.66644305607184</v>
      </c>
      <c r="Q983" s="10">
        <f t="shared" si="257"/>
        <v>2.86</v>
      </c>
      <c r="R983" s="19">
        <f t="shared" si="258"/>
        <v>51.516308097533546</v>
      </c>
      <c r="S983" s="10">
        <f t="shared" si="259"/>
        <v>51.652395878603734</v>
      </c>
      <c r="T983" s="10">
        <f t="shared" si="260"/>
        <v>2.5792175994034321</v>
      </c>
      <c r="U983" s="2" t="str">
        <f t="shared" si="261"/>
        <v>A</v>
      </c>
      <c r="V983" s="2" t="str">
        <f t="shared" si="262"/>
        <v>A</v>
      </c>
      <c r="W983" s="2" t="str">
        <f t="shared" si="263"/>
        <v>C</v>
      </c>
      <c r="X983" s="2" t="str">
        <f t="shared" si="264"/>
        <v>B</v>
      </c>
      <c r="Y983" s="3" t="str">
        <f t="shared" si="265"/>
        <v>AACB</v>
      </c>
      <c r="Z983" s="28">
        <f t="shared" si="266"/>
        <v>77.600000000000009</v>
      </c>
      <c r="AA983" s="7" t="str">
        <f t="shared" si="267"/>
        <v>Good CPM candidate</v>
      </c>
      <c r="AB983" s="21">
        <v>20.6</v>
      </c>
      <c r="AC983" s="14">
        <f t="shared" si="268"/>
        <v>20.619321865832607</v>
      </c>
      <c r="AD983" s="26">
        <v>329</v>
      </c>
      <c r="AE983" s="10">
        <f t="shared" si="269"/>
        <v>329.20450134835016</v>
      </c>
      <c r="AF983" s="17">
        <f t="shared" si="270"/>
        <v>1.9321865832605312E-2</v>
      </c>
      <c r="AG983" s="17">
        <f t="shared" si="271"/>
        <v>0.20450134835016343</v>
      </c>
    </row>
    <row r="984" spans="1:33">
      <c r="A984" t="s">
        <v>4070</v>
      </c>
      <c r="B984" t="s">
        <v>1249</v>
      </c>
      <c r="C984" s="23">
        <v>177.90190000000001</v>
      </c>
      <c r="D984" s="23">
        <v>30.764700000000001</v>
      </c>
      <c r="E984" s="23">
        <v>177.8989</v>
      </c>
      <c r="F984" s="23">
        <v>30.77054</v>
      </c>
      <c r="G984" s="26">
        <v>-38.200000000000003</v>
      </c>
      <c r="H984" s="26">
        <v>13</v>
      </c>
      <c r="I984" s="26">
        <v>-84.4</v>
      </c>
      <c r="J984" s="26">
        <v>0.9</v>
      </c>
      <c r="K984" s="26">
        <v>-38</v>
      </c>
      <c r="L984" s="26">
        <v>13.2</v>
      </c>
      <c r="M984" s="26">
        <v>-85.1</v>
      </c>
      <c r="N984" s="26">
        <v>2.8</v>
      </c>
      <c r="O984" s="19">
        <f t="shared" si="255"/>
        <v>204.3518230006822</v>
      </c>
      <c r="P984" s="10">
        <f t="shared" si="256"/>
        <v>204.06236167789393</v>
      </c>
      <c r="Q984" s="10">
        <f t="shared" si="257"/>
        <v>2.86</v>
      </c>
      <c r="R984" s="19">
        <f t="shared" si="258"/>
        <v>92.642322941515232</v>
      </c>
      <c r="S984" s="10">
        <f t="shared" si="259"/>
        <v>93.198766086252448</v>
      </c>
      <c r="T984" s="10">
        <f t="shared" si="260"/>
        <v>4.6460272256941924</v>
      </c>
      <c r="U984" s="2" t="str">
        <f t="shared" si="261"/>
        <v>A</v>
      </c>
      <c r="V984" s="2" t="str">
        <f t="shared" si="262"/>
        <v>A</v>
      </c>
      <c r="W984" s="2" t="str">
        <f t="shared" si="263"/>
        <v>C</v>
      </c>
      <c r="X984" s="2" t="str">
        <f t="shared" si="264"/>
        <v>B</v>
      </c>
      <c r="Y984" s="3" t="str">
        <f t="shared" si="265"/>
        <v>AACB</v>
      </c>
      <c r="Z984" s="28">
        <f t="shared" si="266"/>
        <v>77.600000000000009</v>
      </c>
      <c r="AA984" s="7" t="str">
        <f t="shared" si="267"/>
        <v>Good CPM candidate</v>
      </c>
      <c r="AB984" s="21">
        <v>23</v>
      </c>
      <c r="AC984" s="14">
        <f t="shared" si="268"/>
        <v>22.98108291936013</v>
      </c>
      <c r="AD984" s="26">
        <v>336</v>
      </c>
      <c r="AE984" s="10">
        <f t="shared" si="269"/>
        <v>336.18292933628288</v>
      </c>
      <c r="AF984" s="17">
        <f t="shared" si="270"/>
        <v>1.8917080639869965E-2</v>
      </c>
      <c r="AG984" s="17">
        <f t="shared" si="271"/>
        <v>0.1829293362828821</v>
      </c>
    </row>
    <row r="985" spans="1:33">
      <c r="A985" t="s">
        <v>2961</v>
      </c>
      <c r="B985" t="s">
        <v>214</v>
      </c>
      <c r="C985" s="23">
        <v>29.17662</v>
      </c>
      <c r="D985" s="23">
        <v>-19.881150000000002</v>
      </c>
      <c r="E985" s="23">
        <v>29.177620000000001</v>
      </c>
      <c r="F985" s="23">
        <v>-19.88466</v>
      </c>
      <c r="G985" s="26">
        <v>55.4</v>
      </c>
      <c r="H985" s="26">
        <v>4.2</v>
      </c>
      <c r="I985" s="26">
        <v>34.700000000000003</v>
      </c>
      <c r="J985" s="26">
        <v>1.2</v>
      </c>
      <c r="K985" s="26">
        <v>56.3</v>
      </c>
      <c r="L985" s="26">
        <v>5.0999999999999996</v>
      </c>
      <c r="M985" s="26">
        <v>32.700000000000003</v>
      </c>
      <c r="N985" s="26">
        <v>5.6</v>
      </c>
      <c r="O985" s="19">
        <f t="shared" si="255"/>
        <v>57.938872577775243</v>
      </c>
      <c r="P985" s="10">
        <f t="shared" si="256"/>
        <v>59.851249636339219</v>
      </c>
      <c r="Q985" s="10">
        <f t="shared" si="257"/>
        <v>2.86</v>
      </c>
      <c r="R985" s="19">
        <f t="shared" si="258"/>
        <v>65.370100198791192</v>
      </c>
      <c r="S985" s="10">
        <f t="shared" si="259"/>
        <v>65.107449650558422</v>
      </c>
      <c r="T985" s="10">
        <f t="shared" si="260"/>
        <v>3.2619387462337404</v>
      </c>
      <c r="U985" s="2" t="str">
        <f t="shared" si="261"/>
        <v>A</v>
      </c>
      <c r="V985" s="2" t="str">
        <f t="shared" si="262"/>
        <v>A</v>
      </c>
      <c r="W985" s="2" t="str">
        <f t="shared" si="263"/>
        <v>C</v>
      </c>
      <c r="X985" s="2" t="str">
        <f t="shared" si="264"/>
        <v>B</v>
      </c>
      <c r="Y985" s="3" t="str">
        <f t="shared" si="265"/>
        <v>AACB</v>
      </c>
      <c r="Z985" s="28">
        <f t="shared" si="266"/>
        <v>77.600000000000009</v>
      </c>
      <c r="AA985" s="7" t="str">
        <f t="shared" si="267"/>
        <v>Good CPM candidate</v>
      </c>
      <c r="AB985" s="21">
        <v>13.1</v>
      </c>
      <c r="AC985" s="14">
        <f t="shared" si="268"/>
        <v>13.081655148927757</v>
      </c>
      <c r="AD985" s="26">
        <v>165</v>
      </c>
      <c r="AE985" s="10">
        <f t="shared" si="269"/>
        <v>165.00154748624462</v>
      </c>
      <c r="AF985" s="17">
        <f t="shared" si="270"/>
        <v>1.8344851072242818E-2</v>
      </c>
      <c r="AG985" s="17">
        <f t="shared" si="271"/>
        <v>1.5474862446183124E-3</v>
      </c>
    </row>
    <row r="986" spans="1:33">
      <c r="A986" t="s">
        <v>4121</v>
      </c>
      <c r="B986" t="s">
        <v>1296</v>
      </c>
      <c r="C986" s="23">
        <v>183.39060000000001</v>
      </c>
      <c r="D986" s="23">
        <v>21.207350000000002</v>
      </c>
      <c r="E986" s="23">
        <v>183.3895</v>
      </c>
      <c r="F986" s="23">
        <v>21.209599999999998</v>
      </c>
      <c r="G986" s="26">
        <v>-51.7</v>
      </c>
      <c r="H986" s="26">
        <v>25.1</v>
      </c>
      <c r="I986" s="26">
        <v>9.1999999999999993</v>
      </c>
      <c r="J986" s="26">
        <v>1.2</v>
      </c>
      <c r="K986" s="26">
        <v>-50.5</v>
      </c>
      <c r="L986" s="26">
        <v>0.7</v>
      </c>
      <c r="M986" s="26">
        <v>9.6</v>
      </c>
      <c r="N986" s="26">
        <v>1.3</v>
      </c>
      <c r="O986" s="19">
        <f t="shared" si="255"/>
        <v>280.09014688616861</v>
      </c>
      <c r="P986" s="10">
        <f t="shared" si="256"/>
        <v>280.76344218388522</v>
      </c>
      <c r="Q986" s="10">
        <f t="shared" si="257"/>
        <v>2.86</v>
      </c>
      <c r="R986" s="19">
        <f t="shared" si="258"/>
        <v>52.512189061207494</v>
      </c>
      <c r="S986" s="10">
        <f t="shared" si="259"/>
        <v>51.404377245522582</v>
      </c>
      <c r="T986" s="10">
        <f t="shared" si="260"/>
        <v>2.5979141576682521</v>
      </c>
      <c r="U986" s="2" t="str">
        <f t="shared" si="261"/>
        <v>A</v>
      </c>
      <c r="V986" s="2" t="str">
        <f t="shared" si="262"/>
        <v>A</v>
      </c>
      <c r="W986" s="2" t="str">
        <f t="shared" si="263"/>
        <v>C</v>
      </c>
      <c r="X986" s="2" t="str">
        <f t="shared" si="264"/>
        <v>B</v>
      </c>
      <c r="Y986" s="3" t="str">
        <f t="shared" si="265"/>
        <v>AACB</v>
      </c>
      <c r="Z986" s="28">
        <f t="shared" si="266"/>
        <v>77.600000000000009</v>
      </c>
      <c r="AA986" s="7" t="str">
        <f t="shared" si="267"/>
        <v>Good CPM candidate</v>
      </c>
      <c r="AB986" s="21">
        <v>8.92</v>
      </c>
      <c r="AC986" s="14">
        <f t="shared" si="268"/>
        <v>8.9016584957358162</v>
      </c>
      <c r="AD986" s="26">
        <v>335</v>
      </c>
      <c r="AE986" s="10">
        <f t="shared" si="269"/>
        <v>335.49744723676702</v>
      </c>
      <c r="AF986" s="17">
        <f t="shared" si="270"/>
        <v>1.8341504264183683E-2</v>
      </c>
      <c r="AG986" s="17">
        <f t="shared" si="271"/>
        <v>0.49744723676701597</v>
      </c>
    </row>
    <row r="987" spans="1:33">
      <c r="A987" t="s">
        <v>5219</v>
      </c>
      <c r="B987" t="s">
        <v>2299</v>
      </c>
      <c r="C987" s="23">
        <v>310.45749999999998</v>
      </c>
      <c r="D987" s="23">
        <v>1.9296310000000001</v>
      </c>
      <c r="E987" s="23">
        <v>310.45670000000001</v>
      </c>
      <c r="F987" s="23">
        <v>1.934026</v>
      </c>
      <c r="G987" s="26">
        <v>115</v>
      </c>
      <c r="H987" s="26">
        <v>13</v>
      </c>
      <c r="I987" s="26">
        <v>47.2</v>
      </c>
      <c r="J987" s="26">
        <v>1.3</v>
      </c>
      <c r="K987" s="26">
        <v>113</v>
      </c>
      <c r="L987" s="26">
        <v>10.9</v>
      </c>
      <c r="M987" s="26">
        <v>48.6</v>
      </c>
      <c r="N987" s="26">
        <v>1.4</v>
      </c>
      <c r="O987" s="19">
        <f t="shared" si="255"/>
        <v>67.685047831765687</v>
      </c>
      <c r="P987" s="10">
        <f t="shared" si="256"/>
        <v>66.72801612831357</v>
      </c>
      <c r="Q987" s="10">
        <f t="shared" si="257"/>
        <v>2.86</v>
      </c>
      <c r="R987" s="19">
        <f t="shared" si="258"/>
        <v>124.30945257702651</v>
      </c>
      <c r="S987" s="10">
        <f t="shared" si="259"/>
        <v>123.00796722163975</v>
      </c>
      <c r="T987" s="10">
        <f t="shared" si="260"/>
        <v>6.1829354949666566</v>
      </c>
      <c r="U987" s="2" t="str">
        <f t="shared" si="261"/>
        <v>A</v>
      </c>
      <c r="V987" s="2" t="str">
        <f t="shared" si="262"/>
        <v>A</v>
      </c>
      <c r="W987" s="2" t="str">
        <f t="shared" si="263"/>
        <v>C</v>
      </c>
      <c r="X987" s="2" t="str">
        <f t="shared" si="264"/>
        <v>B</v>
      </c>
      <c r="Y987" s="3" t="str">
        <f t="shared" si="265"/>
        <v>AACB</v>
      </c>
      <c r="Z987" s="28">
        <f t="shared" si="266"/>
        <v>77.600000000000009</v>
      </c>
      <c r="AA987" s="7" t="str">
        <f t="shared" si="267"/>
        <v>Good CPM candidate</v>
      </c>
      <c r="AB987" s="21">
        <v>16.100000000000001</v>
      </c>
      <c r="AC987" s="14">
        <f t="shared" si="268"/>
        <v>16.081687714691316</v>
      </c>
      <c r="AD987" s="26">
        <v>350</v>
      </c>
      <c r="AE987" s="10">
        <f t="shared" si="269"/>
        <v>349.68940625671257</v>
      </c>
      <c r="AF987" s="17">
        <f t="shared" si="270"/>
        <v>1.8312285308685006E-2</v>
      </c>
      <c r="AG987" s="17">
        <f t="shared" si="271"/>
        <v>0.31059374328742706</v>
      </c>
    </row>
    <row r="988" spans="1:33">
      <c r="A988" t="s">
        <v>5714</v>
      </c>
      <c r="B988" t="s">
        <v>5715</v>
      </c>
      <c r="C988" s="23">
        <v>2.6202519999999998</v>
      </c>
      <c r="D988" s="23">
        <v>45.39443</v>
      </c>
      <c r="E988" s="23">
        <v>2.6133320000000002</v>
      </c>
      <c r="F988" s="23">
        <v>45.39029</v>
      </c>
      <c r="G988" s="26">
        <v>-51</v>
      </c>
      <c r="H988" s="26">
        <v>0.2</v>
      </c>
      <c r="I988" s="26">
        <v>68</v>
      </c>
      <c r="J988" s="26">
        <v>1.1000000000000001</v>
      </c>
      <c r="K988" s="26">
        <v>-52.5</v>
      </c>
      <c r="L988" s="26">
        <v>24.3</v>
      </c>
      <c r="M988" s="26">
        <v>69.3</v>
      </c>
      <c r="N988" s="26">
        <v>1.3</v>
      </c>
      <c r="O988" s="19">
        <f t="shared" si="255"/>
        <v>323.13010235415595</v>
      </c>
      <c r="P988" s="10">
        <f t="shared" si="256"/>
        <v>322.85331330197823</v>
      </c>
      <c r="Q988" s="10">
        <f t="shared" si="257"/>
        <v>2.86</v>
      </c>
      <c r="R988" s="19">
        <f t="shared" si="258"/>
        <v>85</v>
      </c>
      <c r="S988" s="10">
        <f t="shared" si="259"/>
        <v>86.941014486834689</v>
      </c>
      <c r="T988" s="10">
        <f t="shared" si="260"/>
        <v>4.2985253621708672</v>
      </c>
      <c r="U988" s="2" t="str">
        <f t="shared" si="261"/>
        <v>A</v>
      </c>
      <c r="V988" s="2" t="str">
        <f t="shared" si="262"/>
        <v>A</v>
      </c>
      <c r="W988" s="2" t="str">
        <f t="shared" si="263"/>
        <v>C</v>
      </c>
      <c r="X988" s="2" t="str">
        <f t="shared" si="264"/>
        <v>B</v>
      </c>
      <c r="Y988" s="3" t="str">
        <f t="shared" si="265"/>
        <v>AACB</v>
      </c>
      <c r="Z988" s="28">
        <f t="shared" si="266"/>
        <v>77.600000000000009</v>
      </c>
      <c r="AA988" s="7" t="str">
        <f t="shared" si="267"/>
        <v>Good CPM candidate</v>
      </c>
      <c r="AB988" s="21">
        <v>23</v>
      </c>
      <c r="AC988" s="14">
        <f t="shared" si="268"/>
        <v>22.981751366294187</v>
      </c>
      <c r="AD988" s="26">
        <v>230</v>
      </c>
      <c r="AE988" s="10">
        <f t="shared" si="269"/>
        <v>229.57030176301234</v>
      </c>
      <c r="AF988" s="17">
        <f t="shared" si="270"/>
        <v>1.8248633705812978E-2</v>
      </c>
      <c r="AG988" s="17">
        <f t="shared" si="271"/>
        <v>0.42969823698766163</v>
      </c>
    </row>
    <row r="989" spans="1:33">
      <c r="A989" t="s">
        <v>3291</v>
      </c>
      <c r="B989" t="s">
        <v>524</v>
      </c>
      <c r="C989" s="23">
        <v>74.223820000000003</v>
      </c>
      <c r="D989" s="23">
        <v>-2.7197450000000001</v>
      </c>
      <c r="E989" s="23">
        <v>74.220249999999993</v>
      </c>
      <c r="F989" s="23">
        <v>-2.7092269999999998</v>
      </c>
      <c r="G989" s="26">
        <v>87.3</v>
      </c>
      <c r="H989" s="26">
        <v>10.5</v>
      </c>
      <c r="I989" s="26">
        <v>60.2</v>
      </c>
      <c r="J989" s="26">
        <v>2.2000000000000002</v>
      </c>
      <c r="K989" s="26">
        <v>87.1</v>
      </c>
      <c r="L989" s="26">
        <v>10.3</v>
      </c>
      <c r="M989" s="26">
        <v>59.7</v>
      </c>
      <c r="N989" s="26">
        <v>1.1000000000000001</v>
      </c>
      <c r="O989" s="19">
        <f t="shared" si="255"/>
        <v>55.410778784688489</v>
      </c>
      <c r="P989" s="10">
        <f t="shared" si="256"/>
        <v>55.572517664813063</v>
      </c>
      <c r="Q989" s="10">
        <f t="shared" si="257"/>
        <v>2.86</v>
      </c>
      <c r="R989" s="19">
        <f t="shared" si="258"/>
        <v>106.04400030176153</v>
      </c>
      <c r="S989" s="10">
        <f t="shared" si="259"/>
        <v>105.59592795179178</v>
      </c>
      <c r="T989" s="10">
        <f t="shared" si="260"/>
        <v>5.2909982063388332</v>
      </c>
      <c r="U989" s="2" t="str">
        <f t="shared" si="261"/>
        <v>A</v>
      </c>
      <c r="V989" s="2" t="str">
        <f t="shared" si="262"/>
        <v>A</v>
      </c>
      <c r="W989" s="2" t="str">
        <f t="shared" si="263"/>
        <v>C</v>
      </c>
      <c r="X989" s="2" t="str">
        <f t="shared" si="264"/>
        <v>B</v>
      </c>
      <c r="Y989" s="3" t="str">
        <f t="shared" si="265"/>
        <v>AACB</v>
      </c>
      <c r="Z989" s="28">
        <f t="shared" si="266"/>
        <v>77.600000000000009</v>
      </c>
      <c r="AA989" s="7" t="str">
        <f t="shared" si="267"/>
        <v>Good CPM candidate</v>
      </c>
      <c r="AB989" s="21">
        <v>40</v>
      </c>
      <c r="AC989" s="14">
        <f t="shared" si="268"/>
        <v>39.981809400206963</v>
      </c>
      <c r="AD989" s="26">
        <v>342</v>
      </c>
      <c r="AE989" s="10">
        <f t="shared" si="269"/>
        <v>341.27150069064538</v>
      </c>
      <c r="AF989" s="17">
        <f t="shared" si="270"/>
        <v>1.8190599793037165E-2</v>
      </c>
      <c r="AG989" s="17">
        <f t="shared" si="271"/>
        <v>0.72849930935461771</v>
      </c>
    </row>
    <row r="990" spans="1:33">
      <c r="A990" t="s">
        <v>8982</v>
      </c>
      <c r="B990" t="s">
        <v>8983</v>
      </c>
      <c r="C990" s="23">
        <v>294.53460000000001</v>
      </c>
      <c r="D990" s="23">
        <v>-42.409439999999996</v>
      </c>
      <c r="E990" s="23">
        <v>294.52440000000001</v>
      </c>
      <c r="F990" s="23">
        <v>-42.405050000000003</v>
      </c>
      <c r="G990" s="26">
        <v>30.3</v>
      </c>
      <c r="H990" s="26">
        <v>4.7</v>
      </c>
      <c r="I990" s="26">
        <v>-53.3</v>
      </c>
      <c r="J990" s="26">
        <v>1.7</v>
      </c>
      <c r="K990" s="26">
        <v>32</v>
      </c>
      <c r="L990" s="26">
        <v>6.4</v>
      </c>
      <c r="M990" s="26">
        <v>-53.5</v>
      </c>
      <c r="N990" s="26">
        <v>1</v>
      </c>
      <c r="O990" s="19">
        <f t="shared" si="255"/>
        <v>150.38262275611302</v>
      </c>
      <c r="P990" s="10">
        <f t="shared" si="256"/>
        <v>149.11505466927139</v>
      </c>
      <c r="Q990" s="10">
        <f t="shared" si="257"/>
        <v>2.86</v>
      </c>
      <c r="R990" s="19">
        <f t="shared" si="258"/>
        <v>61.310521119951346</v>
      </c>
      <c r="S990" s="10">
        <f t="shared" si="259"/>
        <v>62.339794674028241</v>
      </c>
      <c r="T990" s="10">
        <f t="shared" si="260"/>
        <v>3.0912578948494898</v>
      </c>
      <c r="U990" s="2" t="str">
        <f t="shared" si="261"/>
        <v>A</v>
      </c>
      <c r="V990" s="2" t="str">
        <f t="shared" si="262"/>
        <v>A</v>
      </c>
      <c r="W990" s="2" t="str">
        <f t="shared" si="263"/>
        <v>C</v>
      </c>
      <c r="X990" s="2" t="str">
        <f t="shared" si="264"/>
        <v>B</v>
      </c>
      <c r="Y990" s="3" t="str">
        <f t="shared" si="265"/>
        <v>AACB</v>
      </c>
      <c r="Z990" s="28">
        <f t="shared" si="266"/>
        <v>77.600000000000009</v>
      </c>
      <c r="AA990" s="7" t="str">
        <f t="shared" si="267"/>
        <v>Good CPM candidate</v>
      </c>
      <c r="AB990" s="21">
        <v>31.4</v>
      </c>
      <c r="AC990" s="14">
        <f t="shared" si="268"/>
        <v>31.381952984177808</v>
      </c>
      <c r="AD990" s="26">
        <v>300</v>
      </c>
      <c r="AE990" s="10">
        <f t="shared" si="269"/>
        <v>300.23856371606433</v>
      </c>
      <c r="AF990" s="17">
        <f t="shared" si="270"/>
        <v>1.8047015822190815E-2</v>
      </c>
      <c r="AG990" s="17">
        <f t="shared" si="271"/>
        <v>0.23856371606433413</v>
      </c>
    </row>
    <row r="991" spans="1:33">
      <c r="A991" t="s">
        <v>2955</v>
      </c>
      <c r="B991" t="s">
        <v>208</v>
      </c>
      <c r="C991" s="23">
        <v>28.03941</v>
      </c>
      <c r="D991" s="23">
        <v>-23.774069999999998</v>
      </c>
      <c r="E991" s="23">
        <v>28.045770000000001</v>
      </c>
      <c r="F991" s="23">
        <v>-23.769880000000001</v>
      </c>
      <c r="G991" s="26">
        <v>40.200000000000003</v>
      </c>
      <c r="H991" s="26">
        <v>14.6</v>
      </c>
      <c r="I991" s="26">
        <v>-113</v>
      </c>
      <c r="J991" s="26">
        <v>1</v>
      </c>
      <c r="K991" s="26">
        <v>40</v>
      </c>
      <c r="L991" s="26">
        <v>14.4</v>
      </c>
      <c r="M991" s="26">
        <v>-116</v>
      </c>
      <c r="N991" s="26">
        <v>1.7</v>
      </c>
      <c r="O991" s="19">
        <f t="shared" si="255"/>
        <v>160.41687176413416</v>
      </c>
      <c r="P991" s="10">
        <f t="shared" si="256"/>
        <v>160.97439396243132</v>
      </c>
      <c r="Q991" s="10">
        <f t="shared" si="257"/>
        <v>2.86</v>
      </c>
      <c r="R991" s="19">
        <f t="shared" si="258"/>
        <v>119.93765046889989</v>
      </c>
      <c r="S991" s="10">
        <f t="shared" si="259"/>
        <v>122.70289320142373</v>
      </c>
      <c r="T991" s="10">
        <f t="shared" si="260"/>
        <v>6.0660135917580904</v>
      </c>
      <c r="U991" s="2" t="str">
        <f t="shared" si="261"/>
        <v>A</v>
      </c>
      <c r="V991" s="2" t="str">
        <f t="shared" si="262"/>
        <v>A</v>
      </c>
      <c r="W991" s="2" t="str">
        <f t="shared" si="263"/>
        <v>C</v>
      </c>
      <c r="X991" s="2" t="str">
        <f t="shared" si="264"/>
        <v>B</v>
      </c>
      <c r="Y991" s="3" t="str">
        <f t="shared" si="265"/>
        <v>AACB</v>
      </c>
      <c r="Z991" s="28">
        <f t="shared" si="266"/>
        <v>77.600000000000009</v>
      </c>
      <c r="AA991" s="7" t="str">
        <f t="shared" si="267"/>
        <v>Good CPM candidate</v>
      </c>
      <c r="AB991" s="21">
        <v>25.8</v>
      </c>
      <c r="AC991" s="14">
        <f t="shared" si="268"/>
        <v>25.817809435967341</v>
      </c>
      <c r="AD991" s="26">
        <v>54.1</v>
      </c>
      <c r="AE991" s="10">
        <f t="shared" si="269"/>
        <v>54.250127236671332</v>
      </c>
      <c r="AF991" s="17">
        <f t="shared" si="270"/>
        <v>1.7809435967340193E-2</v>
      </c>
      <c r="AG991" s="17">
        <f t="shared" si="271"/>
        <v>0.15012723667133088</v>
      </c>
    </row>
    <row r="992" spans="1:33">
      <c r="A992" t="s">
        <v>5421</v>
      </c>
      <c r="B992" t="s">
        <v>2489</v>
      </c>
      <c r="C992" s="23">
        <v>331.60289999999998</v>
      </c>
      <c r="D992" s="23">
        <v>-30.105270000000001</v>
      </c>
      <c r="E992" s="23">
        <v>331.60239999999999</v>
      </c>
      <c r="F992" s="23">
        <v>-30.101680000000002</v>
      </c>
      <c r="G992" s="26">
        <v>58.1</v>
      </c>
      <c r="H992" s="26">
        <v>6.9</v>
      </c>
      <c r="I992" s="26">
        <v>17.7</v>
      </c>
      <c r="J992" s="26">
        <v>1.5</v>
      </c>
      <c r="K992" s="26">
        <v>55.8</v>
      </c>
      <c r="L992" s="26">
        <v>4.5999999999999996</v>
      </c>
      <c r="M992" s="26">
        <v>20</v>
      </c>
      <c r="N992" s="26">
        <v>3.1</v>
      </c>
      <c r="O992" s="19">
        <f t="shared" si="255"/>
        <v>73.056791612450709</v>
      </c>
      <c r="P992" s="10">
        <f t="shared" si="256"/>
        <v>70.281155793379071</v>
      </c>
      <c r="Q992" s="10">
        <f t="shared" si="257"/>
        <v>2.86</v>
      </c>
      <c r="R992" s="19">
        <f t="shared" si="258"/>
        <v>60.736315331109772</v>
      </c>
      <c r="S992" s="10">
        <f t="shared" si="259"/>
        <v>59.275964774940611</v>
      </c>
      <c r="T992" s="10">
        <f t="shared" si="260"/>
        <v>3.0003070026512599</v>
      </c>
      <c r="U992" s="2" t="str">
        <f t="shared" si="261"/>
        <v>A</v>
      </c>
      <c r="V992" s="2" t="str">
        <f t="shared" si="262"/>
        <v>A</v>
      </c>
      <c r="W992" s="2" t="str">
        <f t="shared" si="263"/>
        <v>C</v>
      </c>
      <c r="X992" s="2" t="str">
        <f t="shared" si="264"/>
        <v>B</v>
      </c>
      <c r="Y992" s="3" t="str">
        <f t="shared" si="265"/>
        <v>AACB</v>
      </c>
      <c r="Z992" s="28">
        <f t="shared" si="266"/>
        <v>77.600000000000009</v>
      </c>
      <c r="AA992" s="7" t="str">
        <f t="shared" si="267"/>
        <v>Good CPM candidate</v>
      </c>
      <c r="AB992" s="21">
        <v>13</v>
      </c>
      <c r="AC992" s="14">
        <f t="shared" si="268"/>
        <v>13.017473456816059</v>
      </c>
      <c r="AD992" s="26">
        <v>353</v>
      </c>
      <c r="AE992" s="10">
        <f t="shared" si="269"/>
        <v>353.12965336062939</v>
      </c>
      <c r="AF992" s="17">
        <f t="shared" si="270"/>
        <v>1.7473456816059496E-2</v>
      </c>
      <c r="AG992" s="17">
        <f t="shared" si="271"/>
        <v>0.12965336062939059</v>
      </c>
    </row>
    <row r="993" spans="1:33">
      <c r="A993" t="s">
        <v>2855</v>
      </c>
      <c r="B993" t="s">
        <v>114</v>
      </c>
      <c r="C993" s="23">
        <v>17.347079999999998</v>
      </c>
      <c r="D993" s="23">
        <v>4.9467319999999999</v>
      </c>
      <c r="E993" s="23">
        <v>17.349319999999999</v>
      </c>
      <c r="F993" s="23">
        <v>4.9441879999999996</v>
      </c>
      <c r="G993" s="26">
        <v>56.6</v>
      </c>
      <c r="H993" s="26">
        <v>5.4</v>
      </c>
      <c r="I993" s="26">
        <v>-28</v>
      </c>
      <c r="J993" s="26">
        <v>1.8</v>
      </c>
      <c r="K993" s="26">
        <v>58.2</v>
      </c>
      <c r="L993" s="26">
        <v>7</v>
      </c>
      <c r="M993" s="26">
        <v>-27.5</v>
      </c>
      <c r="N993" s="26">
        <v>2.1</v>
      </c>
      <c r="O993" s="19">
        <f t="shared" si="255"/>
        <v>116.32158615726168</v>
      </c>
      <c r="P993" s="10">
        <f t="shared" si="256"/>
        <v>115.29113678547283</v>
      </c>
      <c r="Q993" s="10">
        <f t="shared" si="257"/>
        <v>2.86</v>
      </c>
      <c r="R993" s="19">
        <f t="shared" si="258"/>
        <v>63.147129784337785</v>
      </c>
      <c r="S993" s="10">
        <f t="shared" si="259"/>
        <v>64.369946403581849</v>
      </c>
      <c r="T993" s="10">
        <f t="shared" si="260"/>
        <v>3.1879269046979908</v>
      </c>
      <c r="U993" s="2" t="str">
        <f t="shared" si="261"/>
        <v>A</v>
      </c>
      <c r="V993" s="2" t="str">
        <f t="shared" si="262"/>
        <v>A</v>
      </c>
      <c r="W993" s="2" t="str">
        <f t="shared" si="263"/>
        <v>C</v>
      </c>
      <c r="X993" s="2" t="str">
        <f t="shared" si="264"/>
        <v>B</v>
      </c>
      <c r="Y993" s="3" t="str">
        <f t="shared" si="265"/>
        <v>AACB</v>
      </c>
      <c r="Z993" s="28">
        <f t="shared" si="266"/>
        <v>77.600000000000009</v>
      </c>
      <c r="AA993" s="7" t="str">
        <f t="shared" si="267"/>
        <v>Good CPM candidate</v>
      </c>
      <c r="AB993" s="21">
        <v>12.2</v>
      </c>
      <c r="AC993" s="14">
        <f t="shared" si="268"/>
        <v>12.182810347279045</v>
      </c>
      <c r="AD993" s="26">
        <v>139</v>
      </c>
      <c r="AE993" s="10">
        <f t="shared" si="269"/>
        <v>138.74199912738376</v>
      </c>
      <c r="AF993" s="17">
        <f t="shared" si="270"/>
        <v>1.718965272095474E-2</v>
      </c>
      <c r="AG993" s="17">
        <f t="shared" si="271"/>
        <v>0.25800087261623617</v>
      </c>
    </row>
    <row r="994" spans="1:33">
      <c r="A994" t="s">
        <v>3514</v>
      </c>
      <c r="B994" t="s">
        <v>727</v>
      </c>
      <c r="C994" s="23">
        <v>103.4181</v>
      </c>
      <c r="D994" s="23">
        <v>-24.3916</v>
      </c>
      <c r="E994" s="23">
        <v>103.4183</v>
      </c>
      <c r="F994" s="23">
        <v>-24.385069999999999</v>
      </c>
      <c r="G994" s="26">
        <v>-6.5</v>
      </c>
      <c r="H994" s="26">
        <v>19.100000000000001</v>
      </c>
      <c r="I994" s="26">
        <v>-150</v>
      </c>
      <c r="J994" s="26">
        <v>1.3</v>
      </c>
      <c r="K994" s="26">
        <v>-8.9</v>
      </c>
      <c r="L994" s="26">
        <v>16.7</v>
      </c>
      <c r="M994" s="26">
        <v>-150</v>
      </c>
      <c r="N994" s="26">
        <v>0.9</v>
      </c>
      <c r="O994" s="19">
        <f t="shared" si="255"/>
        <v>182.48126480119583</v>
      </c>
      <c r="P994" s="10">
        <f t="shared" si="256"/>
        <v>183.39556868131208</v>
      </c>
      <c r="Q994" s="10">
        <f t="shared" si="257"/>
        <v>2.86</v>
      </c>
      <c r="R994" s="19">
        <f t="shared" si="258"/>
        <v>150.14076728190781</v>
      </c>
      <c r="S994" s="10">
        <f t="shared" si="259"/>
        <v>150.26380136280326</v>
      </c>
      <c r="T994" s="10">
        <f t="shared" si="260"/>
        <v>7.5101142161177767</v>
      </c>
      <c r="U994" s="2" t="str">
        <f t="shared" si="261"/>
        <v>A</v>
      </c>
      <c r="V994" s="2" t="str">
        <f t="shared" si="262"/>
        <v>A</v>
      </c>
      <c r="W994" s="2" t="str">
        <f t="shared" si="263"/>
        <v>C</v>
      </c>
      <c r="X994" s="2" t="str">
        <f t="shared" si="264"/>
        <v>B</v>
      </c>
      <c r="Y994" s="3" t="str">
        <f t="shared" si="265"/>
        <v>AACB</v>
      </c>
      <c r="Z994" s="28">
        <f t="shared" si="266"/>
        <v>77.600000000000009</v>
      </c>
      <c r="AA994" s="7" t="str">
        <f t="shared" si="267"/>
        <v>Good CPM candidate</v>
      </c>
      <c r="AB994" s="21">
        <v>23.5</v>
      </c>
      <c r="AC994" s="14">
        <f t="shared" si="268"/>
        <v>23.517143820751301</v>
      </c>
      <c r="AD994" s="26">
        <v>2.2999999999999998</v>
      </c>
      <c r="AE994" s="10">
        <f t="shared" si="269"/>
        <v>1.597803128025955</v>
      </c>
      <c r="AF994" s="17">
        <f t="shared" si="270"/>
        <v>1.7143820751300609E-2</v>
      </c>
      <c r="AG994" s="17">
        <f t="shared" si="271"/>
        <v>0.70219687197404479</v>
      </c>
    </row>
    <row r="995" spans="1:33">
      <c r="A995" t="s">
        <v>4668</v>
      </c>
      <c r="B995" t="s">
        <v>1795</v>
      </c>
      <c r="C995" s="23">
        <v>252.37</v>
      </c>
      <c r="D995" s="23">
        <v>20.952190000000002</v>
      </c>
      <c r="E995" s="23">
        <v>252.3707</v>
      </c>
      <c r="F995" s="23">
        <v>20.947489999999998</v>
      </c>
      <c r="G995" s="26">
        <v>25</v>
      </c>
      <c r="H995" s="26">
        <v>25</v>
      </c>
      <c r="I995" s="26">
        <v>-104</v>
      </c>
      <c r="J995" s="26">
        <v>1.1000000000000001</v>
      </c>
      <c r="K995" s="26">
        <v>30.6</v>
      </c>
      <c r="L995" s="26">
        <v>5</v>
      </c>
      <c r="M995" s="26">
        <v>-105</v>
      </c>
      <c r="N995" s="26">
        <v>2.6</v>
      </c>
      <c r="O995" s="19">
        <f t="shared" si="255"/>
        <v>166.48343189120868</v>
      </c>
      <c r="P995" s="10">
        <f t="shared" si="256"/>
        <v>163.75236842721435</v>
      </c>
      <c r="Q995" s="10">
        <f t="shared" si="257"/>
        <v>2.86</v>
      </c>
      <c r="R995" s="19">
        <f t="shared" si="258"/>
        <v>106.96261028976434</v>
      </c>
      <c r="S995" s="10">
        <f t="shared" si="259"/>
        <v>109.36800263331136</v>
      </c>
      <c r="T995" s="10">
        <f t="shared" si="260"/>
        <v>5.4082653230768933</v>
      </c>
      <c r="U995" s="2" t="str">
        <f t="shared" si="261"/>
        <v>A</v>
      </c>
      <c r="V995" s="2" t="str">
        <f t="shared" si="262"/>
        <v>A</v>
      </c>
      <c r="W995" s="2" t="str">
        <f t="shared" si="263"/>
        <v>C</v>
      </c>
      <c r="X995" s="2" t="str">
        <f t="shared" si="264"/>
        <v>B</v>
      </c>
      <c r="Y995" s="3" t="str">
        <f t="shared" si="265"/>
        <v>AACB</v>
      </c>
      <c r="Z995" s="28">
        <f t="shared" si="266"/>
        <v>77.600000000000009</v>
      </c>
      <c r="AA995" s="7" t="str">
        <f t="shared" si="267"/>
        <v>Good CPM candidate</v>
      </c>
      <c r="AB995" s="21">
        <v>17.100000000000001</v>
      </c>
      <c r="AC995" s="14">
        <f t="shared" si="268"/>
        <v>17.082879614184055</v>
      </c>
      <c r="AD995" s="26">
        <v>173</v>
      </c>
      <c r="AE995" s="10">
        <f t="shared" si="269"/>
        <v>172.08162378399416</v>
      </c>
      <c r="AF995" s="17">
        <f t="shared" si="270"/>
        <v>1.7120385815946548E-2</v>
      </c>
      <c r="AG995" s="17">
        <f t="shared" si="271"/>
        <v>0.9183762160058393</v>
      </c>
    </row>
    <row r="996" spans="1:33">
      <c r="A996" t="s">
        <v>9821</v>
      </c>
      <c r="B996" t="s">
        <v>9822</v>
      </c>
      <c r="C996" s="23">
        <v>354.52420000000001</v>
      </c>
      <c r="D996" s="23">
        <v>45.037019999999998</v>
      </c>
      <c r="E996" s="23">
        <v>354.51130000000001</v>
      </c>
      <c r="F996" s="23">
        <v>45.037010000000002</v>
      </c>
      <c r="G996" s="26">
        <v>-10.7</v>
      </c>
      <c r="H996" s="26">
        <v>14.9</v>
      </c>
      <c r="I996" s="26">
        <v>-110</v>
      </c>
      <c r="J996" s="26">
        <v>1.9</v>
      </c>
      <c r="K996" s="26">
        <v>-10.5</v>
      </c>
      <c r="L996" s="26">
        <v>15.1</v>
      </c>
      <c r="M996" s="26">
        <v>-112</v>
      </c>
      <c r="N996" s="26">
        <v>1.9</v>
      </c>
      <c r="O996" s="19">
        <f t="shared" si="255"/>
        <v>185.55583764947804</v>
      </c>
      <c r="P996" s="10">
        <f t="shared" si="256"/>
        <v>185.3558250428552</v>
      </c>
      <c r="Q996" s="10">
        <f t="shared" si="257"/>
        <v>2.86</v>
      </c>
      <c r="R996" s="19">
        <f t="shared" si="258"/>
        <v>110.51918385511178</v>
      </c>
      <c r="S996" s="10">
        <f t="shared" si="259"/>
        <v>112.49111075991738</v>
      </c>
      <c r="T996" s="10">
        <f t="shared" si="260"/>
        <v>5.5752573653757294</v>
      </c>
      <c r="U996" s="2" t="str">
        <f t="shared" si="261"/>
        <v>A</v>
      </c>
      <c r="V996" s="2" t="str">
        <f t="shared" si="262"/>
        <v>A</v>
      </c>
      <c r="W996" s="2" t="str">
        <f t="shared" si="263"/>
        <v>C</v>
      </c>
      <c r="X996" s="2" t="str">
        <f t="shared" si="264"/>
        <v>B</v>
      </c>
      <c r="Y996" s="3" t="str">
        <f t="shared" si="265"/>
        <v>AACB</v>
      </c>
      <c r="Z996" s="28">
        <f t="shared" si="266"/>
        <v>77.600000000000009</v>
      </c>
      <c r="AA996" s="7" t="str">
        <f t="shared" si="267"/>
        <v>Good CPM candidate</v>
      </c>
      <c r="AB996" s="21">
        <v>32.799999999999997</v>
      </c>
      <c r="AC996" s="14">
        <f t="shared" si="268"/>
        <v>32.816834468273939</v>
      </c>
      <c r="AD996" s="26">
        <v>270</v>
      </c>
      <c r="AE996" s="10">
        <f t="shared" si="269"/>
        <v>269.93714663495501</v>
      </c>
      <c r="AF996" s="17">
        <f t="shared" si="270"/>
        <v>1.6834468273941638E-2</v>
      </c>
      <c r="AG996" s="17">
        <f t="shared" si="271"/>
        <v>6.2853365044986731E-2</v>
      </c>
    </row>
    <row r="997" spans="1:33">
      <c r="A997" t="s">
        <v>6572</v>
      </c>
      <c r="B997" t="s">
        <v>6573</v>
      </c>
      <c r="C997" s="23">
        <v>77.702020000000005</v>
      </c>
      <c r="D997" s="23">
        <v>-25.395219999999998</v>
      </c>
      <c r="E997" s="23">
        <v>77.716269999999994</v>
      </c>
      <c r="F997" s="23">
        <v>-25.40361</v>
      </c>
      <c r="G997" s="26">
        <v>145</v>
      </c>
      <c r="H997" s="26">
        <v>16.7</v>
      </c>
      <c r="I997" s="26">
        <v>-22.9</v>
      </c>
      <c r="J997" s="26">
        <v>1</v>
      </c>
      <c r="K997" s="26">
        <v>143</v>
      </c>
      <c r="L997" s="26">
        <v>15.1</v>
      </c>
      <c r="M997" s="26">
        <v>-23.6</v>
      </c>
      <c r="N997" s="26">
        <v>1</v>
      </c>
      <c r="O997" s="19">
        <f t="shared" si="255"/>
        <v>98.974655717828369</v>
      </c>
      <c r="P997" s="10">
        <f t="shared" si="256"/>
        <v>99.37133533882178</v>
      </c>
      <c r="Q997" s="10">
        <f t="shared" si="257"/>
        <v>2.86</v>
      </c>
      <c r="R997" s="19">
        <f t="shared" si="258"/>
        <v>146.79717299730265</v>
      </c>
      <c r="S997" s="10">
        <f t="shared" si="259"/>
        <v>144.93432995670832</v>
      </c>
      <c r="T997" s="10">
        <f t="shared" si="260"/>
        <v>7.2932875738502752</v>
      </c>
      <c r="U997" s="2" t="str">
        <f t="shared" si="261"/>
        <v>A</v>
      </c>
      <c r="V997" s="2" t="str">
        <f t="shared" si="262"/>
        <v>A</v>
      </c>
      <c r="W997" s="2" t="str">
        <f t="shared" si="263"/>
        <v>C</v>
      </c>
      <c r="X997" s="2" t="str">
        <f t="shared" si="264"/>
        <v>B</v>
      </c>
      <c r="Y997" s="3" t="str">
        <f t="shared" si="265"/>
        <v>AACB</v>
      </c>
      <c r="Z997" s="28">
        <f t="shared" si="266"/>
        <v>77.600000000000009</v>
      </c>
      <c r="AA997" s="7" t="str">
        <f t="shared" si="267"/>
        <v>Good CPM candidate</v>
      </c>
      <c r="AB997" s="21">
        <v>55.3</v>
      </c>
      <c r="AC997" s="14">
        <f t="shared" si="268"/>
        <v>55.316808872286039</v>
      </c>
      <c r="AD997" s="26">
        <v>123</v>
      </c>
      <c r="AE997" s="10">
        <f t="shared" si="269"/>
        <v>123.09429062567217</v>
      </c>
      <c r="AF997" s="17">
        <f t="shared" si="270"/>
        <v>1.6808872286041776E-2</v>
      </c>
      <c r="AG997" s="17">
        <f t="shared" si="271"/>
        <v>9.4290625672172723E-2</v>
      </c>
    </row>
    <row r="998" spans="1:33">
      <c r="A998" t="s">
        <v>3479</v>
      </c>
      <c r="B998" t="s">
        <v>693</v>
      </c>
      <c r="C998" s="23">
        <v>98.54974</v>
      </c>
      <c r="D998" s="23">
        <v>-14.101520000000001</v>
      </c>
      <c r="E998" s="23">
        <v>98.553060000000002</v>
      </c>
      <c r="F998" s="23">
        <v>-14.10173</v>
      </c>
      <c r="G998" s="26">
        <v>-68.2</v>
      </c>
      <c r="H998" s="26">
        <v>8.6</v>
      </c>
      <c r="I998" s="26">
        <v>-40.299999999999997</v>
      </c>
      <c r="J998" s="26">
        <v>3.1</v>
      </c>
      <c r="K998" s="26">
        <v>-66</v>
      </c>
      <c r="L998" s="26">
        <v>10.8</v>
      </c>
      <c r="M998" s="26">
        <v>-40.5</v>
      </c>
      <c r="N998" s="26">
        <v>2.9</v>
      </c>
      <c r="O998" s="19">
        <f t="shared" si="255"/>
        <v>239.42077312751098</v>
      </c>
      <c r="P998" s="10">
        <f t="shared" si="256"/>
        <v>238.46520809481171</v>
      </c>
      <c r="Q998" s="10">
        <f t="shared" si="257"/>
        <v>2.86</v>
      </c>
      <c r="R998" s="19">
        <f t="shared" si="258"/>
        <v>79.216980502919952</v>
      </c>
      <c r="S998" s="10">
        <f t="shared" si="259"/>
        <v>77.435456994841843</v>
      </c>
      <c r="T998" s="10">
        <f t="shared" si="260"/>
        <v>3.9163109374440452</v>
      </c>
      <c r="U998" s="2" t="str">
        <f t="shared" si="261"/>
        <v>A</v>
      </c>
      <c r="V998" s="2" t="str">
        <f t="shared" si="262"/>
        <v>A</v>
      </c>
      <c r="W998" s="2" t="str">
        <f t="shared" si="263"/>
        <v>C</v>
      </c>
      <c r="X998" s="2" t="str">
        <f t="shared" si="264"/>
        <v>B</v>
      </c>
      <c r="Y998" s="3" t="str">
        <f t="shared" si="265"/>
        <v>AACB</v>
      </c>
      <c r="Z998" s="28">
        <f t="shared" si="266"/>
        <v>77.600000000000009</v>
      </c>
      <c r="AA998" s="7" t="str">
        <f t="shared" si="267"/>
        <v>Good CPM candidate</v>
      </c>
      <c r="AB998" s="21">
        <v>11.6</v>
      </c>
      <c r="AC998" s="14">
        <f t="shared" si="268"/>
        <v>11.616459448499009</v>
      </c>
      <c r="AD998" s="26">
        <v>93.9</v>
      </c>
      <c r="AE998" s="10">
        <f t="shared" si="269"/>
        <v>93.731450579178144</v>
      </c>
      <c r="AF998" s="17">
        <f t="shared" si="270"/>
        <v>1.645944849900971E-2</v>
      </c>
      <c r="AG998" s="17">
        <f t="shared" si="271"/>
        <v>0.16854942082186142</v>
      </c>
    </row>
    <row r="999" spans="1:33">
      <c r="A999" t="s">
        <v>9514</v>
      </c>
      <c r="B999" t="s">
        <v>9515</v>
      </c>
      <c r="C999" s="23">
        <v>328.50240000000002</v>
      </c>
      <c r="D999" s="23">
        <v>-73.566699999999997</v>
      </c>
      <c r="E999" s="23">
        <v>328.5034</v>
      </c>
      <c r="F999" s="23">
        <v>-73.55959</v>
      </c>
      <c r="G999" s="26">
        <v>131</v>
      </c>
      <c r="H999" s="26">
        <v>2.6</v>
      </c>
      <c r="I999" s="26">
        <v>-32.1</v>
      </c>
      <c r="J999" s="26">
        <v>1.6</v>
      </c>
      <c r="K999" s="26">
        <v>128</v>
      </c>
      <c r="L999" s="26">
        <v>25.2</v>
      </c>
      <c r="M999" s="26">
        <v>-33.6</v>
      </c>
      <c r="N999" s="26">
        <v>3.4</v>
      </c>
      <c r="O999" s="19">
        <f t="shared" si="255"/>
        <v>103.76836369579244</v>
      </c>
      <c r="P999" s="10">
        <f t="shared" si="256"/>
        <v>104.70830389968273</v>
      </c>
      <c r="Q999" s="10">
        <f t="shared" si="257"/>
        <v>2.86</v>
      </c>
      <c r="R999" s="19">
        <f t="shared" si="258"/>
        <v>134.87553521673232</v>
      </c>
      <c r="S999" s="10">
        <f t="shared" si="259"/>
        <v>132.33654068321417</v>
      </c>
      <c r="T999" s="10">
        <f t="shared" si="260"/>
        <v>6.680301897498663</v>
      </c>
      <c r="U999" s="2" t="str">
        <f t="shared" si="261"/>
        <v>A</v>
      </c>
      <c r="V999" s="2" t="str">
        <f t="shared" si="262"/>
        <v>A</v>
      </c>
      <c r="W999" s="2" t="str">
        <f t="shared" si="263"/>
        <v>C</v>
      </c>
      <c r="X999" s="2" t="str">
        <f t="shared" si="264"/>
        <v>B</v>
      </c>
      <c r="Y999" s="3" t="str">
        <f t="shared" si="265"/>
        <v>AACB</v>
      </c>
      <c r="Z999" s="28">
        <f t="shared" si="266"/>
        <v>77.600000000000009</v>
      </c>
      <c r="AA999" s="7" t="str">
        <f t="shared" si="267"/>
        <v>Good CPM candidate</v>
      </c>
      <c r="AB999" s="21">
        <v>25.6</v>
      </c>
      <c r="AC999" s="14">
        <f t="shared" si="268"/>
        <v>25.616253207424439</v>
      </c>
      <c r="AD999" s="26">
        <v>2.2000000000000002</v>
      </c>
      <c r="AE999" s="10">
        <f t="shared" si="269"/>
        <v>2.2785331437965626</v>
      </c>
      <c r="AF999" s="17">
        <f t="shared" si="270"/>
        <v>1.6253207424437477E-2</v>
      </c>
      <c r="AG999" s="17">
        <f t="shared" si="271"/>
        <v>7.8533143796562399E-2</v>
      </c>
    </row>
    <row r="1000" spans="1:33">
      <c r="A1000" t="s">
        <v>3462</v>
      </c>
      <c r="B1000" t="s">
        <v>676</v>
      </c>
      <c r="C1000" s="23">
        <v>93.898539999999997</v>
      </c>
      <c r="D1000" s="23">
        <v>-10.972099999999999</v>
      </c>
      <c r="E1000" s="23">
        <v>93.909220000000005</v>
      </c>
      <c r="F1000" s="23">
        <v>-10.9651</v>
      </c>
      <c r="G1000" s="26">
        <v>33.5</v>
      </c>
      <c r="H1000" s="26">
        <v>7.9</v>
      </c>
      <c r="I1000" s="26">
        <v>-74.599999999999994</v>
      </c>
      <c r="J1000" s="26">
        <v>1</v>
      </c>
      <c r="K1000" s="26">
        <v>34.4</v>
      </c>
      <c r="L1000" s="26">
        <v>8.8000000000000007</v>
      </c>
      <c r="M1000" s="26">
        <v>-74.2</v>
      </c>
      <c r="N1000" s="26">
        <v>2.4</v>
      </c>
      <c r="O1000" s="19">
        <f t="shared" si="255"/>
        <v>155.81697956357692</v>
      </c>
      <c r="P1000" s="10">
        <f t="shared" si="256"/>
        <v>155.12700166207955</v>
      </c>
      <c r="Q1000" s="10">
        <f t="shared" si="257"/>
        <v>2.86</v>
      </c>
      <c r="R1000" s="19">
        <f t="shared" si="258"/>
        <v>81.776585891072756</v>
      </c>
      <c r="S1000" s="10">
        <f t="shared" si="259"/>
        <v>81.786306922369349</v>
      </c>
      <c r="T1000" s="10">
        <f t="shared" si="260"/>
        <v>4.0890723203360526</v>
      </c>
      <c r="U1000" s="2" t="str">
        <f t="shared" si="261"/>
        <v>A</v>
      </c>
      <c r="V1000" s="2" t="str">
        <f t="shared" si="262"/>
        <v>A</v>
      </c>
      <c r="W1000" s="2" t="str">
        <f t="shared" si="263"/>
        <v>C</v>
      </c>
      <c r="X1000" s="2" t="str">
        <f t="shared" si="264"/>
        <v>B</v>
      </c>
      <c r="Y1000" s="3" t="str">
        <f t="shared" si="265"/>
        <v>AACB</v>
      </c>
      <c r="Z1000" s="28">
        <f t="shared" si="266"/>
        <v>77.600000000000009</v>
      </c>
      <c r="AA1000" s="7" t="str">
        <f t="shared" si="267"/>
        <v>Good CPM candidate</v>
      </c>
      <c r="AB1000" s="21">
        <v>45.4</v>
      </c>
      <c r="AC1000" s="14">
        <f t="shared" si="268"/>
        <v>45.38433479938206</v>
      </c>
      <c r="AD1000" s="26">
        <v>56.3</v>
      </c>
      <c r="AE1000" s="10">
        <f t="shared" si="269"/>
        <v>56.271535709054376</v>
      </c>
      <c r="AF1000" s="17">
        <f t="shared" si="270"/>
        <v>1.5665200617938524E-2</v>
      </c>
      <c r="AG1000" s="17">
        <f t="shared" si="271"/>
        <v>2.8464290945620974E-2</v>
      </c>
    </row>
    <row r="1001" spans="1:33">
      <c r="A1001" t="s">
        <v>7422</v>
      </c>
      <c r="B1001" t="s">
        <v>7423</v>
      </c>
      <c r="C1001" s="23">
        <v>159.86789999999999</v>
      </c>
      <c r="D1001" s="23">
        <v>61.817039999999999</v>
      </c>
      <c r="E1001" s="23">
        <v>159.881</v>
      </c>
      <c r="F1001" s="23">
        <v>61.805579999999999</v>
      </c>
      <c r="G1001" s="26">
        <v>-51.3</v>
      </c>
      <c r="H1001" s="26">
        <v>25.5</v>
      </c>
      <c r="I1001" s="26">
        <v>-71.599999999999994</v>
      </c>
      <c r="J1001" s="26">
        <v>1.2</v>
      </c>
      <c r="K1001" s="26">
        <v>-50.7</v>
      </c>
      <c r="L1001" s="26">
        <v>0.5</v>
      </c>
      <c r="M1001" s="26">
        <v>-72.2</v>
      </c>
      <c r="N1001" s="26">
        <v>1.1000000000000001</v>
      </c>
      <c r="O1001" s="19">
        <f t="shared" si="255"/>
        <v>215.62085756389831</v>
      </c>
      <c r="P1001" s="10">
        <f t="shared" si="256"/>
        <v>215.07714711820449</v>
      </c>
      <c r="Q1001" s="10">
        <f t="shared" si="257"/>
        <v>2.86</v>
      </c>
      <c r="R1001" s="19">
        <f t="shared" si="258"/>
        <v>88.080928696284758</v>
      </c>
      <c r="S1001" s="10">
        <f t="shared" si="259"/>
        <v>88.223182894293714</v>
      </c>
      <c r="T1001" s="10">
        <f t="shared" si="260"/>
        <v>4.4076027897644625</v>
      </c>
      <c r="U1001" s="2" t="str">
        <f t="shared" si="261"/>
        <v>A</v>
      </c>
      <c r="V1001" s="2" t="str">
        <f t="shared" si="262"/>
        <v>A</v>
      </c>
      <c r="W1001" s="2" t="str">
        <f t="shared" si="263"/>
        <v>C</v>
      </c>
      <c r="X1001" s="2" t="str">
        <f t="shared" si="264"/>
        <v>B</v>
      </c>
      <c r="Y1001" s="3" t="str">
        <f t="shared" si="265"/>
        <v>AACB</v>
      </c>
      <c r="Z1001" s="28">
        <f t="shared" si="266"/>
        <v>77.600000000000009</v>
      </c>
      <c r="AA1001" s="7" t="str">
        <f t="shared" si="267"/>
        <v>Good CPM candidate</v>
      </c>
      <c r="AB1001" s="21">
        <v>46.9</v>
      </c>
      <c r="AC1001" s="14">
        <f t="shared" si="268"/>
        <v>46.884431939305664</v>
      </c>
      <c r="AD1001" s="26">
        <v>152</v>
      </c>
      <c r="AE1001" s="10">
        <f t="shared" si="269"/>
        <v>151.63644602481827</v>
      </c>
      <c r="AF1001" s="17">
        <f t="shared" si="270"/>
        <v>1.5568060694334918E-2</v>
      </c>
      <c r="AG1001" s="17">
        <f t="shared" si="271"/>
        <v>0.36355397518173049</v>
      </c>
    </row>
    <row r="1002" spans="1:33">
      <c r="A1002" t="s">
        <v>8046</v>
      </c>
      <c r="B1002" t="s">
        <v>8047</v>
      </c>
      <c r="C1002" s="23">
        <v>224.5522</v>
      </c>
      <c r="D1002" s="23">
        <v>68.950919999999996</v>
      </c>
      <c r="E1002" s="23">
        <v>224.5762</v>
      </c>
      <c r="F1002" s="23">
        <v>68.954210000000003</v>
      </c>
      <c r="G1002" s="26">
        <v>-68.7</v>
      </c>
      <c r="H1002" s="26">
        <v>8.1</v>
      </c>
      <c r="I1002" s="26">
        <v>36.5</v>
      </c>
      <c r="J1002" s="26">
        <v>1.2</v>
      </c>
      <c r="K1002" s="26">
        <v>-69.5</v>
      </c>
      <c r="L1002" s="26">
        <v>7.3</v>
      </c>
      <c r="M1002" s="26">
        <v>36.799999999999997</v>
      </c>
      <c r="N1002" s="26">
        <v>1.3</v>
      </c>
      <c r="O1002" s="19">
        <f t="shared" si="255"/>
        <v>297.98150694655203</v>
      </c>
      <c r="P1002" s="10">
        <f t="shared" si="256"/>
        <v>297.90105868080747</v>
      </c>
      <c r="Q1002" s="10">
        <f t="shared" si="257"/>
        <v>2.86</v>
      </c>
      <c r="R1002" s="19">
        <f t="shared" si="258"/>
        <v>77.794215723278555</v>
      </c>
      <c r="S1002" s="10">
        <f t="shared" si="259"/>
        <v>78.641528469378059</v>
      </c>
      <c r="T1002" s="10">
        <f t="shared" si="260"/>
        <v>3.9108936048164153</v>
      </c>
      <c r="U1002" s="2" t="str">
        <f t="shared" si="261"/>
        <v>A</v>
      </c>
      <c r="V1002" s="2" t="str">
        <f t="shared" si="262"/>
        <v>A</v>
      </c>
      <c r="W1002" s="2" t="str">
        <f t="shared" si="263"/>
        <v>C</v>
      </c>
      <c r="X1002" s="2" t="str">
        <f t="shared" si="264"/>
        <v>B</v>
      </c>
      <c r="Y1002" s="3" t="str">
        <f t="shared" si="265"/>
        <v>AACB</v>
      </c>
      <c r="Z1002" s="28">
        <f t="shared" si="266"/>
        <v>77.600000000000009</v>
      </c>
      <c r="AA1002" s="7" t="str">
        <f t="shared" si="267"/>
        <v>Good CPM candidate</v>
      </c>
      <c r="AB1002" s="21">
        <v>33.200000000000003</v>
      </c>
      <c r="AC1002" s="14">
        <f t="shared" si="268"/>
        <v>33.215508271960857</v>
      </c>
      <c r="AD1002" s="26">
        <v>69</v>
      </c>
      <c r="AE1002" s="10">
        <f t="shared" si="269"/>
        <v>69.109663997482102</v>
      </c>
      <c r="AF1002" s="17">
        <f t="shared" si="270"/>
        <v>1.5508271960854358E-2</v>
      </c>
      <c r="AG1002" s="17">
        <f t="shared" si="271"/>
        <v>0.10966399748210165</v>
      </c>
    </row>
    <row r="1003" spans="1:33">
      <c r="A1003" t="s">
        <v>8580</v>
      </c>
      <c r="B1003" t="s">
        <v>8581</v>
      </c>
      <c r="C1003" s="23">
        <v>277.26769999999999</v>
      </c>
      <c r="D1003" s="23">
        <v>49.465229999999998</v>
      </c>
      <c r="E1003" s="23">
        <v>277.2715</v>
      </c>
      <c r="F1003" s="23">
        <v>49.469250000000002</v>
      </c>
      <c r="G1003" s="26">
        <v>-45.9</v>
      </c>
      <c r="H1003" s="26">
        <v>5.3</v>
      </c>
      <c r="I1003" s="26">
        <v>24.5</v>
      </c>
      <c r="J1003" s="26">
        <v>1.5</v>
      </c>
      <c r="K1003" s="26">
        <v>-47.6</v>
      </c>
      <c r="L1003" s="26">
        <v>3.6</v>
      </c>
      <c r="M1003" s="26">
        <v>26.6</v>
      </c>
      <c r="N1003" s="26">
        <v>2.2000000000000002</v>
      </c>
      <c r="O1003" s="19">
        <f t="shared" si="255"/>
        <v>298.09192021250055</v>
      </c>
      <c r="P1003" s="10">
        <f t="shared" si="256"/>
        <v>299.19748604606445</v>
      </c>
      <c r="Q1003" s="10">
        <f t="shared" si="257"/>
        <v>2.86</v>
      </c>
      <c r="R1003" s="19">
        <f t="shared" si="258"/>
        <v>52.029414757423517</v>
      </c>
      <c r="S1003" s="10">
        <f t="shared" si="259"/>
        <v>54.528157863621253</v>
      </c>
      <c r="T1003" s="10">
        <f t="shared" si="260"/>
        <v>2.6639393155261195</v>
      </c>
      <c r="U1003" s="2" t="str">
        <f t="shared" si="261"/>
        <v>A</v>
      </c>
      <c r="V1003" s="2" t="str">
        <f t="shared" si="262"/>
        <v>A</v>
      </c>
      <c r="W1003" s="2" t="str">
        <f t="shared" si="263"/>
        <v>C</v>
      </c>
      <c r="X1003" s="2" t="str">
        <f t="shared" si="264"/>
        <v>B</v>
      </c>
      <c r="Y1003" s="3" t="str">
        <f t="shared" si="265"/>
        <v>AACB</v>
      </c>
      <c r="Z1003" s="28">
        <f t="shared" si="266"/>
        <v>77.600000000000009</v>
      </c>
      <c r="AA1003" s="7" t="str">
        <f t="shared" si="267"/>
        <v>Good CPM candidate</v>
      </c>
      <c r="AB1003" s="21">
        <v>17</v>
      </c>
      <c r="AC1003" s="14">
        <f t="shared" si="268"/>
        <v>16.9848286268547</v>
      </c>
      <c r="AD1003" s="26">
        <v>31.5</v>
      </c>
      <c r="AE1003" s="10">
        <f t="shared" si="269"/>
        <v>31.564161583886307</v>
      </c>
      <c r="AF1003" s="17">
        <f t="shared" si="270"/>
        <v>1.5171373145300038E-2</v>
      </c>
      <c r="AG1003" s="17">
        <f t="shared" si="271"/>
        <v>6.4161583886306772E-2</v>
      </c>
    </row>
    <row r="1004" spans="1:33">
      <c r="A1004" t="s">
        <v>4570</v>
      </c>
      <c r="B1004" t="s">
        <v>1701</v>
      </c>
      <c r="C1004" s="23">
        <v>236.5018</v>
      </c>
      <c r="D1004" s="23">
        <v>-12.02134</v>
      </c>
      <c r="E1004" s="23">
        <v>236.50489999999999</v>
      </c>
      <c r="F1004" s="23">
        <v>-12.026809999999999</v>
      </c>
      <c r="G1004" s="26">
        <v>32.799999999999997</v>
      </c>
      <c r="H1004" s="26">
        <v>7.2</v>
      </c>
      <c r="I1004" s="26">
        <v>53.2</v>
      </c>
      <c r="J1004" s="26">
        <v>1.1000000000000001</v>
      </c>
      <c r="K1004" s="26">
        <v>32.9</v>
      </c>
      <c r="L1004" s="26">
        <v>7.3</v>
      </c>
      <c r="M1004" s="26">
        <v>52.4</v>
      </c>
      <c r="N1004" s="26">
        <v>1.3</v>
      </c>
      <c r="O1004" s="19">
        <f t="shared" si="255"/>
        <v>31.655549010259655</v>
      </c>
      <c r="P1004" s="10">
        <f t="shared" si="256"/>
        <v>32.12317460529303</v>
      </c>
      <c r="Q1004" s="10">
        <f t="shared" si="257"/>
        <v>2.86</v>
      </c>
      <c r="R1004" s="19">
        <f t="shared" si="258"/>
        <v>62.498639985202878</v>
      </c>
      <c r="S1004" s="10">
        <f t="shared" si="259"/>
        <v>61.872207007670248</v>
      </c>
      <c r="T1004" s="10">
        <f t="shared" si="260"/>
        <v>3.1092711748218282</v>
      </c>
      <c r="U1004" s="2" t="str">
        <f t="shared" si="261"/>
        <v>A</v>
      </c>
      <c r="V1004" s="2" t="str">
        <f t="shared" si="262"/>
        <v>A</v>
      </c>
      <c r="W1004" s="2" t="str">
        <f t="shared" si="263"/>
        <v>C</v>
      </c>
      <c r="X1004" s="2" t="str">
        <f t="shared" si="264"/>
        <v>B</v>
      </c>
      <c r="Y1004" s="3" t="str">
        <f t="shared" si="265"/>
        <v>AACB</v>
      </c>
      <c r="Z1004" s="28">
        <f t="shared" si="266"/>
        <v>77.600000000000009</v>
      </c>
      <c r="AA1004" s="7" t="str">
        <f t="shared" si="267"/>
        <v>Good CPM candidate</v>
      </c>
      <c r="AB1004" s="21">
        <v>22.5</v>
      </c>
      <c r="AC1004" s="14">
        <f t="shared" si="268"/>
        <v>22.514835427576266</v>
      </c>
      <c r="AD1004" s="26">
        <v>151</v>
      </c>
      <c r="AE1004" s="10">
        <f t="shared" si="269"/>
        <v>151.00042639577379</v>
      </c>
      <c r="AF1004" s="17">
        <f t="shared" si="270"/>
        <v>1.4835427576265658E-2</v>
      </c>
      <c r="AG1004" s="17">
        <f t="shared" si="271"/>
        <v>4.2639577378622562E-4</v>
      </c>
    </row>
    <row r="1005" spans="1:33">
      <c r="A1005" t="s">
        <v>3359</v>
      </c>
      <c r="B1005" t="s">
        <v>578</v>
      </c>
      <c r="C1005" s="23">
        <v>82.877440000000007</v>
      </c>
      <c r="D1005" s="23">
        <v>-24.50695</v>
      </c>
      <c r="E1005" s="23">
        <v>82.872770000000003</v>
      </c>
      <c r="F1005" s="23">
        <v>-24.50675</v>
      </c>
      <c r="G1005" s="26">
        <v>38.700000000000003</v>
      </c>
      <c r="H1005" s="26">
        <v>13.1</v>
      </c>
      <c r="I1005" s="26">
        <v>-128</v>
      </c>
      <c r="J1005" s="26">
        <v>2</v>
      </c>
      <c r="K1005" s="26">
        <v>39.9</v>
      </c>
      <c r="L1005" s="26">
        <v>14.3</v>
      </c>
      <c r="M1005" s="26">
        <v>-134</v>
      </c>
      <c r="N1005" s="26">
        <v>2.8</v>
      </c>
      <c r="O1005" s="19">
        <f t="shared" si="255"/>
        <v>163.17763630896522</v>
      </c>
      <c r="P1005" s="10">
        <f t="shared" si="256"/>
        <v>163.41851085028895</v>
      </c>
      <c r="Q1005" s="10">
        <f t="shared" si="257"/>
        <v>2.86</v>
      </c>
      <c r="R1005" s="19">
        <f t="shared" si="258"/>
        <v>133.72243641214439</v>
      </c>
      <c r="S1005" s="10">
        <f t="shared" si="259"/>
        <v>139.81419813452422</v>
      </c>
      <c r="T1005" s="10">
        <f t="shared" si="260"/>
        <v>6.8384158636667154</v>
      </c>
      <c r="U1005" s="2" t="str">
        <f t="shared" si="261"/>
        <v>A</v>
      </c>
      <c r="V1005" s="2" t="str">
        <f t="shared" si="262"/>
        <v>A</v>
      </c>
      <c r="W1005" s="2" t="str">
        <f t="shared" si="263"/>
        <v>C</v>
      </c>
      <c r="X1005" s="2" t="str">
        <f t="shared" si="264"/>
        <v>B</v>
      </c>
      <c r="Y1005" s="3" t="str">
        <f t="shared" si="265"/>
        <v>AACB</v>
      </c>
      <c r="Z1005" s="28">
        <f t="shared" si="266"/>
        <v>77.600000000000009</v>
      </c>
      <c r="AA1005" s="7" t="str">
        <f t="shared" si="267"/>
        <v>Good CPM candidate</v>
      </c>
      <c r="AB1005" s="21">
        <v>15.3</v>
      </c>
      <c r="AC1005" s="14">
        <f t="shared" si="268"/>
        <v>15.314357745433645</v>
      </c>
      <c r="AD1005" s="26">
        <v>273</v>
      </c>
      <c r="AE1005" s="10">
        <f t="shared" si="269"/>
        <v>272.69473748371325</v>
      </c>
      <c r="AF1005" s="17">
        <f t="shared" si="270"/>
        <v>1.4357745433644098E-2</v>
      </c>
      <c r="AG1005" s="17">
        <f t="shared" si="271"/>
        <v>0.30526251628674572</v>
      </c>
    </row>
    <row r="1006" spans="1:33">
      <c r="A1006" t="s">
        <v>3277</v>
      </c>
      <c r="B1006" t="s">
        <v>510</v>
      </c>
      <c r="C1006" s="23">
        <v>71.661429999999996</v>
      </c>
      <c r="D1006" s="23">
        <v>-14.756080000000001</v>
      </c>
      <c r="E1006" s="23">
        <v>71.661209999999997</v>
      </c>
      <c r="F1006" s="23">
        <v>-14.76397</v>
      </c>
      <c r="G1006" s="26">
        <v>103</v>
      </c>
      <c r="H1006" s="26">
        <v>0.5</v>
      </c>
      <c r="I1006" s="26">
        <v>-99.3</v>
      </c>
      <c r="J1006" s="26">
        <v>1.2</v>
      </c>
      <c r="K1006" s="26">
        <v>101</v>
      </c>
      <c r="L1006" s="26">
        <v>24</v>
      </c>
      <c r="M1006" s="26">
        <v>-102</v>
      </c>
      <c r="N1006" s="26">
        <v>1.1000000000000001</v>
      </c>
      <c r="O1006" s="19">
        <f t="shared" si="255"/>
        <v>133.9521959924821</v>
      </c>
      <c r="P1006" s="10">
        <f t="shared" si="256"/>
        <v>135.28224293627085</v>
      </c>
      <c r="Q1006" s="10">
        <f t="shared" si="257"/>
        <v>2.86</v>
      </c>
      <c r="R1006" s="19">
        <f t="shared" si="258"/>
        <v>143.07162541887891</v>
      </c>
      <c r="S1006" s="10">
        <f t="shared" si="259"/>
        <v>143.54441821262157</v>
      </c>
      <c r="T1006" s="10">
        <f t="shared" si="260"/>
        <v>7.1654010907875119</v>
      </c>
      <c r="U1006" s="2" t="str">
        <f t="shared" si="261"/>
        <v>A</v>
      </c>
      <c r="V1006" s="2" t="str">
        <f t="shared" si="262"/>
        <v>A</v>
      </c>
      <c r="W1006" s="2" t="str">
        <f t="shared" si="263"/>
        <v>C</v>
      </c>
      <c r="X1006" s="2" t="str">
        <f t="shared" si="264"/>
        <v>B</v>
      </c>
      <c r="Y1006" s="3" t="str">
        <f t="shared" si="265"/>
        <v>AACB</v>
      </c>
      <c r="Z1006" s="28">
        <f t="shared" si="266"/>
        <v>77.600000000000009</v>
      </c>
      <c r="AA1006" s="7" t="str">
        <f t="shared" si="267"/>
        <v>Good CPM candidate</v>
      </c>
      <c r="AB1006" s="21">
        <v>28.4</v>
      </c>
      <c r="AC1006" s="14">
        <f t="shared" si="268"/>
        <v>28.414323617045149</v>
      </c>
      <c r="AD1006" s="26">
        <v>182</v>
      </c>
      <c r="AE1006" s="10">
        <f t="shared" si="269"/>
        <v>181.5445360954848</v>
      </c>
      <c r="AF1006" s="17">
        <f t="shared" si="270"/>
        <v>1.4323617045150172E-2</v>
      </c>
      <c r="AG1006" s="17">
        <f t="shared" si="271"/>
        <v>0.45546390451519869</v>
      </c>
    </row>
    <row r="1007" spans="1:33">
      <c r="A1007" t="s">
        <v>6542</v>
      </c>
      <c r="B1007" t="s">
        <v>6543</v>
      </c>
      <c r="C1007" s="23">
        <v>75.09572</v>
      </c>
      <c r="D1007" s="23">
        <v>41.082090000000001</v>
      </c>
      <c r="E1007" s="23">
        <v>75.091939999999994</v>
      </c>
      <c r="F1007" s="23">
        <v>41.085360000000001</v>
      </c>
      <c r="G1007" s="26">
        <v>0</v>
      </c>
      <c r="H1007" s="26">
        <v>0</v>
      </c>
      <c r="I1007" s="26">
        <v>-71.2</v>
      </c>
      <c r="J1007" s="26">
        <v>1.3</v>
      </c>
      <c r="K1007" s="26">
        <v>-0.1</v>
      </c>
      <c r="L1007" s="26">
        <v>25.5</v>
      </c>
      <c r="M1007" s="26">
        <v>-71.3</v>
      </c>
      <c r="N1007" s="26">
        <v>1.3</v>
      </c>
      <c r="O1007" s="19">
        <f t="shared" si="255"/>
        <v>180</v>
      </c>
      <c r="P1007" s="10">
        <f t="shared" si="256"/>
        <v>180.08035868435451</v>
      </c>
      <c r="Q1007" s="10">
        <f t="shared" si="257"/>
        <v>2.86</v>
      </c>
      <c r="R1007" s="19">
        <f t="shared" si="258"/>
        <v>71.2</v>
      </c>
      <c r="S1007" s="10">
        <f t="shared" si="259"/>
        <v>71.300070126192722</v>
      </c>
      <c r="T1007" s="10">
        <f t="shared" si="260"/>
        <v>3.5625017531548182</v>
      </c>
      <c r="U1007" s="2" t="str">
        <f t="shared" si="261"/>
        <v>A</v>
      </c>
      <c r="V1007" s="2" t="str">
        <f t="shared" si="262"/>
        <v>A</v>
      </c>
      <c r="W1007" s="2" t="str">
        <f t="shared" si="263"/>
        <v>C</v>
      </c>
      <c r="X1007" s="2" t="str">
        <f t="shared" si="264"/>
        <v>B</v>
      </c>
      <c r="Y1007" s="3" t="str">
        <f t="shared" si="265"/>
        <v>AACB</v>
      </c>
      <c r="Z1007" s="28">
        <f t="shared" si="266"/>
        <v>77.600000000000009</v>
      </c>
      <c r="AA1007" s="7" t="str">
        <f t="shared" si="267"/>
        <v>Good CPM candidate</v>
      </c>
      <c r="AB1007" s="21">
        <v>15.6</v>
      </c>
      <c r="AC1007" s="14">
        <f t="shared" si="268"/>
        <v>15.613837091619994</v>
      </c>
      <c r="AD1007" s="26">
        <v>319</v>
      </c>
      <c r="AE1007" s="10">
        <f t="shared" si="269"/>
        <v>318.93341435895121</v>
      </c>
      <c r="AF1007" s="17">
        <f t="shared" si="270"/>
        <v>1.3837091619993913E-2</v>
      </c>
      <c r="AG1007" s="17">
        <f t="shared" si="271"/>
        <v>6.6585641048789057E-2</v>
      </c>
    </row>
    <row r="1008" spans="1:33">
      <c r="A1008" t="s">
        <v>5307</v>
      </c>
      <c r="B1008" t="s">
        <v>2381</v>
      </c>
      <c r="C1008" s="23">
        <v>317.52269999999999</v>
      </c>
      <c r="D1008" s="23">
        <v>-19.33305</v>
      </c>
      <c r="E1008" s="23">
        <v>317.51960000000003</v>
      </c>
      <c r="F1008" s="23">
        <v>-19.342179999999999</v>
      </c>
      <c r="G1008" s="26">
        <v>91.2</v>
      </c>
      <c r="H1008" s="26">
        <v>14.4</v>
      </c>
      <c r="I1008" s="26">
        <v>-89.9</v>
      </c>
      <c r="J1008" s="26">
        <v>1.2</v>
      </c>
      <c r="K1008" s="26">
        <v>88.4</v>
      </c>
      <c r="L1008" s="26">
        <v>11.6</v>
      </c>
      <c r="M1008" s="26">
        <v>-93.3</v>
      </c>
      <c r="N1008" s="26">
        <v>1.2</v>
      </c>
      <c r="O1008" s="19">
        <f t="shared" si="255"/>
        <v>134.58871764748008</v>
      </c>
      <c r="P1008" s="10">
        <f t="shared" si="256"/>
        <v>136.54475118989947</v>
      </c>
      <c r="Q1008" s="10">
        <f t="shared" si="257"/>
        <v>2.86</v>
      </c>
      <c r="R1008" s="19">
        <f t="shared" si="258"/>
        <v>128.06033734142667</v>
      </c>
      <c r="S1008" s="10">
        <f t="shared" si="259"/>
        <v>128.52801251089195</v>
      </c>
      <c r="T1008" s="10">
        <f t="shared" si="260"/>
        <v>6.4147087463079657</v>
      </c>
      <c r="U1008" s="2" t="str">
        <f t="shared" si="261"/>
        <v>A</v>
      </c>
      <c r="V1008" s="2" t="str">
        <f t="shared" si="262"/>
        <v>A</v>
      </c>
      <c r="W1008" s="2" t="str">
        <f t="shared" si="263"/>
        <v>C</v>
      </c>
      <c r="X1008" s="2" t="str">
        <f t="shared" si="264"/>
        <v>B</v>
      </c>
      <c r="Y1008" s="3" t="str">
        <f t="shared" si="265"/>
        <v>AACB</v>
      </c>
      <c r="Z1008" s="28">
        <f t="shared" si="266"/>
        <v>77.600000000000009</v>
      </c>
      <c r="AA1008" s="7" t="str">
        <f t="shared" si="267"/>
        <v>Good CPM candidate</v>
      </c>
      <c r="AB1008" s="21">
        <v>34.5</v>
      </c>
      <c r="AC1008" s="14">
        <f t="shared" si="268"/>
        <v>34.513777525194079</v>
      </c>
      <c r="AD1008" s="26">
        <v>198</v>
      </c>
      <c r="AE1008" s="10">
        <f t="shared" si="269"/>
        <v>197.76511404233233</v>
      </c>
      <c r="AF1008" s="17">
        <f t="shared" si="270"/>
        <v>1.3777525194079487E-2</v>
      </c>
      <c r="AG1008" s="17">
        <f t="shared" si="271"/>
        <v>0.23488595766767162</v>
      </c>
    </row>
    <row r="1009" spans="1:33">
      <c r="A1009" t="s">
        <v>3588</v>
      </c>
      <c r="B1009" t="s">
        <v>799</v>
      </c>
      <c r="C1009" s="23">
        <v>116.03749999999999</v>
      </c>
      <c r="D1009" s="23">
        <v>36.775820000000003</v>
      </c>
      <c r="E1009" s="23">
        <v>116.0376</v>
      </c>
      <c r="F1009" s="23">
        <v>36.780760000000001</v>
      </c>
      <c r="G1009" s="26">
        <v>-51.4</v>
      </c>
      <c r="H1009" s="26">
        <v>25.4</v>
      </c>
      <c r="I1009" s="26">
        <v>-26.2</v>
      </c>
      <c r="J1009" s="26">
        <v>1.1000000000000001</v>
      </c>
      <c r="K1009" s="26">
        <v>-51.1</v>
      </c>
      <c r="L1009" s="26">
        <v>0.1</v>
      </c>
      <c r="M1009" s="26">
        <v>-26.6</v>
      </c>
      <c r="N1009" s="26">
        <v>1.2</v>
      </c>
      <c r="O1009" s="19">
        <f t="shared" si="255"/>
        <v>242.99080438981008</v>
      </c>
      <c r="P1009" s="10">
        <f t="shared" si="256"/>
        <v>242.50086126895286</v>
      </c>
      <c r="Q1009" s="10">
        <f t="shared" si="257"/>
        <v>2.86</v>
      </c>
      <c r="R1009" s="19">
        <f t="shared" si="258"/>
        <v>57.692287179483536</v>
      </c>
      <c r="S1009" s="10">
        <f t="shared" si="259"/>
        <v>57.608766693967681</v>
      </c>
      <c r="T1009" s="10">
        <f t="shared" si="260"/>
        <v>2.882526346836281</v>
      </c>
      <c r="U1009" s="2" t="str">
        <f t="shared" si="261"/>
        <v>A</v>
      </c>
      <c r="V1009" s="2" t="str">
        <f t="shared" si="262"/>
        <v>A</v>
      </c>
      <c r="W1009" s="2" t="str">
        <f t="shared" si="263"/>
        <v>C</v>
      </c>
      <c r="X1009" s="2" t="str">
        <f t="shared" si="264"/>
        <v>B</v>
      </c>
      <c r="Y1009" s="3" t="str">
        <f t="shared" si="265"/>
        <v>AACB</v>
      </c>
      <c r="Z1009" s="28">
        <f t="shared" si="266"/>
        <v>77.600000000000009</v>
      </c>
      <c r="AA1009" s="7" t="str">
        <f t="shared" si="267"/>
        <v>Good CPM candidate</v>
      </c>
      <c r="AB1009" s="21">
        <v>17.8</v>
      </c>
      <c r="AC1009" s="14">
        <f t="shared" si="268"/>
        <v>17.786337570962097</v>
      </c>
      <c r="AD1009" s="26">
        <v>0.5</v>
      </c>
      <c r="AE1009" s="10">
        <f t="shared" si="269"/>
        <v>0.92892686713438355</v>
      </c>
      <c r="AF1009" s="17">
        <f t="shared" si="270"/>
        <v>1.3662429037903934E-2</v>
      </c>
      <c r="AG1009" s="17">
        <f t="shared" si="271"/>
        <v>0.42892686713438355</v>
      </c>
    </row>
    <row r="1010" spans="1:33">
      <c r="A1010" t="s">
        <v>6072</v>
      </c>
      <c r="B1010" t="s">
        <v>6073</v>
      </c>
      <c r="C1010" s="23">
        <v>34.166840000000001</v>
      </c>
      <c r="D1010" s="23">
        <v>-61.428829999999998</v>
      </c>
      <c r="E1010" s="23">
        <v>34.15222</v>
      </c>
      <c r="F1010" s="23">
        <v>-61.43506</v>
      </c>
      <c r="G1010" s="26">
        <v>58.5</v>
      </c>
      <c r="H1010" s="26">
        <v>7.3</v>
      </c>
      <c r="I1010" s="26">
        <v>45.2</v>
      </c>
      <c r="J1010" s="26">
        <v>1</v>
      </c>
      <c r="K1010" s="26">
        <v>58.7</v>
      </c>
      <c r="L1010" s="26">
        <v>7.5</v>
      </c>
      <c r="M1010" s="26">
        <v>44.8</v>
      </c>
      <c r="N1010" s="26">
        <v>0.9</v>
      </c>
      <c r="O1010" s="19">
        <f t="shared" si="255"/>
        <v>52.308547106506687</v>
      </c>
      <c r="P1010" s="10">
        <f t="shared" si="256"/>
        <v>52.649027753492511</v>
      </c>
      <c r="Q1010" s="10">
        <f t="shared" si="257"/>
        <v>2.86</v>
      </c>
      <c r="R1010" s="19">
        <f t="shared" si="258"/>
        <v>73.927599717561506</v>
      </c>
      <c r="S1010" s="10">
        <f t="shared" si="259"/>
        <v>73.842602879367689</v>
      </c>
      <c r="T1010" s="10">
        <f t="shared" si="260"/>
        <v>3.6942550649232304</v>
      </c>
      <c r="U1010" s="2" t="str">
        <f t="shared" si="261"/>
        <v>A</v>
      </c>
      <c r="V1010" s="2" t="str">
        <f t="shared" si="262"/>
        <v>A</v>
      </c>
      <c r="W1010" s="2" t="str">
        <f t="shared" si="263"/>
        <v>C</v>
      </c>
      <c r="X1010" s="2" t="str">
        <f t="shared" si="264"/>
        <v>B</v>
      </c>
      <c r="Y1010" s="3" t="str">
        <f t="shared" si="265"/>
        <v>AACB</v>
      </c>
      <c r="Z1010" s="28">
        <f t="shared" si="266"/>
        <v>77.600000000000009</v>
      </c>
      <c r="AA1010" s="7" t="str">
        <f t="shared" si="267"/>
        <v>Good CPM candidate</v>
      </c>
      <c r="AB1010" s="21">
        <v>33.700000000000003</v>
      </c>
      <c r="AC1010" s="14">
        <f t="shared" si="268"/>
        <v>33.71360633921423</v>
      </c>
      <c r="AD1010" s="26">
        <v>228</v>
      </c>
      <c r="AE1010" s="10">
        <f t="shared" si="269"/>
        <v>228.29843920596437</v>
      </c>
      <c r="AF1010" s="17">
        <f t="shared" si="270"/>
        <v>1.3606339214227603E-2</v>
      </c>
      <c r="AG1010" s="17">
        <f t="shared" si="271"/>
        <v>0.29843920596437101</v>
      </c>
    </row>
    <row r="1011" spans="1:33">
      <c r="A1011" t="s">
        <v>5377</v>
      </c>
      <c r="B1011" t="s">
        <v>2449</v>
      </c>
      <c r="C1011" s="23">
        <v>325.4298</v>
      </c>
      <c r="D1011" s="23">
        <v>-0.3991633</v>
      </c>
      <c r="E1011" s="23">
        <v>325.4314</v>
      </c>
      <c r="F1011" s="23">
        <v>-0.40369860000000002</v>
      </c>
      <c r="G1011" s="26">
        <v>34.5</v>
      </c>
      <c r="H1011" s="26">
        <v>8.9</v>
      </c>
      <c r="I1011" s="26">
        <v>-54.3</v>
      </c>
      <c r="J1011" s="26">
        <v>1.3</v>
      </c>
      <c r="K1011" s="26">
        <v>34.5</v>
      </c>
      <c r="L1011" s="26">
        <v>8.9</v>
      </c>
      <c r="M1011" s="26">
        <v>-51.6</v>
      </c>
      <c r="N1011" s="26">
        <v>1.4</v>
      </c>
      <c r="O1011" s="19">
        <f t="shared" si="255"/>
        <v>147.56979180767871</v>
      </c>
      <c r="P1011" s="10">
        <f t="shared" si="256"/>
        <v>146.23312852603766</v>
      </c>
      <c r="Q1011" s="10">
        <f t="shared" si="257"/>
        <v>2.86</v>
      </c>
      <c r="R1011" s="19">
        <f t="shared" si="258"/>
        <v>64.333039722991487</v>
      </c>
      <c r="S1011" s="10">
        <f t="shared" si="259"/>
        <v>62.071007725024089</v>
      </c>
      <c r="T1011" s="10">
        <f t="shared" si="260"/>
        <v>3.1601011862003894</v>
      </c>
      <c r="U1011" s="2" t="str">
        <f t="shared" si="261"/>
        <v>A</v>
      </c>
      <c r="V1011" s="2" t="str">
        <f t="shared" si="262"/>
        <v>A</v>
      </c>
      <c r="W1011" s="2" t="str">
        <f t="shared" si="263"/>
        <v>C</v>
      </c>
      <c r="X1011" s="2" t="str">
        <f t="shared" si="264"/>
        <v>B</v>
      </c>
      <c r="Y1011" s="3" t="str">
        <f t="shared" si="265"/>
        <v>AACB</v>
      </c>
      <c r="Z1011" s="28">
        <f t="shared" si="266"/>
        <v>77.600000000000009</v>
      </c>
      <c r="AA1011" s="7" t="str">
        <f t="shared" si="267"/>
        <v>Good CPM candidate</v>
      </c>
      <c r="AB1011" s="21">
        <v>17.3</v>
      </c>
      <c r="AC1011" s="14">
        <f t="shared" si="268"/>
        <v>17.313276150830792</v>
      </c>
      <c r="AD1011" s="26">
        <v>160</v>
      </c>
      <c r="AE1011" s="10">
        <f t="shared" si="269"/>
        <v>160.56819943673372</v>
      </c>
      <c r="AF1011" s="17">
        <f t="shared" si="270"/>
        <v>1.3276150830790812E-2</v>
      </c>
      <c r="AG1011" s="17">
        <f t="shared" si="271"/>
        <v>0.56819943673372109</v>
      </c>
    </row>
    <row r="1012" spans="1:33">
      <c r="A1012" t="s">
        <v>8538</v>
      </c>
      <c r="B1012" t="s">
        <v>8539</v>
      </c>
      <c r="C1012" s="23">
        <v>274.49829999999997</v>
      </c>
      <c r="D1012" s="23">
        <v>43.850920000000002</v>
      </c>
      <c r="E1012" s="23">
        <v>274.50119999999998</v>
      </c>
      <c r="F1012" s="23">
        <v>43.845559999999999</v>
      </c>
      <c r="G1012" s="26">
        <v>-18.5</v>
      </c>
      <c r="H1012" s="26">
        <v>7.1</v>
      </c>
      <c r="I1012" s="26">
        <v>-54.9</v>
      </c>
      <c r="J1012" s="26">
        <v>1.4</v>
      </c>
      <c r="K1012" s="26">
        <v>-19.100000000000001</v>
      </c>
      <c r="L1012" s="26">
        <v>6.5</v>
      </c>
      <c r="M1012" s="26">
        <v>-53.2</v>
      </c>
      <c r="N1012" s="26">
        <v>1.5</v>
      </c>
      <c r="O1012" s="19">
        <f t="shared" si="255"/>
        <v>198.62259808489711</v>
      </c>
      <c r="P1012" s="10">
        <f t="shared" si="256"/>
        <v>199.74928284312907</v>
      </c>
      <c r="Q1012" s="10">
        <f t="shared" si="257"/>
        <v>2.86</v>
      </c>
      <c r="R1012" s="19">
        <f t="shared" si="258"/>
        <v>57.933237437588446</v>
      </c>
      <c r="S1012" s="10">
        <f t="shared" si="259"/>
        <v>56.524773329930305</v>
      </c>
      <c r="T1012" s="10">
        <f t="shared" si="260"/>
        <v>2.8614502691879689</v>
      </c>
      <c r="U1012" s="2" t="str">
        <f t="shared" si="261"/>
        <v>A</v>
      </c>
      <c r="V1012" s="2" t="str">
        <f t="shared" si="262"/>
        <v>A</v>
      </c>
      <c r="W1012" s="2" t="str">
        <f t="shared" si="263"/>
        <v>C</v>
      </c>
      <c r="X1012" s="2" t="str">
        <f t="shared" si="264"/>
        <v>B</v>
      </c>
      <c r="Y1012" s="3" t="str">
        <f t="shared" si="265"/>
        <v>AACB</v>
      </c>
      <c r="Z1012" s="28">
        <f t="shared" si="266"/>
        <v>77.600000000000009</v>
      </c>
      <c r="AA1012" s="7" t="str">
        <f t="shared" si="267"/>
        <v>Good CPM candidate</v>
      </c>
      <c r="AB1012" s="21">
        <v>20.7</v>
      </c>
      <c r="AC1012" s="14">
        <f t="shared" si="268"/>
        <v>20.712742975450091</v>
      </c>
      <c r="AD1012" s="26">
        <v>158</v>
      </c>
      <c r="AE1012" s="10">
        <f t="shared" si="269"/>
        <v>158.68568104680566</v>
      </c>
      <c r="AF1012" s="17">
        <f t="shared" si="270"/>
        <v>1.274297545009162E-2</v>
      </c>
      <c r="AG1012" s="17">
        <f t="shared" si="271"/>
        <v>0.68568104680565511</v>
      </c>
    </row>
    <row r="1013" spans="1:33">
      <c r="A1013" t="s">
        <v>4015</v>
      </c>
      <c r="B1013" t="s">
        <v>4016</v>
      </c>
      <c r="C1013" s="23">
        <v>172.20160000000001</v>
      </c>
      <c r="D1013" s="23">
        <v>-18.542010000000001</v>
      </c>
      <c r="E1013" s="23">
        <v>172.20179999999999</v>
      </c>
      <c r="F1013" s="23">
        <v>-18.54767</v>
      </c>
      <c r="G1013" s="26">
        <v>1.2</v>
      </c>
      <c r="H1013" s="26">
        <v>1.2</v>
      </c>
      <c r="I1013" s="26">
        <v>-60</v>
      </c>
      <c r="J1013" s="26">
        <v>1.3</v>
      </c>
      <c r="K1013" s="26">
        <v>-1.4</v>
      </c>
      <c r="L1013" s="26">
        <v>24.2</v>
      </c>
      <c r="M1013" s="26">
        <v>-62.2</v>
      </c>
      <c r="N1013" s="26">
        <v>1.5</v>
      </c>
      <c r="O1013" s="19">
        <f t="shared" si="255"/>
        <v>178.8542371618249</v>
      </c>
      <c r="P1013" s="10">
        <f t="shared" si="256"/>
        <v>181.28939790406028</v>
      </c>
      <c r="Q1013" s="10">
        <f t="shared" si="257"/>
        <v>2.86</v>
      </c>
      <c r="R1013" s="19">
        <f t="shared" si="258"/>
        <v>60.011998800239944</v>
      </c>
      <c r="S1013" s="10">
        <f t="shared" si="259"/>
        <v>62.215753632018313</v>
      </c>
      <c r="T1013" s="10">
        <f t="shared" si="260"/>
        <v>3.0556938108064564</v>
      </c>
      <c r="U1013" s="2" t="str">
        <f t="shared" si="261"/>
        <v>A</v>
      </c>
      <c r="V1013" s="2" t="str">
        <f t="shared" si="262"/>
        <v>A</v>
      </c>
      <c r="W1013" s="2" t="str">
        <f t="shared" si="263"/>
        <v>C</v>
      </c>
      <c r="X1013" s="2" t="str">
        <f t="shared" si="264"/>
        <v>B</v>
      </c>
      <c r="Y1013" s="3" t="str">
        <f t="shared" si="265"/>
        <v>AACB</v>
      </c>
      <c r="Z1013" s="28">
        <f t="shared" si="266"/>
        <v>77.600000000000009</v>
      </c>
      <c r="AA1013" s="7" t="str">
        <f t="shared" si="267"/>
        <v>Good CPM candidate</v>
      </c>
      <c r="AB1013" s="21">
        <v>20.399999999999999</v>
      </c>
      <c r="AC1013" s="14">
        <f t="shared" si="268"/>
        <v>20.387431259317339</v>
      </c>
      <c r="AD1013" s="26">
        <v>178</v>
      </c>
      <c r="AE1013" s="10">
        <f t="shared" si="269"/>
        <v>178.08122651591552</v>
      </c>
      <c r="AF1013" s="17">
        <f t="shared" si="270"/>
        <v>1.2568740682660007E-2</v>
      </c>
      <c r="AG1013" s="17">
        <f t="shared" si="271"/>
        <v>8.1226515915517439E-2</v>
      </c>
    </row>
    <row r="1014" spans="1:33">
      <c r="A1014" t="s">
        <v>3896</v>
      </c>
      <c r="B1014" t="s">
        <v>1089</v>
      </c>
      <c r="C1014" s="23">
        <v>157.3974</v>
      </c>
      <c r="D1014" s="23">
        <v>37.958100000000002</v>
      </c>
      <c r="E1014" s="23">
        <v>157.40180000000001</v>
      </c>
      <c r="F1014" s="23">
        <v>37.959359999999997</v>
      </c>
      <c r="G1014" s="26">
        <v>63.2</v>
      </c>
      <c r="H1014" s="26">
        <v>12</v>
      </c>
      <c r="I1014" s="26">
        <v>-51.3</v>
      </c>
      <c r="J1014" s="26">
        <v>1.2</v>
      </c>
      <c r="K1014" s="26">
        <v>62.6</v>
      </c>
      <c r="L1014" s="26">
        <v>11.4</v>
      </c>
      <c r="M1014" s="26">
        <v>-50.9</v>
      </c>
      <c r="N1014" s="26">
        <v>1.2</v>
      </c>
      <c r="O1014" s="19">
        <f t="shared" si="255"/>
        <v>129.06654429226131</v>
      </c>
      <c r="P1014" s="10">
        <f t="shared" si="256"/>
        <v>129.11452711578323</v>
      </c>
      <c r="Q1014" s="10">
        <f t="shared" si="257"/>
        <v>2.86</v>
      </c>
      <c r="R1014" s="19">
        <f t="shared" si="258"/>
        <v>81.399815724607137</v>
      </c>
      <c r="S1014" s="10">
        <f t="shared" si="259"/>
        <v>80.681906273959584</v>
      </c>
      <c r="T1014" s="10">
        <f t="shared" si="260"/>
        <v>4.0520430499641682</v>
      </c>
      <c r="U1014" s="2" t="str">
        <f t="shared" si="261"/>
        <v>A</v>
      </c>
      <c r="V1014" s="2" t="str">
        <f t="shared" si="262"/>
        <v>A</v>
      </c>
      <c r="W1014" s="2" t="str">
        <f t="shared" si="263"/>
        <v>C</v>
      </c>
      <c r="X1014" s="2" t="str">
        <f t="shared" si="264"/>
        <v>B</v>
      </c>
      <c r="Y1014" s="3" t="str">
        <f t="shared" si="265"/>
        <v>AACB</v>
      </c>
      <c r="Z1014" s="28">
        <f t="shared" si="266"/>
        <v>77.600000000000009</v>
      </c>
      <c r="AA1014" s="7" t="str">
        <f t="shared" si="267"/>
        <v>Good CPM candidate</v>
      </c>
      <c r="AB1014" s="21">
        <v>13.3</v>
      </c>
      <c r="AC1014" s="14">
        <f t="shared" si="268"/>
        <v>13.287433079986275</v>
      </c>
      <c r="AD1014" s="26">
        <v>70.099999999999994</v>
      </c>
      <c r="AE1014" s="10">
        <f t="shared" si="269"/>
        <v>70.039319728621308</v>
      </c>
      <c r="AF1014" s="17">
        <f t="shared" si="270"/>
        <v>1.256692001372528E-2</v>
      </c>
      <c r="AG1014" s="17">
        <f t="shared" si="271"/>
        <v>6.0680271378686257E-2</v>
      </c>
    </row>
    <row r="1015" spans="1:33">
      <c r="A1015" t="s">
        <v>5401</v>
      </c>
      <c r="B1015" t="s">
        <v>2469</v>
      </c>
      <c r="C1015" s="23">
        <v>328.8227</v>
      </c>
      <c r="D1015" s="23">
        <v>-0.77333640000000003</v>
      </c>
      <c r="E1015" s="23">
        <v>328.82279999999997</v>
      </c>
      <c r="F1015" s="23">
        <v>-0.76350030000000002</v>
      </c>
      <c r="G1015" s="26">
        <v>62.4</v>
      </c>
      <c r="H1015" s="26">
        <v>11.2</v>
      </c>
      <c r="I1015" s="26">
        <v>-62.1</v>
      </c>
      <c r="J1015" s="26">
        <v>3.1</v>
      </c>
      <c r="K1015" s="26">
        <v>60.8</v>
      </c>
      <c r="L1015" s="26">
        <v>9.6</v>
      </c>
      <c r="M1015" s="26">
        <v>-57.9</v>
      </c>
      <c r="N1015" s="26">
        <v>3.5</v>
      </c>
      <c r="O1015" s="19">
        <f t="shared" si="255"/>
        <v>134.86193814790312</v>
      </c>
      <c r="P1015" s="10">
        <f t="shared" si="256"/>
        <v>133.60046576999781</v>
      </c>
      <c r="Q1015" s="10">
        <f t="shared" si="257"/>
        <v>2.86</v>
      </c>
      <c r="R1015" s="19">
        <f t="shared" si="258"/>
        <v>88.035049838118454</v>
      </c>
      <c r="S1015" s="10">
        <f t="shared" si="259"/>
        <v>83.958620760467468</v>
      </c>
      <c r="T1015" s="10">
        <f t="shared" si="260"/>
        <v>4.2998417649646488</v>
      </c>
      <c r="U1015" s="2" t="str">
        <f t="shared" si="261"/>
        <v>A</v>
      </c>
      <c r="V1015" s="2" t="str">
        <f t="shared" si="262"/>
        <v>A</v>
      </c>
      <c r="W1015" s="2" t="str">
        <f t="shared" si="263"/>
        <v>C</v>
      </c>
      <c r="X1015" s="2" t="str">
        <f t="shared" si="264"/>
        <v>B</v>
      </c>
      <c r="Y1015" s="3" t="str">
        <f t="shared" si="265"/>
        <v>AACB</v>
      </c>
      <c r="Z1015" s="28">
        <f t="shared" si="266"/>
        <v>77.600000000000009</v>
      </c>
      <c r="AA1015" s="7" t="str">
        <f t="shared" si="267"/>
        <v>Good CPM candidate</v>
      </c>
      <c r="AB1015" s="21">
        <v>35.4</v>
      </c>
      <c r="AC1015" s="14">
        <f t="shared" si="268"/>
        <v>35.411789612964121</v>
      </c>
      <c r="AD1015" s="26">
        <v>0.5</v>
      </c>
      <c r="AE1015" s="10">
        <f t="shared" si="269"/>
        <v>0.58243193152254269</v>
      </c>
      <c r="AF1015" s="17">
        <f t="shared" si="270"/>
        <v>1.1789612964122398E-2</v>
      </c>
      <c r="AG1015" s="17">
        <f t="shared" si="271"/>
        <v>8.243193152254269E-2</v>
      </c>
    </row>
    <row r="1016" spans="1:33">
      <c r="A1016" t="s">
        <v>6384</v>
      </c>
      <c r="B1016" t="s">
        <v>6385</v>
      </c>
      <c r="C1016" s="23">
        <v>57.159320000000001</v>
      </c>
      <c r="D1016" s="23">
        <v>-54.490029999999997</v>
      </c>
      <c r="E1016" s="23">
        <v>57.162640000000003</v>
      </c>
      <c r="F1016" s="23">
        <v>-54.496029999999998</v>
      </c>
      <c r="G1016" s="26">
        <v>31.8</v>
      </c>
      <c r="H1016" s="26">
        <v>6.2</v>
      </c>
      <c r="I1016" s="26">
        <v>41.7</v>
      </c>
      <c r="J1016" s="26">
        <v>0.9</v>
      </c>
      <c r="K1016" s="26">
        <v>31.5</v>
      </c>
      <c r="L1016" s="26">
        <v>5.9</v>
      </c>
      <c r="M1016" s="26">
        <v>41.7</v>
      </c>
      <c r="N1016" s="26">
        <v>0.9</v>
      </c>
      <c r="O1016" s="19">
        <f t="shared" si="255"/>
        <v>37.328778516738012</v>
      </c>
      <c r="P1016" s="10">
        <f t="shared" si="256"/>
        <v>37.067241685827931</v>
      </c>
      <c r="Q1016" s="10">
        <f t="shared" si="257"/>
        <v>2.86</v>
      </c>
      <c r="R1016" s="19">
        <f t="shared" si="258"/>
        <v>52.441681895225294</v>
      </c>
      <c r="S1016" s="10">
        <f t="shared" si="259"/>
        <v>52.260309987599577</v>
      </c>
      <c r="T1016" s="10">
        <f t="shared" si="260"/>
        <v>2.6175497970706219</v>
      </c>
      <c r="U1016" s="2" t="str">
        <f t="shared" si="261"/>
        <v>A</v>
      </c>
      <c r="V1016" s="2" t="str">
        <f t="shared" si="262"/>
        <v>A</v>
      </c>
      <c r="W1016" s="2" t="str">
        <f t="shared" si="263"/>
        <v>C</v>
      </c>
      <c r="X1016" s="2" t="str">
        <f t="shared" si="264"/>
        <v>B</v>
      </c>
      <c r="Y1016" s="3" t="str">
        <f t="shared" si="265"/>
        <v>AACB</v>
      </c>
      <c r="Z1016" s="28">
        <f t="shared" si="266"/>
        <v>77.600000000000009</v>
      </c>
      <c r="AA1016" s="7" t="str">
        <f t="shared" si="267"/>
        <v>Good CPM candidate</v>
      </c>
      <c r="AB1016" s="21">
        <v>22.7</v>
      </c>
      <c r="AC1016" s="14">
        <f t="shared" si="268"/>
        <v>22.688210628315584</v>
      </c>
      <c r="AD1016" s="26">
        <v>162</v>
      </c>
      <c r="AE1016" s="10">
        <f t="shared" si="269"/>
        <v>162.18255927765836</v>
      </c>
      <c r="AF1016" s="17">
        <f t="shared" si="270"/>
        <v>1.1789371684415073E-2</v>
      </c>
      <c r="AG1016" s="17">
        <f t="shared" si="271"/>
        <v>0.18255927765835622</v>
      </c>
    </row>
    <row r="1017" spans="1:33">
      <c r="A1017" t="s">
        <v>6394</v>
      </c>
      <c r="B1017" t="s">
        <v>6395</v>
      </c>
      <c r="C1017" s="23">
        <v>57.616190000000003</v>
      </c>
      <c r="D1017" s="23">
        <v>-73.98021</v>
      </c>
      <c r="E1017" s="23">
        <v>57.598869999999998</v>
      </c>
      <c r="F1017" s="23">
        <v>-73.982519999999994</v>
      </c>
      <c r="G1017" s="26">
        <v>86.1</v>
      </c>
      <c r="H1017" s="26">
        <v>9.3000000000000007</v>
      </c>
      <c r="I1017" s="26">
        <v>-16.399999999999999</v>
      </c>
      <c r="J1017" s="26">
        <v>1</v>
      </c>
      <c r="K1017" s="26">
        <v>85.4</v>
      </c>
      <c r="L1017" s="26">
        <v>8.6</v>
      </c>
      <c r="M1017" s="26">
        <v>-16.100000000000001</v>
      </c>
      <c r="N1017" s="26">
        <v>1.4</v>
      </c>
      <c r="O1017" s="19">
        <f t="shared" si="255"/>
        <v>100.78429786756259</v>
      </c>
      <c r="P1017" s="10">
        <f t="shared" si="256"/>
        <v>100.67635568269581</v>
      </c>
      <c r="Q1017" s="10">
        <f t="shared" si="257"/>
        <v>2.86</v>
      </c>
      <c r="R1017" s="19">
        <f t="shared" si="258"/>
        <v>87.647989138370988</v>
      </c>
      <c r="S1017" s="10">
        <f t="shared" si="259"/>
        <v>86.904372732331495</v>
      </c>
      <c r="T1017" s="10">
        <f t="shared" si="260"/>
        <v>4.363809046767563</v>
      </c>
      <c r="U1017" s="2" t="str">
        <f t="shared" si="261"/>
        <v>A</v>
      </c>
      <c r="V1017" s="2" t="str">
        <f t="shared" si="262"/>
        <v>A</v>
      </c>
      <c r="W1017" s="2" t="str">
        <f t="shared" si="263"/>
        <v>C</v>
      </c>
      <c r="X1017" s="2" t="str">
        <f t="shared" si="264"/>
        <v>B</v>
      </c>
      <c r="Y1017" s="3" t="str">
        <f t="shared" si="265"/>
        <v>AACB</v>
      </c>
      <c r="Z1017" s="28">
        <f t="shared" si="266"/>
        <v>77.600000000000009</v>
      </c>
      <c r="AA1017" s="7" t="str">
        <f t="shared" si="267"/>
        <v>Good CPM candidate</v>
      </c>
      <c r="AB1017" s="21">
        <v>19.100000000000001</v>
      </c>
      <c r="AC1017" s="14">
        <f t="shared" si="268"/>
        <v>19.111384481147336</v>
      </c>
      <c r="AD1017" s="26">
        <v>244</v>
      </c>
      <c r="AE1017" s="10">
        <f t="shared" si="269"/>
        <v>244.2062230572997</v>
      </c>
      <c r="AF1017" s="17">
        <f t="shared" si="270"/>
        <v>1.1384481147334924E-2</v>
      </c>
      <c r="AG1017" s="17">
        <f t="shared" si="271"/>
        <v>0.20622305729969526</v>
      </c>
    </row>
    <row r="1018" spans="1:33">
      <c r="A1018" t="s">
        <v>8444</v>
      </c>
      <c r="B1018" t="s">
        <v>8445</v>
      </c>
      <c r="C1018" s="23">
        <v>268.15050000000002</v>
      </c>
      <c r="D1018" s="23">
        <v>45.51511</v>
      </c>
      <c r="E1018" s="23">
        <v>268.1601</v>
      </c>
      <c r="F1018" s="23">
        <v>45.514589999999998</v>
      </c>
      <c r="G1018" s="26">
        <v>6.1</v>
      </c>
      <c r="H1018" s="26">
        <v>6.1</v>
      </c>
      <c r="I1018" s="26">
        <v>-58</v>
      </c>
      <c r="J1018" s="26">
        <v>1.4</v>
      </c>
      <c r="K1018" s="26">
        <v>5.5</v>
      </c>
      <c r="L1018" s="26">
        <v>5.5</v>
      </c>
      <c r="M1018" s="26">
        <v>-57.7</v>
      </c>
      <c r="N1018" s="26">
        <v>1.4</v>
      </c>
      <c r="O1018" s="19">
        <f t="shared" si="255"/>
        <v>173.99613636698575</v>
      </c>
      <c r="P1018" s="10">
        <f t="shared" si="256"/>
        <v>174.55498196430116</v>
      </c>
      <c r="Q1018" s="10">
        <f t="shared" si="257"/>
        <v>2.86</v>
      </c>
      <c r="R1018" s="19">
        <f t="shared" si="258"/>
        <v>58.31989368988939</v>
      </c>
      <c r="S1018" s="10">
        <f t="shared" si="259"/>
        <v>57.961538971976928</v>
      </c>
      <c r="T1018" s="10">
        <f t="shared" si="260"/>
        <v>2.9070358165466583</v>
      </c>
      <c r="U1018" s="2" t="str">
        <f t="shared" si="261"/>
        <v>A</v>
      </c>
      <c r="V1018" s="2" t="str">
        <f t="shared" si="262"/>
        <v>A</v>
      </c>
      <c r="W1018" s="2" t="str">
        <f t="shared" si="263"/>
        <v>C</v>
      </c>
      <c r="X1018" s="2" t="str">
        <f t="shared" si="264"/>
        <v>B</v>
      </c>
      <c r="Y1018" s="3" t="str">
        <f t="shared" si="265"/>
        <v>AACB</v>
      </c>
      <c r="Z1018" s="28">
        <f t="shared" si="266"/>
        <v>77.600000000000009</v>
      </c>
      <c r="AA1018" s="7" t="str">
        <f t="shared" si="267"/>
        <v>Good CPM candidate</v>
      </c>
      <c r="AB1018" s="21">
        <v>24.3</v>
      </c>
      <c r="AC1018" s="14">
        <f t="shared" si="268"/>
        <v>24.289168935483222</v>
      </c>
      <c r="AD1018" s="26">
        <v>94.4</v>
      </c>
      <c r="AE1018" s="10">
        <f t="shared" si="269"/>
        <v>94.420248773442097</v>
      </c>
      <c r="AF1018" s="17">
        <f t="shared" si="270"/>
        <v>1.0831064516779065E-2</v>
      </c>
      <c r="AG1018" s="17">
        <f t="shared" si="271"/>
        <v>2.0248773442091306E-2</v>
      </c>
    </row>
    <row r="1019" spans="1:33">
      <c r="A1019" t="s">
        <v>8960</v>
      </c>
      <c r="B1019" t="s">
        <v>8961</v>
      </c>
      <c r="C1019" s="23">
        <v>294.00009999999997</v>
      </c>
      <c r="D1019" s="23">
        <v>-52.762700000000002</v>
      </c>
      <c r="E1019" s="23">
        <v>293.9982</v>
      </c>
      <c r="F1019" s="23">
        <v>-52.75235</v>
      </c>
      <c r="G1019" s="26">
        <v>12.5</v>
      </c>
      <c r="H1019" s="26">
        <v>12.5</v>
      </c>
      <c r="I1019" s="26">
        <v>-86</v>
      </c>
      <c r="J1019" s="26">
        <v>1</v>
      </c>
      <c r="K1019" s="26">
        <v>12</v>
      </c>
      <c r="L1019" s="26">
        <v>12</v>
      </c>
      <c r="M1019" s="26">
        <v>-87.2</v>
      </c>
      <c r="N1019" s="26">
        <v>1</v>
      </c>
      <c r="O1019" s="19">
        <f t="shared" si="255"/>
        <v>171.73003841301883</v>
      </c>
      <c r="P1019" s="10">
        <f t="shared" si="256"/>
        <v>172.16447489351145</v>
      </c>
      <c r="Q1019" s="10">
        <f t="shared" si="257"/>
        <v>2.86</v>
      </c>
      <c r="R1019" s="19">
        <f t="shared" si="258"/>
        <v>86.903682315538276</v>
      </c>
      <c r="S1019" s="10">
        <f t="shared" si="259"/>
        <v>88.021815477755283</v>
      </c>
      <c r="T1019" s="10">
        <f t="shared" si="260"/>
        <v>4.3731374448323397</v>
      </c>
      <c r="U1019" s="2" t="str">
        <f t="shared" si="261"/>
        <v>A</v>
      </c>
      <c r="V1019" s="2" t="str">
        <f t="shared" si="262"/>
        <v>A</v>
      </c>
      <c r="W1019" s="2" t="str">
        <f t="shared" si="263"/>
        <v>C</v>
      </c>
      <c r="X1019" s="2" t="str">
        <f t="shared" si="264"/>
        <v>B</v>
      </c>
      <c r="Y1019" s="3" t="str">
        <f t="shared" si="265"/>
        <v>AACB</v>
      </c>
      <c r="Z1019" s="28">
        <f t="shared" si="266"/>
        <v>77.600000000000009</v>
      </c>
      <c r="AA1019" s="7" t="str">
        <f t="shared" si="267"/>
        <v>Good CPM candidate</v>
      </c>
      <c r="AB1019" s="21">
        <v>37.5</v>
      </c>
      <c r="AC1019" s="14">
        <f t="shared" si="268"/>
        <v>37.489184487647556</v>
      </c>
      <c r="AD1019" s="26">
        <v>354</v>
      </c>
      <c r="AE1019" s="10">
        <f t="shared" si="269"/>
        <v>353.66132126223101</v>
      </c>
      <c r="AF1019" s="17">
        <f t="shared" si="270"/>
        <v>1.0815512352444046E-2</v>
      </c>
      <c r="AG1019" s="17">
        <f t="shared" si="271"/>
        <v>0.33867873776898705</v>
      </c>
    </row>
    <row r="1020" spans="1:33">
      <c r="A1020" t="s">
        <v>3458</v>
      </c>
      <c r="B1020" t="s">
        <v>672</v>
      </c>
      <c r="C1020" s="23">
        <v>93.567999999999998</v>
      </c>
      <c r="D1020" s="23">
        <v>-23.305140000000002</v>
      </c>
      <c r="E1020" s="23">
        <v>93.562119999999993</v>
      </c>
      <c r="F1020" s="23">
        <v>-23.304469999999998</v>
      </c>
      <c r="G1020" s="26">
        <v>51.5</v>
      </c>
      <c r="H1020" s="26">
        <v>0.3</v>
      </c>
      <c r="I1020" s="26">
        <v>-11.4</v>
      </c>
      <c r="J1020" s="26">
        <v>1.1000000000000001</v>
      </c>
      <c r="K1020" s="26">
        <v>51</v>
      </c>
      <c r="L1020" s="26">
        <v>25.4</v>
      </c>
      <c r="M1020" s="26">
        <v>-13.3</v>
      </c>
      <c r="N1020" s="26">
        <v>1.9</v>
      </c>
      <c r="O1020" s="19">
        <f t="shared" si="255"/>
        <v>102.48167979091863</v>
      </c>
      <c r="P1020" s="10">
        <f t="shared" si="256"/>
        <v>104.61630057073643</v>
      </c>
      <c r="Q1020" s="10">
        <f t="shared" si="257"/>
        <v>2.86</v>
      </c>
      <c r="R1020" s="19">
        <f t="shared" si="258"/>
        <v>52.746658661947485</v>
      </c>
      <c r="S1020" s="10">
        <f t="shared" si="259"/>
        <v>52.70569229219933</v>
      </c>
      <c r="T1020" s="10">
        <f t="shared" si="260"/>
        <v>2.6363087738536706</v>
      </c>
      <c r="U1020" s="2" t="str">
        <f t="shared" si="261"/>
        <v>A</v>
      </c>
      <c r="V1020" s="2" t="str">
        <f t="shared" si="262"/>
        <v>A</v>
      </c>
      <c r="W1020" s="2" t="str">
        <f t="shared" si="263"/>
        <v>C</v>
      </c>
      <c r="X1020" s="2" t="str">
        <f t="shared" si="264"/>
        <v>B</v>
      </c>
      <c r="Y1020" s="3" t="str">
        <f t="shared" si="265"/>
        <v>AACB</v>
      </c>
      <c r="Z1020" s="28">
        <f t="shared" si="266"/>
        <v>77.600000000000009</v>
      </c>
      <c r="AA1020" s="7" t="str">
        <f t="shared" si="267"/>
        <v>Good CPM candidate</v>
      </c>
      <c r="AB1020" s="21">
        <v>19.600000000000001</v>
      </c>
      <c r="AC1020" s="14">
        <f t="shared" si="268"/>
        <v>19.589976621142512</v>
      </c>
      <c r="AD1020" s="26">
        <v>277</v>
      </c>
      <c r="AE1020" s="10">
        <f t="shared" si="269"/>
        <v>277.07244298278596</v>
      </c>
      <c r="AF1020" s="17">
        <f t="shared" si="270"/>
        <v>1.0023378857489718E-2</v>
      </c>
      <c r="AG1020" s="17">
        <f t="shared" si="271"/>
        <v>7.2442982785958066E-2</v>
      </c>
    </row>
    <row r="1021" spans="1:33">
      <c r="A1021" t="s">
        <v>4214</v>
      </c>
      <c r="B1021" t="s">
        <v>1385</v>
      </c>
      <c r="C1021" s="23">
        <v>193.1705</v>
      </c>
      <c r="D1021" s="23">
        <v>-28.411059999999999</v>
      </c>
      <c r="E1021" s="23">
        <v>193.1712</v>
      </c>
      <c r="F1021" s="23">
        <v>-28.414480000000001</v>
      </c>
      <c r="G1021" s="26">
        <v>-51.7</v>
      </c>
      <c r="H1021" s="26">
        <v>25.1</v>
      </c>
      <c r="I1021" s="26">
        <v>-52.7</v>
      </c>
      <c r="J1021" s="26">
        <v>0.9</v>
      </c>
      <c r="K1021" s="26">
        <v>-50.7</v>
      </c>
      <c r="L1021" s="26">
        <v>0.5</v>
      </c>
      <c r="M1021" s="26">
        <v>-52.2</v>
      </c>
      <c r="N1021" s="26">
        <v>0.9</v>
      </c>
      <c r="O1021" s="19">
        <f t="shared" si="255"/>
        <v>224.45120663465383</v>
      </c>
      <c r="P1021" s="10">
        <f t="shared" si="256"/>
        <v>224.16484370777911</v>
      </c>
      <c r="Q1021" s="10">
        <f t="shared" si="257"/>
        <v>2.86</v>
      </c>
      <c r="R1021" s="19">
        <f t="shared" si="258"/>
        <v>73.825334404931752</v>
      </c>
      <c r="S1021" s="10">
        <f t="shared" si="259"/>
        <v>72.769018132719097</v>
      </c>
      <c r="T1021" s="10">
        <f t="shared" si="260"/>
        <v>3.6648588134412714</v>
      </c>
      <c r="U1021" s="2" t="str">
        <f t="shared" si="261"/>
        <v>A</v>
      </c>
      <c r="V1021" s="2" t="str">
        <f t="shared" si="262"/>
        <v>A</v>
      </c>
      <c r="W1021" s="2" t="str">
        <f t="shared" si="263"/>
        <v>C</v>
      </c>
      <c r="X1021" s="2" t="str">
        <f t="shared" si="264"/>
        <v>B</v>
      </c>
      <c r="Y1021" s="3" t="str">
        <f t="shared" si="265"/>
        <v>AACB</v>
      </c>
      <c r="Z1021" s="28">
        <f t="shared" si="266"/>
        <v>77.600000000000009</v>
      </c>
      <c r="AA1021" s="7" t="str">
        <f t="shared" si="267"/>
        <v>Good CPM candidate</v>
      </c>
      <c r="AB1021" s="21">
        <v>12.5</v>
      </c>
      <c r="AC1021" s="14">
        <f t="shared" si="268"/>
        <v>12.509921697573477</v>
      </c>
      <c r="AD1021" s="26">
        <v>170</v>
      </c>
      <c r="AE1021" s="10">
        <f t="shared" si="269"/>
        <v>169.79457033844903</v>
      </c>
      <c r="AF1021" s="17">
        <f t="shared" si="270"/>
        <v>9.9216975734766066E-3</v>
      </c>
      <c r="AG1021" s="17">
        <f t="shared" si="271"/>
        <v>0.20542966155096565</v>
      </c>
    </row>
    <row r="1022" spans="1:33">
      <c r="A1022" t="s">
        <v>3883</v>
      </c>
      <c r="B1022" t="s">
        <v>1078</v>
      </c>
      <c r="C1022" s="23">
        <v>155.43870000000001</v>
      </c>
      <c r="D1022" s="23">
        <v>46.84845</v>
      </c>
      <c r="E1022" s="23">
        <v>155.43799999999999</v>
      </c>
      <c r="F1022" s="23">
        <v>46.844839999999998</v>
      </c>
      <c r="G1022" s="26">
        <v>-90.3</v>
      </c>
      <c r="H1022" s="26">
        <v>12.1</v>
      </c>
      <c r="I1022" s="26">
        <v>-66.599999999999994</v>
      </c>
      <c r="J1022" s="26">
        <v>1.1000000000000001</v>
      </c>
      <c r="K1022" s="26">
        <v>-91.1</v>
      </c>
      <c r="L1022" s="26">
        <v>11.3</v>
      </c>
      <c r="M1022" s="26">
        <v>-66.599999999999994</v>
      </c>
      <c r="N1022" s="26">
        <v>1.1000000000000001</v>
      </c>
      <c r="O1022" s="19">
        <f t="shared" si="255"/>
        <v>233.58968431168594</v>
      </c>
      <c r="P1022" s="10">
        <f t="shared" si="256"/>
        <v>233.83077794897454</v>
      </c>
      <c r="Q1022" s="10">
        <f t="shared" si="257"/>
        <v>2.86</v>
      </c>
      <c r="R1022" s="19">
        <f t="shared" si="258"/>
        <v>112.20360956760703</v>
      </c>
      <c r="S1022" s="10">
        <f t="shared" si="259"/>
        <v>112.84843818148303</v>
      </c>
      <c r="T1022" s="10">
        <f t="shared" si="260"/>
        <v>5.6263011937272518</v>
      </c>
      <c r="U1022" s="2" t="str">
        <f t="shared" si="261"/>
        <v>A</v>
      </c>
      <c r="V1022" s="2" t="str">
        <f t="shared" si="262"/>
        <v>A</v>
      </c>
      <c r="W1022" s="2" t="str">
        <f t="shared" si="263"/>
        <v>C</v>
      </c>
      <c r="X1022" s="2" t="str">
        <f t="shared" si="264"/>
        <v>B</v>
      </c>
      <c r="Y1022" s="3" t="str">
        <f t="shared" si="265"/>
        <v>AACB</v>
      </c>
      <c r="Z1022" s="28">
        <f t="shared" si="266"/>
        <v>77.600000000000009</v>
      </c>
      <c r="AA1022" s="7" t="str">
        <f t="shared" si="267"/>
        <v>Good CPM candidate</v>
      </c>
      <c r="AB1022" s="21">
        <v>13.1</v>
      </c>
      <c r="AC1022" s="14">
        <f t="shared" si="268"/>
        <v>13.109785827870329</v>
      </c>
      <c r="AD1022" s="26">
        <v>188</v>
      </c>
      <c r="AE1022" s="10">
        <f t="shared" si="269"/>
        <v>187.55437500467625</v>
      </c>
      <c r="AF1022" s="17">
        <f t="shared" si="270"/>
        <v>9.7858278703295554E-3</v>
      </c>
      <c r="AG1022" s="17">
        <f t="shared" si="271"/>
        <v>0.44562499532375455</v>
      </c>
    </row>
    <row r="1023" spans="1:33">
      <c r="A1023" t="s">
        <v>3183</v>
      </c>
      <c r="B1023" t="s">
        <v>424</v>
      </c>
      <c r="C1023" s="23">
        <v>57.359349999999999</v>
      </c>
      <c r="D1023" s="23">
        <v>35.449599999999997</v>
      </c>
      <c r="E1023" s="23">
        <v>57.35886</v>
      </c>
      <c r="F1023" s="23">
        <v>35.446680000000001</v>
      </c>
      <c r="G1023" s="26">
        <v>61.5</v>
      </c>
      <c r="H1023" s="26">
        <v>10.3</v>
      </c>
      <c r="I1023" s="26">
        <v>-42.9</v>
      </c>
      <c r="J1023" s="26">
        <v>1.1000000000000001</v>
      </c>
      <c r="K1023" s="26">
        <v>59</v>
      </c>
      <c r="L1023" s="26">
        <v>7.8</v>
      </c>
      <c r="M1023" s="26">
        <v>-45</v>
      </c>
      <c r="N1023" s="26">
        <v>1.3</v>
      </c>
      <c r="O1023" s="19">
        <f t="shared" si="255"/>
        <v>124.89812356102949</v>
      </c>
      <c r="P1023" s="10">
        <f t="shared" si="256"/>
        <v>127.33319573818584</v>
      </c>
      <c r="Q1023" s="10">
        <f t="shared" si="257"/>
        <v>2.86</v>
      </c>
      <c r="R1023" s="19">
        <f t="shared" si="258"/>
        <v>74.984398377262451</v>
      </c>
      <c r="S1023" s="10">
        <f t="shared" si="259"/>
        <v>74.202425836356596</v>
      </c>
      <c r="T1023" s="10">
        <f t="shared" si="260"/>
        <v>3.7296706053404765</v>
      </c>
      <c r="U1023" s="2" t="str">
        <f t="shared" si="261"/>
        <v>A</v>
      </c>
      <c r="V1023" s="2" t="str">
        <f t="shared" si="262"/>
        <v>A</v>
      </c>
      <c r="W1023" s="2" t="str">
        <f t="shared" si="263"/>
        <v>C</v>
      </c>
      <c r="X1023" s="2" t="str">
        <f t="shared" si="264"/>
        <v>B</v>
      </c>
      <c r="Y1023" s="3" t="str">
        <f t="shared" si="265"/>
        <v>AACB</v>
      </c>
      <c r="Z1023" s="28">
        <f t="shared" si="266"/>
        <v>77.600000000000009</v>
      </c>
      <c r="AA1023" s="7" t="str">
        <f t="shared" si="267"/>
        <v>Good CPM candidate</v>
      </c>
      <c r="AB1023" s="21">
        <v>10.6</v>
      </c>
      <c r="AC1023" s="14">
        <f t="shared" si="268"/>
        <v>10.609765022917053</v>
      </c>
      <c r="AD1023" s="26">
        <v>188</v>
      </c>
      <c r="AE1023" s="10">
        <f t="shared" si="269"/>
        <v>187.78413848873043</v>
      </c>
      <c r="AF1023" s="17">
        <f t="shared" si="270"/>
        <v>9.7650229170529457E-3</v>
      </c>
      <c r="AG1023" s="17">
        <f t="shared" si="271"/>
        <v>0.21586151126956565</v>
      </c>
    </row>
    <row r="1024" spans="1:33">
      <c r="A1024" t="s">
        <v>5200</v>
      </c>
      <c r="B1024" t="s">
        <v>2280</v>
      </c>
      <c r="C1024" s="23">
        <v>308.77789999999999</v>
      </c>
      <c r="D1024" s="23">
        <v>2.307931</v>
      </c>
      <c r="E1024" s="23">
        <v>308.77499999999998</v>
      </c>
      <c r="F1024" s="23">
        <v>2.3045209999999998</v>
      </c>
      <c r="G1024" s="26">
        <v>-100</v>
      </c>
      <c r="H1024" s="26">
        <v>2.2000000000000002</v>
      </c>
      <c r="I1024" s="26">
        <v>-35</v>
      </c>
      <c r="J1024" s="26">
        <v>1.4</v>
      </c>
      <c r="K1024" s="26">
        <v>-99.2</v>
      </c>
      <c r="L1024" s="26">
        <v>3.2</v>
      </c>
      <c r="M1024" s="26">
        <v>-28.1</v>
      </c>
      <c r="N1024" s="26">
        <v>2.2000000000000002</v>
      </c>
      <c r="O1024" s="19">
        <f t="shared" si="255"/>
        <v>250.70995378081128</v>
      </c>
      <c r="P1024" s="10">
        <f t="shared" si="256"/>
        <v>254.1843704974624</v>
      </c>
      <c r="Q1024" s="10">
        <f t="shared" si="257"/>
        <v>2.5279656933027277</v>
      </c>
      <c r="R1024" s="19">
        <f t="shared" si="258"/>
        <v>105.94810050208545</v>
      </c>
      <c r="S1024" s="10">
        <f t="shared" si="259"/>
        <v>103.10310373601757</v>
      </c>
      <c r="T1024" s="10">
        <f t="shared" si="260"/>
        <v>4.6776062254106003</v>
      </c>
      <c r="U1024" s="2" t="str">
        <f t="shared" si="261"/>
        <v>B</v>
      </c>
      <c r="V1024" s="2" t="str">
        <f t="shared" si="262"/>
        <v>A</v>
      </c>
      <c r="W1024" s="2" t="str">
        <f t="shared" si="263"/>
        <v>A</v>
      </c>
      <c r="X1024" s="2" t="str">
        <f t="shared" si="264"/>
        <v>B</v>
      </c>
      <c r="Y1024" s="3" t="str">
        <f t="shared" si="265"/>
        <v>BAAB</v>
      </c>
      <c r="Z1024" s="28">
        <f t="shared" si="266"/>
        <v>77.600000000000009</v>
      </c>
      <c r="AA1024" s="7" t="str">
        <f t="shared" si="267"/>
        <v>Good CPM candidate</v>
      </c>
      <c r="AB1024" s="21">
        <v>16.100000000000001</v>
      </c>
      <c r="AC1024" s="14">
        <f t="shared" si="268"/>
        <v>16.109532058144186</v>
      </c>
      <c r="AD1024" s="26">
        <v>220</v>
      </c>
      <c r="AE1024" s="10">
        <f t="shared" si="269"/>
        <v>220.35622081504349</v>
      </c>
      <c r="AF1024" s="17">
        <f t="shared" si="270"/>
        <v>9.5320581441846741E-3</v>
      </c>
      <c r="AG1024" s="17">
        <f t="shared" si="271"/>
        <v>0.35622081504348557</v>
      </c>
    </row>
    <row r="1025" spans="1:33">
      <c r="A1025" t="s">
        <v>2925</v>
      </c>
      <c r="B1025" t="s">
        <v>2926</v>
      </c>
      <c r="C1025" s="23">
        <v>24.898630000000001</v>
      </c>
      <c r="D1025" s="23">
        <v>-18.41479</v>
      </c>
      <c r="E1025" s="23">
        <v>24.897760000000002</v>
      </c>
      <c r="F1025" s="23">
        <v>-18.410679999999999</v>
      </c>
      <c r="G1025" s="26">
        <v>-25</v>
      </c>
      <c r="H1025" s="26">
        <v>0.6</v>
      </c>
      <c r="I1025" s="26">
        <v>-58.6</v>
      </c>
      <c r="J1025" s="26">
        <v>1.1000000000000001</v>
      </c>
      <c r="K1025" s="26">
        <v>-25.8</v>
      </c>
      <c r="L1025" s="26">
        <v>25.4</v>
      </c>
      <c r="M1025" s="26">
        <v>-57.5</v>
      </c>
      <c r="N1025" s="26">
        <v>1.1000000000000001</v>
      </c>
      <c r="O1025" s="19">
        <f t="shared" si="255"/>
        <v>203.1041210534791</v>
      </c>
      <c r="P1025" s="10">
        <f t="shared" si="256"/>
        <v>204.16556644692932</v>
      </c>
      <c r="Q1025" s="10">
        <f t="shared" si="257"/>
        <v>2.86</v>
      </c>
      <c r="R1025" s="19">
        <f t="shared" si="258"/>
        <v>63.709967822939603</v>
      </c>
      <c r="S1025" s="10">
        <f t="shared" si="259"/>
        <v>63.022932334190862</v>
      </c>
      <c r="T1025" s="10">
        <f t="shared" si="260"/>
        <v>3.1683225039282621</v>
      </c>
      <c r="U1025" s="2" t="str">
        <f t="shared" si="261"/>
        <v>A</v>
      </c>
      <c r="V1025" s="2" t="str">
        <f t="shared" si="262"/>
        <v>A</v>
      </c>
      <c r="W1025" s="2" t="str">
        <f t="shared" si="263"/>
        <v>C</v>
      </c>
      <c r="X1025" s="2" t="str">
        <f t="shared" si="264"/>
        <v>B</v>
      </c>
      <c r="Y1025" s="3" t="str">
        <f t="shared" si="265"/>
        <v>AACB</v>
      </c>
      <c r="Z1025" s="28">
        <f t="shared" si="266"/>
        <v>77.600000000000009</v>
      </c>
      <c r="AA1025" s="7" t="str">
        <f t="shared" si="267"/>
        <v>Good CPM candidate</v>
      </c>
      <c r="AB1025" s="21">
        <v>15.1</v>
      </c>
      <c r="AC1025" s="14">
        <f t="shared" si="268"/>
        <v>15.091460082578759</v>
      </c>
      <c r="AD1025" s="26">
        <v>349</v>
      </c>
      <c r="AE1025" s="10">
        <f t="shared" si="269"/>
        <v>348.64381352653578</v>
      </c>
      <c r="AF1025" s="17">
        <f t="shared" si="270"/>
        <v>8.5399174212401618E-3</v>
      </c>
      <c r="AG1025" s="17">
        <f t="shared" si="271"/>
        <v>0.35618647346421994</v>
      </c>
    </row>
    <row r="1026" spans="1:33">
      <c r="A1026" t="s">
        <v>6612</v>
      </c>
      <c r="B1026" t="s">
        <v>6613</v>
      </c>
      <c r="C1026" s="23">
        <v>82.783670000000001</v>
      </c>
      <c r="D1026" s="23">
        <v>77.879750000000001</v>
      </c>
      <c r="E1026" s="23">
        <v>82.787930000000003</v>
      </c>
      <c r="F1026" s="23">
        <v>77.874409999999997</v>
      </c>
      <c r="G1026" s="26">
        <v>8.6999999999999993</v>
      </c>
      <c r="H1026" s="26">
        <v>8.6999999999999993</v>
      </c>
      <c r="I1026" s="26">
        <v>-60.7</v>
      </c>
      <c r="J1026" s="26">
        <v>1.5</v>
      </c>
      <c r="K1026" s="26">
        <v>7.4</v>
      </c>
      <c r="L1026" s="26">
        <v>7.4</v>
      </c>
      <c r="M1026" s="26">
        <v>-57.9</v>
      </c>
      <c r="N1026" s="26">
        <v>1.2</v>
      </c>
      <c r="O1026" s="19">
        <f t="shared" ref="O1026:O1089" si="272">IF(IF(G1026&gt;0,IF(I1026&gt;0,0,1),IF(I1026&lt;0,2,3))=0,DEGREES(ATAN(SQRT((SQRT(G1026^2+I1026^2)-(G1026^2/SQRT(G1026^2+I1026^2)))*(G1026^2/SQRT(G1026^2+I1026^2)))/(SQRT(G1026^2+I1026^2)-(G1026^2/SQRT(G1026^2+I1026^2))))),IF(IF(G1026&gt;0,IF(I1026&gt;0,0,1),IF(I1026&lt;0,2,3))=1,180-DEGREES(ATAN(SQRT((SQRT(G1026^2+I1026^2)-(G1026^2/SQRT(G1026^2+I1026^2)))*(G1026^2/SQRT(G1026^2+I1026^2)))/(SQRT(G1026^2+I1026^2)-(G1026^2/SQRT(G1026^2+I1026^2))))),IF(IF(G1026&gt;0,IF(I1026&gt;0,0,1),IF(I1026&lt;0,2,3))=2,180+DEGREES(ATAN(SQRT((SQRT(G1026^2+I1026^2)-(G1026^2/SQRT(G1026^2+I1026^2)))*(G1026^2/SQRT(G1026^2+I1026^2)))/(SQRT(G1026^2+I1026^2)-(G1026^2/SQRT(G1026^2+I1026^2))))),360-DEGREES(ATAN(SQRT((SQRT(G1026^2+I1026^2)-(G1026^2/SQRT(G1026^2+I1026^2)))*(G1026^2/SQRT(G1026^2+I1026^2)))/(SQRT(G1026^2+I1026^2)-(G1026^2/SQRT(G1026^2+I1026^2))))))))</f>
        <v>171.84346970513843</v>
      </c>
      <c r="P1026" s="10">
        <f t="shared" ref="P1026:P1089" si="273">IF(IF(K1026&gt;0,IF(M1026&gt;0,0,1),IF(M1026&lt;0,2,3))=0,DEGREES(ATAN(SQRT((SQRT(K1026^2+M1026^2)-(K1026^2/SQRT(K1026^2+M1026^2)))*(K1026^2/SQRT(K1026^2+M1026^2)))/(SQRT(K1026^2+M1026^2)-(K1026^2/SQRT(K1026^2+M1026^2))))),IF(IF(K1026&gt;0,IF(M1026&gt;0,0,1),IF(M1026&lt;0,2,3))=1,180-DEGREES(ATAN(SQRT((SQRT(K1026^2+M1026^2)-(K1026^2/SQRT(K1026^2+M1026^2)))*(K1026^2/SQRT(K1026^2+M1026^2)))/(SQRT(K1026^2+M1026^2)-(K1026^2/SQRT(K1026^2+M1026^2))))),IF(IF(K1026&gt;0,IF(M1026&gt;0,0,1),IF(M1026&lt;0,2,3))=2,180+DEGREES(ATAN(SQRT((SQRT(K1026^2+M1026^2)-(K1026^2/SQRT(K1026^2+M1026^2)))*(K1026^2/SQRT(K1026^2+M1026^2)))/(SQRT(K1026^2+M1026^2)-(K1026^2/SQRT(K1026^2+M1026^2))))),360-DEGREES(ATAN(SQRT((SQRT(K1026^2+M1026^2)-(K1026^2/SQRT(K1026^2+M1026^2)))*(K1026^2/SQRT(K1026^2+M1026^2)))/(SQRT(K1026^2+M1026^2)-(K1026^2/SQRT(K1026^2+M1026^2))))))))</f>
        <v>172.71670841968407</v>
      </c>
      <c r="Q1026" s="10">
        <f t="shared" ref="Q1026:Q1089" si="274">IF(ATAN(SQRT(SQRT(H1026^2+J1026^2)^2+SQRT(L1026^2+N1026^2)^2)/IF(SQRT(G1026^2+I1026^2)&gt;SQRT(K1026^2+M1026^2),SQRT(G1026^2+I1026^2),SQRT(K1026^2+M1026^2)))*180/PI()&gt;2.86,2.86,ATAN(SQRT(SQRT(H1026^2+J1026^2)^2+SQRT(L1026^2+N1026^2)^2)/IF(SQRT(G1026^2+I1026^2)&gt;SQRT(K1026^2+M1026^2),SQRT(G1026^2+I1026^2),SQRT(K1026^2+M1026^2)))*180/PI())</f>
        <v>2.86</v>
      </c>
      <c r="R1026" s="19">
        <f t="shared" ref="R1026:R1089" si="275">SQRT(G1026^2+I1026^2)</f>
        <v>61.320306587622348</v>
      </c>
      <c r="S1026" s="10">
        <f t="shared" ref="S1026:S1089" si="276">SQRT(K1026^2+M1026^2)</f>
        <v>58.370968811559059</v>
      </c>
      <c r="T1026" s="10">
        <f t="shared" ref="T1026:T1089" si="277">IF(SQRT(SQRT(H1026^2+J1026^2)^2+SQRT(L1026^2+N1026^2)^2)&gt;(SQRT(G1026^2+I1026^2)+SQRT(K1026^2+M1026^2))*0.025,(SQRT(G1026^2+I1026^2)+SQRT(K1026^2+M1026^2))*0.025,SQRT(SQRT(H1026^2+J1026^2)^2+SQRT(L1026^2+N1026^2)^2))</f>
        <v>2.9922818849795352</v>
      </c>
      <c r="U1026" s="2" t="str">
        <f t="shared" ref="U1026:U1089" si="278">IF(IF(ABS(O1026-P1026)&lt;180,ABS(O1026-P1026),360-ABS(O1026-P1026))&lt;Q1026,"A",IF(IF(ABS(O1026-P1026)&lt;180,ABS(O1026-P1026),360-ABS(O1026-P1026))&lt;2*Q1026,"B",IF(IF(ABS(O1026-P1026)&lt;180,ABS(O1026-P1026),360-ABS(O1026-P1026))&lt;3*Q1026,"C","D")))</f>
        <v>A</v>
      </c>
      <c r="V1026" s="2" t="str">
        <f t="shared" ref="V1026:V1089" si="279">IF(ABS(R1026-S1026)&lt;T1026,"A",IF(ABS(R1026-S1026)&lt;2*T1026,"B",IF(ABS(R1026-S1026)&lt;3*T1026,"C","D")))</f>
        <v>A</v>
      </c>
      <c r="W1026" s="2" t="str">
        <f t="shared" ref="W1026:W1089" si="280">IF(ROUND((IF(SQRT(H1026^2+J1026^2)/SQRT(G1026^2+I1026^2)*100&lt;5,1,IF(SQRT(H1026^2+J1026^2)/SQRT(G1026^2+I1026^2)*100&lt;10,2,IF(SQRT(H1026^2+J1026^2)/SQRT(G1026^2+I1026^2)*100&lt;15,3,4)))+IF(SQRT(L1026^2+N1026^2)/SQRT(K1026^2+M1026^2)*100&lt;5,1,IF(SQRT(L1026^2+N1026^2)/SQRT(K1026^2+M1026^2)*100&lt;10,2,IF(SQRT(L1026^2+N1026^2)/SQRT(K1026^2+M1026^2)*100&lt;15,3,4))))/2,0)=1,"A",IF(ROUND((IF(SQRT(H1026^2+J1026^2)/SQRT(G1026^2+I1026^2)*100&lt;5,1,IF(SQRT(H1026^2+J1026^2)/SQRT(G1026^2+I1026^2)*100&lt;10,2,IF(SQRT(H1026^2+J1026^2)/SQRT(G1026^2+I1026^2)*100&lt;15,3,4)))+IF(SQRT(L1026^2+N1026^2)/SQRT(K1026^2+M1026^2)*100&lt;5,1,IF(SQRT(L1026^2+N1026^2)/SQRT(K1026^2+M1026^2)*100&lt;10,2,IF(SQRT(L1026^2+N1026^2)/SQRT(K1026^2+M1026^2)*100&lt;15,3,4))))/2,0)=2,"B",IF(ROUND((IF(SQRT(H1026^2+J1026^2)/SQRT(G1026^2+I1026^2)*100&lt;5,1,IF(SQRT(H1026^2+J1026^2)/SQRT(G1026^2+I1026^2)*100&lt;10,2,IF(SQRT(H1026^2+J1026^2)/SQRT(G1026^2+I1026^2)*100&lt;15,3,4)))+IF(SQRT(L1026^2+N1026^2)/SQRT(K1026^2+M1026^2)*100&lt;5,1,IF(SQRT(L1026^2+N1026^2)/SQRT(K1026^2+M1026^2)*100&lt;10,2,IF(SQRT(L1026^2+N1026^2)/SQRT(K1026^2+M1026^2)*100&lt;15,3,4))))/2,0)=3,"C","D")))</f>
        <v>C</v>
      </c>
      <c r="X1026" s="2" t="str">
        <f t="shared" ref="X1026:X1089" si="281">IF((AC1026*1000/((SQRT(G1026^2+I1026^2)+SQRT(K1026^2+M1026^2))/2))&lt;100,"A",IF((AC1026*1000/((SQRT(G1026^2+I1026^2)+SQRT(K1026^2+M1026^2))/2))&lt;1000,"B",IF((AC1026*1000/((SQRT(G1026^2+I1026^2)+SQRT(K1026^2+M1026^2))/2))&lt;10000,"C","D")))</f>
        <v>B</v>
      </c>
      <c r="Y1026" s="3" t="str">
        <f t="shared" ref="Y1026:Y1089" si="282">U1026&amp;V1026&amp;W1026&amp;X1026</f>
        <v>AACB</v>
      </c>
      <c r="Z1026" s="28">
        <f t="shared" ref="Z1026:Z1089" si="283">IF(MID(Y1026,1,1)="A",1,(IF(MID(Y1026,1,1)="B",0.8,IF(MID(Y1026,1,1)="C",0.2,0.01))))*IF(MID(Y1026,2,1)="A",1,(IF(MID(Y1026,2,1)="B",0.8,IF(MID(Y1026,2,1)="C",0.4,0.05))))*IF(MID(Y1026,3,1)="A",1,(IF(MID(Y1026,3,1)="B",0.95,IF(MID(Y1026,3,1)="C",0.8,0.65))))*IF(MID(Y1026,4,1)="A",1,(IF(MID(Y1026,4,1)="B",0.97,IF(MID(Y1026,4,1)="C",0.95,0.92))))*100</f>
        <v>77.600000000000009</v>
      </c>
      <c r="AA1026" s="7" t="str">
        <f t="shared" ref="AA1026:AA1089" si="284">IF(Z1026=100,"Perfect CPM candidate",IF(Z1026&gt;90,"Solid CPM candidate",IF(Z1026&gt;50,"Good CPM candidate",IF(Z1026&gt;30,"Weak CPM candidate",IF(Z1026&gt;10,"Probably optical","Almost certainly optical")))))</f>
        <v>Good CPM candidate</v>
      </c>
      <c r="AB1026" s="21">
        <v>19.5</v>
      </c>
      <c r="AC1026" s="14">
        <f t="shared" ref="AC1026:AC1089" si="285">(SQRT(((E1026*PI()/180-C1026*PI()/180)*COS(D1026*PI()/180))^2+(F1026*PI()/180-D1026*PI()/180)^2))*180/PI()*3600</f>
        <v>19.491809547523413</v>
      </c>
      <c r="AD1026" s="26">
        <v>171</v>
      </c>
      <c r="AE1026" s="10">
        <f t="shared" ref="AE1026:AE1089" si="286">IF(((IF(E1026*PI()/180-C1026*PI()/180&gt;0,1,0))+(IF(F1026*PI()/180-D1026*PI()/180&gt;0,2,0)))=3,ATAN(((E1026*PI()/180-C1026*PI()/180)*(COS(D1026*PI()/180))/(F1026*PI()/180-D1026*PI()/180))),IF(((IF(E1026*PI()/180-C1026*PI()/180&gt;0,1,0))+(IF(F1026*PI()/180-D1026*PI()/180&gt;0,2,0)))=1,ATAN(((E1026*PI()/180-C1026*PI()/180)*(COS(D1026*PI()/180))/(F1026*PI()/180-D1026*PI()/180)))+PI(),IF(((IF(E1026*PI()/180-C1026*PI()/180&gt;0,1,0))+(IF(F1026*PI()/180-D1026*PI()/180&gt;0,2,0)))=0,ATAN(((E1026*PI()/180-C1026*PI()/180)*(COS(D1026*PI()/180))/(F1026*PI()/180-D1026*PI()/180)))+PI(),ATAN(((E1026*PI()/180-C1026*PI()/180)*(COS(D1026*PI()/180))/(F1026*PI()/180-D1026*PI()/180)))+2*PI())))*180/PI()</f>
        <v>170.49125746592685</v>
      </c>
      <c r="AF1026" s="17">
        <f t="shared" ref="AF1026:AF1089" si="287">ABS(AB1026-AC1026)</f>
        <v>8.1904524765867848E-3</v>
      </c>
      <c r="AG1026" s="17">
        <f t="shared" ref="AG1026:AG1089" si="288">IF(ABS(AD1026-AE1026)&gt;180,360-ABS(AD1026-AE1026),ABS(AD1026-AE1026))</f>
        <v>0.50874253407314995</v>
      </c>
    </row>
    <row r="1027" spans="1:33">
      <c r="A1027" t="s">
        <v>7474</v>
      </c>
      <c r="B1027" t="s">
        <v>7475</v>
      </c>
      <c r="C1027" s="23">
        <v>163.9091</v>
      </c>
      <c r="D1027" s="23">
        <v>-42.84928</v>
      </c>
      <c r="E1027" s="23">
        <v>163.90629999999999</v>
      </c>
      <c r="F1027" s="23">
        <v>-42.852519999999998</v>
      </c>
      <c r="G1027" s="26">
        <v>-52.2</v>
      </c>
      <c r="H1027" s="26">
        <v>24.6</v>
      </c>
      <c r="I1027" s="26">
        <v>19.899999999999999</v>
      </c>
      <c r="J1027" s="26">
        <v>0.9</v>
      </c>
      <c r="K1027" s="26">
        <v>-51.1</v>
      </c>
      <c r="L1027" s="26">
        <v>0.1</v>
      </c>
      <c r="M1027" s="26">
        <v>18.600000000000001</v>
      </c>
      <c r="N1027" s="26">
        <v>1</v>
      </c>
      <c r="O1027" s="19">
        <f t="shared" si="272"/>
        <v>290.86814987765922</v>
      </c>
      <c r="P1027" s="10">
        <f t="shared" si="273"/>
        <v>290.00110990842865</v>
      </c>
      <c r="Q1027" s="10">
        <f t="shared" si="274"/>
        <v>2.86</v>
      </c>
      <c r="R1027" s="19">
        <f t="shared" si="275"/>
        <v>55.864568377460863</v>
      </c>
      <c r="S1027" s="10">
        <f t="shared" si="276"/>
        <v>54.379867598220578</v>
      </c>
      <c r="T1027" s="10">
        <f t="shared" si="277"/>
        <v>2.756110899392036</v>
      </c>
      <c r="U1027" s="2" t="str">
        <f t="shared" si="278"/>
        <v>A</v>
      </c>
      <c r="V1027" s="2" t="str">
        <f t="shared" si="279"/>
        <v>A</v>
      </c>
      <c r="W1027" s="2" t="str">
        <f t="shared" si="280"/>
        <v>C</v>
      </c>
      <c r="X1027" s="2" t="str">
        <f t="shared" si="281"/>
        <v>B</v>
      </c>
      <c r="Y1027" s="3" t="str">
        <f t="shared" si="282"/>
        <v>AACB</v>
      </c>
      <c r="Z1027" s="28">
        <f t="shared" si="283"/>
        <v>77.600000000000009</v>
      </c>
      <c r="AA1027" s="7" t="str">
        <f t="shared" si="284"/>
        <v>Good CPM candidate</v>
      </c>
      <c r="AB1027" s="21">
        <v>13.8</v>
      </c>
      <c r="AC1027" s="14">
        <f t="shared" si="285"/>
        <v>13.808060272289444</v>
      </c>
      <c r="AD1027" s="26">
        <v>212</v>
      </c>
      <c r="AE1027" s="10">
        <f t="shared" si="286"/>
        <v>212.35762245587969</v>
      </c>
      <c r="AF1027" s="17">
        <f t="shared" si="287"/>
        <v>8.060272289442949E-3</v>
      </c>
      <c r="AG1027" s="17">
        <f t="shared" si="288"/>
        <v>0.35762245587969232</v>
      </c>
    </row>
    <row r="1028" spans="1:33">
      <c r="A1028" t="s">
        <v>6064</v>
      </c>
      <c r="B1028" t="s">
        <v>6065</v>
      </c>
      <c r="C1028" s="23">
        <v>31.94791</v>
      </c>
      <c r="D1028" s="23">
        <v>-56.278120000000001</v>
      </c>
      <c r="E1028" s="23">
        <v>31.958169999999999</v>
      </c>
      <c r="F1028" s="23">
        <v>-56.280340000000002</v>
      </c>
      <c r="G1028" s="26">
        <v>58.9</v>
      </c>
      <c r="H1028" s="26">
        <v>7.7</v>
      </c>
      <c r="I1028" s="26">
        <v>6.2</v>
      </c>
      <c r="J1028" s="26">
        <v>1.1000000000000001</v>
      </c>
      <c r="K1028" s="26">
        <v>58.4</v>
      </c>
      <c r="L1028" s="26">
        <v>7.2</v>
      </c>
      <c r="M1028" s="26">
        <v>6.2</v>
      </c>
      <c r="N1028" s="26">
        <v>1.3</v>
      </c>
      <c r="O1028" s="19">
        <f t="shared" si="272"/>
        <v>83.990994042505449</v>
      </c>
      <c r="P1028" s="10">
        <f t="shared" si="273"/>
        <v>83.939928298885107</v>
      </c>
      <c r="Q1028" s="10">
        <f t="shared" si="274"/>
        <v>2.86</v>
      </c>
      <c r="R1028" s="19">
        <f t="shared" si="275"/>
        <v>59.225416841082684</v>
      </c>
      <c r="S1028" s="10">
        <f t="shared" si="276"/>
        <v>58.728187440104094</v>
      </c>
      <c r="T1028" s="10">
        <f t="shared" si="277"/>
        <v>2.9488401070296697</v>
      </c>
      <c r="U1028" s="2" t="str">
        <f t="shared" si="278"/>
        <v>A</v>
      </c>
      <c r="V1028" s="2" t="str">
        <f t="shared" si="279"/>
        <v>A</v>
      </c>
      <c r="W1028" s="2" t="str">
        <f t="shared" si="280"/>
        <v>C</v>
      </c>
      <c r="X1028" s="2" t="str">
        <f t="shared" si="281"/>
        <v>B</v>
      </c>
      <c r="Y1028" s="3" t="str">
        <f t="shared" si="282"/>
        <v>AACB</v>
      </c>
      <c r="Z1028" s="28">
        <f t="shared" si="283"/>
        <v>77.600000000000009</v>
      </c>
      <c r="AA1028" s="7" t="str">
        <f t="shared" si="284"/>
        <v>Good CPM candidate</v>
      </c>
      <c r="AB1028" s="21">
        <v>22</v>
      </c>
      <c r="AC1028" s="14">
        <f t="shared" si="285"/>
        <v>22.007867732091068</v>
      </c>
      <c r="AD1028" s="26">
        <v>111</v>
      </c>
      <c r="AE1028" s="10">
        <f t="shared" si="286"/>
        <v>111.29333565694047</v>
      </c>
      <c r="AF1028" s="17">
        <f t="shared" si="287"/>
        <v>7.8677320910678361E-3</v>
      </c>
      <c r="AG1028" s="17">
        <f t="shared" si="288"/>
        <v>0.29333565694047081</v>
      </c>
    </row>
    <row r="1029" spans="1:33">
      <c r="A1029" t="s">
        <v>8108</v>
      </c>
      <c r="B1029" t="s">
        <v>8109</v>
      </c>
      <c r="C1029" s="23">
        <v>228.6474</v>
      </c>
      <c r="D1029" s="23">
        <v>-58.018369999999997</v>
      </c>
      <c r="E1029" s="23">
        <v>228.6498</v>
      </c>
      <c r="F1029" s="23">
        <v>-58.02469</v>
      </c>
      <c r="G1029" s="26">
        <v>-91.2</v>
      </c>
      <c r="H1029" s="26">
        <v>11.2</v>
      </c>
      <c r="I1029" s="26">
        <v>-30.5</v>
      </c>
      <c r="J1029" s="26">
        <v>1.7</v>
      </c>
      <c r="K1029" s="26">
        <v>-91.9</v>
      </c>
      <c r="L1029" s="26">
        <v>10.5</v>
      </c>
      <c r="M1029" s="26">
        <v>-27.2</v>
      </c>
      <c r="N1029" s="26">
        <v>1.4</v>
      </c>
      <c r="O1029" s="19">
        <f t="shared" si="272"/>
        <v>251.50852790092605</v>
      </c>
      <c r="P1029" s="10">
        <f t="shared" si="273"/>
        <v>253.51262206419261</v>
      </c>
      <c r="Q1029" s="10">
        <f t="shared" si="274"/>
        <v>2.86</v>
      </c>
      <c r="R1029" s="19">
        <f t="shared" si="275"/>
        <v>96.164910440347214</v>
      </c>
      <c r="S1029" s="10">
        <f t="shared" si="276"/>
        <v>95.840753335937421</v>
      </c>
      <c r="T1029" s="10">
        <f t="shared" si="277"/>
        <v>4.8001415944071155</v>
      </c>
      <c r="U1029" s="2" t="str">
        <f t="shared" si="278"/>
        <v>A</v>
      </c>
      <c r="V1029" s="2" t="str">
        <f t="shared" si="279"/>
        <v>A</v>
      </c>
      <c r="W1029" s="2" t="str">
        <f t="shared" si="280"/>
        <v>C</v>
      </c>
      <c r="X1029" s="2" t="str">
        <f t="shared" si="281"/>
        <v>B</v>
      </c>
      <c r="Y1029" s="3" t="str">
        <f t="shared" si="282"/>
        <v>AACB</v>
      </c>
      <c r="Z1029" s="28">
        <f t="shared" si="283"/>
        <v>77.600000000000009</v>
      </c>
      <c r="AA1029" s="7" t="str">
        <f t="shared" si="284"/>
        <v>Good CPM candidate</v>
      </c>
      <c r="AB1029" s="21">
        <v>23.2</v>
      </c>
      <c r="AC1029" s="14">
        <f t="shared" si="285"/>
        <v>23.207642713398013</v>
      </c>
      <c r="AD1029" s="26">
        <v>169</v>
      </c>
      <c r="AE1029" s="10">
        <f t="shared" si="286"/>
        <v>168.62772234255232</v>
      </c>
      <c r="AF1029" s="17">
        <f t="shared" si="287"/>
        <v>7.6427133980132567E-3</v>
      </c>
      <c r="AG1029" s="17">
        <f t="shared" si="288"/>
        <v>0.37227765744768249</v>
      </c>
    </row>
    <row r="1030" spans="1:33">
      <c r="A1030" t="s">
        <v>3097</v>
      </c>
      <c r="B1030" t="s">
        <v>6249</v>
      </c>
      <c r="C1030" s="23">
        <v>44.971589999999999</v>
      </c>
      <c r="D1030" s="23">
        <v>38.029870000000003</v>
      </c>
      <c r="E1030" s="23">
        <v>44.987969999999997</v>
      </c>
      <c r="F1030" s="23">
        <v>38.037469999999999</v>
      </c>
      <c r="G1030" s="26">
        <v>51.6</v>
      </c>
      <c r="H1030" s="26">
        <v>0.4</v>
      </c>
      <c r="I1030" s="26">
        <v>-28.7</v>
      </c>
      <c r="J1030" s="26">
        <v>1.2</v>
      </c>
      <c r="K1030" s="26">
        <v>50.4</v>
      </c>
      <c r="L1030" s="26">
        <v>24.8</v>
      </c>
      <c r="M1030" s="26">
        <v>-29.3</v>
      </c>
      <c r="N1030" s="26">
        <v>1.8</v>
      </c>
      <c r="O1030" s="19">
        <f t="shared" si="272"/>
        <v>119.08287969121157</v>
      </c>
      <c r="P1030" s="10">
        <f t="shared" si="273"/>
        <v>120.17154410870458</v>
      </c>
      <c r="Q1030" s="10">
        <f t="shared" si="274"/>
        <v>2.86</v>
      </c>
      <c r="R1030" s="19">
        <f t="shared" si="275"/>
        <v>59.044474762673602</v>
      </c>
      <c r="S1030" s="10">
        <f t="shared" si="276"/>
        <v>58.297941644624125</v>
      </c>
      <c r="T1030" s="10">
        <f t="shared" si="277"/>
        <v>2.9335604101824431</v>
      </c>
      <c r="U1030" s="2" t="str">
        <f t="shared" si="278"/>
        <v>A</v>
      </c>
      <c r="V1030" s="2" t="str">
        <f t="shared" si="279"/>
        <v>A</v>
      </c>
      <c r="W1030" s="2" t="str">
        <f t="shared" si="280"/>
        <v>C</v>
      </c>
      <c r="X1030" s="2" t="str">
        <f t="shared" si="281"/>
        <v>B</v>
      </c>
      <c r="Y1030" s="3" t="str">
        <f t="shared" si="282"/>
        <v>AACB</v>
      </c>
      <c r="Z1030" s="28">
        <f t="shared" si="283"/>
        <v>77.600000000000009</v>
      </c>
      <c r="AA1030" s="7" t="str">
        <f t="shared" si="284"/>
        <v>Good CPM candidate</v>
      </c>
      <c r="AB1030" s="21">
        <v>53.9</v>
      </c>
      <c r="AC1030" s="14">
        <f t="shared" si="285"/>
        <v>53.90761898340854</v>
      </c>
      <c r="AD1030" s="26">
        <v>59.5</v>
      </c>
      <c r="AE1030" s="10">
        <f t="shared" si="286"/>
        <v>59.500227821598479</v>
      </c>
      <c r="AF1030" s="17">
        <f t="shared" si="287"/>
        <v>7.618983408541169E-3</v>
      </c>
      <c r="AG1030" s="17">
        <f t="shared" si="288"/>
        <v>2.2782159847878347E-4</v>
      </c>
    </row>
    <row r="1031" spans="1:33">
      <c r="A1031" t="s">
        <v>6348</v>
      </c>
      <c r="B1031" t="s">
        <v>6349</v>
      </c>
      <c r="C1031" s="23">
        <v>54.302169999999997</v>
      </c>
      <c r="D1031" s="23">
        <v>32.856999999999999</v>
      </c>
      <c r="E1031" s="23">
        <v>54.294339999999998</v>
      </c>
      <c r="F1031" s="23">
        <v>32.853879999999997</v>
      </c>
      <c r="G1031" s="26">
        <v>59.3</v>
      </c>
      <c r="H1031" s="26">
        <v>8.1</v>
      </c>
      <c r="I1031" s="26">
        <v>-74.400000000000006</v>
      </c>
      <c r="J1031" s="26">
        <v>1.3</v>
      </c>
      <c r="K1031" s="26">
        <v>61.9</v>
      </c>
      <c r="L1031" s="26">
        <v>10.7</v>
      </c>
      <c r="M1031" s="26">
        <v>-72.900000000000006</v>
      </c>
      <c r="N1031" s="26">
        <v>1.5</v>
      </c>
      <c r="O1031" s="19">
        <f t="shared" si="272"/>
        <v>141.44364757153269</v>
      </c>
      <c r="P1031" s="10">
        <f t="shared" si="273"/>
        <v>139.66513498277584</v>
      </c>
      <c r="Q1031" s="10">
        <f t="shared" si="274"/>
        <v>2.86</v>
      </c>
      <c r="R1031" s="19">
        <f t="shared" si="275"/>
        <v>95.141210839467462</v>
      </c>
      <c r="S1031" s="10">
        <f t="shared" si="276"/>
        <v>95.634826292517516</v>
      </c>
      <c r="T1031" s="10">
        <f t="shared" si="277"/>
        <v>4.7694009282996248</v>
      </c>
      <c r="U1031" s="2" t="str">
        <f t="shared" si="278"/>
        <v>A</v>
      </c>
      <c r="V1031" s="2" t="str">
        <f t="shared" si="279"/>
        <v>A</v>
      </c>
      <c r="W1031" s="2" t="str">
        <f t="shared" si="280"/>
        <v>C</v>
      </c>
      <c r="X1031" s="2" t="str">
        <f t="shared" si="281"/>
        <v>B</v>
      </c>
      <c r="Y1031" s="3" t="str">
        <f t="shared" si="282"/>
        <v>AACB</v>
      </c>
      <c r="Z1031" s="28">
        <f t="shared" si="283"/>
        <v>77.600000000000009</v>
      </c>
      <c r="AA1031" s="7" t="str">
        <f t="shared" si="284"/>
        <v>Good CPM candidate</v>
      </c>
      <c r="AB1031" s="21">
        <v>26.2</v>
      </c>
      <c r="AC1031" s="14">
        <f t="shared" si="285"/>
        <v>26.207596795455569</v>
      </c>
      <c r="AD1031" s="26">
        <v>245</v>
      </c>
      <c r="AE1031" s="10">
        <f t="shared" si="286"/>
        <v>244.62264834335028</v>
      </c>
      <c r="AF1031" s="17">
        <f t="shared" si="287"/>
        <v>7.5967954555693495E-3</v>
      </c>
      <c r="AG1031" s="17">
        <f t="shared" si="288"/>
        <v>0.37735165664972214</v>
      </c>
    </row>
    <row r="1032" spans="1:33">
      <c r="A1032" t="s">
        <v>2952</v>
      </c>
      <c r="B1032" t="s">
        <v>205</v>
      </c>
      <c r="C1032" s="23">
        <v>27.583210000000001</v>
      </c>
      <c r="D1032" s="23">
        <v>11.772169999999999</v>
      </c>
      <c r="E1032" s="23">
        <v>27.596119999999999</v>
      </c>
      <c r="F1032" s="23">
        <v>11.77242</v>
      </c>
      <c r="G1032" s="26">
        <v>-63.9</v>
      </c>
      <c r="H1032" s="26">
        <v>12.9</v>
      </c>
      <c r="I1032" s="26">
        <v>-103</v>
      </c>
      <c r="J1032" s="26">
        <v>2.1</v>
      </c>
      <c r="K1032" s="26">
        <v>-65.599999999999994</v>
      </c>
      <c r="L1032" s="26">
        <v>11.2</v>
      </c>
      <c r="M1032" s="26">
        <v>-106</v>
      </c>
      <c r="N1032" s="26">
        <v>2.7</v>
      </c>
      <c r="O1032" s="19">
        <f t="shared" si="272"/>
        <v>211.81498254284628</v>
      </c>
      <c r="P1032" s="10">
        <f t="shared" si="273"/>
        <v>211.75203617430341</v>
      </c>
      <c r="Q1032" s="10">
        <f t="shared" si="274"/>
        <v>2.86</v>
      </c>
      <c r="R1032" s="19">
        <f t="shared" si="275"/>
        <v>121.2114268540718</v>
      </c>
      <c r="S1032" s="10">
        <f t="shared" si="276"/>
        <v>124.65696931980979</v>
      </c>
      <c r="T1032" s="10">
        <f t="shared" si="277"/>
        <v>6.1467099043470403</v>
      </c>
      <c r="U1032" s="2" t="str">
        <f t="shared" si="278"/>
        <v>A</v>
      </c>
      <c r="V1032" s="2" t="str">
        <f t="shared" si="279"/>
        <v>A</v>
      </c>
      <c r="W1032" s="2" t="str">
        <f t="shared" si="280"/>
        <v>C</v>
      </c>
      <c r="X1032" s="2" t="str">
        <f t="shared" si="281"/>
        <v>B</v>
      </c>
      <c r="Y1032" s="3" t="str">
        <f t="shared" si="282"/>
        <v>AACB</v>
      </c>
      <c r="Z1032" s="28">
        <f t="shared" si="283"/>
        <v>77.600000000000009</v>
      </c>
      <c r="AA1032" s="7" t="str">
        <f t="shared" si="284"/>
        <v>Good CPM candidate</v>
      </c>
      <c r="AB1032" s="21">
        <v>45.5</v>
      </c>
      <c r="AC1032" s="14">
        <f t="shared" si="285"/>
        <v>45.507352333088221</v>
      </c>
      <c r="AD1032" s="26">
        <v>88.8</v>
      </c>
      <c r="AE1032" s="10">
        <f t="shared" si="286"/>
        <v>88.866786111903991</v>
      </c>
      <c r="AF1032" s="17">
        <f t="shared" si="287"/>
        <v>7.3523330882210303E-3</v>
      </c>
      <c r="AG1032" s="17">
        <f t="shared" si="288"/>
        <v>6.6786111903994083E-2</v>
      </c>
    </row>
    <row r="1033" spans="1:33">
      <c r="A1033" t="s">
        <v>3738</v>
      </c>
      <c r="B1033" t="s">
        <v>947</v>
      </c>
      <c r="C1033" s="23">
        <v>135.63319999999999</v>
      </c>
      <c r="D1033" s="23">
        <v>28.373699999999999</v>
      </c>
      <c r="E1033" s="23">
        <v>135.63640000000001</v>
      </c>
      <c r="F1033" s="23">
        <v>28.368780000000001</v>
      </c>
      <c r="G1033" s="26">
        <v>-42.3</v>
      </c>
      <c r="H1033" s="26">
        <v>8.9</v>
      </c>
      <c r="I1033" s="26">
        <v>-88.8</v>
      </c>
      <c r="J1033" s="26">
        <v>1.2</v>
      </c>
      <c r="K1033" s="26">
        <v>-38.299999999999997</v>
      </c>
      <c r="L1033" s="26">
        <v>12.9</v>
      </c>
      <c r="M1033" s="26">
        <v>-90.2</v>
      </c>
      <c r="N1033" s="26">
        <v>1.2</v>
      </c>
      <c r="O1033" s="19">
        <f t="shared" si="272"/>
        <v>205.47085827708071</v>
      </c>
      <c r="P1033" s="10">
        <f t="shared" si="273"/>
        <v>203.00665843138046</v>
      </c>
      <c r="Q1033" s="10">
        <f t="shared" si="274"/>
        <v>2.86</v>
      </c>
      <c r="R1033" s="19">
        <f t="shared" si="275"/>
        <v>98.360205367821393</v>
      </c>
      <c r="S1033" s="10">
        <f t="shared" si="276"/>
        <v>97.994540664263539</v>
      </c>
      <c r="T1033" s="10">
        <f t="shared" si="277"/>
        <v>4.9088686508021233</v>
      </c>
      <c r="U1033" s="2" t="str">
        <f t="shared" si="278"/>
        <v>A</v>
      </c>
      <c r="V1033" s="2" t="str">
        <f t="shared" si="279"/>
        <v>A</v>
      </c>
      <c r="W1033" s="2" t="str">
        <f t="shared" si="280"/>
        <v>C</v>
      </c>
      <c r="X1033" s="2" t="str">
        <f t="shared" si="281"/>
        <v>B</v>
      </c>
      <c r="Y1033" s="3" t="str">
        <f t="shared" si="282"/>
        <v>AACB</v>
      </c>
      <c r="Z1033" s="28">
        <f t="shared" si="283"/>
        <v>77.600000000000009</v>
      </c>
      <c r="AA1033" s="7" t="str">
        <f t="shared" si="284"/>
        <v>Good CPM candidate</v>
      </c>
      <c r="AB1033" s="21">
        <v>20.399999999999999</v>
      </c>
      <c r="AC1033" s="14">
        <f t="shared" si="285"/>
        <v>20.407223451766747</v>
      </c>
      <c r="AD1033" s="26">
        <v>150</v>
      </c>
      <c r="AE1033" s="10">
        <f t="shared" si="286"/>
        <v>150.2187416463201</v>
      </c>
      <c r="AF1033" s="17">
        <f t="shared" si="287"/>
        <v>7.2234517667482123E-3</v>
      </c>
      <c r="AG1033" s="17">
        <f t="shared" si="288"/>
        <v>0.21874164632009752</v>
      </c>
    </row>
    <row r="1034" spans="1:33">
      <c r="A1034" t="s">
        <v>4622</v>
      </c>
      <c r="B1034" t="s">
        <v>1751</v>
      </c>
      <c r="C1034" s="23">
        <v>245.0635</v>
      </c>
      <c r="D1034" s="23">
        <v>-11.95595</v>
      </c>
      <c r="E1034" s="23">
        <v>245.07</v>
      </c>
      <c r="F1034" s="23">
        <v>-11.955909999999999</v>
      </c>
      <c r="G1034" s="26">
        <v>-16.3</v>
      </c>
      <c r="H1034" s="26">
        <v>9.3000000000000007</v>
      </c>
      <c r="I1034" s="26">
        <v>-66.3</v>
      </c>
      <c r="J1034" s="26">
        <v>1.4</v>
      </c>
      <c r="K1034" s="26">
        <v>-15.5</v>
      </c>
      <c r="L1034" s="26">
        <v>10.1</v>
      </c>
      <c r="M1034" s="26">
        <v>-67.2</v>
      </c>
      <c r="N1034" s="26">
        <v>1.1000000000000001</v>
      </c>
      <c r="O1034" s="19">
        <f t="shared" si="272"/>
        <v>193.81235346197269</v>
      </c>
      <c r="P1034" s="10">
        <f t="shared" si="273"/>
        <v>192.98838966668148</v>
      </c>
      <c r="Q1034" s="10">
        <f t="shared" si="274"/>
        <v>2.86</v>
      </c>
      <c r="R1034" s="19">
        <f t="shared" si="275"/>
        <v>68.274299703475535</v>
      </c>
      <c r="S1034" s="10">
        <f t="shared" si="276"/>
        <v>68.964411111819118</v>
      </c>
      <c r="T1034" s="10">
        <f t="shared" si="277"/>
        <v>3.4309677703823667</v>
      </c>
      <c r="U1034" s="2" t="str">
        <f t="shared" si="278"/>
        <v>A</v>
      </c>
      <c r="V1034" s="2" t="str">
        <f t="shared" si="279"/>
        <v>A</v>
      </c>
      <c r="W1034" s="2" t="str">
        <f t="shared" si="280"/>
        <v>C</v>
      </c>
      <c r="X1034" s="2" t="str">
        <f t="shared" si="281"/>
        <v>B</v>
      </c>
      <c r="Y1034" s="3" t="str">
        <f t="shared" si="282"/>
        <v>AACB</v>
      </c>
      <c r="Z1034" s="28">
        <f t="shared" si="283"/>
        <v>77.600000000000009</v>
      </c>
      <c r="AA1034" s="7" t="str">
        <f t="shared" si="284"/>
        <v>Good CPM candidate</v>
      </c>
      <c r="AB1034" s="21">
        <v>22.9</v>
      </c>
      <c r="AC1034" s="14">
        <f t="shared" si="285"/>
        <v>22.892840389278387</v>
      </c>
      <c r="AD1034" s="26">
        <v>89.5</v>
      </c>
      <c r="AE1034" s="10">
        <f t="shared" si="286"/>
        <v>89.639597074079774</v>
      </c>
      <c r="AF1034" s="17">
        <f t="shared" si="287"/>
        <v>7.1596107216116422E-3</v>
      </c>
      <c r="AG1034" s="17">
        <f t="shared" si="288"/>
        <v>0.13959707407977362</v>
      </c>
    </row>
    <row r="1035" spans="1:33">
      <c r="A1035" t="s">
        <v>6574</v>
      </c>
      <c r="B1035" t="s">
        <v>6575</v>
      </c>
      <c r="C1035" s="23">
        <v>77.726900000000001</v>
      </c>
      <c r="D1035" s="23">
        <v>-32.469230000000003</v>
      </c>
      <c r="E1035" s="23">
        <v>77.709040000000002</v>
      </c>
      <c r="F1035" s="23">
        <v>-32.475879999999997</v>
      </c>
      <c r="G1035" s="26">
        <v>-12.8</v>
      </c>
      <c r="H1035" s="26">
        <v>12.8</v>
      </c>
      <c r="I1035" s="26">
        <v>-116</v>
      </c>
      <c r="J1035" s="26">
        <v>0.9</v>
      </c>
      <c r="K1035" s="26">
        <v>-11.5</v>
      </c>
      <c r="L1035" s="26">
        <v>14.1</v>
      </c>
      <c r="M1035" s="26">
        <v>-120</v>
      </c>
      <c r="N1035" s="26">
        <v>1.9</v>
      </c>
      <c r="O1035" s="19">
        <f t="shared" si="272"/>
        <v>186.29681871898441</v>
      </c>
      <c r="P1035" s="10">
        <f t="shared" si="273"/>
        <v>185.47412820060921</v>
      </c>
      <c r="Q1035" s="10">
        <f t="shared" si="274"/>
        <v>2.86</v>
      </c>
      <c r="R1035" s="19">
        <f t="shared" si="275"/>
        <v>116.70407019465945</v>
      </c>
      <c r="S1035" s="10">
        <f t="shared" si="276"/>
        <v>120.54978224783319</v>
      </c>
      <c r="T1035" s="10">
        <f t="shared" si="277"/>
        <v>5.9313463110623168</v>
      </c>
      <c r="U1035" s="2" t="str">
        <f t="shared" si="278"/>
        <v>A</v>
      </c>
      <c r="V1035" s="2" t="str">
        <f t="shared" si="279"/>
        <v>A</v>
      </c>
      <c r="W1035" s="2" t="str">
        <f t="shared" si="280"/>
        <v>C</v>
      </c>
      <c r="X1035" s="2" t="str">
        <f t="shared" si="281"/>
        <v>B</v>
      </c>
      <c r="Y1035" s="3" t="str">
        <f t="shared" si="282"/>
        <v>AACB</v>
      </c>
      <c r="Z1035" s="28">
        <f t="shared" si="283"/>
        <v>77.600000000000009</v>
      </c>
      <c r="AA1035" s="7" t="str">
        <f t="shared" si="284"/>
        <v>Good CPM candidate</v>
      </c>
      <c r="AB1035" s="21">
        <v>59.3</v>
      </c>
      <c r="AC1035" s="14">
        <f t="shared" si="285"/>
        <v>59.293083856454345</v>
      </c>
      <c r="AD1035" s="26">
        <v>246</v>
      </c>
      <c r="AE1035" s="10">
        <f t="shared" si="286"/>
        <v>246.18673973535741</v>
      </c>
      <c r="AF1035" s="17">
        <f t="shared" si="287"/>
        <v>6.9161435456521758E-3</v>
      </c>
      <c r="AG1035" s="17">
        <f t="shared" si="288"/>
        <v>0.18673973535740629</v>
      </c>
    </row>
    <row r="1036" spans="1:33">
      <c r="A1036" t="s">
        <v>5930</v>
      </c>
      <c r="B1036" t="s">
        <v>5931</v>
      </c>
      <c r="C1036" s="23">
        <v>21.109380000000002</v>
      </c>
      <c r="D1036" s="23">
        <v>59.72343</v>
      </c>
      <c r="E1036" s="23">
        <v>21.11159</v>
      </c>
      <c r="F1036" s="23">
        <v>59.727960000000003</v>
      </c>
      <c r="G1036" s="26">
        <v>-52.1</v>
      </c>
      <c r="H1036" s="26">
        <v>24.7</v>
      </c>
      <c r="I1036" s="26">
        <v>-29.4</v>
      </c>
      <c r="J1036" s="26">
        <v>1.2</v>
      </c>
      <c r="K1036" s="26">
        <v>-50</v>
      </c>
      <c r="L1036" s="26">
        <v>1.2</v>
      </c>
      <c r="M1036" s="26">
        <v>-29.5</v>
      </c>
      <c r="N1036" s="26">
        <v>1.7</v>
      </c>
      <c r="O1036" s="19">
        <f t="shared" si="272"/>
        <v>240.56398783780969</v>
      </c>
      <c r="P1036" s="10">
        <f t="shared" si="273"/>
        <v>239.45939515031853</v>
      </c>
      <c r="Q1036" s="10">
        <f t="shared" si="274"/>
        <v>2.86</v>
      </c>
      <c r="R1036" s="19">
        <f t="shared" si="275"/>
        <v>59.822821732178433</v>
      </c>
      <c r="S1036" s="10">
        <f t="shared" si="276"/>
        <v>58.053854307875199</v>
      </c>
      <c r="T1036" s="10">
        <f t="shared" si="277"/>
        <v>2.946916901001341</v>
      </c>
      <c r="U1036" s="2" t="str">
        <f t="shared" si="278"/>
        <v>A</v>
      </c>
      <c r="V1036" s="2" t="str">
        <f t="shared" si="279"/>
        <v>A</v>
      </c>
      <c r="W1036" s="2" t="str">
        <f t="shared" si="280"/>
        <v>C</v>
      </c>
      <c r="X1036" s="2" t="str">
        <f t="shared" si="281"/>
        <v>B</v>
      </c>
      <c r="Y1036" s="3" t="str">
        <f t="shared" si="282"/>
        <v>AACB</v>
      </c>
      <c r="Z1036" s="28">
        <f t="shared" si="283"/>
        <v>77.600000000000009</v>
      </c>
      <c r="AA1036" s="7" t="str">
        <f t="shared" si="284"/>
        <v>Good CPM candidate</v>
      </c>
      <c r="AB1036" s="21">
        <v>16.8</v>
      </c>
      <c r="AC1036" s="14">
        <f t="shared" si="285"/>
        <v>16.79406708052764</v>
      </c>
      <c r="AD1036" s="26">
        <v>14.1</v>
      </c>
      <c r="AE1036" s="10">
        <f t="shared" si="286"/>
        <v>13.81849895800852</v>
      </c>
      <c r="AF1036" s="17">
        <f t="shared" si="287"/>
        <v>5.9329194723609646E-3</v>
      </c>
      <c r="AG1036" s="17">
        <f t="shared" si="288"/>
        <v>0.28150104199147918</v>
      </c>
    </row>
    <row r="1037" spans="1:33">
      <c r="A1037" t="s">
        <v>6316</v>
      </c>
      <c r="B1037" t="s">
        <v>6317</v>
      </c>
      <c r="C1037" s="23">
        <v>51.547870000000003</v>
      </c>
      <c r="D1037" s="23">
        <v>-59.284520000000001</v>
      </c>
      <c r="E1037" s="23">
        <v>51.551780000000001</v>
      </c>
      <c r="F1037" s="23">
        <v>-59.288429999999998</v>
      </c>
      <c r="G1037" s="26">
        <v>65</v>
      </c>
      <c r="H1037" s="26">
        <v>13.8</v>
      </c>
      <c r="I1037" s="26">
        <v>75.7</v>
      </c>
      <c r="J1037" s="26">
        <v>2</v>
      </c>
      <c r="K1037" s="26">
        <v>59.8</v>
      </c>
      <c r="L1037" s="26">
        <v>8.6</v>
      </c>
      <c r="M1037" s="26">
        <v>74.400000000000006</v>
      </c>
      <c r="N1037" s="26">
        <v>2.2000000000000002</v>
      </c>
      <c r="O1037" s="19">
        <f t="shared" si="272"/>
        <v>40.651122465479453</v>
      </c>
      <c r="P1037" s="10">
        <f t="shared" si="273"/>
        <v>38.791048357217242</v>
      </c>
      <c r="Q1037" s="10">
        <f t="shared" si="274"/>
        <v>2.86</v>
      </c>
      <c r="R1037" s="19">
        <f t="shared" si="275"/>
        <v>99.777201804821132</v>
      </c>
      <c r="S1037" s="10">
        <f t="shared" si="276"/>
        <v>95.453653675487985</v>
      </c>
      <c r="T1037" s="10">
        <f t="shared" si="277"/>
        <v>4.8807713870077283</v>
      </c>
      <c r="U1037" s="2" t="str">
        <f t="shared" si="278"/>
        <v>A</v>
      </c>
      <c r="V1037" s="2" t="str">
        <f t="shared" si="279"/>
        <v>A</v>
      </c>
      <c r="W1037" s="2" t="str">
        <f t="shared" si="280"/>
        <v>C</v>
      </c>
      <c r="X1037" s="2" t="str">
        <f t="shared" si="281"/>
        <v>B</v>
      </c>
      <c r="Y1037" s="3" t="str">
        <f t="shared" si="282"/>
        <v>AACB</v>
      </c>
      <c r="Z1037" s="28">
        <f t="shared" si="283"/>
        <v>77.600000000000009</v>
      </c>
      <c r="AA1037" s="7" t="str">
        <f t="shared" si="284"/>
        <v>Good CPM candidate</v>
      </c>
      <c r="AB1037" s="21">
        <v>15.8</v>
      </c>
      <c r="AC1037" s="14">
        <f t="shared" si="285"/>
        <v>15.805858335128722</v>
      </c>
      <c r="AD1037" s="26">
        <v>153</v>
      </c>
      <c r="AE1037" s="10">
        <f t="shared" si="286"/>
        <v>152.94318119470333</v>
      </c>
      <c r="AF1037" s="17">
        <f t="shared" si="287"/>
        <v>5.8583351287211372E-3</v>
      </c>
      <c r="AG1037" s="17">
        <f t="shared" si="288"/>
        <v>5.6818805296671826E-2</v>
      </c>
    </row>
    <row r="1038" spans="1:33">
      <c r="A1038" t="s">
        <v>4532</v>
      </c>
      <c r="B1038" t="s">
        <v>1671</v>
      </c>
      <c r="C1038" s="23">
        <v>230.92169999999999</v>
      </c>
      <c r="D1038" s="23">
        <v>21.96002</v>
      </c>
      <c r="E1038" s="23">
        <v>230.9254</v>
      </c>
      <c r="F1038" s="23">
        <v>21.96706</v>
      </c>
      <c r="G1038" s="26">
        <v>-65.8</v>
      </c>
      <c r="H1038" s="26">
        <v>11</v>
      </c>
      <c r="I1038" s="26">
        <v>-40.299999999999997</v>
      </c>
      <c r="J1038" s="26">
        <v>1.3</v>
      </c>
      <c r="K1038" s="26">
        <v>-67</v>
      </c>
      <c r="L1038" s="26">
        <v>9.8000000000000007</v>
      </c>
      <c r="M1038" s="26">
        <v>-43.9</v>
      </c>
      <c r="N1038" s="26">
        <v>1.1000000000000001</v>
      </c>
      <c r="O1038" s="19">
        <f t="shared" si="272"/>
        <v>238.51411367637337</v>
      </c>
      <c r="P1038" s="10">
        <f t="shared" si="273"/>
        <v>236.76622578055009</v>
      </c>
      <c r="Q1038" s="10">
        <f t="shared" si="274"/>
        <v>2.86</v>
      </c>
      <c r="R1038" s="19">
        <f t="shared" si="275"/>
        <v>77.160417313542311</v>
      </c>
      <c r="S1038" s="10">
        <f t="shared" si="276"/>
        <v>80.10124842972175</v>
      </c>
      <c r="T1038" s="10">
        <f t="shared" si="277"/>
        <v>3.931541643581602</v>
      </c>
      <c r="U1038" s="2" t="str">
        <f t="shared" si="278"/>
        <v>A</v>
      </c>
      <c r="V1038" s="2" t="str">
        <f t="shared" si="279"/>
        <v>A</v>
      </c>
      <c r="W1038" s="2" t="str">
        <f t="shared" si="280"/>
        <v>C</v>
      </c>
      <c r="X1038" s="2" t="str">
        <f t="shared" si="281"/>
        <v>B</v>
      </c>
      <c r="Y1038" s="3" t="str">
        <f t="shared" si="282"/>
        <v>AACB</v>
      </c>
      <c r="Z1038" s="28">
        <f t="shared" si="283"/>
        <v>77.600000000000009</v>
      </c>
      <c r="AA1038" s="7" t="str">
        <f t="shared" si="284"/>
        <v>Good CPM candidate</v>
      </c>
      <c r="AB1038" s="21">
        <v>28.2</v>
      </c>
      <c r="AC1038" s="14">
        <f t="shared" si="285"/>
        <v>28.194484762284024</v>
      </c>
      <c r="AD1038" s="26">
        <v>26</v>
      </c>
      <c r="AE1038" s="10">
        <f t="shared" si="286"/>
        <v>25.986251928560517</v>
      </c>
      <c r="AF1038" s="17">
        <f t="shared" si="287"/>
        <v>5.5152377159757293E-3</v>
      </c>
      <c r="AG1038" s="17">
        <f t="shared" si="288"/>
        <v>1.3748071439483311E-2</v>
      </c>
    </row>
    <row r="1039" spans="1:33">
      <c r="A1039" t="s">
        <v>5334</v>
      </c>
      <c r="B1039" t="s">
        <v>2408</v>
      </c>
      <c r="C1039" s="23">
        <v>320.24770000000001</v>
      </c>
      <c r="D1039" s="23">
        <v>-8.6085419999999999</v>
      </c>
      <c r="E1039" s="23">
        <v>320.24579999999997</v>
      </c>
      <c r="F1039" s="23">
        <v>-8.6119769999999995</v>
      </c>
      <c r="G1039" s="26">
        <v>-94.1</v>
      </c>
      <c r="H1039" s="26">
        <v>8.3000000000000007</v>
      </c>
      <c r="I1039" s="26">
        <v>-7.5</v>
      </c>
      <c r="J1039" s="26">
        <v>2.2999999999999998</v>
      </c>
      <c r="K1039" s="26">
        <v>-93.3</v>
      </c>
      <c r="L1039" s="26">
        <v>9.1</v>
      </c>
      <c r="M1039" s="26">
        <v>-6.6</v>
      </c>
      <c r="N1039" s="26">
        <v>4.3</v>
      </c>
      <c r="O1039" s="19">
        <f t="shared" si="272"/>
        <v>265.44301941359038</v>
      </c>
      <c r="P1039" s="10">
        <f t="shared" si="273"/>
        <v>265.95366277021043</v>
      </c>
      <c r="Q1039" s="10">
        <f t="shared" si="274"/>
        <v>2.86</v>
      </c>
      <c r="R1039" s="19">
        <f t="shared" si="275"/>
        <v>94.398411003575688</v>
      </c>
      <c r="S1039" s="10">
        <f t="shared" si="276"/>
        <v>93.533149203905239</v>
      </c>
      <c r="T1039" s="10">
        <f t="shared" si="277"/>
        <v>4.6982890051870232</v>
      </c>
      <c r="U1039" s="2" t="str">
        <f t="shared" si="278"/>
        <v>A</v>
      </c>
      <c r="V1039" s="2" t="str">
        <f t="shared" si="279"/>
        <v>A</v>
      </c>
      <c r="W1039" s="2" t="str">
        <f t="shared" si="280"/>
        <v>C</v>
      </c>
      <c r="X1039" s="2" t="str">
        <f t="shared" si="281"/>
        <v>B</v>
      </c>
      <c r="Y1039" s="3" t="str">
        <f t="shared" si="282"/>
        <v>AACB</v>
      </c>
      <c r="Z1039" s="28">
        <f t="shared" si="283"/>
        <v>77.600000000000009</v>
      </c>
      <c r="AA1039" s="7" t="str">
        <f t="shared" si="284"/>
        <v>Good CPM candidate</v>
      </c>
      <c r="AB1039" s="21">
        <v>14.1</v>
      </c>
      <c r="AC1039" s="14">
        <f t="shared" si="285"/>
        <v>14.094514113318992</v>
      </c>
      <c r="AD1039" s="26">
        <v>209</v>
      </c>
      <c r="AE1039" s="10">
        <f t="shared" si="286"/>
        <v>208.67416237783485</v>
      </c>
      <c r="AF1039" s="17">
        <f t="shared" si="287"/>
        <v>5.4858866810079121E-3</v>
      </c>
      <c r="AG1039" s="17">
        <f t="shared" si="288"/>
        <v>0.32583762216515311</v>
      </c>
    </row>
    <row r="1040" spans="1:33">
      <c r="A1040" t="s">
        <v>6090</v>
      </c>
      <c r="B1040" t="s">
        <v>6091</v>
      </c>
      <c r="C1040" s="23">
        <v>35.558689999999999</v>
      </c>
      <c r="D1040" s="23">
        <v>27.505330000000001</v>
      </c>
      <c r="E1040" s="23">
        <v>35.546610000000001</v>
      </c>
      <c r="F1040" s="23">
        <v>27.513079999999999</v>
      </c>
      <c r="G1040" s="26">
        <v>-0.5</v>
      </c>
      <c r="H1040" s="26">
        <v>25.1</v>
      </c>
      <c r="I1040" s="26">
        <v>-88.4</v>
      </c>
      <c r="J1040" s="26">
        <v>1.1000000000000001</v>
      </c>
      <c r="K1040" s="26">
        <v>1.2</v>
      </c>
      <c r="L1040" s="26">
        <v>1.2</v>
      </c>
      <c r="M1040" s="26">
        <v>-87.9</v>
      </c>
      <c r="N1040" s="26">
        <v>2.6</v>
      </c>
      <c r="O1040" s="19">
        <f t="shared" si="272"/>
        <v>180.32406769531073</v>
      </c>
      <c r="P1040" s="10">
        <f t="shared" si="273"/>
        <v>179.21785364594334</v>
      </c>
      <c r="Q1040" s="10">
        <f t="shared" si="274"/>
        <v>2.86</v>
      </c>
      <c r="R1040" s="19">
        <f t="shared" si="275"/>
        <v>88.401414015840274</v>
      </c>
      <c r="S1040" s="10">
        <f t="shared" si="276"/>
        <v>87.908190744662704</v>
      </c>
      <c r="T1040" s="10">
        <f t="shared" si="277"/>
        <v>4.4077401190125745</v>
      </c>
      <c r="U1040" s="2" t="str">
        <f t="shared" si="278"/>
        <v>A</v>
      </c>
      <c r="V1040" s="2" t="str">
        <f t="shared" si="279"/>
        <v>A</v>
      </c>
      <c r="W1040" s="2" t="str">
        <f t="shared" si="280"/>
        <v>C</v>
      </c>
      <c r="X1040" s="2" t="str">
        <f t="shared" si="281"/>
        <v>B</v>
      </c>
      <c r="Y1040" s="3" t="str">
        <f t="shared" si="282"/>
        <v>AACB</v>
      </c>
      <c r="Z1040" s="28">
        <f t="shared" si="283"/>
        <v>77.600000000000009</v>
      </c>
      <c r="AA1040" s="7" t="str">
        <f t="shared" si="284"/>
        <v>Good CPM candidate</v>
      </c>
      <c r="AB1040" s="21">
        <v>47.6</v>
      </c>
      <c r="AC1040" s="14">
        <f t="shared" si="285"/>
        <v>47.605089940658843</v>
      </c>
      <c r="AD1040" s="26">
        <v>306</v>
      </c>
      <c r="AE1040" s="10">
        <f t="shared" si="286"/>
        <v>305.87874279140846</v>
      </c>
      <c r="AF1040" s="17">
        <f t="shared" si="287"/>
        <v>5.0899406588413854E-3</v>
      </c>
      <c r="AG1040" s="17">
        <f t="shared" si="288"/>
        <v>0.12125720859154399</v>
      </c>
    </row>
    <row r="1041" spans="1:33">
      <c r="A1041" t="s">
        <v>4513</v>
      </c>
      <c r="B1041" t="s">
        <v>1654</v>
      </c>
      <c r="C1041" s="23">
        <v>229.41</v>
      </c>
      <c r="D1041" s="23">
        <v>-1.3193330000000001</v>
      </c>
      <c r="E1041" s="23">
        <v>229.40559999999999</v>
      </c>
      <c r="F1041" s="23">
        <v>-1.3217650000000001</v>
      </c>
      <c r="G1041" s="26">
        <v>-50.2</v>
      </c>
      <c r="H1041" s="26">
        <v>1</v>
      </c>
      <c r="I1041" s="26">
        <v>-36.9</v>
      </c>
      <c r="J1041" s="26">
        <v>1.2</v>
      </c>
      <c r="K1041" s="26">
        <v>-50.8</v>
      </c>
      <c r="L1041" s="26">
        <v>0.4</v>
      </c>
      <c r="M1041" s="26">
        <v>-33.799999999999997</v>
      </c>
      <c r="N1041" s="26">
        <v>1.4</v>
      </c>
      <c r="O1041" s="19">
        <f t="shared" si="272"/>
        <v>233.68189055479354</v>
      </c>
      <c r="P1041" s="10">
        <f t="shared" si="273"/>
        <v>236.36201953195578</v>
      </c>
      <c r="Q1041" s="10">
        <f t="shared" si="274"/>
        <v>1.9630297881208909</v>
      </c>
      <c r="R1041" s="19">
        <f t="shared" si="275"/>
        <v>62.302889178592679</v>
      </c>
      <c r="S1041" s="10">
        <f t="shared" si="276"/>
        <v>61.017046798415279</v>
      </c>
      <c r="T1041" s="10">
        <f t="shared" si="277"/>
        <v>2.1354156504062618</v>
      </c>
      <c r="U1041" s="2" t="str">
        <f t="shared" si="278"/>
        <v>B</v>
      </c>
      <c r="V1041" s="2" t="str">
        <f t="shared" si="279"/>
        <v>A</v>
      </c>
      <c r="W1041" s="2" t="str">
        <f t="shared" si="280"/>
        <v>A</v>
      </c>
      <c r="X1041" s="2" t="str">
        <f t="shared" si="281"/>
        <v>B</v>
      </c>
      <c r="Y1041" s="3" t="str">
        <f t="shared" si="282"/>
        <v>BAAB</v>
      </c>
      <c r="Z1041" s="28">
        <f t="shared" si="283"/>
        <v>77.600000000000009</v>
      </c>
      <c r="AA1041" s="7" t="str">
        <f t="shared" si="284"/>
        <v>Good CPM candidate</v>
      </c>
      <c r="AB1041" s="21">
        <v>18.100000000000001</v>
      </c>
      <c r="AC1041" s="14">
        <f t="shared" si="285"/>
        <v>18.094919538154965</v>
      </c>
      <c r="AD1041" s="26">
        <v>241</v>
      </c>
      <c r="AE1041" s="10">
        <f t="shared" si="286"/>
        <v>241.06294205116617</v>
      </c>
      <c r="AF1041" s="17">
        <f t="shared" si="287"/>
        <v>5.0804618450364103E-3</v>
      </c>
      <c r="AG1041" s="17">
        <f t="shared" si="288"/>
        <v>6.2942051166174906E-2</v>
      </c>
    </row>
    <row r="1042" spans="1:33">
      <c r="A1042" t="s">
        <v>2970</v>
      </c>
      <c r="B1042" t="s">
        <v>223</v>
      </c>
      <c r="C1042" s="23">
        <v>29.831060000000001</v>
      </c>
      <c r="D1042" s="23">
        <v>-4.2756809999999996</v>
      </c>
      <c r="E1042" s="23">
        <v>29.827200000000001</v>
      </c>
      <c r="F1042" s="23">
        <v>-4.2862210000000003</v>
      </c>
      <c r="G1042" s="26">
        <v>11.8</v>
      </c>
      <c r="H1042" s="26">
        <v>11.8</v>
      </c>
      <c r="I1042" s="26">
        <v>-120</v>
      </c>
      <c r="J1042" s="26">
        <v>1.1000000000000001</v>
      </c>
      <c r="K1042" s="26">
        <v>12.6</v>
      </c>
      <c r="L1042" s="26">
        <v>12.6</v>
      </c>
      <c r="M1042" s="26">
        <v>-122</v>
      </c>
      <c r="N1042" s="26">
        <v>1.1000000000000001</v>
      </c>
      <c r="O1042" s="19">
        <f t="shared" si="272"/>
        <v>174.38396987205587</v>
      </c>
      <c r="P1042" s="10">
        <f t="shared" si="273"/>
        <v>174.1034728096551</v>
      </c>
      <c r="Q1042" s="10">
        <f t="shared" si="274"/>
        <v>2.86</v>
      </c>
      <c r="R1042" s="19">
        <f t="shared" si="275"/>
        <v>120.57877093419057</v>
      </c>
      <c r="S1042" s="10">
        <f t="shared" si="276"/>
        <v>122.648929877109</v>
      </c>
      <c r="T1042" s="10">
        <f t="shared" si="277"/>
        <v>6.08069252028249</v>
      </c>
      <c r="U1042" s="2" t="str">
        <f t="shared" si="278"/>
        <v>A</v>
      </c>
      <c r="V1042" s="2" t="str">
        <f t="shared" si="279"/>
        <v>A</v>
      </c>
      <c r="W1042" s="2" t="str">
        <f t="shared" si="280"/>
        <v>C</v>
      </c>
      <c r="X1042" s="2" t="str">
        <f t="shared" si="281"/>
        <v>B</v>
      </c>
      <c r="Y1042" s="3" t="str">
        <f t="shared" si="282"/>
        <v>AACB</v>
      </c>
      <c r="Z1042" s="28">
        <f t="shared" si="283"/>
        <v>77.600000000000009</v>
      </c>
      <c r="AA1042" s="7" t="str">
        <f t="shared" si="284"/>
        <v>Good CPM candidate</v>
      </c>
      <c r="AB1042" s="21">
        <v>40.4</v>
      </c>
      <c r="AC1042" s="14">
        <f t="shared" si="285"/>
        <v>40.395205269765455</v>
      </c>
      <c r="AD1042" s="26">
        <v>200</v>
      </c>
      <c r="AE1042" s="10">
        <f t="shared" si="286"/>
        <v>200.06242903443052</v>
      </c>
      <c r="AF1042" s="17">
        <f t="shared" si="287"/>
        <v>4.794730234543465E-3</v>
      </c>
      <c r="AG1042" s="17">
        <f t="shared" si="288"/>
        <v>6.2429034430522279E-2</v>
      </c>
    </row>
    <row r="1043" spans="1:33">
      <c r="A1043" t="s">
        <v>3302</v>
      </c>
      <c r="B1043" t="s">
        <v>535</v>
      </c>
      <c r="C1043" s="23">
        <v>76.339129999999997</v>
      </c>
      <c r="D1043" s="23">
        <v>-30.039819999999999</v>
      </c>
      <c r="E1043" s="23">
        <v>76.335650000000001</v>
      </c>
      <c r="F1043" s="23">
        <v>-30.040800000000001</v>
      </c>
      <c r="G1043" s="26">
        <v>-44.9</v>
      </c>
      <c r="H1043" s="26">
        <v>6.3</v>
      </c>
      <c r="I1043" s="26">
        <v>-52.9</v>
      </c>
      <c r="J1043" s="26">
        <v>1</v>
      </c>
      <c r="K1043" s="26">
        <v>-43.3</v>
      </c>
      <c r="L1043" s="26">
        <v>7.9</v>
      </c>
      <c r="M1043" s="26">
        <v>-53.9</v>
      </c>
      <c r="N1043" s="26">
        <v>1.4</v>
      </c>
      <c r="O1043" s="19">
        <f t="shared" si="272"/>
        <v>220.32364023492261</v>
      </c>
      <c r="P1043" s="10">
        <f t="shared" si="273"/>
        <v>218.7762892356144</v>
      </c>
      <c r="Q1043" s="10">
        <f t="shared" si="274"/>
        <v>2.86</v>
      </c>
      <c r="R1043" s="19">
        <f t="shared" si="275"/>
        <v>69.386021647014758</v>
      </c>
      <c r="S1043" s="10">
        <f t="shared" si="276"/>
        <v>69.138267262059728</v>
      </c>
      <c r="T1043" s="10">
        <f t="shared" si="277"/>
        <v>3.4631072227268618</v>
      </c>
      <c r="U1043" s="2" t="str">
        <f t="shared" si="278"/>
        <v>A</v>
      </c>
      <c r="V1043" s="2" t="str">
        <f t="shared" si="279"/>
        <v>A</v>
      </c>
      <c r="W1043" s="2" t="str">
        <f t="shared" si="280"/>
        <v>C</v>
      </c>
      <c r="X1043" s="2" t="str">
        <f t="shared" si="281"/>
        <v>B</v>
      </c>
      <c r="Y1043" s="3" t="str">
        <f t="shared" si="282"/>
        <v>AACB</v>
      </c>
      <c r="Z1043" s="28">
        <f t="shared" si="283"/>
        <v>77.600000000000009</v>
      </c>
      <c r="AA1043" s="7" t="str">
        <f t="shared" si="284"/>
        <v>Good CPM candidate</v>
      </c>
      <c r="AB1043" s="21">
        <v>11.4</v>
      </c>
      <c r="AC1043" s="14">
        <f t="shared" si="285"/>
        <v>11.404620499196101</v>
      </c>
      <c r="AD1043" s="26">
        <v>252</v>
      </c>
      <c r="AE1043" s="10">
        <f t="shared" si="286"/>
        <v>251.98003938613155</v>
      </c>
      <c r="AF1043" s="17">
        <f t="shared" si="287"/>
        <v>4.6204991961005248E-3</v>
      </c>
      <c r="AG1043" s="17">
        <f t="shared" si="288"/>
        <v>1.9960613868448718E-2</v>
      </c>
    </row>
    <row r="1044" spans="1:33">
      <c r="A1044" t="s">
        <v>3540</v>
      </c>
      <c r="B1044" t="s">
        <v>753</v>
      </c>
      <c r="C1044" s="23">
        <v>108.41419999999999</v>
      </c>
      <c r="D1044" s="23">
        <v>-11.24546</v>
      </c>
      <c r="E1044" s="23">
        <v>108.4228</v>
      </c>
      <c r="F1044" s="23">
        <v>-11.25568</v>
      </c>
      <c r="G1044" s="26">
        <v>35.6</v>
      </c>
      <c r="H1044" s="26">
        <v>10</v>
      </c>
      <c r="I1044" s="26">
        <v>-85.8</v>
      </c>
      <c r="J1044" s="26">
        <v>1.1000000000000001</v>
      </c>
      <c r="K1044" s="26">
        <v>36.5</v>
      </c>
      <c r="L1044" s="26">
        <v>10.9</v>
      </c>
      <c r="M1044" s="26">
        <v>-84.2</v>
      </c>
      <c r="N1044" s="26">
        <v>2.1</v>
      </c>
      <c r="O1044" s="19">
        <f t="shared" si="272"/>
        <v>157.46553777367609</v>
      </c>
      <c r="P1044" s="10">
        <f t="shared" si="273"/>
        <v>156.56366902705881</v>
      </c>
      <c r="Q1044" s="10">
        <f t="shared" si="274"/>
        <v>2.86</v>
      </c>
      <c r="R1044" s="19">
        <f t="shared" si="275"/>
        <v>92.892410884851088</v>
      </c>
      <c r="S1044" s="10">
        <f t="shared" si="276"/>
        <v>91.770855940216663</v>
      </c>
      <c r="T1044" s="10">
        <f t="shared" si="277"/>
        <v>4.6165816706266938</v>
      </c>
      <c r="U1044" s="2" t="str">
        <f t="shared" si="278"/>
        <v>A</v>
      </c>
      <c r="V1044" s="2" t="str">
        <f t="shared" si="279"/>
        <v>A</v>
      </c>
      <c r="W1044" s="2" t="str">
        <f t="shared" si="280"/>
        <v>C</v>
      </c>
      <c r="X1044" s="2" t="str">
        <f t="shared" si="281"/>
        <v>B</v>
      </c>
      <c r="Y1044" s="3" t="str">
        <f t="shared" si="282"/>
        <v>AACB</v>
      </c>
      <c r="Z1044" s="28">
        <f t="shared" si="283"/>
        <v>77.600000000000009</v>
      </c>
      <c r="AA1044" s="7" t="str">
        <f t="shared" si="284"/>
        <v>Good CPM candidate</v>
      </c>
      <c r="AB1044" s="21">
        <v>47.7</v>
      </c>
      <c r="AC1044" s="14">
        <f t="shared" si="285"/>
        <v>47.704510977428839</v>
      </c>
      <c r="AD1044" s="26">
        <v>140</v>
      </c>
      <c r="AE1044" s="10">
        <f t="shared" si="286"/>
        <v>140.46607442738622</v>
      </c>
      <c r="AF1044" s="17">
        <f t="shared" si="287"/>
        <v>4.5109774288363269E-3</v>
      </c>
      <c r="AG1044" s="17">
        <f t="shared" si="288"/>
        <v>0.46607442738621785</v>
      </c>
    </row>
    <row r="1045" spans="1:33">
      <c r="A1045" t="s">
        <v>3696</v>
      </c>
      <c r="B1045" t="s">
        <v>903</v>
      </c>
      <c r="C1045" s="23">
        <v>132.64609999999999</v>
      </c>
      <c r="D1045" s="23">
        <v>-9.9076380000000004</v>
      </c>
      <c r="E1045" s="23">
        <v>132.6446</v>
      </c>
      <c r="F1045" s="23">
        <v>-9.9122970000000006</v>
      </c>
      <c r="G1045" s="26">
        <v>-91.2</v>
      </c>
      <c r="H1045" s="26">
        <v>11.2</v>
      </c>
      <c r="I1045" s="26">
        <v>-25.2</v>
      </c>
      <c r="J1045" s="26">
        <v>1.5</v>
      </c>
      <c r="K1045" s="26">
        <v>-92.1</v>
      </c>
      <c r="L1045" s="26">
        <v>10.3</v>
      </c>
      <c r="M1045" s="26">
        <v>-22.6</v>
      </c>
      <c r="N1045" s="26">
        <v>2.2999999999999998</v>
      </c>
      <c r="O1045" s="19">
        <f t="shared" si="272"/>
        <v>254.55368363230747</v>
      </c>
      <c r="P1045" s="10">
        <f t="shared" si="273"/>
        <v>256.21286704722644</v>
      </c>
      <c r="Q1045" s="10">
        <f t="shared" si="274"/>
        <v>2.86</v>
      </c>
      <c r="R1045" s="19">
        <f t="shared" si="275"/>
        <v>94.617545941543</v>
      </c>
      <c r="S1045" s="10">
        <f t="shared" si="276"/>
        <v>94.832325712280195</v>
      </c>
      <c r="T1045" s="10">
        <f t="shared" si="277"/>
        <v>4.7362467913455806</v>
      </c>
      <c r="U1045" s="2" t="str">
        <f t="shared" si="278"/>
        <v>A</v>
      </c>
      <c r="V1045" s="2" t="str">
        <f t="shared" si="279"/>
        <v>A</v>
      </c>
      <c r="W1045" s="2" t="str">
        <f t="shared" si="280"/>
        <v>C</v>
      </c>
      <c r="X1045" s="2" t="str">
        <f t="shared" si="281"/>
        <v>B</v>
      </c>
      <c r="Y1045" s="3" t="str">
        <f t="shared" si="282"/>
        <v>AACB</v>
      </c>
      <c r="Z1045" s="28">
        <f t="shared" si="283"/>
        <v>77.600000000000009</v>
      </c>
      <c r="AA1045" s="7" t="str">
        <f t="shared" si="284"/>
        <v>Good CPM candidate</v>
      </c>
      <c r="AB1045" s="21">
        <v>17.600000000000001</v>
      </c>
      <c r="AC1045" s="14">
        <f t="shared" si="285"/>
        <v>17.59574170413482</v>
      </c>
      <c r="AD1045" s="26">
        <v>197</v>
      </c>
      <c r="AE1045" s="10">
        <f t="shared" si="286"/>
        <v>197.5967343787419</v>
      </c>
      <c r="AF1045" s="17">
        <f t="shared" si="287"/>
        <v>4.2582958651813385E-3</v>
      </c>
      <c r="AG1045" s="17">
        <f t="shared" si="288"/>
        <v>0.59673437874189972</v>
      </c>
    </row>
    <row r="1046" spans="1:33">
      <c r="A1046" t="s">
        <v>3673</v>
      </c>
      <c r="B1046" t="s">
        <v>880</v>
      </c>
      <c r="C1046" s="23">
        <v>130.36619999999999</v>
      </c>
      <c r="D1046" s="23">
        <v>-1.2342789999999999</v>
      </c>
      <c r="E1046" s="23">
        <v>130.36590000000001</v>
      </c>
      <c r="F1046" s="23">
        <v>-1.239911</v>
      </c>
      <c r="G1046" s="26">
        <v>-46</v>
      </c>
      <c r="H1046" s="26">
        <v>5.2</v>
      </c>
      <c r="I1046" s="26">
        <v>-45.5</v>
      </c>
      <c r="J1046" s="26">
        <v>1.4</v>
      </c>
      <c r="K1046" s="26">
        <v>-45.3</v>
      </c>
      <c r="L1046" s="26">
        <v>5.9</v>
      </c>
      <c r="M1046" s="26">
        <v>-43.5</v>
      </c>
      <c r="N1046" s="26">
        <v>3.3</v>
      </c>
      <c r="O1046" s="19">
        <f t="shared" si="272"/>
        <v>225.31308857502066</v>
      </c>
      <c r="P1046" s="10">
        <f t="shared" si="273"/>
        <v>226.161241908314</v>
      </c>
      <c r="Q1046" s="10">
        <f t="shared" si="274"/>
        <v>2.86</v>
      </c>
      <c r="R1046" s="19">
        <f t="shared" si="275"/>
        <v>64.701236464228415</v>
      </c>
      <c r="S1046" s="10">
        <f t="shared" si="276"/>
        <v>62.803980765553383</v>
      </c>
      <c r="T1046" s="10">
        <f t="shared" si="277"/>
        <v>3.1876304307445453</v>
      </c>
      <c r="U1046" s="2" t="str">
        <f t="shared" si="278"/>
        <v>A</v>
      </c>
      <c r="V1046" s="2" t="str">
        <f t="shared" si="279"/>
        <v>A</v>
      </c>
      <c r="W1046" s="2" t="str">
        <f t="shared" si="280"/>
        <v>C</v>
      </c>
      <c r="X1046" s="2" t="str">
        <f t="shared" si="281"/>
        <v>B</v>
      </c>
      <c r="Y1046" s="3" t="str">
        <f t="shared" si="282"/>
        <v>AACB</v>
      </c>
      <c r="Z1046" s="28">
        <f t="shared" si="283"/>
        <v>77.600000000000009</v>
      </c>
      <c r="AA1046" s="7" t="str">
        <f t="shared" si="284"/>
        <v>Good CPM candidate</v>
      </c>
      <c r="AB1046" s="21">
        <v>20.3</v>
      </c>
      <c r="AC1046" s="14">
        <f t="shared" si="285"/>
        <v>20.303930502117328</v>
      </c>
      <c r="AD1046" s="26">
        <v>183</v>
      </c>
      <c r="AE1046" s="10">
        <f t="shared" si="286"/>
        <v>183.04838912642074</v>
      </c>
      <c r="AF1046" s="17">
        <f t="shared" si="287"/>
        <v>3.9305021173277055E-3</v>
      </c>
      <c r="AG1046" s="17">
        <f t="shared" si="288"/>
        <v>4.8389126420744333E-2</v>
      </c>
    </row>
    <row r="1047" spans="1:33">
      <c r="A1047" t="s">
        <v>7236</v>
      </c>
      <c r="B1047" t="s">
        <v>7237</v>
      </c>
      <c r="C1047" s="23">
        <v>141.93530000000001</v>
      </c>
      <c r="D1047" s="23">
        <v>54.81897</v>
      </c>
      <c r="E1047" s="23">
        <v>141.9273</v>
      </c>
      <c r="F1047" s="23">
        <v>54.814309999999999</v>
      </c>
      <c r="G1047" s="26">
        <v>-49.9</v>
      </c>
      <c r="H1047" s="26">
        <v>1.3</v>
      </c>
      <c r="I1047" s="26">
        <v>-28.7</v>
      </c>
      <c r="J1047" s="26">
        <v>1.3</v>
      </c>
      <c r="K1047" s="26">
        <v>-52.7</v>
      </c>
      <c r="L1047" s="26">
        <v>24.1</v>
      </c>
      <c r="M1047" s="26">
        <v>-27.5</v>
      </c>
      <c r="N1047" s="26">
        <v>2.2999999999999998</v>
      </c>
      <c r="O1047" s="19">
        <f t="shared" si="272"/>
        <v>240.09462674322316</v>
      </c>
      <c r="P1047" s="10">
        <f t="shared" si="273"/>
        <v>242.44347298463148</v>
      </c>
      <c r="Q1047" s="10">
        <f t="shared" si="274"/>
        <v>2.86</v>
      </c>
      <c r="R1047" s="19">
        <f t="shared" si="275"/>
        <v>57.564746155959028</v>
      </c>
      <c r="S1047" s="10">
        <f t="shared" si="276"/>
        <v>59.443586702015217</v>
      </c>
      <c r="T1047" s="10">
        <f t="shared" si="277"/>
        <v>2.9252083214493561</v>
      </c>
      <c r="U1047" s="2" t="str">
        <f t="shared" si="278"/>
        <v>A</v>
      </c>
      <c r="V1047" s="2" t="str">
        <f t="shared" si="279"/>
        <v>A</v>
      </c>
      <c r="W1047" s="2" t="str">
        <f t="shared" si="280"/>
        <v>C</v>
      </c>
      <c r="X1047" s="2" t="str">
        <f t="shared" si="281"/>
        <v>B</v>
      </c>
      <c r="Y1047" s="3" t="str">
        <f t="shared" si="282"/>
        <v>AACB</v>
      </c>
      <c r="Z1047" s="28">
        <f t="shared" si="283"/>
        <v>77.600000000000009</v>
      </c>
      <c r="AA1047" s="7" t="str">
        <f t="shared" si="284"/>
        <v>Good CPM candidate</v>
      </c>
      <c r="AB1047" s="21">
        <v>23.6</v>
      </c>
      <c r="AC1047" s="14">
        <f t="shared" si="285"/>
        <v>23.596123096386226</v>
      </c>
      <c r="AD1047" s="26">
        <v>225</v>
      </c>
      <c r="AE1047" s="10">
        <f t="shared" si="286"/>
        <v>224.68657625472667</v>
      </c>
      <c r="AF1047" s="17">
        <f t="shared" si="287"/>
        <v>3.8769036137757951E-3</v>
      </c>
      <c r="AG1047" s="17">
        <f t="shared" si="288"/>
        <v>0.31342374527332595</v>
      </c>
    </row>
    <row r="1048" spans="1:33">
      <c r="A1048" t="s">
        <v>3064</v>
      </c>
      <c r="B1048" t="s">
        <v>307</v>
      </c>
      <c r="C1048" s="23">
        <v>41.946199999999997</v>
      </c>
      <c r="D1048" s="23">
        <v>26.58445</v>
      </c>
      <c r="E1048" s="23">
        <v>41.948929999999997</v>
      </c>
      <c r="F1048" s="23">
        <v>26.585940000000001</v>
      </c>
      <c r="G1048" s="26">
        <v>-67.400000000000006</v>
      </c>
      <c r="H1048" s="26">
        <v>9.4</v>
      </c>
      <c r="I1048" s="26">
        <v>-63.9</v>
      </c>
      <c r="J1048" s="26">
        <v>1.1000000000000001</v>
      </c>
      <c r="K1048" s="26">
        <v>-70.400000000000006</v>
      </c>
      <c r="L1048" s="26">
        <v>6.4</v>
      </c>
      <c r="M1048" s="26">
        <v>-62.4</v>
      </c>
      <c r="N1048" s="26">
        <v>1.1000000000000001</v>
      </c>
      <c r="O1048" s="19">
        <f t="shared" si="272"/>
        <v>226.52694402479437</v>
      </c>
      <c r="P1048" s="10">
        <f t="shared" si="273"/>
        <v>228.44738685186519</v>
      </c>
      <c r="Q1048" s="10">
        <f t="shared" si="274"/>
        <v>2.86</v>
      </c>
      <c r="R1048" s="19">
        <f t="shared" si="275"/>
        <v>92.876100262661765</v>
      </c>
      <c r="S1048" s="10">
        <f t="shared" si="276"/>
        <v>94.074013414970239</v>
      </c>
      <c r="T1048" s="10">
        <f t="shared" si="277"/>
        <v>4.6737528419408001</v>
      </c>
      <c r="U1048" s="2" t="str">
        <f t="shared" si="278"/>
        <v>A</v>
      </c>
      <c r="V1048" s="2" t="str">
        <f t="shared" si="279"/>
        <v>A</v>
      </c>
      <c r="W1048" s="2" t="str">
        <f t="shared" si="280"/>
        <v>C</v>
      </c>
      <c r="X1048" s="2" t="str">
        <f t="shared" si="281"/>
        <v>B</v>
      </c>
      <c r="Y1048" s="3" t="str">
        <f t="shared" si="282"/>
        <v>AACB</v>
      </c>
      <c r="Z1048" s="28">
        <f t="shared" si="283"/>
        <v>77.600000000000009</v>
      </c>
      <c r="AA1048" s="7" t="str">
        <f t="shared" si="284"/>
        <v>Good CPM candidate</v>
      </c>
      <c r="AB1048" s="21">
        <v>10.3</v>
      </c>
      <c r="AC1048" s="14">
        <f t="shared" si="285"/>
        <v>10.296503990793811</v>
      </c>
      <c r="AD1048" s="26">
        <v>59.2</v>
      </c>
      <c r="AE1048" s="10">
        <f t="shared" si="286"/>
        <v>58.603766494495737</v>
      </c>
      <c r="AF1048" s="17">
        <f t="shared" si="287"/>
        <v>3.4960092061897541E-3</v>
      </c>
      <c r="AG1048" s="17">
        <f t="shared" si="288"/>
        <v>0.59623350550426579</v>
      </c>
    </row>
    <row r="1049" spans="1:33">
      <c r="A1049" t="s">
        <v>5718</v>
      </c>
      <c r="B1049" t="s">
        <v>5719</v>
      </c>
      <c r="C1049" s="23">
        <v>2.7483849999999999</v>
      </c>
      <c r="D1049" s="23">
        <v>-63.151049999999998</v>
      </c>
      <c r="E1049" s="23">
        <v>2.7321209999999998</v>
      </c>
      <c r="F1049" s="23">
        <v>-63.144640000000003</v>
      </c>
      <c r="G1049" s="26">
        <v>50.4</v>
      </c>
      <c r="H1049" s="26">
        <v>24.8</v>
      </c>
      <c r="I1049" s="26">
        <v>20.7</v>
      </c>
      <c r="J1049" s="26">
        <v>0.9</v>
      </c>
      <c r="K1049" s="26">
        <v>51.7</v>
      </c>
      <c r="L1049" s="26">
        <v>0.5</v>
      </c>
      <c r="M1049" s="26">
        <v>20.5</v>
      </c>
      <c r="N1049" s="26">
        <v>0.9</v>
      </c>
      <c r="O1049" s="19">
        <f t="shared" si="272"/>
        <v>67.671343621980839</v>
      </c>
      <c r="P1049" s="10">
        <f t="shared" si="273"/>
        <v>68.370764291100798</v>
      </c>
      <c r="Q1049" s="10">
        <f t="shared" si="274"/>
        <v>2.86</v>
      </c>
      <c r="R1049" s="19">
        <f t="shared" si="275"/>
        <v>54.485319123595119</v>
      </c>
      <c r="S1049" s="10">
        <f t="shared" si="276"/>
        <v>55.616004890678731</v>
      </c>
      <c r="T1049" s="10">
        <f t="shared" si="277"/>
        <v>2.7525331003568461</v>
      </c>
      <c r="U1049" s="2" t="str">
        <f t="shared" si="278"/>
        <v>A</v>
      </c>
      <c r="V1049" s="2" t="str">
        <f t="shared" si="279"/>
        <v>A</v>
      </c>
      <c r="W1049" s="2" t="str">
        <f t="shared" si="280"/>
        <v>C</v>
      </c>
      <c r="X1049" s="2" t="str">
        <f t="shared" si="281"/>
        <v>B</v>
      </c>
      <c r="Y1049" s="3" t="str">
        <f t="shared" si="282"/>
        <v>AACB</v>
      </c>
      <c r="Z1049" s="28">
        <f t="shared" si="283"/>
        <v>77.600000000000009</v>
      </c>
      <c r="AA1049" s="7" t="str">
        <f t="shared" si="284"/>
        <v>Good CPM candidate</v>
      </c>
      <c r="AB1049" s="21">
        <v>35.1</v>
      </c>
      <c r="AC1049" s="14">
        <f t="shared" si="285"/>
        <v>35.096595574118354</v>
      </c>
      <c r="AD1049" s="26">
        <v>311</v>
      </c>
      <c r="AE1049" s="10">
        <f t="shared" si="286"/>
        <v>311.10946102501151</v>
      </c>
      <c r="AF1049" s="17">
        <f t="shared" si="287"/>
        <v>3.40442588164791E-3</v>
      </c>
      <c r="AG1049" s="17">
        <f t="shared" si="288"/>
        <v>0.10946102501151245</v>
      </c>
    </row>
    <row r="1050" spans="1:33">
      <c r="A1050" t="s">
        <v>3217</v>
      </c>
      <c r="B1050" t="s">
        <v>456</v>
      </c>
      <c r="C1050" s="23">
        <v>61.280290000000001</v>
      </c>
      <c r="D1050" s="23">
        <v>-20.806260000000002</v>
      </c>
      <c r="E1050" s="23">
        <v>61.286769999999997</v>
      </c>
      <c r="F1050" s="23">
        <v>-20.7913</v>
      </c>
      <c r="G1050" s="26">
        <v>78.099999999999994</v>
      </c>
      <c r="H1050" s="26">
        <v>1.3</v>
      </c>
      <c r="I1050" s="26">
        <v>4.5999999999999996</v>
      </c>
      <c r="J1050" s="26">
        <v>1.1000000000000001</v>
      </c>
      <c r="K1050" s="26">
        <v>77.099999999999994</v>
      </c>
      <c r="L1050" s="26">
        <v>0.3</v>
      </c>
      <c r="M1050" s="26">
        <v>7.3</v>
      </c>
      <c r="N1050" s="26">
        <v>2</v>
      </c>
      <c r="O1050" s="19">
        <f t="shared" si="272"/>
        <v>86.629238820214624</v>
      </c>
      <c r="P1050" s="10">
        <f t="shared" si="273"/>
        <v>84.59123202380583</v>
      </c>
      <c r="Q1050" s="10">
        <f t="shared" si="274"/>
        <v>1.9354989877875814</v>
      </c>
      <c r="R1050" s="19">
        <f t="shared" si="275"/>
        <v>78.235350066322312</v>
      </c>
      <c r="S1050" s="10">
        <f t="shared" si="276"/>
        <v>77.444819064931636</v>
      </c>
      <c r="T1050" s="10">
        <f t="shared" si="277"/>
        <v>2.6438608132804573</v>
      </c>
      <c r="U1050" s="2" t="str">
        <f t="shared" si="278"/>
        <v>B</v>
      </c>
      <c r="V1050" s="2" t="str">
        <f t="shared" si="279"/>
        <v>A</v>
      </c>
      <c r="W1050" s="2" t="str">
        <f t="shared" si="280"/>
        <v>A</v>
      </c>
      <c r="X1050" s="2" t="str">
        <f t="shared" si="281"/>
        <v>B</v>
      </c>
      <c r="Y1050" s="3" t="str">
        <f t="shared" si="282"/>
        <v>BAAB</v>
      </c>
      <c r="Z1050" s="28">
        <f t="shared" si="283"/>
        <v>77.600000000000009</v>
      </c>
      <c r="AA1050" s="7" t="str">
        <f t="shared" si="284"/>
        <v>Good CPM candidate</v>
      </c>
      <c r="AB1050" s="21">
        <v>58.1</v>
      </c>
      <c r="AC1050" s="14">
        <f t="shared" si="285"/>
        <v>58.103367002532266</v>
      </c>
      <c r="AD1050" s="26">
        <v>22</v>
      </c>
      <c r="AE1050" s="10">
        <f t="shared" si="286"/>
        <v>22.04340327008104</v>
      </c>
      <c r="AF1050" s="17">
        <f t="shared" si="287"/>
        <v>3.3670025322649622E-3</v>
      </c>
      <c r="AG1050" s="17">
        <f t="shared" si="288"/>
        <v>4.3403270081039835E-2</v>
      </c>
    </row>
    <row r="1051" spans="1:33">
      <c r="A1051" t="s">
        <v>9825</v>
      </c>
      <c r="B1051" t="s">
        <v>9826</v>
      </c>
      <c r="C1051" s="23">
        <v>354.91980000000001</v>
      </c>
      <c r="D1051" s="23">
        <v>-58.489379999999997</v>
      </c>
      <c r="E1051" s="23">
        <v>354.93090000000001</v>
      </c>
      <c r="F1051" s="23">
        <v>-58.482210000000002</v>
      </c>
      <c r="G1051" s="26">
        <v>-92</v>
      </c>
      <c r="H1051" s="26">
        <v>10.4</v>
      </c>
      <c r="I1051" s="26">
        <v>-28.2</v>
      </c>
      <c r="J1051" s="26">
        <v>1</v>
      </c>
      <c r="K1051" s="26">
        <v>-91.7</v>
      </c>
      <c r="L1051" s="26">
        <v>10.7</v>
      </c>
      <c r="M1051" s="26">
        <v>-31</v>
      </c>
      <c r="N1051" s="26">
        <v>1.4</v>
      </c>
      <c r="O1051" s="19">
        <f t="shared" si="272"/>
        <v>252.95855928027842</v>
      </c>
      <c r="P1051" s="10">
        <f t="shared" si="273"/>
        <v>251.32171871856599</v>
      </c>
      <c r="Q1051" s="10">
        <f t="shared" si="274"/>
        <v>2.86</v>
      </c>
      <c r="R1051" s="19">
        <f t="shared" si="275"/>
        <v>96.224944790838933</v>
      </c>
      <c r="S1051" s="10">
        <f t="shared" si="276"/>
        <v>96.798192131878167</v>
      </c>
      <c r="T1051" s="10">
        <f t="shared" si="277"/>
        <v>4.8255784230679275</v>
      </c>
      <c r="U1051" s="2" t="str">
        <f t="shared" si="278"/>
        <v>A</v>
      </c>
      <c r="V1051" s="2" t="str">
        <f t="shared" si="279"/>
        <v>A</v>
      </c>
      <c r="W1051" s="2" t="str">
        <f t="shared" si="280"/>
        <v>C</v>
      </c>
      <c r="X1051" s="2" t="str">
        <f t="shared" si="281"/>
        <v>B</v>
      </c>
      <c r="Y1051" s="3" t="str">
        <f t="shared" si="282"/>
        <v>AACB</v>
      </c>
      <c r="Z1051" s="28">
        <f t="shared" si="283"/>
        <v>77.600000000000009</v>
      </c>
      <c r="AA1051" s="7" t="str">
        <f t="shared" si="284"/>
        <v>Good CPM candidate</v>
      </c>
      <c r="AB1051" s="21">
        <v>33.200000000000003</v>
      </c>
      <c r="AC1051" s="14">
        <f t="shared" si="285"/>
        <v>33.203275516799557</v>
      </c>
      <c r="AD1051" s="26">
        <v>39</v>
      </c>
      <c r="AE1051" s="10">
        <f t="shared" si="286"/>
        <v>38.97748663499975</v>
      </c>
      <c r="AF1051" s="17">
        <f t="shared" si="287"/>
        <v>3.275516799554623E-3</v>
      </c>
      <c r="AG1051" s="17">
        <f t="shared" si="288"/>
        <v>2.2513365000250474E-2</v>
      </c>
    </row>
    <row r="1052" spans="1:33">
      <c r="A1052" t="s">
        <v>3497</v>
      </c>
      <c r="B1052" t="s">
        <v>712</v>
      </c>
      <c r="C1052" s="23">
        <v>100.7871</v>
      </c>
      <c r="D1052" s="23">
        <v>39.345390000000002</v>
      </c>
      <c r="E1052" s="23">
        <v>100.7835</v>
      </c>
      <c r="F1052" s="23">
        <v>39.360779999999998</v>
      </c>
      <c r="G1052" s="26">
        <v>8.6</v>
      </c>
      <c r="H1052" s="26">
        <v>8.6</v>
      </c>
      <c r="I1052" s="26">
        <v>-101</v>
      </c>
      <c r="J1052" s="26">
        <v>1</v>
      </c>
      <c r="K1052" s="26">
        <v>10.7</v>
      </c>
      <c r="L1052" s="26">
        <v>10.7</v>
      </c>
      <c r="M1052" s="26">
        <v>-100</v>
      </c>
      <c r="N1052" s="26">
        <v>1</v>
      </c>
      <c r="O1052" s="19">
        <f t="shared" si="272"/>
        <v>175.13308895122682</v>
      </c>
      <c r="P1052" s="10">
        <f t="shared" si="273"/>
        <v>173.89258877213939</v>
      </c>
      <c r="Q1052" s="10">
        <f t="shared" si="274"/>
        <v>2.86</v>
      </c>
      <c r="R1052" s="19">
        <f t="shared" si="275"/>
        <v>101.36547735792497</v>
      </c>
      <c r="S1052" s="10">
        <f t="shared" si="276"/>
        <v>100.57082081796887</v>
      </c>
      <c r="T1052" s="10">
        <f t="shared" si="277"/>
        <v>5.0484074543973465</v>
      </c>
      <c r="U1052" s="2" t="str">
        <f t="shared" si="278"/>
        <v>A</v>
      </c>
      <c r="V1052" s="2" t="str">
        <f t="shared" si="279"/>
        <v>A</v>
      </c>
      <c r="W1052" s="2" t="str">
        <f t="shared" si="280"/>
        <v>C</v>
      </c>
      <c r="X1052" s="2" t="str">
        <f t="shared" si="281"/>
        <v>B</v>
      </c>
      <c r="Y1052" s="3" t="str">
        <f t="shared" si="282"/>
        <v>AACB</v>
      </c>
      <c r="Z1052" s="28">
        <f t="shared" si="283"/>
        <v>77.600000000000009</v>
      </c>
      <c r="AA1052" s="7" t="str">
        <f t="shared" si="284"/>
        <v>Good CPM candidate</v>
      </c>
      <c r="AB1052" s="21">
        <v>56.3</v>
      </c>
      <c r="AC1052" s="14">
        <f t="shared" si="285"/>
        <v>56.303223548017854</v>
      </c>
      <c r="AD1052" s="26">
        <v>350</v>
      </c>
      <c r="AE1052" s="10">
        <f t="shared" si="286"/>
        <v>349.74620693779877</v>
      </c>
      <c r="AF1052" s="17">
        <f t="shared" si="287"/>
        <v>3.2235480178570697E-3</v>
      </c>
      <c r="AG1052" s="17">
        <f t="shared" si="288"/>
        <v>0.25379306220122544</v>
      </c>
    </row>
    <row r="1053" spans="1:33">
      <c r="A1053" t="s">
        <v>4528</v>
      </c>
      <c r="B1053" t="s">
        <v>1667</v>
      </c>
      <c r="C1053" s="23">
        <v>230.6917</v>
      </c>
      <c r="D1053" s="23">
        <v>-16.07094</v>
      </c>
      <c r="E1053" s="23">
        <v>230.69630000000001</v>
      </c>
      <c r="F1053" s="23">
        <v>-16.076149999999998</v>
      </c>
      <c r="G1053" s="26">
        <v>-40.4</v>
      </c>
      <c r="H1053" s="26">
        <v>10.8</v>
      </c>
      <c r="I1053" s="26">
        <v>68.599999999999994</v>
      </c>
      <c r="J1053" s="26">
        <v>1</v>
      </c>
      <c r="K1053" s="26">
        <v>-40.4</v>
      </c>
      <c r="L1053" s="26">
        <v>10.8</v>
      </c>
      <c r="M1053" s="26">
        <v>69.099999999999994</v>
      </c>
      <c r="N1053" s="26">
        <v>1.1000000000000001</v>
      </c>
      <c r="O1053" s="19">
        <f t="shared" si="272"/>
        <v>329.50526350007624</v>
      </c>
      <c r="P1053" s="10">
        <f t="shared" si="273"/>
        <v>329.68688537522348</v>
      </c>
      <c r="Q1053" s="10">
        <f t="shared" si="274"/>
        <v>2.86</v>
      </c>
      <c r="R1053" s="19">
        <f t="shared" si="275"/>
        <v>79.612310605835319</v>
      </c>
      <c r="S1053" s="10">
        <f t="shared" si="276"/>
        <v>80.04355064588276</v>
      </c>
      <c r="T1053" s="10">
        <f t="shared" si="277"/>
        <v>3.9913965312929522</v>
      </c>
      <c r="U1053" s="2" t="str">
        <f t="shared" si="278"/>
        <v>A</v>
      </c>
      <c r="V1053" s="2" t="str">
        <f t="shared" si="279"/>
        <v>A</v>
      </c>
      <c r="W1053" s="2" t="str">
        <f t="shared" si="280"/>
        <v>C</v>
      </c>
      <c r="X1053" s="2" t="str">
        <f t="shared" si="281"/>
        <v>B</v>
      </c>
      <c r="Y1053" s="3" t="str">
        <f t="shared" si="282"/>
        <v>AACB</v>
      </c>
      <c r="Z1053" s="28">
        <f t="shared" si="283"/>
        <v>77.600000000000009</v>
      </c>
      <c r="AA1053" s="7" t="str">
        <f t="shared" si="284"/>
        <v>Good CPM candidate</v>
      </c>
      <c r="AB1053" s="21">
        <v>24.6</v>
      </c>
      <c r="AC1053" s="14">
        <f t="shared" si="285"/>
        <v>24.596863474647513</v>
      </c>
      <c r="AD1053" s="26">
        <v>140</v>
      </c>
      <c r="AE1053" s="10">
        <f t="shared" si="286"/>
        <v>139.68830101877069</v>
      </c>
      <c r="AF1053" s="17">
        <f t="shared" si="287"/>
        <v>3.1365253524882064E-3</v>
      </c>
      <c r="AG1053" s="17">
        <f t="shared" si="288"/>
        <v>0.31169898122931272</v>
      </c>
    </row>
    <row r="1054" spans="1:33">
      <c r="A1054" t="s">
        <v>4247</v>
      </c>
      <c r="B1054" t="s">
        <v>1416</v>
      </c>
      <c r="C1054" s="23">
        <v>196.3449</v>
      </c>
      <c r="D1054" s="23">
        <v>54.873429999999999</v>
      </c>
      <c r="E1054" s="23">
        <v>196.34350000000001</v>
      </c>
      <c r="F1054" s="23">
        <v>54.861429999999999</v>
      </c>
      <c r="G1054" s="26">
        <v>-77.5</v>
      </c>
      <c r="H1054" s="26">
        <v>24.9</v>
      </c>
      <c r="I1054" s="26">
        <v>18.899999999999999</v>
      </c>
      <c r="J1054" s="26">
        <v>1.5</v>
      </c>
      <c r="K1054" s="26">
        <v>-75.400000000000006</v>
      </c>
      <c r="L1054" s="26">
        <v>1.4</v>
      </c>
      <c r="M1054" s="26">
        <v>17.100000000000001</v>
      </c>
      <c r="N1054" s="26">
        <v>2</v>
      </c>
      <c r="O1054" s="19">
        <f t="shared" si="272"/>
        <v>283.70525906498887</v>
      </c>
      <c r="P1054" s="10">
        <f t="shared" si="273"/>
        <v>282.7779881197518</v>
      </c>
      <c r="Q1054" s="10">
        <f t="shared" si="274"/>
        <v>2.86</v>
      </c>
      <c r="R1054" s="19">
        <f t="shared" si="275"/>
        <v>79.77129809649584</v>
      </c>
      <c r="S1054" s="10">
        <f t="shared" si="276"/>
        <v>77.314746329532767</v>
      </c>
      <c r="T1054" s="10">
        <f t="shared" si="277"/>
        <v>3.9271511106507151</v>
      </c>
      <c r="U1054" s="2" t="str">
        <f t="shared" si="278"/>
        <v>A</v>
      </c>
      <c r="V1054" s="2" t="str">
        <f t="shared" si="279"/>
        <v>A</v>
      </c>
      <c r="W1054" s="2" t="str">
        <f t="shared" si="280"/>
        <v>C</v>
      </c>
      <c r="X1054" s="2" t="str">
        <f t="shared" si="281"/>
        <v>B</v>
      </c>
      <c r="Y1054" s="3" t="str">
        <f t="shared" si="282"/>
        <v>AACB</v>
      </c>
      <c r="Z1054" s="28">
        <f t="shared" si="283"/>
        <v>77.600000000000009</v>
      </c>
      <c r="AA1054" s="7" t="str">
        <f t="shared" si="284"/>
        <v>Good CPM candidate</v>
      </c>
      <c r="AB1054" s="21">
        <v>43.3</v>
      </c>
      <c r="AC1054" s="14">
        <f t="shared" si="285"/>
        <v>43.297224419799278</v>
      </c>
      <c r="AD1054" s="26">
        <v>184</v>
      </c>
      <c r="AE1054" s="10">
        <f t="shared" si="286"/>
        <v>183.84040108000312</v>
      </c>
      <c r="AF1054" s="17">
        <f t="shared" si="287"/>
        <v>2.7755802007192187E-3</v>
      </c>
      <c r="AG1054" s="17">
        <f t="shared" si="288"/>
        <v>0.15959891999688125</v>
      </c>
    </row>
    <row r="1055" spans="1:33">
      <c r="A1055" t="s">
        <v>3144</v>
      </c>
      <c r="B1055" t="s">
        <v>385</v>
      </c>
      <c r="C1055" s="23">
        <v>52.616010000000003</v>
      </c>
      <c r="D1055" s="23">
        <v>31.882480000000001</v>
      </c>
      <c r="E1055" s="23">
        <v>52.614049999999999</v>
      </c>
      <c r="F1055" s="23">
        <v>31.878720000000001</v>
      </c>
      <c r="G1055" s="26">
        <v>58.5</v>
      </c>
      <c r="H1055" s="26">
        <v>7.3</v>
      </c>
      <c r="I1055" s="26">
        <v>-6.8</v>
      </c>
      <c r="J1055" s="26">
        <v>1.3</v>
      </c>
      <c r="K1055" s="26">
        <v>60</v>
      </c>
      <c r="L1055" s="26">
        <v>8.8000000000000007</v>
      </c>
      <c r="M1055" s="26">
        <v>-7.4</v>
      </c>
      <c r="N1055" s="26">
        <v>1.3</v>
      </c>
      <c r="O1055" s="19">
        <f t="shared" si="272"/>
        <v>96.630267281171598</v>
      </c>
      <c r="P1055" s="10">
        <f t="shared" si="273"/>
        <v>97.030973299151782</v>
      </c>
      <c r="Q1055" s="10">
        <f t="shared" si="274"/>
        <v>2.86</v>
      </c>
      <c r="R1055" s="19">
        <f t="shared" si="275"/>
        <v>58.893887628513703</v>
      </c>
      <c r="S1055" s="10">
        <f t="shared" si="276"/>
        <v>60.454611073101781</v>
      </c>
      <c r="T1055" s="10">
        <f t="shared" si="277"/>
        <v>2.9837124675403874</v>
      </c>
      <c r="U1055" s="2" t="str">
        <f t="shared" si="278"/>
        <v>A</v>
      </c>
      <c r="V1055" s="2" t="str">
        <f t="shared" si="279"/>
        <v>A</v>
      </c>
      <c r="W1055" s="2" t="str">
        <f t="shared" si="280"/>
        <v>C</v>
      </c>
      <c r="X1055" s="2" t="str">
        <f t="shared" si="281"/>
        <v>B</v>
      </c>
      <c r="Y1055" s="3" t="str">
        <f t="shared" si="282"/>
        <v>AACB</v>
      </c>
      <c r="Z1055" s="28">
        <f t="shared" si="283"/>
        <v>77.600000000000009</v>
      </c>
      <c r="AA1055" s="7" t="str">
        <f t="shared" si="284"/>
        <v>Good CPM candidate</v>
      </c>
      <c r="AB1055" s="21">
        <v>14.8</v>
      </c>
      <c r="AC1055" s="14">
        <f t="shared" si="285"/>
        <v>14.802742238154165</v>
      </c>
      <c r="AD1055" s="26">
        <v>204</v>
      </c>
      <c r="AE1055" s="10">
        <f t="shared" si="286"/>
        <v>203.87577581056757</v>
      </c>
      <c r="AF1055" s="17">
        <f t="shared" si="287"/>
        <v>2.7422381541644114E-3</v>
      </c>
      <c r="AG1055" s="17">
        <f t="shared" si="288"/>
        <v>0.12422418943242519</v>
      </c>
    </row>
    <row r="1056" spans="1:33">
      <c r="A1056" t="s">
        <v>4577</v>
      </c>
      <c r="B1056" t="s">
        <v>1708</v>
      </c>
      <c r="C1056" s="23">
        <v>237.94839999999999</v>
      </c>
      <c r="D1056" s="23">
        <v>8.1773900000000008</v>
      </c>
      <c r="E1056" s="23">
        <v>237.9478</v>
      </c>
      <c r="F1056" s="23">
        <v>8.1797160000000009</v>
      </c>
      <c r="G1056" s="26">
        <v>24.6</v>
      </c>
      <c r="H1056" s="26">
        <v>24.6</v>
      </c>
      <c r="I1056" s="26">
        <v>-56.5</v>
      </c>
      <c r="J1056" s="26">
        <v>1.2</v>
      </c>
      <c r="K1056" s="26">
        <v>25.7</v>
      </c>
      <c r="L1056" s="26">
        <v>0.1</v>
      </c>
      <c r="M1056" s="26">
        <v>-55.3</v>
      </c>
      <c r="N1056" s="26">
        <v>1.2</v>
      </c>
      <c r="O1056" s="19">
        <f t="shared" si="272"/>
        <v>156.47177620724648</v>
      </c>
      <c r="P1056" s="10">
        <f t="shared" si="273"/>
        <v>155.07392598934936</v>
      </c>
      <c r="Q1056" s="10">
        <f t="shared" si="274"/>
        <v>2.86</v>
      </c>
      <c r="R1056" s="19">
        <f t="shared" si="275"/>
        <v>61.623128774835834</v>
      </c>
      <c r="S1056" s="10">
        <f t="shared" si="276"/>
        <v>60.980160708217227</v>
      </c>
      <c r="T1056" s="10">
        <f t="shared" si="277"/>
        <v>3.0650822370763269</v>
      </c>
      <c r="U1056" s="2" t="str">
        <f t="shared" si="278"/>
        <v>A</v>
      </c>
      <c r="V1056" s="2" t="str">
        <f t="shared" si="279"/>
        <v>A</v>
      </c>
      <c r="W1056" s="2" t="str">
        <f t="shared" si="280"/>
        <v>C</v>
      </c>
      <c r="X1056" s="2" t="str">
        <f t="shared" si="281"/>
        <v>B</v>
      </c>
      <c r="Y1056" s="3" t="str">
        <f t="shared" si="282"/>
        <v>AACB</v>
      </c>
      <c r="Z1056" s="28">
        <f t="shared" si="283"/>
        <v>77.600000000000009</v>
      </c>
      <c r="AA1056" s="7" t="str">
        <f t="shared" si="284"/>
        <v>Good CPM candidate</v>
      </c>
      <c r="AB1056" s="21">
        <v>8.64</v>
      </c>
      <c r="AC1056" s="14">
        <f t="shared" si="285"/>
        <v>8.6422441374329839</v>
      </c>
      <c r="AD1056" s="26">
        <v>345</v>
      </c>
      <c r="AE1056" s="10">
        <f t="shared" si="286"/>
        <v>345.67665281302624</v>
      </c>
      <c r="AF1056" s="17">
        <f t="shared" si="287"/>
        <v>2.2441374329833508E-3</v>
      </c>
      <c r="AG1056" s="17">
        <f t="shared" si="288"/>
        <v>0.67665281302623725</v>
      </c>
    </row>
    <row r="1057" spans="1:33">
      <c r="A1057" t="s">
        <v>6991</v>
      </c>
      <c r="B1057" t="s">
        <v>6992</v>
      </c>
      <c r="C1057" s="23">
        <v>117.03100000000001</v>
      </c>
      <c r="D1057" s="23">
        <v>50.216929999999998</v>
      </c>
      <c r="E1057" s="23">
        <v>117.02679999999999</v>
      </c>
      <c r="F1057" s="23">
        <v>50.225169999999999</v>
      </c>
      <c r="G1057" s="26">
        <v>-29</v>
      </c>
      <c r="H1057" s="26">
        <v>22.2</v>
      </c>
      <c r="I1057" s="26">
        <v>-154</v>
      </c>
      <c r="J1057" s="26">
        <v>1.1000000000000001</v>
      </c>
      <c r="K1057" s="26">
        <v>-29.3</v>
      </c>
      <c r="L1057" s="26">
        <v>21.9</v>
      </c>
      <c r="M1057" s="26">
        <v>-155</v>
      </c>
      <c r="N1057" s="26">
        <v>1.1000000000000001</v>
      </c>
      <c r="O1057" s="19">
        <f t="shared" si="272"/>
        <v>190.66457551745174</v>
      </c>
      <c r="P1057" s="10">
        <f t="shared" si="273"/>
        <v>190.7044419902887</v>
      </c>
      <c r="Q1057" s="10">
        <f t="shared" si="274"/>
        <v>2.86</v>
      </c>
      <c r="R1057" s="19">
        <f t="shared" si="275"/>
        <v>156.70673246545599</v>
      </c>
      <c r="S1057" s="10">
        <f t="shared" si="276"/>
        <v>157.74501576912027</v>
      </c>
      <c r="T1057" s="10">
        <f t="shared" si="277"/>
        <v>7.8612937058644068</v>
      </c>
      <c r="U1057" s="2" t="str">
        <f t="shared" si="278"/>
        <v>A</v>
      </c>
      <c r="V1057" s="2" t="str">
        <f t="shared" si="279"/>
        <v>A</v>
      </c>
      <c r="W1057" s="2" t="str">
        <f t="shared" si="280"/>
        <v>C</v>
      </c>
      <c r="X1057" s="2" t="str">
        <f t="shared" si="281"/>
        <v>B</v>
      </c>
      <c r="Y1057" s="3" t="str">
        <f t="shared" si="282"/>
        <v>AACB</v>
      </c>
      <c r="Z1057" s="28">
        <f t="shared" si="283"/>
        <v>77.600000000000009</v>
      </c>
      <c r="AA1057" s="7" t="str">
        <f t="shared" si="284"/>
        <v>Good CPM candidate</v>
      </c>
      <c r="AB1057" s="21">
        <v>31.2</v>
      </c>
      <c r="AC1057" s="14">
        <f t="shared" si="285"/>
        <v>31.201907303788673</v>
      </c>
      <c r="AD1057" s="26">
        <v>342</v>
      </c>
      <c r="AE1057" s="10">
        <f t="shared" si="286"/>
        <v>341.93606736908276</v>
      </c>
      <c r="AF1057" s="17">
        <f t="shared" si="287"/>
        <v>1.9073037886734312E-3</v>
      </c>
      <c r="AG1057" s="17">
        <f t="shared" si="288"/>
        <v>6.3932630917236111E-2</v>
      </c>
    </row>
    <row r="1058" spans="1:33">
      <c r="A1058" t="s">
        <v>4311</v>
      </c>
      <c r="B1058" t="s">
        <v>1474</v>
      </c>
      <c r="C1058" s="23">
        <v>204.30080000000001</v>
      </c>
      <c r="D1058" s="23">
        <v>30.085290000000001</v>
      </c>
      <c r="E1058" s="23">
        <v>204.30680000000001</v>
      </c>
      <c r="F1058" s="23">
        <v>30.087420000000002</v>
      </c>
      <c r="G1058" s="26">
        <v>-157</v>
      </c>
      <c r="H1058" s="26">
        <v>22.3</v>
      </c>
      <c r="I1058" s="26">
        <v>43.7</v>
      </c>
      <c r="J1058" s="26">
        <v>1.3</v>
      </c>
      <c r="K1058" s="26">
        <v>-160</v>
      </c>
      <c r="L1058" s="26">
        <v>19</v>
      </c>
      <c r="M1058" s="26">
        <v>38.700000000000003</v>
      </c>
      <c r="N1058" s="26">
        <v>1.1000000000000001</v>
      </c>
      <c r="O1058" s="19">
        <f t="shared" si="272"/>
        <v>285.5542220950565</v>
      </c>
      <c r="P1058" s="10">
        <f t="shared" si="273"/>
        <v>283.59726862801813</v>
      </c>
      <c r="Q1058" s="10">
        <f t="shared" si="274"/>
        <v>2.86</v>
      </c>
      <c r="R1058" s="19">
        <f t="shared" si="275"/>
        <v>162.96837116446861</v>
      </c>
      <c r="S1058" s="10">
        <f t="shared" si="276"/>
        <v>164.61376005668541</v>
      </c>
      <c r="T1058" s="10">
        <f t="shared" si="277"/>
        <v>8.18955328052885</v>
      </c>
      <c r="U1058" s="2" t="str">
        <f t="shared" si="278"/>
        <v>A</v>
      </c>
      <c r="V1058" s="2" t="str">
        <f t="shared" si="279"/>
        <v>A</v>
      </c>
      <c r="W1058" s="2" t="str">
        <f t="shared" si="280"/>
        <v>C</v>
      </c>
      <c r="X1058" s="2" t="str">
        <f t="shared" si="281"/>
        <v>B</v>
      </c>
      <c r="Y1058" s="3" t="str">
        <f t="shared" si="282"/>
        <v>AACB</v>
      </c>
      <c r="Z1058" s="28">
        <f t="shared" si="283"/>
        <v>77.600000000000009</v>
      </c>
      <c r="AA1058" s="7" t="str">
        <f t="shared" si="284"/>
        <v>Good CPM candidate</v>
      </c>
      <c r="AB1058" s="21">
        <v>20.2</v>
      </c>
      <c r="AC1058" s="14">
        <f t="shared" si="285"/>
        <v>20.201887002258598</v>
      </c>
      <c r="AD1058" s="26">
        <v>67.7</v>
      </c>
      <c r="AE1058" s="10">
        <f t="shared" si="286"/>
        <v>67.693042716229371</v>
      </c>
      <c r="AF1058" s="17">
        <f t="shared" si="287"/>
        <v>1.8870022585986135E-3</v>
      </c>
      <c r="AG1058" s="17">
        <f t="shared" si="288"/>
        <v>6.9572837706317614E-3</v>
      </c>
    </row>
    <row r="1059" spans="1:33">
      <c r="A1059" t="s">
        <v>2949</v>
      </c>
      <c r="B1059" t="s">
        <v>202</v>
      </c>
      <c r="C1059" s="23">
        <v>27.465070000000001</v>
      </c>
      <c r="D1059" s="23">
        <v>10.931710000000001</v>
      </c>
      <c r="E1059" s="23">
        <v>27.465630000000001</v>
      </c>
      <c r="F1059" s="23">
        <v>10.93313</v>
      </c>
      <c r="G1059" s="26">
        <v>-18.600000000000001</v>
      </c>
      <c r="H1059" s="26">
        <v>7</v>
      </c>
      <c r="I1059" s="26">
        <v>-50.5</v>
      </c>
      <c r="J1059" s="26">
        <v>1.1000000000000001</v>
      </c>
      <c r="K1059" s="26">
        <v>-19.899999999999999</v>
      </c>
      <c r="L1059" s="26">
        <v>5.7</v>
      </c>
      <c r="M1059" s="26">
        <v>-51.7</v>
      </c>
      <c r="N1059" s="26">
        <v>1.3</v>
      </c>
      <c r="O1059" s="19">
        <f t="shared" si="272"/>
        <v>200.21960149050989</v>
      </c>
      <c r="P1059" s="10">
        <f t="shared" si="273"/>
        <v>201.05236218618646</v>
      </c>
      <c r="Q1059" s="10">
        <f t="shared" si="274"/>
        <v>2.86</v>
      </c>
      <c r="R1059" s="19">
        <f t="shared" si="275"/>
        <v>53.816447300058741</v>
      </c>
      <c r="S1059" s="10">
        <f t="shared" si="276"/>
        <v>55.397653379904099</v>
      </c>
      <c r="T1059" s="10">
        <f t="shared" si="277"/>
        <v>2.730352516999071</v>
      </c>
      <c r="U1059" s="2" t="str">
        <f t="shared" si="278"/>
        <v>A</v>
      </c>
      <c r="V1059" s="2" t="str">
        <f t="shared" si="279"/>
        <v>A</v>
      </c>
      <c r="W1059" s="2" t="str">
        <f t="shared" si="280"/>
        <v>C</v>
      </c>
      <c r="X1059" s="2" t="str">
        <f t="shared" si="281"/>
        <v>B</v>
      </c>
      <c r="Y1059" s="3" t="str">
        <f t="shared" si="282"/>
        <v>AACB</v>
      </c>
      <c r="Z1059" s="28">
        <f t="shared" si="283"/>
        <v>77.600000000000009</v>
      </c>
      <c r="AA1059" s="7" t="str">
        <f t="shared" si="284"/>
        <v>Good CPM candidate</v>
      </c>
      <c r="AB1059" s="21">
        <v>5.48</v>
      </c>
      <c r="AC1059" s="14">
        <f t="shared" si="285"/>
        <v>5.4818461816334763</v>
      </c>
      <c r="AD1059" s="26">
        <v>21.2</v>
      </c>
      <c r="AE1059" s="10">
        <f t="shared" si="286"/>
        <v>21.166901158337122</v>
      </c>
      <c r="AF1059" s="17">
        <f t="shared" si="287"/>
        <v>1.8461816334758296E-3</v>
      </c>
      <c r="AG1059" s="17">
        <f t="shared" si="288"/>
        <v>3.3098841662877021E-2</v>
      </c>
    </row>
    <row r="1060" spans="1:33">
      <c r="A1060" t="s">
        <v>8952</v>
      </c>
      <c r="B1060" t="s">
        <v>8953</v>
      </c>
      <c r="C1060" s="23">
        <v>293.928</v>
      </c>
      <c r="D1060" s="23">
        <v>-58.567920000000001</v>
      </c>
      <c r="E1060" s="23">
        <v>293.91430000000003</v>
      </c>
      <c r="F1060" s="23">
        <v>-58.5777</v>
      </c>
      <c r="G1060" s="26">
        <v>42.9</v>
      </c>
      <c r="H1060" s="26">
        <v>17.3</v>
      </c>
      <c r="I1060" s="26">
        <v>-117</v>
      </c>
      <c r="J1060" s="26">
        <v>1</v>
      </c>
      <c r="K1060" s="26">
        <v>40.700000000000003</v>
      </c>
      <c r="L1060" s="26">
        <v>15.1</v>
      </c>
      <c r="M1060" s="26">
        <v>-117</v>
      </c>
      <c r="N1060" s="26">
        <v>1</v>
      </c>
      <c r="O1060" s="19">
        <f t="shared" si="272"/>
        <v>159.86369657175186</v>
      </c>
      <c r="P1060" s="10">
        <f t="shared" si="273"/>
        <v>160.81909262460724</v>
      </c>
      <c r="Q1060" s="10">
        <f t="shared" si="274"/>
        <v>2.86</v>
      </c>
      <c r="R1060" s="19">
        <f t="shared" si="275"/>
        <v>124.61705340762957</v>
      </c>
      <c r="S1060" s="10">
        <f t="shared" si="276"/>
        <v>123.87691471779559</v>
      </c>
      <c r="T1060" s="10">
        <f t="shared" si="277"/>
        <v>6.2123492031356298</v>
      </c>
      <c r="U1060" s="2" t="str">
        <f t="shared" si="278"/>
        <v>A</v>
      </c>
      <c r="V1060" s="2" t="str">
        <f t="shared" si="279"/>
        <v>A</v>
      </c>
      <c r="W1060" s="2" t="str">
        <f t="shared" si="280"/>
        <v>C</v>
      </c>
      <c r="X1060" s="2" t="str">
        <f t="shared" si="281"/>
        <v>B</v>
      </c>
      <c r="Y1060" s="3" t="str">
        <f t="shared" si="282"/>
        <v>AACB</v>
      </c>
      <c r="Z1060" s="28">
        <f t="shared" si="283"/>
        <v>77.600000000000009</v>
      </c>
      <c r="AA1060" s="7" t="str">
        <f t="shared" si="284"/>
        <v>Good CPM candidate</v>
      </c>
      <c r="AB1060" s="21">
        <v>43.6</v>
      </c>
      <c r="AC1060" s="14">
        <f t="shared" si="285"/>
        <v>43.601713078471896</v>
      </c>
      <c r="AD1060" s="26">
        <v>216</v>
      </c>
      <c r="AE1060" s="10">
        <f t="shared" si="286"/>
        <v>216.14846503030955</v>
      </c>
      <c r="AF1060" s="17">
        <f t="shared" si="287"/>
        <v>1.7130784718943914E-3</v>
      </c>
      <c r="AG1060" s="17">
        <f t="shared" si="288"/>
        <v>0.14846503030955205</v>
      </c>
    </row>
    <row r="1061" spans="1:33">
      <c r="A1061" t="s">
        <v>6098</v>
      </c>
      <c r="B1061" t="s">
        <v>6099</v>
      </c>
      <c r="C1061" s="23">
        <v>36.345860000000002</v>
      </c>
      <c r="D1061" s="23">
        <v>-34.551940000000002</v>
      </c>
      <c r="E1061" s="23">
        <v>36.335889999999999</v>
      </c>
      <c r="F1061" s="23">
        <v>-34.545529999999999</v>
      </c>
      <c r="G1061" s="26">
        <v>51.6</v>
      </c>
      <c r="H1061" s="26">
        <v>0.4</v>
      </c>
      <c r="I1061" s="26">
        <v>19.8</v>
      </c>
      <c r="J1061" s="26">
        <v>1.6</v>
      </c>
      <c r="K1061" s="26">
        <v>50.4</v>
      </c>
      <c r="L1061" s="26">
        <v>24.8</v>
      </c>
      <c r="M1061" s="26">
        <v>19.7</v>
      </c>
      <c r="N1061" s="26">
        <v>1.7</v>
      </c>
      <c r="O1061" s="19">
        <f t="shared" si="272"/>
        <v>69.007146626885813</v>
      </c>
      <c r="P1061" s="10">
        <f t="shared" si="273"/>
        <v>68.650812738827412</v>
      </c>
      <c r="Q1061" s="10">
        <f t="shared" si="274"/>
        <v>2.86</v>
      </c>
      <c r="R1061" s="19">
        <f t="shared" si="275"/>
        <v>55.268435838188871</v>
      </c>
      <c r="S1061" s="10">
        <f t="shared" si="276"/>
        <v>54.113307051038753</v>
      </c>
      <c r="T1061" s="10">
        <f t="shared" si="277"/>
        <v>2.7345435722306908</v>
      </c>
      <c r="U1061" s="2" t="str">
        <f t="shared" si="278"/>
        <v>A</v>
      </c>
      <c r="V1061" s="2" t="str">
        <f t="shared" si="279"/>
        <v>A</v>
      </c>
      <c r="W1061" s="2" t="str">
        <f t="shared" si="280"/>
        <v>C</v>
      </c>
      <c r="X1061" s="2" t="str">
        <f t="shared" si="281"/>
        <v>B</v>
      </c>
      <c r="Y1061" s="3" t="str">
        <f t="shared" si="282"/>
        <v>AACB</v>
      </c>
      <c r="Z1061" s="28">
        <f t="shared" si="283"/>
        <v>77.600000000000009</v>
      </c>
      <c r="AA1061" s="7" t="str">
        <f t="shared" si="284"/>
        <v>Good CPM candidate</v>
      </c>
      <c r="AB1061" s="21">
        <v>37.5</v>
      </c>
      <c r="AC1061" s="14">
        <f t="shared" si="285"/>
        <v>37.501468841148444</v>
      </c>
      <c r="AD1061" s="26">
        <v>308</v>
      </c>
      <c r="AE1061" s="10">
        <f t="shared" si="286"/>
        <v>307.97633127977389</v>
      </c>
      <c r="AF1061" s="17">
        <f t="shared" si="287"/>
        <v>1.4688411484442554E-3</v>
      </c>
      <c r="AG1061" s="17">
        <f t="shared" si="288"/>
        <v>2.3668720226112328E-2</v>
      </c>
    </row>
    <row r="1062" spans="1:33">
      <c r="A1062" t="s">
        <v>8298</v>
      </c>
      <c r="B1062" t="s">
        <v>8299</v>
      </c>
      <c r="C1062" s="23">
        <v>253.06059999999999</v>
      </c>
      <c r="D1062" s="23">
        <v>42.090910000000001</v>
      </c>
      <c r="E1062" s="23">
        <v>253.06890000000001</v>
      </c>
      <c r="F1062" s="23">
        <v>42.078400000000002</v>
      </c>
      <c r="G1062" s="26">
        <v>61.6</v>
      </c>
      <c r="H1062" s="26">
        <v>10.4</v>
      </c>
      <c r="I1062" s="26">
        <v>-84.6</v>
      </c>
      <c r="J1062" s="26">
        <v>1.4</v>
      </c>
      <c r="K1062" s="26">
        <v>60.2</v>
      </c>
      <c r="L1062" s="26">
        <v>9</v>
      </c>
      <c r="M1062" s="26">
        <v>-86.7</v>
      </c>
      <c r="N1062" s="26">
        <v>3.7</v>
      </c>
      <c r="O1062" s="19">
        <f t="shared" si="272"/>
        <v>143.94042440976492</v>
      </c>
      <c r="P1062" s="10">
        <f t="shared" si="273"/>
        <v>145.2258841525998</v>
      </c>
      <c r="Q1062" s="10">
        <f t="shared" si="274"/>
        <v>2.86</v>
      </c>
      <c r="R1062" s="19">
        <f t="shared" si="275"/>
        <v>104.65046583747251</v>
      </c>
      <c r="S1062" s="10">
        <f t="shared" si="276"/>
        <v>105.55060397742876</v>
      </c>
      <c r="T1062" s="10">
        <f t="shared" si="277"/>
        <v>5.2550267453725326</v>
      </c>
      <c r="U1062" s="2" t="str">
        <f t="shared" si="278"/>
        <v>A</v>
      </c>
      <c r="V1062" s="2" t="str">
        <f t="shared" si="279"/>
        <v>A</v>
      </c>
      <c r="W1062" s="2" t="str">
        <f t="shared" si="280"/>
        <v>C</v>
      </c>
      <c r="X1062" s="2" t="str">
        <f t="shared" si="281"/>
        <v>B</v>
      </c>
      <c r="Y1062" s="3" t="str">
        <f t="shared" si="282"/>
        <v>AACB</v>
      </c>
      <c r="Z1062" s="28">
        <f t="shared" si="283"/>
        <v>77.600000000000009</v>
      </c>
      <c r="AA1062" s="7" t="str">
        <f t="shared" si="284"/>
        <v>Good CPM candidate</v>
      </c>
      <c r="AB1062" s="21">
        <v>50.2</v>
      </c>
      <c r="AC1062" s="14">
        <f t="shared" si="285"/>
        <v>50.198622218719166</v>
      </c>
      <c r="AD1062" s="26">
        <v>154</v>
      </c>
      <c r="AE1062" s="10">
        <f t="shared" si="286"/>
        <v>153.78673087500113</v>
      </c>
      <c r="AF1062" s="17">
        <f t="shared" si="287"/>
        <v>1.3777812808370982E-3</v>
      </c>
      <c r="AG1062" s="17">
        <f t="shared" si="288"/>
        <v>0.21326912499887385</v>
      </c>
    </row>
    <row r="1063" spans="1:33">
      <c r="A1063" t="s">
        <v>5445</v>
      </c>
      <c r="B1063" t="s">
        <v>2507</v>
      </c>
      <c r="C1063" s="23">
        <v>333.8562</v>
      </c>
      <c r="D1063" s="23">
        <v>17.107330000000001</v>
      </c>
      <c r="E1063" s="23">
        <v>333.85309999999998</v>
      </c>
      <c r="F1063" s="23">
        <v>17.102499999999999</v>
      </c>
      <c r="G1063" s="26">
        <v>-17.100000000000001</v>
      </c>
      <c r="H1063" s="26">
        <v>8.5</v>
      </c>
      <c r="I1063" s="26">
        <v>-77.2</v>
      </c>
      <c r="J1063" s="26">
        <v>1.2</v>
      </c>
      <c r="K1063" s="26">
        <v>-18.399999999999999</v>
      </c>
      <c r="L1063" s="26">
        <v>7.2</v>
      </c>
      <c r="M1063" s="26">
        <v>-77.400000000000006</v>
      </c>
      <c r="N1063" s="26">
        <v>1.2</v>
      </c>
      <c r="O1063" s="19">
        <f t="shared" si="272"/>
        <v>192.4895101985008</v>
      </c>
      <c r="P1063" s="10">
        <f t="shared" si="273"/>
        <v>193.37248059624022</v>
      </c>
      <c r="Q1063" s="10">
        <f t="shared" si="274"/>
        <v>2.86</v>
      </c>
      <c r="R1063" s="19">
        <f t="shared" si="275"/>
        <v>79.071170473188261</v>
      </c>
      <c r="S1063" s="10">
        <f t="shared" si="276"/>
        <v>79.557023574289161</v>
      </c>
      <c r="T1063" s="10">
        <f t="shared" si="277"/>
        <v>3.9657048511869357</v>
      </c>
      <c r="U1063" s="2" t="str">
        <f t="shared" si="278"/>
        <v>A</v>
      </c>
      <c r="V1063" s="2" t="str">
        <f t="shared" si="279"/>
        <v>A</v>
      </c>
      <c r="W1063" s="2" t="str">
        <f t="shared" si="280"/>
        <v>C</v>
      </c>
      <c r="X1063" s="2" t="str">
        <f t="shared" si="281"/>
        <v>B</v>
      </c>
      <c r="Y1063" s="3" t="str">
        <f t="shared" si="282"/>
        <v>AACB</v>
      </c>
      <c r="Z1063" s="28">
        <f t="shared" si="283"/>
        <v>77.600000000000009</v>
      </c>
      <c r="AA1063" s="7" t="str">
        <f t="shared" si="284"/>
        <v>Good CPM candidate</v>
      </c>
      <c r="AB1063" s="21">
        <v>20.399999999999999</v>
      </c>
      <c r="AC1063" s="14">
        <f t="shared" si="285"/>
        <v>20.398799219017334</v>
      </c>
      <c r="AD1063" s="26">
        <v>211</v>
      </c>
      <c r="AE1063" s="10">
        <f t="shared" si="286"/>
        <v>211.52598455817238</v>
      </c>
      <c r="AF1063" s="17">
        <f t="shared" si="287"/>
        <v>1.2007809826641846E-3</v>
      </c>
      <c r="AG1063" s="17">
        <f t="shared" si="288"/>
        <v>0.52598455817238232</v>
      </c>
    </row>
    <row r="1064" spans="1:33">
      <c r="A1064" t="s">
        <v>6921</v>
      </c>
      <c r="B1064" t="s">
        <v>6922</v>
      </c>
      <c r="C1064" s="23">
        <v>109.956</v>
      </c>
      <c r="D1064" s="23">
        <v>71.877080000000007</v>
      </c>
      <c r="E1064" s="23">
        <v>109.9417</v>
      </c>
      <c r="F1064" s="23">
        <v>71.874619999999993</v>
      </c>
      <c r="G1064" s="26">
        <v>-25</v>
      </c>
      <c r="H1064" s="26">
        <v>0.6</v>
      </c>
      <c r="I1064" s="26">
        <v>-135</v>
      </c>
      <c r="J1064" s="26">
        <v>1.4</v>
      </c>
      <c r="K1064" s="26">
        <v>-29.4</v>
      </c>
      <c r="L1064" s="26">
        <v>21.8</v>
      </c>
      <c r="M1064" s="26">
        <v>-133</v>
      </c>
      <c r="N1064" s="26">
        <v>1.9</v>
      </c>
      <c r="O1064" s="19">
        <f t="shared" si="272"/>
        <v>190.49147701233159</v>
      </c>
      <c r="P1064" s="10">
        <f t="shared" si="273"/>
        <v>192.464932842065</v>
      </c>
      <c r="Q1064" s="10">
        <f t="shared" si="274"/>
        <v>2.86</v>
      </c>
      <c r="R1064" s="19">
        <f t="shared" si="275"/>
        <v>137.2953021774598</v>
      </c>
      <c r="S1064" s="10">
        <f t="shared" si="276"/>
        <v>136.21071910829926</v>
      </c>
      <c r="T1064" s="10">
        <f t="shared" si="277"/>
        <v>6.8376505321439769</v>
      </c>
      <c r="U1064" s="2" t="str">
        <f t="shared" si="278"/>
        <v>A</v>
      </c>
      <c r="V1064" s="2" t="str">
        <f t="shared" si="279"/>
        <v>A</v>
      </c>
      <c r="W1064" s="2" t="str">
        <f t="shared" si="280"/>
        <v>C</v>
      </c>
      <c r="X1064" s="2" t="str">
        <f t="shared" si="281"/>
        <v>B</v>
      </c>
      <c r="Y1064" s="3" t="str">
        <f t="shared" si="282"/>
        <v>AACB</v>
      </c>
      <c r="Z1064" s="28">
        <f t="shared" si="283"/>
        <v>77.600000000000009</v>
      </c>
      <c r="AA1064" s="7" t="str">
        <f t="shared" si="284"/>
        <v>Good CPM candidate</v>
      </c>
      <c r="AB1064" s="21">
        <v>18.3</v>
      </c>
      <c r="AC1064" s="14">
        <f t="shared" si="285"/>
        <v>18.29893917838853</v>
      </c>
      <c r="AD1064" s="26">
        <v>241</v>
      </c>
      <c r="AE1064" s="10">
        <f t="shared" si="286"/>
        <v>241.05548068692241</v>
      </c>
      <c r="AF1064" s="17">
        <f t="shared" si="287"/>
        <v>1.0608216114711411E-3</v>
      </c>
      <c r="AG1064" s="17">
        <f t="shared" si="288"/>
        <v>5.548068692240804E-2</v>
      </c>
    </row>
    <row r="1065" spans="1:33">
      <c r="A1065" t="s">
        <v>7654</v>
      </c>
      <c r="B1065" t="s">
        <v>7655</v>
      </c>
      <c r="C1065" s="23">
        <v>183.37469999999999</v>
      </c>
      <c r="D1065" s="23">
        <v>-73.582939999999994</v>
      </c>
      <c r="E1065" s="23">
        <v>183.3929</v>
      </c>
      <c r="F1065" s="23">
        <v>-73.577179999999998</v>
      </c>
      <c r="G1065" s="26">
        <v>-86.7</v>
      </c>
      <c r="H1065" s="26">
        <v>15.7</v>
      </c>
      <c r="I1065" s="26">
        <v>128</v>
      </c>
      <c r="J1065" s="26">
        <v>1.4</v>
      </c>
      <c r="K1065" s="26">
        <v>-88</v>
      </c>
      <c r="L1065" s="26">
        <v>14.4</v>
      </c>
      <c r="M1065" s="26">
        <v>127</v>
      </c>
      <c r="N1065" s="26">
        <v>1.8</v>
      </c>
      <c r="O1065" s="19">
        <f t="shared" si="272"/>
        <v>325.88849641459075</v>
      </c>
      <c r="P1065" s="10">
        <f t="shared" si="273"/>
        <v>325.28139342893263</v>
      </c>
      <c r="Q1065" s="10">
        <f t="shared" si="274"/>
        <v>2.86</v>
      </c>
      <c r="R1065" s="19">
        <f t="shared" si="275"/>
        <v>154.59912677631786</v>
      </c>
      <c r="S1065" s="10">
        <f t="shared" si="276"/>
        <v>154.50889942006577</v>
      </c>
      <c r="T1065" s="10">
        <f t="shared" si="277"/>
        <v>7.7277006549095919</v>
      </c>
      <c r="U1065" s="2" t="str">
        <f t="shared" si="278"/>
        <v>A</v>
      </c>
      <c r="V1065" s="2" t="str">
        <f t="shared" si="279"/>
        <v>A</v>
      </c>
      <c r="W1065" s="2" t="str">
        <f t="shared" si="280"/>
        <v>C</v>
      </c>
      <c r="X1065" s="2" t="str">
        <f t="shared" si="281"/>
        <v>B</v>
      </c>
      <c r="Y1065" s="3" t="str">
        <f t="shared" si="282"/>
        <v>AACB</v>
      </c>
      <c r="Z1065" s="28">
        <f t="shared" si="283"/>
        <v>77.600000000000009</v>
      </c>
      <c r="AA1065" s="7" t="str">
        <f t="shared" si="284"/>
        <v>Good CPM candidate</v>
      </c>
      <c r="AB1065" s="21">
        <v>27.8</v>
      </c>
      <c r="AC1065" s="14">
        <f t="shared" si="285"/>
        <v>27.800861320519147</v>
      </c>
      <c r="AD1065" s="26">
        <v>41.7</v>
      </c>
      <c r="AE1065" s="10">
        <f t="shared" si="286"/>
        <v>41.765589301356393</v>
      </c>
      <c r="AF1065" s="17">
        <f t="shared" si="287"/>
        <v>8.6132051914589169E-4</v>
      </c>
      <c r="AG1065" s="17">
        <f t="shared" si="288"/>
        <v>6.558930135638974E-2</v>
      </c>
    </row>
    <row r="1066" spans="1:33">
      <c r="A1066" t="s">
        <v>5531</v>
      </c>
      <c r="B1066" t="s">
        <v>2587</v>
      </c>
      <c r="C1066" s="23">
        <v>344.44150000000002</v>
      </c>
      <c r="D1066" s="23">
        <v>38.674050000000001</v>
      </c>
      <c r="E1066" s="23">
        <v>344.44540000000001</v>
      </c>
      <c r="F1066" s="23">
        <v>38.67492</v>
      </c>
      <c r="G1066" s="26">
        <v>32</v>
      </c>
      <c r="H1066" s="26">
        <v>6.4</v>
      </c>
      <c r="I1066" s="26">
        <v>-41.8</v>
      </c>
      <c r="J1066" s="26">
        <v>2.2000000000000002</v>
      </c>
      <c r="K1066" s="26">
        <v>31.3</v>
      </c>
      <c r="L1066" s="26">
        <v>5.7</v>
      </c>
      <c r="M1066" s="26">
        <v>-40.799999999999997</v>
      </c>
      <c r="N1066" s="26">
        <v>1.5</v>
      </c>
      <c r="O1066" s="19">
        <f t="shared" si="272"/>
        <v>142.56412902059071</v>
      </c>
      <c r="P1066" s="10">
        <f t="shared" si="273"/>
        <v>142.50613564692293</v>
      </c>
      <c r="Q1066" s="10">
        <f t="shared" si="274"/>
        <v>2.86</v>
      </c>
      <c r="R1066" s="19">
        <f t="shared" si="275"/>
        <v>52.642568326402916</v>
      </c>
      <c r="S1066" s="10">
        <f t="shared" si="276"/>
        <v>51.423049306706815</v>
      </c>
      <c r="T1066" s="10">
        <f t="shared" si="277"/>
        <v>2.6016404408277434</v>
      </c>
      <c r="U1066" s="2" t="str">
        <f t="shared" si="278"/>
        <v>A</v>
      </c>
      <c r="V1066" s="2" t="str">
        <f t="shared" si="279"/>
        <v>A</v>
      </c>
      <c r="W1066" s="2" t="str">
        <f t="shared" si="280"/>
        <v>C</v>
      </c>
      <c r="X1066" s="2" t="str">
        <f t="shared" si="281"/>
        <v>B</v>
      </c>
      <c r="Y1066" s="3" t="str">
        <f t="shared" si="282"/>
        <v>AACB</v>
      </c>
      <c r="Z1066" s="28">
        <f t="shared" si="283"/>
        <v>77.600000000000009</v>
      </c>
      <c r="AA1066" s="7" t="str">
        <f t="shared" si="284"/>
        <v>Good CPM candidate</v>
      </c>
      <c r="AB1066" s="21">
        <v>11.4</v>
      </c>
      <c r="AC1066" s="14">
        <f t="shared" si="285"/>
        <v>11.3998998395609</v>
      </c>
      <c r="AD1066" s="26">
        <v>73.7</v>
      </c>
      <c r="AE1066" s="10">
        <f t="shared" si="286"/>
        <v>74.053523871633701</v>
      </c>
      <c r="AF1066" s="17">
        <f t="shared" si="287"/>
        <v>1.0016043909999439E-4</v>
      </c>
      <c r="AG1066" s="17">
        <f t="shared" si="288"/>
        <v>0.35352387163369769</v>
      </c>
    </row>
    <row r="1067" spans="1:33">
      <c r="A1067" t="s">
        <v>4413</v>
      </c>
      <c r="B1067" t="s">
        <v>1562</v>
      </c>
      <c r="C1067" s="23">
        <v>217.43729999999999</v>
      </c>
      <c r="D1067" s="23">
        <v>-6.3117239999999999</v>
      </c>
      <c r="E1067" s="23">
        <v>217.43770000000001</v>
      </c>
      <c r="F1067" s="23">
        <v>-6.3176829999999997</v>
      </c>
      <c r="G1067" s="26">
        <v>-71.099999999999994</v>
      </c>
      <c r="H1067" s="26">
        <v>5.7</v>
      </c>
      <c r="I1067" s="26">
        <v>-17.5</v>
      </c>
      <c r="J1067" s="26">
        <v>1.1000000000000001</v>
      </c>
      <c r="K1067" s="26">
        <v>-68.599999999999994</v>
      </c>
      <c r="L1067" s="26">
        <v>8.1999999999999993</v>
      </c>
      <c r="M1067" s="26">
        <v>-19.2</v>
      </c>
      <c r="N1067" s="26">
        <v>2.4</v>
      </c>
      <c r="O1067" s="19">
        <f t="shared" si="272"/>
        <v>256.17251797150249</v>
      </c>
      <c r="P1067" s="10">
        <f t="shared" si="273"/>
        <v>254.36394969065435</v>
      </c>
      <c r="Q1067" s="10">
        <f t="shared" si="274"/>
        <v>2.86</v>
      </c>
      <c r="R1067" s="19">
        <f t="shared" si="275"/>
        <v>73.221991232142813</v>
      </c>
      <c r="S1067" s="10">
        <f t="shared" si="276"/>
        <v>71.236226738928266</v>
      </c>
      <c r="T1067" s="10">
        <f t="shared" si="277"/>
        <v>3.611455449276777</v>
      </c>
      <c r="U1067" s="2" t="str">
        <f t="shared" si="278"/>
        <v>A</v>
      </c>
      <c r="V1067" s="2" t="str">
        <f t="shared" si="279"/>
        <v>A</v>
      </c>
      <c r="W1067" s="2" t="str">
        <f t="shared" si="280"/>
        <v>C</v>
      </c>
      <c r="X1067" s="2" t="str">
        <f t="shared" si="281"/>
        <v>B</v>
      </c>
      <c r="Y1067" s="3" t="str">
        <f t="shared" si="282"/>
        <v>AACB</v>
      </c>
      <c r="Z1067" s="28">
        <f t="shared" si="283"/>
        <v>77.600000000000009</v>
      </c>
      <c r="AA1067" s="7" t="str">
        <f t="shared" si="284"/>
        <v>Good CPM candidate</v>
      </c>
      <c r="AB1067" s="21">
        <v>21.5</v>
      </c>
      <c r="AC1067" s="14">
        <f t="shared" si="285"/>
        <v>21.500093107121078</v>
      </c>
      <c r="AD1067" s="26">
        <v>176</v>
      </c>
      <c r="AE1067" s="10">
        <f t="shared" si="286"/>
        <v>176.18296991442645</v>
      </c>
      <c r="AF1067" s="17">
        <f t="shared" si="287"/>
        <v>9.310712107790664E-5</v>
      </c>
      <c r="AG1067" s="17">
        <f t="shared" si="288"/>
        <v>0.18296991442645094</v>
      </c>
    </row>
    <row r="1068" spans="1:33">
      <c r="A1068" t="s">
        <v>5565</v>
      </c>
      <c r="B1068" t="s">
        <v>2619</v>
      </c>
      <c r="C1068" s="23">
        <v>347.15789999999998</v>
      </c>
      <c r="D1068" s="23">
        <v>1.462718</v>
      </c>
      <c r="E1068" s="23">
        <v>347.15410000000003</v>
      </c>
      <c r="F1068" s="23">
        <v>1.453168</v>
      </c>
      <c r="G1068" s="26">
        <v>117</v>
      </c>
      <c r="H1068" s="26">
        <v>14.2</v>
      </c>
      <c r="I1068" s="26">
        <v>-48.5</v>
      </c>
      <c r="J1068" s="26">
        <v>2.1</v>
      </c>
      <c r="K1068" s="26">
        <v>119</v>
      </c>
      <c r="L1068" s="26">
        <v>16.7</v>
      </c>
      <c r="M1068" s="26">
        <v>-52.2</v>
      </c>
      <c r="N1068" s="26">
        <v>2.2999999999999998</v>
      </c>
      <c r="O1068" s="19">
        <f t="shared" si="272"/>
        <v>112.5154694738066</v>
      </c>
      <c r="P1068" s="10">
        <f t="shared" si="273"/>
        <v>113.68492134370096</v>
      </c>
      <c r="Q1068" s="10">
        <f t="shared" si="274"/>
        <v>2.86</v>
      </c>
      <c r="R1068" s="19">
        <f t="shared" si="275"/>
        <v>126.65405638983695</v>
      </c>
      <c r="S1068" s="10">
        <f t="shared" si="276"/>
        <v>129.94552704883688</v>
      </c>
      <c r="T1068" s="10">
        <f t="shared" si="277"/>
        <v>6.4149895859668469</v>
      </c>
      <c r="U1068" s="2" t="str">
        <f t="shared" si="278"/>
        <v>A</v>
      </c>
      <c r="V1068" s="2" t="str">
        <f t="shared" si="279"/>
        <v>A</v>
      </c>
      <c r="W1068" s="2" t="str">
        <f t="shared" si="280"/>
        <v>C</v>
      </c>
      <c r="X1068" s="2" t="str">
        <f t="shared" si="281"/>
        <v>B</v>
      </c>
      <c r="Y1068" s="3" t="str">
        <f t="shared" si="282"/>
        <v>AACB</v>
      </c>
      <c r="Z1068" s="28">
        <f t="shared" si="283"/>
        <v>77.600000000000009</v>
      </c>
      <c r="AA1068" s="7" t="str">
        <f t="shared" si="284"/>
        <v>Good CPM candidate</v>
      </c>
      <c r="AB1068" s="21">
        <v>37</v>
      </c>
      <c r="AC1068" s="14">
        <f t="shared" si="285"/>
        <v>37.000065646800707</v>
      </c>
      <c r="AD1068" s="26">
        <v>202</v>
      </c>
      <c r="AE1068" s="10">
        <f t="shared" si="286"/>
        <v>201.69148042991827</v>
      </c>
      <c r="AF1068" s="17">
        <f t="shared" si="287"/>
        <v>6.5646800706531394E-5</v>
      </c>
      <c r="AG1068" s="17">
        <f t="shared" si="288"/>
        <v>0.30851957008172803</v>
      </c>
    </row>
    <row r="1069" spans="1:33">
      <c r="A1069" t="s">
        <v>9438</v>
      </c>
      <c r="B1069" t="s">
        <v>9439</v>
      </c>
      <c r="C1069" s="23">
        <v>320.99439999999998</v>
      </c>
      <c r="D1069" s="23">
        <v>46.182429999999997</v>
      </c>
      <c r="E1069" s="23">
        <v>320.99970000000002</v>
      </c>
      <c r="F1069" s="23">
        <v>46.17483</v>
      </c>
      <c r="G1069" s="26">
        <v>28.5</v>
      </c>
      <c r="H1069" s="26">
        <v>2.9</v>
      </c>
      <c r="I1069" s="26">
        <v>-5.7</v>
      </c>
      <c r="J1069" s="26">
        <v>1.5</v>
      </c>
      <c r="K1069" s="26">
        <v>28.8</v>
      </c>
      <c r="L1069" s="26">
        <v>3.2</v>
      </c>
      <c r="M1069" s="26">
        <v>-5</v>
      </c>
      <c r="N1069" s="26">
        <v>1.6</v>
      </c>
      <c r="O1069" s="19">
        <f t="shared" si="272"/>
        <v>101.30993247402023</v>
      </c>
      <c r="P1069" s="10">
        <f t="shared" si="273"/>
        <v>99.849014511117048</v>
      </c>
      <c r="Q1069" s="10">
        <f t="shared" si="274"/>
        <v>2.86</v>
      </c>
      <c r="R1069" s="19">
        <f t="shared" si="275"/>
        <v>29.064411227478875</v>
      </c>
      <c r="S1069" s="10">
        <f t="shared" si="276"/>
        <v>29.230805667993486</v>
      </c>
      <c r="T1069" s="10">
        <f t="shared" si="277"/>
        <v>1.4573804223868092</v>
      </c>
      <c r="U1069" s="2" t="str">
        <f t="shared" si="278"/>
        <v>A</v>
      </c>
      <c r="V1069" s="2" t="str">
        <f t="shared" si="279"/>
        <v>A</v>
      </c>
      <c r="W1069" s="2" t="str">
        <f t="shared" si="280"/>
        <v>C</v>
      </c>
      <c r="X1069" s="2" t="str">
        <f t="shared" si="281"/>
        <v>C</v>
      </c>
      <c r="Y1069" s="3" t="str">
        <f t="shared" si="282"/>
        <v>AACC</v>
      </c>
      <c r="Z1069" s="28">
        <f t="shared" si="283"/>
        <v>76</v>
      </c>
      <c r="AA1069" s="7" t="str">
        <f t="shared" si="284"/>
        <v>Good CPM candidate</v>
      </c>
      <c r="AB1069" s="21">
        <v>29.5</v>
      </c>
      <c r="AC1069" s="14">
        <f t="shared" si="285"/>
        <v>30.382264553883122</v>
      </c>
      <c r="AD1069" s="26">
        <v>154</v>
      </c>
      <c r="AE1069" s="10">
        <f t="shared" si="286"/>
        <v>154.22721081086246</v>
      </c>
      <c r="AF1069" s="17">
        <f t="shared" si="287"/>
        <v>0.88226455388312175</v>
      </c>
      <c r="AG1069" s="17">
        <f t="shared" si="288"/>
        <v>0.22721081086245931</v>
      </c>
    </row>
    <row r="1070" spans="1:33">
      <c r="A1070" t="s">
        <v>8090</v>
      </c>
      <c r="B1070" t="s">
        <v>8091</v>
      </c>
      <c r="C1070" s="23">
        <v>227.95840000000001</v>
      </c>
      <c r="D1070" s="23">
        <v>61.857419999999998</v>
      </c>
      <c r="E1070" s="23">
        <v>227.9573</v>
      </c>
      <c r="F1070" s="23">
        <v>61.861849999999997</v>
      </c>
      <c r="G1070" s="26">
        <v>-165</v>
      </c>
      <c r="H1070" s="26">
        <v>13.8</v>
      </c>
      <c r="I1070" s="26">
        <v>75.7</v>
      </c>
      <c r="J1070" s="26">
        <v>2.9</v>
      </c>
      <c r="K1070" s="26">
        <v>-161</v>
      </c>
      <c r="L1070" s="26">
        <v>18.100000000000001</v>
      </c>
      <c r="M1070" s="26">
        <v>93.7</v>
      </c>
      <c r="N1070" s="26">
        <v>2.1</v>
      </c>
      <c r="O1070" s="19">
        <f t="shared" si="272"/>
        <v>294.64508342873972</v>
      </c>
      <c r="P1070" s="10">
        <f t="shared" si="273"/>
        <v>300.19887351091046</v>
      </c>
      <c r="Q1070" s="10">
        <f t="shared" si="274"/>
        <v>2.86</v>
      </c>
      <c r="R1070" s="19">
        <f t="shared" si="275"/>
        <v>181.5364701650883</v>
      </c>
      <c r="S1070" s="10">
        <f t="shared" si="276"/>
        <v>186.28121214980325</v>
      </c>
      <c r="T1070" s="10">
        <f t="shared" si="277"/>
        <v>9.19544205787229</v>
      </c>
      <c r="U1070" s="2" t="str">
        <f t="shared" si="278"/>
        <v>B</v>
      </c>
      <c r="V1070" s="2" t="str">
        <f t="shared" si="279"/>
        <v>A</v>
      </c>
      <c r="W1070" s="2" t="str">
        <f t="shared" si="280"/>
        <v>B</v>
      </c>
      <c r="X1070" s="2" t="str">
        <f t="shared" si="281"/>
        <v>A</v>
      </c>
      <c r="Y1070" s="3" t="str">
        <f t="shared" si="282"/>
        <v>BABA</v>
      </c>
      <c r="Z1070" s="28">
        <f t="shared" si="283"/>
        <v>76</v>
      </c>
      <c r="AA1070" s="7" t="str">
        <f t="shared" si="284"/>
        <v>Good CPM candidate</v>
      </c>
      <c r="AB1070" s="21">
        <v>16.5</v>
      </c>
      <c r="AC1070" s="14">
        <f t="shared" si="285"/>
        <v>16.057004403344958</v>
      </c>
      <c r="AD1070" s="26">
        <v>354</v>
      </c>
      <c r="AE1070" s="10">
        <f t="shared" si="286"/>
        <v>353.32004738708048</v>
      </c>
      <c r="AF1070" s="17">
        <f t="shared" si="287"/>
        <v>0.44299559665504162</v>
      </c>
      <c r="AG1070" s="17">
        <f t="shared" si="288"/>
        <v>0.67995261291952147</v>
      </c>
    </row>
    <row r="1071" spans="1:33">
      <c r="A1071" t="s">
        <v>3218</v>
      </c>
      <c r="B1071" t="s">
        <v>457</v>
      </c>
      <c r="C1071" s="23">
        <v>61.314079999999997</v>
      </c>
      <c r="D1071" s="23">
        <v>23.797170000000001</v>
      </c>
      <c r="E1071" s="23">
        <v>61.304929999999999</v>
      </c>
      <c r="F1071" s="23">
        <v>23.798079999999999</v>
      </c>
      <c r="G1071" s="26">
        <v>-0.3</v>
      </c>
      <c r="H1071" s="26">
        <v>25.3</v>
      </c>
      <c r="I1071" s="26">
        <v>-17.399999999999999</v>
      </c>
      <c r="J1071" s="26">
        <v>2.1</v>
      </c>
      <c r="K1071" s="26">
        <v>0.4</v>
      </c>
      <c r="L1071" s="26">
        <v>0.4</v>
      </c>
      <c r="M1071" s="26">
        <v>-16.600000000000001</v>
      </c>
      <c r="N1071" s="26">
        <v>1.3</v>
      </c>
      <c r="O1071" s="19">
        <f t="shared" si="272"/>
        <v>180.9877603996398</v>
      </c>
      <c r="P1071" s="10">
        <f t="shared" si="273"/>
        <v>178.61964592655553</v>
      </c>
      <c r="Q1071" s="10">
        <f t="shared" si="274"/>
        <v>2.86</v>
      </c>
      <c r="R1071" s="19">
        <f t="shared" si="275"/>
        <v>17.40258601472781</v>
      </c>
      <c r="S1071" s="10">
        <f t="shared" si="276"/>
        <v>16.604818577750258</v>
      </c>
      <c r="T1071" s="10">
        <f t="shared" si="277"/>
        <v>0.85018511481195169</v>
      </c>
      <c r="U1071" s="2" t="str">
        <f t="shared" si="278"/>
        <v>A</v>
      </c>
      <c r="V1071" s="2" t="str">
        <f t="shared" si="279"/>
        <v>A</v>
      </c>
      <c r="W1071" s="2" t="str">
        <f t="shared" si="280"/>
        <v>C</v>
      </c>
      <c r="X1071" s="2" t="str">
        <f t="shared" si="281"/>
        <v>C</v>
      </c>
      <c r="Y1071" s="3" t="str">
        <f t="shared" si="282"/>
        <v>AACC</v>
      </c>
      <c r="Z1071" s="28">
        <f t="shared" si="283"/>
        <v>76</v>
      </c>
      <c r="AA1071" s="7" t="str">
        <f t="shared" si="284"/>
        <v>Good CPM candidate</v>
      </c>
      <c r="AB1071" s="21">
        <v>30</v>
      </c>
      <c r="AC1071" s="14">
        <f t="shared" si="285"/>
        <v>30.316947332705752</v>
      </c>
      <c r="AD1071" s="26">
        <v>277</v>
      </c>
      <c r="AE1071" s="10">
        <f t="shared" si="286"/>
        <v>276.20340134144391</v>
      </c>
      <c r="AF1071" s="17">
        <f t="shared" si="287"/>
        <v>0.31694733270575171</v>
      </c>
      <c r="AG1071" s="17">
        <f t="shared" si="288"/>
        <v>0.79659865855609269</v>
      </c>
    </row>
    <row r="1072" spans="1:33">
      <c r="A1072" t="s">
        <v>3669</v>
      </c>
      <c r="B1072" t="s">
        <v>876</v>
      </c>
      <c r="C1072" s="23">
        <v>129.9333</v>
      </c>
      <c r="D1072" s="23">
        <v>5.7630210000000002</v>
      </c>
      <c r="E1072" s="23">
        <v>129.93690000000001</v>
      </c>
      <c r="F1072" s="23">
        <v>5.7692769999999998</v>
      </c>
      <c r="G1072" s="26">
        <v>187</v>
      </c>
      <c r="H1072" s="26">
        <v>7.4</v>
      </c>
      <c r="I1072" s="26">
        <v>-332</v>
      </c>
      <c r="J1072" s="26">
        <v>2.1</v>
      </c>
      <c r="K1072" s="26">
        <v>176</v>
      </c>
      <c r="L1072" s="26">
        <v>22.8</v>
      </c>
      <c r="M1072" s="26">
        <v>-300</v>
      </c>
      <c r="N1072" s="26">
        <v>2</v>
      </c>
      <c r="O1072" s="19">
        <f t="shared" si="272"/>
        <v>150.60948261259523</v>
      </c>
      <c r="P1072" s="10">
        <f t="shared" si="273"/>
        <v>149.60127228583394</v>
      </c>
      <c r="Q1072" s="10">
        <f t="shared" si="274"/>
        <v>2.86</v>
      </c>
      <c r="R1072" s="19">
        <f t="shared" si="275"/>
        <v>381.04199243652926</v>
      </c>
      <c r="S1072" s="10">
        <f t="shared" si="276"/>
        <v>347.81604333325396</v>
      </c>
      <c r="T1072" s="10">
        <f t="shared" si="277"/>
        <v>18.22145089424458</v>
      </c>
      <c r="U1072" s="2" t="str">
        <f t="shared" si="278"/>
        <v>A</v>
      </c>
      <c r="V1072" s="2" t="str">
        <f t="shared" si="279"/>
        <v>B</v>
      </c>
      <c r="W1072" s="2" t="str">
        <f t="shared" si="280"/>
        <v>B</v>
      </c>
      <c r="X1072" s="2" t="str">
        <f t="shared" si="281"/>
        <v>A</v>
      </c>
      <c r="Y1072" s="3" t="str">
        <f t="shared" si="282"/>
        <v>ABBA</v>
      </c>
      <c r="Z1072" s="28">
        <f t="shared" si="283"/>
        <v>76</v>
      </c>
      <c r="AA1072" s="7" t="str">
        <f t="shared" si="284"/>
        <v>Good CPM candidate</v>
      </c>
      <c r="AB1072" s="21">
        <v>26.2</v>
      </c>
      <c r="AC1072" s="14">
        <f t="shared" si="285"/>
        <v>25.951695679725624</v>
      </c>
      <c r="AD1072" s="26">
        <v>33</v>
      </c>
      <c r="AE1072" s="10">
        <f t="shared" si="286"/>
        <v>29.792824501297222</v>
      </c>
      <c r="AF1072" s="17">
        <f t="shared" si="287"/>
        <v>0.2483043202743751</v>
      </c>
      <c r="AG1072" s="17">
        <f t="shared" si="288"/>
        <v>3.2071754987027781</v>
      </c>
    </row>
    <row r="1073" spans="1:33">
      <c r="A1073" t="s">
        <v>8586</v>
      </c>
      <c r="B1073" t="s">
        <v>8587</v>
      </c>
      <c r="C1073" s="23">
        <v>277.54270000000002</v>
      </c>
      <c r="D1073" s="23">
        <v>19.14161</v>
      </c>
      <c r="E1073" s="23">
        <v>277.52769999999998</v>
      </c>
      <c r="F1073" s="23">
        <v>19.149039999999999</v>
      </c>
      <c r="G1073" s="26">
        <v>0.3</v>
      </c>
      <c r="H1073" s="26">
        <v>0.3</v>
      </c>
      <c r="I1073" s="26">
        <v>-47.2</v>
      </c>
      <c r="J1073" s="26">
        <v>1.1000000000000001</v>
      </c>
      <c r="K1073" s="26">
        <v>-0.8</v>
      </c>
      <c r="L1073" s="26">
        <v>24.8</v>
      </c>
      <c r="M1073" s="26">
        <v>-47.6</v>
      </c>
      <c r="N1073" s="26">
        <v>1.3</v>
      </c>
      <c r="O1073" s="19">
        <f t="shared" si="272"/>
        <v>179.63583681362783</v>
      </c>
      <c r="P1073" s="10">
        <f t="shared" si="273"/>
        <v>180.9628636256362</v>
      </c>
      <c r="Q1073" s="10">
        <f t="shared" si="274"/>
        <v>2.86</v>
      </c>
      <c r="R1073" s="19">
        <f t="shared" si="275"/>
        <v>47.200953380201973</v>
      </c>
      <c r="S1073" s="10">
        <f t="shared" si="276"/>
        <v>47.606722214410013</v>
      </c>
      <c r="T1073" s="10">
        <f t="shared" si="277"/>
        <v>2.3701918898652998</v>
      </c>
      <c r="U1073" s="2" t="str">
        <f t="shared" si="278"/>
        <v>A</v>
      </c>
      <c r="V1073" s="2" t="str">
        <f t="shared" si="279"/>
        <v>A</v>
      </c>
      <c r="W1073" s="2" t="str">
        <f t="shared" si="280"/>
        <v>C</v>
      </c>
      <c r="X1073" s="2" t="str">
        <f t="shared" si="281"/>
        <v>C</v>
      </c>
      <c r="Y1073" s="3" t="str">
        <f t="shared" si="282"/>
        <v>AACC</v>
      </c>
      <c r="Z1073" s="28">
        <f t="shared" si="283"/>
        <v>76</v>
      </c>
      <c r="AA1073" s="7" t="str">
        <f t="shared" si="284"/>
        <v>Good CPM candidate</v>
      </c>
      <c r="AB1073" s="21">
        <v>57.8</v>
      </c>
      <c r="AC1073" s="14">
        <f t="shared" si="285"/>
        <v>57.601424012004593</v>
      </c>
      <c r="AD1073" s="26">
        <v>298</v>
      </c>
      <c r="AE1073" s="10">
        <f t="shared" si="286"/>
        <v>297.66903792015381</v>
      </c>
      <c r="AF1073" s="17">
        <f t="shared" si="287"/>
        <v>0.19857598799540455</v>
      </c>
      <c r="AG1073" s="17">
        <f t="shared" si="288"/>
        <v>0.33096207984618786</v>
      </c>
    </row>
    <row r="1074" spans="1:33">
      <c r="A1074" t="s">
        <v>5601</v>
      </c>
      <c r="B1074" t="s">
        <v>2653</v>
      </c>
      <c r="C1074" s="23">
        <v>351.94260000000003</v>
      </c>
      <c r="D1074" s="23">
        <v>12.39499</v>
      </c>
      <c r="E1074" s="23">
        <v>351.9393</v>
      </c>
      <c r="F1074" s="23">
        <v>12.395390000000001</v>
      </c>
      <c r="G1074" s="26">
        <v>139</v>
      </c>
      <c r="H1074" s="26">
        <v>10.6</v>
      </c>
      <c r="I1074" s="26">
        <v>70.5</v>
      </c>
      <c r="J1074" s="26">
        <v>1.2</v>
      </c>
      <c r="K1074" s="26">
        <v>139</v>
      </c>
      <c r="L1074" s="26">
        <v>10.6</v>
      </c>
      <c r="M1074" s="26">
        <v>61</v>
      </c>
      <c r="N1074" s="26">
        <v>1.6</v>
      </c>
      <c r="O1074" s="19">
        <f t="shared" si="272"/>
        <v>63.106138776907443</v>
      </c>
      <c r="P1074" s="10">
        <f t="shared" si="273"/>
        <v>66.30578361782878</v>
      </c>
      <c r="Q1074" s="10">
        <f t="shared" si="274"/>
        <v>2.86</v>
      </c>
      <c r="R1074" s="19">
        <f t="shared" si="275"/>
        <v>155.85650451617346</v>
      </c>
      <c r="S1074" s="10">
        <f t="shared" si="276"/>
        <v>151.79591562357663</v>
      </c>
      <c r="T1074" s="10">
        <f t="shared" si="277"/>
        <v>7.691310503493753</v>
      </c>
      <c r="U1074" s="2" t="str">
        <f t="shared" si="278"/>
        <v>B</v>
      </c>
      <c r="V1074" s="2" t="str">
        <f t="shared" si="279"/>
        <v>A</v>
      </c>
      <c r="W1074" s="2" t="str">
        <f t="shared" si="280"/>
        <v>B</v>
      </c>
      <c r="X1074" s="2" t="str">
        <f t="shared" si="281"/>
        <v>A</v>
      </c>
      <c r="Y1074" s="3" t="str">
        <f t="shared" si="282"/>
        <v>BABA</v>
      </c>
      <c r="Z1074" s="28">
        <f t="shared" si="283"/>
        <v>76</v>
      </c>
      <c r="AA1074" s="7" t="str">
        <f t="shared" si="284"/>
        <v>Good CPM candidate</v>
      </c>
      <c r="AB1074" s="21">
        <v>11.5</v>
      </c>
      <c r="AC1074" s="14">
        <f t="shared" si="285"/>
        <v>11.692103760194593</v>
      </c>
      <c r="AD1074" s="26">
        <v>278</v>
      </c>
      <c r="AE1074" s="10">
        <f t="shared" si="286"/>
        <v>277.07451296423443</v>
      </c>
      <c r="AF1074" s="17">
        <f t="shared" si="287"/>
        <v>0.19210376019459297</v>
      </c>
      <c r="AG1074" s="17">
        <f t="shared" si="288"/>
        <v>0.92548703576557045</v>
      </c>
    </row>
    <row r="1075" spans="1:33">
      <c r="A1075" t="s">
        <v>3281</v>
      </c>
      <c r="B1075" t="s">
        <v>514</v>
      </c>
      <c r="C1075" s="23">
        <v>72.544129999999996</v>
      </c>
      <c r="D1075" s="23">
        <v>-4.209441</v>
      </c>
      <c r="E1075" s="23">
        <v>72.540750000000003</v>
      </c>
      <c r="F1075" s="23">
        <v>-4.208348</v>
      </c>
      <c r="G1075" s="26">
        <v>131</v>
      </c>
      <c r="H1075" s="26">
        <v>3.1</v>
      </c>
      <c r="I1075" s="26">
        <v>-63</v>
      </c>
      <c r="J1075" s="26">
        <v>2.2000000000000002</v>
      </c>
      <c r="K1075" s="26">
        <v>140</v>
      </c>
      <c r="L1075" s="26">
        <v>12.1</v>
      </c>
      <c r="M1075" s="26">
        <v>-63</v>
      </c>
      <c r="N1075" s="26">
        <v>2.9</v>
      </c>
      <c r="O1075" s="19">
        <f t="shared" si="272"/>
        <v>115.68364718049585</v>
      </c>
      <c r="P1075" s="10">
        <f t="shared" si="273"/>
        <v>114.22774531795416</v>
      </c>
      <c r="Q1075" s="10">
        <f t="shared" si="274"/>
        <v>2.86</v>
      </c>
      <c r="R1075" s="19">
        <f t="shared" si="275"/>
        <v>145.3616180427282</v>
      </c>
      <c r="S1075" s="10">
        <f t="shared" si="276"/>
        <v>153.52198539622916</v>
      </c>
      <c r="T1075" s="10">
        <f t="shared" si="277"/>
        <v>7.4720900859739352</v>
      </c>
      <c r="U1075" s="2" t="str">
        <f t="shared" si="278"/>
        <v>A</v>
      </c>
      <c r="V1075" s="2" t="str">
        <f t="shared" si="279"/>
        <v>B</v>
      </c>
      <c r="W1075" s="2" t="str">
        <f t="shared" si="280"/>
        <v>B</v>
      </c>
      <c r="X1075" s="2" t="str">
        <f t="shared" si="281"/>
        <v>A</v>
      </c>
      <c r="Y1075" s="3" t="str">
        <f t="shared" si="282"/>
        <v>ABBA</v>
      </c>
      <c r="Z1075" s="28">
        <f t="shared" si="283"/>
        <v>76</v>
      </c>
      <c r="AA1075" s="7" t="str">
        <f t="shared" si="284"/>
        <v>Good CPM candidate</v>
      </c>
      <c r="AB1075" s="21">
        <v>12.6</v>
      </c>
      <c r="AC1075" s="14">
        <f t="shared" si="285"/>
        <v>12.757160213171298</v>
      </c>
      <c r="AD1075" s="26">
        <v>288</v>
      </c>
      <c r="AE1075" s="10">
        <f t="shared" si="286"/>
        <v>287.96515544459788</v>
      </c>
      <c r="AF1075" s="17">
        <f t="shared" si="287"/>
        <v>0.15716021317129858</v>
      </c>
      <c r="AG1075" s="17">
        <f t="shared" si="288"/>
        <v>3.4844555402116839E-2</v>
      </c>
    </row>
    <row r="1076" spans="1:33">
      <c r="A1076" t="s">
        <v>9120</v>
      </c>
      <c r="B1076" t="s">
        <v>9121</v>
      </c>
      <c r="C1076" s="23">
        <v>298.12189999999998</v>
      </c>
      <c r="D1076" s="23">
        <v>46.55198</v>
      </c>
      <c r="E1076" s="23">
        <v>298.12619999999998</v>
      </c>
      <c r="F1076" s="23">
        <v>46.550080000000001</v>
      </c>
      <c r="G1076" s="26">
        <v>85.5</v>
      </c>
      <c r="H1076" s="26">
        <v>8.6999999999999993</v>
      </c>
      <c r="I1076" s="26">
        <v>105</v>
      </c>
      <c r="J1076" s="26">
        <v>2.2000000000000002</v>
      </c>
      <c r="K1076" s="26">
        <v>77.900000000000006</v>
      </c>
      <c r="L1076" s="26">
        <v>1.1000000000000001</v>
      </c>
      <c r="M1076" s="26">
        <v>96.6</v>
      </c>
      <c r="N1076" s="26">
        <v>2.8</v>
      </c>
      <c r="O1076" s="19">
        <f t="shared" si="272"/>
        <v>39.155434122613137</v>
      </c>
      <c r="P1076" s="10">
        <f t="shared" si="273"/>
        <v>38.883337092958534</v>
      </c>
      <c r="Q1076" s="10">
        <f t="shared" si="274"/>
        <v>2.86</v>
      </c>
      <c r="R1076" s="19">
        <f t="shared" si="275"/>
        <v>135.40771765302006</v>
      </c>
      <c r="S1076" s="10">
        <f t="shared" si="276"/>
        <v>124.09661558640509</v>
      </c>
      <c r="T1076" s="10">
        <f t="shared" si="277"/>
        <v>6.4876083309856289</v>
      </c>
      <c r="U1076" s="2" t="str">
        <f t="shared" si="278"/>
        <v>A</v>
      </c>
      <c r="V1076" s="2" t="str">
        <f t="shared" si="279"/>
        <v>B</v>
      </c>
      <c r="W1076" s="2" t="str">
        <f t="shared" si="280"/>
        <v>B</v>
      </c>
      <c r="X1076" s="2" t="str">
        <f t="shared" si="281"/>
        <v>A</v>
      </c>
      <c r="Y1076" s="3" t="str">
        <f t="shared" si="282"/>
        <v>ABBA</v>
      </c>
      <c r="Z1076" s="28">
        <f t="shared" si="283"/>
        <v>76</v>
      </c>
      <c r="AA1076" s="7" t="str">
        <f t="shared" si="284"/>
        <v>Good CPM candidate</v>
      </c>
      <c r="AB1076" s="21">
        <v>12.8</v>
      </c>
      <c r="AC1076" s="14">
        <f t="shared" si="285"/>
        <v>12.653579229015588</v>
      </c>
      <c r="AD1076" s="26">
        <v>122</v>
      </c>
      <c r="AE1076" s="10">
        <f t="shared" si="286"/>
        <v>122.72166749223649</v>
      </c>
      <c r="AF1076" s="17">
        <f t="shared" si="287"/>
        <v>0.1464207709844132</v>
      </c>
      <c r="AG1076" s="17">
        <f t="shared" si="288"/>
        <v>0.72166749223649163</v>
      </c>
    </row>
    <row r="1077" spans="1:33">
      <c r="A1077" t="s">
        <v>4901</v>
      </c>
      <c r="B1077" t="s">
        <v>1999</v>
      </c>
      <c r="C1077" s="23">
        <v>289.74239999999998</v>
      </c>
      <c r="D1077" s="23">
        <v>-0.71693030000000002</v>
      </c>
      <c r="E1077" s="23">
        <v>289.74329999999998</v>
      </c>
      <c r="F1077" s="23">
        <v>-0.71901139999999997</v>
      </c>
      <c r="G1077" s="26">
        <v>-43.1</v>
      </c>
      <c r="H1077" s="26">
        <v>8.1</v>
      </c>
      <c r="I1077" s="26">
        <v>-96.9</v>
      </c>
      <c r="J1077" s="26">
        <v>4.0999999999999996</v>
      </c>
      <c r="K1077" s="26">
        <v>-48.5</v>
      </c>
      <c r="L1077" s="26">
        <v>2.7</v>
      </c>
      <c r="M1077" s="26">
        <v>-105</v>
      </c>
      <c r="N1077" s="26">
        <v>6.6</v>
      </c>
      <c r="O1077" s="19">
        <f t="shared" si="272"/>
        <v>203.9789453971548</v>
      </c>
      <c r="P1077" s="10">
        <f t="shared" si="273"/>
        <v>204.79244001864231</v>
      </c>
      <c r="Q1077" s="10">
        <f t="shared" si="274"/>
        <v>2.86</v>
      </c>
      <c r="R1077" s="19">
        <f t="shared" si="275"/>
        <v>106.05291132260349</v>
      </c>
      <c r="S1077" s="10">
        <f t="shared" si="276"/>
        <v>115.66006225140984</v>
      </c>
      <c r="T1077" s="10">
        <f t="shared" si="277"/>
        <v>5.542824339350334</v>
      </c>
      <c r="U1077" s="2" t="str">
        <f t="shared" si="278"/>
        <v>A</v>
      </c>
      <c r="V1077" s="2" t="str">
        <f t="shared" si="279"/>
        <v>B</v>
      </c>
      <c r="W1077" s="2" t="str">
        <f t="shared" si="280"/>
        <v>B</v>
      </c>
      <c r="X1077" s="2" t="str">
        <f t="shared" si="281"/>
        <v>A</v>
      </c>
      <c r="Y1077" s="3" t="str">
        <f t="shared" si="282"/>
        <v>ABBA</v>
      </c>
      <c r="Z1077" s="28">
        <f t="shared" si="283"/>
        <v>76</v>
      </c>
      <c r="AA1077" s="7" t="str">
        <f t="shared" si="284"/>
        <v>Good CPM candidate</v>
      </c>
      <c r="AB1077" s="21">
        <v>8.2799999999999994</v>
      </c>
      <c r="AC1077" s="14">
        <f t="shared" si="285"/>
        <v>8.1624396547757581</v>
      </c>
      <c r="AD1077" s="26">
        <v>156</v>
      </c>
      <c r="AE1077" s="10">
        <f t="shared" si="286"/>
        <v>156.61490861549518</v>
      </c>
      <c r="AF1077" s="17">
        <f t="shared" si="287"/>
        <v>0.1175603452242413</v>
      </c>
      <c r="AG1077" s="17">
        <f t="shared" si="288"/>
        <v>0.61490861549518172</v>
      </c>
    </row>
    <row r="1078" spans="1:33">
      <c r="A1078" t="s">
        <v>7470</v>
      </c>
      <c r="B1078" t="s">
        <v>7471</v>
      </c>
      <c r="C1078" s="23">
        <v>163.1062</v>
      </c>
      <c r="D1078" s="23">
        <v>71.274240000000006</v>
      </c>
      <c r="E1078" s="23">
        <v>163.10560000000001</v>
      </c>
      <c r="F1078" s="23">
        <v>71.276210000000006</v>
      </c>
      <c r="G1078" s="26">
        <v>-71.3</v>
      </c>
      <c r="H1078" s="26">
        <v>5.5</v>
      </c>
      <c r="I1078" s="26">
        <v>-45.9</v>
      </c>
      <c r="J1078" s="26">
        <v>1.6</v>
      </c>
      <c r="K1078" s="26">
        <v>-76</v>
      </c>
      <c r="L1078" s="26">
        <v>0.8</v>
      </c>
      <c r="M1078" s="26">
        <v>-48</v>
      </c>
      <c r="N1078" s="26">
        <v>4.3</v>
      </c>
      <c r="O1078" s="19">
        <f t="shared" si="272"/>
        <v>237.22823564628567</v>
      </c>
      <c r="P1078" s="10">
        <f t="shared" si="273"/>
        <v>237.72435568542238</v>
      </c>
      <c r="Q1078" s="10">
        <f t="shared" si="274"/>
        <v>2.86</v>
      </c>
      <c r="R1078" s="19">
        <f t="shared" si="275"/>
        <v>84.796815977959923</v>
      </c>
      <c r="S1078" s="10">
        <f t="shared" si="276"/>
        <v>89.888820216976924</v>
      </c>
      <c r="T1078" s="10">
        <f t="shared" si="277"/>
        <v>4.3671409048734215</v>
      </c>
      <c r="U1078" s="2" t="str">
        <f t="shared" si="278"/>
        <v>A</v>
      </c>
      <c r="V1078" s="2" t="str">
        <f t="shared" si="279"/>
        <v>B</v>
      </c>
      <c r="W1078" s="2" t="str">
        <f t="shared" si="280"/>
        <v>B</v>
      </c>
      <c r="X1078" s="2" t="str">
        <f t="shared" si="281"/>
        <v>A</v>
      </c>
      <c r="Y1078" s="3" t="str">
        <f t="shared" si="282"/>
        <v>ABBA</v>
      </c>
      <c r="Z1078" s="28">
        <f t="shared" si="283"/>
        <v>76</v>
      </c>
      <c r="AA1078" s="7" t="str">
        <f t="shared" si="284"/>
        <v>Good CPM candidate</v>
      </c>
      <c r="AB1078" s="21">
        <v>7.01</v>
      </c>
      <c r="AC1078" s="14">
        <f t="shared" si="285"/>
        <v>7.1258212423285734</v>
      </c>
      <c r="AD1078" s="26">
        <v>354</v>
      </c>
      <c r="AE1078" s="10">
        <f t="shared" si="286"/>
        <v>354.41546688861928</v>
      </c>
      <c r="AF1078" s="17">
        <f t="shared" si="287"/>
        <v>0.1158212423285736</v>
      </c>
      <c r="AG1078" s="17">
        <f t="shared" si="288"/>
        <v>0.41546688861927805</v>
      </c>
    </row>
    <row r="1079" spans="1:33">
      <c r="A1079" t="s">
        <v>3593</v>
      </c>
      <c r="B1079" t="s">
        <v>804</v>
      </c>
      <c r="C1079" s="23">
        <v>116.9234</v>
      </c>
      <c r="D1079" s="23">
        <v>2.7295039999999999</v>
      </c>
      <c r="E1079" s="23">
        <v>116.9294</v>
      </c>
      <c r="F1079" s="23">
        <v>2.7228590000000001</v>
      </c>
      <c r="G1079" s="26">
        <v>3</v>
      </c>
      <c r="H1079" s="26">
        <v>3</v>
      </c>
      <c r="I1079" s="26">
        <v>-22.5</v>
      </c>
      <c r="J1079" s="26">
        <v>1.4</v>
      </c>
      <c r="K1079" s="26">
        <v>2.6</v>
      </c>
      <c r="L1079" s="26">
        <v>2.6</v>
      </c>
      <c r="M1079" s="26">
        <v>-22.1</v>
      </c>
      <c r="N1079" s="26">
        <v>1.2</v>
      </c>
      <c r="O1079" s="19">
        <f t="shared" si="272"/>
        <v>172.40535663140855</v>
      </c>
      <c r="P1079" s="10">
        <f t="shared" si="273"/>
        <v>173.29016319224306</v>
      </c>
      <c r="Q1079" s="10">
        <f t="shared" si="274"/>
        <v>2.86</v>
      </c>
      <c r="R1079" s="19">
        <f t="shared" si="275"/>
        <v>22.699118925632334</v>
      </c>
      <c r="S1079" s="10">
        <f t="shared" si="276"/>
        <v>22.252415599210799</v>
      </c>
      <c r="T1079" s="10">
        <f t="shared" si="277"/>
        <v>1.1237883631210783</v>
      </c>
      <c r="U1079" s="2" t="str">
        <f t="shared" si="278"/>
        <v>A</v>
      </c>
      <c r="V1079" s="2" t="str">
        <f t="shared" si="279"/>
        <v>A</v>
      </c>
      <c r="W1079" s="2" t="str">
        <f t="shared" si="280"/>
        <v>C</v>
      </c>
      <c r="X1079" s="2" t="str">
        <f t="shared" si="281"/>
        <v>C</v>
      </c>
      <c r="Y1079" s="3" t="str">
        <f t="shared" si="282"/>
        <v>AACC</v>
      </c>
      <c r="Z1079" s="28">
        <f t="shared" si="283"/>
        <v>76</v>
      </c>
      <c r="AA1079" s="7" t="str">
        <f t="shared" si="284"/>
        <v>Good CPM candidate</v>
      </c>
      <c r="AB1079" s="21">
        <v>32.1</v>
      </c>
      <c r="AC1079" s="14">
        <f t="shared" si="285"/>
        <v>32.214345349484681</v>
      </c>
      <c r="AD1079" s="26">
        <v>138</v>
      </c>
      <c r="AE1079" s="10">
        <f t="shared" si="286"/>
        <v>137.95237902427843</v>
      </c>
      <c r="AF1079" s="17">
        <f t="shared" si="287"/>
        <v>0.11434534948467956</v>
      </c>
      <c r="AG1079" s="17">
        <f t="shared" si="288"/>
        <v>4.7620975721571313E-2</v>
      </c>
    </row>
    <row r="1080" spans="1:33">
      <c r="A1080" t="s">
        <v>6935</v>
      </c>
      <c r="B1080" t="s">
        <v>6936</v>
      </c>
      <c r="C1080" s="23">
        <v>111.74290000000001</v>
      </c>
      <c r="D1080" s="23">
        <v>-34.311779999999999</v>
      </c>
      <c r="E1080" s="23">
        <v>111.73860000000001</v>
      </c>
      <c r="F1080" s="23">
        <v>-34.31514</v>
      </c>
      <c r="G1080" s="26">
        <v>-308</v>
      </c>
      <c r="H1080" s="26">
        <v>24.4</v>
      </c>
      <c r="I1080" s="26">
        <v>65.7</v>
      </c>
      <c r="J1080" s="26">
        <v>2</v>
      </c>
      <c r="K1080" s="26">
        <v>-309</v>
      </c>
      <c r="L1080" s="26">
        <v>23.9</v>
      </c>
      <c r="M1080" s="26">
        <v>92.2</v>
      </c>
      <c r="N1080" s="26">
        <v>1.7</v>
      </c>
      <c r="O1080" s="19">
        <f t="shared" si="272"/>
        <v>282.04138895380322</v>
      </c>
      <c r="P1080" s="10">
        <f t="shared" si="273"/>
        <v>286.61414986967003</v>
      </c>
      <c r="Q1080" s="10">
        <f t="shared" si="274"/>
        <v>2.86</v>
      </c>
      <c r="R1080" s="19">
        <f t="shared" si="275"/>
        <v>314.9293412815008</v>
      </c>
      <c r="S1080" s="10">
        <f t="shared" si="276"/>
        <v>322.46215281797026</v>
      </c>
      <c r="T1080" s="10">
        <f t="shared" si="277"/>
        <v>15.934787352486778</v>
      </c>
      <c r="U1080" s="2" t="str">
        <f t="shared" si="278"/>
        <v>B</v>
      </c>
      <c r="V1080" s="2" t="str">
        <f t="shared" si="279"/>
        <v>A</v>
      </c>
      <c r="W1080" s="2" t="str">
        <f t="shared" si="280"/>
        <v>B</v>
      </c>
      <c r="X1080" s="2" t="str">
        <f t="shared" si="281"/>
        <v>A</v>
      </c>
      <c r="Y1080" s="3" t="str">
        <f t="shared" si="282"/>
        <v>BABA</v>
      </c>
      <c r="Z1080" s="28">
        <f t="shared" si="283"/>
        <v>76</v>
      </c>
      <c r="AA1080" s="7" t="str">
        <f t="shared" si="284"/>
        <v>Good CPM candidate</v>
      </c>
      <c r="AB1080" s="21">
        <v>17.5</v>
      </c>
      <c r="AC1080" s="14">
        <f t="shared" si="285"/>
        <v>17.601145587049221</v>
      </c>
      <c r="AD1080" s="26">
        <v>227</v>
      </c>
      <c r="AE1080" s="10">
        <f t="shared" si="286"/>
        <v>226.58892073239292</v>
      </c>
      <c r="AF1080" s="17">
        <f t="shared" si="287"/>
        <v>0.10114558704922061</v>
      </c>
      <c r="AG1080" s="17">
        <f t="shared" si="288"/>
        <v>0.41107926760707869</v>
      </c>
    </row>
    <row r="1081" spans="1:33">
      <c r="A1081" t="s">
        <v>3296</v>
      </c>
      <c r="B1081" t="s">
        <v>529</v>
      </c>
      <c r="C1081" s="23">
        <v>75.256929999999997</v>
      </c>
      <c r="D1081" s="23">
        <v>0.84678560000000003</v>
      </c>
      <c r="E1081" s="23">
        <v>75.252889999999994</v>
      </c>
      <c r="F1081" s="23">
        <v>0.85148559999999995</v>
      </c>
      <c r="G1081" s="26">
        <v>2.5</v>
      </c>
      <c r="H1081" s="26">
        <v>2.5</v>
      </c>
      <c r="I1081" s="26">
        <v>-22</v>
      </c>
      <c r="J1081" s="26">
        <v>1.3</v>
      </c>
      <c r="K1081" s="26">
        <v>2.2999999999999998</v>
      </c>
      <c r="L1081" s="26">
        <v>2.2999999999999998</v>
      </c>
      <c r="M1081" s="26">
        <v>-21.6</v>
      </c>
      <c r="N1081" s="26">
        <v>1.2</v>
      </c>
      <c r="O1081" s="19">
        <f t="shared" si="272"/>
        <v>173.51692630710275</v>
      </c>
      <c r="P1081" s="10">
        <f t="shared" si="273"/>
        <v>173.9219630162527</v>
      </c>
      <c r="Q1081" s="10">
        <f t="shared" si="274"/>
        <v>2.86</v>
      </c>
      <c r="R1081" s="19">
        <f t="shared" si="275"/>
        <v>22.14158982548453</v>
      </c>
      <c r="S1081" s="10">
        <f t="shared" si="276"/>
        <v>21.722108553268949</v>
      </c>
      <c r="T1081" s="10">
        <f t="shared" si="277"/>
        <v>1.0965924594688372</v>
      </c>
      <c r="U1081" s="2" t="str">
        <f t="shared" si="278"/>
        <v>A</v>
      </c>
      <c r="V1081" s="2" t="str">
        <f t="shared" si="279"/>
        <v>A</v>
      </c>
      <c r="W1081" s="2" t="str">
        <f t="shared" si="280"/>
        <v>C</v>
      </c>
      <c r="X1081" s="2" t="str">
        <f t="shared" si="281"/>
        <v>C</v>
      </c>
      <c r="Y1081" s="3" t="str">
        <f t="shared" si="282"/>
        <v>AACC</v>
      </c>
      <c r="Z1081" s="28">
        <f t="shared" si="283"/>
        <v>76</v>
      </c>
      <c r="AA1081" s="7" t="str">
        <f t="shared" si="284"/>
        <v>Good CPM candidate</v>
      </c>
      <c r="AB1081" s="21">
        <v>22.4</v>
      </c>
      <c r="AC1081" s="14">
        <f t="shared" si="285"/>
        <v>22.31071797245384</v>
      </c>
      <c r="AD1081" s="26">
        <v>320</v>
      </c>
      <c r="AE1081" s="10">
        <f t="shared" si="286"/>
        <v>319.32158061470892</v>
      </c>
      <c r="AF1081" s="17">
        <f t="shared" si="287"/>
        <v>8.9282027546158105E-2</v>
      </c>
      <c r="AG1081" s="17">
        <f t="shared" si="288"/>
        <v>0.67841938529107892</v>
      </c>
    </row>
    <row r="1082" spans="1:33">
      <c r="A1082" t="s">
        <v>8794</v>
      </c>
      <c r="B1082" t="s">
        <v>8795</v>
      </c>
      <c r="C1082" s="23">
        <v>287.26850000000002</v>
      </c>
      <c r="D1082" s="23">
        <v>34.601210000000002</v>
      </c>
      <c r="E1082" s="23">
        <v>287.26319999999998</v>
      </c>
      <c r="F1082" s="23">
        <v>34.600670000000001</v>
      </c>
      <c r="G1082" s="26">
        <v>46.9</v>
      </c>
      <c r="H1082" s="26">
        <v>21.3</v>
      </c>
      <c r="I1082" s="26">
        <v>220</v>
      </c>
      <c r="J1082" s="26">
        <v>2.6</v>
      </c>
      <c r="K1082" s="26">
        <v>56.8</v>
      </c>
      <c r="L1082" s="26">
        <v>5.6</v>
      </c>
      <c r="M1082" s="26">
        <v>233</v>
      </c>
      <c r="N1082" s="26">
        <v>3.5</v>
      </c>
      <c r="O1082" s="19">
        <f t="shared" si="272"/>
        <v>12.034271599327736</v>
      </c>
      <c r="P1082" s="10">
        <f t="shared" si="273"/>
        <v>13.700167709435652</v>
      </c>
      <c r="Q1082" s="10">
        <f t="shared" si="274"/>
        <v>2.86</v>
      </c>
      <c r="R1082" s="19">
        <f t="shared" si="275"/>
        <v>224.94357070163176</v>
      </c>
      <c r="S1082" s="10">
        <f t="shared" si="276"/>
        <v>239.82335165700607</v>
      </c>
      <c r="T1082" s="10">
        <f t="shared" si="277"/>
        <v>11.619173058965947</v>
      </c>
      <c r="U1082" s="2" t="str">
        <f t="shared" si="278"/>
        <v>A</v>
      </c>
      <c r="V1082" s="2" t="str">
        <f t="shared" si="279"/>
        <v>B</v>
      </c>
      <c r="W1082" s="2" t="str">
        <f t="shared" si="280"/>
        <v>B</v>
      </c>
      <c r="X1082" s="2" t="str">
        <f t="shared" si="281"/>
        <v>A</v>
      </c>
      <c r="Y1082" s="3" t="str">
        <f t="shared" si="282"/>
        <v>ABBA</v>
      </c>
      <c r="Z1082" s="28">
        <f t="shared" si="283"/>
        <v>76</v>
      </c>
      <c r="AA1082" s="7" t="str">
        <f t="shared" si="284"/>
        <v>Good CPM candidate</v>
      </c>
      <c r="AB1082" s="21">
        <v>15.9</v>
      </c>
      <c r="AC1082" s="14">
        <f t="shared" si="285"/>
        <v>15.825070443609629</v>
      </c>
      <c r="AD1082" s="26">
        <v>263</v>
      </c>
      <c r="AE1082" s="10">
        <f t="shared" si="286"/>
        <v>262.94378806641373</v>
      </c>
      <c r="AF1082" s="17">
        <f t="shared" si="287"/>
        <v>7.4929556390371133E-2</v>
      </c>
      <c r="AG1082" s="17">
        <f t="shared" si="288"/>
        <v>5.621193358626897E-2</v>
      </c>
    </row>
    <row r="1083" spans="1:33">
      <c r="A1083" t="s">
        <v>6070</v>
      </c>
      <c r="B1083" t="s">
        <v>6071</v>
      </c>
      <c r="C1083" s="23">
        <v>34.0443</v>
      </c>
      <c r="D1083" s="23">
        <v>-31.35688</v>
      </c>
      <c r="E1083" s="23">
        <v>34.055729999999997</v>
      </c>
      <c r="F1083" s="23">
        <v>-31.359210000000001</v>
      </c>
      <c r="G1083" s="26">
        <v>29.7</v>
      </c>
      <c r="H1083" s="26">
        <v>4.0999999999999996</v>
      </c>
      <c r="I1083" s="26">
        <v>12.2</v>
      </c>
      <c r="J1083" s="26">
        <v>1.3</v>
      </c>
      <c r="K1083" s="26">
        <v>30.1</v>
      </c>
      <c r="L1083" s="26">
        <v>4.5</v>
      </c>
      <c r="M1083" s="26">
        <v>13.1</v>
      </c>
      <c r="N1083" s="26">
        <v>1.1000000000000001</v>
      </c>
      <c r="O1083" s="19">
        <f t="shared" si="272"/>
        <v>67.668396004969708</v>
      </c>
      <c r="P1083" s="10">
        <f t="shared" si="273"/>
        <v>66.480556475033993</v>
      </c>
      <c r="Q1083" s="10">
        <f t="shared" si="274"/>
        <v>2.86</v>
      </c>
      <c r="R1083" s="19">
        <f t="shared" si="275"/>
        <v>32.108098666847276</v>
      </c>
      <c r="S1083" s="10">
        <f t="shared" si="276"/>
        <v>32.827122932112097</v>
      </c>
      <c r="T1083" s="10">
        <f t="shared" si="277"/>
        <v>1.6233805399739845</v>
      </c>
      <c r="U1083" s="2" t="str">
        <f t="shared" si="278"/>
        <v>A</v>
      </c>
      <c r="V1083" s="2" t="str">
        <f t="shared" si="279"/>
        <v>A</v>
      </c>
      <c r="W1083" s="2" t="str">
        <f t="shared" si="280"/>
        <v>C</v>
      </c>
      <c r="X1083" s="2" t="str">
        <f t="shared" si="281"/>
        <v>C</v>
      </c>
      <c r="Y1083" s="3" t="str">
        <f t="shared" si="282"/>
        <v>AACC</v>
      </c>
      <c r="Z1083" s="28">
        <f t="shared" si="283"/>
        <v>76</v>
      </c>
      <c r="AA1083" s="7" t="str">
        <f t="shared" si="284"/>
        <v>Good CPM candidate</v>
      </c>
      <c r="AB1083" s="21">
        <v>36.200000000000003</v>
      </c>
      <c r="AC1083" s="14">
        <f t="shared" si="285"/>
        <v>36.125335670714598</v>
      </c>
      <c r="AD1083" s="26">
        <v>103</v>
      </c>
      <c r="AE1083" s="10">
        <f t="shared" si="286"/>
        <v>103.42613564857537</v>
      </c>
      <c r="AF1083" s="17">
        <f t="shared" si="287"/>
        <v>7.4664329285404563E-2</v>
      </c>
      <c r="AG1083" s="17">
        <f t="shared" si="288"/>
        <v>0.42613564857536801</v>
      </c>
    </row>
    <row r="1084" spans="1:33">
      <c r="A1084" t="s">
        <v>7524</v>
      </c>
      <c r="B1084" t="s">
        <v>7525</v>
      </c>
      <c r="C1084" s="23">
        <v>168.81469999999999</v>
      </c>
      <c r="D1084" s="23">
        <v>-38.442320000000002</v>
      </c>
      <c r="E1084" s="23">
        <v>168.80439999999999</v>
      </c>
      <c r="F1084" s="23">
        <v>-38.45478</v>
      </c>
      <c r="G1084" s="26">
        <v>-0.2</v>
      </c>
      <c r="H1084" s="26">
        <v>25.4</v>
      </c>
      <c r="I1084" s="26">
        <v>-27.8</v>
      </c>
      <c r="J1084" s="26">
        <v>1.6</v>
      </c>
      <c r="K1084" s="26">
        <v>0</v>
      </c>
      <c r="L1084" s="26">
        <v>0</v>
      </c>
      <c r="M1084" s="26">
        <v>-26.6</v>
      </c>
      <c r="N1084" s="26">
        <v>1.5</v>
      </c>
      <c r="O1084" s="19">
        <f t="shared" si="272"/>
        <v>180.41219274140232</v>
      </c>
      <c r="P1084" s="10">
        <f t="shared" si="273"/>
        <v>180</v>
      </c>
      <c r="Q1084" s="10">
        <f t="shared" si="274"/>
        <v>2.86</v>
      </c>
      <c r="R1084" s="19">
        <f t="shared" si="275"/>
        <v>27.800719415151832</v>
      </c>
      <c r="S1084" s="10">
        <f t="shared" si="276"/>
        <v>26.6</v>
      </c>
      <c r="T1084" s="10">
        <f t="shared" si="277"/>
        <v>1.3600179853787959</v>
      </c>
      <c r="U1084" s="2" t="str">
        <f t="shared" si="278"/>
        <v>A</v>
      </c>
      <c r="V1084" s="2" t="str">
        <f t="shared" si="279"/>
        <v>A</v>
      </c>
      <c r="W1084" s="2" t="str">
        <f t="shared" si="280"/>
        <v>C</v>
      </c>
      <c r="X1084" s="2" t="str">
        <f t="shared" si="281"/>
        <v>C</v>
      </c>
      <c r="Y1084" s="3" t="str">
        <f t="shared" si="282"/>
        <v>AACC</v>
      </c>
      <c r="Z1084" s="28">
        <f t="shared" si="283"/>
        <v>76</v>
      </c>
      <c r="AA1084" s="7" t="str">
        <f t="shared" si="284"/>
        <v>Good CPM candidate</v>
      </c>
      <c r="AB1084" s="21">
        <v>53.5</v>
      </c>
      <c r="AC1084" s="14">
        <f t="shared" si="285"/>
        <v>53.437045803926594</v>
      </c>
      <c r="AD1084" s="26">
        <v>213</v>
      </c>
      <c r="AE1084" s="10">
        <f t="shared" si="286"/>
        <v>212.92132294229935</v>
      </c>
      <c r="AF1084" s="17">
        <f t="shared" si="287"/>
        <v>6.295419607340591E-2</v>
      </c>
      <c r="AG1084" s="17">
        <f t="shared" si="288"/>
        <v>7.8677057700645037E-2</v>
      </c>
    </row>
    <row r="1085" spans="1:33">
      <c r="A1085" t="s">
        <v>8166</v>
      </c>
      <c r="B1085" t="s">
        <v>8167</v>
      </c>
      <c r="C1085" s="23">
        <v>237.03639999999999</v>
      </c>
      <c r="D1085" s="23">
        <v>-23.359079999999999</v>
      </c>
      <c r="E1085" s="23">
        <v>237.03870000000001</v>
      </c>
      <c r="F1085" s="23">
        <v>-23.37358</v>
      </c>
      <c r="G1085" s="26">
        <v>-25.5</v>
      </c>
      <c r="H1085" s="26">
        <v>0.1</v>
      </c>
      <c r="I1085" s="26">
        <v>-29.3</v>
      </c>
      <c r="J1085" s="26">
        <v>1.1000000000000001</v>
      </c>
      <c r="K1085" s="26">
        <v>-25.8</v>
      </c>
      <c r="L1085" s="26">
        <v>25.4</v>
      </c>
      <c r="M1085" s="26">
        <v>-31</v>
      </c>
      <c r="N1085" s="26">
        <v>1</v>
      </c>
      <c r="O1085" s="19">
        <f t="shared" si="272"/>
        <v>221.0332847967077</v>
      </c>
      <c r="P1085" s="10">
        <f t="shared" si="273"/>
        <v>219.7691928244468</v>
      </c>
      <c r="Q1085" s="10">
        <f t="shared" si="274"/>
        <v>2.86</v>
      </c>
      <c r="R1085" s="19">
        <f t="shared" si="275"/>
        <v>38.842502494046393</v>
      </c>
      <c r="S1085" s="10">
        <f t="shared" si="276"/>
        <v>40.331625308187121</v>
      </c>
      <c r="T1085" s="10">
        <f t="shared" si="277"/>
        <v>1.9793531950558378</v>
      </c>
      <c r="U1085" s="2" t="str">
        <f t="shared" si="278"/>
        <v>A</v>
      </c>
      <c r="V1085" s="2" t="str">
        <f t="shared" si="279"/>
        <v>A</v>
      </c>
      <c r="W1085" s="2" t="str">
        <f t="shared" si="280"/>
        <v>C</v>
      </c>
      <c r="X1085" s="2" t="str">
        <f t="shared" si="281"/>
        <v>C</v>
      </c>
      <c r="Y1085" s="3" t="str">
        <f t="shared" si="282"/>
        <v>AACC</v>
      </c>
      <c r="Z1085" s="28">
        <f t="shared" si="283"/>
        <v>76</v>
      </c>
      <c r="AA1085" s="7" t="str">
        <f t="shared" si="284"/>
        <v>Good CPM candidate</v>
      </c>
      <c r="AB1085" s="21">
        <v>52.7</v>
      </c>
      <c r="AC1085" s="14">
        <f t="shared" si="285"/>
        <v>52.750550671630236</v>
      </c>
      <c r="AD1085" s="26">
        <v>172</v>
      </c>
      <c r="AE1085" s="10">
        <f t="shared" si="286"/>
        <v>171.71483374648841</v>
      </c>
      <c r="AF1085" s="17">
        <f t="shared" si="287"/>
        <v>5.0550671630233524E-2</v>
      </c>
      <c r="AG1085" s="17">
        <f t="shared" si="288"/>
        <v>0.28516625351159064</v>
      </c>
    </row>
    <row r="1086" spans="1:33">
      <c r="A1086" t="s">
        <v>2820</v>
      </c>
      <c r="B1086" t="s">
        <v>83</v>
      </c>
      <c r="C1086" s="23">
        <v>13.54665</v>
      </c>
      <c r="D1086" s="23">
        <v>-30.925920000000001</v>
      </c>
      <c r="E1086" s="23">
        <v>13.552339999999999</v>
      </c>
      <c r="F1086" s="23">
        <v>-30.916699999999999</v>
      </c>
      <c r="G1086" s="26">
        <v>-23.4</v>
      </c>
      <c r="H1086" s="26">
        <v>2.2000000000000002</v>
      </c>
      <c r="I1086" s="26">
        <v>-17.600000000000001</v>
      </c>
      <c r="J1086" s="26">
        <v>1.1000000000000001</v>
      </c>
      <c r="K1086" s="26">
        <v>-22.5</v>
      </c>
      <c r="L1086" s="26">
        <v>3.1</v>
      </c>
      <c r="M1086" s="26">
        <v>-17.5</v>
      </c>
      <c r="N1086" s="26">
        <v>1.1000000000000001</v>
      </c>
      <c r="O1086" s="19">
        <f t="shared" si="272"/>
        <v>233.05182948001703</v>
      </c>
      <c r="P1086" s="10">
        <f t="shared" si="273"/>
        <v>232.1250163489018</v>
      </c>
      <c r="Q1086" s="10">
        <f t="shared" si="274"/>
        <v>2.86</v>
      </c>
      <c r="R1086" s="19">
        <f t="shared" si="275"/>
        <v>29.280027322391621</v>
      </c>
      <c r="S1086" s="10">
        <f t="shared" si="276"/>
        <v>28.504385627478449</v>
      </c>
      <c r="T1086" s="10">
        <f t="shared" si="277"/>
        <v>1.444610323746752</v>
      </c>
      <c r="U1086" s="2" t="str">
        <f t="shared" si="278"/>
        <v>A</v>
      </c>
      <c r="V1086" s="2" t="str">
        <f t="shared" si="279"/>
        <v>A</v>
      </c>
      <c r="W1086" s="2" t="str">
        <f t="shared" si="280"/>
        <v>C</v>
      </c>
      <c r="X1086" s="2" t="str">
        <f t="shared" si="281"/>
        <v>C</v>
      </c>
      <c r="Y1086" s="3" t="str">
        <f t="shared" si="282"/>
        <v>AACC</v>
      </c>
      <c r="Z1086" s="28">
        <f t="shared" si="283"/>
        <v>76</v>
      </c>
      <c r="AA1086" s="7" t="str">
        <f t="shared" si="284"/>
        <v>Good CPM candidate</v>
      </c>
      <c r="AB1086" s="21">
        <v>37.6</v>
      </c>
      <c r="AC1086" s="14">
        <f t="shared" si="285"/>
        <v>37.556337091822598</v>
      </c>
      <c r="AD1086" s="26">
        <v>28</v>
      </c>
      <c r="AE1086" s="10">
        <f t="shared" si="286"/>
        <v>27.896739235136401</v>
      </c>
      <c r="AF1086" s="17">
        <f t="shared" si="287"/>
        <v>4.3662908177402926E-2</v>
      </c>
      <c r="AG1086" s="17">
        <f t="shared" si="288"/>
        <v>0.10326076486359881</v>
      </c>
    </row>
    <row r="1087" spans="1:33">
      <c r="A1087" t="s">
        <v>3025</v>
      </c>
      <c r="B1087" t="s">
        <v>270</v>
      </c>
      <c r="C1087" s="23">
        <v>36.856070000000003</v>
      </c>
      <c r="D1087" s="23">
        <v>18.121590000000001</v>
      </c>
      <c r="E1087" s="23">
        <v>36.852969999999999</v>
      </c>
      <c r="F1087" s="23">
        <v>18.122979999999998</v>
      </c>
      <c r="G1087" s="26">
        <v>77.8</v>
      </c>
      <c r="H1087" s="26">
        <v>1</v>
      </c>
      <c r="I1087" s="26">
        <v>-86.8</v>
      </c>
      <c r="J1087" s="26">
        <v>1.1000000000000001</v>
      </c>
      <c r="K1087" s="26">
        <v>84.7</v>
      </c>
      <c r="L1087" s="26">
        <v>7.9</v>
      </c>
      <c r="M1087" s="26">
        <v>-85</v>
      </c>
      <c r="N1087" s="26">
        <v>3.2</v>
      </c>
      <c r="O1087" s="19">
        <f t="shared" si="272"/>
        <v>138.12970259152269</v>
      </c>
      <c r="P1087" s="10">
        <f t="shared" si="273"/>
        <v>135.10128883882049</v>
      </c>
      <c r="Q1087" s="10">
        <f t="shared" si="274"/>
        <v>2.86</v>
      </c>
      <c r="R1087" s="19">
        <f t="shared" si="275"/>
        <v>116.5636306915669</v>
      </c>
      <c r="S1087" s="10">
        <f t="shared" si="276"/>
        <v>119.99620827342838</v>
      </c>
      <c r="T1087" s="10">
        <f t="shared" si="277"/>
        <v>5.913995974124882</v>
      </c>
      <c r="U1087" s="2" t="str">
        <f t="shared" si="278"/>
        <v>B</v>
      </c>
      <c r="V1087" s="2" t="str">
        <f t="shared" si="279"/>
        <v>A</v>
      </c>
      <c r="W1087" s="2" t="str">
        <f t="shared" si="280"/>
        <v>B</v>
      </c>
      <c r="X1087" s="2" t="str">
        <f t="shared" si="281"/>
        <v>A</v>
      </c>
      <c r="Y1087" s="3" t="str">
        <f t="shared" si="282"/>
        <v>BABA</v>
      </c>
      <c r="Z1087" s="28">
        <f t="shared" si="283"/>
        <v>76</v>
      </c>
      <c r="AA1087" s="7" t="str">
        <f t="shared" si="284"/>
        <v>Good CPM candidate</v>
      </c>
      <c r="AB1087" s="21">
        <v>11.7</v>
      </c>
      <c r="AC1087" s="14">
        <f t="shared" si="285"/>
        <v>11.7276068417136</v>
      </c>
      <c r="AD1087" s="26">
        <v>295</v>
      </c>
      <c r="AE1087" s="10">
        <f t="shared" si="286"/>
        <v>295.25739792918159</v>
      </c>
      <c r="AF1087" s="17">
        <f t="shared" si="287"/>
        <v>2.7606841713600616E-2</v>
      </c>
      <c r="AG1087" s="17">
        <f t="shared" si="288"/>
        <v>0.2573979291815931</v>
      </c>
    </row>
    <row r="1088" spans="1:33">
      <c r="A1088" t="s">
        <v>8974</v>
      </c>
      <c r="B1088" t="s">
        <v>8975</v>
      </c>
      <c r="C1088" s="23">
        <v>294.39019999999999</v>
      </c>
      <c r="D1088" s="23">
        <v>66.971429999999998</v>
      </c>
      <c r="E1088" s="23">
        <v>294.3793</v>
      </c>
      <c r="F1088" s="23">
        <v>66.963009999999997</v>
      </c>
      <c r="G1088" s="26">
        <v>28.9</v>
      </c>
      <c r="H1088" s="26">
        <v>3.3</v>
      </c>
      <c r="I1088" s="26">
        <v>-14.3</v>
      </c>
      <c r="J1088" s="26">
        <v>2.4</v>
      </c>
      <c r="K1088" s="26">
        <v>27.9</v>
      </c>
      <c r="L1088" s="26">
        <v>2.2999999999999998</v>
      </c>
      <c r="M1088" s="26">
        <v>-14.3</v>
      </c>
      <c r="N1088" s="26">
        <v>1.5</v>
      </c>
      <c r="O1088" s="19">
        <f t="shared" si="272"/>
        <v>116.3266512511577</v>
      </c>
      <c r="P1088" s="10">
        <f t="shared" si="273"/>
        <v>117.13717261286881</v>
      </c>
      <c r="Q1088" s="10">
        <f t="shared" si="274"/>
        <v>2.86</v>
      </c>
      <c r="R1088" s="19">
        <f t="shared" si="275"/>
        <v>32.244379355168242</v>
      </c>
      <c r="S1088" s="10">
        <f t="shared" si="276"/>
        <v>31.351236020291129</v>
      </c>
      <c r="T1088" s="10">
        <f t="shared" si="277"/>
        <v>1.5898903843864844</v>
      </c>
      <c r="U1088" s="2" t="str">
        <f t="shared" si="278"/>
        <v>A</v>
      </c>
      <c r="V1088" s="2" t="str">
        <f t="shared" si="279"/>
        <v>A</v>
      </c>
      <c r="W1088" s="2" t="str">
        <f t="shared" si="280"/>
        <v>C</v>
      </c>
      <c r="X1088" s="2" t="str">
        <f t="shared" si="281"/>
        <v>C</v>
      </c>
      <c r="Y1088" s="3" t="str">
        <f t="shared" si="282"/>
        <v>AACC</v>
      </c>
      <c r="Z1088" s="28">
        <f t="shared" si="283"/>
        <v>76</v>
      </c>
      <c r="AA1088" s="7" t="str">
        <f t="shared" si="284"/>
        <v>Good CPM candidate</v>
      </c>
      <c r="AB1088" s="21">
        <v>34</v>
      </c>
      <c r="AC1088" s="14">
        <f t="shared" si="285"/>
        <v>33.977183763985117</v>
      </c>
      <c r="AD1088" s="26">
        <v>207</v>
      </c>
      <c r="AE1088" s="10">
        <f t="shared" si="286"/>
        <v>206.8581082495663</v>
      </c>
      <c r="AF1088" s="17">
        <f t="shared" si="287"/>
        <v>2.2816236014882918E-2</v>
      </c>
      <c r="AG1088" s="17">
        <f t="shared" si="288"/>
        <v>0.14189175043370028</v>
      </c>
    </row>
    <row r="1089" spans="1:33">
      <c r="A1089" t="s">
        <v>6588</v>
      </c>
      <c r="B1089" t="s">
        <v>6589</v>
      </c>
      <c r="C1089" s="23">
        <v>79.031000000000006</v>
      </c>
      <c r="D1089" s="23">
        <v>-68.259879999999995</v>
      </c>
      <c r="E1089" s="23">
        <v>79.055710000000005</v>
      </c>
      <c r="F1089" s="23">
        <v>-68.257350000000002</v>
      </c>
      <c r="G1089" s="26">
        <v>29.1</v>
      </c>
      <c r="H1089" s="26">
        <v>3.5</v>
      </c>
      <c r="I1089" s="26">
        <v>-14.7</v>
      </c>
      <c r="J1089" s="26">
        <v>1.1000000000000001</v>
      </c>
      <c r="K1089" s="26">
        <v>29.7</v>
      </c>
      <c r="L1089" s="26">
        <v>4.0999999999999996</v>
      </c>
      <c r="M1089" s="26">
        <v>-14.6</v>
      </c>
      <c r="N1089" s="26">
        <v>1.1000000000000001</v>
      </c>
      <c r="O1089" s="19">
        <f t="shared" si="272"/>
        <v>116.80083494695461</v>
      </c>
      <c r="P1089" s="10">
        <f t="shared" si="273"/>
        <v>116.17792342292704</v>
      </c>
      <c r="Q1089" s="10">
        <f t="shared" si="274"/>
        <v>2.86</v>
      </c>
      <c r="R1089" s="19">
        <f t="shared" si="275"/>
        <v>32.602147168553181</v>
      </c>
      <c r="S1089" s="10">
        <f t="shared" si="276"/>
        <v>33.094561486745825</v>
      </c>
      <c r="T1089" s="10">
        <f t="shared" si="277"/>
        <v>1.6424177163824751</v>
      </c>
      <c r="U1089" s="2" t="str">
        <f t="shared" si="278"/>
        <v>A</v>
      </c>
      <c r="V1089" s="2" t="str">
        <f t="shared" si="279"/>
        <v>A</v>
      </c>
      <c r="W1089" s="2" t="str">
        <f t="shared" si="280"/>
        <v>C</v>
      </c>
      <c r="X1089" s="2" t="str">
        <f t="shared" si="281"/>
        <v>C</v>
      </c>
      <c r="Y1089" s="3" t="str">
        <f t="shared" si="282"/>
        <v>AACC</v>
      </c>
      <c r="Z1089" s="28">
        <f t="shared" si="283"/>
        <v>76</v>
      </c>
      <c r="AA1089" s="7" t="str">
        <f t="shared" si="284"/>
        <v>Good CPM candidate</v>
      </c>
      <c r="AB1089" s="21">
        <v>34.200000000000003</v>
      </c>
      <c r="AC1089" s="14">
        <f t="shared" si="285"/>
        <v>34.184736155142076</v>
      </c>
      <c r="AD1089" s="26">
        <v>74.8</v>
      </c>
      <c r="AE1089" s="10">
        <f t="shared" si="286"/>
        <v>74.547779517666555</v>
      </c>
      <c r="AF1089" s="17">
        <f t="shared" si="287"/>
        <v>1.5263844857926756E-2</v>
      </c>
      <c r="AG1089" s="17">
        <f t="shared" si="288"/>
        <v>0.25222048233344196</v>
      </c>
    </row>
    <row r="1090" spans="1:33">
      <c r="A1090" t="s">
        <v>4941</v>
      </c>
      <c r="B1090" t="s">
        <v>2035</v>
      </c>
      <c r="C1090" s="23">
        <v>293.4375</v>
      </c>
      <c r="D1090" s="23">
        <v>-29.759409999999999</v>
      </c>
      <c r="E1090" s="23">
        <v>293.43389999999999</v>
      </c>
      <c r="F1090" s="23">
        <v>-29.74465</v>
      </c>
      <c r="G1090" s="26">
        <v>33.5</v>
      </c>
      <c r="H1090" s="26">
        <v>7.9</v>
      </c>
      <c r="I1090" s="26">
        <v>-42.7</v>
      </c>
      <c r="J1090" s="26">
        <v>1.1000000000000001</v>
      </c>
      <c r="K1090" s="26">
        <v>31.9</v>
      </c>
      <c r="L1090" s="26">
        <v>6.3</v>
      </c>
      <c r="M1090" s="26">
        <v>-43.6</v>
      </c>
      <c r="N1090" s="26">
        <v>1.2</v>
      </c>
      <c r="O1090" s="19">
        <f t="shared" ref="O1090:O1153" si="289">IF(IF(G1090&gt;0,IF(I1090&gt;0,0,1),IF(I1090&lt;0,2,3))=0,DEGREES(ATAN(SQRT((SQRT(G1090^2+I1090^2)-(G1090^2/SQRT(G1090^2+I1090^2)))*(G1090^2/SQRT(G1090^2+I1090^2)))/(SQRT(G1090^2+I1090^2)-(G1090^2/SQRT(G1090^2+I1090^2))))),IF(IF(G1090&gt;0,IF(I1090&gt;0,0,1),IF(I1090&lt;0,2,3))=1,180-DEGREES(ATAN(SQRT((SQRT(G1090^2+I1090^2)-(G1090^2/SQRT(G1090^2+I1090^2)))*(G1090^2/SQRT(G1090^2+I1090^2)))/(SQRT(G1090^2+I1090^2)-(G1090^2/SQRT(G1090^2+I1090^2))))),IF(IF(G1090&gt;0,IF(I1090&gt;0,0,1),IF(I1090&lt;0,2,3))=2,180+DEGREES(ATAN(SQRT((SQRT(G1090^2+I1090^2)-(G1090^2/SQRT(G1090^2+I1090^2)))*(G1090^2/SQRT(G1090^2+I1090^2)))/(SQRT(G1090^2+I1090^2)-(G1090^2/SQRT(G1090^2+I1090^2))))),360-DEGREES(ATAN(SQRT((SQRT(G1090^2+I1090^2)-(G1090^2/SQRT(G1090^2+I1090^2)))*(G1090^2/SQRT(G1090^2+I1090^2)))/(SQRT(G1090^2+I1090^2)-(G1090^2/SQRT(G1090^2+I1090^2))))))))</f>
        <v>141.88427919617999</v>
      </c>
      <c r="P1090" s="10">
        <f t="shared" ref="P1090:P1153" si="290">IF(IF(K1090&gt;0,IF(M1090&gt;0,0,1),IF(M1090&lt;0,2,3))=0,DEGREES(ATAN(SQRT((SQRT(K1090^2+M1090^2)-(K1090^2/SQRT(K1090^2+M1090^2)))*(K1090^2/SQRT(K1090^2+M1090^2)))/(SQRT(K1090^2+M1090^2)-(K1090^2/SQRT(K1090^2+M1090^2))))),IF(IF(K1090&gt;0,IF(M1090&gt;0,0,1),IF(M1090&lt;0,2,3))=1,180-DEGREES(ATAN(SQRT((SQRT(K1090^2+M1090^2)-(K1090^2/SQRT(K1090^2+M1090^2)))*(K1090^2/SQRT(K1090^2+M1090^2)))/(SQRT(K1090^2+M1090^2)-(K1090^2/SQRT(K1090^2+M1090^2))))),IF(IF(K1090&gt;0,IF(M1090&gt;0,0,1),IF(M1090&lt;0,2,3))=2,180+DEGREES(ATAN(SQRT((SQRT(K1090^2+M1090^2)-(K1090^2/SQRT(K1090^2+M1090^2)))*(K1090^2/SQRT(K1090^2+M1090^2)))/(SQRT(K1090^2+M1090^2)-(K1090^2/SQRT(K1090^2+M1090^2))))),360-DEGREES(ATAN(SQRT((SQRT(K1090^2+M1090^2)-(K1090^2/SQRT(K1090^2+M1090^2)))*(K1090^2/SQRT(K1090^2+M1090^2)))/(SQRT(K1090^2+M1090^2)-(K1090^2/SQRT(K1090^2+M1090^2))))))))</f>
        <v>143.80888027657798</v>
      </c>
      <c r="Q1090" s="10">
        <f t="shared" ref="Q1090:Q1153" si="291">IF(ATAN(SQRT(SQRT(H1090^2+J1090^2)^2+SQRT(L1090^2+N1090^2)^2)/IF(SQRT(G1090^2+I1090^2)&gt;SQRT(K1090^2+M1090^2),SQRT(G1090^2+I1090^2),SQRT(K1090^2+M1090^2)))*180/PI()&gt;2.86,2.86,ATAN(SQRT(SQRT(H1090^2+J1090^2)^2+SQRT(L1090^2+N1090^2)^2)/IF(SQRT(G1090^2+I1090^2)&gt;SQRT(K1090^2+M1090^2),SQRT(G1090^2+I1090^2),SQRT(K1090^2+M1090^2)))*180/PI())</f>
        <v>2.86</v>
      </c>
      <c r="R1090" s="19">
        <f t="shared" ref="R1090:R1153" si="292">SQRT(G1090^2+I1090^2)</f>
        <v>54.272829297909283</v>
      </c>
      <c r="S1090" s="10">
        <f t="shared" ref="S1090:S1153" si="293">SQRT(K1090^2+M1090^2)</f>
        <v>54.023791055422976</v>
      </c>
      <c r="T1090" s="10">
        <f t="shared" ref="T1090:T1153" si="294">IF(SQRT(SQRT(H1090^2+J1090^2)^2+SQRT(L1090^2+N1090^2)^2)&gt;(SQRT(G1090^2+I1090^2)+SQRT(K1090^2+M1090^2))*0.025,(SQRT(G1090^2+I1090^2)+SQRT(K1090^2+M1090^2))*0.025,SQRT(SQRT(H1090^2+J1090^2)^2+SQRT(L1090^2+N1090^2)^2))</f>
        <v>2.7074155088333067</v>
      </c>
      <c r="U1090" s="2" t="str">
        <f t="shared" ref="U1090:U1153" si="295">IF(IF(ABS(O1090-P1090)&lt;180,ABS(O1090-P1090),360-ABS(O1090-P1090))&lt;Q1090,"A",IF(IF(ABS(O1090-P1090)&lt;180,ABS(O1090-P1090),360-ABS(O1090-P1090))&lt;2*Q1090,"B",IF(IF(ABS(O1090-P1090)&lt;180,ABS(O1090-P1090),360-ABS(O1090-P1090))&lt;3*Q1090,"C","D")))</f>
        <v>A</v>
      </c>
      <c r="V1090" s="2" t="str">
        <f t="shared" ref="V1090:V1153" si="296">IF(ABS(R1090-S1090)&lt;T1090,"A",IF(ABS(R1090-S1090)&lt;2*T1090,"B",IF(ABS(R1090-S1090)&lt;3*T1090,"C","D")))</f>
        <v>A</v>
      </c>
      <c r="W1090" s="2" t="str">
        <f t="shared" ref="W1090:W1153" si="297">IF(ROUND((IF(SQRT(H1090^2+J1090^2)/SQRT(G1090^2+I1090^2)*100&lt;5,1,IF(SQRT(H1090^2+J1090^2)/SQRT(G1090^2+I1090^2)*100&lt;10,2,IF(SQRT(H1090^2+J1090^2)/SQRT(G1090^2+I1090^2)*100&lt;15,3,4)))+IF(SQRT(L1090^2+N1090^2)/SQRT(K1090^2+M1090^2)*100&lt;5,1,IF(SQRT(L1090^2+N1090^2)/SQRT(K1090^2+M1090^2)*100&lt;10,2,IF(SQRT(L1090^2+N1090^2)/SQRT(K1090^2+M1090^2)*100&lt;15,3,4))))/2,0)=1,"A",IF(ROUND((IF(SQRT(H1090^2+J1090^2)/SQRT(G1090^2+I1090^2)*100&lt;5,1,IF(SQRT(H1090^2+J1090^2)/SQRT(G1090^2+I1090^2)*100&lt;10,2,IF(SQRT(H1090^2+J1090^2)/SQRT(G1090^2+I1090^2)*100&lt;15,3,4)))+IF(SQRT(L1090^2+N1090^2)/SQRT(K1090^2+M1090^2)*100&lt;5,1,IF(SQRT(L1090^2+N1090^2)/SQRT(K1090^2+M1090^2)*100&lt;10,2,IF(SQRT(L1090^2+N1090^2)/SQRT(K1090^2+M1090^2)*100&lt;15,3,4))))/2,0)=2,"B",IF(ROUND((IF(SQRT(H1090^2+J1090^2)/SQRT(G1090^2+I1090^2)*100&lt;5,1,IF(SQRT(H1090^2+J1090^2)/SQRT(G1090^2+I1090^2)*100&lt;10,2,IF(SQRT(H1090^2+J1090^2)/SQRT(G1090^2+I1090^2)*100&lt;15,3,4)))+IF(SQRT(L1090^2+N1090^2)/SQRT(K1090^2+M1090^2)*100&lt;5,1,IF(SQRT(L1090^2+N1090^2)/SQRT(K1090^2+M1090^2)*100&lt;10,2,IF(SQRT(L1090^2+N1090^2)/SQRT(K1090^2+M1090^2)*100&lt;15,3,4))))/2,0)=3,"C","D")))</f>
        <v>C</v>
      </c>
      <c r="X1090" s="2" t="str">
        <f t="shared" ref="X1090:X1153" si="298">IF((AC1090*1000/((SQRT(G1090^2+I1090^2)+SQRT(K1090^2+M1090^2))/2))&lt;100,"A",IF((AC1090*1000/((SQRT(G1090^2+I1090^2)+SQRT(K1090^2+M1090^2))/2))&lt;1000,"B",IF((AC1090*1000/((SQRT(G1090^2+I1090^2)+SQRT(K1090^2+M1090^2))/2))&lt;10000,"C","D")))</f>
        <v>C</v>
      </c>
      <c r="Y1090" s="3" t="str">
        <f t="shared" ref="Y1090:Y1153" si="299">U1090&amp;V1090&amp;W1090&amp;X1090</f>
        <v>AACC</v>
      </c>
      <c r="Z1090" s="28">
        <f t="shared" ref="Z1090:Z1153" si="300">IF(MID(Y1090,1,1)="A",1,(IF(MID(Y1090,1,1)="B",0.8,IF(MID(Y1090,1,1)="C",0.2,0.01))))*IF(MID(Y1090,2,1)="A",1,(IF(MID(Y1090,2,1)="B",0.8,IF(MID(Y1090,2,1)="C",0.4,0.05))))*IF(MID(Y1090,3,1)="A",1,(IF(MID(Y1090,3,1)="B",0.95,IF(MID(Y1090,3,1)="C",0.8,0.65))))*IF(MID(Y1090,4,1)="A",1,(IF(MID(Y1090,4,1)="B",0.97,IF(MID(Y1090,4,1)="C",0.95,0.92))))*100</f>
        <v>76</v>
      </c>
      <c r="AA1090" s="7" t="str">
        <f t="shared" ref="AA1090:AA1153" si="301">IF(Z1090=100,"Perfect CPM candidate",IF(Z1090&gt;90,"Solid CPM candidate",IF(Z1090&gt;50,"Good CPM candidate",IF(Z1090&gt;30,"Weak CPM candidate",IF(Z1090&gt;10,"Probably optical","Almost certainly optical")))))</f>
        <v>Good CPM candidate</v>
      </c>
      <c r="AB1090" s="21">
        <v>54.3</v>
      </c>
      <c r="AC1090" s="14">
        <f t="shared" ref="AC1090:AC1153" si="302">(SQRT(((E1090*PI()/180-C1090*PI()/180)*COS(D1090*PI()/180))^2+(F1090*PI()/180-D1090*PI()/180)^2))*180/PI()*3600</f>
        <v>54.314040571455749</v>
      </c>
      <c r="AD1090" s="26">
        <v>348</v>
      </c>
      <c r="AE1090" s="10">
        <f t="shared" ref="AE1090:AE1153" si="303">IF(((IF(E1090*PI()/180-C1090*PI()/180&gt;0,1,0))+(IF(F1090*PI()/180-D1090*PI()/180&gt;0,2,0)))=3,ATAN(((E1090*PI()/180-C1090*PI()/180)*(COS(D1090*PI()/180))/(F1090*PI()/180-D1090*PI()/180))),IF(((IF(E1090*PI()/180-C1090*PI()/180&gt;0,1,0))+(IF(F1090*PI()/180-D1090*PI()/180&gt;0,2,0)))=1,ATAN(((E1090*PI()/180-C1090*PI()/180)*(COS(D1090*PI()/180))/(F1090*PI()/180-D1090*PI()/180)))+PI(),IF(((IF(E1090*PI()/180-C1090*PI()/180&gt;0,1,0))+(IF(F1090*PI()/180-D1090*PI()/180&gt;0,2,0)))=0,ATAN(((E1090*PI()/180-C1090*PI()/180)*(COS(D1090*PI()/180))/(F1090*PI()/180-D1090*PI()/180)))+PI(),ATAN(((E1090*PI()/180-C1090*PI()/180)*(COS(D1090*PI()/180))/(F1090*PI()/180-D1090*PI()/180)))+2*PI())))*180/PI()</f>
        <v>348.0449938274084</v>
      </c>
      <c r="AF1090" s="17">
        <f t="shared" ref="AF1090:AF1153" si="304">ABS(AB1090-AC1090)</f>
        <v>1.404057145575166E-2</v>
      </c>
      <c r="AG1090" s="17">
        <f t="shared" ref="AG1090:AG1153" si="305">IF(ABS(AD1090-AE1090)&gt;180,360-ABS(AD1090-AE1090),ABS(AD1090-AE1090))</f>
        <v>4.4993827408404741E-2</v>
      </c>
    </row>
    <row r="1091" spans="1:33">
      <c r="A1091" t="s">
        <v>3743</v>
      </c>
      <c r="B1091" t="s">
        <v>952</v>
      </c>
      <c r="C1091" s="23">
        <v>136.02770000000001</v>
      </c>
      <c r="D1091" s="23">
        <v>14.58511</v>
      </c>
      <c r="E1091" s="23">
        <v>136.0147</v>
      </c>
      <c r="F1091" s="23">
        <v>14.58079</v>
      </c>
      <c r="G1091" s="26">
        <v>-26.5</v>
      </c>
      <c r="H1091" s="26">
        <v>24.7</v>
      </c>
      <c r="I1091" s="26">
        <v>-6.2</v>
      </c>
      <c r="J1091" s="26">
        <v>1.3</v>
      </c>
      <c r="K1091" s="26">
        <v>-25.6</v>
      </c>
      <c r="L1091" s="26">
        <v>0</v>
      </c>
      <c r="M1091" s="26">
        <v>-5.8</v>
      </c>
      <c r="N1091" s="26">
        <v>1.3</v>
      </c>
      <c r="O1091" s="19">
        <f t="shared" si="289"/>
        <v>256.83180798181905</v>
      </c>
      <c r="P1091" s="10">
        <f t="shared" si="290"/>
        <v>257.23443421894137</v>
      </c>
      <c r="Q1091" s="10">
        <f t="shared" si="291"/>
        <v>2.86</v>
      </c>
      <c r="R1091" s="19">
        <f t="shared" si="292"/>
        <v>27.215620514697072</v>
      </c>
      <c r="S1091" s="10">
        <f t="shared" si="293"/>
        <v>26.248809496813376</v>
      </c>
      <c r="T1091" s="10">
        <f t="shared" si="294"/>
        <v>1.3366107502877611</v>
      </c>
      <c r="U1091" s="2" t="str">
        <f t="shared" si="295"/>
        <v>A</v>
      </c>
      <c r="V1091" s="2" t="str">
        <f t="shared" si="296"/>
        <v>A</v>
      </c>
      <c r="W1091" s="2" t="str">
        <f t="shared" si="297"/>
        <v>C</v>
      </c>
      <c r="X1091" s="2" t="str">
        <f t="shared" si="298"/>
        <v>C</v>
      </c>
      <c r="Y1091" s="3" t="str">
        <f t="shared" si="299"/>
        <v>AACC</v>
      </c>
      <c r="Z1091" s="28">
        <f t="shared" si="300"/>
        <v>76</v>
      </c>
      <c r="AA1091" s="7" t="str">
        <f t="shared" si="301"/>
        <v>Good CPM candidate</v>
      </c>
      <c r="AB1091" s="21">
        <v>47.9</v>
      </c>
      <c r="AC1091" s="14">
        <f t="shared" si="302"/>
        <v>47.887542107786345</v>
      </c>
      <c r="AD1091" s="26">
        <v>251</v>
      </c>
      <c r="AE1091" s="10">
        <f t="shared" si="303"/>
        <v>251.04891178996581</v>
      </c>
      <c r="AF1091" s="17">
        <f t="shared" si="304"/>
        <v>1.2457892213653565E-2</v>
      </c>
      <c r="AG1091" s="17">
        <f t="shared" si="305"/>
        <v>4.8911789965814023E-2</v>
      </c>
    </row>
    <row r="1092" spans="1:33">
      <c r="A1092" t="s">
        <v>7652</v>
      </c>
      <c r="B1092" t="s">
        <v>7653</v>
      </c>
      <c r="C1092" s="23">
        <v>182.4365</v>
      </c>
      <c r="D1092" s="23">
        <v>43.445239999999998</v>
      </c>
      <c r="E1092" s="23">
        <v>182.43119999999999</v>
      </c>
      <c r="F1092" s="23">
        <v>43.46123</v>
      </c>
      <c r="G1092" s="26">
        <v>-51.3</v>
      </c>
      <c r="H1092" s="26">
        <v>25.5</v>
      </c>
      <c r="I1092" s="26">
        <v>-18</v>
      </c>
      <c r="J1092" s="26">
        <v>1.1000000000000001</v>
      </c>
      <c r="K1092" s="26">
        <v>-50.8</v>
      </c>
      <c r="L1092" s="26">
        <v>0.4</v>
      </c>
      <c r="M1092" s="26">
        <v>-18.100000000000001</v>
      </c>
      <c r="N1092" s="26">
        <v>1.2</v>
      </c>
      <c r="O1092" s="19">
        <f t="shared" si="289"/>
        <v>250.6651914621736</v>
      </c>
      <c r="P1092" s="10">
        <f t="shared" si="290"/>
        <v>250.38905664706004</v>
      </c>
      <c r="Q1092" s="10">
        <f t="shared" si="291"/>
        <v>2.86</v>
      </c>
      <c r="R1092" s="19">
        <f t="shared" si="292"/>
        <v>54.366257917940239</v>
      </c>
      <c r="S1092" s="10">
        <f t="shared" si="293"/>
        <v>53.92819299772615</v>
      </c>
      <c r="T1092" s="10">
        <f t="shared" si="294"/>
        <v>2.7073612728916601</v>
      </c>
      <c r="U1092" s="2" t="str">
        <f t="shared" si="295"/>
        <v>A</v>
      </c>
      <c r="V1092" s="2" t="str">
        <f t="shared" si="296"/>
        <v>A</v>
      </c>
      <c r="W1092" s="2" t="str">
        <f t="shared" si="297"/>
        <v>C</v>
      </c>
      <c r="X1092" s="2" t="str">
        <f t="shared" si="298"/>
        <v>C</v>
      </c>
      <c r="Y1092" s="3" t="str">
        <f t="shared" si="299"/>
        <v>AACC</v>
      </c>
      <c r="Z1092" s="28">
        <f t="shared" si="300"/>
        <v>76</v>
      </c>
      <c r="AA1092" s="7" t="str">
        <f t="shared" si="301"/>
        <v>Good CPM candidate</v>
      </c>
      <c r="AB1092" s="21">
        <v>59.2</v>
      </c>
      <c r="AC1092" s="14">
        <f t="shared" si="302"/>
        <v>59.20735675845814</v>
      </c>
      <c r="AD1092" s="26">
        <v>346</v>
      </c>
      <c r="AE1092" s="10">
        <f t="shared" si="303"/>
        <v>346.46914020497678</v>
      </c>
      <c r="AF1092" s="17">
        <f t="shared" si="304"/>
        <v>7.3567584581368806E-3</v>
      </c>
      <c r="AG1092" s="17">
        <f t="shared" si="305"/>
        <v>0.46914020497678166</v>
      </c>
    </row>
    <row r="1093" spans="1:33">
      <c r="A1093" t="s">
        <v>3057</v>
      </c>
      <c r="B1093" t="s">
        <v>302</v>
      </c>
      <c r="C1093" s="23">
        <v>41.061610000000002</v>
      </c>
      <c r="D1093" s="23">
        <v>-25.495200000000001</v>
      </c>
      <c r="E1093" s="23">
        <v>41.060769999999998</v>
      </c>
      <c r="F1093" s="23">
        <v>-25.49859</v>
      </c>
      <c r="G1093" s="26">
        <v>161</v>
      </c>
      <c r="H1093" s="26">
        <v>7.3</v>
      </c>
      <c r="I1093" s="26">
        <v>47.4</v>
      </c>
      <c r="J1093" s="26">
        <v>1.6</v>
      </c>
      <c r="K1093" s="26">
        <v>150</v>
      </c>
      <c r="L1093" s="26">
        <v>21.7</v>
      </c>
      <c r="M1093" s="26">
        <v>48.7</v>
      </c>
      <c r="N1093" s="26">
        <v>1.7</v>
      </c>
      <c r="O1093" s="19">
        <f t="shared" si="289"/>
        <v>73.595047217241316</v>
      </c>
      <c r="P1093" s="10">
        <f t="shared" si="290"/>
        <v>72.013114110652566</v>
      </c>
      <c r="Q1093" s="10">
        <f t="shared" si="291"/>
        <v>2.86</v>
      </c>
      <c r="R1093" s="19">
        <f t="shared" si="292"/>
        <v>167.83253558234767</v>
      </c>
      <c r="S1093" s="10">
        <f t="shared" si="293"/>
        <v>157.70760920133182</v>
      </c>
      <c r="T1093" s="10">
        <f t="shared" si="294"/>
        <v>8.1385036195919866</v>
      </c>
      <c r="U1093" s="2" t="str">
        <f t="shared" si="295"/>
        <v>A</v>
      </c>
      <c r="V1093" s="2" t="str">
        <f t="shared" si="296"/>
        <v>B</v>
      </c>
      <c r="W1093" s="2" t="str">
        <f t="shared" si="297"/>
        <v>B</v>
      </c>
      <c r="X1093" s="2" t="str">
        <f t="shared" si="298"/>
        <v>A</v>
      </c>
      <c r="Y1093" s="3" t="str">
        <f t="shared" si="299"/>
        <v>ABBA</v>
      </c>
      <c r="Z1093" s="28">
        <f t="shared" si="300"/>
        <v>76</v>
      </c>
      <c r="AA1093" s="7" t="str">
        <f t="shared" si="301"/>
        <v>Good CPM candidate</v>
      </c>
      <c r="AB1093" s="21">
        <v>12.5</v>
      </c>
      <c r="AC1093" s="14">
        <f t="shared" si="302"/>
        <v>12.505516118842188</v>
      </c>
      <c r="AD1093" s="26">
        <v>193</v>
      </c>
      <c r="AE1093" s="10">
        <f t="shared" si="303"/>
        <v>192.60719770999034</v>
      </c>
      <c r="AF1093" s="17">
        <f t="shared" si="304"/>
        <v>5.5161188421877227E-3</v>
      </c>
      <c r="AG1093" s="17">
        <f t="shared" si="305"/>
        <v>0.39280229000965505</v>
      </c>
    </row>
    <row r="1094" spans="1:33">
      <c r="A1094" t="s">
        <v>7460</v>
      </c>
      <c r="B1094" t="s">
        <v>7461</v>
      </c>
      <c r="C1094" s="23">
        <v>162.1772</v>
      </c>
      <c r="D1094" s="23">
        <v>54.342640000000003</v>
      </c>
      <c r="E1094" s="23">
        <v>162.1824</v>
      </c>
      <c r="F1094" s="23">
        <v>54.351320000000001</v>
      </c>
      <c r="G1094" s="26">
        <v>-26.4</v>
      </c>
      <c r="H1094" s="26">
        <v>24.8</v>
      </c>
      <c r="I1094" s="26">
        <v>-2.2999999999999998</v>
      </c>
      <c r="J1094" s="26">
        <v>1.1000000000000001</v>
      </c>
      <c r="K1094" s="26">
        <v>-25.2</v>
      </c>
      <c r="L1094" s="26">
        <v>0.4</v>
      </c>
      <c r="M1094" s="26">
        <v>-2.4</v>
      </c>
      <c r="N1094" s="26">
        <v>1</v>
      </c>
      <c r="O1094" s="19">
        <f t="shared" si="289"/>
        <v>265.02089415600176</v>
      </c>
      <c r="P1094" s="10">
        <f t="shared" si="290"/>
        <v>264.55966796899446</v>
      </c>
      <c r="Q1094" s="10">
        <f t="shared" si="291"/>
        <v>2.86</v>
      </c>
      <c r="R1094" s="19">
        <f t="shared" si="292"/>
        <v>26.499999999999996</v>
      </c>
      <c r="S1094" s="10">
        <f t="shared" si="293"/>
        <v>25.314027731674784</v>
      </c>
      <c r="T1094" s="10">
        <f t="shared" si="294"/>
        <v>1.2953506932918697</v>
      </c>
      <c r="U1094" s="2" t="str">
        <f t="shared" si="295"/>
        <v>A</v>
      </c>
      <c r="V1094" s="2" t="str">
        <f t="shared" si="296"/>
        <v>A</v>
      </c>
      <c r="W1094" s="2" t="str">
        <f t="shared" si="297"/>
        <v>C</v>
      </c>
      <c r="X1094" s="2" t="str">
        <f t="shared" si="298"/>
        <v>C</v>
      </c>
      <c r="Y1094" s="3" t="str">
        <f t="shared" si="299"/>
        <v>AACC</v>
      </c>
      <c r="Z1094" s="28">
        <f t="shared" si="300"/>
        <v>76</v>
      </c>
      <c r="AA1094" s="7" t="str">
        <f t="shared" si="301"/>
        <v>Good CPM candidate</v>
      </c>
      <c r="AB1094" s="21">
        <v>33.1</v>
      </c>
      <c r="AC1094" s="14">
        <f t="shared" si="302"/>
        <v>33.09866755242642</v>
      </c>
      <c r="AD1094" s="26">
        <v>19.2</v>
      </c>
      <c r="AE1094" s="10">
        <f t="shared" si="303"/>
        <v>19.250465330126325</v>
      </c>
      <c r="AF1094" s="17">
        <f t="shared" si="304"/>
        <v>1.332447573581419E-3</v>
      </c>
      <c r="AG1094" s="17">
        <f t="shared" si="305"/>
        <v>5.046533012632537E-2</v>
      </c>
    </row>
    <row r="1095" spans="1:33">
      <c r="A1095" t="s">
        <v>5778</v>
      </c>
      <c r="B1095" t="s">
        <v>5779</v>
      </c>
      <c r="C1095" s="23">
        <v>8.9414420000000003</v>
      </c>
      <c r="D1095" s="23">
        <v>44.912950000000002</v>
      </c>
      <c r="E1095" s="23">
        <v>8.9248630000000002</v>
      </c>
      <c r="F1095" s="23">
        <v>44.917360000000002</v>
      </c>
      <c r="G1095" s="26">
        <v>53.4</v>
      </c>
      <c r="H1095" s="26">
        <v>2.2000000000000002</v>
      </c>
      <c r="I1095" s="26">
        <v>-12.4</v>
      </c>
      <c r="J1095" s="26">
        <v>1.3</v>
      </c>
      <c r="K1095" s="26">
        <v>55.1</v>
      </c>
      <c r="L1095" s="26">
        <v>3.9</v>
      </c>
      <c r="M1095" s="26">
        <v>-8.9</v>
      </c>
      <c r="N1095" s="26">
        <v>2</v>
      </c>
      <c r="O1095" s="19">
        <f t="shared" si="289"/>
        <v>103.07295387670079</v>
      </c>
      <c r="P1095" s="10">
        <f t="shared" si="290"/>
        <v>99.175423795355002</v>
      </c>
      <c r="Q1095" s="10">
        <f t="shared" si="291"/>
        <v>2.86</v>
      </c>
      <c r="R1095" s="19">
        <f t="shared" si="292"/>
        <v>54.82079897265271</v>
      </c>
      <c r="S1095" s="10">
        <f t="shared" si="293"/>
        <v>55.814155910485653</v>
      </c>
      <c r="T1095" s="10">
        <f t="shared" si="294"/>
        <v>2.7658738720784593</v>
      </c>
      <c r="U1095" s="2" t="str">
        <f t="shared" si="295"/>
        <v>B</v>
      </c>
      <c r="V1095" s="2" t="str">
        <f t="shared" si="296"/>
        <v>A</v>
      </c>
      <c r="W1095" s="2" t="str">
        <f t="shared" si="297"/>
        <v>B</v>
      </c>
      <c r="X1095" s="2" t="str">
        <f t="shared" si="298"/>
        <v>B</v>
      </c>
      <c r="Y1095" s="3" t="str">
        <f t="shared" si="299"/>
        <v>BABB</v>
      </c>
      <c r="Z1095" s="28">
        <f t="shared" si="300"/>
        <v>73.72</v>
      </c>
      <c r="AA1095" s="7" t="str">
        <f t="shared" si="301"/>
        <v>Good CPM candidate</v>
      </c>
      <c r="AB1095" s="21">
        <v>46.2</v>
      </c>
      <c r="AC1095" s="14">
        <f t="shared" si="302"/>
        <v>45.15056250163569</v>
      </c>
      <c r="AD1095" s="26">
        <v>291</v>
      </c>
      <c r="AE1095" s="10">
        <f t="shared" si="303"/>
        <v>290.58664942772674</v>
      </c>
      <c r="AF1095" s="17">
        <f t="shared" si="304"/>
        <v>1.0494374983643127</v>
      </c>
      <c r="AG1095" s="17">
        <f t="shared" si="305"/>
        <v>0.41335057227325933</v>
      </c>
    </row>
    <row r="1096" spans="1:33">
      <c r="A1096" t="s">
        <v>5632</v>
      </c>
      <c r="B1096" t="s">
        <v>2684</v>
      </c>
      <c r="C1096" s="23">
        <v>355.29809999999998</v>
      </c>
      <c r="D1096" s="23">
        <v>6.2627389999999998</v>
      </c>
      <c r="E1096" s="23">
        <v>355.29509999999999</v>
      </c>
      <c r="F1096" s="23">
        <v>6.2652659999999996</v>
      </c>
      <c r="G1096" s="26">
        <v>79.2</v>
      </c>
      <c r="H1096" s="26">
        <v>2.4</v>
      </c>
      <c r="I1096" s="26">
        <v>-16.8</v>
      </c>
      <c r="J1096" s="26">
        <v>2.6</v>
      </c>
      <c r="K1096" s="26">
        <v>80.400000000000006</v>
      </c>
      <c r="L1096" s="26">
        <v>3.6</v>
      </c>
      <c r="M1096" s="26">
        <v>-24</v>
      </c>
      <c r="N1096" s="26">
        <v>2.5</v>
      </c>
      <c r="O1096" s="19">
        <f t="shared" si="289"/>
        <v>101.97613244420334</v>
      </c>
      <c r="P1096" s="10">
        <f t="shared" si="290"/>
        <v>106.62075691389208</v>
      </c>
      <c r="Q1096" s="10">
        <f t="shared" si="291"/>
        <v>2.86</v>
      </c>
      <c r="R1096" s="19">
        <f t="shared" si="292"/>
        <v>80.962213408478405</v>
      </c>
      <c r="S1096" s="10">
        <f t="shared" si="293"/>
        <v>83.905661310784041</v>
      </c>
      <c r="T1096" s="10">
        <f t="shared" si="294"/>
        <v>4.1216968679815613</v>
      </c>
      <c r="U1096" s="2" t="str">
        <f t="shared" si="295"/>
        <v>B</v>
      </c>
      <c r="V1096" s="2" t="str">
        <f t="shared" si="296"/>
        <v>A</v>
      </c>
      <c r="W1096" s="2" t="str">
        <f t="shared" si="297"/>
        <v>B</v>
      </c>
      <c r="X1096" s="2" t="str">
        <f t="shared" si="298"/>
        <v>B</v>
      </c>
      <c r="Y1096" s="3" t="str">
        <f t="shared" si="299"/>
        <v>BABB</v>
      </c>
      <c r="Z1096" s="28">
        <f t="shared" si="300"/>
        <v>73.72</v>
      </c>
      <c r="AA1096" s="7" t="str">
        <f t="shared" si="301"/>
        <v>Good CPM candidate</v>
      </c>
      <c r="AB1096" s="21">
        <v>14.9</v>
      </c>
      <c r="AC1096" s="14">
        <f t="shared" si="302"/>
        <v>14.07163857970049</v>
      </c>
      <c r="AD1096" s="26">
        <v>309</v>
      </c>
      <c r="AE1096" s="10">
        <f t="shared" si="303"/>
        <v>310.2776234513691</v>
      </c>
      <c r="AF1096" s="17">
        <f t="shared" si="304"/>
        <v>0.82836142029950999</v>
      </c>
      <c r="AG1096" s="17">
        <f t="shared" si="305"/>
        <v>1.2776234513690952</v>
      </c>
    </row>
    <row r="1097" spans="1:33">
      <c r="A1097" t="s">
        <v>5175</v>
      </c>
      <c r="B1097" t="s">
        <v>2255</v>
      </c>
      <c r="C1097" s="23">
        <v>306.60719999999998</v>
      </c>
      <c r="D1097" s="23">
        <v>8.1612100000000005</v>
      </c>
      <c r="E1097" s="23">
        <v>306.60700000000003</v>
      </c>
      <c r="F1097" s="23">
        <v>8.1734819999999999</v>
      </c>
      <c r="G1097" s="26">
        <v>3.5</v>
      </c>
      <c r="H1097" s="26">
        <v>3.5</v>
      </c>
      <c r="I1097" s="26">
        <v>-48.8</v>
      </c>
      <c r="J1097" s="26">
        <v>1.4</v>
      </c>
      <c r="K1097" s="26">
        <v>1</v>
      </c>
      <c r="L1097" s="26">
        <v>1</v>
      </c>
      <c r="M1097" s="26">
        <v>-47.7</v>
      </c>
      <c r="N1097" s="26">
        <v>2.5</v>
      </c>
      <c r="O1097" s="19">
        <f t="shared" si="289"/>
        <v>175.89769593943882</v>
      </c>
      <c r="P1097" s="10">
        <f t="shared" si="290"/>
        <v>178.79900654486644</v>
      </c>
      <c r="Q1097" s="10">
        <f t="shared" si="291"/>
        <v>2.86</v>
      </c>
      <c r="R1097" s="19">
        <f t="shared" si="292"/>
        <v>48.925351301753565</v>
      </c>
      <c r="S1097" s="10">
        <f t="shared" si="293"/>
        <v>47.710481028805404</v>
      </c>
      <c r="T1097" s="10">
        <f t="shared" si="294"/>
        <v>2.4158958082639743</v>
      </c>
      <c r="U1097" s="2" t="str">
        <f t="shared" si="295"/>
        <v>B</v>
      </c>
      <c r="V1097" s="2" t="str">
        <f t="shared" si="296"/>
        <v>A</v>
      </c>
      <c r="W1097" s="2" t="str">
        <f t="shared" si="297"/>
        <v>B</v>
      </c>
      <c r="X1097" s="2" t="str">
        <f t="shared" si="298"/>
        <v>B</v>
      </c>
      <c r="Y1097" s="3" t="str">
        <f t="shared" si="299"/>
        <v>BABB</v>
      </c>
      <c r="Z1097" s="28">
        <f t="shared" si="300"/>
        <v>73.72</v>
      </c>
      <c r="AA1097" s="7" t="str">
        <f t="shared" si="301"/>
        <v>Good CPM candidate</v>
      </c>
      <c r="AB1097" s="21">
        <v>43.6</v>
      </c>
      <c r="AC1097" s="14">
        <f t="shared" si="302"/>
        <v>44.184948406504994</v>
      </c>
      <c r="AD1097" s="26">
        <v>359</v>
      </c>
      <c r="AE1097" s="10">
        <f t="shared" si="303"/>
        <v>359.07577247399917</v>
      </c>
      <c r="AF1097" s="17">
        <f t="shared" si="304"/>
        <v>0.58494840650499214</v>
      </c>
      <c r="AG1097" s="17">
        <f t="shared" si="305"/>
        <v>7.5772473999165868E-2</v>
      </c>
    </row>
    <row r="1098" spans="1:33">
      <c r="A1098" t="s">
        <v>6735</v>
      </c>
      <c r="B1098" t="s">
        <v>6736</v>
      </c>
      <c r="C1098" s="23">
        <v>94.717359999999999</v>
      </c>
      <c r="D1098" s="23">
        <v>57.137439999999998</v>
      </c>
      <c r="E1098" s="23">
        <v>94.736140000000006</v>
      </c>
      <c r="F1098" s="23">
        <v>57.148580000000003</v>
      </c>
      <c r="G1098" s="26">
        <v>56</v>
      </c>
      <c r="H1098" s="26">
        <v>4.8</v>
      </c>
      <c r="I1098" s="26">
        <v>-104</v>
      </c>
      <c r="J1098" s="26">
        <v>3.7</v>
      </c>
      <c r="K1098" s="26">
        <v>62.1</v>
      </c>
      <c r="L1098" s="26">
        <v>10.9</v>
      </c>
      <c r="M1098" s="26">
        <v>-109</v>
      </c>
      <c r="N1098" s="26">
        <v>2.7</v>
      </c>
      <c r="O1098" s="19">
        <f t="shared" si="289"/>
        <v>151.69924423399362</v>
      </c>
      <c r="P1098" s="10">
        <f t="shared" si="290"/>
        <v>150.32876362331484</v>
      </c>
      <c r="Q1098" s="10">
        <f t="shared" si="291"/>
        <v>2.86</v>
      </c>
      <c r="R1098" s="19">
        <f t="shared" si="292"/>
        <v>118.1185844818672</v>
      </c>
      <c r="S1098" s="10">
        <f t="shared" si="293"/>
        <v>125.44883419147425</v>
      </c>
      <c r="T1098" s="10">
        <f t="shared" si="294"/>
        <v>6.0891854668335368</v>
      </c>
      <c r="U1098" s="2" t="str">
        <f t="shared" si="295"/>
        <v>A</v>
      </c>
      <c r="V1098" s="2" t="str">
        <f t="shared" si="296"/>
        <v>B</v>
      </c>
      <c r="W1098" s="2" t="str">
        <f t="shared" si="297"/>
        <v>B</v>
      </c>
      <c r="X1098" s="2" t="str">
        <f t="shared" si="298"/>
        <v>B</v>
      </c>
      <c r="Y1098" s="3" t="str">
        <f t="shared" si="299"/>
        <v>ABBB</v>
      </c>
      <c r="Z1098" s="28">
        <f t="shared" si="300"/>
        <v>73.72</v>
      </c>
      <c r="AA1098" s="7" t="str">
        <f t="shared" si="301"/>
        <v>Good CPM candidate</v>
      </c>
      <c r="AB1098" s="21">
        <v>54</v>
      </c>
      <c r="AC1098" s="14">
        <f t="shared" si="302"/>
        <v>54.352382349655684</v>
      </c>
      <c r="AD1098" s="26">
        <v>42.7</v>
      </c>
      <c r="AE1098" s="10">
        <f t="shared" si="303"/>
        <v>42.451262938879587</v>
      </c>
      <c r="AF1098" s="17">
        <f t="shared" si="304"/>
        <v>0.35238234965568438</v>
      </c>
      <c r="AG1098" s="17">
        <f t="shared" si="305"/>
        <v>0.2487370611204156</v>
      </c>
    </row>
    <row r="1099" spans="1:33">
      <c r="A1099" t="s">
        <v>8250</v>
      </c>
      <c r="B1099" t="s">
        <v>8251</v>
      </c>
      <c r="C1099" s="23">
        <v>246.46979999999999</v>
      </c>
      <c r="D1099" s="23">
        <v>48.336390000000002</v>
      </c>
      <c r="E1099" s="23">
        <v>246.4759</v>
      </c>
      <c r="F1099" s="23">
        <v>48.328870000000002</v>
      </c>
      <c r="G1099" s="26">
        <v>57.9</v>
      </c>
      <c r="H1099" s="26">
        <v>6.7</v>
      </c>
      <c r="I1099" s="26">
        <v>-59.9</v>
      </c>
      <c r="J1099" s="26">
        <v>3</v>
      </c>
      <c r="K1099" s="26">
        <v>55.4</v>
      </c>
      <c r="L1099" s="26">
        <v>4.2</v>
      </c>
      <c r="M1099" s="26">
        <v>-63.5</v>
      </c>
      <c r="N1099" s="26">
        <v>1.4</v>
      </c>
      <c r="O1099" s="19">
        <f t="shared" si="289"/>
        <v>135.97267020873221</v>
      </c>
      <c r="P1099" s="10">
        <f t="shared" si="290"/>
        <v>138.89722337311397</v>
      </c>
      <c r="Q1099" s="10">
        <f t="shared" si="291"/>
        <v>2.86</v>
      </c>
      <c r="R1099" s="19">
        <f t="shared" si="292"/>
        <v>83.30918316728355</v>
      </c>
      <c r="S1099" s="10">
        <f t="shared" si="293"/>
        <v>84.269864127100618</v>
      </c>
      <c r="T1099" s="10">
        <f t="shared" si="294"/>
        <v>4.1894761823596047</v>
      </c>
      <c r="U1099" s="2" t="str">
        <f t="shared" si="295"/>
        <v>B</v>
      </c>
      <c r="V1099" s="2" t="str">
        <f t="shared" si="296"/>
        <v>A</v>
      </c>
      <c r="W1099" s="2" t="str">
        <f t="shared" si="297"/>
        <v>B</v>
      </c>
      <c r="X1099" s="2" t="str">
        <f t="shared" si="298"/>
        <v>B</v>
      </c>
      <c r="Y1099" s="3" t="str">
        <f t="shared" si="299"/>
        <v>BABB</v>
      </c>
      <c r="Z1099" s="28">
        <f t="shared" si="300"/>
        <v>73.72</v>
      </c>
      <c r="AA1099" s="7" t="str">
        <f t="shared" si="301"/>
        <v>Good CPM candidate</v>
      </c>
      <c r="AB1099" s="21">
        <v>31.1</v>
      </c>
      <c r="AC1099" s="14">
        <f t="shared" si="302"/>
        <v>30.757048212234835</v>
      </c>
      <c r="AD1099" s="26">
        <v>153</v>
      </c>
      <c r="AE1099" s="10">
        <f t="shared" si="303"/>
        <v>151.66510991596883</v>
      </c>
      <c r="AF1099" s="17">
        <f t="shared" si="304"/>
        <v>0.34295178776516622</v>
      </c>
      <c r="AG1099" s="17">
        <f t="shared" si="305"/>
        <v>1.3348900840311728</v>
      </c>
    </row>
    <row r="1100" spans="1:33">
      <c r="A1100" t="s">
        <v>9771</v>
      </c>
      <c r="B1100" t="s">
        <v>9772</v>
      </c>
      <c r="C1100" s="23">
        <v>350.87119999999999</v>
      </c>
      <c r="D1100" s="23">
        <v>45.793210000000002</v>
      </c>
      <c r="E1100" s="23">
        <v>350.87889999999999</v>
      </c>
      <c r="F1100" s="23">
        <v>45.788490000000003</v>
      </c>
      <c r="G1100" s="26">
        <v>176</v>
      </c>
      <c r="H1100" s="26">
        <v>22.5</v>
      </c>
      <c r="I1100" s="26">
        <v>-24.7</v>
      </c>
      <c r="J1100" s="26">
        <v>2.4</v>
      </c>
      <c r="K1100" s="26">
        <v>181</v>
      </c>
      <c r="L1100" s="26">
        <v>2.1</v>
      </c>
      <c r="M1100" s="26">
        <v>-9.3000000000000007</v>
      </c>
      <c r="N1100" s="26">
        <v>2.1</v>
      </c>
      <c r="O1100" s="19">
        <f t="shared" si="289"/>
        <v>97.988766668450637</v>
      </c>
      <c r="P1100" s="10">
        <f t="shared" si="290"/>
        <v>92.941340204295045</v>
      </c>
      <c r="Q1100" s="10">
        <f t="shared" si="291"/>
        <v>2.86</v>
      </c>
      <c r="R1100" s="19">
        <f t="shared" si="292"/>
        <v>177.72475910800949</v>
      </c>
      <c r="S1100" s="10">
        <f t="shared" si="293"/>
        <v>181.23876516904434</v>
      </c>
      <c r="T1100" s="10">
        <f t="shared" si="294"/>
        <v>8.9740881069263452</v>
      </c>
      <c r="U1100" s="2" t="str">
        <f t="shared" si="295"/>
        <v>B</v>
      </c>
      <c r="V1100" s="2" t="str">
        <f t="shared" si="296"/>
        <v>A</v>
      </c>
      <c r="W1100" s="2" t="str">
        <f t="shared" si="297"/>
        <v>B</v>
      </c>
      <c r="X1100" s="2" t="str">
        <f t="shared" si="298"/>
        <v>B</v>
      </c>
      <c r="Y1100" s="3" t="str">
        <f t="shared" si="299"/>
        <v>BABB</v>
      </c>
      <c r="Z1100" s="28">
        <f t="shared" si="300"/>
        <v>73.72</v>
      </c>
      <c r="AA1100" s="7" t="str">
        <f t="shared" si="301"/>
        <v>Good CPM candidate</v>
      </c>
      <c r="AB1100" s="21">
        <v>25.4</v>
      </c>
      <c r="AC1100" s="14">
        <f t="shared" si="302"/>
        <v>25.735011536527043</v>
      </c>
      <c r="AD1100" s="26">
        <v>132</v>
      </c>
      <c r="AE1100" s="10">
        <f t="shared" si="303"/>
        <v>131.32030156927959</v>
      </c>
      <c r="AF1100" s="17">
        <f t="shared" si="304"/>
        <v>0.33501153652704474</v>
      </c>
      <c r="AG1100" s="17">
        <f t="shared" si="305"/>
        <v>0.67969843072040703</v>
      </c>
    </row>
    <row r="1101" spans="1:33">
      <c r="A1101" t="s">
        <v>4097</v>
      </c>
      <c r="B1101" t="s">
        <v>1274</v>
      </c>
      <c r="C1101" s="23">
        <v>179.97389999999999</v>
      </c>
      <c r="D1101" s="23">
        <v>11.734030000000001</v>
      </c>
      <c r="E1101" s="23">
        <v>179.96770000000001</v>
      </c>
      <c r="F1101" s="23">
        <v>11.74821</v>
      </c>
      <c r="G1101" s="26">
        <v>81.2</v>
      </c>
      <c r="H1101" s="26">
        <v>4.4000000000000004</v>
      </c>
      <c r="I1101" s="26">
        <v>-31.5</v>
      </c>
      <c r="J1101" s="26">
        <v>1.8</v>
      </c>
      <c r="K1101" s="26">
        <v>77</v>
      </c>
      <c r="L1101" s="26">
        <v>0.2</v>
      </c>
      <c r="M1101" s="26">
        <v>-34.799999999999997</v>
      </c>
      <c r="N1101" s="26">
        <v>2.8</v>
      </c>
      <c r="O1101" s="19">
        <f t="shared" si="289"/>
        <v>111.20281864380968</v>
      </c>
      <c r="P1101" s="10">
        <f t="shared" si="290"/>
        <v>114.32049687655073</v>
      </c>
      <c r="Q1101" s="10">
        <f t="shared" si="291"/>
        <v>2.86</v>
      </c>
      <c r="R1101" s="19">
        <f t="shared" si="292"/>
        <v>87.095866721676302</v>
      </c>
      <c r="S1101" s="10">
        <f t="shared" si="293"/>
        <v>84.498757387313105</v>
      </c>
      <c r="T1101" s="10">
        <f t="shared" si="294"/>
        <v>4.2898656027247357</v>
      </c>
      <c r="U1101" s="2" t="str">
        <f t="shared" si="295"/>
        <v>B</v>
      </c>
      <c r="V1101" s="2" t="str">
        <f t="shared" si="296"/>
        <v>A</v>
      </c>
      <c r="W1101" s="2" t="str">
        <f t="shared" si="297"/>
        <v>B</v>
      </c>
      <c r="X1101" s="2" t="str">
        <f t="shared" si="298"/>
        <v>B</v>
      </c>
      <c r="Y1101" s="3" t="str">
        <f t="shared" si="299"/>
        <v>BABB</v>
      </c>
      <c r="Z1101" s="28">
        <f t="shared" si="300"/>
        <v>73.72</v>
      </c>
      <c r="AA1101" s="7" t="str">
        <f t="shared" si="301"/>
        <v>Good CPM candidate</v>
      </c>
      <c r="AB1101" s="21">
        <v>55.2</v>
      </c>
      <c r="AC1101" s="14">
        <f t="shared" si="302"/>
        <v>55.529059350625872</v>
      </c>
      <c r="AD1101" s="26">
        <v>337</v>
      </c>
      <c r="AE1101" s="10">
        <f t="shared" si="303"/>
        <v>336.82431618990756</v>
      </c>
      <c r="AF1101" s="17">
        <f t="shared" si="304"/>
        <v>0.32905935062586877</v>
      </c>
      <c r="AG1101" s="17">
        <f t="shared" si="305"/>
        <v>0.17568381009243694</v>
      </c>
    </row>
    <row r="1102" spans="1:33">
      <c r="A1102" t="s">
        <v>4023</v>
      </c>
      <c r="B1102" t="s">
        <v>1204</v>
      </c>
      <c r="C1102" s="23">
        <v>173.01830000000001</v>
      </c>
      <c r="D1102" s="23">
        <v>2.7032600000000002</v>
      </c>
      <c r="E1102" s="23">
        <v>173.0085</v>
      </c>
      <c r="F1102" s="23">
        <v>2.701387</v>
      </c>
      <c r="G1102" s="26">
        <v>-24.8</v>
      </c>
      <c r="H1102" s="26">
        <v>0.8</v>
      </c>
      <c r="I1102" s="26">
        <v>-72.099999999999994</v>
      </c>
      <c r="J1102" s="26">
        <v>1.5</v>
      </c>
      <c r="K1102" s="26">
        <v>-22.6</v>
      </c>
      <c r="L1102" s="26">
        <v>3</v>
      </c>
      <c r="M1102" s="26">
        <v>-77.2</v>
      </c>
      <c r="N1102" s="26">
        <v>3.7</v>
      </c>
      <c r="O1102" s="19">
        <f t="shared" si="289"/>
        <v>198.98151164158651</v>
      </c>
      <c r="P1102" s="10">
        <f t="shared" si="290"/>
        <v>196.31718706596772</v>
      </c>
      <c r="Q1102" s="10">
        <f t="shared" si="291"/>
        <v>2.86</v>
      </c>
      <c r="R1102" s="19">
        <f t="shared" si="292"/>
        <v>76.245983500772013</v>
      </c>
      <c r="S1102" s="10">
        <f t="shared" si="293"/>
        <v>80.440039781193548</v>
      </c>
      <c r="T1102" s="10">
        <f t="shared" si="294"/>
        <v>3.917150582049139</v>
      </c>
      <c r="U1102" s="2" t="str">
        <f t="shared" si="295"/>
        <v>A</v>
      </c>
      <c r="V1102" s="2" t="str">
        <f t="shared" si="296"/>
        <v>B</v>
      </c>
      <c r="W1102" s="2" t="str">
        <f t="shared" si="297"/>
        <v>B</v>
      </c>
      <c r="X1102" s="2" t="str">
        <f t="shared" si="298"/>
        <v>B</v>
      </c>
      <c r="Y1102" s="3" t="str">
        <f t="shared" si="299"/>
        <v>ABBB</v>
      </c>
      <c r="Z1102" s="28">
        <f t="shared" si="300"/>
        <v>73.72</v>
      </c>
      <c r="AA1102" s="7" t="str">
        <f t="shared" si="301"/>
        <v>Good CPM candidate</v>
      </c>
      <c r="AB1102" s="21">
        <v>36.200000000000003</v>
      </c>
      <c r="AC1102" s="14">
        <f t="shared" si="302"/>
        <v>35.880010029956537</v>
      </c>
      <c r="AD1102" s="26">
        <v>259</v>
      </c>
      <c r="AE1102" s="10">
        <f t="shared" si="303"/>
        <v>259.16820587385519</v>
      </c>
      <c r="AF1102" s="17">
        <f t="shared" si="304"/>
        <v>0.31998997004346563</v>
      </c>
      <c r="AG1102" s="17">
        <f t="shared" si="305"/>
        <v>0.16820587385518593</v>
      </c>
    </row>
    <row r="1103" spans="1:33">
      <c r="A1103" t="s">
        <v>5464</v>
      </c>
      <c r="B1103" t="s">
        <v>2524</v>
      </c>
      <c r="C1103" s="23">
        <v>335.52359999999999</v>
      </c>
      <c r="D1103" s="23">
        <v>34.24606</v>
      </c>
      <c r="E1103" s="23">
        <v>335.524</v>
      </c>
      <c r="F1103" s="23">
        <v>34.248449999999998</v>
      </c>
      <c r="G1103" s="26">
        <v>25.7</v>
      </c>
      <c r="H1103" s="26">
        <v>0.1</v>
      </c>
      <c r="I1103" s="26">
        <v>-44</v>
      </c>
      <c r="J1103" s="26">
        <v>1.3</v>
      </c>
      <c r="K1103" s="26">
        <v>28.4</v>
      </c>
      <c r="L1103" s="26">
        <v>2.8</v>
      </c>
      <c r="M1103" s="26">
        <v>-42.5</v>
      </c>
      <c r="N1103" s="26">
        <v>1.7</v>
      </c>
      <c r="O1103" s="19">
        <f t="shared" si="289"/>
        <v>149.71118777026635</v>
      </c>
      <c r="P1103" s="10">
        <f t="shared" si="290"/>
        <v>146.24775585218407</v>
      </c>
      <c r="Q1103" s="10">
        <f t="shared" si="291"/>
        <v>2.86</v>
      </c>
      <c r="R1103" s="19">
        <f t="shared" si="292"/>
        <v>50.955765130159705</v>
      </c>
      <c r="S1103" s="10">
        <f t="shared" si="293"/>
        <v>51.115653179823497</v>
      </c>
      <c r="T1103" s="10">
        <f t="shared" si="294"/>
        <v>2.5517854577495802</v>
      </c>
      <c r="U1103" s="2" t="str">
        <f t="shared" si="295"/>
        <v>B</v>
      </c>
      <c r="V1103" s="2" t="str">
        <f t="shared" si="296"/>
        <v>A</v>
      </c>
      <c r="W1103" s="2" t="str">
        <f t="shared" si="297"/>
        <v>B</v>
      </c>
      <c r="X1103" s="2" t="str">
        <f t="shared" si="298"/>
        <v>B</v>
      </c>
      <c r="Y1103" s="3" t="str">
        <f t="shared" si="299"/>
        <v>BABB</v>
      </c>
      <c r="Z1103" s="28">
        <f t="shared" si="300"/>
        <v>73.72</v>
      </c>
      <c r="AA1103" s="7" t="str">
        <f t="shared" si="301"/>
        <v>Good CPM candidate</v>
      </c>
      <c r="AB1103" s="21">
        <v>8.98</v>
      </c>
      <c r="AC1103" s="14">
        <f t="shared" si="302"/>
        <v>8.6859505605114933</v>
      </c>
      <c r="AD1103" s="26">
        <v>7.6</v>
      </c>
      <c r="AE1103" s="10">
        <f t="shared" si="303"/>
        <v>7.8767483080019787</v>
      </c>
      <c r="AF1103" s="17">
        <f t="shared" si="304"/>
        <v>0.29404943948850715</v>
      </c>
      <c r="AG1103" s="17">
        <f t="shared" si="305"/>
        <v>0.27674830800197903</v>
      </c>
    </row>
    <row r="1104" spans="1:33">
      <c r="A1104" t="s">
        <v>4606</v>
      </c>
      <c r="B1104" t="s">
        <v>1735</v>
      </c>
      <c r="C1104" s="23">
        <v>241.922</v>
      </c>
      <c r="D1104" s="23">
        <v>2.9652530000000001</v>
      </c>
      <c r="E1104" s="23">
        <v>241.9153</v>
      </c>
      <c r="F1104" s="23">
        <v>2.9684780000000002</v>
      </c>
      <c r="G1104" s="26">
        <v>-45.2</v>
      </c>
      <c r="H1104" s="26">
        <v>6</v>
      </c>
      <c r="I1104" s="26">
        <v>53.3</v>
      </c>
      <c r="J1104" s="26">
        <v>1.1000000000000001</v>
      </c>
      <c r="K1104" s="26">
        <v>-49.4</v>
      </c>
      <c r="L1104" s="26">
        <v>1.8</v>
      </c>
      <c r="M1104" s="26">
        <v>51.6</v>
      </c>
      <c r="N1104" s="26">
        <v>2.2999999999999998</v>
      </c>
      <c r="O1104" s="19">
        <f t="shared" si="289"/>
        <v>319.70105494697219</v>
      </c>
      <c r="P1104" s="10">
        <f t="shared" si="290"/>
        <v>316.24782955567491</v>
      </c>
      <c r="Q1104" s="10">
        <f t="shared" si="291"/>
        <v>2.86</v>
      </c>
      <c r="R1104" s="19">
        <f t="shared" si="292"/>
        <v>69.885120018498938</v>
      </c>
      <c r="S1104" s="10">
        <f t="shared" si="293"/>
        <v>71.434725449181926</v>
      </c>
      <c r="T1104" s="10">
        <f t="shared" si="294"/>
        <v>3.5329961366920219</v>
      </c>
      <c r="U1104" s="2" t="str">
        <f t="shared" si="295"/>
        <v>B</v>
      </c>
      <c r="V1104" s="2" t="str">
        <f t="shared" si="296"/>
        <v>A</v>
      </c>
      <c r="W1104" s="2" t="str">
        <f t="shared" si="297"/>
        <v>B</v>
      </c>
      <c r="X1104" s="2" t="str">
        <f t="shared" si="298"/>
        <v>B</v>
      </c>
      <c r="Y1104" s="3" t="str">
        <f t="shared" si="299"/>
        <v>BABB</v>
      </c>
      <c r="Z1104" s="28">
        <f t="shared" si="300"/>
        <v>73.72</v>
      </c>
      <c r="AA1104" s="7" t="str">
        <f t="shared" si="301"/>
        <v>Good CPM candidate</v>
      </c>
      <c r="AB1104" s="21">
        <v>27</v>
      </c>
      <c r="AC1104" s="14">
        <f t="shared" si="302"/>
        <v>26.739664472031723</v>
      </c>
      <c r="AD1104" s="26">
        <v>296</v>
      </c>
      <c r="AE1104" s="10">
        <f t="shared" si="303"/>
        <v>295.73353774277672</v>
      </c>
      <c r="AF1104" s="17">
        <f t="shared" si="304"/>
        <v>0.26033552796827664</v>
      </c>
      <c r="AG1104" s="17">
        <f t="shared" si="305"/>
        <v>0.26646225722328154</v>
      </c>
    </row>
    <row r="1105" spans="1:33">
      <c r="A1105" t="s">
        <v>4482</v>
      </c>
      <c r="B1105" t="s">
        <v>4483</v>
      </c>
      <c r="C1105" s="23">
        <v>226.8032</v>
      </c>
      <c r="D1105" s="23">
        <v>-41.692140000000002</v>
      </c>
      <c r="E1105" s="23">
        <v>226.80009999999999</v>
      </c>
      <c r="F1105" s="23">
        <v>-41.691409999999998</v>
      </c>
      <c r="G1105" s="26">
        <v>-46.1</v>
      </c>
      <c r="H1105" s="26">
        <v>5.0999999999999996</v>
      </c>
      <c r="I1105" s="26">
        <v>-28.6</v>
      </c>
      <c r="J1105" s="26">
        <v>1.7</v>
      </c>
      <c r="K1105" s="26">
        <v>-49.2</v>
      </c>
      <c r="L1105" s="26">
        <v>2</v>
      </c>
      <c r="M1105" s="26">
        <v>-30.9</v>
      </c>
      <c r="N1105" s="26">
        <v>1</v>
      </c>
      <c r="O1105" s="19">
        <f t="shared" si="289"/>
        <v>238.18493032641527</v>
      </c>
      <c r="P1105" s="10">
        <f t="shared" si="290"/>
        <v>237.86917467266898</v>
      </c>
      <c r="Q1105" s="10">
        <f t="shared" si="291"/>
        <v>2.86</v>
      </c>
      <c r="R1105" s="19">
        <f t="shared" si="292"/>
        <v>54.250990774362819</v>
      </c>
      <c r="S1105" s="10">
        <f t="shared" si="293"/>
        <v>58.098623047366623</v>
      </c>
      <c r="T1105" s="10">
        <f t="shared" si="294"/>
        <v>2.808740345543236</v>
      </c>
      <c r="U1105" s="2" t="str">
        <f t="shared" si="295"/>
        <v>A</v>
      </c>
      <c r="V1105" s="2" t="str">
        <f t="shared" si="296"/>
        <v>B</v>
      </c>
      <c r="W1105" s="2" t="str">
        <f t="shared" si="297"/>
        <v>B</v>
      </c>
      <c r="X1105" s="2" t="str">
        <f t="shared" si="298"/>
        <v>B</v>
      </c>
      <c r="Y1105" s="3" t="str">
        <f t="shared" si="299"/>
        <v>ABBB</v>
      </c>
      <c r="Z1105" s="28">
        <f t="shared" si="300"/>
        <v>73.72</v>
      </c>
      <c r="AA1105" s="7" t="str">
        <f t="shared" si="301"/>
        <v>Good CPM candidate</v>
      </c>
      <c r="AB1105" s="21">
        <v>8.49</v>
      </c>
      <c r="AC1105" s="14">
        <f t="shared" si="302"/>
        <v>8.7380555165757272</v>
      </c>
      <c r="AD1105" s="26">
        <v>287</v>
      </c>
      <c r="AE1105" s="10">
        <f t="shared" si="303"/>
        <v>287.50286033026833</v>
      </c>
      <c r="AF1105" s="17">
        <f t="shared" si="304"/>
        <v>0.248055516575727</v>
      </c>
      <c r="AG1105" s="17">
        <f t="shared" si="305"/>
        <v>0.50286033026833366</v>
      </c>
    </row>
    <row r="1106" spans="1:33">
      <c r="A1106" t="s">
        <v>3256</v>
      </c>
      <c r="B1106" t="s">
        <v>493</v>
      </c>
      <c r="C1106" s="23">
        <v>68.009159999999994</v>
      </c>
      <c r="D1106" s="23">
        <v>-19.603439999999999</v>
      </c>
      <c r="E1106" s="23">
        <v>68.008930000000007</v>
      </c>
      <c r="F1106" s="23">
        <v>-19.605969999999999</v>
      </c>
      <c r="G1106" s="26">
        <v>56.4</v>
      </c>
      <c r="H1106" s="26">
        <v>5.2</v>
      </c>
      <c r="I1106" s="26">
        <v>6.6</v>
      </c>
      <c r="J1106" s="26">
        <v>1.2</v>
      </c>
      <c r="K1106" s="26">
        <v>56.4</v>
      </c>
      <c r="L1106" s="26">
        <v>5.2</v>
      </c>
      <c r="M1106" s="26">
        <v>3.3</v>
      </c>
      <c r="N1106" s="26">
        <v>1.5</v>
      </c>
      <c r="O1106" s="19">
        <f t="shared" si="289"/>
        <v>83.325530952882445</v>
      </c>
      <c r="P1106" s="10">
        <f t="shared" si="290"/>
        <v>86.651405185543098</v>
      </c>
      <c r="Q1106" s="10">
        <f t="shared" si="291"/>
        <v>2.86</v>
      </c>
      <c r="R1106" s="19">
        <f t="shared" si="292"/>
        <v>56.784857136388041</v>
      </c>
      <c r="S1106" s="10">
        <f t="shared" si="293"/>
        <v>56.496460066096176</v>
      </c>
      <c r="T1106" s="10">
        <f t="shared" si="294"/>
        <v>2.8320329300621054</v>
      </c>
      <c r="U1106" s="2" t="str">
        <f t="shared" si="295"/>
        <v>B</v>
      </c>
      <c r="V1106" s="2" t="str">
        <f t="shared" si="296"/>
        <v>A</v>
      </c>
      <c r="W1106" s="2" t="str">
        <f t="shared" si="297"/>
        <v>B</v>
      </c>
      <c r="X1106" s="2" t="str">
        <f t="shared" si="298"/>
        <v>B</v>
      </c>
      <c r="Y1106" s="3" t="str">
        <f t="shared" si="299"/>
        <v>BABB</v>
      </c>
      <c r="Z1106" s="28">
        <f t="shared" si="300"/>
        <v>73.72</v>
      </c>
      <c r="AA1106" s="7" t="str">
        <f t="shared" si="301"/>
        <v>Good CPM candidate</v>
      </c>
      <c r="AB1106" s="21">
        <v>9.36</v>
      </c>
      <c r="AC1106" s="14">
        <f t="shared" si="302"/>
        <v>9.1413387834280844</v>
      </c>
      <c r="AD1106" s="26">
        <v>185</v>
      </c>
      <c r="AE1106" s="10">
        <f t="shared" si="303"/>
        <v>184.89485330592149</v>
      </c>
      <c r="AF1106" s="17">
        <f t="shared" si="304"/>
        <v>0.21866121657191506</v>
      </c>
      <c r="AG1106" s="17">
        <f t="shared" si="305"/>
        <v>0.10514669407851329</v>
      </c>
    </row>
    <row r="1107" spans="1:33">
      <c r="A1107" t="s">
        <v>4203</v>
      </c>
      <c r="B1107" t="s">
        <v>4204</v>
      </c>
      <c r="C1107" s="23">
        <v>192.3948</v>
      </c>
      <c r="D1107" s="23">
        <v>3.8181929999999999</v>
      </c>
      <c r="E1107" s="23">
        <v>192.3955</v>
      </c>
      <c r="F1107" s="23">
        <v>3.8205840000000002</v>
      </c>
      <c r="G1107" s="26">
        <v>-76.599999999999994</v>
      </c>
      <c r="H1107" s="26">
        <v>0.2</v>
      </c>
      <c r="I1107" s="26">
        <v>-5</v>
      </c>
      <c r="J1107" s="26">
        <v>1.9</v>
      </c>
      <c r="K1107" s="26">
        <v>-72.599999999999994</v>
      </c>
      <c r="L1107" s="26">
        <v>4.2</v>
      </c>
      <c r="M1107" s="26">
        <v>-4.2</v>
      </c>
      <c r="N1107" s="26">
        <v>1.9</v>
      </c>
      <c r="O1107" s="19">
        <f t="shared" si="289"/>
        <v>266.2653646704573</v>
      </c>
      <c r="P1107" s="10">
        <f t="shared" si="290"/>
        <v>266.68905848538856</v>
      </c>
      <c r="Q1107" s="10">
        <f t="shared" si="291"/>
        <v>2.86</v>
      </c>
      <c r="R1107" s="19">
        <f t="shared" si="292"/>
        <v>76.763011926317745</v>
      </c>
      <c r="S1107" s="10">
        <f t="shared" si="293"/>
        <v>72.721386125403299</v>
      </c>
      <c r="T1107" s="10">
        <f t="shared" si="294"/>
        <v>3.7371099512930259</v>
      </c>
      <c r="U1107" s="2" t="str">
        <f t="shared" si="295"/>
        <v>A</v>
      </c>
      <c r="V1107" s="2" t="str">
        <f t="shared" si="296"/>
        <v>B</v>
      </c>
      <c r="W1107" s="2" t="str">
        <f t="shared" si="297"/>
        <v>B</v>
      </c>
      <c r="X1107" s="2" t="str">
        <f t="shared" si="298"/>
        <v>B</v>
      </c>
      <c r="Y1107" s="3" t="str">
        <f t="shared" si="299"/>
        <v>ABBB</v>
      </c>
      <c r="Z1107" s="28">
        <f t="shared" si="300"/>
        <v>73.72</v>
      </c>
      <c r="AA1107" s="7" t="str">
        <f t="shared" si="301"/>
        <v>Good CPM candidate</v>
      </c>
      <c r="AB1107" s="21">
        <v>9.16</v>
      </c>
      <c r="AC1107" s="14">
        <f t="shared" si="302"/>
        <v>8.9673305963176375</v>
      </c>
      <c r="AD1107" s="26">
        <v>17.399999999999999</v>
      </c>
      <c r="AE1107" s="10">
        <f t="shared" si="303"/>
        <v>16.2838600310529</v>
      </c>
      <c r="AF1107" s="17">
        <f t="shared" si="304"/>
        <v>0.19266940368236263</v>
      </c>
      <c r="AG1107" s="17">
        <f t="shared" si="305"/>
        <v>1.116139968947099</v>
      </c>
    </row>
    <row r="1108" spans="1:33">
      <c r="A1108" t="s">
        <v>4340</v>
      </c>
      <c r="B1108" t="s">
        <v>1497</v>
      </c>
      <c r="C1108" s="23">
        <v>208.98740000000001</v>
      </c>
      <c r="D1108" s="23">
        <v>-13.09484</v>
      </c>
      <c r="E1108" s="23">
        <v>208.9907</v>
      </c>
      <c r="F1108" s="23">
        <v>-13.09515</v>
      </c>
      <c r="G1108" s="26">
        <v>-75.3</v>
      </c>
      <c r="H1108" s="26">
        <v>1.5</v>
      </c>
      <c r="I1108" s="26">
        <v>-23.7</v>
      </c>
      <c r="J1108" s="26">
        <v>1.2</v>
      </c>
      <c r="K1108" s="26">
        <v>-74.2</v>
      </c>
      <c r="L1108" s="26">
        <v>2.6</v>
      </c>
      <c r="M1108" s="26">
        <v>-27.5</v>
      </c>
      <c r="N1108" s="26">
        <v>7.4</v>
      </c>
      <c r="O1108" s="19">
        <f t="shared" si="289"/>
        <v>252.52907187245663</v>
      </c>
      <c r="P1108" s="10">
        <f t="shared" si="290"/>
        <v>249.66428948297022</v>
      </c>
      <c r="Q1108" s="10">
        <f t="shared" si="291"/>
        <v>2.86</v>
      </c>
      <c r="R1108" s="19">
        <f t="shared" si="292"/>
        <v>78.941624001536724</v>
      </c>
      <c r="S1108" s="10">
        <f t="shared" si="293"/>
        <v>79.132104736320514</v>
      </c>
      <c r="T1108" s="10">
        <f t="shared" si="294"/>
        <v>3.9518432184464309</v>
      </c>
      <c r="U1108" s="2" t="str">
        <f t="shared" si="295"/>
        <v>B</v>
      </c>
      <c r="V1108" s="2" t="str">
        <f t="shared" si="296"/>
        <v>A</v>
      </c>
      <c r="W1108" s="2" t="str">
        <f t="shared" si="297"/>
        <v>B</v>
      </c>
      <c r="X1108" s="2" t="str">
        <f t="shared" si="298"/>
        <v>B</v>
      </c>
      <c r="Y1108" s="3" t="str">
        <f t="shared" si="299"/>
        <v>BABB</v>
      </c>
      <c r="Z1108" s="28">
        <f t="shared" si="300"/>
        <v>73.72</v>
      </c>
      <c r="AA1108" s="7" t="str">
        <f t="shared" si="301"/>
        <v>Good CPM candidate</v>
      </c>
      <c r="AB1108" s="21">
        <v>11.8</v>
      </c>
      <c r="AC1108" s="14">
        <f t="shared" si="302"/>
        <v>11.624769998690185</v>
      </c>
      <c r="AD1108" s="26">
        <v>95.1</v>
      </c>
      <c r="AE1108" s="10">
        <f t="shared" si="303"/>
        <v>95.508988003995469</v>
      </c>
      <c r="AF1108" s="17">
        <f t="shared" si="304"/>
        <v>0.17523000130981536</v>
      </c>
      <c r="AG1108" s="17">
        <f t="shared" si="305"/>
        <v>0.40898800399547497</v>
      </c>
    </row>
    <row r="1109" spans="1:33">
      <c r="A1109" t="s">
        <v>5583</v>
      </c>
      <c r="B1109" t="s">
        <v>2635</v>
      </c>
      <c r="C1109" s="23">
        <v>348.86410000000001</v>
      </c>
      <c r="D1109" s="23">
        <v>-45.776910000000001</v>
      </c>
      <c r="E1109" s="23">
        <v>348.86079999999998</v>
      </c>
      <c r="F1109" s="23">
        <v>-45.777270000000001</v>
      </c>
      <c r="G1109" s="26">
        <v>52.6</v>
      </c>
      <c r="H1109" s="26">
        <v>1.4</v>
      </c>
      <c r="I1109" s="26">
        <v>14.9</v>
      </c>
      <c r="J1109" s="26">
        <v>1.1000000000000001</v>
      </c>
      <c r="K1109" s="26">
        <v>55.7</v>
      </c>
      <c r="L1109" s="26">
        <v>4.5</v>
      </c>
      <c r="M1109" s="26">
        <v>15.1</v>
      </c>
      <c r="N1109" s="26">
        <v>1.7</v>
      </c>
      <c r="O1109" s="19">
        <f t="shared" si="289"/>
        <v>74.184167198743793</v>
      </c>
      <c r="P1109" s="10">
        <f t="shared" si="290"/>
        <v>74.831956882659355</v>
      </c>
      <c r="Q1109" s="10">
        <f t="shared" si="291"/>
        <v>2.86</v>
      </c>
      <c r="R1109" s="19">
        <f t="shared" si="292"/>
        <v>54.669644227852814</v>
      </c>
      <c r="S1109" s="10">
        <f t="shared" si="293"/>
        <v>57.71048431611019</v>
      </c>
      <c r="T1109" s="10">
        <f t="shared" si="294"/>
        <v>2.8095032135990752</v>
      </c>
      <c r="U1109" s="2" t="str">
        <f t="shared" si="295"/>
        <v>A</v>
      </c>
      <c r="V1109" s="2" t="str">
        <f t="shared" si="296"/>
        <v>B</v>
      </c>
      <c r="W1109" s="2" t="str">
        <f t="shared" si="297"/>
        <v>B</v>
      </c>
      <c r="X1109" s="2" t="str">
        <f t="shared" si="298"/>
        <v>B</v>
      </c>
      <c r="Y1109" s="3" t="str">
        <f t="shared" si="299"/>
        <v>ABBB</v>
      </c>
      <c r="Z1109" s="28">
        <f t="shared" si="300"/>
        <v>73.72</v>
      </c>
      <c r="AA1109" s="7" t="str">
        <f t="shared" si="301"/>
        <v>Good CPM candidate</v>
      </c>
      <c r="AB1109" s="21">
        <v>8.2200000000000006</v>
      </c>
      <c r="AC1109" s="14">
        <f t="shared" si="302"/>
        <v>8.3864962449041318</v>
      </c>
      <c r="AD1109" s="26">
        <v>261</v>
      </c>
      <c r="AE1109" s="10">
        <f t="shared" si="303"/>
        <v>261.11022098633936</v>
      </c>
      <c r="AF1109" s="17">
        <f t="shared" si="304"/>
        <v>0.16649624490413117</v>
      </c>
      <c r="AG1109" s="17">
        <f t="shared" si="305"/>
        <v>0.11022098633935684</v>
      </c>
    </row>
    <row r="1110" spans="1:33">
      <c r="A1110" t="s">
        <v>5443</v>
      </c>
      <c r="B1110" t="s">
        <v>2505</v>
      </c>
      <c r="C1110" s="23">
        <v>333.69409999999999</v>
      </c>
      <c r="D1110" s="23">
        <v>-23.789539999999999</v>
      </c>
      <c r="E1110" s="23">
        <v>333.69869999999997</v>
      </c>
      <c r="F1110" s="23">
        <v>-23.788679999999999</v>
      </c>
      <c r="G1110" s="26">
        <v>4.2</v>
      </c>
      <c r="H1110" s="26">
        <v>4.2</v>
      </c>
      <c r="I1110" s="26">
        <v>-59.8</v>
      </c>
      <c r="J1110" s="26">
        <v>2.1</v>
      </c>
      <c r="K1110" s="26">
        <v>2</v>
      </c>
      <c r="L1110" s="26">
        <v>2</v>
      </c>
      <c r="M1110" s="26">
        <v>-55.6</v>
      </c>
      <c r="N1110" s="26">
        <v>2.9</v>
      </c>
      <c r="O1110" s="19">
        <f t="shared" si="289"/>
        <v>175.98247895634071</v>
      </c>
      <c r="P1110" s="10">
        <f t="shared" si="290"/>
        <v>177.93988897627688</v>
      </c>
      <c r="Q1110" s="10">
        <f t="shared" si="291"/>
        <v>2.86</v>
      </c>
      <c r="R1110" s="19">
        <f t="shared" si="292"/>
        <v>59.947310198206551</v>
      </c>
      <c r="S1110" s="10">
        <f t="shared" si="293"/>
        <v>55.635959594492483</v>
      </c>
      <c r="T1110" s="10">
        <f t="shared" si="294"/>
        <v>2.8895817448174763</v>
      </c>
      <c r="U1110" s="2" t="str">
        <f t="shared" si="295"/>
        <v>A</v>
      </c>
      <c r="V1110" s="2" t="str">
        <f t="shared" si="296"/>
        <v>B</v>
      </c>
      <c r="W1110" s="2" t="str">
        <f t="shared" si="297"/>
        <v>B</v>
      </c>
      <c r="X1110" s="2" t="str">
        <f t="shared" si="298"/>
        <v>B</v>
      </c>
      <c r="Y1110" s="3" t="str">
        <f t="shared" si="299"/>
        <v>ABBB</v>
      </c>
      <c r="Z1110" s="28">
        <f t="shared" si="300"/>
        <v>73.72</v>
      </c>
      <c r="AA1110" s="7" t="str">
        <f t="shared" si="301"/>
        <v>Good CPM candidate</v>
      </c>
      <c r="AB1110" s="21">
        <v>15.3</v>
      </c>
      <c r="AC1110" s="14">
        <f t="shared" si="302"/>
        <v>15.466000318096832</v>
      </c>
      <c r="AD1110" s="26">
        <v>78.2</v>
      </c>
      <c r="AE1110" s="10">
        <f t="shared" si="303"/>
        <v>78.452454151366794</v>
      </c>
      <c r="AF1110" s="17">
        <f t="shared" si="304"/>
        <v>0.16600031809683102</v>
      </c>
      <c r="AG1110" s="17">
        <f t="shared" si="305"/>
        <v>0.25245415136679128</v>
      </c>
    </row>
    <row r="1111" spans="1:33">
      <c r="A1111" t="s">
        <v>9460</v>
      </c>
      <c r="B1111" t="s">
        <v>9461</v>
      </c>
      <c r="C1111" s="23">
        <v>322.8098</v>
      </c>
      <c r="D1111" s="23">
        <v>-74.016239999999996</v>
      </c>
      <c r="E1111" s="23">
        <v>322.79090000000002</v>
      </c>
      <c r="F1111" s="23">
        <v>-74.004369999999994</v>
      </c>
      <c r="G1111" s="26">
        <v>31.5</v>
      </c>
      <c r="H1111" s="26">
        <v>5.9</v>
      </c>
      <c r="I1111" s="26">
        <v>-52</v>
      </c>
      <c r="J1111" s="26">
        <v>1</v>
      </c>
      <c r="K1111" s="26">
        <v>28.3</v>
      </c>
      <c r="L1111" s="26">
        <v>2.7</v>
      </c>
      <c r="M1111" s="26">
        <v>-48.3</v>
      </c>
      <c r="N1111" s="26">
        <v>3.5</v>
      </c>
      <c r="O1111" s="19">
        <f t="shared" si="289"/>
        <v>148.79380861217655</v>
      </c>
      <c r="P1111" s="10">
        <f t="shared" si="290"/>
        <v>149.63305291915566</v>
      </c>
      <c r="Q1111" s="10">
        <f t="shared" si="291"/>
        <v>2.86</v>
      </c>
      <c r="R1111" s="19">
        <f t="shared" si="292"/>
        <v>60.796792678561587</v>
      </c>
      <c r="S1111" s="10">
        <f t="shared" si="293"/>
        <v>55.980175062248598</v>
      </c>
      <c r="T1111" s="10">
        <f t="shared" si="294"/>
        <v>2.9194241935202552</v>
      </c>
      <c r="U1111" s="2" t="str">
        <f t="shared" si="295"/>
        <v>A</v>
      </c>
      <c r="V1111" s="2" t="str">
        <f t="shared" si="296"/>
        <v>B</v>
      </c>
      <c r="W1111" s="2" t="str">
        <f t="shared" si="297"/>
        <v>B</v>
      </c>
      <c r="X1111" s="2" t="str">
        <f t="shared" si="298"/>
        <v>B</v>
      </c>
      <c r="Y1111" s="3" t="str">
        <f t="shared" si="299"/>
        <v>ABBB</v>
      </c>
      <c r="Z1111" s="28">
        <f t="shared" si="300"/>
        <v>73.72</v>
      </c>
      <c r="AA1111" s="7" t="str">
        <f t="shared" si="301"/>
        <v>Good CPM candidate</v>
      </c>
      <c r="AB1111" s="21">
        <v>46.5</v>
      </c>
      <c r="AC1111" s="14">
        <f t="shared" si="302"/>
        <v>46.658922240805495</v>
      </c>
      <c r="AD1111" s="26">
        <v>336</v>
      </c>
      <c r="AE1111" s="10">
        <f t="shared" si="303"/>
        <v>336.32497294587739</v>
      </c>
      <c r="AF1111" s="17">
        <f t="shared" si="304"/>
        <v>0.15892224080549511</v>
      </c>
      <c r="AG1111" s="17">
        <f t="shared" si="305"/>
        <v>0.32497294587739134</v>
      </c>
    </row>
    <row r="1112" spans="1:33">
      <c r="A1112" t="s">
        <v>8348</v>
      </c>
      <c r="B1112" t="s">
        <v>8349</v>
      </c>
      <c r="C1112" s="23">
        <v>258.4325</v>
      </c>
      <c r="D1112" s="23">
        <v>-54.423050000000003</v>
      </c>
      <c r="E1112" s="23">
        <v>258.43869999999998</v>
      </c>
      <c r="F1112" s="23">
        <v>-54.424810000000001</v>
      </c>
      <c r="G1112" s="26">
        <v>-20.7</v>
      </c>
      <c r="H1112" s="26">
        <v>4.9000000000000004</v>
      </c>
      <c r="I1112" s="26">
        <v>-49.3</v>
      </c>
      <c r="J1112" s="26">
        <v>1.2</v>
      </c>
      <c r="K1112" s="26">
        <v>-23.3</v>
      </c>
      <c r="L1112" s="26">
        <v>2.2999999999999998</v>
      </c>
      <c r="M1112" s="26">
        <v>-52.6</v>
      </c>
      <c r="N1112" s="26">
        <v>1.7</v>
      </c>
      <c r="O1112" s="19">
        <f t="shared" si="289"/>
        <v>202.77647796768119</v>
      </c>
      <c r="P1112" s="10">
        <f t="shared" si="290"/>
        <v>203.89170354349116</v>
      </c>
      <c r="Q1112" s="10">
        <f t="shared" si="291"/>
        <v>2.86</v>
      </c>
      <c r="R1112" s="19">
        <f t="shared" si="292"/>
        <v>53.469430518755289</v>
      </c>
      <c r="S1112" s="10">
        <f t="shared" si="293"/>
        <v>57.529557620409356</v>
      </c>
      <c r="T1112" s="10">
        <f t="shared" si="294"/>
        <v>2.7749747034791166</v>
      </c>
      <c r="U1112" s="2" t="str">
        <f t="shared" si="295"/>
        <v>A</v>
      </c>
      <c r="V1112" s="2" t="str">
        <f t="shared" si="296"/>
        <v>B</v>
      </c>
      <c r="W1112" s="2" t="str">
        <f t="shared" si="297"/>
        <v>B</v>
      </c>
      <c r="X1112" s="2" t="str">
        <f t="shared" si="298"/>
        <v>B</v>
      </c>
      <c r="Y1112" s="3" t="str">
        <f t="shared" si="299"/>
        <v>ABBB</v>
      </c>
      <c r="Z1112" s="28">
        <f t="shared" si="300"/>
        <v>73.72</v>
      </c>
      <c r="AA1112" s="7" t="str">
        <f t="shared" si="301"/>
        <v>Good CPM candidate</v>
      </c>
      <c r="AB1112" s="21">
        <v>14.3</v>
      </c>
      <c r="AC1112" s="14">
        <f t="shared" si="302"/>
        <v>14.448973933319607</v>
      </c>
      <c r="AD1112" s="26">
        <v>116</v>
      </c>
      <c r="AE1112" s="10">
        <f t="shared" si="303"/>
        <v>116.00876556320081</v>
      </c>
      <c r="AF1112" s="17">
        <f t="shared" si="304"/>
        <v>0.14897393331960629</v>
      </c>
      <c r="AG1112" s="17">
        <f t="shared" si="305"/>
        <v>8.7655632008107887E-3</v>
      </c>
    </row>
    <row r="1113" spans="1:33">
      <c r="A1113" t="s">
        <v>5119</v>
      </c>
      <c r="B1113" t="s">
        <v>2201</v>
      </c>
      <c r="C1113" s="23">
        <v>302.35109999999997</v>
      </c>
      <c r="D1113" s="23">
        <v>-9.7650939999999995</v>
      </c>
      <c r="E1113" s="23">
        <v>302.34870000000001</v>
      </c>
      <c r="F1113" s="23">
        <v>-9.7783909999999992</v>
      </c>
      <c r="G1113" s="26">
        <v>31.2</v>
      </c>
      <c r="H1113" s="26">
        <v>5.6</v>
      </c>
      <c r="I1113" s="26">
        <v>-106</v>
      </c>
      <c r="J1113" s="26">
        <v>2</v>
      </c>
      <c r="K1113" s="26">
        <v>27.3</v>
      </c>
      <c r="L1113" s="26">
        <v>1.7</v>
      </c>
      <c r="M1113" s="26">
        <v>-101</v>
      </c>
      <c r="N1113" s="26">
        <v>3.4</v>
      </c>
      <c r="O1113" s="19">
        <f t="shared" si="289"/>
        <v>163.59875470606408</v>
      </c>
      <c r="P1113" s="10">
        <f t="shared" si="290"/>
        <v>164.87456386925797</v>
      </c>
      <c r="Q1113" s="10">
        <f t="shared" si="291"/>
        <v>2.86</v>
      </c>
      <c r="R1113" s="19">
        <f t="shared" si="292"/>
        <v>110.49633478084239</v>
      </c>
      <c r="S1113" s="10">
        <f t="shared" si="293"/>
        <v>104.62451911478495</v>
      </c>
      <c r="T1113" s="10">
        <f t="shared" si="294"/>
        <v>5.3780213473906837</v>
      </c>
      <c r="U1113" s="2" t="str">
        <f t="shared" si="295"/>
        <v>A</v>
      </c>
      <c r="V1113" s="2" t="str">
        <f t="shared" si="296"/>
        <v>B</v>
      </c>
      <c r="W1113" s="2" t="str">
        <f t="shared" si="297"/>
        <v>B</v>
      </c>
      <c r="X1113" s="2" t="str">
        <f t="shared" si="298"/>
        <v>B</v>
      </c>
      <c r="Y1113" s="3" t="str">
        <f t="shared" si="299"/>
        <v>ABBB</v>
      </c>
      <c r="Z1113" s="28">
        <f t="shared" si="300"/>
        <v>73.72</v>
      </c>
      <c r="AA1113" s="7" t="str">
        <f t="shared" si="301"/>
        <v>Good CPM candidate</v>
      </c>
      <c r="AB1113" s="21">
        <v>48.5</v>
      </c>
      <c r="AC1113" s="14">
        <f t="shared" si="302"/>
        <v>48.620596914703668</v>
      </c>
      <c r="AD1113" s="26">
        <v>190</v>
      </c>
      <c r="AE1113" s="10">
        <f t="shared" si="303"/>
        <v>190.0860958670205</v>
      </c>
      <c r="AF1113" s="17">
        <f t="shared" si="304"/>
        <v>0.12059691470366829</v>
      </c>
      <c r="AG1113" s="17">
        <f t="shared" si="305"/>
        <v>8.6095867020503647E-2</v>
      </c>
    </row>
    <row r="1114" spans="1:33">
      <c r="A1114" t="s">
        <v>7180</v>
      </c>
      <c r="B1114" t="s">
        <v>7181</v>
      </c>
      <c r="C1114" s="23">
        <v>136.43960000000001</v>
      </c>
      <c r="D1114" s="23">
        <v>55.529000000000003</v>
      </c>
      <c r="E1114" s="23">
        <v>136.46170000000001</v>
      </c>
      <c r="F1114" s="23">
        <v>55.538440000000001</v>
      </c>
      <c r="G1114" s="26">
        <v>-214</v>
      </c>
      <c r="H1114" s="26">
        <v>16.399999999999999</v>
      </c>
      <c r="I1114" s="26">
        <v>-1</v>
      </c>
      <c r="J1114" s="26">
        <v>2</v>
      </c>
      <c r="K1114" s="26">
        <v>-213</v>
      </c>
      <c r="L1114" s="26">
        <v>17.2</v>
      </c>
      <c r="M1114" s="26">
        <v>-14.7</v>
      </c>
      <c r="N1114" s="26">
        <v>3.5</v>
      </c>
      <c r="O1114" s="19">
        <f t="shared" si="289"/>
        <v>269.73226466129819</v>
      </c>
      <c r="P1114" s="10">
        <f t="shared" si="290"/>
        <v>266.05204425339343</v>
      </c>
      <c r="Q1114" s="10">
        <f t="shared" si="291"/>
        <v>2.86</v>
      </c>
      <c r="R1114" s="19">
        <f t="shared" si="292"/>
        <v>214.0023364358436</v>
      </c>
      <c r="S1114" s="10">
        <f t="shared" si="293"/>
        <v>213.50665095026898</v>
      </c>
      <c r="T1114" s="10">
        <f t="shared" si="294"/>
        <v>10.687724684652816</v>
      </c>
      <c r="U1114" s="2" t="str">
        <f t="shared" si="295"/>
        <v>B</v>
      </c>
      <c r="V1114" s="2" t="str">
        <f t="shared" si="296"/>
        <v>A</v>
      </c>
      <c r="W1114" s="2" t="str">
        <f t="shared" si="297"/>
        <v>B</v>
      </c>
      <c r="X1114" s="2" t="str">
        <f t="shared" si="298"/>
        <v>B</v>
      </c>
      <c r="Y1114" s="3" t="str">
        <f t="shared" si="299"/>
        <v>BABB</v>
      </c>
      <c r="Z1114" s="28">
        <f t="shared" si="300"/>
        <v>73.72</v>
      </c>
      <c r="AA1114" s="7" t="str">
        <f t="shared" si="301"/>
        <v>Good CPM candidate</v>
      </c>
      <c r="AB1114" s="21">
        <v>56.3</v>
      </c>
      <c r="AC1114" s="14">
        <f t="shared" si="302"/>
        <v>56.414723780692427</v>
      </c>
      <c r="AD1114" s="26">
        <v>52.9</v>
      </c>
      <c r="AE1114" s="10">
        <f t="shared" si="303"/>
        <v>52.9583130949216</v>
      </c>
      <c r="AF1114" s="17">
        <f t="shared" si="304"/>
        <v>0.1147237806924295</v>
      </c>
      <c r="AG1114" s="17">
        <f t="shared" si="305"/>
        <v>5.8313094921601305E-2</v>
      </c>
    </row>
    <row r="1115" spans="1:33">
      <c r="A1115" t="s">
        <v>3628</v>
      </c>
      <c r="B1115" t="s">
        <v>837</v>
      </c>
      <c r="C1115" s="23">
        <v>123.0989</v>
      </c>
      <c r="D1115" s="23">
        <v>-0.98308499999999999</v>
      </c>
      <c r="E1115" s="23">
        <v>123.1011</v>
      </c>
      <c r="F1115" s="23">
        <v>-0.98283220000000004</v>
      </c>
      <c r="G1115" s="26">
        <v>26.1</v>
      </c>
      <c r="H1115" s="26">
        <v>0.5</v>
      </c>
      <c r="I1115" s="26">
        <v>-51.6</v>
      </c>
      <c r="J1115" s="26">
        <v>1.5</v>
      </c>
      <c r="K1115" s="26">
        <v>29.3</v>
      </c>
      <c r="L1115" s="26">
        <v>3.7</v>
      </c>
      <c r="M1115" s="26">
        <v>-49</v>
      </c>
      <c r="N1115" s="26">
        <v>2.6</v>
      </c>
      <c r="O1115" s="19">
        <f t="shared" si="289"/>
        <v>153.1690770444184</v>
      </c>
      <c r="P1115" s="10">
        <f t="shared" si="290"/>
        <v>149.1222989446903</v>
      </c>
      <c r="Q1115" s="10">
        <f t="shared" si="291"/>
        <v>2.86</v>
      </c>
      <c r="R1115" s="19">
        <f t="shared" si="292"/>
        <v>57.825340465923759</v>
      </c>
      <c r="S1115" s="10">
        <f t="shared" si="293"/>
        <v>57.091943389588693</v>
      </c>
      <c r="T1115" s="10">
        <f t="shared" si="294"/>
        <v>2.8729320963878116</v>
      </c>
      <c r="U1115" s="2" t="str">
        <f t="shared" si="295"/>
        <v>B</v>
      </c>
      <c r="V1115" s="2" t="str">
        <f t="shared" si="296"/>
        <v>A</v>
      </c>
      <c r="W1115" s="2" t="str">
        <f t="shared" si="297"/>
        <v>B</v>
      </c>
      <c r="X1115" s="2" t="str">
        <f t="shared" si="298"/>
        <v>B</v>
      </c>
      <c r="Y1115" s="3" t="str">
        <f t="shared" si="299"/>
        <v>BABB</v>
      </c>
      <c r="Z1115" s="28">
        <f t="shared" si="300"/>
        <v>73.72</v>
      </c>
      <c r="AA1115" s="7" t="str">
        <f t="shared" si="301"/>
        <v>Good CPM candidate</v>
      </c>
      <c r="AB1115" s="21">
        <v>7.86</v>
      </c>
      <c r="AC1115" s="14">
        <f t="shared" si="302"/>
        <v>7.9709585876335112</v>
      </c>
      <c r="AD1115" s="26">
        <v>83.7</v>
      </c>
      <c r="AE1115" s="10">
        <f t="shared" si="303"/>
        <v>83.443987753752197</v>
      </c>
      <c r="AF1115" s="17">
        <f t="shared" si="304"/>
        <v>0.11095858763351085</v>
      </c>
      <c r="AG1115" s="17">
        <f t="shared" si="305"/>
        <v>0.25601224624780627</v>
      </c>
    </row>
    <row r="1116" spans="1:33">
      <c r="A1116" t="s">
        <v>4544</v>
      </c>
      <c r="B1116" t="s">
        <v>1681</v>
      </c>
      <c r="C1116" s="23">
        <v>233.08699999999999</v>
      </c>
      <c r="D1116" s="23">
        <v>4.290178</v>
      </c>
      <c r="E1116" s="23">
        <v>233.0933</v>
      </c>
      <c r="F1116" s="23">
        <v>4.2960640000000003</v>
      </c>
      <c r="G1116" s="26">
        <v>-69</v>
      </c>
      <c r="H1116" s="26">
        <v>7.8</v>
      </c>
      <c r="I1116" s="26">
        <v>21.4</v>
      </c>
      <c r="J1116" s="26">
        <v>1.2</v>
      </c>
      <c r="K1116" s="26">
        <v>-74.400000000000006</v>
      </c>
      <c r="L1116" s="26">
        <v>2.4</v>
      </c>
      <c r="M1116" s="26">
        <v>26.4</v>
      </c>
      <c r="N1116" s="26">
        <v>2.4</v>
      </c>
      <c r="O1116" s="19">
        <f t="shared" si="289"/>
        <v>287.23101159097536</v>
      </c>
      <c r="P1116" s="10">
        <f t="shared" si="290"/>
        <v>289.53665493812838</v>
      </c>
      <c r="Q1116" s="10">
        <f t="shared" si="291"/>
        <v>2.86</v>
      </c>
      <c r="R1116" s="19">
        <f t="shared" si="292"/>
        <v>72.242369839312445</v>
      </c>
      <c r="S1116" s="10">
        <f t="shared" si="293"/>
        <v>78.945044176312933</v>
      </c>
      <c r="T1116" s="10">
        <f t="shared" si="294"/>
        <v>3.7796853503906349</v>
      </c>
      <c r="U1116" s="2" t="str">
        <f t="shared" si="295"/>
        <v>A</v>
      </c>
      <c r="V1116" s="2" t="str">
        <f t="shared" si="296"/>
        <v>B</v>
      </c>
      <c r="W1116" s="2" t="str">
        <f t="shared" si="297"/>
        <v>B</v>
      </c>
      <c r="X1116" s="2" t="str">
        <f t="shared" si="298"/>
        <v>B</v>
      </c>
      <c r="Y1116" s="3" t="str">
        <f t="shared" si="299"/>
        <v>ABBB</v>
      </c>
      <c r="Z1116" s="28">
        <f t="shared" si="300"/>
        <v>73.72</v>
      </c>
      <c r="AA1116" s="7" t="str">
        <f t="shared" si="301"/>
        <v>Good CPM candidate</v>
      </c>
      <c r="AB1116" s="21">
        <v>31.1</v>
      </c>
      <c r="AC1116" s="14">
        <f t="shared" si="302"/>
        <v>30.991982176017039</v>
      </c>
      <c r="AD1116" s="26">
        <v>47</v>
      </c>
      <c r="AE1116" s="10">
        <f t="shared" si="303"/>
        <v>46.865577713269275</v>
      </c>
      <c r="AF1116" s="17">
        <f t="shared" si="304"/>
        <v>0.10801782398296211</v>
      </c>
      <c r="AG1116" s="17">
        <f t="shared" si="305"/>
        <v>0.1344222867307252</v>
      </c>
    </row>
    <row r="1117" spans="1:33">
      <c r="A1117" t="s">
        <v>4894</v>
      </c>
      <c r="B1117" t="s">
        <v>1992</v>
      </c>
      <c r="C1117" s="23">
        <v>289.3886</v>
      </c>
      <c r="D1117" s="23">
        <v>24.036370000000002</v>
      </c>
      <c r="E1117" s="23">
        <v>289.38139999999999</v>
      </c>
      <c r="F1117" s="23">
        <v>24.038019999999999</v>
      </c>
      <c r="G1117" s="26">
        <v>55.5</v>
      </c>
      <c r="H1117" s="26">
        <v>4.3</v>
      </c>
      <c r="I1117" s="26">
        <v>-53.6</v>
      </c>
      <c r="J1117" s="26">
        <v>1</v>
      </c>
      <c r="K1117" s="26">
        <v>51.8</v>
      </c>
      <c r="L1117" s="26">
        <v>0.6</v>
      </c>
      <c r="M1117" s="26">
        <v>-48.9</v>
      </c>
      <c r="N1117" s="26">
        <v>1.1000000000000001</v>
      </c>
      <c r="O1117" s="19">
        <f t="shared" si="289"/>
        <v>134.00228251600709</v>
      </c>
      <c r="P1117" s="10">
        <f t="shared" si="290"/>
        <v>133.35042850841316</v>
      </c>
      <c r="Q1117" s="10">
        <f t="shared" si="291"/>
        <v>2.86</v>
      </c>
      <c r="R1117" s="19">
        <f t="shared" si="292"/>
        <v>77.157047636622281</v>
      </c>
      <c r="S1117" s="10">
        <f t="shared" si="293"/>
        <v>71.235173896046604</v>
      </c>
      <c r="T1117" s="10">
        <f t="shared" si="294"/>
        <v>3.7098055383167221</v>
      </c>
      <c r="U1117" s="2" t="str">
        <f t="shared" si="295"/>
        <v>A</v>
      </c>
      <c r="V1117" s="2" t="str">
        <f t="shared" si="296"/>
        <v>B</v>
      </c>
      <c r="W1117" s="2" t="str">
        <f t="shared" si="297"/>
        <v>B</v>
      </c>
      <c r="X1117" s="2" t="str">
        <f t="shared" si="298"/>
        <v>B</v>
      </c>
      <c r="Y1117" s="3" t="str">
        <f t="shared" si="299"/>
        <v>ABBB</v>
      </c>
      <c r="Z1117" s="28">
        <f t="shared" si="300"/>
        <v>73.72</v>
      </c>
      <c r="AA1117" s="7" t="str">
        <f t="shared" si="301"/>
        <v>Good CPM candidate</v>
      </c>
      <c r="AB1117" s="21">
        <v>24.3</v>
      </c>
      <c r="AC1117" s="14">
        <f t="shared" si="302"/>
        <v>24.406273433054537</v>
      </c>
      <c r="AD1117" s="26">
        <v>284</v>
      </c>
      <c r="AE1117" s="10">
        <f t="shared" si="303"/>
        <v>284.0861197944098</v>
      </c>
      <c r="AF1117" s="17">
        <f t="shared" si="304"/>
        <v>0.10627343305453607</v>
      </c>
      <c r="AG1117" s="17">
        <f t="shared" si="305"/>
        <v>8.6119794409796668E-2</v>
      </c>
    </row>
    <row r="1118" spans="1:33">
      <c r="A1118" t="s">
        <v>8066</v>
      </c>
      <c r="B1118" t="s">
        <v>8067</v>
      </c>
      <c r="C1118" s="23">
        <v>226.47309999999999</v>
      </c>
      <c r="D1118" s="23">
        <v>67.133210000000005</v>
      </c>
      <c r="E1118" s="23">
        <v>226.48660000000001</v>
      </c>
      <c r="F1118" s="23">
        <v>67.133369999999999</v>
      </c>
      <c r="G1118" s="26">
        <v>-46.9</v>
      </c>
      <c r="H1118" s="26">
        <v>4.3</v>
      </c>
      <c r="I1118" s="26">
        <v>31.2</v>
      </c>
      <c r="J1118" s="26">
        <v>1.3</v>
      </c>
      <c r="K1118" s="26">
        <v>-49.4</v>
      </c>
      <c r="L1118" s="26">
        <v>1.8</v>
      </c>
      <c r="M1118" s="26">
        <v>28.1</v>
      </c>
      <c r="N1118" s="26">
        <v>3.6</v>
      </c>
      <c r="O1118" s="19">
        <f t="shared" si="289"/>
        <v>303.63364629408113</v>
      </c>
      <c r="P1118" s="10">
        <f t="shared" si="290"/>
        <v>299.63234062639253</v>
      </c>
      <c r="Q1118" s="10">
        <f t="shared" si="291"/>
        <v>2.86</v>
      </c>
      <c r="R1118" s="19">
        <f t="shared" si="292"/>
        <v>56.329832238344181</v>
      </c>
      <c r="S1118" s="10">
        <f t="shared" si="293"/>
        <v>56.832825022164783</v>
      </c>
      <c r="T1118" s="10">
        <f t="shared" si="294"/>
        <v>2.8290664315127243</v>
      </c>
      <c r="U1118" s="2" t="str">
        <f t="shared" si="295"/>
        <v>B</v>
      </c>
      <c r="V1118" s="2" t="str">
        <f t="shared" si="296"/>
        <v>A</v>
      </c>
      <c r="W1118" s="2" t="str">
        <f t="shared" si="297"/>
        <v>B</v>
      </c>
      <c r="X1118" s="2" t="str">
        <f t="shared" si="298"/>
        <v>B</v>
      </c>
      <c r="Y1118" s="3" t="str">
        <f t="shared" si="299"/>
        <v>BABB</v>
      </c>
      <c r="Z1118" s="28">
        <f t="shared" si="300"/>
        <v>73.72</v>
      </c>
      <c r="AA1118" s="7" t="str">
        <f t="shared" si="301"/>
        <v>Good CPM candidate</v>
      </c>
      <c r="AB1118" s="21">
        <v>19</v>
      </c>
      <c r="AC1118" s="14">
        <f t="shared" si="302"/>
        <v>18.894253121011555</v>
      </c>
      <c r="AD1118" s="26">
        <v>88.4</v>
      </c>
      <c r="AE1118" s="10">
        <f t="shared" si="303"/>
        <v>88.25304113417836</v>
      </c>
      <c r="AF1118" s="17">
        <f t="shared" si="304"/>
        <v>0.10574687898844459</v>
      </c>
      <c r="AG1118" s="17">
        <f t="shared" si="305"/>
        <v>0.14695886582164519</v>
      </c>
    </row>
    <row r="1119" spans="1:33">
      <c r="A1119" t="s">
        <v>7144</v>
      </c>
      <c r="B1119" t="s">
        <v>7145</v>
      </c>
      <c r="C1119" s="23">
        <v>132.3708</v>
      </c>
      <c r="D1119" s="23">
        <v>65.467020000000005</v>
      </c>
      <c r="E1119" s="23">
        <v>132.37700000000001</v>
      </c>
      <c r="F1119" s="23">
        <v>65.466220000000007</v>
      </c>
      <c r="G1119" s="26">
        <v>-47.8</v>
      </c>
      <c r="H1119" s="26">
        <v>3.4</v>
      </c>
      <c r="I1119" s="26">
        <v>14.1</v>
      </c>
      <c r="J1119" s="26">
        <v>1.2</v>
      </c>
      <c r="K1119" s="26">
        <v>-48.2</v>
      </c>
      <c r="L1119" s="26">
        <v>3</v>
      </c>
      <c r="M1119" s="26">
        <v>9.9</v>
      </c>
      <c r="N1119" s="26">
        <v>1.3</v>
      </c>
      <c r="O1119" s="19">
        <f t="shared" si="289"/>
        <v>286.43495652388782</v>
      </c>
      <c r="P1119" s="10">
        <f t="shared" si="290"/>
        <v>281.60679914134488</v>
      </c>
      <c r="Q1119" s="10">
        <f t="shared" si="291"/>
        <v>2.86</v>
      </c>
      <c r="R1119" s="19">
        <f t="shared" si="292"/>
        <v>49.836231799765919</v>
      </c>
      <c r="S1119" s="10">
        <f t="shared" si="293"/>
        <v>49.206198796493112</v>
      </c>
      <c r="T1119" s="10">
        <f t="shared" si="294"/>
        <v>2.4760607649064763</v>
      </c>
      <c r="U1119" s="2" t="str">
        <f t="shared" si="295"/>
        <v>B</v>
      </c>
      <c r="V1119" s="2" t="str">
        <f t="shared" si="296"/>
        <v>A</v>
      </c>
      <c r="W1119" s="2" t="str">
        <f t="shared" si="297"/>
        <v>B</v>
      </c>
      <c r="X1119" s="2" t="str">
        <f t="shared" si="298"/>
        <v>B</v>
      </c>
      <c r="Y1119" s="3" t="str">
        <f t="shared" si="299"/>
        <v>BABB</v>
      </c>
      <c r="Z1119" s="28">
        <f t="shared" si="300"/>
        <v>73.72</v>
      </c>
      <c r="AA1119" s="7" t="str">
        <f t="shared" si="301"/>
        <v>Good CPM candidate</v>
      </c>
      <c r="AB1119" s="21">
        <v>9.81</v>
      </c>
      <c r="AC1119" s="14">
        <f t="shared" si="302"/>
        <v>9.7048233820509271</v>
      </c>
      <c r="AD1119" s="26">
        <v>107</v>
      </c>
      <c r="AE1119" s="10">
        <f t="shared" si="303"/>
        <v>107.26308378912418</v>
      </c>
      <c r="AF1119" s="17">
        <f t="shared" si="304"/>
        <v>0.1051766179490734</v>
      </c>
      <c r="AG1119" s="17">
        <f t="shared" si="305"/>
        <v>0.26308378912418107</v>
      </c>
    </row>
    <row r="1120" spans="1:33">
      <c r="A1120" t="s">
        <v>7865</v>
      </c>
      <c r="B1120" t="s">
        <v>7866</v>
      </c>
      <c r="C1120" s="23">
        <v>203.45760000000001</v>
      </c>
      <c r="D1120" s="23">
        <v>32.336410000000001</v>
      </c>
      <c r="E1120" s="23">
        <v>203.44890000000001</v>
      </c>
      <c r="F1120" s="23">
        <v>32.341209999999997</v>
      </c>
      <c r="G1120" s="26">
        <v>1.7</v>
      </c>
      <c r="H1120" s="26">
        <v>1.7</v>
      </c>
      <c r="I1120" s="26">
        <v>-120</v>
      </c>
      <c r="J1120" s="26">
        <v>1.8</v>
      </c>
      <c r="K1120" s="26">
        <v>7.5</v>
      </c>
      <c r="L1120" s="26">
        <v>7.5</v>
      </c>
      <c r="M1120" s="26">
        <v>-129</v>
      </c>
      <c r="N1120" s="26">
        <v>1.3</v>
      </c>
      <c r="O1120" s="19">
        <f t="shared" si="289"/>
        <v>179.18836408426549</v>
      </c>
      <c r="P1120" s="10">
        <f t="shared" si="290"/>
        <v>176.67259575827342</v>
      </c>
      <c r="Q1120" s="10">
        <f t="shared" si="291"/>
        <v>2.86</v>
      </c>
      <c r="R1120" s="19">
        <f t="shared" si="292"/>
        <v>120.01204106255338</v>
      </c>
      <c r="S1120" s="10">
        <f t="shared" si="293"/>
        <v>129.21783932569062</v>
      </c>
      <c r="T1120" s="10">
        <f t="shared" si="294"/>
        <v>6.2307470097061</v>
      </c>
      <c r="U1120" s="2" t="str">
        <f t="shared" si="295"/>
        <v>A</v>
      </c>
      <c r="V1120" s="2" t="str">
        <f t="shared" si="296"/>
        <v>B</v>
      </c>
      <c r="W1120" s="2" t="str">
        <f t="shared" si="297"/>
        <v>B</v>
      </c>
      <c r="X1120" s="2" t="str">
        <f t="shared" si="298"/>
        <v>B</v>
      </c>
      <c r="Y1120" s="3" t="str">
        <f t="shared" si="299"/>
        <v>ABBB</v>
      </c>
      <c r="Z1120" s="28">
        <f t="shared" si="300"/>
        <v>73.72</v>
      </c>
      <c r="AA1120" s="7" t="str">
        <f t="shared" si="301"/>
        <v>Good CPM candidate</v>
      </c>
      <c r="AB1120" s="21">
        <v>31.5</v>
      </c>
      <c r="AC1120" s="14">
        <f t="shared" si="302"/>
        <v>31.605168142983572</v>
      </c>
      <c r="AD1120" s="26">
        <v>303</v>
      </c>
      <c r="AE1120" s="10">
        <f t="shared" si="303"/>
        <v>303.14406169943004</v>
      </c>
      <c r="AF1120" s="17">
        <f t="shared" si="304"/>
        <v>0.10516814298357247</v>
      </c>
      <c r="AG1120" s="17">
        <f t="shared" si="305"/>
        <v>0.14406169943003988</v>
      </c>
    </row>
    <row r="1121" spans="1:33">
      <c r="A1121" t="s">
        <v>7644</v>
      </c>
      <c r="B1121" t="s">
        <v>7645</v>
      </c>
      <c r="C1121" s="23">
        <v>182.0282</v>
      </c>
      <c r="D1121" s="23">
        <v>55.463990000000003</v>
      </c>
      <c r="E1121" s="23">
        <v>182.03899999999999</v>
      </c>
      <c r="F1121" s="23">
        <v>55.464730000000003</v>
      </c>
      <c r="G1121" s="26">
        <v>-179</v>
      </c>
      <c r="H1121" s="26">
        <v>0.5</v>
      </c>
      <c r="I1121" s="26">
        <v>-20.399999999999999</v>
      </c>
      <c r="J1121" s="26">
        <v>3.7</v>
      </c>
      <c r="K1121" s="26">
        <v>-182</v>
      </c>
      <c r="L1121" s="26">
        <v>23.3</v>
      </c>
      <c r="M1121" s="26">
        <v>-30.3</v>
      </c>
      <c r="N1121" s="26">
        <v>2.6</v>
      </c>
      <c r="O1121" s="19">
        <f t="shared" si="289"/>
        <v>263.49825383010847</v>
      </c>
      <c r="P1121" s="10">
        <f t="shared" si="290"/>
        <v>260.54788821323547</v>
      </c>
      <c r="Q1121" s="10">
        <f t="shared" si="291"/>
        <v>2.86</v>
      </c>
      <c r="R1121" s="19">
        <f t="shared" si="292"/>
        <v>180.15870781064123</v>
      </c>
      <c r="S1121" s="10">
        <f t="shared" si="293"/>
        <v>184.50498638248234</v>
      </c>
      <c r="T1121" s="10">
        <f t="shared" si="294"/>
        <v>9.1165923548280894</v>
      </c>
      <c r="U1121" s="2" t="str">
        <f t="shared" si="295"/>
        <v>B</v>
      </c>
      <c r="V1121" s="2" t="str">
        <f t="shared" si="296"/>
        <v>A</v>
      </c>
      <c r="W1121" s="2" t="str">
        <f t="shared" si="297"/>
        <v>B</v>
      </c>
      <c r="X1121" s="2" t="str">
        <f t="shared" si="298"/>
        <v>B</v>
      </c>
      <c r="Y1121" s="3" t="str">
        <f t="shared" si="299"/>
        <v>BABB</v>
      </c>
      <c r="Z1121" s="28">
        <f t="shared" si="300"/>
        <v>73.72</v>
      </c>
      <c r="AA1121" s="7" t="str">
        <f t="shared" si="301"/>
        <v>Good CPM candidate</v>
      </c>
      <c r="AB1121" s="21">
        <v>22.1</v>
      </c>
      <c r="AC1121" s="14">
        <f t="shared" si="302"/>
        <v>22.202410394181971</v>
      </c>
      <c r="AD1121" s="26">
        <v>82.4</v>
      </c>
      <c r="AE1121" s="10">
        <f t="shared" si="303"/>
        <v>83.108649287840763</v>
      </c>
      <c r="AF1121" s="17">
        <f t="shared" si="304"/>
        <v>0.10241039418196962</v>
      </c>
      <c r="AG1121" s="17">
        <f t="shared" si="305"/>
        <v>0.70864928784075687</v>
      </c>
    </row>
    <row r="1122" spans="1:33">
      <c r="A1122" t="s">
        <v>4037</v>
      </c>
      <c r="B1122" t="s">
        <v>1218</v>
      </c>
      <c r="C1122" s="23">
        <v>174.59960000000001</v>
      </c>
      <c r="D1122" s="23">
        <v>-19.6859</v>
      </c>
      <c r="E1122" s="23">
        <v>174.6026</v>
      </c>
      <c r="F1122" s="23">
        <v>-19.6828</v>
      </c>
      <c r="G1122" s="26">
        <v>-49.6</v>
      </c>
      <c r="H1122" s="26">
        <v>1.6</v>
      </c>
      <c r="I1122" s="26">
        <v>17.600000000000001</v>
      </c>
      <c r="J1122" s="26">
        <v>1.2</v>
      </c>
      <c r="K1122" s="26">
        <v>-45.8</v>
      </c>
      <c r="L1122" s="26">
        <v>5.4</v>
      </c>
      <c r="M1122" s="26">
        <v>17.100000000000001</v>
      </c>
      <c r="N1122" s="26">
        <v>2.2000000000000002</v>
      </c>
      <c r="O1122" s="19">
        <f t="shared" si="289"/>
        <v>289.53665493812838</v>
      </c>
      <c r="P1122" s="10">
        <f t="shared" si="290"/>
        <v>290.47374346218919</v>
      </c>
      <c r="Q1122" s="10">
        <f t="shared" si="291"/>
        <v>2.86</v>
      </c>
      <c r="R1122" s="19">
        <f t="shared" si="292"/>
        <v>52.630029450875291</v>
      </c>
      <c r="S1122" s="10">
        <f t="shared" si="293"/>
        <v>48.888137620490305</v>
      </c>
      <c r="T1122" s="10">
        <f t="shared" si="294"/>
        <v>2.5379541767841403</v>
      </c>
      <c r="U1122" s="2" t="str">
        <f t="shared" si="295"/>
        <v>A</v>
      </c>
      <c r="V1122" s="2" t="str">
        <f t="shared" si="296"/>
        <v>B</v>
      </c>
      <c r="W1122" s="2" t="str">
        <f t="shared" si="297"/>
        <v>B</v>
      </c>
      <c r="X1122" s="2" t="str">
        <f t="shared" si="298"/>
        <v>B</v>
      </c>
      <c r="Y1122" s="3" t="str">
        <f t="shared" si="299"/>
        <v>ABBB</v>
      </c>
      <c r="Z1122" s="28">
        <f t="shared" si="300"/>
        <v>73.72</v>
      </c>
      <c r="AA1122" s="7" t="str">
        <f t="shared" si="301"/>
        <v>Good CPM candidate</v>
      </c>
      <c r="AB1122" s="21">
        <v>15.2</v>
      </c>
      <c r="AC1122" s="14">
        <f t="shared" si="302"/>
        <v>15.098001056968615</v>
      </c>
      <c r="AD1122" s="26">
        <v>42.6</v>
      </c>
      <c r="AE1122" s="10">
        <f t="shared" si="303"/>
        <v>42.339180282601369</v>
      </c>
      <c r="AF1122" s="17">
        <f t="shared" si="304"/>
        <v>0.10199894303138457</v>
      </c>
      <c r="AG1122" s="17">
        <f t="shared" si="305"/>
        <v>0.26081971739863263</v>
      </c>
    </row>
    <row r="1123" spans="1:33">
      <c r="A1123" t="s">
        <v>7196</v>
      </c>
      <c r="B1123" t="s">
        <v>7197</v>
      </c>
      <c r="C1123" s="23">
        <v>138.2133</v>
      </c>
      <c r="D1123" s="23">
        <v>52.980910000000002</v>
      </c>
      <c r="E1123" s="23">
        <v>138.21510000000001</v>
      </c>
      <c r="F1123" s="23">
        <v>52.977119999999999</v>
      </c>
      <c r="G1123" s="26">
        <v>54</v>
      </c>
      <c r="H1123" s="26">
        <v>2.8</v>
      </c>
      <c r="I1123" s="26">
        <v>-45.5</v>
      </c>
      <c r="J1123" s="26">
        <v>1.2</v>
      </c>
      <c r="K1123" s="26">
        <v>59.9</v>
      </c>
      <c r="L1123" s="26">
        <v>8.6999999999999993</v>
      </c>
      <c r="M1123" s="26">
        <v>-46.2</v>
      </c>
      <c r="N1123" s="26">
        <v>1.3</v>
      </c>
      <c r="O1123" s="19">
        <f t="shared" si="289"/>
        <v>130.11724043616695</v>
      </c>
      <c r="P1123" s="10">
        <f t="shared" si="290"/>
        <v>127.64248031479653</v>
      </c>
      <c r="Q1123" s="10">
        <f t="shared" si="291"/>
        <v>2.86</v>
      </c>
      <c r="R1123" s="19">
        <f t="shared" si="292"/>
        <v>70.613384000485354</v>
      </c>
      <c r="S1123" s="10">
        <f t="shared" si="293"/>
        <v>75.646877000970761</v>
      </c>
      <c r="T1123" s="10">
        <f t="shared" si="294"/>
        <v>3.6565065250364031</v>
      </c>
      <c r="U1123" s="2" t="str">
        <f t="shared" si="295"/>
        <v>A</v>
      </c>
      <c r="V1123" s="2" t="str">
        <f t="shared" si="296"/>
        <v>B</v>
      </c>
      <c r="W1123" s="2" t="str">
        <f t="shared" si="297"/>
        <v>B</v>
      </c>
      <c r="X1123" s="2" t="str">
        <f t="shared" si="298"/>
        <v>B</v>
      </c>
      <c r="Y1123" s="3" t="str">
        <f t="shared" si="299"/>
        <v>ABBB</v>
      </c>
      <c r="Z1123" s="28">
        <f t="shared" si="300"/>
        <v>73.72</v>
      </c>
      <c r="AA1123" s="7" t="str">
        <f t="shared" si="301"/>
        <v>Good CPM candidate</v>
      </c>
      <c r="AB1123" s="21">
        <v>14.1</v>
      </c>
      <c r="AC1123" s="14">
        <f t="shared" si="302"/>
        <v>14.190853547435594</v>
      </c>
      <c r="AD1123" s="26">
        <v>165</v>
      </c>
      <c r="AE1123" s="10">
        <f t="shared" si="303"/>
        <v>164.04218234547844</v>
      </c>
      <c r="AF1123" s="17">
        <f t="shared" si="304"/>
        <v>9.0853547435594706E-2</v>
      </c>
      <c r="AG1123" s="17">
        <f t="shared" si="305"/>
        <v>0.95781765452156264</v>
      </c>
    </row>
    <row r="1124" spans="1:33">
      <c r="A1124" t="s">
        <v>4069</v>
      </c>
      <c r="B1124" t="s">
        <v>1248</v>
      </c>
      <c r="C1124" s="23">
        <v>177.68039999999999</v>
      </c>
      <c r="D1124" s="23">
        <v>-38.438949999999998</v>
      </c>
      <c r="E1124" s="23">
        <v>177.6798</v>
      </c>
      <c r="F1124" s="23">
        <v>-38.436900000000001</v>
      </c>
      <c r="G1124" s="26">
        <v>-50</v>
      </c>
      <c r="H1124" s="26">
        <v>1.2</v>
      </c>
      <c r="I1124" s="26">
        <v>15.2</v>
      </c>
      <c r="J1124" s="26">
        <v>2.2999999999999998</v>
      </c>
      <c r="K1124" s="26">
        <v>-46.4</v>
      </c>
      <c r="L1124" s="26">
        <v>4.8</v>
      </c>
      <c r="M1124" s="26">
        <v>15.9</v>
      </c>
      <c r="N1124" s="26">
        <v>3.1</v>
      </c>
      <c r="O1124" s="19">
        <f t="shared" si="289"/>
        <v>286.90927181054076</v>
      </c>
      <c r="P1124" s="10">
        <f t="shared" si="290"/>
        <v>288.91517299567579</v>
      </c>
      <c r="Q1124" s="10">
        <f t="shared" si="291"/>
        <v>2.86</v>
      </c>
      <c r="R1124" s="19">
        <f t="shared" si="292"/>
        <v>52.259353229828626</v>
      </c>
      <c r="S1124" s="10">
        <f t="shared" si="293"/>
        <v>49.048649318814071</v>
      </c>
      <c r="T1124" s="10">
        <f t="shared" si="294"/>
        <v>2.5327000637160673</v>
      </c>
      <c r="U1124" s="2" t="str">
        <f t="shared" si="295"/>
        <v>A</v>
      </c>
      <c r="V1124" s="2" t="str">
        <f t="shared" si="296"/>
        <v>B</v>
      </c>
      <c r="W1124" s="2" t="str">
        <f t="shared" si="297"/>
        <v>B</v>
      </c>
      <c r="X1124" s="2" t="str">
        <f t="shared" si="298"/>
        <v>B</v>
      </c>
      <c r="Y1124" s="3" t="str">
        <f t="shared" si="299"/>
        <v>ABBB</v>
      </c>
      <c r="Z1124" s="28">
        <f t="shared" si="300"/>
        <v>73.72</v>
      </c>
      <c r="AA1124" s="7" t="str">
        <f t="shared" si="301"/>
        <v>Good CPM candidate</v>
      </c>
      <c r="AB1124" s="21">
        <v>7.66</v>
      </c>
      <c r="AC1124" s="14">
        <f t="shared" si="302"/>
        <v>7.5714469235486552</v>
      </c>
      <c r="AD1124" s="26">
        <v>347</v>
      </c>
      <c r="AE1124" s="10">
        <f t="shared" si="303"/>
        <v>347.08805208597778</v>
      </c>
      <c r="AF1124" s="17">
        <f t="shared" si="304"/>
        <v>8.8553076451344914E-2</v>
      </c>
      <c r="AG1124" s="17">
        <f t="shared" si="305"/>
        <v>8.8052085977778916E-2</v>
      </c>
    </row>
    <row r="1125" spans="1:33">
      <c r="A1125" t="s">
        <v>6797</v>
      </c>
      <c r="B1125" t="s">
        <v>6798</v>
      </c>
      <c r="C1125" s="23">
        <v>101.9713</v>
      </c>
      <c r="D1125" s="23">
        <v>58.500230000000002</v>
      </c>
      <c r="E1125" s="23">
        <v>101.9785</v>
      </c>
      <c r="F1125" s="23">
        <v>58.5045</v>
      </c>
      <c r="G1125" s="26">
        <v>-48.8</v>
      </c>
      <c r="H1125" s="26">
        <v>2.4</v>
      </c>
      <c r="I1125" s="26">
        <v>-127</v>
      </c>
      <c r="J1125" s="26">
        <v>1.3</v>
      </c>
      <c r="K1125" s="26">
        <v>-57.3</v>
      </c>
      <c r="L1125" s="26">
        <v>19.5</v>
      </c>
      <c r="M1125" s="26">
        <v>-128</v>
      </c>
      <c r="N1125" s="26">
        <v>2.2000000000000002</v>
      </c>
      <c r="O1125" s="19">
        <f t="shared" si="289"/>
        <v>201.01936988211887</v>
      </c>
      <c r="P1125" s="10">
        <f t="shared" si="290"/>
        <v>204.11597426063437</v>
      </c>
      <c r="Q1125" s="10">
        <f t="shared" si="291"/>
        <v>2.86</v>
      </c>
      <c r="R1125" s="19">
        <f t="shared" si="292"/>
        <v>136.05307787771653</v>
      </c>
      <c r="S1125" s="10">
        <f t="shared" si="293"/>
        <v>140.24011551621027</v>
      </c>
      <c r="T1125" s="10">
        <f t="shared" si="294"/>
        <v>6.90732983484817</v>
      </c>
      <c r="U1125" s="2" t="str">
        <f t="shared" si="295"/>
        <v>B</v>
      </c>
      <c r="V1125" s="2" t="str">
        <f t="shared" si="296"/>
        <v>A</v>
      </c>
      <c r="W1125" s="2" t="str">
        <f t="shared" si="297"/>
        <v>B</v>
      </c>
      <c r="X1125" s="2" t="str">
        <f t="shared" si="298"/>
        <v>B</v>
      </c>
      <c r="Y1125" s="3" t="str">
        <f t="shared" si="299"/>
        <v>BABB</v>
      </c>
      <c r="Z1125" s="28">
        <f t="shared" si="300"/>
        <v>73.72</v>
      </c>
      <c r="AA1125" s="7" t="str">
        <f t="shared" si="301"/>
        <v>Good CPM candidate</v>
      </c>
      <c r="AB1125" s="21">
        <v>20.399999999999999</v>
      </c>
      <c r="AC1125" s="14">
        <f t="shared" si="302"/>
        <v>20.486904098697156</v>
      </c>
      <c r="AD1125" s="26">
        <v>41.1</v>
      </c>
      <c r="AE1125" s="10">
        <f t="shared" si="303"/>
        <v>41.380769287239723</v>
      </c>
      <c r="AF1125" s="17">
        <f t="shared" si="304"/>
        <v>8.690409869715765E-2</v>
      </c>
      <c r="AG1125" s="17">
        <f t="shared" si="305"/>
        <v>0.28076928723972117</v>
      </c>
    </row>
    <row r="1126" spans="1:33">
      <c r="A1126" t="s">
        <v>9611</v>
      </c>
      <c r="B1126" t="s">
        <v>9612</v>
      </c>
      <c r="C1126" s="23">
        <v>334.68369999999999</v>
      </c>
      <c r="D1126" s="23">
        <v>-53.173929999999999</v>
      </c>
      <c r="E1126" s="23">
        <v>334.69369999999998</v>
      </c>
      <c r="F1126" s="23">
        <v>-53.181649999999998</v>
      </c>
      <c r="G1126" s="26">
        <v>184</v>
      </c>
      <c r="H1126" s="26">
        <v>4.9000000000000004</v>
      </c>
      <c r="I1126" s="26">
        <v>-11.3</v>
      </c>
      <c r="J1126" s="26">
        <v>1.1000000000000001</v>
      </c>
      <c r="K1126" s="26">
        <v>170</v>
      </c>
      <c r="L1126" s="26">
        <v>16.8</v>
      </c>
      <c r="M1126" s="26">
        <v>-15.1</v>
      </c>
      <c r="N1126" s="26">
        <v>3.7</v>
      </c>
      <c r="O1126" s="19">
        <f t="shared" si="289"/>
        <v>93.514294506697553</v>
      </c>
      <c r="P1126" s="10">
        <f t="shared" si="290"/>
        <v>95.075892373176458</v>
      </c>
      <c r="Q1126" s="10">
        <f t="shared" si="291"/>
        <v>2.86</v>
      </c>
      <c r="R1126" s="19">
        <f t="shared" si="292"/>
        <v>184.34665714354574</v>
      </c>
      <c r="S1126" s="10">
        <f t="shared" si="293"/>
        <v>170.66930010989088</v>
      </c>
      <c r="T1126" s="10">
        <f t="shared" si="294"/>
        <v>8.8753989313359156</v>
      </c>
      <c r="U1126" s="2" t="str">
        <f t="shared" si="295"/>
        <v>A</v>
      </c>
      <c r="V1126" s="2" t="str">
        <f t="shared" si="296"/>
        <v>B</v>
      </c>
      <c r="W1126" s="2" t="str">
        <f t="shared" si="297"/>
        <v>B</v>
      </c>
      <c r="X1126" s="2" t="str">
        <f t="shared" si="298"/>
        <v>B</v>
      </c>
      <c r="Y1126" s="3" t="str">
        <f t="shared" si="299"/>
        <v>ABBB</v>
      </c>
      <c r="Z1126" s="28">
        <f t="shared" si="300"/>
        <v>73.72</v>
      </c>
      <c r="AA1126" s="7" t="str">
        <f t="shared" si="301"/>
        <v>Good CPM candidate</v>
      </c>
      <c r="AB1126" s="21">
        <v>35.1</v>
      </c>
      <c r="AC1126" s="14">
        <f t="shared" si="302"/>
        <v>35.185277788135998</v>
      </c>
      <c r="AD1126" s="26">
        <v>142</v>
      </c>
      <c r="AE1126" s="10">
        <f t="shared" si="303"/>
        <v>142.17390781080675</v>
      </c>
      <c r="AF1126" s="17">
        <f t="shared" si="304"/>
        <v>8.5277788135996957E-2</v>
      </c>
      <c r="AG1126" s="17">
        <f t="shared" si="305"/>
        <v>0.1739078108067531</v>
      </c>
    </row>
    <row r="1127" spans="1:33">
      <c r="A1127" t="s">
        <v>3121</v>
      </c>
      <c r="B1127" t="s">
        <v>362</v>
      </c>
      <c r="C1127" s="23">
        <v>49.132370000000002</v>
      </c>
      <c r="D1127" s="23">
        <v>-6.7002040000000003</v>
      </c>
      <c r="E1127" s="23">
        <v>49.122900000000001</v>
      </c>
      <c r="F1127" s="23">
        <v>-6.7097790000000002</v>
      </c>
      <c r="G1127" s="26">
        <v>84.4</v>
      </c>
      <c r="H1127" s="26">
        <v>7.6</v>
      </c>
      <c r="I1127" s="26">
        <v>-2.2999999999999998</v>
      </c>
      <c r="J1127" s="26">
        <v>1</v>
      </c>
      <c r="K1127" s="26">
        <v>80.2</v>
      </c>
      <c r="L1127" s="26">
        <v>3.4</v>
      </c>
      <c r="M1127" s="26">
        <v>-1.9</v>
      </c>
      <c r="N1127" s="26">
        <v>2.5</v>
      </c>
      <c r="O1127" s="19">
        <f t="shared" si="289"/>
        <v>91.560991542691141</v>
      </c>
      <c r="P1127" s="10">
        <f t="shared" si="290"/>
        <v>91.357127450987832</v>
      </c>
      <c r="Q1127" s="10">
        <f t="shared" si="291"/>
        <v>2.86</v>
      </c>
      <c r="R1127" s="19">
        <f t="shared" si="292"/>
        <v>84.431333046446682</v>
      </c>
      <c r="S1127" s="10">
        <f t="shared" si="293"/>
        <v>80.222503077378491</v>
      </c>
      <c r="T1127" s="10">
        <f t="shared" si="294"/>
        <v>4.1163459030956293</v>
      </c>
      <c r="U1127" s="2" t="str">
        <f t="shared" si="295"/>
        <v>A</v>
      </c>
      <c r="V1127" s="2" t="str">
        <f t="shared" si="296"/>
        <v>B</v>
      </c>
      <c r="W1127" s="2" t="str">
        <f t="shared" si="297"/>
        <v>B</v>
      </c>
      <c r="X1127" s="2" t="str">
        <f t="shared" si="298"/>
        <v>B</v>
      </c>
      <c r="Y1127" s="3" t="str">
        <f t="shared" si="299"/>
        <v>ABBB</v>
      </c>
      <c r="Z1127" s="28">
        <f t="shared" si="300"/>
        <v>73.72</v>
      </c>
      <c r="AA1127" s="7" t="str">
        <f t="shared" si="301"/>
        <v>Good CPM candidate</v>
      </c>
      <c r="AB1127" s="21">
        <v>48.4</v>
      </c>
      <c r="AC1127" s="14">
        <f t="shared" si="302"/>
        <v>48.317942736658004</v>
      </c>
      <c r="AD1127" s="26">
        <v>224</v>
      </c>
      <c r="AE1127" s="10">
        <f t="shared" si="303"/>
        <v>224.48780808190469</v>
      </c>
      <c r="AF1127" s="17">
        <f t="shared" si="304"/>
        <v>8.2057263341994258E-2</v>
      </c>
      <c r="AG1127" s="17">
        <f t="shared" si="305"/>
        <v>0.48780808190468861</v>
      </c>
    </row>
    <row r="1128" spans="1:33">
      <c r="A1128" t="s">
        <v>9342</v>
      </c>
      <c r="B1128" t="s">
        <v>9343</v>
      </c>
      <c r="C1128" s="23">
        <v>312.91860000000003</v>
      </c>
      <c r="D1128" s="23">
        <v>-33.055610000000001</v>
      </c>
      <c r="E1128" s="23">
        <v>312.91489999999999</v>
      </c>
      <c r="F1128" s="23">
        <v>-33.049050000000001</v>
      </c>
      <c r="G1128" s="26">
        <v>53.6</v>
      </c>
      <c r="H1128" s="26">
        <v>2.4</v>
      </c>
      <c r="I1128" s="26">
        <v>-43.6</v>
      </c>
      <c r="J1128" s="26">
        <v>1.3</v>
      </c>
      <c r="K1128" s="26">
        <v>58.8</v>
      </c>
      <c r="L1128" s="26">
        <v>7.6</v>
      </c>
      <c r="M1128" s="26">
        <v>-45.7</v>
      </c>
      <c r="N1128" s="26">
        <v>3.9</v>
      </c>
      <c r="O1128" s="19">
        <f t="shared" si="289"/>
        <v>129.12603848380806</v>
      </c>
      <c r="P1128" s="10">
        <f t="shared" si="290"/>
        <v>127.85474017784571</v>
      </c>
      <c r="Q1128" s="10">
        <f t="shared" si="291"/>
        <v>2.86</v>
      </c>
      <c r="R1128" s="19">
        <f t="shared" si="292"/>
        <v>69.09355975776613</v>
      </c>
      <c r="S1128" s="10">
        <f t="shared" si="293"/>
        <v>74.471001067529642</v>
      </c>
      <c r="T1128" s="10">
        <f t="shared" si="294"/>
        <v>3.5891140206323939</v>
      </c>
      <c r="U1128" s="2" t="str">
        <f t="shared" si="295"/>
        <v>A</v>
      </c>
      <c r="V1128" s="2" t="str">
        <f t="shared" si="296"/>
        <v>B</v>
      </c>
      <c r="W1128" s="2" t="str">
        <f t="shared" si="297"/>
        <v>B</v>
      </c>
      <c r="X1128" s="2" t="str">
        <f t="shared" si="298"/>
        <v>B</v>
      </c>
      <c r="Y1128" s="3" t="str">
        <f t="shared" si="299"/>
        <v>ABBB</v>
      </c>
      <c r="Z1128" s="28">
        <f t="shared" si="300"/>
        <v>73.72</v>
      </c>
      <c r="AA1128" s="7" t="str">
        <f t="shared" si="301"/>
        <v>Good CPM candidate</v>
      </c>
      <c r="AB1128" s="21">
        <v>26.2</v>
      </c>
      <c r="AC1128" s="14">
        <f t="shared" si="302"/>
        <v>26.121856160454058</v>
      </c>
      <c r="AD1128" s="26">
        <v>335</v>
      </c>
      <c r="AE1128" s="10">
        <f t="shared" si="303"/>
        <v>334.6983868112477</v>
      </c>
      <c r="AF1128" s="17">
        <f t="shared" si="304"/>
        <v>7.8143839545941063E-2</v>
      </c>
      <c r="AG1128" s="17">
        <f t="shared" si="305"/>
        <v>0.30161318875229881</v>
      </c>
    </row>
    <row r="1129" spans="1:33">
      <c r="A1129" t="s">
        <v>2989</v>
      </c>
      <c r="B1129" t="s">
        <v>238</v>
      </c>
      <c r="C1129" s="23">
        <v>32.821309999999997</v>
      </c>
      <c r="D1129" s="23">
        <v>-32.76728</v>
      </c>
      <c r="E1129" s="23">
        <v>32.821040000000004</v>
      </c>
      <c r="F1129" s="23">
        <v>-32.764310000000002</v>
      </c>
      <c r="G1129" s="26">
        <v>30.7</v>
      </c>
      <c r="H1129" s="26">
        <v>5.0999999999999996</v>
      </c>
      <c r="I1129" s="26">
        <v>-51.1</v>
      </c>
      <c r="J1129" s="26">
        <v>1.1000000000000001</v>
      </c>
      <c r="K1129" s="26">
        <v>27.6</v>
      </c>
      <c r="L1129" s="26">
        <v>2</v>
      </c>
      <c r="M1129" s="26">
        <v>-52.9</v>
      </c>
      <c r="N1129" s="26">
        <v>2</v>
      </c>
      <c r="O1129" s="19">
        <f t="shared" si="289"/>
        <v>149.00327697011841</v>
      </c>
      <c r="P1129" s="10">
        <f t="shared" si="290"/>
        <v>152.4471884232822</v>
      </c>
      <c r="Q1129" s="10">
        <f t="shared" si="291"/>
        <v>2.86</v>
      </c>
      <c r="R1129" s="19">
        <f t="shared" si="292"/>
        <v>59.612918063117831</v>
      </c>
      <c r="S1129" s="10">
        <f t="shared" si="293"/>
        <v>59.667160146935096</v>
      </c>
      <c r="T1129" s="10">
        <f t="shared" si="294"/>
        <v>2.9820019552513233</v>
      </c>
      <c r="U1129" s="2" t="str">
        <f t="shared" si="295"/>
        <v>B</v>
      </c>
      <c r="V1129" s="2" t="str">
        <f t="shared" si="296"/>
        <v>A</v>
      </c>
      <c r="W1129" s="2" t="str">
        <f t="shared" si="297"/>
        <v>B</v>
      </c>
      <c r="X1129" s="2" t="str">
        <f t="shared" si="298"/>
        <v>B</v>
      </c>
      <c r="Y1129" s="3" t="str">
        <f t="shared" si="299"/>
        <v>BABB</v>
      </c>
      <c r="Z1129" s="28">
        <f t="shared" si="300"/>
        <v>73.72</v>
      </c>
      <c r="AA1129" s="7" t="str">
        <f t="shared" si="301"/>
        <v>Good CPM candidate</v>
      </c>
      <c r="AB1129" s="21">
        <v>10.8</v>
      </c>
      <c r="AC1129" s="14">
        <f t="shared" si="302"/>
        <v>10.723194227943168</v>
      </c>
      <c r="AD1129" s="26">
        <v>356</v>
      </c>
      <c r="AE1129" s="10">
        <f t="shared" si="303"/>
        <v>355.62862561960441</v>
      </c>
      <c r="AF1129" s="17">
        <f t="shared" si="304"/>
        <v>7.6805772056832922E-2</v>
      </c>
      <c r="AG1129" s="17">
        <f t="shared" si="305"/>
        <v>0.37137438039559356</v>
      </c>
    </row>
    <row r="1130" spans="1:33">
      <c r="A1130" t="s">
        <v>9559</v>
      </c>
      <c r="B1130" t="s">
        <v>9560</v>
      </c>
      <c r="C1130" s="23">
        <v>331.2131</v>
      </c>
      <c r="D1130" s="23">
        <v>-37.423110000000001</v>
      </c>
      <c r="E1130" s="23">
        <v>331.22840000000002</v>
      </c>
      <c r="F1130" s="23">
        <v>-37.412689999999998</v>
      </c>
      <c r="G1130" s="26">
        <v>-44.8</v>
      </c>
      <c r="H1130" s="26">
        <v>6.4</v>
      </c>
      <c r="I1130" s="26">
        <v>-75.5</v>
      </c>
      <c r="J1130" s="26">
        <v>1.7</v>
      </c>
      <c r="K1130" s="26">
        <v>-50.5</v>
      </c>
      <c r="L1130" s="26">
        <v>0.7</v>
      </c>
      <c r="M1130" s="26">
        <v>-73.8</v>
      </c>
      <c r="N1130" s="26">
        <v>1.9</v>
      </c>
      <c r="O1130" s="19">
        <f t="shared" si="289"/>
        <v>210.68393955612248</v>
      </c>
      <c r="P1130" s="10">
        <f t="shared" si="290"/>
        <v>214.38312782869104</v>
      </c>
      <c r="Q1130" s="10">
        <f t="shared" si="291"/>
        <v>2.86</v>
      </c>
      <c r="R1130" s="19">
        <f t="shared" si="292"/>
        <v>87.791172676983876</v>
      </c>
      <c r="S1130" s="10">
        <f t="shared" si="293"/>
        <v>89.424213723129824</v>
      </c>
      <c r="T1130" s="10">
        <f t="shared" si="294"/>
        <v>4.4303846600028427</v>
      </c>
      <c r="U1130" s="2" t="str">
        <f t="shared" si="295"/>
        <v>B</v>
      </c>
      <c r="V1130" s="2" t="str">
        <f t="shared" si="296"/>
        <v>A</v>
      </c>
      <c r="W1130" s="2" t="str">
        <f t="shared" si="297"/>
        <v>B</v>
      </c>
      <c r="X1130" s="2" t="str">
        <f t="shared" si="298"/>
        <v>B</v>
      </c>
      <c r="Y1130" s="3" t="str">
        <f t="shared" si="299"/>
        <v>BABB</v>
      </c>
      <c r="Z1130" s="28">
        <f t="shared" si="300"/>
        <v>73.72</v>
      </c>
      <c r="AA1130" s="7" t="str">
        <f t="shared" si="301"/>
        <v>Good CPM candidate</v>
      </c>
      <c r="AB1130" s="21">
        <v>57.7</v>
      </c>
      <c r="AC1130" s="14">
        <f t="shared" si="302"/>
        <v>57.624542989274786</v>
      </c>
      <c r="AD1130" s="26">
        <v>49.5</v>
      </c>
      <c r="AE1130" s="10">
        <f t="shared" si="303"/>
        <v>49.385026188834189</v>
      </c>
      <c r="AF1130" s="17">
        <f t="shared" si="304"/>
        <v>7.5457010725216378E-2</v>
      </c>
      <c r="AG1130" s="17">
        <f t="shared" si="305"/>
        <v>0.11497381116581096</v>
      </c>
    </row>
    <row r="1131" spans="1:33">
      <c r="A1131" t="s">
        <v>8546</v>
      </c>
      <c r="B1131" t="s">
        <v>8547</v>
      </c>
      <c r="C1131" s="23">
        <v>275.3503</v>
      </c>
      <c r="D1131" s="23">
        <v>-72.231309999999993</v>
      </c>
      <c r="E1131" s="23">
        <v>275.34050000000002</v>
      </c>
      <c r="F1131" s="23">
        <v>-72.234549999999999</v>
      </c>
      <c r="G1131" s="26">
        <v>27</v>
      </c>
      <c r="H1131" s="26">
        <v>1.4</v>
      </c>
      <c r="I1131" s="26">
        <v>-69.8</v>
      </c>
      <c r="J1131" s="26">
        <v>1.2</v>
      </c>
      <c r="K1131" s="26">
        <v>31.5</v>
      </c>
      <c r="L1131" s="26">
        <v>5.9</v>
      </c>
      <c r="M1131" s="26">
        <v>-72.5</v>
      </c>
      <c r="N1131" s="26">
        <v>2.5</v>
      </c>
      <c r="O1131" s="19">
        <f t="shared" si="289"/>
        <v>158.85255860388131</v>
      </c>
      <c r="P1131" s="10">
        <f t="shared" si="290"/>
        <v>156.51588470949514</v>
      </c>
      <c r="Q1131" s="10">
        <f t="shared" si="291"/>
        <v>2.86</v>
      </c>
      <c r="R1131" s="19">
        <f t="shared" si="292"/>
        <v>74.84009620517601</v>
      </c>
      <c r="S1131" s="10">
        <f t="shared" si="293"/>
        <v>79.047454101950677</v>
      </c>
      <c r="T1131" s="10">
        <f t="shared" si="294"/>
        <v>3.8471887576781669</v>
      </c>
      <c r="U1131" s="2" t="str">
        <f t="shared" si="295"/>
        <v>A</v>
      </c>
      <c r="V1131" s="2" t="str">
        <f t="shared" si="296"/>
        <v>B</v>
      </c>
      <c r="W1131" s="2" t="str">
        <f t="shared" si="297"/>
        <v>B</v>
      </c>
      <c r="X1131" s="2" t="str">
        <f t="shared" si="298"/>
        <v>B</v>
      </c>
      <c r="Y1131" s="3" t="str">
        <f t="shared" si="299"/>
        <v>ABBB</v>
      </c>
      <c r="Z1131" s="28">
        <f t="shared" si="300"/>
        <v>73.72</v>
      </c>
      <c r="AA1131" s="7" t="str">
        <f t="shared" si="301"/>
        <v>Good CPM candidate</v>
      </c>
      <c r="AB1131" s="21">
        <v>15.8</v>
      </c>
      <c r="AC1131" s="14">
        <f t="shared" si="302"/>
        <v>15.873499250745478</v>
      </c>
      <c r="AD1131" s="26">
        <v>222</v>
      </c>
      <c r="AE1131" s="10">
        <f t="shared" si="303"/>
        <v>222.70886805482789</v>
      </c>
      <c r="AF1131" s="17">
        <f t="shared" si="304"/>
        <v>7.3499250745477696E-2</v>
      </c>
      <c r="AG1131" s="17">
        <f t="shared" si="305"/>
        <v>0.70886805482788873</v>
      </c>
    </row>
    <row r="1132" spans="1:33">
      <c r="A1132" t="s">
        <v>8760</v>
      </c>
      <c r="B1132" t="s">
        <v>8761</v>
      </c>
      <c r="C1132" s="23">
        <v>285.6789</v>
      </c>
      <c r="D1132" s="23">
        <v>86.168970000000002</v>
      </c>
      <c r="E1132" s="23">
        <v>285.5061</v>
      </c>
      <c r="F1132" s="23">
        <v>86.165379999999999</v>
      </c>
      <c r="G1132" s="26">
        <v>-24.8</v>
      </c>
      <c r="H1132" s="26">
        <v>0.8</v>
      </c>
      <c r="I1132" s="26">
        <v>-71.8</v>
      </c>
      <c r="J1132" s="26">
        <v>1.8</v>
      </c>
      <c r="K1132" s="26">
        <v>-22.5</v>
      </c>
      <c r="L1132" s="26">
        <v>3.1</v>
      </c>
      <c r="M1132" s="26">
        <v>-65.3</v>
      </c>
      <c r="N1132" s="26">
        <v>4.7</v>
      </c>
      <c r="O1132" s="19">
        <f t="shared" si="289"/>
        <v>199.05511205822688</v>
      </c>
      <c r="P1132" s="10">
        <f t="shared" si="290"/>
        <v>199.01208459082082</v>
      </c>
      <c r="Q1132" s="10">
        <f t="shared" si="291"/>
        <v>2.86</v>
      </c>
      <c r="R1132" s="19">
        <f t="shared" si="292"/>
        <v>75.962359099754138</v>
      </c>
      <c r="S1132" s="10">
        <f t="shared" si="293"/>
        <v>69.067647998176398</v>
      </c>
      <c r="T1132" s="10">
        <f t="shared" si="294"/>
        <v>3.6257501774482637</v>
      </c>
      <c r="U1132" s="2" t="str">
        <f t="shared" si="295"/>
        <v>A</v>
      </c>
      <c r="V1132" s="2" t="str">
        <f t="shared" si="296"/>
        <v>B</v>
      </c>
      <c r="W1132" s="2" t="str">
        <f t="shared" si="297"/>
        <v>B</v>
      </c>
      <c r="X1132" s="2" t="str">
        <f t="shared" si="298"/>
        <v>B</v>
      </c>
      <c r="Y1132" s="3" t="str">
        <f t="shared" si="299"/>
        <v>ABBB</v>
      </c>
      <c r="Z1132" s="28">
        <f t="shared" si="300"/>
        <v>73.72</v>
      </c>
      <c r="AA1132" s="7" t="str">
        <f t="shared" si="301"/>
        <v>Good CPM candidate</v>
      </c>
      <c r="AB1132" s="21">
        <v>43.6</v>
      </c>
      <c r="AC1132" s="14">
        <f t="shared" si="302"/>
        <v>43.52678820076143</v>
      </c>
      <c r="AD1132" s="26">
        <v>252</v>
      </c>
      <c r="AE1132" s="10">
        <f t="shared" si="303"/>
        <v>252.72725934128479</v>
      </c>
      <c r="AF1132" s="17">
        <f t="shared" si="304"/>
        <v>7.3211799238571018E-2</v>
      </c>
      <c r="AG1132" s="17">
        <f t="shared" si="305"/>
        <v>0.72725934128479253</v>
      </c>
    </row>
    <row r="1133" spans="1:33">
      <c r="A1133" t="s">
        <v>7871</v>
      </c>
      <c r="B1133" t="s">
        <v>7872</v>
      </c>
      <c r="C1133" s="23">
        <v>204.41130000000001</v>
      </c>
      <c r="D1133" s="23">
        <v>-29.17202</v>
      </c>
      <c r="E1133" s="23">
        <v>204.4186</v>
      </c>
      <c r="F1133" s="23">
        <v>-29.168430000000001</v>
      </c>
      <c r="G1133" s="26">
        <v>5.0999999999999996</v>
      </c>
      <c r="H1133" s="26">
        <v>5.0999999999999996</v>
      </c>
      <c r="I1133" s="26">
        <v>-62</v>
      </c>
      <c r="J1133" s="26">
        <v>0.9</v>
      </c>
      <c r="K1133" s="26">
        <v>5.6</v>
      </c>
      <c r="L1133" s="26">
        <v>5.6</v>
      </c>
      <c r="M1133" s="26">
        <v>-66.599999999999994</v>
      </c>
      <c r="N1133" s="26">
        <v>1.8</v>
      </c>
      <c r="O1133" s="19">
        <f t="shared" si="289"/>
        <v>175.29754721086869</v>
      </c>
      <c r="P1133" s="10">
        <f t="shared" si="290"/>
        <v>175.19364277580124</v>
      </c>
      <c r="Q1133" s="10">
        <f t="shared" si="291"/>
        <v>2.86</v>
      </c>
      <c r="R1133" s="19">
        <f t="shared" si="292"/>
        <v>62.209404433734939</v>
      </c>
      <c r="S1133" s="10">
        <f t="shared" si="293"/>
        <v>66.835020760077569</v>
      </c>
      <c r="T1133" s="10">
        <f t="shared" si="294"/>
        <v>3.226110629845313</v>
      </c>
      <c r="U1133" s="2" t="str">
        <f t="shared" si="295"/>
        <v>A</v>
      </c>
      <c r="V1133" s="2" t="str">
        <f t="shared" si="296"/>
        <v>B</v>
      </c>
      <c r="W1133" s="2" t="str">
        <f t="shared" si="297"/>
        <v>B</v>
      </c>
      <c r="X1133" s="2" t="str">
        <f t="shared" si="298"/>
        <v>B</v>
      </c>
      <c r="Y1133" s="3" t="str">
        <f t="shared" si="299"/>
        <v>ABBB</v>
      </c>
      <c r="Z1133" s="28">
        <f t="shared" si="300"/>
        <v>73.72</v>
      </c>
      <c r="AA1133" s="7" t="str">
        <f t="shared" si="301"/>
        <v>Good CPM candidate</v>
      </c>
      <c r="AB1133" s="21">
        <v>26.4</v>
      </c>
      <c r="AC1133" s="14">
        <f t="shared" si="302"/>
        <v>26.335879407930317</v>
      </c>
      <c r="AD1133" s="26">
        <v>59.9</v>
      </c>
      <c r="AE1133" s="10">
        <f t="shared" si="303"/>
        <v>60.610942199404413</v>
      </c>
      <c r="AF1133" s="17">
        <f t="shared" si="304"/>
        <v>6.4120592069681237E-2</v>
      </c>
      <c r="AG1133" s="17">
        <f t="shared" si="305"/>
        <v>0.71094219940441405</v>
      </c>
    </row>
    <row r="1134" spans="1:33">
      <c r="A1134" t="s">
        <v>3959</v>
      </c>
      <c r="B1134" t="s">
        <v>1148</v>
      </c>
      <c r="C1134" s="23">
        <v>164.15170000000001</v>
      </c>
      <c r="D1134" s="23">
        <v>17.655480000000001</v>
      </c>
      <c r="E1134" s="23">
        <v>164.1567</v>
      </c>
      <c r="F1134" s="23">
        <v>17.65457</v>
      </c>
      <c r="G1134" s="26">
        <v>-48.6</v>
      </c>
      <c r="H1134" s="26">
        <v>2.6</v>
      </c>
      <c r="I1134" s="26">
        <v>-28.1</v>
      </c>
      <c r="J1134" s="26">
        <v>1.9</v>
      </c>
      <c r="K1134" s="26">
        <v>-48.7</v>
      </c>
      <c r="L1134" s="26">
        <v>2.5</v>
      </c>
      <c r="M1134" s="26">
        <v>-24.3</v>
      </c>
      <c r="N1134" s="26">
        <v>2.2000000000000002</v>
      </c>
      <c r="O1134" s="19">
        <f t="shared" si="289"/>
        <v>239.96395838815519</v>
      </c>
      <c r="P1134" s="10">
        <f t="shared" si="290"/>
        <v>243.48202833534447</v>
      </c>
      <c r="Q1134" s="10">
        <f t="shared" si="291"/>
        <v>2.86</v>
      </c>
      <c r="R1134" s="19">
        <f t="shared" si="292"/>
        <v>56.138845730919691</v>
      </c>
      <c r="S1134" s="10">
        <f t="shared" si="293"/>
        <v>54.425912945948831</v>
      </c>
      <c r="T1134" s="10">
        <f t="shared" si="294"/>
        <v>2.7641189669217132</v>
      </c>
      <c r="U1134" s="2" t="str">
        <f t="shared" si="295"/>
        <v>B</v>
      </c>
      <c r="V1134" s="2" t="str">
        <f t="shared" si="296"/>
        <v>A</v>
      </c>
      <c r="W1134" s="2" t="str">
        <f t="shared" si="297"/>
        <v>B</v>
      </c>
      <c r="X1134" s="2" t="str">
        <f t="shared" si="298"/>
        <v>B</v>
      </c>
      <c r="Y1134" s="3" t="str">
        <f t="shared" si="299"/>
        <v>BABB</v>
      </c>
      <c r="Z1134" s="28">
        <f t="shared" si="300"/>
        <v>73.72</v>
      </c>
      <c r="AA1134" s="7" t="str">
        <f t="shared" si="301"/>
        <v>Good CPM candidate</v>
      </c>
      <c r="AB1134" s="21">
        <v>17.399999999999999</v>
      </c>
      <c r="AC1134" s="14">
        <f t="shared" si="302"/>
        <v>17.46220364478549</v>
      </c>
      <c r="AD1134" s="26">
        <v>101</v>
      </c>
      <c r="AE1134" s="10">
        <f t="shared" si="303"/>
        <v>100.81305859194856</v>
      </c>
      <c r="AF1134" s="17">
        <f t="shared" si="304"/>
        <v>6.2203644785491008E-2</v>
      </c>
      <c r="AG1134" s="17">
        <f t="shared" si="305"/>
        <v>0.18694140805143888</v>
      </c>
    </row>
    <row r="1135" spans="1:33">
      <c r="A1135" t="s">
        <v>8322</v>
      </c>
      <c r="B1135" t="s">
        <v>8323</v>
      </c>
      <c r="C1135" s="23">
        <v>255.29820000000001</v>
      </c>
      <c r="D1135" s="23">
        <v>-84.194969999999998</v>
      </c>
      <c r="E1135" s="23">
        <v>255.2894</v>
      </c>
      <c r="F1135" s="23">
        <v>-84.199370000000002</v>
      </c>
      <c r="G1135" s="26">
        <v>51.2</v>
      </c>
      <c r="H1135" s="26">
        <v>0</v>
      </c>
      <c r="I1135" s="26">
        <v>-18.600000000000001</v>
      </c>
      <c r="J1135" s="26">
        <v>1.2</v>
      </c>
      <c r="K1135" s="26">
        <v>55.4</v>
      </c>
      <c r="L1135" s="26">
        <v>4.2</v>
      </c>
      <c r="M1135" s="26">
        <v>-20.3</v>
      </c>
      <c r="N1135" s="26">
        <v>1.3</v>
      </c>
      <c r="O1135" s="19">
        <f t="shared" si="289"/>
        <v>109.96513419516411</v>
      </c>
      <c r="P1135" s="10">
        <f t="shared" si="290"/>
        <v>110.12414710752392</v>
      </c>
      <c r="Q1135" s="10">
        <f t="shared" si="291"/>
        <v>2.86</v>
      </c>
      <c r="R1135" s="19">
        <f t="shared" si="292"/>
        <v>54.473846935937985</v>
      </c>
      <c r="S1135" s="10">
        <f t="shared" si="293"/>
        <v>59.002118606029732</v>
      </c>
      <c r="T1135" s="10">
        <f t="shared" si="294"/>
        <v>2.8368991385491933</v>
      </c>
      <c r="U1135" s="2" t="str">
        <f t="shared" si="295"/>
        <v>A</v>
      </c>
      <c r="V1135" s="2" t="str">
        <f t="shared" si="296"/>
        <v>B</v>
      </c>
      <c r="W1135" s="2" t="str">
        <f t="shared" si="297"/>
        <v>B</v>
      </c>
      <c r="X1135" s="2" t="str">
        <f t="shared" si="298"/>
        <v>B</v>
      </c>
      <c r="Y1135" s="3" t="str">
        <f t="shared" si="299"/>
        <v>ABBB</v>
      </c>
      <c r="Z1135" s="28">
        <f t="shared" si="300"/>
        <v>73.72</v>
      </c>
      <c r="AA1135" s="7" t="str">
        <f t="shared" si="301"/>
        <v>Good CPM candidate</v>
      </c>
      <c r="AB1135" s="21">
        <v>16.100000000000001</v>
      </c>
      <c r="AC1135" s="14">
        <f t="shared" si="302"/>
        <v>16.160838241731952</v>
      </c>
      <c r="AD1135" s="26">
        <v>191</v>
      </c>
      <c r="AE1135" s="10">
        <f t="shared" si="303"/>
        <v>191.43588763398054</v>
      </c>
      <c r="AF1135" s="17">
        <f t="shared" si="304"/>
        <v>6.0838241731950404E-2</v>
      </c>
      <c r="AG1135" s="17">
        <f t="shared" si="305"/>
        <v>0.43588763398054198</v>
      </c>
    </row>
    <row r="1136" spans="1:33">
      <c r="A1136" t="s">
        <v>4054</v>
      </c>
      <c r="B1136" t="s">
        <v>1235</v>
      </c>
      <c r="C1136" s="23">
        <v>176.08179999999999</v>
      </c>
      <c r="D1136" s="23">
        <v>-7.4382739999999998</v>
      </c>
      <c r="E1136" s="23">
        <v>176.08770000000001</v>
      </c>
      <c r="F1136" s="23">
        <v>-7.4329239999999999</v>
      </c>
      <c r="G1136" s="26">
        <v>-96.5</v>
      </c>
      <c r="H1136" s="26">
        <v>5.9</v>
      </c>
      <c r="I1136" s="26">
        <v>-6.3</v>
      </c>
      <c r="J1136" s="26">
        <v>1.3</v>
      </c>
      <c r="K1136" s="26">
        <v>-94.3</v>
      </c>
      <c r="L1136" s="26">
        <v>8.1</v>
      </c>
      <c r="M1136" s="26">
        <v>0.1</v>
      </c>
      <c r="N1136" s="26">
        <v>4.3</v>
      </c>
      <c r="O1136" s="19">
        <f t="shared" si="289"/>
        <v>266.26474720913762</v>
      </c>
      <c r="P1136" s="10">
        <f t="shared" si="290"/>
        <v>270.06075902230793</v>
      </c>
      <c r="Q1136" s="10">
        <f t="shared" si="291"/>
        <v>2.86</v>
      </c>
      <c r="R1136" s="19">
        <f t="shared" si="292"/>
        <v>96.705429009957868</v>
      </c>
      <c r="S1136" s="10">
        <f t="shared" si="293"/>
        <v>94.300053022254446</v>
      </c>
      <c r="T1136" s="10">
        <f t="shared" si="294"/>
        <v>4.7751370508053084</v>
      </c>
      <c r="U1136" s="2" t="str">
        <f t="shared" si="295"/>
        <v>B</v>
      </c>
      <c r="V1136" s="2" t="str">
        <f t="shared" si="296"/>
        <v>A</v>
      </c>
      <c r="W1136" s="2" t="str">
        <f t="shared" si="297"/>
        <v>B</v>
      </c>
      <c r="X1136" s="2" t="str">
        <f t="shared" si="298"/>
        <v>B</v>
      </c>
      <c r="Y1136" s="3" t="str">
        <f t="shared" si="299"/>
        <v>BABB</v>
      </c>
      <c r="Z1136" s="28">
        <f t="shared" si="300"/>
        <v>73.72</v>
      </c>
      <c r="AA1136" s="7" t="str">
        <f t="shared" si="301"/>
        <v>Good CPM candidate</v>
      </c>
      <c r="AB1136" s="21">
        <v>28.6</v>
      </c>
      <c r="AC1136" s="14">
        <f t="shared" si="302"/>
        <v>28.539874124038693</v>
      </c>
      <c r="AD1136" s="26">
        <v>47.8</v>
      </c>
      <c r="AE1136" s="10">
        <f t="shared" si="303"/>
        <v>47.557861755533885</v>
      </c>
      <c r="AF1136" s="17">
        <f t="shared" si="304"/>
        <v>6.0125875961308139E-2</v>
      </c>
      <c r="AG1136" s="17">
        <f t="shared" si="305"/>
        <v>0.24213824446611198</v>
      </c>
    </row>
    <row r="1137" spans="1:33">
      <c r="A1137" t="s">
        <v>5230</v>
      </c>
      <c r="B1137" t="s">
        <v>2310</v>
      </c>
      <c r="C1137" s="23">
        <v>311.1651</v>
      </c>
      <c r="D1137" s="23">
        <v>-29.276599999999998</v>
      </c>
      <c r="E1137" s="23">
        <v>311.16669999999999</v>
      </c>
      <c r="F1137" s="23">
        <v>-29.27225</v>
      </c>
      <c r="G1137" s="26">
        <v>83.6</v>
      </c>
      <c r="H1137" s="26">
        <v>6.8</v>
      </c>
      <c r="I1137" s="26">
        <v>-11.1</v>
      </c>
      <c r="J1137" s="26">
        <v>1.6</v>
      </c>
      <c r="K1137" s="26">
        <v>80.8</v>
      </c>
      <c r="L1137" s="26">
        <v>4</v>
      </c>
      <c r="M1137" s="26">
        <v>-6.6</v>
      </c>
      <c r="N1137" s="26">
        <v>3.3</v>
      </c>
      <c r="O1137" s="19">
        <f t="shared" si="289"/>
        <v>97.563216443629088</v>
      </c>
      <c r="P1137" s="10">
        <f t="shared" si="290"/>
        <v>94.66973351091444</v>
      </c>
      <c r="Q1137" s="10">
        <f t="shared" si="291"/>
        <v>2.86</v>
      </c>
      <c r="R1137" s="19">
        <f t="shared" si="292"/>
        <v>84.333682476220616</v>
      </c>
      <c r="S1137" s="10">
        <f t="shared" si="293"/>
        <v>81.069106322939078</v>
      </c>
      <c r="T1137" s="10">
        <f t="shared" si="294"/>
        <v>4.1350697199789925</v>
      </c>
      <c r="U1137" s="2" t="str">
        <f t="shared" si="295"/>
        <v>B</v>
      </c>
      <c r="V1137" s="2" t="str">
        <f t="shared" si="296"/>
        <v>A</v>
      </c>
      <c r="W1137" s="2" t="str">
        <f t="shared" si="297"/>
        <v>B</v>
      </c>
      <c r="X1137" s="2" t="str">
        <f t="shared" si="298"/>
        <v>B</v>
      </c>
      <c r="Y1137" s="3" t="str">
        <f t="shared" si="299"/>
        <v>BABB</v>
      </c>
      <c r="Z1137" s="28">
        <f t="shared" si="300"/>
        <v>73.72</v>
      </c>
      <c r="AA1137" s="7" t="str">
        <f t="shared" si="301"/>
        <v>Good CPM candidate</v>
      </c>
      <c r="AB1137" s="21">
        <v>16.5</v>
      </c>
      <c r="AC1137" s="14">
        <f t="shared" si="302"/>
        <v>16.446242345306306</v>
      </c>
      <c r="AD1137" s="26">
        <v>17.8</v>
      </c>
      <c r="AE1137" s="10">
        <f t="shared" si="303"/>
        <v>17.788038305433155</v>
      </c>
      <c r="AF1137" s="17">
        <f t="shared" si="304"/>
        <v>5.3757654693693979E-2</v>
      </c>
      <c r="AG1137" s="17">
        <f t="shared" si="305"/>
        <v>1.1961694566846148E-2</v>
      </c>
    </row>
    <row r="1138" spans="1:33">
      <c r="A1138" t="s">
        <v>3263</v>
      </c>
      <c r="B1138" t="s">
        <v>500</v>
      </c>
      <c r="C1138" s="23">
        <v>69.124189999999999</v>
      </c>
      <c r="D1138" s="23">
        <v>-20.769870000000001</v>
      </c>
      <c r="E1138" s="23">
        <v>69.109380000000002</v>
      </c>
      <c r="F1138" s="23">
        <v>-20.769780000000001</v>
      </c>
      <c r="G1138" s="26">
        <v>28</v>
      </c>
      <c r="H1138" s="26">
        <v>2.4</v>
      </c>
      <c r="I1138" s="26">
        <v>59.4</v>
      </c>
      <c r="J1138" s="26">
        <v>1.8</v>
      </c>
      <c r="K1138" s="26">
        <v>31.5</v>
      </c>
      <c r="L1138" s="26">
        <v>5.9</v>
      </c>
      <c r="M1138" s="26">
        <v>56.7</v>
      </c>
      <c r="N1138" s="26">
        <v>3.6</v>
      </c>
      <c r="O1138" s="19">
        <f t="shared" si="289"/>
        <v>25.238274413173901</v>
      </c>
      <c r="P1138" s="10">
        <f t="shared" si="290"/>
        <v>29.054604099077146</v>
      </c>
      <c r="Q1138" s="10">
        <f t="shared" si="291"/>
        <v>2.86</v>
      </c>
      <c r="R1138" s="19">
        <f t="shared" si="292"/>
        <v>65.668561732384546</v>
      </c>
      <c r="S1138" s="10">
        <f t="shared" si="293"/>
        <v>64.862469888218101</v>
      </c>
      <c r="T1138" s="10">
        <f t="shared" si="294"/>
        <v>3.2632757905150664</v>
      </c>
      <c r="U1138" s="2" t="str">
        <f t="shared" si="295"/>
        <v>B</v>
      </c>
      <c r="V1138" s="2" t="str">
        <f t="shared" si="296"/>
        <v>A</v>
      </c>
      <c r="W1138" s="2" t="str">
        <f t="shared" si="297"/>
        <v>B</v>
      </c>
      <c r="X1138" s="2" t="str">
        <f t="shared" si="298"/>
        <v>B</v>
      </c>
      <c r="Y1138" s="3" t="str">
        <f t="shared" si="299"/>
        <v>BABB</v>
      </c>
      <c r="Z1138" s="28">
        <f t="shared" si="300"/>
        <v>73.72</v>
      </c>
      <c r="AA1138" s="7" t="str">
        <f t="shared" si="301"/>
        <v>Good CPM candidate</v>
      </c>
      <c r="AB1138" s="21">
        <v>49.8</v>
      </c>
      <c r="AC1138" s="14">
        <f t="shared" si="302"/>
        <v>49.852167946454941</v>
      </c>
      <c r="AD1138" s="26">
        <v>270</v>
      </c>
      <c r="AE1138" s="10">
        <f t="shared" si="303"/>
        <v>270.37238025985204</v>
      </c>
      <c r="AF1138" s="17">
        <f t="shared" si="304"/>
        <v>5.2167946454943603E-2</v>
      </c>
      <c r="AG1138" s="17">
        <f t="shared" si="305"/>
        <v>0.37238025985203649</v>
      </c>
    </row>
    <row r="1139" spans="1:33">
      <c r="A1139" t="s">
        <v>3647</v>
      </c>
      <c r="B1139" t="s">
        <v>854</v>
      </c>
      <c r="C1139" s="23">
        <v>125.9533</v>
      </c>
      <c r="D1139" s="23">
        <v>57.417360000000002</v>
      </c>
      <c r="E1139" s="23">
        <v>125.9529</v>
      </c>
      <c r="F1139" s="23">
        <v>57.401319999999998</v>
      </c>
      <c r="G1139" s="26">
        <v>-76.2</v>
      </c>
      <c r="H1139" s="26">
        <v>0.6</v>
      </c>
      <c r="I1139" s="26">
        <v>48</v>
      </c>
      <c r="J1139" s="26">
        <v>3.1</v>
      </c>
      <c r="K1139" s="26">
        <v>-72</v>
      </c>
      <c r="L1139" s="26">
        <v>4.8</v>
      </c>
      <c r="M1139" s="26">
        <v>40.700000000000003</v>
      </c>
      <c r="N1139" s="26">
        <v>2.7</v>
      </c>
      <c r="O1139" s="19">
        <f t="shared" si="289"/>
        <v>302.20769797285908</v>
      </c>
      <c r="P1139" s="10">
        <f t="shared" si="290"/>
        <v>299.47851111571077</v>
      </c>
      <c r="Q1139" s="10">
        <f t="shared" si="291"/>
        <v>2.86</v>
      </c>
      <c r="R1139" s="19">
        <f t="shared" si="292"/>
        <v>90.05798132314537</v>
      </c>
      <c r="S1139" s="10">
        <f t="shared" si="293"/>
        <v>82.707254820843858</v>
      </c>
      <c r="T1139" s="10">
        <f t="shared" si="294"/>
        <v>4.3191309035997305</v>
      </c>
      <c r="U1139" s="2" t="str">
        <f t="shared" si="295"/>
        <v>A</v>
      </c>
      <c r="V1139" s="2" t="str">
        <f t="shared" si="296"/>
        <v>B</v>
      </c>
      <c r="W1139" s="2" t="str">
        <f t="shared" si="297"/>
        <v>B</v>
      </c>
      <c r="X1139" s="2" t="str">
        <f t="shared" si="298"/>
        <v>B</v>
      </c>
      <c r="Y1139" s="3" t="str">
        <f t="shared" si="299"/>
        <v>ABBB</v>
      </c>
      <c r="Z1139" s="28">
        <f t="shared" si="300"/>
        <v>73.72</v>
      </c>
      <c r="AA1139" s="7" t="str">
        <f t="shared" si="301"/>
        <v>Good CPM candidate</v>
      </c>
      <c r="AB1139" s="21">
        <v>57.8</v>
      </c>
      <c r="AC1139" s="14">
        <f t="shared" si="302"/>
        <v>57.749206728919049</v>
      </c>
      <c r="AD1139" s="26">
        <v>181</v>
      </c>
      <c r="AE1139" s="10">
        <f t="shared" si="303"/>
        <v>180.76939678486374</v>
      </c>
      <c r="AF1139" s="17">
        <f t="shared" si="304"/>
        <v>5.0793271080948443E-2</v>
      </c>
      <c r="AG1139" s="17">
        <f t="shared" si="305"/>
        <v>0.23060321513625581</v>
      </c>
    </row>
    <row r="1140" spans="1:33">
      <c r="A1140" t="s">
        <v>3005</v>
      </c>
      <c r="B1140" t="s">
        <v>254</v>
      </c>
      <c r="C1140" s="23">
        <v>35.035170000000001</v>
      </c>
      <c r="D1140" s="23">
        <v>13.5581</v>
      </c>
      <c r="E1140" s="23">
        <v>35.04325</v>
      </c>
      <c r="F1140" s="23">
        <v>13.558669999999999</v>
      </c>
      <c r="G1140" s="26">
        <v>2</v>
      </c>
      <c r="H1140" s="26">
        <v>2</v>
      </c>
      <c r="I1140" s="26">
        <v>-45.6</v>
      </c>
      <c r="J1140" s="26">
        <v>1.2</v>
      </c>
      <c r="K1140" s="26">
        <v>3.5</v>
      </c>
      <c r="L1140" s="26">
        <v>3.5</v>
      </c>
      <c r="M1140" s="26">
        <v>-43.2</v>
      </c>
      <c r="N1140" s="26">
        <v>1.2</v>
      </c>
      <c r="O1140" s="19">
        <f t="shared" si="289"/>
        <v>177.48863673283691</v>
      </c>
      <c r="P1140" s="10">
        <f t="shared" si="290"/>
        <v>175.36809775026433</v>
      </c>
      <c r="Q1140" s="10">
        <f t="shared" si="291"/>
        <v>2.86</v>
      </c>
      <c r="R1140" s="19">
        <f t="shared" si="292"/>
        <v>45.643838576526406</v>
      </c>
      <c r="S1140" s="10">
        <f t="shared" si="293"/>
        <v>43.341550502952707</v>
      </c>
      <c r="T1140" s="10">
        <f t="shared" si="294"/>
        <v>2.2246347269869782</v>
      </c>
      <c r="U1140" s="2" t="str">
        <f t="shared" si="295"/>
        <v>A</v>
      </c>
      <c r="V1140" s="2" t="str">
        <f t="shared" si="296"/>
        <v>B</v>
      </c>
      <c r="W1140" s="2" t="str">
        <f t="shared" si="297"/>
        <v>B</v>
      </c>
      <c r="X1140" s="2" t="str">
        <f t="shared" si="298"/>
        <v>B</v>
      </c>
      <c r="Y1140" s="3" t="str">
        <f t="shared" si="299"/>
        <v>ABBB</v>
      </c>
      <c r="Z1140" s="28">
        <f t="shared" si="300"/>
        <v>73.72</v>
      </c>
      <c r="AA1140" s="7" t="str">
        <f t="shared" si="301"/>
        <v>Good CPM candidate</v>
      </c>
      <c r="AB1140" s="21">
        <v>28.4</v>
      </c>
      <c r="AC1140" s="14">
        <f t="shared" si="302"/>
        <v>28.351751704299414</v>
      </c>
      <c r="AD1140" s="26">
        <v>85.9</v>
      </c>
      <c r="AE1140" s="10">
        <f t="shared" si="303"/>
        <v>85.84950411904201</v>
      </c>
      <c r="AF1140" s="17">
        <f t="shared" si="304"/>
        <v>4.8248295700584976E-2</v>
      </c>
      <c r="AG1140" s="17">
        <f t="shared" si="305"/>
        <v>5.0495880957996064E-2</v>
      </c>
    </row>
    <row r="1141" spans="1:33">
      <c r="A1141" t="s">
        <v>5276</v>
      </c>
      <c r="B1141" t="s">
        <v>2352</v>
      </c>
      <c r="C1141" s="23">
        <v>314.79360000000003</v>
      </c>
      <c r="D1141" s="23">
        <v>11.53974</v>
      </c>
      <c r="E1141" s="23">
        <v>314.79419999999999</v>
      </c>
      <c r="F1141" s="23">
        <v>11.54264</v>
      </c>
      <c r="G1141" s="26">
        <v>53.8</v>
      </c>
      <c r="H1141" s="26">
        <v>2.6</v>
      </c>
      <c r="I1141" s="26">
        <v>19.899999999999999</v>
      </c>
      <c r="J1141" s="26">
        <v>1.2</v>
      </c>
      <c r="K1141" s="26">
        <v>55.1</v>
      </c>
      <c r="L1141" s="26">
        <v>3.9</v>
      </c>
      <c r="M1141" s="26">
        <v>17.100000000000001</v>
      </c>
      <c r="N1141" s="26">
        <v>1.2</v>
      </c>
      <c r="O1141" s="19">
        <f t="shared" si="289"/>
        <v>69.701146921401275</v>
      </c>
      <c r="P1141" s="10">
        <f t="shared" si="290"/>
        <v>72.758540601060034</v>
      </c>
      <c r="Q1141" s="10">
        <f t="shared" si="291"/>
        <v>2.86</v>
      </c>
      <c r="R1141" s="19">
        <f t="shared" si="292"/>
        <v>57.362444159920514</v>
      </c>
      <c r="S1141" s="10">
        <f t="shared" si="293"/>
        <v>57.692460512618112</v>
      </c>
      <c r="T1141" s="10">
        <f t="shared" si="294"/>
        <v>2.876372616813466</v>
      </c>
      <c r="U1141" s="2" t="str">
        <f t="shared" si="295"/>
        <v>B</v>
      </c>
      <c r="V1141" s="2" t="str">
        <f t="shared" si="296"/>
        <v>A</v>
      </c>
      <c r="W1141" s="2" t="str">
        <f t="shared" si="297"/>
        <v>B</v>
      </c>
      <c r="X1141" s="2" t="str">
        <f t="shared" si="298"/>
        <v>B</v>
      </c>
      <c r="Y1141" s="3" t="str">
        <f t="shared" si="299"/>
        <v>BABB</v>
      </c>
      <c r="Z1141" s="28">
        <f t="shared" si="300"/>
        <v>73.72</v>
      </c>
      <c r="AA1141" s="7" t="str">
        <f t="shared" si="301"/>
        <v>Good CPM candidate</v>
      </c>
      <c r="AB1141" s="21">
        <v>10.7</v>
      </c>
      <c r="AC1141" s="14">
        <f t="shared" si="302"/>
        <v>10.652346560167004</v>
      </c>
      <c r="AD1141" s="26">
        <v>12</v>
      </c>
      <c r="AE1141" s="10">
        <f t="shared" si="303"/>
        <v>11.459395209530689</v>
      </c>
      <c r="AF1141" s="17">
        <f t="shared" si="304"/>
        <v>4.7653439832995304E-2</v>
      </c>
      <c r="AG1141" s="17">
        <f t="shared" si="305"/>
        <v>0.54060479046931142</v>
      </c>
    </row>
    <row r="1142" spans="1:33">
      <c r="A1142" t="s">
        <v>5590</v>
      </c>
      <c r="B1142" t="s">
        <v>2642</v>
      </c>
      <c r="C1142" s="23">
        <v>350.24200000000002</v>
      </c>
      <c r="D1142" s="23">
        <v>-2.451155</v>
      </c>
      <c r="E1142" s="23">
        <v>350.25029999999998</v>
      </c>
      <c r="F1142" s="23">
        <v>-2.4557060000000002</v>
      </c>
      <c r="G1142" s="26">
        <v>-45.2</v>
      </c>
      <c r="H1142" s="26">
        <v>6</v>
      </c>
      <c r="I1142" s="26">
        <v>-39.299999999999997</v>
      </c>
      <c r="J1142" s="26">
        <v>1.1000000000000001</v>
      </c>
      <c r="K1142" s="26">
        <v>-48.7</v>
      </c>
      <c r="L1142" s="26">
        <v>2.5</v>
      </c>
      <c r="M1142" s="26">
        <v>-38</v>
      </c>
      <c r="N1142" s="26">
        <v>1.3</v>
      </c>
      <c r="O1142" s="19">
        <f t="shared" si="289"/>
        <v>228.99405156137107</v>
      </c>
      <c r="P1142" s="10">
        <f t="shared" si="290"/>
        <v>232.03552989963589</v>
      </c>
      <c r="Q1142" s="10">
        <f t="shared" si="291"/>
        <v>2.86</v>
      </c>
      <c r="R1142" s="19">
        <f t="shared" si="292"/>
        <v>59.895993188192477</v>
      </c>
      <c r="S1142" s="10">
        <f t="shared" si="293"/>
        <v>61.771271639816511</v>
      </c>
      <c r="T1142" s="10">
        <f t="shared" si="294"/>
        <v>3.0416816207002251</v>
      </c>
      <c r="U1142" s="2" t="str">
        <f t="shared" si="295"/>
        <v>B</v>
      </c>
      <c r="V1142" s="2" t="str">
        <f t="shared" si="296"/>
        <v>A</v>
      </c>
      <c r="W1142" s="2" t="str">
        <f t="shared" si="297"/>
        <v>B</v>
      </c>
      <c r="X1142" s="2" t="str">
        <f t="shared" si="298"/>
        <v>B</v>
      </c>
      <c r="Y1142" s="3" t="str">
        <f t="shared" si="299"/>
        <v>BABB</v>
      </c>
      <c r="Z1142" s="28">
        <f t="shared" si="300"/>
        <v>73.72</v>
      </c>
      <c r="AA1142" s="7" t="str">
        <f t="shared" si="301"/>
        <v>Good CPM candidate</v>
      </c>
      <c r="AB1142" s="21">
        <v>34.1</v>
      </c>
      <c r="AC1142" s="14">
        <f t="shared" si="302"/>
        <v>34.052954720296391</v>
      </c>
      <c r="AD1142" s="26">
        <v>119</v>
      </c>
      <c r="AE1142" s="10">
        <f t="shared" si="303"/>
        <v>118.75865798128451</v>
      </c>
      <c r="AF1142" s="17">
        <f t="shared" si="304"/>
        <v>4.7045279703610277E-2</v>
      </c>
      <c r="AG1142" s="17">
        <f t="shared" si="305"/>
        <v>0.24134201871548555</v>
      </c>
    </row>
    <row r="1143" spans="1:33">
      <c r="A1143" t="s">
        <v>6238</v>
      </c>
      <c r="B1143" t="s">
        <v>6239</v>
      </c>
      <c r="C1143" s="23">
        <v>44.577539999999999</v>
      </c>
      <c r="D1143" s="23">
        <v>-41.529710000000001</v>
      </c>
      <c r="E1143" s="23">
        <v>44.58099</v>
      </c>
      <c r="F1143" s="23">
        <v>-41.533810000000003</v>
      </c>
      <c r="G1143" s="26">
        <v>-20.6</v>
      </c>
      <c r="H1143" s="26">
        <v>5</v>
      </c>
      <c r="I1143" s="26">
        <v>-46.8</v>
      </c>
      <c r="J1143" s="26">
        <v>1.1000000000000001</v>
      </c>
      <c r="K1143" s="26">
        <v>-24.2</v>
      </c>
      <c r="L1143" s="26">
        <v>1.4</v>
      </c>
      <c r="M1143" s="26">
        <v>-45.2</v>
      </c>
      <c r="N1143" s="26">
        <v>1.5</v>
      </c>
      <c r="O1143" s="19">
        <f t="shared" si="289"/>
        <v>203.75769953069025</v>
      </c>
      <c r="P1143" s="10">
        <f t="shared" si="290"/>
        <v>208.16451770952665</v>
      </c>
      <c r="Q1143" s="10">
        <f t="shared" si="291"/>
        <v>2.86</v>
      </c>
      <c r="R1143" s="19">
        <f t="shared" si="292"/>
        <v>51.13315949557586</v>
      </c>
      <c r="S1143" s="10">
        <f t="shared" si="293"/>
        <v>51.270654374603026</v>
      </c>
      <c r="T1143" s="10">
        <f t="shared" si="294"/>
        <v>2.5600953467544723</v>
      </c>
      <c r="U1143" s="2" t="str">
        <f t="shared" si="295"/>
        <v>B</v>
      </c>
      <c r="V1143" s="2" t="str">
        <f t="shared" si="296"/>
        <v>A</v>
      </c>
      <c r="W1143" s="2" t="str">
        <f t="shared" si="297"/>
        <v>B</v>
      </c>
      <c r="X1143" s="2" t="str">
        <f t="shared" si="298"/>
        <v>B</v>
      </c>
      <c r="Y1143" s="3" t="str">
        <f t="shared" si="299"/>
        <v>BABB</v>
      </c>
      <c r="Z1143" s="28">
        <f t="shared" si="300"/>
        <v>73.72</v>
      </c>
      <c r="AA1143" s="7" t="str">
        <f t="shared" si="301"/>
        <v>Good CPM candidate</v>
      </c>
      <c r="AB1143" s="21">
        <v>17.399999999999999</v>
      </c>
      <c r="AC1143" s="14">
        <f t="shared" si="302"/>
        <v>17.444367760632975</v>
      </c>
      <c r="AD1143" s="26">
        <v>148</v>
      </c>
      <c r="AE1143" s="10">
        <f t="shared" si="303"/>
        <v>147.79195859284073</v>
      </c>
      <c r="AF1143" s="17">
        <f t="shared" si="304"/>
        <v>4.4367760632976427E-2</v>
      </c>
      <c r="AG1143" s="17">
        <f t="shared" si="305"/>
        <v>0.20804140715927133</v>
      </c>
    </row>
    <row r="1144" spans="1:33">
      <c r="A1144" t="s">
        <v>3862</v>
      </c>
      <c r="B1144" t="s">
        <v>1057</v>
      </c>
      <c r="C1144" s="23">
        <v>151.57689999999999</v>
      </c>
      <c r="D1144" s="23">
        <v>-17.585529999999999</v>
      </c>
      <c r="E1144" s="23">
        <v>151.56809999999999</v>
      </c>
      <c r="F1144" s="23">
        <v>-17.586390000000002</v>
      </c>
      <c r="G1144" s="26">
        <v>3.3</v>
      </c>
      <c r="H1144" s="26">
        <v>3.3</v>
      </c>
      <c r="I1144" s="26">
        <v>-48</v>
      </c>
      <c r="J1144" s="26">
        <v>1.2</v>
      </c>
      <c r="K1144" s="26">
        <v>2.1</v>
      </c>
      <c r="L1144" s="26">
        <v>2.1</v>
      </c>
      <c r="M1144" s="26">
        <v>-51.8</v>
      </c>
      <c r="N1144" s="26">
        <v>1.9</v>
      </c>
      <c r="O1144" s="19">
        <f t="shared" si="289"/>
        <v>176.06710372776945</v>
      </c>
      <c r="P1144" s="10">
        <f t="shared" si="290"/>
        <v>177.67846941016728</v>
      </c>
      <c r="Q1144" s="10">
        <f t="shared" si="291"/>
        <v>2.86</v>
      </c>
      <c r="R1144" s="19">
        <f t="shared" si="292"/>
        <v>48.113303773488681</v>
      </c>
      <c r="S1144" s="10">
        <f t="shared" si="293"/>
        <v>51.842550091599463</v>
      </c>
      <c r="T1144" s="10">
        <f t="shared" si="294"/>
        <v>2.4988963466272036</v>
      </c>
      <c r="U1144" s="2" t="str">
        <f t="shared" si="295"/>
        <v>A</v>
      </c>
      <c r="V1144" s="2" t="str">
        <f t="shared" si="296"/>
        <v>B</v>
      </c>
      <c r="W1144" s="2" t="str">
        <f t="shared" si="297"/>
        <v>B</v>
      </c>
      <c r="X1144" s="2" t="str">
        <f t="shared" si="298"/>
        <v>B</v>
      </c>
      <c r="Y1144" s="3" t="str">
        <f t="shared" si="299"/>
        <v>ABBB</v>
      </c>
      <c r="Z1144" s="28">
        <f t="shared" si="300"/>
        <v>73.72</v>
      </c>
      <c r="AA1144" s="7" t="str">
        <f t="shared" si="301"/>
        <v>Good CPM candidate</v>
      </c>
      <c r="AB1144" s="21">
        <v>30.4</v>
      </c>
      <c r="AC1144" s="14">
        <f t="shared" si="302"/>
        <v>30.357782042148809</v>
      </c>
      <c r="AD1144" s="26">
        <v>264</v>
      </c>
      <c r="AE1144" s="10">
        <f t="shared" si="303"/>
        <v>264.14658575854867</v>
      </c>
      <c r="AF1144" s="17">
        <f t="shared" si="304"/>
        <v>4.2217957851189425E-2</v>
      </c>
      <c r="AG1144" s="17">
        <f t="shared" si="305"/>
        <v>0.1465857585486674</v>
      </c>
    </row>
    <row r="1145" spans="1:33">
      <c r="A1145" t="s">
        <v>2975</v>
      </c>
      <c r="B1145" t="s">
        <v>228</v>
      </c>
      <c r="C1145" s="23">
        <v>30.319769999999998</v>
      </c>
      <c r="D1145" s="23">
        <v>-7.8724230000000004</v>
      </c>
      <c r="E1145" s="23">
        <v>30.323689999999999</v>
      </c>
      <c r="F1145" s="23">
        <v>-7.8599170000000003</v>
      </c>
      <c r="G1145" s="26">
        <v>-23.5</v>
      </c>
      <c r="H1145" s="26">
        <v>2.1</v>
      </c>
      <c r="I1145" s="26">
        <v>-89.3</v>
      </c>
      <c r="J1145" s="26">
        <v>1.5</v>
      </c>
      <c r="K1145" s="26">
        <v>-22.4</v>
      </c>
      <c r="L1145" s="26">
        <v>3.2</v>
      </c>
      <c r="M1145" s="26">
        <v>-83.1</v>
      </c>
      <c r="N1145" s="26">
        <v>3.8</v>
      </c>
      <c r="O1145" s="19">
        <f t="shared" si="289"/>
        <v>194.74356283647074</v>
      </c>
      <c r="P1145" s="10">
        <f t="shared" si="290"/>
        <v>195.08579507432751</v>
      </c>
      <c r="Q1145" s="10">
        <f t="shared" si="291"/>
        <v>2.86</v>
      </c>
      <c r="R1145" s="19">
        <f t="shared" si="292"/>
        <v>92.340348710625946</v>
      </c>
      <c r="S1145" s="10">
        <f t="shared" si="293"/>
        <v>86.066079264713807</v>
      </c>
      <c r="T1145" s="10">
        <f t="shared" si="294"/>
        <v>4.4601606993834935</v>
      </c>
      <c r="U1145" s="2" t="str">
        <f t="shared" si="295"/>
        <v>A</v>
      </c>
      <c r="V1145" s="2" t="str">
        <f t="shared" si="296"/>
        <v>B</v>
      </c>
      <c r="W1145" s="2" t="str">
        <f t="shared" si="297"/>
        <v>B</v>
      </c>
      <c r="X1145" s="2" t="str">
        <f t="shared" si="298"/>
        <v>B</v>
      </c>
      <c r="Y1145" s="3" t="str">
        <f t="shared" si="299"/>
        <v>ABBB</v>
      </c>
      <c r="Z1145" s="28">
        <f t="shared" si="300"/>
        <v>73.72</v>
      </c>
      <c r="AA1145" s="7" t="str">
        <f t="shared" si="301"/>
        <v>Good CPM candidate</v>
      </c>
      <c r="AB1145" s="21">
        <v>47.1</v>
      </c>
      <c r="AC1145" s="14">
        <f t="shared" si="302"/>
        <v>47.141881050742448</v>
      </c>
      <c r="AD1145" s="26">
        <v>17.3</v>
      </c>
      <c r="AE1145" s="10">
        <f t="shared" si="303"/>
        <v>17.249330377461693</v>
      </c>
      <c r="AF1145" s="17">
        <f t="shared" si="304"/>
        <v>4.1881050742446746E-2</v>
      </c>
      <c r="AG1145" s="17">
        <f t="shared" si="305"/>
        <v>5.066962253830809E-2</v>
      </c>
    </row>
    <row r="1146" spans="1:33">
      <c r="A1146" t="s">
        <v>4560</v>
      </c>
      <c r="B1146" t="s">
        <v>1695</v>
      </c>
      <c r="C1146" s="23">
        <v>235.5566</v>
      </c>
      <c r="D1146" s="23">
        <v>39.300179999999997</v>
      </c>
      <c r="E1146" s="23">
        <v>235.56139999999999</v>
      </c>
      <c r="F1146" s="23">
        <v>39.316360000000003</v>
      </c>
      <c r="G1146" s="26">
        <v>-47.4</v>
      </c>
      <c r="H1146" s="26">
        <v>3.8</v>
      </c>
      <c r="I1146" s="26">
        <v>53.2</v>
      </c>
      <c r="J1146" s="26">
        <v>1</v>
      </c>
      <c r="K1146" s="26">
        <v>-49.5</v>
      </c>
      <c r="L1146" s="26">
        <v>1.7</v>
      </c>
      <c r="M1146" s="26">
        <v>48.3</v>
      </c>
      <c r="N1146" s="26">
        <v>3.5</v>
      </c>
      <c r="O1146" s="19">
        <f t="shared" si="289"/>
        <v>318.29968239586606</v>
      </c>
      <c r="P1146" s="10">
        <f t="shared" si="290"/>
        <v>314.29701957726439</v>
      </c>
      <c r="Q1146" s="10">
        <f t="shared" si="291"/>
        <v>2.86</v>
      </c>
      <c r="R1146" s="19">
        <f t="shared" si="292"/>
        <v>71.253070109294242</v>
      </c>
      <c r="S1146" s="10">
        <f t="shared" si="293"/>
        <v>69.160248698222588</v>
      </c>
      <c r="T1146" s="10">
        <f t="shared" si="294"/>
        <v>3.5103329701879207</v>
      </c>
      <c r="U1146" s="2" t="str">
        <f t="shared" si="295"/>
        <v>B</v>
      </c>
      <c r="V1146" s="2" t="str">
        <f t="shared" si="296"/>
        <v>A</v>
      </c>
      <c r="W1146" s="2" t="str">
        <f t="shared" si="297"/>
        <v>B</v>
      </c>
      <c r="X1146" s="2" t="str">
        <f t="shared" si="298"/>
        <v>B</v>
      </c>
      <c r="Y1146" s="3" t="str">
        <f t="shared" si="299"/>
        <v>BABB</v>
      </c>
      <c r="Z1146" s="28">
        <f t="shared" si="300"/>
        <v>73.72</v>
      </c>
      <c r="AA1146" s="7" t="str">
        <f t="shared" si="301"/>
        <v>Good CPM candidate</v>
      </c>
      <c r="AB1146" s="21">
        <v>59.8</v>
      </c>
      <c r="AC1146" s="14">
        <f t="shared" si="302"/>
        <v>59.763181535335136</v>
      </c>
      <c r="AD1146" s="26">
        <v>12.8</v>
      </c>
      <c r="AE1146" s="10">
        <f t="shared" si="303"/>
        <v>12.929298557953912</v>
      </c>
      <c r="AF1146" s="17">
        <f t="shared" si="304"/>
        <v>3.6818464664861494E-2</v>
      </c>
      <c r="AG1146" s="17">
        <f t="shared" si="305"/>
        <v>0.12929855795391099</v>
      </c>
    </row>
    <row r="1147" spans="1:33">
      <c r="A1147" t="s">
        <v>7036</v>
      </c>
      <c r="B1147" t="s">
        <v>7037</v>
      </c>
      <c r="C1147" s="23">
        <v>121.41670000000001</v>
      </c>
      <c r="D1147" s="23">
        <v>-59.423650000000002</v>
      </c>
      <c r="E1147" s="23">
        <v>121.4085</v>
      </c>
      <c r="F1147" s="23">
        <v>-59.427250000000001</v>
      </c>
      <c r="G1147" s="26">
        <v>-18.600000000000001</v>
      </c>
      <c r="H1147" s="26">
        <v>7</v>
      </c>
      <c r="I1147" s="26">
        <v>61.2</v>
      </c>
      <c r="J1147" s="26">
        <v>1.2</v>
      </c>
      <c r="K1147" s="26">
        <v>-23.5</v>
      </c>
      <c r="L1147" s="26">
        <v>2.1</v>
      </c>
      <c r="M1147" s="26">
        <v>59.8</v>
      </c>
      <c r="N1147" s="26">
        <v>1.1000000000000001</v>
      </c>
      <c r="O1147" s="19">
        <f t="shared" si="289"/>
        <v>343.09484190136436</v>
      </c>
      <c r="P1147" s="10">
        <f t="shared" si="290"/>
        <v>338.54633519451414</v>
      </c>
      <c r="Q1147" s="10">
        <f t="shared" si="291"/>
        <v>2.86</v>
      </c>
      <c r="R1147" s="19">
        <f t="shared" si="292"/>
        <v>63.964052404456055</v>
      </c>
      <c r="S1147" s="10">
        <f t="shared" si="293"/>
        <v>64.251770403623894</v>
      </c>
      <c r="T1147" s="10">
        <f t="shared" si="294"/>
        <v>3.2053955702019992</v>
      </c>
      <c r="U1147" s="2" t="str">
        <f t="shared" si="295"/>
        <v>B</v>
      </c>
      <c r="V1147" s="2" t="str">
        <f t="shared" si="296"/>
        <v>A</v>
      </c>
      <c r="W1147" s="2" t="str">
        <f t="shared" si="297"/>
        <v>B</v>
      </c>
      <c r="X1147" s="2" t="str">
        <f t="shared" si="298"/>
        <v>B</v>
      </c>
      <c r="Y1147" s="3" t="str">
        <f t="shared" si="299"/>
        <v>BABB</v>
      </c>
      <c r="Z1147" s="28">
        <f t="shared" si="300"/>
        <v>73.72</v>
      </c>
      <c r="AA1147" s="7" t="str">
        <f t="shared" si="301"/>
        <v>Good CPM candidate</v>
      </c>
      <c r="AB1147" s="21">
        <v>19.8</v>
      </c>
      <c r="AC1147" s="14">
        <f t="shared" si="302"/>
        <v>19.835681612237479</v>
      </c>
      <c r="AD1147" s="26">
        <v>229</v>
      </c>
      <c r="AE1147" s="10">
        <f t="shared" si="303"/>
        <v>229.20397995881891</v>
      </c>
      <c r="AF1147" s="17">
        <f t="shared" si="304"/>
        <v>3.5681612237478788E-2</v>
      </c>
      <c r="AG1147" s="17">
        <f t="shared" si="305"/>
        <v>0.20397995881890552</v>
      </c>
    </row>
    <row r="1148" spans="1:33">
      <c r="A1148" t="s">
        <v>2894</v>
      </c>
      <c r="B1148" t="s">
        <v>149</v>
      </c>
      <c r="C1148" s="23">
        <v>20.967199999999998</v>
      </c>
      <c r="D1148" s="23">
        <v>0.83022750000000001</v>
      </c>
      <c r="E1148" s="23">
        <v>20.966100000000001</v>
      </c>
      <c r="F1148" s="23">
        <v>0.82465029999999995</v>
      </c>
      <c r="G1148" s="26">
        <v>-50.1</v>
      </c>
      <c r="H1148" s="26">
        <v>1.1000000000000001</v>
      </c>
      <c r="I1148" s="26">
        <v>-67</v>
      </c>
      <c r="J1148" s="26">
        <v>2.9</v>
      </c>
      <c r="K1148" s="26">
        <v>-48.6</v>
      </c>
      <c r="L1148" s="26">
        <v>2.6</v>
      </c>
      <c r="M1148" s="26">
        <v>-59.4</v>
      </c>
      <c r="N1148" s="26">
        <v>3.9</v>
      </c>
      <c r="O1148" s="19">
        <f t="shared" si="289"/>
        <v>216.78771394005543</v>
      </c>
      <c r="P1148" s="10">
        <f t="shared" si="290"/>
        <v>219.28940686250036</v>
      </c>
      <c r="Q1148" s="10">
        <f t="shared" si="291"/>
        <v>2.86</v>
      </c>
      <c r="R1148" s="19">
        <f t="shared" si="292"/>
        <v>83.66008606259021</v>
      </c>
      <c r="S1148" s="10">
        <f t="shared" si="293"/>
        <v>76.748420179180229</v>
      </c>
      <c r="T1148" s="10">
        <f t="shared" si="294"/>
        <v>4.0102126560442617</v>
      </c>
      <c r="U1148" s="2" t="str">
        <f t="shared" si="295"/>
        <v>A</v>
      </c>
      <c r="V1148" s="2" t="str">
        <f t="shared" si="296"/>
        <v>B</v>
      </c>
      <c r="W1148" s="2" t="str">
        <f t="shared" si="297"/>
        <v>B</v>
      </c>
      <c r="X1148" s="2" t="str">
        <f t="shared" si="298"/>
        <v>B</v>
      </c>
      <c r="Y1148" s="3" t="str">
        <f t="shared" si="299"/>
        <v>ABBB</v>
      </c>
      <c r="Z1148" s="28">
        <f t="shared" si="300"/>
        <v>73.72</v>
      </c>
      <c r="AA1148" s="7" t="str">
        <f t="shared" si="301"/>
        <v>Good CPM candidate</v>
      </c>
      <c r="AB1148" s="21">
        <v>20.5</v>
      </c>
      <c r="AC1148" s="14">
        <f t="shared" si="302"/>
        <v>20.464632397235462</v>
      </c>
      <c r="AD1148" s="26">
        <v>191</v>
      </c>
      <c r="AE1148" s="10">
        <f t="shared" si="303"/>
        <v>191.15619192291388</v>
      </c>
      <c r="AF1148" s="17">
        <f t="shared" si="304"/>
        <v>3.5367602764537764E-2</v>
      </c>
      <c r="AG1148" s="17">
        <f t="shared" si="305"/>
        <v>0.15619192291387662</v>
      </c>
    </row>
    <row r="1149" spans="1:33">
      <c r="A1149" t="s">
        <v>9370</v>
      </c>
      <c r="B1149" t="s">
        <v>9371</v>
      </c>
      <c r="C1149" s="23">
        <v>314.84859999999998</v>
      </c>
      <c r="D1149" s="23">
        <v>-69.604820000000004</v>
      </c>
      <c r="E1149" s="23">
        <v>314.84640000000002</v>
      </c>
      <c r="F1149" s="23">
        <v>-69.595619999999997</v>
      </c>
      <c r="G1149" s="26">
        <v>27.6</v>
      </c>
      <c r="H1149" s="26">
        <v>2</v>
      </c>
      <c r="I1149" s="26">
        <v>-57.5</v>
      </c>
      <c r="J1149" s="26">
        <v>3.4</v>
      </c>
      <c r="K1149" s="26">
        <v>30.5</v>
      </c>
      <c r="L1149" s="26">
        <v>4.9000000000000004</v>
      </c>
      <c r="M1149" s="26">
        <v>-60.9</v>
      </c>
      <c r="N1149" s="26">
        <v>3.7</v>
      </c>
      <c r="O1149" s="19">
        <f t="shared" si="289"/>
        <v>154.3589941756947</v>
      </c>
      <c r="P1149" s="10">
        <f t="shared" si="290"/>
        <v>153.39732848721667</v>
      </c>
      <c r="Q1149" s="10">
        <f t="shared" si="291"/>
        <v>2.86</v>
      </c>
      <c r="R1149" s="19">
        <f t="shared" si="292"/>
        <v>63.780953269765419</v>
      </c>
      <c r="S1149" s="10">
        <f t="shared" si="293"/>
        <v>68.110645276637925</v>
      </c>
      <c r="T1149" s="10">
        <f t="shared" si="294"/>
        <v>3.2972899636600839</v>
      </c>
      <c r="U1149" s="2" t="str">
        <f t="shared" si="295"/>
        <v>A</v>
      </c>
      <c r="V1149" s="2" t="str">
        <f t="shared" si="296"/>
        <v>B</v>
      </c>
      <c r="W1149" s="2" t="str">
        <f t="shared" si="297"/>
        <v>B</v>
      </c>
      <c r="X1149" s="2" t="str">
        <f t="shared" si="298"/>
        <v>B</v>
      </c>
      <c r="Y1149" s="3" t="str">
        <f t="shared" si="299"/>
        <v>ABBB</v>
      </c>
      <c r="Z1149" s="28">
        <f t="shared" si="300"/>
        <v>73.72</v>
      </c>
      <c r="AA1149" s="7" t="str">
        <f t="shared" si="301"/>
        <v>Good CPM candidate</v>
      </c>
      <c r="AB1149" s="21">
        <v>33.200000000000003</v>
      </c>
      <c r="AC1149" s="14">
        <f t="shared" si="302"/>
        <v>33.234806528766626</v>
      </c>
      <c r="AD1149" s="26">
        <v>355</v>
      </c>
      <c r="AE1149" s="10">
        <f t="shared" si="303"/>
        <v>355.23624470894873</v>
      </c>
      <c r="AF1149" s="17">
        <f t="shared" si="304"/>
        <v>3.4806528766623046E-2</v>
      </c>
      <c r="AG1149" s="17">
        <f t="shared" si="305"/>
        <v>0.23624470894873184</v>
      </c>
    </row>
    <row r="1150" spans="1:33">
      <c r="A1150" t="s">
        <v>2945</v>
      </c>
      <c r="B1150" t="s">
        <v>198</v>
      </c>
      <c r="C1150" s="23">
        <v>26.57883</v>
      </c>
      <c r="D1150" s="23">
        <v>0.62939970000000001</v>
      </c>
      <c r="E1150" s="23">
        <v>26.568570000000001</v>
      </c>
      <c r="F1150" s="23">
        <v>0.62382579999999999</v>
      </c>
      <c r="G1150" s="26">
        <v>4</v>
      </c>
      <c r="H1150" s="26">
        <v>4</v>
      </c>
      <c r="I1150" s="26">
        <v>-58.2</v>
      </c>
      <c r="J1150" s="26">
        <v>1.1000000000000001</v>
      </c>
      <c r="K1150" s="26">
        <v>4.7</v>
      </c>
      <c r="L1150" s="26">
        <v>4.7</v>
      </c>
      <c r="M1150" s="26">
        <v>-61.8</v>
      </c>
      <c r="N1150" s="26">
        <v>2.2999999999999998</v>
      </c>
      <c r="O1150" s="19">
        <f t="shared" si="289"/>
        <v>176.06832851997777</v>
      </c>
      <c r="P1150" s="10">
        <f t="shared" si="290"/>
        <v>175.65092592285086</v>
      </c>
      <c r="Q1150" s="10">
        <f t="shared" si="291"/>
        <v>2.86</v>
      </c>
      <c r="R1150" s="19">
        <f t="shared" si="292"/>
        <v>58.337295103561324</v>
      </c>
      <c r="S1150" s="10">
        <f t="shared" si="293"/>
        <v>61.978464001619145</v>
      </c>
      <c r="T1150" s="10">
        <f t="shared" si="294"/>
        <v>3.0078939776295117</v>
      </c>
      <c r="U1150" s="2" t="str">
        <f t="shared" si="295"/>
        <v>A</v>
      </c>
      <c r="V1150" s="2" t="str">
        <f t="shared" si="296"/>
        <v>B</v>
      </c>
      <c r="W1150" s="2" t="str">
        <f t="shared" si="297"/>
        <v>B</v>
      </c>
      <c r="X1150" s="2" t="str">
        <f t="shared" si="298"/>
        <v>B</v>
      </c>
      <c r="Y1150" s="3" t="str">
        <f t="shared" si="299"/>
        <v>ABBB</v>
      </c>
      <c r="Z1150" s="28">
        <f t="shared" si="300"/>
        <v>73.72</v>
      </c>
      <c r="AA1150" s="7" t="str">
        <f t="shared" si="301"/>
        <v>Good CPM candidate</v>
      </c>
      <c r="AB1150" s="21">
        <v>42</v>
      </c>
      <c r="AC1150" s="14">
        <f t="shared" si="302"/>
        <v>42.032718618416489</v>
      </c>
      <c r="AD1150" s="26">
        <v>242</v>
      </c>
      <c r="AE1150" s="10">
        <f t="shared" si="303"/>
        <v>241.48486014226773</v>
      </c>
      <c r="AF1150" s="17">
        <f t="shared" si="304"/>
        <v>3.2718618416488709E-2</v>
      </c>
      <c r="AG1150" s="17">
        <f t="shared" si="305"/>
        <v>0.51513985773226523</v>
      </c>
    </row>
    <row r="1151" spans="1:33">
      <c r="A1151" t="s">
        <v>3046</v>
      </c>
      <c r="B1151" t="s">
        <v>291</v>
      </c>
      <c r="C1151" s="23">
        <v>40.333190000000002</v>
      </c>
      <c r="D1151" s="23">
        <v>16.040009999999999</v>
      </c>
      <c r="E1151" s="23">
        <v>40.337600000000002</v>
      </c>
      <c r="F1151" s="23">
        <v>16.043140000000001</v>
      </c>
      <c r="G1151" s="26">
        <v>53.3</v>
      </c>
      <c r="H1151" s="26">
        <v>2.1</v>
      </c>
      <c r="I1151" s="26">
        <v>-10.4</v>
      </c>
      <c r="J1151" s="26">
        <v>1.6</v>
      </c>
      <c r="K1151" s="26">
        <v>56.2</v>
      </c>
      <c r="L1151" s="26">
        <v>5</v>
      </c>
      <c r="M1151" s="26">
        <v>-10.8</v>
      </c>
      <c r="N1151" s="26">
        <v>1.1000000000000001</v>
      </c>
      <c r="O1151" s="19">
        <f t="shared" si="289"/>
        <v>101.0409401803237</v>
      </c>
      <c r="P1151" s="10">
        <f t="shared" si="290"/>
        <v>100.87796425381654</v>
      </c>
      <c r="Q1151" s="10">
        <f t="shared" si="291"/>
        <v>2.86</v>
      </c>
      <c r="R1151" s="19">
        <f t="shared" si="292"/>
        <v>54.305156292934093</v>
      </c>
      <c r="S1151" s="10">
        <f t="shared" si="293"/>
        <v>57.228314670274891</v>
      </c>
      <c r="T1151" s="10">
        <f t="shared" si="294"/>
        <v>2.788336774080225</v>
      </c>
      <c r="U1151" s="2" t="str">
        <f t="shared" si="295"/>
        <v>A</v>
      </c>
      <c r="V1151" s="2" t="str">
        <f t="shared" si="296"/>
        <v>B</v>
      </c>
      <c r="W1151" s="2" t="str">
        <f t="shared" si="297"/>
        <v>B</v>
      </c>
      <c r="X1151" s="2" t="str">
        <f t="shared" si="298"/>
        <v>B</v>
      </c>
      <c r="Y1151" s="3" t="str">
        <f t="shared" si="299"/>
        <v>ABBB</v>
      </c>
      <c r="Z1151" s="28">
        <f t="shared" si="300"/>
        <v>73.72</v>
      </c>
      <c r="AA1151" s="7" t="str">
        <f t="shared" si="301"/>
        <v>Good CPM candidate</v>
      </c>
      <c r="AB1151" s="21">
        <v>19</v>
      </c>
      <c r="AC1151" s="14">
        <f t="shared" si="302"/>
        <v>18.96766425720083</v>
      </c>
      <c r="AD1151" s="26">
        <v>53.6</v>
      </c>
      <c r="AE1151" s="10">
        <f t="shared" si="303"/>
        <v>53.554088897129276</v>
      </c>
      <c r="AF1151" s="17">
        <f t="shared" si="304"/>
        <v>3.2335742799169509E-2</v>
      </c>
      <c r="AG1151" s="17">
        <f t="shared" si="305"/>
        <v>4.5911102870725529E-2</v>
      </c>
    </row>
    <row r="1152" spans="1:33">
      <c r="A1152" t="s">
        <v>6667</v>
      </c>
      <c r="B1152" t="s">
        <v>6668</v>
      </c>
      <c r="C1152" s="23">
        <v>87.153540000000007</v>
      </c>
      <c r="D1152" s="23">
        <v>-39.931739999999998</v>
      </c>
      <c r="E1152" s="23">
        <v>87.164820000000006</v>
      </c>
      <c r="F1152" s="23">
        <v>-39.935510000000001</v>
      </c>
      <c r="G1152" s="26">
        <v>26.9</v>
      </c>
      <c r="H1152" s="26">
        <v>1.3</v>
      </c>
      <c r="I1152" s="26">
        <v>68.5</v>
      </c>
      <c r="J1152" s="26">
        <v>1.7</v>
      </c>
      <c r="K1152" s="26">
        <v>32.9</v>
      </c>
      <c r="L1152" s="26">
        <v>7.3</v>
      </c>
      <c r="M1152" s="26">
        <v>66.599999999999994</v>
      </c>
      <c r="N1152" s="26">
        <v>1.1000000000000001</v>
      </c>
      <c r="O1152" s="19">
        <f t="shared" si="289"/>
        <v>21.439972320714496</v>
      </c>
      <c r="P1152" s="10">
        <f t="shared" si="290"/>
        <v>26.289095312032273</v>
      </c>
      <c r="Q1152" s="10">
        <f t="shared" si="291"/>
        <v>2.86</v>
      </c>
      <c r="R1152" s="19">
        <f t="shared" si="292"/>
        <v>73.592526794505432</v>
      </c>
      <c r="S1152" s="10">
        <f t="shared" si="293"/>
        <v>74.283039787020016</v>
      </c>
      <c r="T1152" s="10">
        <f t="shared" si="294"/>
        <v>3.6968891645381365</v>
      </c>
      <c r="U1152" s="2" t="str">
        <f t="shared" si="295"/>
        <v>B</v>
      </c>
      <c r="V1152" s="2" t="str">
        <f t="shared" si="296"/>
        <v>A</v>
      </c>
      <c r="W1152" s="2" t="str">
        <f t="shared" si="297"/>
        <v>B</v>
      </c>
      <c r="X1152" s="2" t="str">
        <f t="shared" si="298"/>
        <v>B</v>
      </c>
      <c r="Y1152" s="3" t="str">
        <f t="shared" si="299"/>
        <v>BABB</v>
      </c>
      <c r="Z1152" s="28">
        <f t="shared" si="300"/>
        <v>73.72</v>
      </c>
      <c r="AA1152" s="7" t="str">
        <f t="shared" si="301"/>
        <v>Good CPM candidate</v>
      </c>
      <c r="AB1152" s="21">
        <v>34</v>
      </c>
      <c r="AC1152" s="14">
        <f t="shared" si="302"/>
        <v>33.967809616530872</v>
      </c>
      <c r="AD1152" s="26">
        <v>114</v>
      </c>
      <c r="AE1152" s="10">
        <f t="shared" si="303"/>
        <v>113.55034729333319</v>
      </c>
      <c r="AF1152" s="17">
        <f t="shared" si="304"/>
        <v>3.2190383469128392E-2</v>
      </c>
      <c r="AG1152" s="17">
        <f t="shared" si="305"/>
        <v>0.44965270666681079</v>
      </c>
    </row>
    <row r="1153" spans="1:33">
      <c r="A1153" t="s">
        <v>3006</v>
      </c>
      <c r="B1153" t="s">
        <v>255</v>
      </c>
      <c r="C1153" s="23">
        <v>35.109259999999999</v>
      </c>
      <c r="D1153" s="23">
        <v>1.58918</v>
      </c>
      <c r="E1153" s="23">
        <v>35.115079999999999</v>
      </c>
      <c r="F1153" s="23">
        <v>1.5758449999999999</v>
      </c>
      <c r="G1153" s="26">
        <v>146</v>
      </c>
      <c r="H1153" s="26">
        <v>17.7</v>
      </c>
      <c r="I1153" s="26">
        <v>-23.3</v>
      </c>
      <c r="J1153" s="26">
        <v>1.7</v>
      </c>
      <c r="K1153" s="26">
        <v>154</v>
      </c>
      <c r="L1153" s="26">
        <v>0.9</v>
      </c>
      <c r="M1153" s="26">
        <v>-26.5</v>
      </c>
      <c r="N1153" s="26">
        <v>1.6</v>
      </c>
      <c r="O1153" s="19">
        <f t="shared" si="289"/>
        <v>99.067316976210918</v>
      </c>
      <c r="P1153" s="10">
        <f t="shared" si="290"/>
        <v>99.763717531704756</v>
      </c>
      <c r="Q1153" s="10">
        <f t="shared" si="291"/>
        <v>2.86</v>
      </c>
      <c r="R1153" s="19">
        <f t="shared" si="292"/>
        <v>147.8475228064373</v>
      </c>
      <c r="S1153" s="10">
        <f t="shared" si="293"/>
        <v>156.26339942545727</v>
      </c>
      <c r="T1153" s="10">
        <f t="shared" si="294"/>
        <v>7.6027730557973641</v>
      </c>
      <c r="U1153" s="2" t="str">
        <f t="shared" si="295"/>
        <v>A</v>
      </c>
      <c r="V1153" s="2" t="str">
        <f t="shared" si="296"/>
        <v>B</v>
      </c>
      <c r="W1153" s="2" t="str">
        <f t="shared" si="297"/>
        <v>B</v>
      </c>
      <c r="X1153" s="2" t="str">
        <f t="shared" si="298"/>
        <v>B</v>
      </c>
      <c r="Y1153" s="3" t="str">
        <f t="shared" si="299"/>
        <v>ABBB</v>
      </c>
      <c r="Z1153" s="28">
        <f t="shared" si="300"/>
        <v>73.72</v>
      </c>
      <c r="AA1153" s="7" t="str">
        <f t="shared" si="301"/>
        <v>Good CPM candidate</v>
      </c>
      <c r="AB1153" s="21">
        <v>52.4</v>
      </c>
      <c r="AC1153" s="14">
        <f t="shared" si="302"/>
        <v>52.37580271841685</v>
      </c>
      <c r="AD1153" s="26">
        <v>157</v>
      </c>
      <c r="AE1153" s="10">
        <f t="shared" si="303"/>
        <v>156.42943618018904</v>
      </c>
      <c r="AF1153" s="17">
        <f t="shared" si="304"/>
        <v>2.4197281583148822E-2</v>
      </c>
      <c r="AG1153" s="17">
        <f t="shared" si="305"/>
        <v>0.57056381981095683</v>
      </c>
    </row>
    <row r="1154" spans="1:33">
      <c r="A1154" t="s">
        <v>2774</v>
      </c>
      <c r="B1154" t="s">
        <v>39</v>
      </c>
      <c r="C1154" s="23">
        <v>7.171799</v>
      </c>
      <c r="D1154" s="23">
        <v>-4.8206420000000003</v>
      </c>
      <c r="E1154" s="23">
        <v>7.1622399999999997</v>
      </c>
      <c r="F1154" s="23">
        <v>-4.8313810000000004</v>
      </c>
      <c r="G1154" s="26">
        <v>84.9</v>
      </c>
      <c r="H1154" s="26">
        <v>8.1</v>
      </c>
      <c r="I1154" s="26">
        <v>-21.4</v>
      </c>
      <c r="J1154" s="26">
        <v>1.5</v>
      </c>
      <c r="K1154" s="26">
        <v>80.3</v>
      </c>
      <c r="L1154" s="26">
        <v>3.5</v>
      </c>
      <c r="M1154" s="26">
        <v>-19.899999999999999</v>
      </c>
      <c r="N1154" s="26">
        <v>1.5</v>
      </c>
      <c r="O1154" s="19">
        <f t="shared" ref="O1154:O1217" si="306">IF(IF(G1154&gt;0,IF(I1154&gt;0,0,1),IF(I1154&lt;0,2,3))=0,DEGREES(ATAN(SQRT((SQRT(G1154^2+I1154^2)-(G1154^2/SQRT(G1154^2+I1154^2)))*(G1154^2/SQRT(G1154^2+I1154^2)))/(SQRT(G1154^2+I1154^2)-(G1154^2/SQRT(G1154^2+I1154^2))))),IF(IF(G1154&gt;0,IF(I1154&gt;0,0,1),IF(I1154&lt;0,2,3))=1,180-DEGREES(ATAN(SQRT((SQRT(G1154^2+I1154^2)-(G1154^2/SQRT(G1154^2+I1154^2)))*(G1154^2/SQRT(G1154^2+I1154^2)))/(SQRT(G1154^2+I1154^2)-(G1154^2/SQRT(G1154^2+I1154^2))))),IF(IF(G1154&gt;0,IF(I1154&gt;0,0,1),IF(I1154&lt;0,2,3))=2,180+DEGREES(ATAN(SQRT((SQRT(G1154^2+I1154^2)-(G1154^2/SQRT(G1154^2+I1154^2)))*(G1154^2/SQRT(G1154^2+I1154^2)))/(SQRT(G1154^2+I1154^2)-(G1154^2/SQRT(G1154^2+I1154^2))))),360-DEGREES(ATAN(SQRT((SQRT(G1154^2+I1154^2)-(G1154^2/SQRT(G1154^2+I1154^2)))*(G1154^2/SQRT(G1154^2+I1154^2)))/(SQRT(G1154^2+I1154^2)-(G1154^2/SQRT(G1154^2+I1154^2))))))))</f>
        <v>104.14734317815497</v>
      </c>
      <c r="P1154" s="10">
        <f t="shared" ref="P1154:P1217" si="307">IF(IF(K1154&gt;0,IF(M1154&gt;0,0,1),IF(M1154&lt;0,2,3))=0,DEGREES(ATAN(SQRT((SQRT(K1154^2+M1154^2)-(K1154^2/SQRT(K1154^2+M1154^2)))*(K1154^2/SQRT(K1154^2+M1154^2)))/(SQRT(K1154^2+M1154^2)-(K1154^2/SQRT(K1154^2+M1154^2))))),IF(IF(K1154&gt;0,IF(M1154&gt;0,0,1),IF(M1154&lt;0,2,3))=1,180-DEGREES(ATAN(SQRT((SQRT(K1154^2+M1154^2)-(K1154^2/SQRT(K1154^2+M1154^2)))*(K1154^2/SQRT(K1154^2+M1154^2)))/(SQRT(K1154^2+M1154^2)-(K1154^2/SQRT(K1154^2+M1154^2))))),IF(IF(K1154&gt;0,IF(M1154&gt;0,0,1),IF(M1154&lt;0,2,3))=2,180+DEGREES(ATAN(SQRT((SQRT(K1154^2+M1154^2)-(K1154^2/SQRT(K1154^2+M1154^2)))*(K1154^2/SQRT(K1154^2+M1154^2)))/(SQRT(K1154^2+M1154^2)-(K1154^2/SQRT(K1154^2+M1154^2))))),360-DEGREES(ATAN(SQRT((SQRT(K1154^2+M1154^2)-(K1154^2/SQRT(K1154^2+M1154^2)))*(K1154^2/SQRT(K1154^2+M1154^2)))/(SQRT(K1154^2+M1154^2)-(K1154^2/SQRT(K1154^2+M1154^2))))))))</f>
        <v>103.91866214468918</v>
      </c>
      <c r="Q1154" s="10">
        <f t="shared" ref="Q1154:Q1217" si="308">IF(ATAN(SQRT(SQRT(H1154^2+J1154^2)^2+SQRT(L1154^2+N1154^2)^2)/IF(SQRT(G1154^2+I1154^2)&gt;SQRT(K1154^2+M1154^2),SQRT(G1154^2+I1154^2),SQRT(K1154^2+M1154^2)))*180/PI()&gt;2.86,2.86,ATAN(SQRT(SQRT(H1154^2+J1154^2)^2+SQRT(L1154^2+N1154^2)^2)/IF(SQRT(G1154^2+I1154^2)&gt;SQRT(K1154^2+M1154^2),SQRT(G1154^2+I1154^2),SQRT(K1154^2+M1154^2)))*180/PI())</f>
        <v>2.86</v>
      </c>
      <c r="R1154" s="19">
        <f t="shared" ref="R1154:R1217" si="309">SQRT(G1154^2+I1154^2)</f>
        <v>87.555525239701467</v>
      </c>
      <c r="S1154" s="10">
        <f t="shared" ref="S1154:S1217" si="310">SQRT(K1154^2+M1154^2)</f>
        <v>82.729075904424306</v>
      </c>
      <c r="T1154" s="10">
        <f t="shared" ref="T1154:T1217" si="311">IF(SQRT(SQRT(H1154^2+J1154^2)^2+SQRT(L1154^2+N1154^2)^2)&gt;(SQRT(G1154^2+I1154^2)+SQRT(K1154^2+M1154^2))*0.025,(SQRT(G1154^2+I1154^2)+SQRT(K1154^2+M1154^2))*0.025,SQRT(SQRT(H1154^2+J1154^2)^2+SQRT(L1154^2+N1154^2)^2))</f>
        <v>4.2571150286031445</v>
      </c>
      <c r="U1154" s="2" t="str">
        <f t="shared" ref="U1154:U1217" si="312">IF(IF(ABS(O1154-P1154)&lt;180,ABS(O1154-P1154),360-ABS(O1154-P1154))&lt;Q1154,"A",IF(IF(ABS(O1154-P1154)&lt;180,ABS(O1154-P1154),360-ABS(O1154-P1154))&lt;2*Q1154,"B",IF(IF(ABS(O1154-P1154)&lt;180,ABS(O1154-P1154),360-ABS(O1154-P1154))&lt;3*Q1154,"C","D")))</f>
        <v>A</v>
      </c>
      <c r="V1154" s="2" t="str">
        <f t="shared" ref="V1154:V1217" si="313">IF(ABS(R1154-S1154)&lt;T1154,"A",IF(ABS(R1154-S1154)&lt;2*T1154,"B",IF(ABS(R1154-S1154)&lt;3*T1154,"C","D")))</f>
        <v>B</v>
      </c>
      <c r="W1154" s="2" t="str">
        <f t="shared" ref="W1154:W1217" si="314">IF(ROUND((IF(SQRT(H1154^2+J1154^2)/SQRT(G1154^2+I1154^2)*100&lt;5,1,IF(SQRT(H1154^2+J1154^2)/SQRT(G1154^2+I1154^2)*100&lt;10,2,IF(SQRT(H1154^2+J1154^2)/SQRT(G1154^2+I1154^2)*100&lt;15,3,4)))+IF(SQRT(L1154^2+N1154^2)/SQRT(K1154^2+M1154^2)*100&lt;5,1,IF(SQRT(L1154^2+N1154^2)/SQRT(K1154^2+M1154^2)*100&lt;10,2,IF(SQRT(L1154^2+N1154^2)/SQRT(K1154^2+M1154^2)*100&lt;15,3,4))))/2,0)=1,"A",IF(ROUND((IF(SQRT(H1154^2+J1154^2)/SQRT(G1154^2+I1154^2)*100&lt;5,1,IF(SQRT(H1154^2+J1154^2)/SQRT(G1154^2+I1154^2)*100&lt;10,2,IF(SQRT(H1154^2+J1154^2)/SQRT(G1154^2+I1154^2)*100&lt;15,3,4)))+IF(SQRT(L1154^2+N1154^2)/SQRT(K1154^2+M1154^2)*100&lt;5,1,IF(SQRT(L1154^2+N1154^2)/SQRT(K1154^2+M1154^2)*100&lt;10,2,IF(SQRT(L1154^2+N1154^2)/SQRT(K1154^2+M1154^2)*100&lt;15,3,4))))/2,0)=2,"B",IF(ROUND((IF(SQRT(H1154^2+J1154^2)/SQRT(G1154^2+I1154^2)*100&lt;5,1,IF(SQRT(H1154^2+J1154^2)/SQRT(G1154^2+I1154^2)*100&lt;10,2,IF(SQRT(H1154^2+J1154^2)/SQRT(G1154^2+I1154^2)*100&lt;15,3,4)))+IF(SQRT(L1154^2+N1154^2)/SQRT(K1154^2+M1154^2)*100&lt;5,1,IF(SQRT(L1154^2+N1154^2)/SQRT(K1154^2+M1154^2)*100&lt;10,2,IF(SQRT(L1154^2+N1154^2)/SQRT(K1154^2+M1154^2)*100&lt;15,3,4))))/2,0)=3,"C","D")))</f>
        <v>B</v>
      </c>
      <c r="X1154" s="2" t="str">
        <f t="shared" ref="X1154:X1217" si="315">IF((AC1154*1000/((SQRT(G1154^2+I1154^2)+SQRT(K1154^2+M1154^2))/2))&lt;100,"A",IF((AC1154*1000/((SQRT(G1154^2+I1154^2)+SQRT(K1154^2+M1154^2))/2))&lt;1000,"B",IF((AC1154*1000/((SQRT(G1154^2+I1154^2)+SQRT(K1154^2+M1154^2))/2))&lt;10000,"C","D")))</f>
        <v>B</v>
      </c>
      <c r="Y1154" s="3" t="str">
        <f t="shared" ref="Y1154:Y1217" si="316">U1154&amp;V1154&amp;W1154&amp;X1154</f>
        <v>ABBB</v>
      </c>
      <c r="Z1154" s="28">
        <f t="shared" ref="Z1154:Z1217" si="317">IF(MID(Y1154,1,1)="A",1,(IF(MID(Y1154,1,1)="B",0.8,IF(MID(Y1154,1,1)="C",0.2,0.01))))*IF(MID(Y1154,2,1)="A",1,(IF(MID(Y1154,2,1)="B",0.8,IF(MID(Y1154,2,1)="C",0.4,0.05))))*IF(MID(Y1154,3,1)="A",1,(IF(MID(Y1154,3,1)="B",0.95,IF(MID(Y1154,3,1)="C",0.8,0.65))))*IF(MID(Y1154,4,1)="A",1,(IF(MID(Y1154,4,1)="B",0.97,IF(MID(Y1154,4,1)="C",0.95,0.92))))*100</f>
        <v>73.72</v>
      </c>
      <c r="AA1154" s="7" t="str">
        <f t="shared" ref="AA1154:AA1217" si="318">IF(Z1154=100,"Perfect CPM candidate",IF(Z1154&gt;90,"Solid CPM candidate",IF(Z1154&gt;50,"Good CPM candidate",IF(Z1154&gt;30,"Weak CPM candidate",IF(Z1154&gt;10,"Probably optical","Almost certainly optical")))))</f>
        <v>Good CPM candidate</v>
      </c>
      <c r="AB1154" s="21">
        <v>51.7</v>
      </c>
      <c r="AC1154" s="14">
        <f t="shared" ref="AC1154:AC1217" si="319">(SQRT(((E1154*PI()/180-C1154*PI()/180)*COS(D1154*PI()/180))^2+(F1154*PI()/180-D1154*PI()/180)^2))*180/PI()*3600</f>
        <v>51.676654895345969</v>
      </c>
      <c r="AD1154" s="26">
        <v>222</v>
      </c>
      <c r="AE1154" s="10">
        <f t="shared" ref="AE1154:AE1217" si="320">IF(((IF(E1154*PI()/180-C1154*PI()/180&gt;0,1,0))+(IF(F1154*PI()/180-D1154*PI()/180&gt;0,2,0)))=3,ATAN(((E1154*PI()/180-C1154*PI()/180)*(COS(D1154*PI()/180))/(F1154*PI()/180-D1154*PI()/180))),IF(((IF(E1154*PI()/180-C1154*PI()/180&gt;0,1,0))+(IF(F1154*PI()/180-D1154*PI()/180&gt;0,2,0)))=1,ATAN(((E1154*PI()/180-C1154*PI()/180)*(COS(D1154*PI()/180))/(F1154*PI()/180-D1154*PI()/180)))+PI(),IF(((IF(E1154*PI()/180-C1154*PI()/180&gt;0,1,0))+(IF(F1154*PI()/180-D1154*PI()/180&gt;0,2,0)))=0,ATAN(((E1154*PI()/180-C1154*PI()/180)*(COS(D1154*PI()/180))/(F1154*PI()/180-D1154*PI()/180)))+PI(),ATAN(((E1154*PI()/180-C1154*PI()/180)*(COS(D1154*PI()/180))/(F1154*PI()/180-D1154*PI()/180)))+2*PI())))*180/PI()</f>
        <v>221.57211030651311</v>
      </c>
      <c r="AF1154" s="17">
        <f t="shared" ref="AF1154:AF1217" si="321">ABS(AB1154-AC1154)</f>
        <v>2.3345104654033833E-2</v>
      </c>
      <c r="AG1154" s="17">
        <f t="shared" ref="AG1154:AG1217" si="322">IF(ABS(AD1154-AE1154)&gt;180,360-ABS(AD1154-AE1154),ABS(AD1154-AE1154))</f>
        <v>0.42788969348688966</v>
      </c>
    </row>
    <row r="1155" spans="1:33">
      <c r="A1155" t="s">
        <v>3796</v>
      </c>
      <c r="B1155" t="s">
        <v>999</v>
      </c>
      <c r="C1155" s="23">
        <v>142.61269999999999</v>
      </c>
      <c r="D1155" s="23">
        <v>-24.893750000000001</v>
      </c>
      <c r="E1155" s="23">
        <v>142.61449999999999</v>
      </c>
      <c r="F1155" s="23">
        <v>-24.899170000000002</v>
      </c>
      <c r="G1155" s="26">
        <v>-71.099999999999994</v>
      </c>
      <c r="H1155" s="26">
        <v>5.7</v>
      </c>
      <c r="I1155" s="26">
        <v>41.2</v>
      </c>
      <c r="J1155" s="26">
        <v>1.3</v>
      </c>
      <c r="K1155" s="26">
        <v>-69.8</v>
      </c>
      <c r="L1155" s="26">
        <v>7</v>
      </c>
      <c r="M1155" s="26">
        <v>35.9</v>
      </c>
      <c r="N1155" s="26">
        <v>3.2</v>
      </c>
      <c r="O1155" s="19">
        <f t="shared" si="306"/>
        <v>300.09081387537748</v>
      </c>
      <c r="P1155" s="10">
        <f t="shared" si="307"/>
        <v>297.21796626983803</v>
      </c>
      <c r="Q1155" s="10">
        <f t="shared" si="308"/>
        <v>2.86</v>
      </c>
      <c r="R1155" s="19">
        <f t="shared" si="309"/>
        <v>82.174509429627875</v>
      </c>
      <c r="S1155" s="10">
        <f t="shared" si="310"/>
        <v>78.491082296016288</v>
      </c>
      <c r="T1155" s="10">
        <f t="shared" si="311"/>
        <v>4.0166397931411044</v>
      </c>
      <c r="U1155" s="2" t="str">
        <f t="shared" si="312"/>
        <v>B</v>
      </c>
      <c r="V1155" s="2" t="str">
        <f t="shared" si="313"/>
        <v>A</v>
      </c>
      <c r="W1155" s="2" t="str">
        <f t="shared" si="314"/>
        <v>B</v>
      </c>
      <c r="X1155" s="2" t="str">
        <f t="shared" si="315"/>
        <v>B</v>
      </c>
      <c r="Y1155" s="3" t="str">
        <f t="shared" si="316"/>
        <v>BABB</v>
      </c>
      <c r="Z1155" s="28">
        <f t="shared" si="317"/>
        <v>73.72</v>
      </c>
      <c r="AA1155" s="7" t="str">
        <f t="shared" si="318"/>
        <v>Good CPM candidate</v>
      </c>
      <c r="AB1155" s="21">
        <v>20.399999999999999</v>
      </c>
      <c r="AC1155" s="14">
        <f t="shared" si="319"/>
        <v>20.378134248428264</v>
      </c>
      <c r="AD1155" s="26">
        <v>163</v>
      </c>
      <c r="AE1155" s="10">
        <f t="shared" si="320"/>
        <v>163.23519931739986</v>
      </c>
      <c r="AF1155" s="17">
        <f t="shared" si="321"/>
        <v>2.1865751571734648E-2</v>
      </c>
      <c r="AG1155" s="17">
        <f t="shared" si="322"/>
        <v>0.23519931739986077</v>
      </c>
    </row>
    <row r="1156" spans="1:33">
      <c r="A1156" t="s">
        <v>7058</v>
      </c>
      <c r="B1156" t="s">
        <v>7059</v>
      </c>
      <c r="C1156" s="23">
        <v>124.12820000000001</v>
      </c>
      <c r="D1156" s="23">
        <v>79.500699999999995</v>
      </c>
      <c r="E1156" s="23">
        <v>124.13630000000001</v>
      </c>
      <c r="F1156" s="23">
        <v>79.506280000000004</v>
      </c>
      <c r="G1156" s="26">
        <v>-46.2</v>
      </c>
      <c r="H1156" s="26">
        <v>5</v>
      </c>
      <c r="I1156" s="26">
        <v>-70.099999999999994</v>
      </c>
      <c r="J1156" s="26">
        <v>1.9</v>
      </c>
      <c r="K1156" s="26">
        <v>-49.8</v>
      </c>
      <c r="L1156" s="26">
        <v>1.4</v>
      </c>
      <c r="M1156" s="26">
        <v>-66.099999999999994</v>
      </c>
      <c r="N1156" s="26">
        <v>2</v>
      </c>
      <c r="O1156" s="19">
        <f t="shared" si="306"/>
        <v>213.38721852210168</v>
      </c>
      <c r="P1156" s="10">
        <f t="shared" si="307"/>
        <v>216.99451369285046</v>
      </c>
      <c r="Q1156" s="10">
        <f t="shared" si="308"/>
        <v>2.86</v>
      </c>
      <c r="R1156" s="19">
        <f t="shared" si="309"/>
        <v>83.955047495668765</v>
      </c>
      <c r="S1156" s="10">
        <f t="shared" si="310"/>
        <v>82.760195746506056</v>
      </c>
      <c r="T1156" s="10">
        <f t="shared" si="311"/>
        <v>4.1678810810543707</v>
      </c>
      <c r="U1156" s="2" t="str">
        <f t="shared" si="312"/>
        <v>B</v>
      </c>
      <c r="V1156" s="2" t="str">
        <f t="shared" si="313"/>
        <v>A</v>
      </c>
      <c r="W1156" s="2" t="str">
        <f t="shared" si="314"/>
        <v>B</v>
      </c>
      <c r="X1156" s="2" t="str">
        <f t="shared" si="315"/>
        <v>B</v>
      </c>
      <c r="Y1156" s="3" t="str">
        <f t="shared" si="316"/>
        <v>BABB</v>
      </c>
      <c r="Z1156" s="28">
        <f t="shared" si="317"/>
        <v>73.72</v>
      </c>
      <c r="AA1156" s="7" t="str">
        <f t="shared" si="318"/>
        <v>Good CPM candidate</v>
      </c>
      <c r="AB1156" s="21">
        <v>20.8</v>
      </c>
      <c r="AC1156" s="14">
        <f t="shared" si="319"/>
        <v>20.778895275820162</v>
      </c>
      <c r="AD1156" s="26">
        <v>14.7</v>
      </c>
      <c r="AE1156" s="10">
        <f t="shared" si="320"/>
        <v>14.816419658880712</v>
      </c>
      <c r="AF1156" s="17">
        <f t="shared" si="321"/>
        <v>2.1104724179838996E-2</v>
      </c>
      <c r="AG1156" s="17">
        <f t="shared" si="322"/>
        <v>0.11641965888071226</v>
      </c>
    </row>
    <row r="1157" spans="1:33">
      <c r="A1157" t="s">
        <v>3031</v>
      </c>
      <c r="B1157" t="s">
        <v>276</v>
      </c>
      <c r="C1157" s="23">
        <v>38.00967</v>
      </c>
      <c r="D1157" s="23">
        <v>-22.264209999999999</v>
      </c>
      <c r="E1157" s="23">
        <v>38.005220000000001</v>
      </c>
      <c r="F1157" s="23">
        <v>-22.260829999999999</v>
      </c>
      <c r="G1157" s="26">
        <v>-23.2</v>
      </c>
      <c r="H1157" s="26">
        <v>2.4</v>
      </c>
      <c r="I1157" s="26">
        <v>-60</v>
      </c>
      <c r="J1157" s="26">
        <v>1.1000000000000001</v>
      </c>
      <c r="K1157" s="26">
        <v>-20.9</v>
      </c>
      <c r="L1157" s="26">
        <v>4.7</v>
      </c>
      <c r="M1157" s="26">
        <v>-57.5</v>
      </c>
      <c r="N1157" s="26">
        <v>3.3</v>
      </c>
      <c r="O1157" s="19">
        <f t="shared" si="306"/>
        <v>201.13982480865766</v>
      </c>
      <c r="P1157" s="10">
        <f t="shared" si="307"/>
        <v>199.97510543557954</v>
      </c>
      <c r="Q1157" s="10">
        <f t="shared" si="308"/>
        <v>2.86</v>
      </c>
      <c r="R1157" s="19">
        <f t="shared" si="309"/>
        <v>64.329153577518795</v>
      </c>
      <c r="S1157" s="10">
        <f t="shared" si="310"/>
        <v>61.18055246563241</v>
      </c>
      <c r="T1157" s="10">
        <f t="shared" si="311"/>
        <v>3.13774265107878</v>
      </c>
      <c r="U1157" s="2" t="str">
        <f t="shared" si="312"/>
        <v>A</v>
      </c>
      <c r="V1157" s="2" t="str">
        <f t="shared" si="313"/>
        <v>B</v>
      </c>
      <c r="W1157" s="2" t="str">
        <f t="shared" si="314"/>
        <v>B</v>
      </c>
      <c r="X1157" s="2" t="str">
        <f t="shared" si="315"/>
        <v>B</v>
      </c>
      <c r="Y1157" s="3" t="str">
        <f t="shared" si="316"/>
        <v>ABBB</v>
      </c>
      <c r="Z1157" s="28">
        <f t="shared" si="317"/>
        <v>73.72</v>
      </c>
      <c r="AA1157" s="7" t="str">
        <f t="shared" si="318"/>
        <v>Good CPM candidate</v>
      </c>
      <c r="AB1157" s="21">
        <v>19.2</v>
      </c>
      <c r="AC1157" s="14">
        <f t="shared" si="319"/>
        <v>19.179683009702298</v>
      </c>
      <c r="AD1157" s="26">
        <v>309</v>
      </c>
      <c r="AE1157" s="10">
        <f t="shared" si="320"/>
        <v>309.37707878178173</v>
      </c>
      <c r="AF1157" s="17">
        <f t="shared" si="321"/>
        <v>2.0316990297700954E-2</v>
      </c>
      <c r="AG1157" s="17">
        <f t="shared" si="322"/>
        <v>0.3770787817817336</v>
      </c>
    </row>
    <row r="1158" spans="1:33">
      <c r="A1158" t="s">
        <v>3272</v>
      </c>
      <c r="B1158" t="s">
        <v>507</v>
      </c>
      <c r="C1158" s="23">
        <v>70.633809999999997</v>
      </c>
      <c r="D1158" s="23">
        <v>9.1001300000000001</v>
      </c>
      <c r="E1158" s="23">
        <v>70.636020000000002</v>
      </c>
      <c r="F1158" s="23">
        <v>9.0963480000000008</v>
      </c>
      <c r="G1158" s="26">
        <v>26.3</v>
      </c>
      <c r="H1158" s="26">
        <v>0.7</v>
      </c>
      <c r="I1158" s="26">
        <v>-25.6</v>
      </c>
      <c r="J1158" s="26">
        <v>1.1000000000000001</v>
      </c>
      <c r="K1158" s="26">
        <v>29.4</v>
      </c>
      <c r="L1158" s="26">
        <v>3.8</v>
      </c>
      <c r="M1158" s="26">
        <v>-27.1</v>
      </c>
      <c r="N1158" s="26">
        <v>2.9</v>
      </c>
      <c r="O1158" s="19">
        <f t="shared" si="306"/>
        <v>134.2272714077036</v>
      </c>
      <c r="P1158" s="10">
        <f t="shared" si="307"/>
        <v>132.66889252311515</v>
      </c>
      <c r="Q1158" s="10">
        <f t="shared" si="308"/>
        <v>2.86</v>
      </c>
      <c r="R1158" s="19">
        <f t="shared" si="309"/>
        <v>36.702179771779228</v>
      </c>
      <c r="S1158" s="10">
        <f t="shared" si="310"/>
        <v>39.984622043980856</v>
      </c>
      <c r="T1158" s="10">
        <f t="shared" si="311"/>
        <v>1.9171700453940019</v>
      </c>
      <c r="U1158" s="2" t="str">
        <f t="shared" si="312"/>
        <v>A</v>
      </c>
      <c r="V1158" s="2" t="str">
        <f t="shared" si="313"/>
        <v>B</v>
      </c>
      <c r="W1158" s="2" t="str">
        <f t="shared" si="314"/>
        <v>B</v>
      </c>
      <c r="X1158" s="2" t="str">
        <f t="shared" si="315"/>
        <v>B</v>
      </c>
      <c r="Y1158" s="3" t="str">
        <f t="shared" si="316"/>
        <v>ABBB</v>
      </c>
      <c r="Z1158" s="28">
        <f t="shared" si="317"/>
        <v>73.72</v>
      </c>
      <c r="AA1158" s="7" t="str">
        <f t="shared" si="318"/>
        <v>Good CPM candidate</v>
      </c>
      <c r="AB1158" s="21">
        <v>15.7</v>
      </c>
      <c r="AC1158" s="14">
        <f t="shared" si="319"/>
        <v>15.719040341029162</v>
      </c>
      <c r="AD1158" s="26">
        <v>150</v>
      </c>
      <c r="AE1158" s="10">
        <f t="shared" si="320"/>
        <v>150.01539814703594</v>
      </c>
      <c r="AF1158" s="17">
        <f t="shared" si="321"/>
        <v>1.9040341029162633E-2</v>
      </c>
      <c r="AG1158" s="17">
        <f t="shared" si="322"/>
        <v>1.5398147035938337E-2</v>
      </c>
    </row>
    <row r="1159" spans="1:33">
      <c r="A1159" t="s">
        <v>5476</v>
      </c>
      <c r="B1159" t="s">
        <v>2536</v>
      </c>
      <c r="C1159" s="23">
        <v>337.61880000000002</v>
      </c>
      <c r="D1159" s="23">
        <v>-22.91479</v>
      </c>
      <c r="E1159" s="23">
        <v>337.62189999999998</v>
      </c>
      <c r="F1159" s="23">
        <v>-22.91039</v>
      </c>
      <c r="G1159" s="26">
        <v>-50</v>
      </c>
      <c r="H1159" s="26">
        <v>1.2</v>
      </c>
      <c r="I1159" s="26">
        <v>-72.2</v>
      </c>
      <c r="J1159" s="26">
        <v>1.7</v>
      </c>
      <c r="K1159" s="26">
        <v>-46</v>
      </c>
      <c r="L1159" s="26">
        <v>5.2</v>
      </c>
      <c r="M1159" s="26">
        <v>-68.7</v>
      </c>
      <c r="N1159" s="26">
        <v>1.9</v>
      </c>
      <c r="O1159" s="19">
        <f t="shared" si="306"/>
        <v>214.70340583990702</v>
      </c>
      <c r="P1159" s="10">
        <f t="shared" si="307"/>
        <v>213.80538930150874</v>
      </c>
      <c r="Q1159" s="10">
        <f t="shared" si="308"/>
        <v>2.86</v>
      </c>
      <c r="R1159" s="19">
        <f t="shared" si="309"/>
        <v>87.82277608912166</v>
      </c>
      <c r="S1159" s="10">
        <f t="shared" si="310"/>
        <v>82.678231717907465</v>
      </c>
      <c r="T1159" s="10">
        <f t="shared" si="311"/>
        <v>4.2625251951757281</v>
      </c>
      <c r="U1159" s="2" t="str">
        <f t="shared" si="312"/>
        <v>A</v>
      </c>
      <c r="V1159" s="2" t="str">
        <f t="shared" si="313"/>
        <v>B</v>
      </c>
      <c r="W1159" s="2" t="str">
        <f t="shared" si="314"/>
        <v>B</v>
      </c>
      <c r="X1159" s="2" t="str">
        <f t="shared" si="315"/>
        <v>B</v>
      </c>
      <c r="Y1159" s="3" t="str">
        <f t="shared" si="316"/>
        <v>ABBB</v>
      </c>
      <c r="Z1159" s="28">
        <f t="shared" si="317"/>
        <v>73.72</v>
      </c>
      <c r="AA1159" s="7" t="str">
        <f t="shared" si="318"/>
        <v>Good CPM candidate</v>
      </c>
      <c r="AB1159" s="21">
        <v>18.899999999999999</v>
      </c>
      <c r="AC1159" s="14">
        <f t="shared" si="319"/>
        <v>18.883055074056159</v>
      </c>
      <c r="AD1159" s="26">
        <v>32.9</v>
      </c>
      <c r="AE1159" s="10">
        <f t="shared" si="320"/>
        <v>32.981401908356766</v>
      </c>
      <c r="AF1159" s="17">
        <f t="shared" si="321"/>
        <v>1.6944925943839451E-2</v>
      </c>
      <c r="AG1159" s="17">
        <f t="shared" si="322"/>
        <v>8.1401908356767194E-2</v>
      </c>
    </row>
    <row r="1160" spans="1:33">
      <c r="A1160" t="s">
        <v>4930</v>
      </c>
      <c r="B1160" t="s">
        <v>2024</v>
      </c>
      <c r="C1160" s="23">
        <v>292.66000000000003</v>
      </c>
      <c r="D1160" s="23">
        <v>-1.2053670000000001</v>
      </c>
      <c r="E1160" s="23">
        <v>292.66489999999999</v>
      </c>
      <c r="F1160" s="23">
        <v>-1.208871</v>
      </c>
      <c r="G1160" s="26">
        <v>30.2</v>
      </c>
      <c r="H1160" s="26">
        <v>4.5999999999999996</v>
      </c>
      <c r="I1160" s="26">
        <v>-132</v>
      </c>
      <c r="J1160" s="26">
        <v>1.1000000000000001</v>
      </c>
      <c r="K1160" s="26">
        <v>32.200000000000003</v>
      </c>
      <c r="L1160" s="26">
        <v>6.6</v>
      </c>
      <c r="M1160" s="26">
        <v>-139</v>
      </c>
      <c r="N1160" s="26">
        <v>3.5</v>
      </c>
      <c r="O1160" s="19">
        <f t="shared" si="306"/>
        <v>167.11321306546876</v>
      </c>
      <c r="P1160" s="10">
        <f t="shared" si="307"/>
        <v>166.95722538835611</v>
      </c>
      <c r="Q1160" s="10">
        <f t="shared" si="308"/>
        <v>2.86</v>
      </c>
      <c r="R1160" s="19">
        <f t="shared" si="309"/>
        <v>135.41063473745334</v>
      </c>
      <c r="S1160" s="10">
        <f t="shared" si="310"/>
        <v>142.68090271651633</v>
      </c>
      <c r="T1160" s="10">
        <f t="shared" si="311"/>
        <v>6.9522884363492414</v>
      </c>
      <c r="U1160" s="2" t="str">
        <f t="shared" si="312"/>
        <v>A</v>
      </c>
      <c r="V1160" s="2" t="str">
        <f t="shared" si="313"/>
        <v>B</v>
      </c>
      <c r="W1160" s="2" t="str">
        <f t="shared" si="314"/>
        <v>B</v>
      </c>
      <c r="X1160" s="2" t="str">
        <f t="shared" si="315"/>
        <v>B</v>
      </c>
      <c r="Y1160" s="3" t="str">
        <f t="shared" si="316"/>
        <v>ABBB</v>
      </c>
      <c r="Z1160" s="28">
        <f t="shared" si="317"/>
        <v>73.72</v>
      </c>
      <c r="AA1160" s="7" t="str">
        <f t="shared" si="318"/>
        <v>Good CPM candidate</v>
      </c>
      <c r="AB1160" s="21">
        <v>21.7</v>
      </c>
      <c r="AC1160" s="14">
        <f t="shared" si="319"/>
        <v>21.683057665894427</v>
      </c>
      <c r="AD1160" s="26">
        <v>125</v>
      </c>
      <c r="AE1160" s="10">
        <f t="shared" si="320"/>
        <v>125.57463624069388</v>
      </c>
      <c r="AF1160" s="17">
        <f t="shared" si="321"/>
        <v>1.6942334105571888E-2</v>
      </c>
      <c r="AG1160" s="17">
        <f t="shared" si="322"/>
        <v>0.5746362406938772</v>
      </c>
    </row>
    <row r="1161" spans="1:33">
      <c r="A1161" t="s">
        <v>2808</v>
      </c>
      <c r="B1161" t="s">
        <v>71</v>
      </c>
      <c r="C1161" s="23">
        <v>12.24104</v>
      </c>
      <c r="D1161" s="23">
        <v>22.844159999999999</v>
      </c>
      <c r="E1161" s="23">
        <v>12.22885</v>
      </c>
      <c r="F1161" s="23">
        <v>22.848389999999998</v>
      </c>
      <c r="G1161" s="26">
        <v>81.3</v>
      </c>
      <c r="H1161" s="26">
        <v>4.5</v>
      </c>
      <c r="I1161" s="26">
        <v>-45.9</v>
      </c>
      <c r="J1161" s="26">
        <v>2</v>
      </c>
      <c r="K1161" s="26">
        <v>86.3</v>
      </c>
      <c r="L1161" s="26">
        <v>9.5</v>
      </c>
      <c r="M1161" s="26">
        <v>-47.1</v>
      </c>
      <c r="N1161" s="26">
        <v>2.2000000000000002</v>
      </c>
      <c r="O1161" s="19">
        <f t="shared" si="306"/>
        <v>119.44801462961755</v>
      </c>
      <c r="P1161" s="10">
        <f t="shared" si="307"/>
        <v>118.62441269260222</v>
      </c>
      <c r="Q1161" s="10">
        <f t="shared" si="308"/>
        <v>2.86</v>
      </c>
      <c r="R1161" s="19">
        <f t="shared" si="309"/>
        <v>93.362197917572615</v>
      </c>
      <c r="S1161" s="10">
        <f t="shared" si="310"/>
        <v>98.316326212893046</v>
      </c>
      <c r="T1161" s="10">
        <f t="shared" si="311"/>
        <v>4.7919631032616419</v>
      </c>
      <c r="U1161" s="2" t="str">
        <f t="shared" si="312"/>
        <v>A</v>
      </c>
      <c r="V1161" s="2" t="str">
        <f t="shared" si="313"/>
        <v>B</v>
      </c>
      <c r="W1161" s="2" t="str">
        <f t="shared" si="314"/>
        <v>B</v>
      </c>
      <c r="X1161" s="2" t="str">
        <f t="shared" si="315"/>
        <v>B</v>
      </c>
      <c r="Y1161" s="3" t="str">
        <f t="shared" si="316"/>
        <v>ABBB</v>
      </c>
      <c r="Z1161" s="28">
        <f t="shared" si="317"/>
        <v>73.72</v>
      </c>
      <c r="AA1161" s="7" t="str">
        <f t="shared" si="318"/>
        <v>Good CPM candidate</v>
      </c>
      <c r="AB1161" s="21">
        <v>43.2</v>
      </c>
      <c r="AC1161" s="14">
        <f t="shared" si="319"/>
        <v>43.213900152735008</v>
      </c>
      <c r="AD1161" s="26">
        <v>291</v>
      </c>
      <c r="AE1161" s="10">
        <f t="shared" si="320"/>
        <v>290.63336081654757</v>
      </c>
      <c r="AF1161" s="17">
        <f t="shared" si="321"/>
        <v>1.3900152735004667E-2</v>
      </c>
      <c r="AG1161" s="17">
        <f t="shared" si="322"/>
        <v>0.36663918345243474</v>
      </c>
    </row>
    <row r="1162" spans="1:33">
      <c r="A1162" t="s">
        <v>4537</v>
      </c>
      <c r="B1162" t="s">
        <v>1676</v>
      </c>
      <c r="C1162" s="23">
        <v>232.04040000000001</v>
      </c>
      <c r="D1162" s="23">
        <v>-9.3495530000000002</v>
      </c>
      <c r="E1162" s="23">
        <v>232.05119999999999</v>
      </c>
      <c r="F1162" s="23">
        <v>-9.3593499999999992</v>
      </c>
      <c r="G1162" s="26">
        <v>76.5</v>
      </c>
      <c r="H1162" s="26">
        <v>25.3</v>
      </c>
      <c r="I1162" s="26">
        <v>-390</v>
      </c>
      <c r="J1162" s="26">
        <v>2.1</v>
      </c>
      <c r="K1162" s="26">
        <v>81.900000000000006</v>
      </c>
      <c r="L1162" s="26">
        <v>5.0999999999999996</v>
      </c>
      <c r="M1162" s="26">
        <v>-352</v>
      </c>
      <c r="N1162" s="26">
        <v>2.1</v>
      </c>
      <c r="O1162" s="19">
        <f t="shared" si="306"/>
        <v>168.90211607490457</v>
      </c>
      <c r="P1162" s="10">
        <f t="shared" si="307"/>
        <v>166.90200208922235</v>
      </c>
      <c r="Q1162" s="10">
        <f t="shared" si="308"/>
        <v>2.86</v>
      </c>
      <c r="R1162" s="19">
        <f t="shared" si="309"/>
        <v>397.43206966725774</v>
      </c>
      <c r="S1162" s="10">
        <f t="shared" si="310"/>
        <v>361.40228278194371</v>
      </c>
      <c r="T1162" s="10">
        <f t="shared" si="311"/>
        <v>18.970858811230038</v>
      </c>
      <c r="U1162" s="2" t="str">
        <f t="shared" si="312"/>
        <v>A</v>
      </c>
      <c r="V1162" s="2" t="str">
        <f t="shared" si="313"/>
        <v>B</v>
      </c>
      <c r="W1162" s="2" t="str">
        <f t="shared" si="314"/>
        <v>B</v>
      </c>
      <c r="X1162" s="2" t="str">
        <f t="shared" si="315"/>
        <v>B</v>
      </c>
      <c r="Y1162" s="3" t="str">
        <f t="shared" si="316"/>
        <v>ABBB</v>
      </c>
      <c r="Z1162" s="28">
        <f t="shared" si="317"/>
        <v>73.72</v>
      </c>
      <c r="AA1162" s="7" t="str">
        <f t="shared" si="318"/>
        <v>Good CPM candidate</v>
      </c>
      <c r="AB1162" s="21">
        <v>52.1</v>
      </c>
      <c r="AC1162" s="14">
        <f t="shared" si="319"/>
        <v>52.112136222611902</v>
      </c>
      <c r="AD1162" s="26">
        <v>132</v>
      </c>
      <c r="AE1162" s="10">
        <f t="shared" si="320"/>
        <v>132.59364822447685</v>
      </c>
      <c r="AF1162" s="17">
        <f t="shared" si="321"/>
        <v>1.2136222611900394E-2</v>
      </c>
      <c r="AG1162" s="17">
        <f t="shared" si="322"/>
        <v>0.59364822447685128</v>
      </c>
    </row>
    <row r="1163" spans="1:33">
      <c r="A1163" t="s">
        <v>6260</v>
      </c>
      <c r="B1163" t="s">
        <v>6261</v>
      </c>
      <c r="C1163" s="23">
        <v>46.103189999999998</v>
      </c>
      <c r="D1163" s="23">
        <v>-72.151480000000006</v>
      </c>
      <c r="E1163" s="23">
        <v>46.091659999999997</v>
      </c>
      <c r="F1163" s="23">
        <v>-72.155839999999998</v>
      </c>
      <c r="G1163" s="26">
        <v>64.400000000000006</v>
      </c>
      <c r="H1163" s="26">
        <v>13.2</v>
      </c>
      <c r="I1163" s="26">
        <v>-99.4</v>
      </c>
      <c r="J1163" s="26">
        <v>1.2</v>
      </c>
      <c r="K1163" s="26">
        <v>77</v>
      </c>
      <c r="L1163" s="26">
        <v>0.2</v>
      </c>
      <c r="M1163" s="26">
        <v>-97.7</v>
      </c>
      <c r="N1163" s="26">
        <v>5.8</v>
      </c>
      <c r="O1163" s="19">
        <f t="shared" si="306"/>
        <v>147.0613094570445</v>
      </c>
      <c r="P1163" s="10">
        <f t="shared" si="307"/>
        <v>141.75740410954481</v>
      </c>
      <c r="Q1163" s="10">
        <f t="shared" si="308"/>
        <v>2.86</v>
      </c>
      <c r="R1163" s="19">
        <f t="shared" si="309"/>
        <v>118.43867611553247</v>
      </c>
      <c r="S1163" s="10">
        <f t="shared" si="310"/>
        <v>124.39569928257167</v>
      </c>
      <c r="T1163" s="10">
        <f t="shared" si="311"/>
        <v>6.0708593849526045</v>
      </c>
      <c r="U1163" s="2" t="str">
        <f t="shared" si="312"/>
        <v>B</v>
      </c>
      <c r="V1163" s="2" t="str">
        <f t="shared" si="313"/>
        <v>A</v>
      </c>
      <c r="W1163" s="2" t="str">
        <f t="shared" si="314"/>
        <v>B</v>
      </c>
      <c r="X1163" s="2" t="str">
        <f t="shared" si="315"/>
        <v>B</v>
      </c>
      <c r="Y1163" s="3" t="str">
        <f t="shared" si="316"/>
        <v>BABB</v>
      </c>
      <c r="Z1163" s="28">
        <f t="shared" si="317"/>
        <v>73.72</v>
      </c>
      <c r="AA1163" s="7" t="str">
        <f t="shared" si="318"/>
        <v>Good CPM candidate</v>
      </c>
      <c r="AB1163" s="21">
        <v>20.2</v>
      </c>
      <c r="AC1163" s="14">
        <f t="shared" si="319"/>
        <v>20.204465199180227</v>
      </c>
      <c r="AD1163" s="26">
        <v>219</v>
      </c>
      <c r="AE1163" s="10">
        <f t="shared" si="320"/>
        <v>219.02621164778461</v>
      </c>
      <c r="AF1163" s="17">
        <f t="shared" si="321"/>
        <v>4.4651991802275859E-3</v>
      </c>
      <c r="AG1163" s="17">
        <f t="shared" si="322"/>
        <v>2.6211647784606384E-2</v>
      </c>
    </row>
    <row r="1164" spans="1:33">
      <c r="A1164" t="s">
        <v>6308</v>
      </c>
      <c r="B1164" t="s">
        <v>6309</v>
      </c>
      <c r="C1164" s="23">
        <v>50.60154</v>
      </c>
      <c r="D1164" s="23">
        <v>85.912930000000003</v>
      </c>
      <c r="E1164" s="23">
        <v>50.407640000000001</v>
      </c>
      <c r="F1164" s="23">
        <v>85.915499999999994</v>
      </c>
      <c r="G1164" s="26">
        <v>53.9</v>
      </c>
      <c r="H1164" s="26">
        <v>2.7</v>
      </c>
      <c r="I1164" s="26">
        <v>-38.6</v>
      </c>
      <c r="J1164" s="26">
        <v>1.9</v>
      </c>
      <c r="K1164" s="26">
        <v>59.1</v>
      </c>
      <c r="L1164" s="26">
        <v>7.9</v>
      </c>
      <c r="M1164" s="26">
        <v>-40.1</v>
      </c>
      <c r="N1164" s="26">
        <v>3.7</v>
      </c>
      <c r="O1164" s="19">
        <f t="shared" si="306"/>
        <v>125.6080039808536</v>
      </c>
      <c r="P1164" s="10">
        <f t="shared" si="307"/>
        <v>124.15732371852994</v>
      </c>
      <c r="Q1164" s="10">
        <f t="shared" si="308"/>
        <v>2.86</v>
      </c>
      <c r="R1164" s="19">
        <f t="shared" si="309"/>
        <v>66.296078315387561</v>
      </c>
      <c r="S1164" s="10">
        <f t="shared" si="310"/>
        <v>71.420025203019918</v>
      </c>
      <c r="T1164" s="10">
        <f t="shared" si="311"/>
        <v>3.4429025879601869</v>
      </c>
      <c r="U1164" s="2" t="str">
        <f t="shared" si="312"/>
        <v>A</v>
      </c>
      <c r="V1164" s="2" t="str">
        <f t="shared" si="313"/>
        <v>B</v>
      </c>
      <c r="W1164" s="2" t="str">
        <f t="shared" si="314"/>
        <v>B</v>
      </c>
      <c r="X1164" s="2" t="str">
        <f t="shared" si="315"/>
        <v>B</v>
      </c>
      <c r="Y1164" s="3" t="str">
        <f t="shared" si="316"/>
        <v>ABBB</v>
      </c>
      <c r="Z1164" s="28">
        <f t="shared" si="317"/>
        <v>73.72</v>
      </c>
      <c r="AA1164" s="7" t="str">
        <f t="shared" si="318"/>
        <v>Good CPM candidate</v>
      </c>
      <c r="AB1164" s="21">
        <v>50.6</v>
      </c>
      <c r="AC1164" s="14">
        <f t="shared" si="319"/>
        <v>50.603918603884033</v>
      </c>
      <c r="AD1164" s="26">
        <v>281</v>
      </c>
      <c r="AE1164" s="10">
        <f t="shared" si="320"/>
        <v>280.53474142652226</v>
      </c>
      <c r="AF1164" s="17">
        <f t="shared" si="321"/>
        <v>3.9186038840313131E-3</v>
      </c>
      <c r="AG1164" s="17">
        <f t="shared" si="322"/>
        <v>0.46525857347774036</v>
      </c>
    </row>
    <row r="1165" spans="1:33">
      <c r="A1165" t="s">
        <v>8688</v>
      </c>
      <c r="B1165" t="s">
        <v>8689</v>
      </c>
      <c r="C1165" s="23">
        <v>282.94060000000002</v>
      </c>
      <c r="D1165" s="23">
        <v>63.302410000000002</v>
      </c>
      <c r="E1165" s="23">
        <v>282.94260000000003</v>
      </c>
      <c r="F1165" s="23">
        <v>63.289830000000002</v>
      </c>
      <c r="G1165" s="26">
        <v>-50.8</v>
      </c>
      <c r="H1165" s="26">
        <v>0.4</v>
      </c>
      <c r="I1165" s="26">
        <v>49.8</v>
      </c>
      <c r="J1165" s="26">
        <v>1.5</v>
      </c>
      <c r="K1165" s="26">
        <v>-47.3</v>
      </c>
      <c r="L1165" s="26">
        <v>3.9</v>
      </c>
      <c r="M1165" s="26">
        <v>46.1</v>
      </c>
      <c r="N1165" s="26">
        <v>3.1</v>
      </c>
      <c r="O1165" s="19">
        <f t="shared" si="306"/>
        <v>314.43047820597093</v>
      </c>
      <c r="P1165" s="10">
        <f t="shared" si="307"/>
        <v>314.26390628844229</v>
      </c>
      <c r="Q1165" s="10">
        <f t="shared" si="308"/>
        <v>2.86</v>
      </c>
      <c r="R1165" s="19">
        <f t="shared" si="309"/>
        <v>71.138456547777309</v>
      </c>
      <c r="S1165" s="10">
        <f t="shared" si="310"/>
        <v>66.049224068114526</v>
      </c>
      <c r="T1165" s="10">
        <f t="shared" si="311"/>
        <v>3.4296920153972965</v>
      </c>
      <c r="U1165" s="2" t="str">
        <f t="shared" si="312"/>
        <v>A</v>
      </c>
      <c r="V1165" s="2" t="str">
        <f t="shared" si="313"/>
        <v>B</v>
      </c>
      <c r="W1165" s="2" t="str">
        <f t="shared" si="314"/>
        <v>B</v>
      </c>
      <c r="X1165" s="2" t="str">
        <f t="shared" si="315"/>
        <v>B</v>
      </c>
      <c r="Y1165" s="3" t="str">
        <f t="shared" si="316"/>
        <v>ABBB</v>
      </c>
      <c r="Z1165" s="28">
        <f t="shared" si="317"/>
        <v>73.72</v>
      </c>
      <c r="AA1165" s="7" t="str">
        <f t="shared" si="318"/>
        <v>Good CPM candidate</v>
      </c>
      <c r="AB1165" s="21">
        <v>45.4</v>
      </c>
      <c r="AC1165" s="14">
        <f t="shared" si="319"/>
        <v>45.4033814240995</v>
      </c>
      <c r="AD1165" s="26">
        <v>176</v>
      </c>
      <c r="AE1165" s="10">
        <f t="shared" si="320"/>
        <v>175.91442213055578</v>
      </c>
      <c r="AF1165" s="17">
        <f t="shared" si="321"/>
        <v>3.3814240995013733E-3</v>
      </c>
      <c r="AG1165" s="17">
        <f t="shared" si="322"/>
        <v>8.5577869444222188E-2</v>
      </c>
    </row>
    <row r="1166" spans="1:33">
      <c r="A1166" t="s">
        <v>7668</v>
      </c>
      <c r="B1166" t="s">
        <v>7669</v>
      </c>
      <c r="C1166" s="23">
        <v>184.65280000000001</v>
      </c>
      <c r="D1166" s="23">
        <v>-44.697830000000003</v>
      </c>
      <c r="E1166" s="23">
        <v>184.6481</v>
      </c>
      <c r="F1166" s="23">
        <v>-44.711109999999998</v>
      </c>
      <c r="G1166" s="26">
        <v>-50.5</v>
      </c>
      <c r="H1166" s="26">
        <v>0.7</v>
      </c>
      <c r="I1166" s="26">
        <v>-26.3</v>
      </c>
      <c r="J1166" s="26">
        <v>1.2</v>
      </c>
      <c r="K1166" s="26">
        <v>-47.5</v>
      </c>
      <c r="L1166" s="26">
        <v>3.7</v>
      </c>
      <c r="M1166" s="26">
        <v>-23.4</v>
      </c>
      <c r="N1166" s="26">
        <v>1.7</v>
      </c>
      <c r="O1166" s="19">
        <f t="shared" si="306"/>
        <v>242.48985672320333</v>
      </c>
      <c r="P1166" s="10">
        <f t="shared" si="307"/>
        <v>243.7736868159366</v>
      </c>
      <c r="Q1166" s="10">
        <f t="shared" si="308"/>
        <v>2.86</v>
      </c>
      <c r="R1166" s="19">
        <f t="shared" si="309"/>
        <v>56.938036495825884</v>
      </c>
      <c r="S1166" s="10">
        <f t="shared" si="310"/>
        <v>52.951015098862833</v>
      </c>
      <c r="T1166" s="10">
        <f t="shared" si="311"/>
        <v>2.7472262898672177</v>
      </c>
      <c r="U1166" s="2" t="str">
        <f t="shared" si="312"/>
        <v>A</v>
      </c>
      <c r="V1166" s="2" t="str">
        <f t="shared" si="313"/>
        <v>B</v>
      </c>
      <c r="W1166" s="2" t="str">
        <f t="shared" si="314"/>
        <v>B</v>
      </c>
      <c r="X1166" s="2" t="str">
        <f t="shared" si="315"/>
        <v>B</v>
      </c>
      <c r="Y1166" s="3" t="str">
        <f t="shared" si="316"/>
        <v>ABBB</v>
      </c>
      <c r="Z1166" s="28">
        <f t="shared" si="317"/>
        <v>73.72</v>
      </c>
      <c r="AA1166" s="7" t="str">
        <f t="shared" si="318"/>
        <v>Good CPM candidate</v>
      </c>
      <c r="AB1166" s="21">
        <v>49.3</v>
      </c>
      <c r="AC1166" s="14">
        <f t="shared" si="319"/>
        <v>49.297645692288555</v>
      </c>
      <c r="AD1166" s="26">
        <v>194</v>
      </c>
      <c r="AE1166" s="10">
        <f t="shared" si="320"/>
        <v>194.12100952595713</v>
      </c>
      <c r="AF1166" s="17">
        <f t="shared" si="321"/>
        <v>2.3543077114425159E-3</v>
      </c>
      <c r="AG1166" s="17">
        <f t="shared" si="322"/>
        <v>0.12100952595713466</v>
      </c>
    </row>
    <row r="1167" spans="1:33">
      <c r="A1167" t="s">
        <v>8126</v>
      </c>
      <c r="B1167" t="s">
        <v>8127</v>
      </c>
      <c r="C1167" s="23">
        <v>231.09870000000001</v>
      </c>
      <c r="D1167" s="23">
        <v>-33.199680000000001</v>
      </c>
      <c r="E1167" s="23">
        <v>231.11150000000001</v>
      </c>
      <c r="F1167" s="23">
        <v>-33.204120000000003</v>
      </c>
      <c r="G1167" s="26">
        <v>-25.4</v>
      </c>
      <c r="H1167" s="26">
        <v>0.2</v>
      </c>
      <c r="I1167" s="26">
        <v>-7.1</v>
      </c>
      <c r="J1167" s="26">
        <v>1.4</v>
      </c>
      <c r="K1167" s="26">
        <v>-24.8</v>
      </c>
      <c r="L1167" s="26">
        <v>0.8</v>
      </c>
      <c r="M1167" s="26">
        <v>-5</v>
      </c>
      <c r="N1167" s="26">
        <v>1.2</v>
      </c>
      <c r="O1167" s="19">
        <f t="shared" si="306"/>
        <v>254.38285757777595</v>
      </c>
      <c r="P1167" s="10">
        <f t="shared" si="307"/>
        <v>258.60123693124206</v>
      </c>
      <c r="Q1167" s="10">
        <f t="shared" si="308"/>
        <v>2.86</v>
      </c>
      <c r="R1167" s="19">
        <f t="shared" si="309"/>
        <v>26.373661103456985</v>
      </c>
      <c r="S1167" s="10">
        <f t="shared" si="310"/>
        <v>25.299011838409818</v>
      </c>
      <c r="T1167" s="10">
        <f t="shared" si="311"/>
        <v>1.2918168235466703</v>
      </c>
      <c r="U1167" s="2" t="str">
        <f t="shared" si="312"/>
        <v>B</v>
      </c>
      <c r="V1167" s="2" t="str">
        <f t="shared" si="313"/>
        <v>A</v>
      </c>
      <c r="W1167" s="2" t="str">
        <f t="shared" si="314"/>
        <v>B</v>
      </c>
      <c r="X1167" s="2" t="str">
        <f t="shared" si="315"/>
        <v>C</v>
      </c>
      <c r="Y1167" s="3" t="str">
        <f t="shared" si="316"/>
        <v>BABC</v>
      </c>
      <c r="Z1167" s="28">
        <f t="shared" si="317"/>
        <v>72.2</v>
      </c>
      <c r="AA1167" s="7" t="str">
        <f t="shared" si="318"/>
        <v>Good CPM candidate</v>
      </c>
      <c r="AB1167" s="21">
        <v>41.5</v>
      </c>
      <c r="AC1167" s="14">
        <f t="shared" si="319"/>
        <v>41.739982813048741</v>
      </c>
      <c r="AD1167" s="26">
        <v>112</v>
      </c>
      <c r="AE1167" s="10">
        <f t="shared" si="320"/>
        <v>112.51604753784217</v>
      </c>
      <c r="AF1167" s="17">
        <f t="shared" si="321"/>
        <v>0.2399828130487407</v>
      </c>
      <c r="AG1167" s="17">
        <f t="shared" si="322"/>
        <v>0.51604753784216939</v>
      </c>
    </row>
    <row r="1168" spans="1:33">
      <c r="A1168" t="s">
        <v>2943</v>
      </c>
      <c r="B1168" t="s">
        <v>196</v>
      </c>
      <c r="C1168" s="23">
        <v>26.499759999999998</v>
      </c>
      <c r="D1168" s="23">
        <v>-20.936879999999999</v>
      </c>
      <c r="E1168" s="23">
        <v>26.501429999999999</v>
      </c>
      <c r="F1168" s="23">
        <v>-20.936730000000001</v>
      </c>
      <c r="G1168" s="26">
        <v>61.2</v>
      </c>
      <c r="H1168" s="26">
        <v>10</v>
      </c>
      <c r="I1168" s="26">
        <v>15.5</v>
      </c>
      <c r="J1168" s="26">
        <v>1.2</v>
      </c>
      <c r="K1168" s="26">
        <v>59.8</v>
      </c>
      <c r="L1168" s="26">
        <v>8.6</v>
      </c>
      <c r="M1168" s="26">
        <v>17.2</v>
      </c>
      <c r="N1168" s="26">
        <v>1.7</v>
      </c>
      <c r="O1168" s="19">
        <f t="shared" si="306"/>
        <v>75.787665562836267</v>
      </c>
      <c r="P1168" s="10">
        <f t="shared" si="307"/>
        <v>73.953419604685905</v>
      </c>
      <c r="Q1168" s="10">
        <f t="shared" si="308"/>
        <v>2.86</v>
      </c>
      <c r="R1168" s="19">
        <f t="shared" si="309"/>
        <v>63.132321357605733</v>
      </c>
      <c r="S1168" s="10">
        <f t="shared" si="310"/>
        <v>62.224432500425422</v>
      </c>
      <c r="T1168" s="10">
        <f t="shared" si="311"/>
        <v>3.1339188464507792</v>
      </c>
      <c r="U1168" s="2" t="str">
        <f t="shared" si="312"/>
        <v>A</v>
      </c>
      <c r="V1168" s="2" t="str">
        <f t="shared" si="313"/>
        <v>A</v>
      </c>
      <c r="W1168" s="2" t="str">
        <f t="shared" si="314"/>
        <v>D</v>
      </c>
      <c r="X1168" s="2" t="str">
        <f t="shared" si="315"/>
        <v>A</v>
      </c>
      <c r="Y1168" s="3" t="str">
        <f t="shared" si="316"/>
        <v>AADA</v>
      </c>
      <c r="Z1168" s="28">
        <f t="shared" si="317"/>
        <v>65</v>
      </c>
      <c r="AA1168" s="7" t="str">
        <f t="shared" si="318"/>
        <v>Good CPM candidate</v>
      </c>
      <c r="AB1168" s="21">
        <v>5.93</v>
      </c>
      <c r="AC1168" s="14">
        <f t="shared" si="319"/>
        <v>5.6409617788211168</v>
      </c>
      <c r="AD1168" s="26">
        <v>82.9</v>
      </c>
      <c r="AE1168" s="10">
        <f t="shared" si="320"/>
        <v>84.506757369765538</v>
      </c>
      <c r="AF1168" s="17">
        <f t="shared" si="321"/>
        <v>0.28903822117888289</v>
      </c>
      <c r="AG1168" s="17">
        <f t="shared" si="322"/>
        <v>1.606757369765532</v>
      </c>
    </row>
    <row r="1169" spans="1:33">
      <c r="A1169" t="s">
        <v>3455</v>
      </c>
      <c r="B1169" t="s">
        <v>669</v>
      </c>
      <c r="C1169" s="23">
        <v>93.422179999999997</v>
      </c>
      <c r="D1169" s="23">
        <v>-0.30941439999999998</v>
      </c>
      <c r="E1169" s="23">
        <v>93.422470000000004</v>
      </c>
      <c r="F1169" s="23">
        <v>-0.30655579999999999</v>
      </c>
      <c r="G1169" s="26">
        <v>21.7</v>
      </c>
      <c r="H1169" s="26">
        <v>21.7</v>
      </c>
      <c r="I1169" s="26">
        <v>-116</v>
      </c>
      <c r="J1169" s="26">
        <v>1.6</v>
      </c>
      <c r="K1169" s="26">
        <v>19.100000000000001</v>
      </c>
      <c r="L1169" s="26">
        <v>19.100000000000001</v>
      </c>
      <c r="M1169" s="26">
        <v>-118</v>
      </c>
      <c r="N1169" s="26">
        <v>1.4</v>
      </c>
      <c r="O1169" s="19">
        <f t="shared" si="306"/>
        <v>169.40420429438305</v>
      </c>
      <c r="P1169" s="10">
        <f t="shared" si="307"/>
        <v>170.8055972397656</v>
      </c>
      <c r="Q1169" s="10">
        <f t="shared" si="308"/>
        <v>2.86</v>
      </c>
      <c r="R1169" s="19">
        <f t="shared" si="309"/>
        <v>118.01224512735956</v>
      </c>
      <c r="S1169" s="10">
        <f t="shared" si="310"/>
        <v>119.5358105339149</v>
      </c>
      <c r="T1169" s="10">
        <f t="shared" si="311"/>
        <v>5.9387013915318621</v>
      </c>
      <c r="U1169" s="2" t="str">
        <f t="shared" si="312"/>
        <v>A</v>
      </c>
      <c r="V1169" s="2" t="str">
        <f t="shared" si="313"/>
        <v>A</v>
      </c>
      <c r="W1169" s="2" t="str">
        <f t="shared" si="314"/>
        <v>D</v>
      </c>
      <c r="X1169" s="2" t="str">
        <f t="shared" si="315"/>
        <v>A</v>
      </c>
      <c r="Y1169" s="3" t="str">
        <f t="shared" si="316"/>
        <v>AADA</v>
      </c>
      <c r="Z1169" s="28">
        <f t="shared" si="317"/>
        <v>65</v>
      </c>
      <c r="AA1169" s="7" t="str">
        <f t="shared" si="318"/>
        <v>Good CPM candidate</v>
      </c>
      <c r="AB1169" s="21">
        <v>10.1</v>
      </c>
      <c r="AC1169" s="14">
        <f t="shared" si="319"/>
        <v>10.343778900182292</v>
      </c>
      <c r="AD1169" s="26">
        <v>5.9</v>
      </c>
      <c r="AE1169" s="10">
        <f t="shared" si="320"/>
        <v>5.7926550974673381</v>
      </c>
      <c r="AF1169" s="17">
        <f t="shared" si="321"/>
        <v>0.24377890018229209</v>
      </c>
      <c r="AG1169" s="17">
        <f t="shared" si="322"/>
        <v>0.10734490253266227</v>
      </c>
    </row>
    <row r="1170" spans="1:33">
      <c r="A1170" t="s">
        <v>6084</v>
      </c>
      <c r="B1170" t="s">
        <v>6085</v>
      </c>
      <c r="C1170" s="23">
        <v>34.666289999999996</v>
      </c>
      <c r="D1170" s="23">
        <v>34.487389999999998</v>
      </c>
      <c r="E1170" s="23">
        <v>34.669069999999998</v>
      </c>
      <c r="F1170" s="23">
        <v>34.48592</v>
      </c>
      <c r="G1170" s="26">
        <v>127</v>
      </c>
      <c r="H1170" s="26">
        <v>24.2</v>
      </c>
      <c r="I1170" s="26">
        <v>-65.5</v>
      </c>
      <c r="J1170" s="26">
        <v>2.1</v>
      </c>
      <c r="K1170" s="26">
        <v>125</v>
      </c>
      <c r="L1170" s="26">
        <v>22.4</v>
      </c>
      <c r="M1170" s="26">
        <v>-65.5</v>
      </c>
      <c r="N1170" s="26">
        <v>1.6</v>
      </c>
      <c r="O1170" s="19">
        <f t="shared" si="306"/>
        <v>117.28233175663354</v>
      </c>
      <c r="P1170" s="10">
        <f t="shared" si="307"/>
        <v>117.65453847524466</v>
      </c>
      <c r="Q1170" s="10">
        <f t="shared" si="308"/>
        <v>2.86</v>
      </c>
      <c r="R1170" s="19">
        <f t="shared" si="309"/>
        <v>142.89594115999236</v>
      </c>
      <c r="S1170" s="10">
        <f t="shared" si="310"/>
        <v>141.12140163703023</v>
      </c>
      <c r="T1170" s="10">
        <f t="shared" si="311"/>
        <v>7.1004335699255652</v>
      </c>
      <c r="U1170" s="2" t="str">
        <f t="shared" si="312"/>
        <v>A</v>
      </c>
      <c r="V1170" s="2" t="str">
        <f t="shared" si="313"/>
        <v>A</v>
      </c>
      <c r="W1170" s="2" t="str">
        <f t="shared" si="314"/>
        <v>D</v>
      </c>
      <c r="X1170" s="2" t="str">
        <f t="shared" si="315"/>
        <v>A</v>
      </c>
      <c r="Y1170" s="3" t="str">
        <f t="shared" si="316"/>
        <v>AADA</v>
      </c>
      <c r="Z1170" s="28">
        <f t="shared" si="317"/>
        <v>65</v>
      </c>
      <c r="AA1170" s="7" t="str">
        <f t="shared" si="318"/>
        <v>Good CPM candidate</v>
      </c>
      <c r="AB1170" s="21">
        <v>9.6</v>
      </c>
      <c r="AC1170" s="14">
        <f t="shared" si="319"/>
        <v>9.8006608108792772</v>
      </c>
      <c r="AD1170" s="26">
        <v>122</v>
      </c>
      <c r="AE1170" s="10">
        <f t="shared" si="320"/>
        <v>122.68116032343642</v>
      </c>
      <c r="AF1170" s="17">
        <f t="shared" si="321"/>
        <v>0.20066081087927756</v>
      </c>
      <c r="AG1170" s="17">
        <f t="shared" si="322"/>
        <v>0.68116032343641564</v>
      </c>
    </row>
    <row r="1171" spans="1:33">
      <c r="A1171" t="s">
        <v>6276</v>
      </c>
      <c r="B1171" t="s">
        <v>6277</v>
      </c>
      <c r="C1171" s="23">
        <v>47.761989999999997</v>
      </c>
      <c r="D1171" s="23">
        <v>49.732759999999999</v>
      </c>
      <c r="E1171" s="23">
        <v>47.76388</v>
      </c>
      <c r="F1171" s="23">
        <v>49.733690000000003</v>
      </c>
      <c r="G1171" s="26">
        <v>46.6</v>
      </c>
      <c r="H1171" s="26">
        <v>21</v>
      </c>
      <c r="I1171" s="26">
        <v>-60.9</v>
      </c>
      <c r="J1171" s="26">
        <v>1.3</v>
      </c>
      <c r="K1171" s="26">
        <v>51.1</v>
      </c>
      <c r="L1171" s="26">
        <v>25.5</v>
      </c>
      <c r="M1171" s="26">
        <v>-60.4</v>
      </c>
      <c r="N1171" s="26">
        <v>1.4</v>
      </c>
      <c r="O1171" s="19">
        <f t="shared" si="306"/>
        <v>142.57718685230961</v>
      </c>
      <c r="P1171" s="10">
        <f t="shared" si="307"/>
        <v>139.76789432780834</v>
      </c>
      <c r="Q1171" s="10">
        <f t="shared" si="308"/>
        <v>2.86</v>
      </c>
      <c r="R1171" s="19">
        <f t="shared" si="309"/>
        <v>76.683570600227014</v>
      </c>
      <c r="S1171" s="10">
        <f t="shared" si="310"/>
        <v>79.116180393140823</v>
      </c>
      <c r="T1171" s="10">
        <f t="shared" si="311"/>
        <v>3.8949937748341963</v>
      </c>
      <c r="U1171" s="2" t="str">
        <f t="shared" si="312"/>
        <v>A</v>
      </c>
      <c r="V1171" s="2" t="str">
        <f t="shared" si="313"/>
        <v>A</v>
      </c>
      <c r="W1171" s="2" t="str">
        <f t="shared" si="314"/>
        <v>D</v>
      </c>
      <c r="X1171" s="2" t="str">
        <f t="shared" si="315"/>
        <v>A</v>
      </c>
      <c r="Y1171" s="3" t="str">
        <f t="shared" si="316"/>
        <v>AADA</v>
      </c>
      <c r="Z1171" s="28">
        <f t="shared" si="317"/>
        <v>65</v>
      </c>
      <c r="AA1171" s="7" t="str">
        <f t="shared" si="318"/>
        <v>Good CPM candidate</v>
      </c>
      <c r="AB1171" s="21">
        <v>5.34</v>
      </c>
      <c r="AC1171" s="14">
        <f t="shared" si="319"/>
        <v>5.5271746975630291</v>
      </c>
      <c r="AD1171" s="26">
        <v>53.5</v>
      </c>
      <c r="AE1171" s="10">
        <f t="shared" si="320"/>
        <v>52.718290754914271</v>
      </c>
      <c r="AF1171" s="17">
        <f t="shared" si="321"/>
        <v>0.18717469756302929</v>
      </c>
      <c r="AG1171" s="17">
        <f t="shared" si="322"/>
        <v>0.78170924508572881</v>
      </c>
    </row>
    <row r="1172" spans="1:33">
      <c r="A1172" t="s">
        <v>4332</v>
      </c>
      <c r="B1172" t="s">
        <v>4333</v>
      </c>
      <c r="C1172" s="23">
        <v>207.9462</v>
      </c>
      <c r="D1172" s="23">
        <v>-18.312799999999999</v>
      </c>
      <c r="E1172" s="23">
        <v>207.94470000000001</v>
      </c>
      <c r="F1172" s="23">
        <v>-18.313839999999999</v>
      </c>
      <c r="G1172" s="26">
        <v>-57.8</v>
      </c>
      <c r="H1172" s="26">
        <v>19</v>
      </c>
      <c r="I1172" s="26">
        <v>-28.8</v>
      </c>
      <c r="J1172" s="26">
        <v>1.1000000000000001</v>
      </c>
      <c r="K1172" s="26">
        <v>-60</v>
      </c>
      <c r="L1172" s="26">
        <v>16.8</v>
      </c>
      <c r="M1172" s="26">
        <v>-27</v>
      </c>
      <c r="N1172" s="26">
        <v>1.3</v>
      </c>
      <c r="O1172" s="19">
        <f t="shared" si="306"/>
        <v>243.51430580751418</v>
      </c>
      <c r="P1172" s="10">
        <f t="shared" si="307"/>
        <v>245.77225468204585</v>
      </c>
      <c r="Q1172" s="10">
        <f t="shared" si="308"/>
        <v>2.86</v>
      </c>
      <c r="R1172" s="19">
        <f t="shared" si="309"/>
        <v>64.577705131105418</v>
      </c>
      <c r="S1172" s="10">
        <f t="shared" si="310"/>
        <v>65.79513659838392</v>
      </c>
      <c r="T1172" s="10">
        <f t="shared" si="311"/>
        <v>3.2593210432372333</v>
      </c>
      <c r="U1172" s="2" t="str">
        <f t="shared" si="312"/>
        <v>A</v>
      </c>
      <c r="V1172" s="2" t="str">
        <f t="shared" si="313"/>
        <v>A</v>
      </c>
      <c r="W1172" s="2" t="str">
        <f t="shared" si="314"/>
        <v>D</v>
      </c>
      <c r="X1172" s="2" t="str">
        <f t="shared" si="315"/>
        <v>A</v>
      </c>
      <c r="Y1172" s="3" t="str">
        <f t="shared" si="316"/>
        <v>AADA</v>
      </c>
      <c r="Z1172" s="28">
        <f t="shared" si="317"/>
        <v>65</v>
      </c>
      <c r="AA1172" s="7" t="str">
        <f t="shared" si="318"/>
        <v>Good CPM candidate</v>
      </c>
      <c r="AB1172" s="21">
        <v>6.53</v>
      </c>
      <c r="AC1172" s="14">
        <f t="shared" si="319"/>
        <v>6.3481280365174628</v>
      </c>
      <c r="AD1172" s="26">
        <v>237</v>
      </c>
      <c r="AE1172" s="10">
        <f t="shared" si="320"/>
        <v>233.858590414128</v>
      </c>
      <c r="AF1172" s="17">
        <f t="shared" si="321"/>
        <v>0.18187196348253742</v>
      </c>
      <c r="AG1172" s="17">
        <f t="shared" si="322"/>
        <v>3.1414095858719975</v>
      </c>
    </row>
    <row r="1173" spans="1:33">
      <c r="A1173" t="s">
        <v>4635</v>
      </c>
      <c r="B1173" t="s">
        <v>1764</v>
      </c>
      <c r="C1173" s="23">
        <v>247.8931</v>
      </c>
      <c r="D1173" s="23">
        <v>19.276820000000001</v>
      </c>
      <c r="E1173" s="23">
        <v>247.89169999999999</v>
      </c>
      <c r="F1173" s="23">
        <v>19.276769999999999</v>
      </c>
      <c r="G1173" s="26">
        <v>-53.3</v>
      </c>
      <c r="H1173" s="26">
        <v>23.5</v>
      </c>
      <c r="I1173" s="26">
        <v>-94.8</v>
      </c>
      <c r="J1173" s="26">
        <v>1.2</v>
      </c>
      <c r="K1173" s="26">
        <v>-52.4</v>
      </c>
      <c r="L1173" s="26">
        <v>24.4</v>
      </c>
      <c r="M1173" s="26">
        <v>-92.4</v>
      </c>
      <c r="N1173" s="26">
        <v>2.2999999999999998</v>
      </c>
      <c r="O1173" s="19">
        <f t="shared" si="306"/>
        <v>209.34627429836425</v>
      </c>
      <c r="P1173" s="10">
        <f t="shared" si="307"/>
        <v>209.55755339993044</v>
      </c>
      <c r="Q1173" s="10">
        <f t="shared" si="308"/>
        <v>2.86</v>
      </c>
      <c r="R1173" s="19">
        <f t="shared" si="309"/>
        <v>108.7562871745813</v>
      </c>
      <c r="S1173" s="10">
        <f t="shared" si="310"/>
        <v>106.22391444491208</v>
      </c>
      <c r="T1173" s="10">
        <f t="shared" si="311"/>
        <v>5.3745050404873354</v>
      </c>
      <c r="U1173" s="2" t="str">
        <f t="shared" si="312"/>
        <v>A</v>
      </c>
      <c r="V1173" s="2" t="str">
        <f t="shared" si="313"/>
        <v>A</v>
      </c>
      <c r="W1173" s="2" t="str">
        <f t="shared" si="314"/>
        <v>D</v>
      </c>
      <c r="X1173" s="2" t="str">
        <f t="shared" si="315"/>
        <v>A</v>
      </c>
      <c r="Y1173" s="3" t="str">
        <f t="shared" si="316"/>
        <v>AADA</v>
      </c>
      <c r="Z1173" s="28">
        <f t="shared" si="317"/>
        <v>65</v>
      </c>
      <c r="AA1173" s="7" t="str">
        <f t="shared" si="318"/>
        <v>Good CPM candidate</v>
      </c>
      <c r="AB1173" s="21">
        <v>4.92</v>
      </c>
      <c r="AC1173" s="14">
        <f t="shared" si="319"/>
        <v>4.7608343138797693</v>
      </c>
      <c r="AD1173" s="26">
        <v>268</v>
      </c>
      <c r="AE1173" s="10">
        <f t="shared" si="320"/>
        <v>267.83321613092778</v>
      </c>
      <c r="AF1173" s="17">
        <f t="shared" si="321"/>
        <v>0.15916568612023063</v>
      </c>
      <c r="AG1173" s="17">
        <f t="shared" si="322"/>
        <v>0.1667838690722192</v>
      </c>
    </row>
    <row r="1174" spans="1:33">
      <c r="A1174" t="s">
        <v>6526</v>
      </c>
      <c r="B1174" t="s">
        <v>6527</v>
      </c>
      <c r="C1174" s="23">
        <v>72.420910000000006</v>
      </c>
      <c r="D1174" s="23">
        <v>-84.247519999999994</v>
      </c>
      <c r="E1174" s="23">
        <v>72.433940000000007</v>
      </c>
      <c r="F1174" s="23">
        <v>-84.248400000000004</v>
      </c>
      <c r="G1174" s="26">
        <v>13.3</v>
      </c>
      <c r="H1174" s="26">
        <v>13.3</v>
      </c>
      <c r="I1174" s="26">
        <v>-59.5</v>
      </c>
      <c r="J1174" s="26">
        <v>0.9</v>
      </c>
      <c r="K1174" s="26">
        <v>11.1</v>
      </c>
      <c r="L1174" s="26">
        <v>11.1</v>
      </c>
      <c r="M1174" s="26">
        <v>-58.1</v>
      </c>
      <c r="N1174" s="26">
        <v>3.7</v>
      </c>
      <c r="O1174" s="19">
        <f t="shared" si="306"/>
        <v>167.39984017391933</v>
      </c>
      <c r="P1174" s="10">
        <f t="shared" si="307"/>
        <v>169.18398442459855</v>
      </c>
      <c r="Q1174" s="10">
        <f t="shared" si="308"/>
        <v>2.86</v>
      </c>
      <c r="R1174" s="19">
        <f t="shared" si="309"/>
        <v>60.968352446166691</v>
      </c>
      <c r="S1174" s="10">
        <f t="shared" si="310"/>
        <v>59.150824170082366</v>
      </c>
      <c r="T1174" s="10">
        <f t="shared" si="311"/>
        <v>3.0029794154062266</v>
      </c>
      <c r="U1174" s="2" t="str">
        <f t="shared" si="312"/>
        <v>A</v>
      </c>
      <c r="V1174" s="2" t="str">
        <f t="shared" si="313"/>
        <v>A</v>
      </c>
      <c r="W1174" s="2" t="str">
        <f t="shared" si="314"/>
        <v>D</v>
      </c>
      <c r="X1174" s="2" t="str">
        <f t="shared" si="315"/>
        <v>A</v>
      </c>
      <c r="Y1174" s="3" t="str">
        <f t="shared" si="316"/>
        <v>AADA</v>
      </c>
      <c r="Z1174" s="28">
        <f t="shared" si="317"/>
        <v>65</v>
      </c>
      <c r="AA1174" s="7" t="str">
        <f t="shared" si="318"/>
        <v>Good CPM candidate</v>
      </c>
      <c r="AB1174" s="21">
        <v>5.55</v>
      </c>
      <c r="AC1174" s="14">
        <f t="shared" si="319"/>
        <v>5.6693614386766003</v>
      </c>
      <c r="AD1174" s="26">
        <v>124</v>
      </c>
      <c r="AE1174" s="10">
        <f t="shared" si="320"/>
        <v>123.97237294498326</v>
      </c>
      <c r="AF1174" s="17">
        <f t="shared" si="321"/>
        <v>0.11936143867660043</v>
      </c>
      <c r="AG1174" s="17">
        <f t="shared" si="322"/>
        <v>2.762705501673679E-2</v>
      </c>
    </row>
    <row r="1175" spans="1:33">
      <c r="A1175" t="s">
        <v>4407</v>
      </c>
      <c r="B1175" t="s">
        <v>1558</v>
      </c>
      <c r="C1175" s="23">
        <v>216.9785</v>
      </c>
      <c r="D1175" s="23">
        <v>21.375689999999999</v>
      </c>
      <c r="E1175" s="23">
        <v>216.97730000000001</v>
      </c>
      <c r="F1175" s="23">
        <v>21.374980000000001</v>
      </c>
      <c r="G1175" s="26">
        <v>40.9</v>
      </c>
      <c r="H1175" s="26">
        <v>15.3</v>
      </c>
      <c r="I1175" s="26">
        <v>-96.9</v>
      </c>
      <c r="J1175" s="26">
        <v>2</v>
      </c>
      <c r="K1175" s="26">
        <v>43.5</v>
      </c>
      <c r="L1175" s="26">
        <v>17.899999999999999</v>
      </c>
      <c r="M1175" s="26">
        <v>-95.1</v>
      </c>
      <c r="N1175" s="26">
        <v>3.2</v>
      </c>
      <c r="O1175" s="19">
        <f t="shared" si="306"/>
        <v>157.11613969137537</v>
      </c>
      <c r="P1175" s="10">
        <f t="shared" si="307"/>
        <v>155.42001560927764</v>
      </c>
      <c r="Q1175" s="10">
        <f t="shared" si="308"/>
        <v>2.86</v>
      </c>
      <c r="R1175" s="19">
        <f t="shared" si="309"/>
        <v>105.17803953297475</v>
      </c>
      <c r="S1175" s="10">
        <f t="shared" si="310"/>
        <v>104.5765748148217</v>
      </c>
      <c r="T1175" s="10">
        <f t="shared" si="311"/>
        <v>5.2438653586949115</v>
      </c>
      <c r="U1175" s="2" t="str">
        <f t="shared" si="312"/>
        <v>A</v>
      </c>
      <c r="V1175" s="2" t="str">
        <f t="shared" si="313"/>
        <v>A</v>
      </c>
      <c r="W1175" s="2" t="str">
        <f t="shared" si="314"/>
        <v>D</v>
      </c>
      <c r="X1175" s="2" t="str">
        <f t="shared" si="315"/>
        <v>A</v>
      </c>
      <c r="Y1175" s="3" t="str">
        <f t="shared" si="316"/>
        <v>AADA</v>
      </c>
      <c r="Z1175" s="28">
        <f t="shared" si="317"/>
        <v>65</v>
      </c>
      <c r="AA1175" s="7" t="str">
        <f t="shared" si="318"/>
        <v>Good CPM candidate</v>
      </c>
      <c r="AB1175" s="21">
        <v>4.6500000000000004</v>
      </c>
      <c r="AC1175" s="14">
        <f t="shared" si="319"/>
        <v>4.7661613106599381</v>
      </c>
      <c r="AD1175" s="26">
        <v>237</v>
      </c>
      <c r="AE1175" s="10">
        <f t="shared" si="320"/>
        <v>237.56919753083966</v>
      </c>
      <c r="AF1175" s="17">
        <f t="shared" si="321"/>
        <v>0.11616131065993773</v>
      </c>
      <c r="AG1175" s="17">
        <f t="shared" si="322"/>
        <v>0.56919753083965929</v>
      </c>
    </row>
    <row r="1176" spans="1:33">
      <c r="A1176" t="s">
        <v>7982</v>
      </c>
      <c r="B1176" t="s">
        <v>7983</v>
      </c>
      <c r="C1176" s="23">
        <v>214.80609999999999</v>
      </c>
      <c r="D1176" s="23">
        <v>42.388759999999998</v>
      </c>
      <c r="E1176" s="23">
        <v>214.8082</v>
      </c>
      <c r="F1176" s="23">
        <v>42.387390000000003</v>
      </c>
      <c r="G1176" s="26">
        <v>-106</v>
      </c>
      <c r="H1176" s="26">
        <v>22</v>
      </c>
      <c r="I1176" s="26">
        <v>19.3</v>
      </c>
      <c r="J1176" s="26">
        <v>1.2</v>
      </c>
      <c r="K1176" s="26">
        <v>-105</v>
      </c>
      <c r="L1176" s="26">
        <v>22.6</v>
      </c>
      <c r="M1176" s="26">
        <v>20.399999999999999</v>
      </c>
      <c r="N1176" s="26">
        <v>1.2</v>
      </c>
      <c r="O1176" s="19">
        <f t="shared" si="306"/>
        <v>280.3191157145726</v>
      </c>
      <c r="P1176" s="10">
        <f t="shared" si="307"/>
        <v>280.99477734929212</v>
      </c>
      <c r="Q1176" s="10">
        <f t="shared" si="308"/>
        <v>2.86</v>
      </c>
      <c r="R1176" s="19">
        <f t="shared" si="309"/>
        <v>107.74270276914349</v>
      </c>
      <c r="S1176" s="10">
        <f t="shared" si="310"/>
        <v>106.96335821205315</v>
      </c>
      <c r="T1176" s="10">
        <f t="shared" si="311"/>
        <v>5.3676515245299159</v>
      </c>
      <c r="U1176" s="2" t="str">
        <f t="shared" si="312"/>
        <v>A</v>
      </c>
      <c r="V1176" s="2" t="str">
        <f t="shared" si="313"/>
        <v>A</v>
      </c>
      <c r="W1176" s="2" t="str">
        <f t="shared" si="314"/>
        <v>D</v>
      </c>
      <c r="X1176" s="2" t="str">
        <f t="shared" si="315"/>
        <v>A</v>
      </c>
      <c r="Y1176" s="3" t="str">
        <f t="shared" si="316"/>
        <v>AADA</v>
      </c>
      <c r="Z1176" s="28">
        <f t="shared" si="317"/>
        <v>65</v>
      </c>
      <c r="AA1176" s="7" t="str">
        <f t="shared" si="318"/>
        <v>Good CPM candidate</v>
      </c>
      <c r="AB1176" s="21">
        <v>7.55</v>
      </c>
      <c r="AC1176" s="14">
        <f t="shared" si="319"/>
        <v>7.4500052940556873</v>
      </c>
      <c r="AD1176" s="26">
        <v>130</v>
      </c>
      <c r="AE1176" s="10">
        <f t="shared" si="320"/>
        <v>131.45357326444113</v>
      </c>
      <c r="AF1176" s="17">
        <f t="shared" si="321"/>
        <v>9.9994705944312479E-2</v>
      </c>
      <c r="AG1176" s="17">
        <f t="shared" si="322"/>
        <v>1.4535732644411326</v>
      </c>
    </row>
    <row r="1177" spans="1:33">
      <c r="A1177" t="s">
        <v>4226</v>
      </c>
      <c r="B1177" t="s">
        <v>1395</v>
      </c>
      <c r="C1177" s="23">
        <v>193.9513</v>
      </c>
      <c r="D1177" s="23">
        <v>-13.59891</v>
      </c>
      <c r="E1177" s="23">
        <v>193.95240000000001</v>
      </c>
      <c r="F1177" s="23">
        <v>-13.600059999999999</v>
      </c>
      <c r="G1177" s="26">
        <v>-53.5</v>
      </c>
      <c r="H1177" s="26">
        <v>23.3</v>
      </c>
      <c r="I1177" s="26">
        <v>-32.299999999999997</v>
      </c>
      <c r="J1177" s="26">
        <v>1.3</v>
      </c>
      <c r="K1177" s="26">
        <v>-53.5</v>
      </c>
      <c r="L1177" s="26">
        <v>23.3</v>
      </c>
      <c r="M1177" s="26">
        <v>-31.1</v>
      </c>
      <c r="N1177" s="26">
        <v>1.6</v>
      </c>
      <c r="O1177" s="19">
        <f t="shared" si="306"/>
        <v>238.87901065869119</v>
      </c>
      <c r="P1177" s="10">
        <f t="shared" si="307"/>
        <v>239.83020289299586</v>
      </c>
      <c r="Q1177" s="10">
        <f t="shared" si="308"/>
        <v>2.86</v>
      </c>
      <c r="R1177" s="19">
        <f t="shared" si="309"/>
        <v>62.494319741877341</v>
      </c>
      <c r="S1177" s="10">
        <f t="shared" si="310"/>
        <v>61.882630842587808</v>
      </c>
      <c r="T1177" s="10">
        <f t="shared" si="311"/>
        <v>3.1094237646116287</v>
      </c>
      <c r="U1177" s="2" t="str">
        <f t="shared" si="312"/>
        <v>A</v>
      </c>
      <c r="V1177" s="2" t="str">
        <f t="shared" si="313"/>
        <v>A</v>
      </c>
      <c r="W1177" s="2" t="str">
        <f t="shared" si="314"/>
        <v>D</v>
      </c>
      <c r="X1177" s="2" t="str">
        <f t="shared" si="315"/>
        <v>A</v>
      </c>
      <c r="Y1177" s="3" t="str">
        <f t="shared" si="316"/>
        <v>AADA</v>
      </c>
      <c r="Z1177" s="28">
        <f t="shared" si="317"/>
        <v>65</v>
      </c>
      <c r="AA1177" s="7" t="str">
        <f t="shared" si="318"/>
        <v>Good CPM candidate</v>
      </c>
      <c r="AB1177" s="21">
        <v>5.56</v>
      </c>
      <c r="AC1177" s="14">
        <f t="shared" si="319"/>
        <v>5.6528110051377309</v>
      </c>
      <c r="AD1177" s="26">
        <v>136</v>
      </c>
      <c r="AE1177" s="10">
        <f t="shared" si="320"/>
        <v>137.08620548624961</v>
      </c>
      <c r="AF1177" s="17">
        <f t="shared" si="321"/>
        <v>9.2811005137731328E-2</v>
      </c>
      <c r="AG1177" s="17">
        <f t="shared" si="322"/>
        <v>1.0862054862496109</v>
      </c>
    </row>
    <row r="1178" spans="1:33">
      <c r="A1178" t="s">
        <v>5912</v>
      </c>
      <c r="B1178" t="s">
        <v>5913</v>
      </c>
      <c r="C1178" s="23">
        <v>19.282990000000002</v>
      </c>
      <c r="D1178" s="23">
        <v>-56.340699999999998</v>
      </c>
      <c r="E1178" s="23">
        <v>19.284680000000002</v>
      </c>
      <c r="F1178" s="23">
        <v>-56.342280000000002</v>
      </c>
      <c r="G1178" s="26">
        <v>-61.4</v>
      </c>
      <c r="H1178" s="26">
        <v>15.4</v>
      </c>
      <c r="I1178" s="26">
        <v>-39.799999999999997</v>
      </c>
      <c r="J1178" s="26">
        <v>0.9</v>
      </c>
      <c r="K1178" s="26">
        <v>-61</v>
      </c>
      <c r="L1178" s="26">
        <v>15.8</v>
      </c>
      <c r="M1178" s="26">
        <v>-37.9</v>
      </c>
      <c r="N1178" s="26">
        <v>1.5</v>
      </c>
      <c r="O1178" s="19">
        <f t="shared" si="306"/>
        <v>237.04835121822336</v>
      </c>
      <c r="P1178" s="10">
        <f t="shared" si="307"/>
        <v>238.1468413830064</v>
      </c>
      <c r="Q1178" s="10">
        <f t="shared" si="308"/>
        <v>2.86</v>
      </c>
      <c r="R1178" s="19">
        <f t="shared" si="309"/>
        <v>73.17103251970687</v>
      </c>
      <c r="S1178" s="10">
        <f t="shared" si="310"/>
        <v>71.815109830731302</v>
      </c>
      <c r="T1178" s="10">
        <f t="shared" si="311"/>
        <v>3.6246535587609543</v>
      </c>
      <c r="U1178" s="2" t="str">
        <f t="shared" si="312"/>
        <v>A</v>
      </c>
      <c r="V1178" s="2" t="str">
        <f t="shared" si="313"/>
        <v>A</v>
      </c>
      <c r="W1178" s="2" t="str">
        <f t="shared" si="314"/>
        <v>D</v>
      </c>
      <c r="X1178" s="2" t="str">
        <f t="shared" si="315"/>
        <v>A</v>
      </c>
      <c r="Y1178" s="3" t="str">
        <f t="shared" si="316"/>
        <v>AADA</v>
      </c>
      <c r="Z1178" s="28">
        <f t="shared" si="317"/>
        <v>65</v>
      </c>
      <c r="AA1178" s="7" t="str">
        <f t="shared" si="318"/>
        <v>Good CPM candidate</v>
      </c>
      <c r="AB1178" s="21">
        <v>6.52</v>
      </c>
      <c r="AC1178" s="14">
        <f t="shared" si="319"/>
        <v>6.6124313390592437</v>
      </c>
      <c r="AD1178" s="26">
        <v>150</v>
      </c>
      <c r="AE1178" s="10">
        <f t="shared" si="320"/>
        <v>149.33881797268373</v>
      </c>
      <c r="AF1178" s="17">
        <f t="shared" si="321"/>
        <v>9.2431339059244166E-2</v>
      </c>
      <c r="AG1178" s="17">
        <f t="shared" si="322"/>
        <v>0.66118202731627207</v>
      </c>
    </row>
    <row r="1179" spans="1:33">
      <c r="A1179" t="s">
        <v>8128</v>
      </c>
      <c r="B1179" t="s">
        <v>8129</v>
      </c>
      <c r="C1179" s="23">
        <v>231.45959999999999</v>
      </c>
      <c r="D1179" s="23">
        <v>31.28021</v>
      </c>
      <c r="E1179" s="23">
        <v>231.46100000000001</v>
      </c>
      <c r="F1179" s="23">
        <v>31.281279999999999</v>
      </c>
      <c r="G1179" s="26">
        <v>-57</v>
      </c>
      <c r="H1179" s="26">
        <v>19.8</v>
      </c>
      <c r="I1179" s="26">
        <v>36.5</v>
      </c>
      <c r="J1179" s="26">
        <v>1.1000000000000001</v>
      </c>
      <c r="K1179" s="26">
        <v>-56.4</v>
      </c>
      <c r="L1179" s="26">
        <v>20.399999999999999</v>
      </c>
      <c r="M1179" s="26">
        <v>36.1</v>
      </c>
      <c r="N1179" s="26">
        <v>1.2</v>
      </c>
      <c r="O1179" s="19">
        <f t="shared" si="306"/>
        <v>302.63350284678518</v>
      </c>
      <c r="P1179" s="10">
        <f t="shared" si="307"/>
        <v>302.6221257326672</v>
      </c>
      <c r="Q1179" s="10">
        <f t="shared" si="308"/>
        <v>2.86</v>
      </c>
      <c r="R1179" s="19">
        <f t="shared" si="309"/>
        <v>67.684931853404422</v>
      </c>
      <c r="S1179" s="10">
        <f t="shared" si="310"/>
        <v>66.963945522945409</v>
      </c>
      <c r="T1179" s="10">
        <f t="shared" si="311"/>
        <v>3.3662219344087463</v>
      </c>
      <c r="U1179" s="2" t="str">
        <f t="shared" si="312"/>
        <v>A</v>
      </c>
      <c r="V1179" s="2" t="str">
        <f t="shared" si="313"/>
        <v>A</v>
      </c>
      <c r="W1179" s="2" t="str">
        <f t="shared" si="314"/>
        <v>D</v>
      </c>
      <c r="X1179" s="2" t="str">
        <f t="shared" si="315"/>
        <v>A</v>
      </c>
      <c r="Y1179" s="3" t="str">
        <f t="shared" si="316"/>
        <v>AADA</v>
      </c>
      <c r="Z1179" s="28">
        <f t="shared" si="317"/>
        <v>65</v>
      </c>
      <c r="AA1179" s="7" t="str">
        <f t="shared" si="318"/>
        <v>Good CPM candidate</v>
      </c>
      <c r="AB1179" s="21">
        <v>5.87</v>
      </c>
      <c r="AC1179" s="14">
        <f t="shared" si="319"/>
        <v>5.778529006849098</v>
      </c>
      <c r="AD1179" s="26">
        <v>48.3</v>
      </c>
      <c r="AE1179" s="10">
        <f t="shared" si="320"/>
        <v>48.194376431357924</v>
      </c>
      <c r="AF1179" s="17">
        <f t="shared" si="321"/>
        <v>9.1470993150902125E-2</v>
      </c>
      <c r="AG1179" s="17">
        <f t="shared" si="322"/>
        <v>0.10562356864207345</v>
      </c>
    </row>
    <row r="1180" spans="1:33">
      <c r="A1180" t="s">
        <v>3407</v>
      </c>
      <c r="B1180" t="s">
        <v>627</v>
      </c>
      <c r="C1180" s="23">
        <v>87.390739999999994</v>
      </c>
      <c r="D1180" s="23">
        <v>-19.81024</v>
      </c>
      <c r="E1180" s="23">
        <v>87.390360000000001</v>
      </c>
      <c r="F1180" s="23">
        <v>-19.812059999999999</v>
      </c>
      <c r="G1180" s="26">
        <v>44.7</v>
      </c>
      <c r="H1180" s="26">
        <v>19.100000000000001</v>
      </c>
      <c r="I1180" s="26">
        <v>-52</v>
      </c>
      <c r="J1180" s="26">
        <v>1.7</v>
      </c>
      <c r="K1180" s="26">
        <v>45.9</v>
      </c>
      <c r="L1180" s="26">
        <v>20.3</v>
      </c>
      <c r="M1180" s="26">
        <v>-51.9</v>
      </c>
      <c r="N1180" s="26">
        <v>3.4</v>
      </c>
      <c r="O1180" s="19">
        <f t="shared" si="306"/>
        <v>139.31713913113205</v>
      </c>
      <c r="P1180" s="10">
        <f t="shared" si="307"/>
        <v>138.51067843026732</v>
      </c>
      <c r="Q1180" s="10">
        <f t="shared" si="308"/>
        <v>2.86</v>
      </c>
      <c r="R1180" s="19">
        <f t="shared" si="309"/>
        <v>68.571787201443129</v>
      </c>
      <c r="S1180" s="10">
        <f t="shared" si="310"/>
        <v>69.285063325366167</v>
      </c>
      <c r="T1180" s="10">
        <f t="shared" si="311"/>
        <v>3.4464212631702327</v>
      </c>
      <c r="U1180" s="2" t="str">
        <f t="shared" si="312"/>
        <v>A</v>
      </c>
      <c r="V1180" s="2" t="str">
        <f t="shared" si="313"/>
        <v>A</v>
      </c>
      <c r="W1180" s="2" t="str">
        <f t="shared" si="314"/>
        <v>D</v>
      </c>
      <c r="X1180" s="2" t="str">
        <f t="shared" si="315"/>
        <v>A</v>
      </c>
      <c r="Y1180" s="3" t="str">
        <f t="shared" si="316"/>
        <v>AADA</v>
      </c>
      <c r="Z1180" s="28">
        <f t="shared" si="317"/>
        <v>65</v>
      </c>
      <c r="AA1180" s="7" t="str">
        <f t="shared" si="318"/>
        <v>Good CPM candidate</v>
      </c>
      <c r="AB1180" s="21">
        <v>6.62</v>
      </c>
      <c r="AC1180" s="14">
        <f t="shared" si="319"/>
        <v>6.6772135839557638</v>
      </c>
      <c r="AD1180" s="26">
        <v>190</v>
      </c>
      <c r="AE1180" s="10">
        <f t="shared" si="320"/>
        <v>191.11339461647199</v>
      </c>
      <c r="AF1180" s="17">
        <f t="shared" si="321"/>
        <v>5.7213583955763703E-2</v>
      </c>
      <c r="AG1180" s="17">
        <f t="shared" si="322"/>
        <v>1.113394616471993</v>
      </c>
    </row>
    <row r="1181" spans="1:33">
      <c r="A1181" t="s">
        <v>9326</v>
      </c>
      <c r="B1181" t="s">
        <v>9327</v>
      </c>
      <c r="C1181" s="23">
        <v>311.42989999999998</v>
      </c>
      <c r="D1181" s="23">
        <v>36.776299999999999</v>
      </c>
      <c r="E1181" s="23">
        <v>311.42880000000002</v>
      </c>
      <c r="F1181" s="23">
        <v>36.774650000000001</v>
      </c>
      <c r="G1181" s="26">
        <v>73.8</v>
      </c>
      <c r="H1181" s="26">
        <v>22.6</v>
      </c>
      <c r="I1181" s="26">
        <v>-96.6</v>
      </c>
      <c r="J1181" s="26">
        <v>1.5</v>
      </c>
      <c r="K1181" s="26">
        <v>75.2</v>
      </c>
      <c r="L1181" s="26">
        <v>24</v>
      </c>
      <c r="M1181" s="26">
        <v>-94.1</v>
      </c>
      <c r="N1181" s="26">
        <v>2.7</v>
      </c>
      <c r="O1181" s="19">
        <f t="shared" si="306"/>
        <v>142.62107130929706</v>
      </c>
      <c r="P1181" s="10">
        <f t="shared" si="307"/>
        <v>141.36990561826903</v>
      </c>
      <c r="Q1181" s="10">
        <f t="shared" si="308"/>
        <v>2.86</v>
      </c>
      <c r="R1181" s="19">
        <f t="shared" si="309"/>
        <v>121.56479753612885</v>
      </c>
      <c r="S1181" s="10">
        <f t="shared" si="310"/>
        <v>120.45683874317805</v>
      </c>
      <c r="T1181" s="10">
        <f t="shared" si="311"/>
        <v>6.0505409069826728</v>
      </c>
      <c r="U1181" s="2" t="str">
        <f t="shared" si="312"/>
        <v>A</v>
      </c>
      <c r="V1181" s="2" t="str">
        <f t="shared" si="313"/>
        <v>A</v>
      </c>
      <c r="W1181" s="2" t="str">
        <f t="shared" si="314"/>
        <v>D</v>
      </c>
      <c r="X1181" s="2" t="str">
        <f t="shared" si="315"/>
        <v>A</v>
      </c>
      <c r="Y1181" s="3" t="str">
        <f t="shared" si="316"/>
        <v>AADA</v>
      </c>
      <c r="Z1181" s="28">
        <f t="shared" si="317"/>
        <v>65</v>
      </c>
      <c r="AA1181" s="7" t="str">
        <f t="shared" si="318"/>
        <v>Good CPM candidate</v>
      </c>
      <c r="AB1181" s="21">
        <v>6.68</v>
      </c>
      <c r="AC1181" s="14">
        <f t="shared" si="319"/>
        <v>6.7338254215161006</v>
      </c>
      <c r="AD1181" s="26">
        <v>207</v>
      </c>
      <c r="AE1181" s="10">
        <f t="shared" si="320"/>
        <v>208.10159534246353</v>
      </c>
      <c r="AF1181" s="17">
        <f t="shared" si="321"/>
        <v>5.3825421516100924E-2</v>
      </c>
      <c r="AG1181" s="17">
        <f t="shared" si="322"/>
        <v>1.1015953424635256</v>
      </c>
    </row>
    <row r="1182" spans="1:33">
      <c r="A1182" t="s">
        <v>3067</v>
      </c>
      <c r="B1182" t="s">
        <v>310</v>
      </c>
      <c r="C1182" s="23">
        <v>42.004449999999999</v>
      </c>
      <c r="D1182" s="23">
        <v>-32.105910000000002</v>
      </c>
      <c r="E1182" s="23">
        <v>42.004440000000002</v>
      </c>
      <c r="F1182" s="23">
        <v>-32.104669999999999</v>
      </c>
      <c r="G1182" s="26">
        <v>-36.700000000000003</v>
      </c>
      <c r="H1182" s="26">
        <v>14.5</v>
      </c>
      <c r="I1182" s="26">
        <v>-32.6</v>
      </c>
      <c r="J1182" s="26">
        <v>1.1000000000000001</v>
      </c>
      <c r="K1182" s="26">
        <v>-36</v>
      </c>
      <c r="L1182" s="26">
        <v>15.2</v>
      </c>
      <c r="M1182" s="26">
        <v>-31.9</v>
      </c>
      <c r="N1182" s="26">
        <v>2.2000000000000002</v>
      </c>
      <c r="O1182" s="19">
        <f t="shared" si="306"/>
        <v>228.38584681715224</v>
      </c>
      <c r="P1182" s="10">
        <f t="shared" si="307"/>
        <v>228.45549063590835</v>
      </c>
      <c r="Q1182" s="10">
        <f t="shared" si="308"/>
        <v>2.86</v>
      </c>
      <c r="R1182" s="19">
        <f t="shared" si="309"/>
        <v>49.088185951407901</v>
      </c>
      <c r="S1182" s="10">
        <f t="shared" si="310"/>
        <v>48.099999999999994</v>
      </c>
      <c r="T1182" s="10">
        <f t="shared" si="311"/>
        <v>2.4297046487851972</v>
      </c>
      <c r="U1182" s="2" t="str">
        <f t="shared" si="312"/>
        <v>A</v>
      </c>
      <c r="V1182" s="2" t="str">
        <f t="shared" si="313"/>
        <v>A</v>
      </c>
      <c r="W1182" s="2" t="str">
        <f t="shared" si="314"/>
        <v>D</v>
      </c>
      <c r="X1182" s="2" t="str">
        <f t="shared" si="315"/>
        <v>A</v>
      </c>
      <c r="Y1182" s="3" t="str">
        <f t="shared" si="316"/>
        <v>AADA</v>
      </c>
      <c r="Z1182" s="28">
        <f t="shared" si="317"/>
        <v>65</v>
      </c>
      <c r="AA1182" s="7" t="str">
        <f t="shared" si="318"/>
        <v>Good CPM candidate</v>
      </c>
      <c r="AB1182" s="21">
        <v>4.43</v>
      </c>
      <c r="AC1182" s="14">
        <f t="shared" si="319"/>
        <v>4.464104155320272</v>
      </c>
      <c r="AD1182" s="26">
        <v>360</v>
      </c>
      <c r="AE1182" s="10">
        <f t="shared" si="320"/>
        <v>359.60860794304153</v>
      </c>
      <c r="AF1182" s="17">
        <f t="shared" si="321"/>
        <v>3.4104155320272334E-2</v>
      </c>
      <c r="AG1182" s="17">
        <f t="shared" si="322"/>
        <v>0.39139205695846613</v>
      </c>
    </row>
    <row r="1183" spans="1:33">
      <c r="A1183" t="s">
        <v>6622</v>
      </c>
      <c r="B1183" t="s">
        <v>6623</v>
      </c>
      <c r="C1183" s="23">
        <v>83.357039999999998</v>
      </c>
      <c r="D1183" s="23">
        <v>-38.64302</v>
      </c>
      <c r="E1183" s="23">
        <v>83.358919999999998</v>
      </c>
      <c r="F1183" s="23">
        <v>-38.64188</v>
      </c>
      <c r="G1183" s="26">
        <v>-62.1</v>
      </c>
      <c r="H1183" s="26">
        <v>14.7</v>
      </c>
      <c r="I1183" s="26">
        <v>-65.2</v>
      </c>
      <c r="J1183" s="26">
        <v>2.2000000000000002</v>
      </c>
      <c r="K1183" s="26">
        <v>-65.099999999999994</v>
      </c>
      <c r="L1183" s="26">
        <v>11.7</v>
      </c>
      <c r="M1183" s="26">
        <v>-65.599999999999994</v>
      </c>
      <c r="N1183" s="26">
        <v>2.2000000000000002</v>
      </c>
      <c r="O1183" s="19">
        <f t="shared" si="306"/>
        <v>223.60501320445474</v>
      </c>
      <c r="P1183" s="10">
        <f t="shared" si="307"/>
        <v>224.78081293033614</v>
      </c>
      <c r="Q1183" s="10">
        <f t="shared" si="308"/>
        <v>2.86</v>
      </c>
      <c r="R1183" s="19">
        <f t="shared" si="309"/>
        <v>90.041379376373399</v>
      </c>
      <c r="S1183" s="10">
        <f t="shared" si="310"/>
        <v>92.419532567526005</v>
      </c>
      <c r="T1183" s="10">
        <f t="shared" si="311"/>
        <v>4.561522798597486</v>
      </c>
      <c r="U1183" s="2" t="str">
        <f t="shared" si="312"/>
        <v>A</v>
      </c>
      <c r="V1183" s="2" t="str">
        <f t="shared" si="313"/>
        <v>A</v>
      </c>
      <c r="W1183" s="2" t="str">
        <f t="shared" si="314"/>
        <v>D</v>
      </c>
      <c r="X1183" s="2" t="str">
        <f t="shared" si="315"/>
        <v>A</v>
      </c>
      <c r="Y1183" s="3" t="str">
        <f t="shared" si="316"/>
        <v>AADA</v>
      </c>
      <c r="Z1183" s="28">
        <f t="shared" si="317"/>
        <v>65</v>
      </c>
      <c r="AA1183" s="7" t="str">
        <f t="shared" si="318"/>
        <v>Good CPM candidate</v>
      </c>
      <c r="AB1183" s="21">
        <v>6.66</v>
      </c>
      <c r="AC1183" s="14">
        <f t="shared" si="319"/>
        <v>6.6922559609393524</v>
      </c>
      <c r="AD1183" s="26">
        <v>50.9</v>
      </c>
      <c r="AE1183" s="10">
        <f t="shared" si="320"/>
        <v>52.175409524182051</v>
      </c>
      <c r="AF1183" s="17">
        <f t="shared" si="321"/>
        <v>3.2255960939352235E-2</v>
      </c>
      <c r="AG1183" s="17">
        <f t="shared" si="322"/>
        <v>1.2754095241820522</v>
      </c>
    </row>
    <row r="1184" spans="1:33">
      <c r="A1184" t="s">
        <v>3056</v>
      </c>
      <c r="B1184" t="s">
        <v>301</v>
      </c>
      <c r="C1184" s="23">
        <v>40.988970000000002</v>
      </c>
      <c r="D1184" s="23">
        <v>-28.439710000000002</v>
      </c>
      <c r="E1184" s="23">
        <v>40.988849999999999</v>
      </c>
      <c r="F1184" s="23">
        <v>-28.438590000000001</v>
      </c>
      <c r="G1184" s="26">
        <v>-11</v>
      </c>
      <c r="H1184" s="26">
        <v>14.6</v>
      </c>
      <c r="I1184" s="26">
        <v>-48.6</v>
      </c>
      <c r="J1184" s="26">
        <v>1.7</v>
      </c>
      <c r="K1184" s="26">
        <v>-8.9</v>
      </c>
      <c r="L1184" s="26">
        <v>16.7</v>
      </c>
      <c r="M1184" s="26">
        <v>-49.5</v>
      </c>
      <c r="N1184" s="26">
        <v>2.9</v>
      </c>
      <c r="O1184" s="19">
        <f t="shared" si="306"/>
        <v>192.75330025457572</v>
      </c>
      <c r="P1184" s="10">
        <f t="shared" si="307"/>
        <v>190.19276167938858</v>
      </c>
      <c r="Q1184" s="10">
        <f t="shared" si="308"/>
        <v>2.86</v>
      </c>
      <c r="R1184" s="19">
        <f t="shared" si="309"/>
        <v>49.829308644611956</v>
      </c>
      <c r="S1184" s="10">
        <f t="shared" si="310"/>
        <v>50.293737184663463</v>
      </c>
      <c r="T1184" s="10">
        <f t="shared" si="311"/>
        <v>2.5030761457318853</v>
      </c>
      <c r="U1184" s="2" t="str">
        <f t="shared" si="312"/>
        <v>A</v>
      </c>
      <c r="V1184" s="2" t="str">
        <f t="shared" si="313"/>
        <v>A</v>
      </c>
      <c r="W1184" s="2" t="str">
        <f t="shared" si="314"/>
        <v>D</v>
      </c>
      <c r="X1184" s="2" t="str">
        <f t="shared" si="315"/>
        <v>A</v>
      </c>
      <c r="Y1184" s="3" t="str">
        <f t="shared" si="316"/>
        <v>AADA</v>
      </c>
      <c r="Z1184" s="28">
        <f t="shared" si="317"/>
        <v>65</v>
      </c>
      <c r="AA1184" s="7" t="str">
        <f t="shared" si="318"/>
        <v>Good CPM candidate</v>
      </c>
      <c r="AB1184" s="21">
        <v>4.08</v>
      </c>
      <c r="AC1184" s="14">
        <f t="shared" si="319"/>
        <v>4.0498545579368717</v>
      </c>
      <c r="AD1184" s="26">
        <v>355</v>
      </c>
      <c r="AE1184" s="10">
        <f t="shared" si="320"/>
        <v>354.61789516657029</v>
      </c>
      <c r="AF1184" s="17">
        <f t="shared" si="321"/>
        <v>3.0145442063128414E-2</v>
      </c>
      <c r="AG1184" s="17">
        <f t="shared" si="322"/>
        <v>0.38210483342970747</v>
      </c>
    </row>
    <row r="1185" spans="1:33">
      <c r="A1185" t="s">
        <v>4683</v>
      </c>
      <c r="B1185" t="s">
        <v>1810</v>
      </c>
      <c r="C1185" s="23">
        <v>255.9588</v>
      </c>
      <c r="D1185" s="23">
        <v>-9.6265920000000005</v>
      </c>
      <c r="E1185" s="23">
        <v>255.95849999999999</v>
      </c>
      <c r="F1185" s="23">
        <v>-9.6254989999999996</v>
      </c>
      <c r="G1185" s="26">
        <v>-54.4</v>
      </c>
      <c r="H1185" s="26">
        <v>22.4</v>
      </c>
      <c r="I1185" s="26">
        <v>8.1999999999999993</v>
      </c>
      <c r="J1185" s="26">
        <v>1.2</v>
      </c>
      <c r="K1185" s="26">
        <v>-54</v>
      </c>
      <c r="L1185" s="26">
        <v>22.8</v>
      </c>
      <c r="M1185" s="26">
        <v>9.9</v>
      </c>
      <c r="N1185" s="26">
        <v>1.2</v>
      </c>
      <c r="O1185" s="19">
        <f t="shared" si="306"/>
        <v>278.57196335910419</v>
      </c>
      <c r="P1185" s="10">
        <f t="shared" si="307"/>
        <v>280.38885781546958</v>
      </c>
      <c r="Q1185" s="10">
        <f t="shared" si="308"/>
        <v>2.86</v>
      </c>
      <c r="R1185" s="19">
        <f t="shared" si="309"/>
        <v>55.014543531688048</v>
      </c>
      <c r="S1185" s="10">
        <f t="shared" si="310"/>
        <v>54.9</v>
      </c>
      <c r="T1185" s="10">
        <f t="shared" si="311"/>
        <v>2.7478635882922013</v>
      </c>
      <c r="U1185" s="2" t="str">
        <f t="shared" si="312"/>
        <v>A</v>
      </c>
      <c r="V1185" s="2" t="str">
        <f t="shared" si="313"/>
        <v>A</v>
      </c>
      <c r="W1185" s="2" t="str">
        <f t="shared" si="314"/>
        <v>D</v>
      </c>
      <c r="X1185" s="2" t="str">
        <f t="shared" si="315"/>
        <v>A</v>
      </c>
      <c r="Y1185" s="3" t="str">
        <f t="shared" si="316"/>
        <v>AADA</v>
      </c>
      <c r="Z1185" s="28">
        <f t="shared" si="317"/>
        <v>65</v>
      </c>
      <c r="AA1185" s="7" t="str">
        <f t="shared" si="318"/>
        <v>Good CPM candidate</v>
      </c>
      <c r="AB1185" s="21">
        <v>4.0999999999999996</v>
      </c>
      <c r="AC1185" s="14">
        <f t="shared" si="319"/>
        <v>4.076325927963528</v>
      </c>
      <c r="AD1185" s="26">
        <v>345</v>
      </c>
      <c r="AE1185" s="10">
        <f t="shared" si="320"/>
        <v>344.85791140910601</v>
      </c>
      <c r="AF1185" s="17">
        <f t="shared" si="321"/>
        <v>2.3674072036471649E-2</v>
      </c>
      <c r="AG1185" s="17">
        <f t="shared" si="322"/>
        <v>0.14208859089399084</v>
      </c>
    </row>
    <row r="1186" spans="1:33">
      <c r="A1186" t="s">
        <v>6508</v>
      </c>
      <c r="B1186" t="s">
        <v>6509</v>
      </c>
      <c r="C1186" s="23">
        <v>70.233189999999993</v>
      </c>
      <c r="D1186" s="23">
        <v>-46.848309999999998</v>
      </c>
      <c r="E1186" s="23">
        <v>70.230050000000006</v>
      </c>
      <c r="F1186" s="23">
        <v>-46.847549999999998</v>
      </c>
      <c r="G1186" s="26">
        <v>20.8</v>
      </c>
      <c r="H1186" s="26">
        <v>20.8</v>
      </c>
      <c r="I1186" s="26">
        <v>81.599999999999994</v>
      </c>
      <c r="J1186" s="26">
        <v>1.1000000000000001</v>
      </c>
      <c r="K1186" s="26">
        <v>19.3</v>
      </c>
      <c r="L1186" s="26">
        <v>19.3</v>
      </c>
      <c r="M1186" s="26">
        <v>82.2</v>
      </c>
      <c r="N1186" s="26">
        <v>4.3</v>
      </c>
      <c r="O1186" s="19">
        <f t="shared" si="306"/>
        <v>14.300277449185588</v>
      </c>
      <c r="P1186" s="10">
        <f t="shared" si="307"/>
        <v>13.213321323944484</v>
      </c>
      <c r="Q1186" s="10">
        <f t="shared" si="308"/>
        <v>2.86</v>
      </c>
      <c r="R1186" s="19">
        <f t="shared" si="309"/>
        <v>84.209263148420916</v>
      </c>
      <c r="S1186" s="10">
        <f t="shared" si="310"/>
        <v>84.435359891457793</v>
      </c>
      <c r="T1186" s="10">
        <f t="shared" si="311"/>
        <v>4.2161155759969677</v>
      </c>
      <c r="U1186" s="2" t="str">
        <f t="shared" si="312"/>
        <v>A</v>
      </c>
      <c r="V1186" s="2" t="str">
        <f t="shared" si="313"/>
        <v>A</v>
      </c>
      <c r="W1186" s="2" t="str">
        <f t="shared" si="314"/>
        <v>D</v>
      </c>
      <c r="X1186" s="2" t="str">
        <f t="shared" si="315"/>
        <v>A</v>
      </c>
      <c r="Y1186" s="3" t="str">
        <f t="shared" si="316"/>
        <v>AADA</v>
      </c>
      <c r="Z1186" s="28">
        <f t="shared" si="317"/>
        <v>65</v>
      </c>
      <c r="AA1186" s="7" t="str">
        <f t="shared" si="318"/>
        <v>Good CPM candidate</v>
      </c>
      <c r="AB1186" s="21">
        <v>8.2100000000000009</v>
      </c>
      <c r="AC1186" s="14">
        <f t="shared" si="319"/>
        <v>8.2010171669653804</v>
      </c>
      <c r="AD1186" s="26">
        <v>288</v>
      </c>
      <c r="AE1186" s="10">
        <f t="shared" si="320"/>
        <v>289.48846966511024</v>
      </c>
      <c r="AF1186" s="17">
        <f t="shared" si="321"/>
        <v>8.982833034620441E-3</v>
      </c>
      <c r="AG1186" s="17">
        <f t="shared" si="322"/>
        <v>1.4884696651102445</v>
      </c>
    </row>
    <row r="1187" spans="1:33">
      <c r="A1187" t="s">
        <v>4437</v>
      </c>
      <c r="B1187" t="s">
        <v>1586</v>
      </c>
      <c r="C1187" s="23">
        <v>220.7595</v>
      </c>
      <c r="D1187" s="23">
        <v>13.165800000000001</v>
      </c>
      <c r="E1187" s="23">
        <v>220.76070000000001</v>
      </c>
      <c r="F1187" s="23">
        <v>13.164440000000001</v>
      </c>
      <c r="G1187" s="26">
        <v>-3.5</v>
      </c>
      <c r="H1187" s="26">
        <v>22.1</v>
      </c>
      <c r="I1187" s="26">
        <v>66.3</v>
      </c>
      <c r="J1187" s="26">
        <v>1.2</v>
      </c>
      <c r="K1187" s="26">
        <v>-6.2</v>
      </c>
      <c r="L1187" s="26">
        <v>19.399999999999999</v>
      </c>
      <c r="M1187" s="26">
        <v>64.900000000000006</v>
      </c>
      <c r="N1187" s="26">
        <v>2.6</v>
      </c>
      <c r="O1187" s="19">
        <f t="shared" si="306"/>
        <v>356.97814096652053</v>
      </c>
      <c r="P1187" s="10">
        <f t="shared" si="307"/>
        <v>354.54300374216473</v>
      </c>
      <c r="Q1187" s="10">
        <f t="shared" si="308"/>
        <v>2.86</v>
      </c>
      <c r="R1187" s="19">
        <f t="shared" si="309"/>
        <v>66.392318832828849</v>
      </c>
      <c r="S1187" s="10">
        <f t="shared" si="310"/>
        <v>65.19547530312208</v>
      </c>
      <c r="T1187" s="10">
        <f t="shared" si="311"/>
        <v>3.2896948533987733</v>
      </c>
      <c r="U1187" s="2" t="str">
        <f t="shared" si="312"/>
        <v>A</v>
      </c>
      <c r="V1187" s="2" t="str">
        <f t="shared" si="313"/>
        <v>A</v>
      </c>
      <c r="W1187" s="2" t="str">
        <f t="shared" si="314"/>
        <v>D</v>
      </c>
      <c r="X1187" s="2" t="str">
        <f t="shared" si="315"/>
        <v>A</v>
      </c>
      <c r="Y1187" s="3" t="str">
        <f t="shared" si="316"/>
        <v>AADA</v>
      </c>
      <c r="Z1187" s="28">
        <f t="shared" si="317"/>
        <v>65</v>
      </c>
      <c r="AA1187" s="7" t="str">
        <f t="shared" si="318"/>
        <v>Good CPM candidate</v>
      </c>
      <c r="AB1187" s="21">
        <v>6.45</v>
      </c>
      <c r="AC1187" s="14">
        <f t="shared" si="319"/>
        <v>6.4548453656298532</v>
      </c>
      <c r="AD1187" s="26">
        <v>137</v>
      </c>
      <c r="AE1187" s="10">
        <f t="shared" si="320"/>
        <v>139.33213619846694</v>
      </c>
      <c r="AF1187" s="17">
        <f t="shared" si="321"/>
        <v>4.845365629853049E-3</v>
      </c>
      <c r="AG1187" s="17">
        <f t="shared" si="322"/>
        <v>2.3321361984669409</v>
      </c>
    </row>
    <row r="1188" spans="1:33">
      <c r="A1188" t="s">
        <v>3803</v>
      </c>
      <c r="B1188" t="s">
        <v>1006</v>
      </c>
      <c r="C1188" s="23">
        <v>144.089</v>
      </c>
      <c r="D1188" s="23">
        <v>-17.035699999999999</v>
      </c>
      <c r="E1188" s="23">
        <v>144.0872</v>
      </c>
      <c r="F1188" s="23">
        <v>-17.034469999999999</v>
      </c>
      <c r="G1188" s="26">
        <v>-8.1999999999999993</v>
      </c>
      <c r="H1188" s="26">
        <v>17.399999999999999</v>
      </c>
      <c r="I1188" s="26">
        <v>-116</v>
      </c>
      <c r="J1188" s="26">
        <v>2</v>
      </c>
      <c r="K1188" s="26">
        <v>-5.6</v>
      </c>
      <c r="L1188" s="26">
        <v>20</v>
      </c>
      <c r="M1188" s="26">
        <v>-117</v>
      </c>
      <c r="N1188" s="26">
        <v>2</v>
      </c>
      <c r="O1188" s="19">
        <f t="shared" si="306"/>
        <v>184.04349270018821</v>
      </c>
      <c r="P1188" s="10">
        <f t="shared" si="307"/>
        <v>182.74027081971136</v>
      </c>
      <c r="Q1188" s="10">
        <f t="shared" si="308"/>
        <v>2.86</v>
      </c>
      <c r="R1188" s="19">
        <f t="shared" si="309"/>
        <v>116.28946641893238</v>
      </c>
      <c r="S1188" s="10">
        <f t="shared" si="310"/>
        <v>117.13394042718788</v>
      </c>
      <c r="T1188" s="10">
        <f t="shared" si="311"/>
        <v>5.8355851711530065</v>
      </c>
      <c r="U1188" s="2" t="str">
        <f t="shared" si="312"/>
        <v>A</v>
      </c>
      <c r="V1188" s="2" t="str">
        <f t="shared" si="313"/>
        <v>A</v>
      </c>
      <c r="W1188" s="2" t="str">
        <f t="shared" si="314"/>
        <v>D</v>
      </c>
      <c r="X1188" s="2" t="str">
        <f t="shared" si="315"/>
        <v>A</v>
      </c>
      <c r="Y1188" s="3" t="str">
        <f t="shared" si="316"/>
        <v>AADA</v>
      </c>
      <c r="Z1188" s="28">
        <f t="shared" si="317"/>
        <v>65</v>
      </c>
      <c r="AA1188" s="7" t="str">
        <f t="shared" si="318"/>
        <v>Good CPM candidate</v>
      </c>
      <c r="AB1188" s="21">
        <v>7.62</v>
      </c>
      <c r="AC1188" s="14">
        <f t="shared" si="319"/>
        <v>7.6153496109212604</v>
      </c>
      <c r="AD1188" s="26">
        <v>306</v>
      </c>
      <c r="AE1188" s="10">
        <f t="shared" si="320"/>
        <v>305.55310100194106</v>
      </c>
      <c r="AF1188" s="17">
        <f t="shared" si="321"/>
        <v>4.650389078739714E-3</v>
      </c>
      <c r="AG1188" s="17">
        <f t="shared" si="322"/>
        <v>0.44689899805894129</v>
      </c>
    </row>
    <row r="1189" spans="1:33">
      <c r="A1189" t="s">
        <v>4308</v>
      </c>
      <c r="B1189" t="s">
        <v>4309</v>
      </c>
      <c r="C1189" s="23">
        <v>204.0788</v>
      </c>
      <c r="D1189" s="23">
        <v>-16.670030000000001</v>
      </c>
      <c r="E1189" s="23">
        <v>204.0806</v>
      </c>
      <c r="F1189" s="23">
        <v>-16.670950000000001</v>
      </c>
      <c r="G1189" s="26">
        <v>-68.900000000000006</v>
      </c>
      <c r="H1189" s="26">
        <v>7.9</v>
      </c>
      <c r="I1189" s="26">
        <v>-72.2</v>
      </c>
      <c r="J1189" s="26">
        <v>2.2000000000000002</v>
      </c>
      <c r="K1189" s="26">
        <v>-64.900000000000006</v>
      </c>
      <c r="L1189" s="26">
        <v>11.9</v>
      </c>
      <c r="M1189" s="26">
        <v>-65</v>
      </c>
      <c r="N1189" s="26">
        <v>3.9</v>
      </c>
      <c r="O1189" s="19">
        <f t="shared" si="306"/>
        <v>223.66022955420451</v>
      </c>
      <c r="P1189" s="10">
        <f t="shared" si="307"/>
        <v>224.95589240323733</v>
      </c>
      <c r="Q1189" s="10">
        <f t="shared" si="308"/>
        <v>2.86</v>
      </c>
      <c r="R1189" s="19">
        <f t="shared" si="309"/>
        <v>99.800050100187832</v>
      </c>
      <c r="S1189" s="10">
        <f t="shared" si="310"/>
        <v>91.853198093479591</v>
      </c>
      <c r="T1189" s="10">
        <f t="shared" si="311"/>
        <v>4.7913312048416854</v>
      </c>
      <c r="U1189" s="2" t="str">
        <f t="shared" si="312"/>
        <v>A</v>
      </c>
      <c r="V1189" s="2" t="str">
        <f t="shared" si="313"/>
        <v>B</v>
      </c>
      <c r="W1189" s="2" t="str">
        <f t="shared" si="314"/>
        <v>C</v>
      </c>
      <c r="X1189" s="2" t="str">
        <f t="shared" si="315"/>
        <v>A</v>
      </c>
      <c r="Y1189" s="3" t="str">
        <f t="shared" si="316"/>
        <v>ABCA</v>
      </c>
      <c r="Z1189" s="28">
        <f t="shared" si="317"/>
        <v>64.000000000000014</v>
      </c>
      <c r="AA1189" s="7" t="str">
        <f t="shared" si="318"/>
        <v>Good CPM candidate</v>
      </c>
      <c r="AB1189" s="21">
        <v>6.73</v>
      </c>
      <c r="AC1189" s="14">
        <f t="shared" si="319"/>
        <v>7.0359379686408614</v>
      </c>
      <c r="AD1189" s="26">
        <v>119</v>
      </c>
      <c r="AE1189" s="10">
        <f t="shared" si="320"/>
        <v>118.08144290786208</v>
      </c>
      <c r="AF1189" s="17">
        <f t="shared" si="321"/>
        <v>0.30593796864086098</v>
      </c>
      <c r="AG1189" s="17">
        <f t="shared" si="322"/>
        <v>0.9185570921379167</v>
      </c>
    </row>
    <row r="1190" spans="1:33">
      <c r="A1190" t="s">
        <v>4053</v>
      </c>
      <c r="B1190" t="s">
        <v>1234</v>
      </c>
      <c r="C1190" s="23">
        <v>175.59399999999999</v>
      </c>
      <c r="D1190" s="23">
        <v>11.892659999999999</v>
      </c>
      <c r="E1190" s="23">
        <v>175.59549999999999</v>
      </c>
      <c r="F1190" s="23">
        <v>11.89434</v>
      </c>
      <c r="G1190" s="26">
        <v>78.2</v>
      </c>
      <c r="H1190" s="26">
        <v>1.4</v>
      </c>
      <c r="I1190" s="26">
        <v>-60.8</v>
      </c>
      <c r="J1190" s="26">
        <v>2</v>
      </c>
      <c r="K1190" s="26">
        <v>76.5</v>
      </c>
      <c r="L1190" s="26">
        <v>25.3</v>
      </c>
      <c r="M1190" s="26">
        <v>-66.099999999999994</v>
      </c>
      <c r="N1190" s="26">
        <v>2.8</v>
      </c>
      <c r="O1190" s="19">
        <f t="shared" si="306"/>
        <v>127.86483741789222</v>
      </c>
      <c r="P1190" s="10">
        <f t="shared" si="307"/>
        <v>130.82873083289331</v>
      </c>
      <c r="Q1190" s="10">
        <f t="shared" si="308"/>
        <v>2.86</v>
      </c>
      <c r="R1190" s="19">
        <f t="shared" si="309"/>
        <v>99.054934253675626</v>
      </c>
      <c r="S1190" s="10">
        <f t="shared" si="310"/>
        <v>101.10123639204419</v>
      </c>
      <c r="T1190" s="10">
        <f t="shared" si="311"/>
        <v>5.003904266142996</v>
      </c>
      <c r="U1190" s="2" t="str">
        <f t="shared" si="312"/>
        <v>B</v>
      </c>
      <c r="V1190" s="2" t="str">
        <f t="shared" si="313"/>
        <v>A</v>
      </c>
      <c r="W1190" s="2" t="str">
        <f t="shared" si="314"/>
        <v>C</v>
      </c>
      <c r="X1190" s="2" t="str">
        <f t="shared" si="315"/>
        <v>A</v>
      </c>
      <c r="Y1190" s="3" t="str">
        <f t="shared" si="316"/>
        <v>BACA</v>
      </c>
      <c r="Z1190" s="28">
        <f t="shared" si="317"/>
        <v>64.000000000000014</v>
      </c>
      <c r="AA1190" s="7" t="str">
        <f t="shared" si="318"/>
        <v>Good CPM candidate</v>
      </c>
      <c r="AB1190" s="21">
        <v>8.27</v>
      </c>
      <c r="AC1190" s="14">
        <f t="shared" si="319"/>
        <v>8.0311844085630746</v>
      </c>
      <c r="AD1190" s="26">
        <v>42.3</v>
      </c>
      <c r="AE1190" s="10">
        <f t="shared" si="320"/>
        <v>41.143462366680602</v>
      </c>
      <c r="AF1190" s="17">
        <f t="shared" si="321"/>
        <v>0.23881559143692499</v>
      </c>
      <c r="AG1190" s="17">
        <f t="shared" si="322"/>
        <v>1.1565376333193953</v>
      </c>
    </row>
    <row r="1191" spans="1:33">
      <c r="A1191" t="s">
        <v>4741</v>
      </c>
      <c r="B1191" t="s">
        <v>4742</v>
      </c>
      <c r="C1191" s="23">
        <v>265.84010000000001</v>
      </c>
      <c r="D1191" s="23">
        <v>-1.64246</v>
      </c>
      <c r="E1191" s="23">
        <v>265.8424</v>
      </c>
      <c r="F1191" s="23">
        <v>-1.643802</v>
      </c>
      <c r="G1191" s="26">
        <v>11</v>
      </c>
      <c r="H1191" s="26">
        <v>11</v>
      </c>
      <c r="I1191" s="26">
        <v>98.4</v>
      </c>
      <c r="J1191" s="26">
        <v>2.1</v>
      </c>
      <c r="K1191" s="26">
        <v>15.5</v>
      </c>
      <c r="L1191" s="26">
        <v>15.5</v>
      </c>
      <c r="M1191" s="26">
        <v>104</v>
      </c>
      <c r="N1191" s="26">
        <v>2.2999999999999998</v>
      </c>
      <c r="O1191" s="19">
        <f t="shared" si="306"/>
        <v>6.3785337742126007</v>
      </c>
      <c r="P1191" s="10">
        <f t="shared" si="307"/>
        <v>8.4768782244610286</v>
      </c>
      <c r="Q1191" s="10">
        <f t="shared" si="308"/>
        <v>2.86</v>
      </c>
      <c r="R1191" s="19">
        <f t="shared" si="309"/>
        <v>99.012928448763702</v>
      </c>
      <c r="S1191" s="10">
        <f t="shared" si="310"/>
        <v>105.14870422406545</v>
      </c>
      <c r="T1191" s="10">
        <f t="shared" si="311"/>
        <v>5.1040408168207296</v>
      </c>
      <c r="U1191" s="2" t="str">
        <f t="shared" si="312"/>
        <v>A</v>
      </c>
      <c r="V1191" s="2" t="str">
        <f t="shared" si="313"/>
        <v>B</v>
      </c>
      <c r="W1191" s="2" t="str">
        <f t="shared" si="314"/>
        <v>C</v>
      </c>
      <c r="X1191" s="2" t="str">
        <f t="shared" si="315"/>
        <v>A</v>
      </c>
      <c r="Y1191" s="3" t="str">
        <f t="shared" si="316"/>
        <v>ABCA</v>
      </c>
      <c r="Z1191" s="28">
        <f t="shared" si="317"/>
        <v>64.000000000000014</v>
      </c>
      <c r="AA1191" s="7" t="str">
        <f t="shared" si="318"/>
        <v>Good CPM candidate</v>
      </c>
      <c r="AB1191" s="21">
        <v>9.4</v>
      </c>
      <c r="AC1191" s="14">
        <f t="shared" si="319"/>
        <v>9.5834529478865456</v>
      </c>
      <c r="AD1191" s="26">
        <v>121</v>
      </c>
      <c r="AE1191" s="10">
        <f t="shared" si="320"/>
        <v>120.27288210762615</v>
      </c>
      <c r="AF1191" s="17">
        <f t="shared" si="321"/>
        <v>0.1834529478865452</v>
      </c>
      <c r="AG1191" s="17">
        <f t="shared" si="322"/>
        <v>0.7271178923738546</v>
      </c>
    </row>
    <row r="1192" spans="1:33">
      <c r="A1192" t="s">
        <v>7687</v>
      </c>
      <c r="B1192" t="s">
        <v>7688</v>
      </c>
      <c r="C1192" s="23">
        <v>187.01750000000001</v>
      </c>
      <c r="D1192" s="23">
        <v>44.794289999999997</v>
      </c>
      <c r="E1192" s="23">
        <v>187.0189</v>
      </c>
      <c r="F1192" s="23">
        <v>44.791809999999998</v>
      </c>
      <c r="G1192" s="26">
        <v>-184</v>
      </c>
      <c r="H1192" s="26">
        <v>20.8</v>
      </c>
      <c r="I1192" s="26">
        <v>9.1</v>
      </c>
      <c r="J1192" s="26">
        <v>2.9</v>
      </c>
      <c r="K1192" s="26">
        <v>-180</v>
      </c>
      <c r="L1192" s="26">
        <v>24.3</v>
      </c>
      <c r="M1192" s="26">
        <v>-1.1000000000000001</v>
      </c>
      <c r="N1192" s="26">
        <v>1.9</v>
      </c>
      <c r="O1192" s="19">
        <f t="shared" si="306"/>
        <v>272.83134302996643</v>
      </c>
      <c r="P1192" s="10">
        <f t="shared" si="307"/>
        <v>269.6498634838498</v>
      </c>
      <c r="Q1192" s="10">
        <f t="shared" si="308"/>
        <v>2.86</v>
      </c>
      <c r="R1192" s="19">
        <f t="shared" si="309"/>
        <v>184.22488974077308</v>
      </c>
      <c r="S1192" s="10">
        <f t="shared" si="310"/>
        <v>180.00336107973095</v>
      </c>
      <c r="T1192" s="10">
        <f t="shared" si="311"/>
        <v>9.1057062705126022</v>
      </c>
      <c r="U1192" s="2" t="str">
        <f t="shared" si="312"/>
        <v>B</v>
      </c>
      <c r="V1192" s="2" t="str">
        <f t="shared" si="313"/>
        <v>A</v>
      </c>
      <c r="W1192" s="2" t="str">
        <f t="shared" si="314"/>
        <v>C</v>
      </c>
      <c r="X1192" s="2" t="str">
        <f t="shared" si="315"/>
        <v>A</v>
      </c>
      <c r="Y1192" s="3" t="str">
        <f t="shared" si="316"/>
        <v>BACA</v>
      </c>
      <c r="Z1192" s="28">
        <f t="shared" si="317"/>
        <v>64.000000000000014</v>
      </c>
      <c r="AA1192" s="7" t="str">
        <f t="shared" si="318"/>
        <v>Good CPM candidate</v>
      </c>
      <c r="AB1192" s="21">
        <v>9.75</v>
      </c>
      <c r="AC1192" s="14">
        <f t="shared" si="319"/>
        <v>9.6177535322554313</v>
      </c>
      <c r="AD1192" s="26">
        <v>157</v>
      </c>
      <c r="AE1192" s="10">
        <f t="shared" si="320"/>
        <v>158.16877499714082</v>
      </c>
      <c r="AF1192" s="17">
        <f t="shared" si="321"/>
        <v>0.13224646774456872</v>
      </c>
      <c r="AG1192" s="17">
        <f t="shared" si="322"/>
        <v>1.1687749971408152</v>
      </c>
    </row>
    <row r="1193" spans="1:33">
      <c r="A1193" t="s">
        <v>3309</v>
      </c>
      <c r="B1193" t="s">
        <v>540</v>
      </c>
      <c r="C1193" s="23">
        <v>77.173000000000002</v>
      </c>
      <c r="D1193" s="23">
        <v>-0.1526383</v>
      </c>
      <c r="E1193" s="23">
        <v>77.172650000000004</v>
      </c>
      <c r="F1193" s="23">
        <v>-0.14991779999999999</v>
      </c>
      <c r="G1193" s="26">
        <v>41.8</v>
      </c>
      <c r="H1193" s="26">
        <v>16.2</v>
      </c>
      <c r="I1193" s="26">
        <v>-105</v>
      </c>
      <c r="J1193" s="26">
        <v>1.4</v>
      </c>
      <c r="K1193" s="26">
        <v>33.799999999999997</v>
      </c>
      <c r="L1193" s="26">
        <v>8.1999999999999993</v>
      </c>
      <c r="M1193" s="26">
        <v>-108</v>
      </c>
      <c r="N1193" s="26">
        <v>14.4</v>
      </c>
      <c r="O1193" s="19">
        <f t="shared" si="306"/>
        <v>158.29273400354344</v>
      </c>
      <c r="P1193" s="10">
        <f t="shared" si="307"/>
        <v>162.62181267481239</v>
      </c>
      <c r="Q1193" s="10">
        <f t="shared" si="308"/>
        <v>2.86</v>
      </c>
      <c r="R1193" s="19">
        <f t="shared" si="309"/>
        <v>113.01433537388078</v>
      </c>
      <c r="S1193" s="10">
        <f t="shared" si="310"/>
        <v>113.16554245882446</v>
      </c>
      <c r="T1193" s="10">
        <f t="shared" si="311"/>
        <v>5.6544969458176313</v>
      </c>
      <c r="U1193" s="2" t="str">
        <f t="shared" si="312"/>
        <v>B</v>
      </c>
      <c r="V1193" s="2" t="str">
        <f t="shared" si="313"/>
        <v>A</v>
      </c>
      <c r="W1193" s="2" t="str">
        <f t="shared" si="314"/>
        <v>C</v>
      </c>
      <c r="X1193" s="2" t="str">
        <f t="shared" si="315"/>
        <v>A</v>
      </c>
      <c r="Y1193" s="3" t="str">
        <f t="shared" si="316"/>
        <v>BACA</v>
      </c>
      <c r="Z1193" s="28">
        <f t="shared" si="317"/>
        <v>64.000000000000014</v>
      </c>
      <c r="AA1193" s="7" t="str">
        <f t="shared" si="318"/>
        <v>Good CPM candidate</v>
      </c>
      <c r="AB1193" s="21">
        <v>9.7799999999999994</v>
      </c>
      <c r="AC1193" s="14">
        <f t="shared" si="319"/>
        <v>9.8745180729301136</v>
      </c>
      <c r="AD1193" s="26">
        <v>352</v>
      </c>
      <c r="AE1193" s="10">
        <f t="shared" si="320"/>
        <v>352.66903150214443</v>
      </c>
      <c r="AF1193" s="17">
        <f t="shared" si="321"/>
        <v>9.4518072930114272E-2</v>
      </c>
      <c r="AG1193" s="17">
        <f t="shared" si="322"/>
        <v>0.66903150214443485</v>
      </c>
    </row>
    <row r="1194" spans="1:33">
      <c r="A1194" t="s">
        <v>3473</v>
      </c>
      <c r="B1194" t="s">
        <v>687</v>
      </c>
      <c r="C1194" s="23">
        <v>97.056659999999994</v>
      </c>
      <c r="D1194" s="23">
        <v>-4.5615829999999997</v>
      </c>
      <c r="E1194" s="23">
        <v>97.058430000000001</v>
      </c>
      <c r="F1194" s="23">
        <v>-4.5625439999999999</v>
      </c>
      <c r="G1194" s="26">
        <v>5.3</v>
      </c>
      <c r="H1194" s="26">
        <v>5.3</v>
      </c>
      <c r="I1194" s="26">
        <v>-82</v>
      </c>
      <c r="J1194" s="26">
        <v>1.9</v>
      </c>
      <c r="K1194" s="26">
        <v>9</v>
      </c>
      <c r="L1194" s="26">
        <v>9</v>
      </c>
      <c r="M1194" s="26">
        <v>-77.7</v>
      </c>
      <c r="N1194" s="26">
        <v>1.9</v>
      </c>
      <c r="O1194" s="19">
        <f t="shared" si="306"/>
        <v>176.30188019948667</v>
      </c>
      <c r="P1194" s="10">
        <f t="shared" si="307"/>
        <v>173.39286669777249</v>
      </c>
      <c r="Q1194" s="10">
        <f t="shared" si="308"/>
        <v>2.86</v>
      </c>
      <c r="R1194" s="19">
        <f t="shared" si="309"/>
        <v>82.171101976303078</v>
      </c>
      <c r="S1194" s="10">
        <f t="shared" si="310"/>
        <v>78.219498847793702</v>
      </c>
      <c r="T1194" s="10">
        <f t="shared" si="311"/>
        <v>4.00976502060242</v>
      </c>
      <c r="U1194" s="2" t="str">
        <f t="shared" si="312"/>
        <v>B</v>
      </c>
      <c r="V1194" s="2" t="str">
        <f t="shared" si="313"/>
        <v>A</v>
      </c>
      <c r="W1194" s="2" t="str">
        <f t="shared" si="314"/>
        <v>C</v>
      </c>
      <c r="X1194" s="2" t="str">
        <f t="shared" si="315"/>
        <v>A</v>
      </c>
      <c r="Y1194" s="3" t="str">
        <f t="shared" si="316"/>
        <v>BACA</v>
      </c>
      <c r="Z1194" s="28">
        <f t="shared" si="317"/>
        <v>64.000000000000014</v>
      </c>
      <c r="AA1194" s="7" t="str">
        <f t="shared" si="318"/>
        <v>Good CPM candidate</v>
      </c>
      <c r="AB1194" s="21">
        <v>7.32</v>
      </c>
      <c r="AC1194" s="14">
        <f t="shared" si="319"/>
        <v>7.2328695271516805</v>
      </c>
      <c r="AD1194" s="26">
        <v>119</v>
      </c>
      <c r="AE1194" s="10">
        <f t="shared" si="320"/>
        <v>118.5755000365572</v>
      </c>
      <c r="AF1194" s="17">
        <f t="shared" si="321"/>
        <v>8.7130472848319762E-2</v>
      </c>
      <c r="AG1194" s="17">
        <f t="shared" si="322"/>
        <v>0.42449996344279839</v>
      </c>
    </row>
    <row r="1195" spans="1:33">
      <c r="A1195" t="s">
        <v>4167</v>
      </c>
      <c r="B1195" t="s">
        <v>1340</v>
      </c>
      <c r="C1195" s="23">
        <v>188.98599999999999</v>
      </c>
      <c r="D1195" s="23">
        <v>37.967280000000002</v>
      </c>
      <c r="E1195" s="23">
        <v>188.98609999999999</v>
      </c>
      <c r="F1195" s="23">
        <v>37.965110000000003</v>
      </c>
      <c r="G1195" s="26">
        <v>-103</v>
      </c>
      <c r="H1195" s="26">
        <v>25.4</v>
      </c>
      <c r="I1195" s="26">
        <v>1.9</v>
      </c>
      <c r="J1195" s="26">
        <v>2.2000000000000002</v>
      </c>
      <c r="K1195" s="26">
        <v>-101</v>
      </c>
      <c r="L1195" s="26">
        <v>1.6</v>
      </c>
      <c r="M1195" s="26">
        <v>-6.5</v>
      </c>
      <c r="N1195" s="26">
        <v>3.7</v>
      </c>
      <c r="O1195" s="19">
        <f t="shared" si="306"/>
        <v>271.05679258104863</v>
      </c>
      <c r="P1195" s="10">
        <f t="shared" si="307"/>
        <v>266.31772593769472</v>
      </c>
      <c r="Q1195" s="10">
        <f t="shared" si="308"/>
        <v>2.86</v>
      </c>
      <c r="R1195" s="19">
        <f t="shared" si="309"/>
        <v>103.01752278132105</v>
      </c>
      <c r="S1195" s="10">
        <f t="shared" si="310"/>
        <v>101.20894229266503</v>
      </c>
      <c r="T1195" s="10">
        <f t="shared" si="311"/>
        <v>5.1056616268496526</v>
      </c>
      <c r="U1195" s="2" t="str">
        <f t="shared" si="312"/>
        <v>B</v>
      </c>
      <c r="V1195" s="2" t="str">
        <f t="shared" si="313"/>
        <v>A</v>
      </c>
      <c r="W1195" s="2" t="str">
        <f t="shared" si="314"/>
        <v>C</v>
      </c>
      <c r="X1195" s="2" t="str">
        <f t="shared" si="315"/>
        <v>A</v>
      </c>
      <c r="Y1195" s="3" t="str">
        <f t="shared" si="316"/>
        <v>BACA</v>
      </c>
      <c r="Z1195" s="28">
        <f t="shared" si="317"/>
        <v>64.000000000000014</v>
      </c>
      <c r="AA1195" s="7" t="str">
        <f t="shared" si="318"/>
        <v>Good CPM candidate</v>
      </c>
      <c r="AB1195" s="21">
        <v>7.74</v>
      </c>
      <c r="AC1195" s="14">
        <f t="shared" si="319"/>
        <v>7.8171537237424653</v>
      </c>
      <c r="AD1195" s="26">
        <v>178</v>
      </c>
      <c r="AE1195" s="10">
        <f t="shared" si="320"/>
        <v>177.9193562037178</v>
      </c>
      <c r="AF1195" s="17">
        <f t="shared" si="321"/>
        <v>7.7153723742465097E-2</v>
      </c>
      <c r="AG1195" s="17">
        <f t="shared" si="322"/>
        <v>8.0643796282203084E-2</v>
      </c>
    </row>
    <row r="1196" spans="1:33">
      <c r="A1196" t="s">
        <v>4354</v>
      </c>
      <c r="B1196" t="s">
        <v>1507</v>
      </c>
      <c r="C1196" s="23">
        <v>210.31790000000001</v>
      </c>
      <c r="D1196" s="23">
        <v>14.596360000000001</v>
      </c>
      <c r="E1196" s="23">
        <v>210.31630000000001</v>
      </c>
      <c r="F1196" s="23">
        <v>14.595599999999999</v>
      </c>
      <c r="G1196" s="26">
        <v>89.2</v>
      </c>
      <c r="H1196" s="26">
        <v>12.4</v>
      </c>
      <c r="I1196" s="26">
        <v>-86.6</v>
      </c>
      <c r="J1196" s="26">
        <v>4.4000000000000004</v>
      </c>
      <c r="K1196" s="26">
        <v>87</v>
      </c>
      <c r="L1196" s="26">
        <v>10.199999999999999</v>
      </c>
      <c r="M1196" s="26">
        <v>-77</v>
      </c>
      <c r="N1196" s="26">
        <v>8.1</v>
      </c>
      <c r="O1196" s="19">
        <f t="shared" si="306"/>
        <v>134.15268392029333</v>
      </c>
      <c r="P1196" s="10">
        <f t="shared" si="307"/>
        <v>131.51067509420361</v>
      </c>
      <c r="Q1196" s="10">
        <f t="shared" si="308"/>
        <v>2.86</v>
      </c>
      <c r="R1196" s="19">
        <f t="shared" si="309"/>
        <v>124.32296650257345</v>
      </c>
      <c r="S1196" s="10">
        <f t="shared" si="310"/>
        <v>116.18089343777659</v>
      </c>
      <c r="T1196" s="10">
        <f t="shared" si="311"/>
        <v>6.012596498508751</v>
      </c>
      <c r="U1196" s="2" t="str">
        <f t="shared" si="312"/>
        <v>A</v>
      </c>
      <c r="V1196" s="2" t="str">
        <f t="shared" si="313"/>
        <v>B</v>
      </c>
      <c r="W1196" s="2" t="str">
        <f t="shared" si="314"/>
        <v>C</v>
      </c>
      <c r="X1196" s="2" t="str">
        <f t="shared" si="315"/>
        <v>A</v>
      </c>
      <c r="Y1196" s="3" t="str">
        <f t="shared" si="316"/>
        <v>ABCA</v>
      </c>
      <c r="Z1196" s="28">
        <f t="shared" si="317"/>
        <v>64.000000000000014</v>
      </c>
      <c r="AA1196" s="7" t="str">
        <f t="shared" si="318"/>
        <v>Good CPM candidate</v>
      </c>
      <c r="AB1196" s="21">
        <v>6.14</v>
      </c>
      <c r="AC1196" s="14">
        <f t="shared" si="319"/>
        <v>6.2093682396317753</v>
      </c>
      <c r="AD1196" s="26">
        <v>242</v>
      </c>
      <c r="AE1196" s="10">
        <f t="shared" si="320"/>
        <v>243.8562642158457</v>
      </c>
      <c r="AF1196" s="17">
        <f t="shared" si="321"/>
        <v>6.936823963177563E-2</v>
      </c>
      <c r="AG1196" s="17">
        <f t="shared" si="322"/>
        <v>1.8562642158456981</v>
      </c>
    </row>
    <row r="1197" spans="1:33">
      <c r="A1197" t="s">
        <v>9268</v>
      </c>
      <c r="B1197" t="s">
        <v>9269</v>
      </c>
      <c r="C1197" s="23">
        <v>307.14870000000002</v>
      </c>
      <c r="D1197" s="23">
        <v>50.650260000000003</v>
      </c>
      <c r="E1197" s="23">
        <v>307.1506</v>
      </c>
      <c r="F1197" s="23">
        <v>50.6494</v>
      </c>
      <c r="G1197" s="26">
        <v>4.5999999999999996</v>
      </c>
      <c r="H1197" s="26">
        <v>4.5999999999999996</v>
      </c>
      <c r="I1197" s="26">
        <v>-80.3</v>
      </c>
      <c r="J1197" s="26">
        <v>2.1</v>
      </c>
      <c r="K1197" s="26">
        <v>8.8000000000000007</v>
      </c>
      <c r="L1197" s="26">
        <v>8.8000000000000007</v>
      </c>
      <c r="M1197" s="26">
        <v>-80.400000000000006</v>
      </c>
      <c r="N1197" s="26">
        <v>3.1</v>
      </c>
      <c r="O1197" s="19">
        <f t="shared" si="306"/>
        <v>176.72138415127418</v>
      </c>
      <c r="P1197" s="10">
        <f t="shared" si="307"/>
        <v>173.75368437900988</v>
      </c>
      <c r="Q1197" s="10">
        <f t="shared" si="308"/>
        <v>2.86</v>
      </c>
      <c r="R1197" s="19">
        <f t="shared" si="309"/>
        <v>80.431648000025461</v>
      </c>
      <c r="S1197" s="10">
        <f t="shared" si="310"/>
        <v>80.880158258994527</v>
      </c>
      <c r="T1197" s="10">
        <f t="shared" si="311"/>
        <v>4.0327951564755002</v>
      </c>
      <c r="U1197" s="2" t="str">
        <f t="shared" si="312"/>
        <v>B</v>
      </c>
      <c r="V1197" s="2" t="str">
        <f t="shared" si="313"/>
        <v>A</v>
      </c>
      <c r="W1197" s="2" t="str">
        <f t="shared" si="314"/>
        <v>C</v>
      </c>
      <c r="X1197" s="2" t="str">
        <f t="shared" si="315"/>
        <v>A</v>
      </c>
      <c r="Y1197" s="3" t="str">
        <f t="shared" si="316"/>
        <v>BACA</v>
      </c>
      <c r="Z1197" s="28">
        <f t="shared" si="317"/>
        <v>64.000000000000014</v>
      </c>
      <c r="AA1197" s="7" t="str">
        <f t="shared" si="318"/>
        <v>Good CPM candidate</v>
      </c>
      <c r="AB1197" s="21">
        <v>5.28</v>
      </c>
      <c r="AC1197" s="14">
        <f t="shared" si="319"/>
        <v>5.3286094664848331</v>
      </c>
      <c r="AD1197" s="26">
        <v>125</v>
      </c>
      <c r="AE1197" s="10">
        <f t="shared" si="320"/>
        <v>125.52193723289919</v>
      </c>
      <c r="AF1197" s="17">
        <f t="shared" si="321"/>
        <v>4.8609466484832886E-2</v>
      </c>
      <c r="AG1197" s="17">
        <f t="shared" si="322"/>
        <v>0.52193723289919092</v>
      </c>
    </row>
    <row r="1198" spans="1:33">
      <c r="A1198" t="s">
        <v>4913</v>
      </c>
      <c r="B1198" t="s">
        <v>2009</v>
      </c>
      <c r="C1198" s="23">
        <v>290.87349999999998</v>
      </c>
      <c r="D1198" s="23">
        <v>-34.527079999999998</v>
      </c>
      <c r="E1198" s="23">
        <v>290.87329999999997</v>
      </c>
      <c r="F1198" s="23">
        <v>-34.528309999999998</v>
      </c>
      <c r="G1198" s="26">
        <v>-44.2</v>
      </c>
      <c r="H1198" s="26">
        <v>7</v>
      </c>
      <c r="I1198" s="26">
        <v>-48.3</v>
      </c>
      <c r="J1198" s="26">
        <v>1.4</v>
      </c>
      <c r="K1198" s="26">
        <v>-47.4</v>
      </c>
      <c r="L1198" s="26">
        <v>3.8</v>
      </c>
      <c r="M1198" s="26">
        <v>-53.9</v>
      </c>
      <c r="N1198" s="26">
        <v>2.2000000000000002</v>
      </c>
      <c r="O1198" s="19">
        <f t="shared" si="306"/>
        <v>222.46206446465411</v>
      </c>
      <c r="P1198" s="10">
        <f t="shared" si="307"/>
        <v>221.32860112384839</v>
      </c>
      <c r="Q1198" s="10">
        <f t="shared" si="308"/>
        <v>2.86</v>
      </c>
      <c r="R1198" s="19">
        <f t="shared" si="309"/>
        <v>65.471596895142255</v>
      </c>
      <c r="S1198" s="10">
        <f t="shared" si="310"/>
        <v>71.777224800071508</v>
      </c>
      <c r="T1198" s="10">
        <f t="shared" si="311"/>
        <v>3.4312205423803444</v>
      </c>
      <c r="U1198" s="2" t="str">
        <f t="shared" si="312"/>
        <v>A</v>
      </c>
      <c r="V1198" s="2" t="str">
        <f t="shared" si="313"/>
        <v>B</v>
      </c>
      <c r="W1198" s="2" t="str">
        <f t="shared" si="314"/>
        <v>C</v>
      </c>
      <c r="X1198" s="2" t="str">
        <f t="shared" si="315"/>
        <v>A</v>
      </c>
      <c r="Y1198" s="3" t="str">
        <f t="shared" si="316"/>
        <v>ABCA</v>
      </c>
      <c r="Z1198" s="28">
        <f t="shared" si="317"/>
        <v>64.000000000000014</v>
      </c>
      <c r="AA1198" s="7" t="str">
        <f t="shared" si="318"/>
        <v>Good CPM candidate</v>
      </c>
      <c r="AB1198" s="21">
        <v>4.43</v>
      </c>
      <c r="AC1198" s="14">
        <f t="shared" si="319"/>
        <v>4.4675546097108789</v>
      </c>
      <c r="AD1198" s="26">
        <v>186</v>
      </c>
      <c r="AE1198" s="10">
        <f t="shared" si="320"/>
        <v>187.62995886077596</v>
      </c>
      <c r="AF1198" s="17">
        <f t="shared" si="321"/>
        <v>3.7554609710879205E-2</v>
      </c>
      <c r="AG1198" s="17">
        <f t="shared" si="322"/>
        <v>1.6299588607759574</v>
      </c>
    </row>
    <row r="1199" spans="1:33">
      <c r="A1199" t="s">
        <v>9625</v>
      </c>
      <c r="B1199" t="s">
        <v>9626</v>
      </c>
      <c r="C1199" s="23">
        <v>336.20839999999998</v>
      </c>
      <c r="D1199" s="23">
        <v>-66.859129999999993</v>
      </c>
      <c r="E1199" s="23">
        <v>336.20800000000003</v>
      </c>
      <c r="F1199" s="23">
        <v>-66.86233</v>
      </c>
      <c r="G1199" s="26">
        <v>112</v>
      </c>
      <c r="H1199" s="26">
        <v>9.1</v>
      </c>
      <c r="I1199" s="26">
        <v>44.9</v>
      </c>
      <c r="J1199" s="26">
        <v>2</v>
      </c>
      <c r="K1199" s="26">
        <v>119</v>
      </c>
      <c r="L1199" s="26">
        <v>16.399999999999999</v>
      </c>
      <c r="M1199" s="26">
        <v>45.6</v>
      </c>
      <c r="N1199" s="26">
        <v>1.1000000000000001</v>
      </c>
      <c r="O1199" s="19">
        <f t="shared" si="306"/>
        <v>68.154503280495533</v>
      </c>
      <c r="P1199" s="10">
        <f t="shared" si="307"/>
        <v>69.033503425497813</v>
      </c>
      <c r="Q1199" s="10">
        <f t="shared" si="308"/>
        <v>2.86</v>
      </c>
      <c r="R1199" s="19">
        <f t="shared" si="309"/>
        <v>120.66486646907624</v>
      </c>
      <c r="S1199" s="10">
        <f t="shared" si="310"/>
        <v>127.43767103961058</v>
      </c>
      <c r="T1199" s="10">
        <f t="shared" si="311"/>
        <v>6.2025634377171706</v>
      </c>
      <c r="U1199" s="2" t="str">
        <f t="shared" si="312"/>
        <v>A</v>
      </c>
      <c r="V1199" s="2" t="str">
        <f t="shared" si="313"/>
        <v>B</v>
      </c>
      <c r="W1199" s="2" t="str">
        <f t="shared" si="314"/>
        <v>C</v>
      </c>
      <c r="X1199" s="2" t="str">
        <f t="shared" si="315"/>
        <v>A</v>
      </c>
      <c r="Y1199" s="3" t="str">
        <f t="shared" si="316"/>
        <v>ABCA</v>
      </c>
      <c r="Z1199" s="28">
        <f t="shared" si="317"/>
        <v>64.000000000000014</v>
      </c>
      <c r="AA1199" s="7" t="str">
        <f t="shared" si="318"/>
        <v>Good CPM candidate</v>
      </c>
      <c r="AB1199" s="21">
        <v>11.5</v>
      </c>
      <c r="AC1199" s="14">
        <f t="shared" si="319"/>
        <v>11.53389154910561</v>
      </c>
      <c r="AD1199" s="26">
        <v>183</v>
      </c>
      <c r="AE1199" s="10">
        <f t="shared" si="320"/>
        <v>182.81234525931069</v>
      </c>
      <c r="AF1199" s="17">
        <f t="shared" si="321"/>
        <v>3.3891549105609542E-2</v>
      </c>
      <c r="AG1199" s="17">
        <f t="shared" si="322"/>
        <v>0.18765474068931098</v>
      </c>
    </row>
    <row r="1200" spans="1:33">
      <c r="A1200" t="s">
        <v>2924</v>
      </c>
      <c r="B1200" t="s">
        <v>179</v>
      </c>
      <c r="C1200" s="23">
        <v>24.791789999999999</v>
      </c>
      <c r="D1200" s="23">
        <v>-17.98236</v>
      </c>
      <c r="E1200" s="23">
        <v>24.793900000000001</v>
      </c>
      <c r="F1200" s="23">
        <v>-17.98404</v>
      </c>
      <c r="G1200" s="26">
        <v>81.7</v>
      </c>
      <c r="H1200" s="26">
        <v>4.9000000000000004</v>
      </c>
      <c r="I1200" s="26">
        <v>-43</v>
      </c>
      <c r="J1200" s="26">
        <v>3.1</v>
      </c>
      <c r="K1200" s="26">
        <v>88.3</v>
      </c>
      <c r="L1200" s="26">
        <v>11.5</v>
      </c>
      <c r="M1200" s="26">
        <v>-49.2</v>
      </c>
      <c r="N1200" s="26">
        <v>6.6</v>
      </c>
      <c r="O1200" s="19">
        <f t="shared" si="306"/>
        <v>117.75854060106002</v>
      </c>
      <c r="P1200" s="10">
        <f t="shared" si="307"/>
        <v>119.12617561308232</v>
      </c>
      <c r="Q1200" s="10">
        <f t="shared" si="308"/>
        <v>2.86</v>
      </c>
      <c r="R1200" s="19">
        <f t="shared" si="309"/>
        <v>92.324915380410715</v>
      </c>
      <c r="S1200" s="10">
        <f t="shared" si="310"/>
        <v>101.08179855938457</v>
      </c>
      <c r="T1200" s="10">
        <f t="shared" si="311"/>
        <v>4.8351678484948826</v>
      </c>
      <c r="U1200" s="2" t="str">
        <f t="shared" si="312"/>
        <v>A</v>
      </c>
      <c r="V1200" s="2" t="str">
        <f t="shared" si="313"/>
        <v>B</v>
      </c>
      <c r="W1200" s="2" t="str">
        <f t="shared" si="314"/>
        <v>C</v>
      </c>
      <c r="X1200" s="2" t="str">
        <f t="shared" si="315"/>
        <v>A</v>
      </c>
      <c r="Y1200" s="3" t="str">
        <f t="shared" si="316"/>
        <v>ABCA</v>
      </c>
      <c r="Z1200" s="28">
        <f t="shared" si="317"/>
        <v>64.000000000000014</v>
      </c>
      <c r="AA1200" s="7" t="str">
        <f t="shared" si="318"/>
        <v>Good CPM candidate</v>
      </c>
      <c r="AB1200" s="21">
        <v>9.41</v>
      </c>
      <c r="AC1200" s="14">
        <f t="shared" si="319"/>
        <v>9.4222169507814861</v>
      </c>
      <c r="AD1200" s="26">
        <v>130</v>
      </c>
      <c r="AE1200" s="10">
        <f t="shared" si="320"/>
        <v>129.93268400606232</v>
      </c>
      <c r="AF1200" s="17">
        <f t="shared" si="321"/>
        <v>1.2216950781485991E-2</v>
      </c>
      <c r="AG1200" s="17">
        <f t="shared" si="322"/>
        <v>6.7315993937683061E-2</v>
      </c>
    </row>
    <row r="1201" spans="1:33">
      <c r="A1201" t="s">
        <v>3942</v>
      </c>
      <c r="B1201" t="s">
        <v>1135</v>
      </c>
      <c r="C1201" s="23">
        <v>162.8014</v>
      </c>
      <c r="D1201" s="23">
        <v>10.44951</v>
      </c>
      <c r="E1201" s="23">
        <v>162.8049</v>
      </c>
      <c r="F1201" s="23">
        <v>10.449730000000001</v>
      </c>
      <c r="G1201" s="26">
        <v>-10.1</v>
      </c>
      <c r="H1201" s="26">
        <v>15.5</v>
      </c>
      <c r="I1201" s="26">
        <v>-33.6</v>
      </c>
      <c r="J1201" s="26">
        <v>1.3</v>
      </c>
      <c r="K1201" s="26">
        <v>-9</v>
      </c>
      <c r="L1201" s="26">
        <v>16.600000000000001</v>
      </c>
      <c r="M1201" s="26">
        <v>-32.9</v>
      </c>
      <c r="N1201" s="26">
        <v>1.3</v>
      </c>
      <c r="O1201" s="19">
        <f t="shared" si="306"/>
        <v>196.73052775778257</v>
      </c>
      <c r="P1201" s="10">
        <f t="shared" si="307"/>
        <v>195.29931703281977</v>
      </c>
      <c r="Q1201" s="10">
        <f t="shared" si="308"/>
        <v>2.86</v>
      </c>
      <c r="R1201" s="19">
        <f t="shared" si="309"/>
        <v>35.085182057387136</v>
      </c>
      <c r="S1201" s="10">
        <f t="shared" si="310"/>
        <v>34.108796519373122</v>
      </c>
      <c r="T1201" s="10">
        <f t="shared" si="311"/>
        <v>1.7298494644190066</v>
      </c>
      <c r="U1201" s="2" t="str">
        <f t="shared" si="312"/>
        <v>A</v>
      </c>
      <c r="V1201" s="2" t="str">
        <f t="shared" si="313"/>
        <v>A</v>
      </c>
      <c r="W1201" s="2" t="str">
        <f t="shared" si="314"/>
        <v>D</v>
      </c>
      <c r="X1201" s="2" t="str">
        <f t="shared" si="315"/>
        <v>B</v>
      </c>
      <c r="Y1201" s="3" t="str">
        <f t="shared" si="316"/>
        <v>AADB</v>
      </c>
      <c r="Z1201" s="28">
        <f t="shared" si="317"/>
        <v>63.05</v>
      </c>
      <c r="AA1201" s="7" t="str">
        <f t="shared" si="318"/>
        <v>Good CPM candidate</v>
      </c>
      <c r="AB1201" s="21">
        <v>14.7</v>
      </c>
      <c r="AC1201" s="14">
        <f t="shared" si="319"/>
        <v>12.416315859299488</v>
      </c>
      <c r="AD1201" s="26">
        <v>82.5</v>
      </c>
      <c r="AE1201" s="10">
        <f t="shared" si="320"/>
        <v>86.342789054922633</v>
      </c>
      <c r="AF1201" s="17">
        <f t="shared" si="321"/>
        <v>2.2836841407005117</v>
      </c>
      <c r="AG1201" s="17">
        <f t="shared" si="322"/>
        <v>3.8427890549226333</v>
      </c>
    </row>
    <row r="1202" spans="1:33">
      <c r="A1202" t="s">
        <v>9434</v>
      </c>
      <c r="B1202" t="s">
        <v>9435</v>
      </c>
      <c r="C1202" s="23">
        <v>320.63839999999999</v>
      </c>
      <c r="D1202" s="23">
        <v>31.960629999999998</v>
      </c>
      <c r="E1202" s="23">
        <v>320.64269999999999</v>
      </c>
      <c r="F1202" s="23">
        <v>31.959759999999999</v>
      </c>
      <c r="G1202" s="26">
        <v>9</v>
      </c>
      <c r="H1202" s="26">
        <v>9</v>
      </c>
      <c r="I1202" s="26">
        <v>-38.299999999999997</v>
      </c>
      <c r="J1202" s="26">
        <v>1.9</v>
      </c>
      <c r="K1202" s="26">
        <v>9.3000000000000007</v>
      </c>
      <c r="L1202" s="26">
        <v>9.3000000000000007</v>
      </c>
      <c r="M1202" s="26">
        <v>-37.700000000000003</v>
      </c>
      <c r="N1202" s="26">
        <v>1.5</v>
      </c>
      <c r="O1202" s="19">
        <f t="shared" si="306"/>
        <v>166.77615765078426</v>
      </c>
      <c r="P1202" s="10">
        <f t="shared" si="307"/>
        <v>166.14269342538205</v>
      </c>
      <c r="Q1202" s="10">
        <f t="shared" si="308"/>
        <v>2.86</v>
      </c>
      <c r="R1202" s="19">
        <f t="shared" si="309"/>
        <v>39.343233217416177</v>
      </c>
      <c r="S1202" s="10">
        <f t="shared" si="310"/>
        <v>38.83014293046061</v>
      </c>
      <c r="T1202" s="10">
        <f t="shared" si="311"/>
        <v>1.9543344036969197</v>
      </c>
      <c r="U1202" s="2" t="str">
        <f t="shared" si="312"/>
        <v>A</v>
      </c>
      <c r="V1202" s="2" t="str">
        <f t="shared" si="313"/>
        <v>A</v>
      </c>
      <c r="W1202" s="2" t="str">
        <f t="shared" si="314"/>
        <v>D</v>
      </c>
      <c r="X1202" s="2" t="str">
        <f t="shared" si="315"/>
        <v>B</v>
      </c>
      <c r="Y1202" s="3" t="str">
        <f t="shared" si="316"/>
        <v>AADB</v>
      </c>
      <c r="Z1202" s="28">
        <f t="shared" si="317"/>
        <v>63.05</v>
      </c>
      <c r="AA1202" s="7" t="str">
        <f t="shared" si="318"/>
        <v>Good CPM candidate</v>
      </c>
      <c r="AB1202" s="21">
        <v>12.2</v>
      </c>
      <c r="AC1202" s="14">
        <f t="shared" si="319"/>
        <v>13.501707123381511</v>
      </c>
      <c r="AD1202" s="26">
        <v>103</v>
      </c>
      <c r="AE1202" s="10">
        <f t="shared" si="320"/>
        <v>103.41312093293709</v>
      </c>
      <c r="AF1202" s="17">
        <f t="shared" si="321"/>
        <v>1.3017071233815116</v>
      </c>
      <c r="AG1202" s="17">
        <f t="shared" si="322"/>
        <v>0.4131209329370904</v>
      </c>
    </row>
    <row r="1203" spans="1:33">
      <c r="A1203" t="s">
        <v>2765</v>
      </c>
      <c r="B1203" t="s">
        <v>30</v>
      </c>
      <c r="C1203" s="23">
        <v>5.5123439999999997</v>
      </c>
      <c r="D1203" s="23">
        <v>19.272559999999999</v>
      </c>
      <c r="E1203" s="23">
        <v>5.5152340000000004</v>
      </c>
      <c r="F1203" s="23">
        <v>19.280249999999999</v>
      </c>
      <c r="G1203" s="26">
        <v>63</v>
      </c>
      <c r="H1203" s="26">
        <v>11.8</v>
      </c>
      <c r="I1203" s="26">
        <v>2.4</v>
      </c>
      <c r="J1203" s="26">
        <v>1.8</v>
      </c>
      <c r="K1203" s="26">
        <v>63.7</v>
      </c>
      <c r="L1203" s="26">
        <v>12.5</v>
      </c>
      <c r="M1203" s="26">
        <v>4.7</v>
      </c>
      <c r="N1203" s="26">
        <v>2.4</v>
      </c>
      <c r="O1203" s="19">
        <f t="shared" si="306"/>
        <v>87.818358596448491</v>
      </c>
      <c r="P1203" s="10">
        <f t="shared" si="307"/>
        <v>85.780171377404614</v>
      </c>
      <c r="Q1203" s="10">
        <f t="shared" si="308"/>
        <v>2.86</v>
      </c>
      <c r="R1203" s="19">
        <f t="shared" si="309"/>
        <v>63.045697712056452</v>
      </c>
      <c r="S1203" s="10">
        <f t="shared" si="310"/>
        <v>63.873155550669331</v>
      </c>
      <c r="T1203" s="10">
        <f t="shared" si="311"/>
        <v>3.1729713315681445</v>
      </c>
      <c r="U1203" s="2" t="str">
        <f t="shared" si="312"/>
        <v>A</v>
      </c>
      <c r="V1203" s="2" t="str">
        <f t="shared" si="313"/>
        <v>A</v>
      </c>
      <c r="W1203" s="2" t="str">
        <f t="shared" si="314"/>
        <v>D</v>
      </c>
      <c r="X1203" s="2" t="str">
        <f t="shared" si="315"/>
        <v>B</v>
      </c>
      <c r="Y1203" s="3" t="str">
        <f t="shared" si="316"/>
        <v>AADB</v>
      </c>
      <c r="Z1203" s="28">
        <f t="shared" si="317"/>
        <v>63.05</v>
      </c>
      <c r="AA1203" s="7" t="str">
        <f t="shared" si="318"/>
        <v>Good CPM candidate</v>
      </c>
      <c r="AB1203" s="21">
        <v>30.4</v>
      </c>
      <c r="AC1203" s="14">
        <f t="shared" si="319"/>
        <v>29.374392435453952</v>
      </c>
      <c r="AD1203" s="26">
        <v>18.2</v>
      </c>
      <c r="AE1203" s="10">
        <f t="shared" si="320"/>
        <v>19.53223577361176</v>
      </c>
      <c r="AF1203" s="17">
        <f t="shared" si="321"/>
        <v>1.0256075645460463</v>
      </c>
      <c r="AG1203" s="17">
        <f t="shared" si="322"/>
        <v>1.3322357736117603</v>
      </c>
    </row>
    <row r="1204" spans="1:33">
      <c r="A1204" t="s">
        <v>3113</v>
      </c>
      <c r="B1204" t="s">
        <v>354</v>
      </c>
      <c r="C1204" s="23">
        <v>47.67342</v>
      </c>
      <c r="D1204" s="23">
        <v>-20.111509999999999</v>
      </c>
      <c r="E1204" s="23">
        <v>47.660640000000001</v>
      </c>
      <c r="F1204" s="23">
        <v>-20.10004</v>
      </c>
      <c r="G1204" s="26">
        <v>60.9</v>
      </c>
      <c r="H1204" s="26">
        <v>9.6999999999999993</v>
      </c>
      <c r="I1204" s="26">
        <v>0.7</v>
      </c>
      <c r="J1204" s="26">
        <v>1.8</v>
      </c>
      <c r="K1204" s="26">
        <v>63.7</v>
      </c>
      <c r="L1204" s="26">
        <v>12.5</v>
      </c>
      <c r="M1204" s="26">
        <v>2.1</v>
      </c>
      <c r="N1204" s="26">
        <v>0.9</v>
      </c>
      <c r="O1204" s="19">
        <f t="shared" si="306"/>
        <v>89.341456822436683</v>
      </c>
      <c r="P1204" s="10">
        <f t="shared" si="307"/>
        <v>88.111811993259167</v>
      </c>
      <c r="Q1204" s="10">
        <f t="shared" si="308"/>
        <v>2.86</v>
      </c>
      <c r="R1204" s="19">
        <f t="shared" si="309"/>
        <v>60.904022855637372</v>
      </c>
      <c r="S1204" s="10">
        <f t="shared" si="310"/>
        <v>63.734605984504213</v>
      </c>
      <c r="T1204" s="10">
        <f t="shared" si="311"/>
        <v>3.1159657210035401</v>
      </c>
      <c r="U1204" s="2" t="str">
        <f t="shared" si="312"/>
        <v>A</v>
      </c>
      <c r="V1204" s="2" t="str">
        <f t="shared" si="313"/>
        <v>A</v>
      </c>
      <c r="W1204" s="2" t="str">
        <f t="shared" si="314"/>
        <v>D</v>
      </c>
      <c r="X1204" s="2" t="str">
        <f t="shared" si="315"/>
        <v>B</v>
      </c>
      <c r="Y1204" s="3" t="str">
        <f t="shared" si="316"/>
        <v>AADB</v>
      </c>
      <c r="Z1204" s="28">
        <f t="shared" si="317"/>
        <v>63.05</v>
      </c>
      <c r="AA1204" s="7" t="str">
        <f t="shared" si="318"/>
        <v>Good CPM candidate</v>
      </c>
      <c r="AB1204" s="21">
        <v>59</v>
      </c>
      <c r="AC1204" s="14">
        <f t="shared" si="319"/>
        <v>59.762028624424168</v>
      </c>
      <c r="AD1204" s="26">
        <v>313</v>
      </c>
      <c r="AE1204" s="10">
        <f t="shared" si="320"/>
        <v>313.70459589873803</v>
      </c>
      <c r="AF1204" s="17">
        <f t="shared" si="321"/>
        <v>0.7620286244241683</v>
      </c>
      <c r="AG1204" s="17">
        <f t="shared" si="322"/>
        <v>0.70459589873803452</v>
      </c>
    </row>
    <row r="1205" spans="1:33">
      <c r="A1205" t="s">
        <v>5031</v>
      </c>
      <c r="B1205" t="s">
        <v>2119</v>
      </c>
      <c r="C1205" s="23">
        <v>297.53640000000001</v>
      </c>
      <c r="D1205" s="23">
        <v>44.019570000000002</v>
      </c>
      <c r="E1205" s="23">
        <v>297.53579999999999</v>
      </c>
      <c r="F1205" s="23">
        <v>44.017949999999999</v>
      </c>
      <c r="G1205" s="26">
        <v>35.1</v>
      </c>
      <c r="H1205" s="26">
        <v>9.5</v>
      </c>
      <c r="I1205" s="26">
        <v>-6.6</v>
      </c>
      <c r="J1205" s="26">
        <v>1.2</v>
      </c>
      <c r="K1205" s="26">
        <v>35.200000000000003</v>
      </c>
      <c r="L1205" s="26">
        <v>9.6</v>
      </c>
      <c r="M1205" s="26">
        <v>-7.3</v>
      </c>
      <c r="N1205" s="26">
        <v>1.2</v>
      </c>
      <c r="O1205" s="19">
        <f t="shared" si="306"/>
        <v>100.64921965924491</v>
      </c>
      <c r="P1205" s="10">
        <f t="shared" si="307"/>
        <v>101.71627870732924</v>
      </c>
      <c r="Q1205" s="10">
        <f t="shared" si="308"/>
        <v>2.86</v>
      </c>
      <c r="R1205" s="19">
        <f t="shared" si="309"/>
        <v>35.71512284733177</v>
      </c>
      <c r="S1205" s="10">
        <f t="shared" si="310"/>
        <v>35.9489916409348</v>
      </c>
      <c r="T1205" s="10">
        <f t="shared" si="311"/>
        <v>1.7916028622066642</v>
      </c>
      <c r="U1205" s="2" t="str">
        <f t="shared" si="312"/>
        <v>A</v>
      </c>
      <c r="V1205" s="2" t="str">
        <f t="shared" si="313"/>
        <v>A</v>
      </c>
      <c r="W1205" s="2" t="str">
        <f t="shared" si="314"/>
        <v>D</v>
      </c>
      <c r="X1205" s="2" t="str">
        <f t="shared" si="315"/>
        <v>B</v>
      </c>
      <c r="Y1205" s="3" t="str">
        <f t="shared" si="316"/>
        <v>AADB</v>
      </c>
      <c r="Z1205" s="28">
        <f t="shared" si="317"/>
        <v>63.05</v>
      </c>
      <c r="AA1205" s="7" t="str">
        <f t="shared" si="318"/>
        <v>Good CPM candidate</v>
      </c>
      <c r="AB1205" s="21">
        <v>6.75</v>
      </c>
      <c r="AC1205" s="14">
        <f t="shared" si="319"/>
        <v>6.0352999023202365</v>
      </c>
      <c r="AD1205" s="26">
        <v>196</v>
      </c>
      <c r="AE1205" s="10">
        <f t="shared" si="320"/>
        <v>194.91363440560383</v>
      </c>
      <c r="AF1205" s="17">
        <f t="shared" si="321"/>
        <v>0.7147000976797635</v>
      </c>
      <c r="AG1205" s="17">
        <f t="shared" si="322"/>
        <v>1.0863655943961703</v>
      </c>
    </row>
    <row r="1206" spans="1:33">
      <c r="A1206" t="s">
        <v>4345</v>
      </c>
      <c r="B1206" t="s">
        <v>1500</v>
      </c>
      <c r="C1206" s="23">
        <v>209.54419999999999</v>
      </c>
      <c r="D1206" s="23">
        <v>48.87865</v>
      </c>
      <c r="E1206" s="23">
        <v>209.54310000000001</v>
      </c>
      <c r="F1206" s="23">
        <v>48.890189999999997</v>
      </c>
      <c r="G1206" s="26">
        <v>-130</v>
      </c>
      <c r="H1206" s="26">
        <v>24.1</v>
      </c>
      <c r="I1206" s="26">
        <v>-85.1</v>
      </c>
      <c r="J1206" s="26">
        <v>1.7</v>
      </c>
      <c r="K1206" s="26">
        <v>-129</v>
      </c>
      <c r="L1206" s="26">
        <v>24.9</v>
      </c>
      <c r="M1206" s="26">
        <v>-84.4</v>
      </c>
      <c r="N1206" s="26">
        <v>1.3</v>
      </c>
      <c r="O1206" s="19">
        <f t="shared" si="306"/>
        <v>236.79062480810566</v>
      </c>
      <c r="P1206" s="10">
        <f t="shared" si="307"/>
        <v>236.8047379879024</v>
      </c>
      <c r="Q1206" s="10">
        <f t="shared" si="308"/>
        <v>2.86</v>
      </c>
      <c r="R1206" s="19">
        <f t="shared" si="309"/>
        <v>155.37699314892149</v>
      </c>
      <c r="S1206" s="10">
        <f t="shared" si="310"/>
        <v>154.15693302605627</v>
      </c>
      <c r="T1206" s="10">
        <f t="shared" si="311"/>
        <v>7.7383481543744441</v>
      </c>
      <c r="U1206" s="2" t="str">
        <f t="shared" si="312"/>
        <v>A</v>
      </c>
      <c r="V1206" s="2" t="str">
        <f t="shared" si="313"/>
        <v>A</v>
      </c>
      <c r="W1206" s="2" t="str">
        <f t="shared" si="314"/>
        <v>D</v>
      </c>
      <c r="X1206" s="2" t="str">
        <f t="shared" si="315"/>
        <v>B</v>
      </c>
      <c r="Y1206" s="3" t="str">
        <f t="shared" si="316"/>
        <v>AADB</v>
      </c>
      <c r="Z1206" s="28">
        <f t="shared" si="317"/>
        <v>63.05</v>
      </c>
      <c r="AA1206" s="7" t="str">
        <f t="shared" si="318"/>
        <v>Good CPM candidate</v>
      </c>
      <c r="AB1206" s="21">
        <v>42.3</v>
      </c>
      <c r="AC1206" s="14">
        <f t="shared" si="319"/>
        <v>41.625549929932156</v>
      </c>
      <c r="AD1206" s="26">
        <v>357</v>
      </c>
      <c r="AE1206" s="10">
        <f t="shared" si="320"/>
        <v>356.41292577668082</v>
      </c>
      <c r="AF1206" s="17">
        <f t="shared" si="321"/>
        <v>0.67445007006784152</v>
      </c>
      <c r="AG1206" s="17">
        <f t="shared" si="322"/>
        <v>0.58707422331917769</v>
      </c>
    </row>
    <row r="1207" spans="1:33">
      <c r="A1207" t="s">
        <v>9014</v>
      </c>
      <c r="B1207" t="s">
        <v>9015</v>
      </c>
      <c r="C1207" s="23">
        <v>295.81580000000002</v>
      </c>
      <c r="D1207" s="23">
        <v>49.492339999999999</v>
      </c>
      <c r="E1207" s="23">
        <v>295.81819999999999</v>
      </c>
      <c r="F1207" s="23">
        <v>49.497219999999999</v>
      </c>
      <c r="G1207" s="26">
        <v>-17.100000000000001</v>
      </c>
      <c r="H1207" s="26">
        <v>8.5</v>
      </c>
      <c r="I1207" s="26">
        <v>31.3</v>
      </c>
      <c r="J1207" s="26">
        <v>1.2</v>
      </c>
      <c r="K1207" s="26">
        <v>-15.3</v>
      </c>
      <c r="L1207" s="26">
        <v>10.3</v>
      </c>
      <c r="M1207" s="26">
        <v>31.1</v>
      </c>
      <c r="N1207" s="26">
        <v>2</v>
      </c>
      <c r="O1207" s="19">
        <f t="shared" si="306"/>
        <v>331.35107819200749</v>
      </c>
      <c r="P1207" s="10">
        <f t="shared" si="307"/>
        <v>333.80459388476902</v>
      </c>
      <c r="Q1207" s="10">
        <f t="shared" si="308"/>
        <v>2.86</v>
      </c>
      <c r="R1207" s="19">
        <f t="shared" si="309"/>
        <v>35.666510903086667</v>
      </c>
      <c r="S1207" s="10">
        <f t="shared" si="310"/>
        <v>34.659774955991857</v>
      </c>
      <c r="T1207" s="10">
        <f t="shared" si="311"/>
        <v>1.7581571464769632</v>
      </c>
      <c r="U1207" s="2" t="str">
        <f t="shared" si="312"/>
        <v>A</v>
      </c>
      <c r="V1207" s="2" t="str">
        <f t="shared" si="313"/>
        <v>A</v>
      </c>
      <c r="W1207" s="2" t="str">
        <f t="shared" si="314"/>
        <v>D</v>
      </c>
      <c r="X1207" s="2" t="str">
        <f t="shared" si="315"/>
        <v>B</v>
      </c>
      <c r="Y1207" s="3" t="str">
        <f t="shared" si="316"/>
        <v>AADB</v>
      </c>
      <c r="Z1207" s="28">
        <f t="shared" si="317"/>
        <v>63.05</v>
      </c>
      <c r="AA1207" s="7" t="str">
        <f t="shared" si="318"/>
        <v>Good CPM candidate</v>
      </c>
      <c r="AB1207" s="21">
        <v>19.100000000000001</v>
      </c>
      <c r="AC1207" s="14">
        <f t="shared" si="319"/>
        <v>18.442624441428109</v>
      </c>
      <c r="AD1207" s="26">
        <v>17.100000000000001</v>
      </c>
      <c r="AE1207" s="10">
        <f t="shared" si="320"/>
        <v>17.716116559922703</v>
      </c>
      <c r="AF1207" s="17">
        <f t="shared" si="321"/>
        <v>0.65737555857189278</v>
      </c>
      <c r="AG1207" s="17">
        <f t="shared" si="322"/>
        <v>0.61611655992270187</v>
      </c>
    </row>
    <row r="1208" spans="1:33">
      <c r="A1208" t="s">
        <v>4892</v>
      </c>
      <c r="B1208" t="s">
        <v>1990</v>
      </c>
      <c r="C1208" s="23">
        <v>289.30959999999999</v>
      </c>
      <c r="D1208" s="23">
        <v>16.403320000000001</v>
      </c>
      <c r="E1208" s="23">
        <v>289.30529999999999</v>
      </c>
      <c r="F1208" s="23">
        <v>16.40333</v>
      </c>
      <c r="G1208" s="26">
        <v>69</v>
      </c>
      <c r="H1208" s="26">
        <v>17.8</v>
      </c>
      <c r="I1208" s="26">
        <v>-32.6</v>
      </c>
      <c r="J1208" s="26">
        <v>1.2</v>
      </c>
      <c r="K1208" s="26">
        <v>67.599999999999994</v>
      </c>
      <c r="L1208" s="26">
        <v>16.399999999999999</v>
      </c>
      <c r="M1208" s="26">
        <v>-33.6</v>
      </c>
      <c r="N1208" s="26">
        <v>3.9</v>
      </c>
      <c r="O1208" s="19">
        <f t="shared" si="306"/>
        <v>115.28903731265812</v>
      </c>
      <c r="P1208" s="10">
        <f t="shared" si="307"/>
        <v>116.42927944184437</v>
      </c>
      <c r="Q1208" s="10">
        <f t="shared" si="308"/>
        <v>2.86</v>
      </c>
      <c r="R1208" s="19">
        <f t="shared" si="309"/>
        <v>76.313563669900773</v>
      </c>
      <c r="S1208" s="10">
        <f t="shared" si="310"/>
        <v>75.489866869666685</v>
      </c>
      <c r="T1208" s="10">
        <f t="shared" si="311"/>
        <v>3.7950857634891864</v>
      </c>
      <c r="U1208" s="2" t="str">
        <f t="shared" si="312"/>
        <v>A</v>
      </c>
      <c r="V1208" s="2" t="str">
        <f t="shared" si="313"/>
        <v>A</v>
      </c>
      <c r="W1208" s="2" t="str">
        <f t="shared" si="314"/>
        <v>D</v>
      </c>
      <c r="X1208" s="2" t="str">
        <f t="shared" si="315"/>
        <v>B</v>
      </c>
      <c r="Y1208" s="3" t="str">
        <f t="shared" si="316"/>
        <v>AADB</v>
      </c>
      <c r="Z1208" s="28">
        <f t="shared" si="317"/>
        <v>63.05</v>
      </c>
      <c r="AA1208" s="7" t="str">
        <f t="shared" si="318"/>
        <v>Good CPM candidate</v>
      </c>
      <c r="AB1208" s="21">
        <v>14.2</v>
      </c>
      <c r="AC1208" s="14">
        <f t="shared" si="319"/>
        <v>14.849970680538974</v>
      </c>
      <c r="AD1208" s="26">
        <v>272</v>
      </c>
      <c r="AE1208" s="10">
        <f t="shared" si="320"/>
        <v>270.13889926973508</v>
      </c>
      <c r="AF1208" s="17">
        <f t="shared" si="321"/>
        <v>0.64997068053897422</v>
      </c>
      <c r="AG1208" s="17">
        <f t="shared" si="322"/>
        <v>1.8611007302649227</v>
      </c>
    </row>
    <row r="1209" spans="1:33">
      <c r="A1209" t="s">
        <v>4104</v>
      </c>
      <c r="B1209" t="s">
        <v>1281</v>
      </c>
      <c r="C1209" s="23">
        <v>181.24789999999999</v>
      </c>
      <c r="D1209" s="23">
        <v>-10.068339999999999</v>
      </c>
      <c r="E1209" s="23">
        <v>181.2567</v>
      </c>
      <c r="F1209" s="23">
        <v>-10.072369999999999</v>
      </c>
      <c r="G1209" s="26">
        <v>-39.200000000000003</v>
      </c>
      <c r="H1209" s="26">
        <v>12</v>
      </c>
      <c r="I1209" s="26">
        <v>-7.6</v>
      </c>
      <c r="J1209" s="26">
        <v>2</v>
      </c>
      <c r="K1209" s="26">
        <v>-38.9</v>
      </c>
      <c r="L1209" s="26">
        <v>12.3</v>
      </c>
      <c r="M1209" s="26">
        <v>-8.4</v>
      </c>
      <c r="N1209" s="26">
        <v>1.5</v>
      </c>
      <c r="O1209" s="19">
        <f t="shared" si="306"/>
        <v>259.02775976218834</v>
      </c>
      <c r="P1209" s="10">
        <f t="shared" si="307"/>
        <v>257.81474422400765</v>
      </c>
      <c r="Q1209" s="10">
        <f t="shared" si="308"/>
        <v>2.86</v>
      </c>
      <c r="R1209" s="19">
        <f t="shared" si="309"/>
        <v>39.929938642577454</v>
      </c>
      <c r="S1209" s="10">
        <f t="shared" si="310"/>
        <v>39.796607895648592</v>
      </c>
      <c r="T1209" s="10">
        <f t="shared" si="311"/>
        <v>1.9931636634556513</v>
      </c>
      <c r="U1209" s="2" t="str">
        <f t="shared" si="312"/>
        <v>A</v>
      </c>
      <c r="V1209" s="2" t="str">
        <f t="shared" si="313"/>
        <v>A</v>
      </c>
      <c r="W1209" s="2" t="str">
        <f t="shared" si="314"/>
        <v>D</v>
      </c>
      <c r="X1209" s="2" t="str">
        <f t="shared" si="315"/>
        <v>B</v>
      </c>
      <c r="Y1209" s="3" t="str">
        <f t="shared" si="316"/>
        <v>AADB</v>
      </c>
      <c r="Z1209" s="28">
        <f t="shared" si="317"/>
        <v>63.05</v>
      </c>
      <c r="AA1209" s="7" t="str">
        <f t="shared" si="318"/>
        <v>Good CPM candidate</v>
      </c>
      <c r="AB1209" s="21">
        <v>33.799999999999997</v>
      </c>
      <c r="AC1209" s="14">
        <f t="shared" si="319"/>
        <v>34.401028753930234</v>
      </c>
      <c r="AD1209" s="26">
        <v>115</v>
      </c>
      <c r="AE1209" s="10">
        <f t="shared" si="320"/>
        <v>114.9439573433951</v>
      </c>
      <c r="AF1209" s="17">
        <f t="shared" si="321"/>
        <v>0.6010287539302368</v>
      </c>
      <c r="AG1209" s="17">
        <f t="shared" si="322"/>
        <v>5.6042656604901708E-2</v>
      </c>
    </row>
    <row r="1210" spans="1:33">
      <c r="A1210" t="s">
        <v>2772</v>
      </c>
      <c r="B1210" t="s">
        <v>37</v>
      </c>
      <c r="C1210" s="23">
        <v>6.9934620000000001</v>
      </c>
      <c r="D1210" s="23">
        <v>-30.852799999999998</v>
      </c>
      <c r="E1210" s="23">
        <v>6.9882119999999999</v>
      </c>
      <c r="F1210" s="23">
        <v>-30.84271</v>
      </c>
      <c r="G1210" s="26">
        <v>-30.3</v>
      </c>
      <c r="H1210" s="26">
        <v>20.9</v>
      </c>
      <c r="I1210" s="26">
        <v>-45.3</v>
      </c>
      <c r="J1210" s="26">
        <v>0.9</v>
      </c>
      <c r="K1210" s="26">
        <v>-28.6</v>
      </c>
      <c r="L1210" s="26">
        <v>22.6</v>
      </c>
      <c r="M1210" s="26">
        <v>-44.8</v>
      </c>
      <c r="N1210" s="26">
        <v>0.9</v>
      </c>
      <c r="O1210" s="19">
        <f t="shared" si="306"/>
        <v>213.77754193055517</v>
      </c>
      <c r="P1210" s="10">
        <f t="shared" si="307"/>
        <v>212.55387012597839</v>
      </c>
      <c r="Q1210" s="10">
        <f t="shared" si="308"/>
        <v>2.86</v>
      </c>
      <c r="R1210" s="19">
        <f t="shared" si="309"/>
        <v>54.499357794381389</v>
      </c>
      <c r="S1210" s="10">
        <f t="shared" si="310"/>
        <v>53.150729063673246</v>
      </c>
      <c r="T1210" s="10">
        <f t="shared" si="311"/>
        <v>2.691252171451366</v>
      </c>
      <c r="U1210" s="2" t="str">
        <f t="shared" si="312"/>
        <v>A</v>
      </c>
      <c r="V1210" s="2" t="str">
        <f t="shared" si="313"/>
        <v>A</v>
      </c>
      <c r="W1210" s="2" t="str">
        <f t="shared" si="314"/>
        <v>D</v>
      </c>
      <c r="X1210" s="2" t="str">
        <f t="shared" si="315"/>
        <v>B</v>
      </c>
      <c r="Y1210" s="3" t="str">
        <f t="shared" si="316"/>
        <v>AADB</v>
      </c>
      <c r="Z1210" s="28">
        <f t="shared" si="317"/>
        <v>63.05</v>
      </c>
      <c r="AA1210" s="7" t="str">
        <f t="shared" si="318"/>
        <v>Good CPM candidate</v>
      </c>
      <c r="AB1210" s="21">
        <v>39.200000000000003</v>
      </c>
      <c r="AC1210" s="14">
        <f t="shared" si="319"/>
        <v>39.783126197602968</v>
      </c>
      <c r="AD1210" s="26">
        <v>336</v>
      </c>
      <c r="AE1210" s="10">
        <f t="shared" si="320"/>
        <v>335.93036026412983</v>
      </c>
      <c r="AF1210" s="17">
        <f t="shared" si="321"/>
        <v>0.58312619760296514</v>
      </c>
      <c r="AG1210" s="17">
        <f t="shared" si="322"/>
        <v>6.9639735870168806E-2</v>
      </c>
    </row>
    <row r="1211" spans="1:33">
      <c r="A1211" t="s">
        <v>8392</v>
      </c>
      <c r="B1211" t="s">
        <v>8393</v>
      </c>
      <c r="C1211" s="23">
        <v>261.32119999999998</v>
      </c>
      <c r="D1211" s="23">
        <v>-44.85604</v>
      </c>
      <c r="E1211" s="23">
        <v>261.32330000000002</v>
      </c>
      <c r="F1211" s="23">
        <v>-44.854590000000002</v>
      </c>
      <c r="G1211" s="26">
        <v>21.5</v>
      </c>
      <c r="H1211" s="26">
        <v>21.5</v>
      </c>
      <c r="I1211" s="26">
        <v>3.7</v>
      </c>
      <c r="J1211" s="26">
        <v>0.9</v>
      </c>
      <c r="K1211" s="26">
        <v>20.9</v>
      </c>
      <c r="L1211" s="26">
        <v>20.9</v>
      </c>
      <c r="M1211" s="26">
        <v>3.9</v>
      </c>
      <c r="N1211" s="26">
        <v>1.1000000000000001</v>
      </c>
      <c r="O1211" s="19">
        <f t="shared" si="306"/>
        <v>80.235442120111585</v>
      </c>
      <c r="P1211" s="10">
        <f t="shared" si="307"/>
        <v>79.430008779172923</v>
      </c>
      <c r="Q1211" s="10">
        <f t="shared" si="308"/>
        <v>2.86</v>
      </c>
      <c r="R1211" s="19">
        <f t="shared" si="309"/>
        <v>21.816049138191818</v>
      </c>
      <c r="S1211" s="10">
        <f t="shared" si="310"/>
        <v>21.260761980700501</v>
      </c>
      <c r="T1211" s="10">
        <f t="shared" si="311"/>
        <v>1.0769202779723082</v>
      </c>
      <c r="U1211" s="2" t="str">
        <f t="shared" si="312"/>
        <v>A</v>
      </c>
      <c r="V1211" s="2" t="str">
        <f t="shared" si="313"/>
        <v>A</v>
      </c>
      <c r="W1211" s="2" t="str">
        <f t="shared" si="314"/>
        <v>D</v>
      </c>
      <c r="X1211" s="2" t="str">
        <f t="shared" si="315"/>
        <v>B</v>
      </c>
      <c r="Y1211" s="3" t="str">
        <f t="shared" si="316"/>
        <v>AADB</v>
      </c>
      <c r="Z1211" s="28">
        <f t="shared" si="317"/>
        <v>63.05</v>
      </c>
      <c r="AA1211" s="7" t="str">
        <f t="shared" si="318"/>
        <v>Good CPM candidate</v>
      </c>
      <c r="AB1211" s="21">
        <v>6.91</v>
      </c>
      <c r="AC1211" s="14">
        <f t="shared" si="319"/>
        <v>7.4812299897977335</v>
      </c>
      <c r="AD1211" s="26">
        <v>47.1</v>
      </c>
      <c r="AE1211" s="10">
        <f t="shared" si="320"/>
        <v>45.753537989972507</v>
      </c>
      <c r="AF1211" s="17">
        <f t="shared" si="321"/>
        <v>0.57122998979773332</v>
      </c>
      <c r="AG1211" s="17">
        <f t="shared" si="322"/>
        <v>1.3464620100274942</v>
      </c>
    </row>
    <row r="1212" spans="1:33">
      <c r="A1212" t="s">
        <v>4062</v>
      </c>
      <c r="B1212" t="s">
        <v>1241</v>
      </c>
      <c r="C1212" s="23">
        <v>177.06290000000001</v>
      </c>
      <c r="D1212" s="23">
        <v>-18.046410000000002</v>
      </c>
      <c r="E1212" s="23">
        <v>177.059</v>
      </c>
      <c r="F1212" s="23">
        <v>-18.046250000000001</v>
      </c>
      <c r="G1212" s="26">
        <v>-51.6</v>
      </c>
      <c r="H1212" s="26">
        <v>25.2</v>
      </c>
      <c r="I1212" s="26">
        <v>40.299999999999997</v>
      </c>
      <c r="J1212" s="26">
        <v>1.3</v>
      </c>
      <c r="K1212" s="26">
        <v>-51.8</v>
      </c>
      <c r="L1212" s="26">
        <v>25</v>
      </c>
      <c r="M1212" s="26">
        <v>41.5</v>
      </c>
      <c r="N1212" s="26">
        <v>1.1000000000000001</v>
      </c>
      <c r="O1212" s="19">
        <f t="shared" si="306"/>
        <v>307.99011232303565</v>
      </c>
      <c r="P1212" s="10">
        <f t="shared" si="307"/>
        <v>308.70025232702903</v>
      </c>
      <c r="Q1212" s="10">
        <f t="shared" si="308"/>
        <v>2.86</v>
      </c>
      <c r="R1212" s="19">
        <f t="shared" si="309"/>
        <v>65.472513316658308</v>
      </c>
      <c r="S1212" s="10">
        <f t="shared" si="310"/>
        <v>66.373865338700895</v>
      </c>
      <c r="T1212" s="10">
        <f t="shared" si="311"/>
        <v>3.2961594663839806</v>
      </c>
      <c r="U1212" s="2" t="str">
        <f t="shared" si="312"/>
        <v>A</v>
      </c>
      <c r="V1212" s="2" t="str">
        <f t="shared" si="313"/>
        <v>A</v>
      </c>
      <c r="W1212" s="2" t="str">
        <f t="shared" si="314"/>
        <v>D</v>
      </c>
      <c r="X1212" s="2" t="str">
        <f t="shared" si="315"/>
        <v>B</v>
      </c>
      <c r="Y1212" s="3" t="str">
        <f t="shared" si="316"/>
        <v>AADB</v>
      </c>
      <c r="Z1212" s="28">
        <f t="shared" si="317"/>
        <v>63.05</v>
      </c>
      <c r="AA1212" s="7" t="str">
        <f t="shared" si="318"/>
        <v>Good CPM candidate</v>
      </c>
      <c r="AB1212" s="21">
        <v>12.8</v>
      </c>
      <c r="AC1212" s="14">
        <f t="shared" si="319"/>
        <v>13.361735738796384</v>
      </c>
      <c r="AD1212" s="26">
        <v>272</v>
      </c>
      <c r="AE1212" s="10">
        <f t="shared" si="320"/>
        <v>272.4706819282506</v>
      </c>
      <c r="AF1212" s="17">
        <f t="shared" si="321"/>
        <v>0.56173573879638283</v>
      </c>
      <c r="AG1212" s="17">
        <f t="shared" si="322"/>
        <v>0.47068192825059896</v>
      </c>
    </row>
    <row r="1213" spans="1:33">
      <c r="A1213" t="s">
        <v>3856</v>
      </c>
      <c r="B1213" t="s">
        <v>1051</v>
      </c>
      <c r="C1213" s="23">
        <v>150.9204</v>
      </c>
      <c r="D1213" s="23">
        <v>10.814360000000001</v>
      </c>
      <c r="E1213" s="23">
        <v>150.93100000000001</v>
      </c>
      <c r="F1213" s="23">
        <v>10.81523</v>
      </c>
      <c r="G1213" s="26">
        <v>-88.6</v>
      </c>
      <c r="H1213" s="26">
        <v>13.8</v>
      </c>
      <c r="I1213" s="26">
        <v>-35.5</v>
      </c>
      <c r="J1213" s="26">
        <v>1.5</v>
      </c>
      <c r="K1213" s="26">
        <v>-87.3</v>
      </c>
      <c r="L1213" s="26">
        <v>15.1</v>
      </c>
      <c r="M1213" s="26">
        <v>-36.4</v>
      </c>
      <c r="N1213" s="26">
        <v>1.5</v>
      </c>
      <c r="O1213" s="19">
        <f t="shared" si="306"/>
        <v>248.16514940099819</v>
      </c>
      <c r="P1213" s="10">
        <f t="shared" si="307"/>
        <v>247.36615592581055</v>
      </c>
      <c r="Q1213" s="10">
        <f t="shared" si="308"/>
        <v>2.86</v>
      </c>
      <c r="R1213" s="19">
        <f t="shared" si="309"/>
        <v>95.447420080377228</v>
      </c>
      <c r="S1213" s="10">
        <f t="shared" si="310"/>
        <v>94.584618199789745</v>
      </c>
      <c r="T1213" s="10">
        <f t="shared" si="311"/>
        <v>4.7508009570041745</v>
      </c>
      <c r="U1213" s="2" t="str">
        <f t="shared" si="312"/>
        <v>A</v>
      </c>
      <c r="V1213" s="2" t="str">
        <f t="shared" si="313"/>
        <v>A</v>
      </c>
      <c r="W1213" s="2" t="str">
        <f t="shared" si="314"/>
        <v>D</v>
      </c>
      <c r="X1213" s="2" t="str">
        <f t="shared" si="315"/>
        <v>B</v>
      </c>
      <c r="Y1213" s="3" t="str">
        <f t="shared" si="316"/>
        <v>AADB</v>
      </c>
      <c r="Z1213" s="28">
        <f t="shared" si="317"/>
        <v>63.05</v>
      </c>
      <c r="AA1213" s="7" t="str">
        <f t="shared" si="318"/>
        <v>Good CPM candidate</v>
      </c>
      <c r="AB1213" s="21">
        <v>37.1</v>
      </c>
      <c r="AC1213" s="14">
        <f t="shared" si="319"/>
        <v>37.612914699551716</v>
      </c>
      <c r="AD1213" s="26">
        <v>85.3</v>
      </c>
      <c r="AE1213" s="10">
        <f t="shared" si="320"/>
        <v>85.22349143625776</v>
      </c>
      <c r="AF1213" s="17">
        <f t="shared" si="321"/>
        <v>0.51291469955171465</v>
      </c>
      <c r="AG1213" s="17">
        <f t="shared" si="322"/>
        <v>7.6508563742237357E-2</v>
      </c>
    </row>
    <row r="1214" spans="1:33">
      <c r="A1214" t="s">
        <v>4434</v>
      </c>
      <c r="B1214" t="s">
        <v>1583</v>
      </c>
      <c r="C1214" s="23">
        <v>220.4545</v>
      </c>
      <c r="D1214" s="23">
        <v>20.428809999999999</v>
      </c>
      <c r="E1214" s="23">
        <v>220.46340000000001</v>
      </c>
      <c r="F1214" s="23">
        <v>20.427119999999999</v>
      </c>
      <c r="G1214" s="26">
        <v>-58.2</v>
      </c>
      <c r="H1214" s="26">
        <v>18.600000000000001</v>
      </c>
      <c r="I1214" s="26">
        <v>5.6</v>
      </c>
      <c r="J1214" s="26">
        <v>1.2</v>
      </c>
      <c r="K1214" s="26">
        <v>-59.4</v>
      </c>
      <c r="L1214" s="26">
        <v>17.399999999999999</v>
      </c>
      <c r="M1214" s="26">
        <v>4.3</v>
      </c>
      <c r="N1214" s="26">
        <v>1</v>
      </c>
      <c r="O1214" s="19">
        <f t="shared" si="306"/>
        <v>275.4960762451467</v>
      </c>
      <c r="P1214" s="10">
        <f t="shared" si="307"/>
        <v>274.14045181959176</v>
      </c>
      <c r="Q1214" s="10">
        <f t="shared" si="308"/>
        <v>2.86</v>
      </c>
      <c r="R1214" s="19">
        <f t="shared" si="309"/>
        <v>58.468795096187847</v>
      </c>
      <c r="S1214" s="10">
        <f t="shared" si="310"/>
        <v>59.555436359748043</v>
      </c>
      <c r="T1214" s="10">
        <f t="shared" si="311"/>
        <v>2.9506057863983974</v>
      </c>
      <c r="U1214" s="2" t="str">
        <f t="shared" si="312"/>
        <v>A</v>
      </c>
      <c r="V1214" s="2" t="str">
        <f t="shared" si="313"/>
        <v>A</v>
      </c>
      <c r="W1214" s="2" t="str">
        <f t="shared" si="314"/>
        <v>D</v>
      </c>
      <c r="X1214" s="2" t="str">
        <f t="shared" si="315"/>
        <v>B</v>
      </c>
      <c r="Y1214" s="3" t="str">
        <f t="shared" si="316"/>
        <v>AADB</v>
      </c>
      <c r="Z1214" s="28">
        <f t="shared" si="317"/>
        <v>63.05</v>
      </c>
      <c r="AA1214" s="7" t="str">
        <f t="shared" si="318"/>
        <v>Good CPM candidate</v>
      </c>
      <c r="AB1214" s="21">
        <v>30.2</v>
      </c>
      <c r="AC1214" s="14">
        <f t="shared" si="319"/>
        <v>30.635100803175607</v>
      </c>
      <c r="AD1214" s="26">
        <v>102</v>
      </c>
      <c r="AE1214" s="10">
        <f t="shared" si="320"/>
        <v>101.45485275500789</v>
      </c>
      <c r="AF1214" s="17">
        <f t="shared" si="321"/>
        <v>0.43510080317560806</v>
      </c>
      <c r="AG1214" s="17">
        <f t="shared" si="322"/>
        <v>0.54514724499210843</v>
      </c>
    </row>
    <row r="1215" spans="1:33">
      <c r="A1215" t="s">
        <v>5299</v>
      </c>
      <c r="B1215" t="s">
        <v>2373</v>
      </c>
      <c r="C1215" s="23">
        <v>316.44409999999999</v>
      </c>
      <c r="D1215" s="23">
        <v>-20.45599</v>
      </c>
      <c r="E1215" s="23">
        <v>316.44080000000002</v>
      </c>
      <c r="F1215" s="23">
        <v>-20.455159999999999</v>
      </c>
      <c r="G1215" s="26">
        <v>14.9</v>
      </c>
      <c r="H1215" s="26">
        <v>14.9</v>
      </c>
      <c r="I1215" s="26">
        <v>-89.9</v>
      </c>
      <c r="J1215" s="26">
        <v>1.1000000000000001</v>
      </c>
      <c r="K1215" s="26">
        <v>13.2</v>
      </c>
      <c r="L1215" s="26">
        <v>13.2</v>
      </c>
      <c r="M1215" s="26">
        <v>-90.3</v>
      </c>
      <c r="N1215" s="26">
        <v>1.4</v>
      </c>
      <c r="O1215" s="19">
        <f t="shared" si="306"/>
        <v>170.58936078311012</v>
      </c>
      <c r="P1215" s="10">
        <f t="shared" si="307"/>
        <v>171.68344063014948</v>
      </c>
      <c r="Q1215" s="10">
        <f t="shared" si="308"/>
        <v>2.86</v>
      </c>
      <c r="R1215" s="19">
        <f t="shared" si="309"/>
        <v>91.126395736910396</v>
      </c>
      <c r="S1215" s="10">
        <f t="shared" si="310"/>
        <v>91.259684417600312</v>
      </c>
      <c r="T1215" s="10">
        <f t="shared" si="311"/>
        <v>4.5596520038627677</v>
      </c>
      <c r="U1215" s="2" t="str">
        <f t="shared" si="312"/>
        <v>A</v>
      </c>
      <c r="V1215" s="2" t="str">
        <f t="shared" si="313"/>
        <v>A</v>
      </c>
      <c r="W1215" s="2" t="str">
        <f t="shared" si="314"/>
        <v>D</v>
      </c>
      <c r="X1215" s="2" t="str">
        <f t="shared" si="315"/>
        <v>B</v>
      </c>
      <c r="Y1215" s="3" t="str">
        <f t="shared" si="316"/>
        <v>AADB</v>
      </c>
      <c r="Z1215" s="28">
        <f t="shared" si="317"/>
        <v>63.05</v>
      </c>
      <c r="AA1215" s="7" t="str">
        <f t="shared" si="318"/>
        <v>Good CPM candidate</v>
      </c>
      <c r="AB1215" s="21">
        <v>11.1</v>
      </c>
      <c r="AC1215" s="14">
        <f t="shared" si="319"/>
        <v>11.524935796280161</v>
      </c>
      <c r="AD1215" s="26">
        <v>284</v>
      </c>
      <c r="AE1215" s="10">
        <f t="shared" si="320"/>
        <v>285.02639008793284</v>
      </c>
      <c r="AF1215" s="17">
        <f t="shared" si="321"/>
        <v>0.42493579628016143</v>
      </c>
      <c r="AG1215" s="17">
        <f t="shared" si="322"/>
        <v>1.0263900879328389</v>
      </c>
    </row>
    <row r="1216" spans="1:33">
      <c r="A1216" t="s">
        <v>3778</v>
      </c>
      <c r="B1216" t="s">
        <v>985</v>
      </c>
      <c r="C1216" s="23">
        <v>140.9486</v>
      </c>
      <c r="D1216" s="23">
        <v>-28.61289</v>
      </c>
      <c r="E1216" s="23">
        <v>140.94569999999999</v>
      </c>
      <c r="F1216" s="23">
        <v>-28.61421</v>
      </c>
      <c r="G1216" s="26">
        <v>-26.2</v>
      </c>
      <c r="H1216" s="26">
        <v>25</v>
      </c>
      <c r="I1216" s="26">
        <v>46</v>
      </c>
      <c r="J1216" s="26">
        <v>0.9</v>
      </c>
      <c r="K1216" s="26">
        <v>-27.4</v>
      </c>
      <c r="L1216" s="26">
        <v>23.8</v>
      </c>
      <c r="M1216" s="26">
        <v>45.2</v>
      </c>
      <c r="N1216" s="26">
        <v>1.2</v>
      </c>
      <c r="O1216" s="19">
        <f t="shared" si="306"/>
        <v>330.33566566899287</v>
      </c>
      <c r="P1216" s="10">
        <f t="shared" si="307"/>
        <v>328.77597890075174</v>
      </c>
      <c r="Q1216" s="10">
        <f t="shared" si="308"/>
        <v>2.86</v>
      </c>
      <c r="R1216" s="19">
        <f t="shared" si="309"/>
        <v>52.938077033454853</v>
      </c>
      <c r="S1216" s="10">
        <f t="shared" si="310"/>
        <v>52.856409261318539</v>
      </c>
      <c r="T1216" s="10">
        <f t="shared" si="311"/>
        <v>2.6448621573693352</v>
      </c>
      <c r="U1216" s="2" t="str">
        <f t="shared" si="312"/>
        <v>A</v>
      </c>
      <c r="V1216" s="2" t="str">
        <f t="shared" si="313"/>
        <v>A</v>
      </c>
      <c r="W1216" s="2" t="str">
        <f t="shared" si="314"/>
        <v>D</v>
      </c>
      <c r="X1216" s="2" t="str">
        <f t="shared" si="315"/>
        <v>B</v>
      </c>
      <c r="Y1216" s="3" t="str">
        <f t="shared" si="316"/>
        <v>AADB</v>
      </c>
      <c r="Z1216" s="28">
        <f t="shared" si="317"/>
        <v>63.05</v>
      </c>
      <c r="AA1216" s="7" t="str">
        <f t="shared" si="318"/>
        <v>Good CPM candidate</v>
      </c>
      <c r="AB1216" s="21">
        <v>9.9</v>
      </c>
      <c r="AC1216" s="14">
        <f t="shared" si="319"/>
        <v>10.32371317894032</v>
      </c>
      <c r="AD1216" s="26">
        <v>242</v>
      </c>
      <c r="AE1216" s="10">
        <f t="shared" si="320"/>
        <v>242.59356471233988</v>
      </c>
      <c r="AF1216" s="17">
        <f t="shared" si="321"/>
        <v>0.42371317894031968</v>
      </c>
      <c r="AG1216" s="17">
        <f t="shared" si="322"/>
        <v>0.59356471233988373</v>
      </c>
    </row>
    <row r="1217" spans="1:33">
      <c r="A1217" t="s">
        <v>3798</v>
      </c>
      <c r="B1217" t="s">
        <v>1001</v>
      </c>
      <c r="C1217" s="23">
        <v>142.85220000000001</v>
      </c>
      <c r="D1217" s="23">
        <v>-0.2029031</v>
      </c>
      <c r="E1217" s="23">
        <v>142.84059999999999</v>
      </c>
      <c r="F1217" s="23">
        <v>-0.20160139999999999</v>
      </c>
      <c r="G1217" s="26">
        <v>-56.8</v>
      </c>
      <c r="H1217" s="26">
        <v>20</v>
      </c>
      <c r="I1217" s="26">
        <v>21</v>
      </c>
      <c r="J1217" s="26">
        <v>1.3</v>
      </c>
      <c r="K1217" s="26">
        <v>-59</v>
      </c>
      <c r="L1217" s="26">
        <v>17.8</v>
      </c>
      <c r="M1217" s="26">
        <v>21.2</v>
      </c>
      <c r="N1217" s="26">
        <v>1.3</v>
      </c>
      <c r="O1217" s="19">
        <f t="shared" si="306"/>
        <v>290.29027621184298</v>
      </c>
      <c r="P1217" s="10">
        <f t="shared" si="307"/>
        <v>289.7644810053651</v>
      </c>
      <c r="Q1217" s="10">
        <f t="shared" si="308"/>
        <v>2.86</v>
      </c>
      <c r="R1217" s="19">
        <f t="shared" si="309"/>
        <v>60.557741041092342</v>
      </c>
      <c r="S1217" s="10">
        <f t="shared" si="310"/>
        <v>62.693221324159119</v>
      </c>
      <c r="T1217" s="10">
        <f t="shared" si="311"/>
        <v>3.081274059131287</v>
      </c>
      <c r="U1217" s="2" t="str">
        <f t="shared" si="312"/>
        <v>A</v>
      </c>
      <c r="V1217" s="2" t="str">
        <f t="shared" si="313"/>
        <v>A</v>
      </c>
      <c r="W1217" s="2" t="str">
        <f t="shared" si="314"/>
        <v>D</v>
      </c>
      <c r="X1217" s="2" t="str">
        <f t="shared" si="315"/>
        <v>B</v>
      </c>
      <c r="Y1217" s="3" t="str">
        <f t="shared" si="316"/>
        <v>AADB</v>
      </c>
      <c r="Z1217" s="28">
        <f t="shared" si="317"/>
        <v>63.05</v>
      </c>
      <c r="AA1217" s="7" t="str">
        <f t="shared" si="318"/>
        <v>Good CPM candidate</v>
      </c>
      <c r="AB1217" s="21">
        <v>41.6</v>
      </c>
      <c r="AC1217" s="14">
        <f t="shared" si="319"/>
        <v>42.021844920637733</v>
      </c>
      <c r="AD1217" s="26">
        <v>277</v>
      </c>
      <c r="AE1217" s="10">
        <f t="shared" si="320"/>
        <v>276.40273008971923</v>
      </c>
      <c r="AF1217" s="17">
        <f t="shared" si="321"/>
        <v>0.42184492063773149</v>
      </c>
      <c r="AG1217" s="17">
        <f t="shared" si="322"/>
        <v>0.59726991028077236</v>
      </c>
    </row>
    <row r="1218" spans="1:33">
      <c r="A1218" t="s">
        <v>8616</v>
      </c>
      <c r="B1218" t="s">
        <v>8617</v>
      </c>
      <c r="C1218" s="23">
        <v>279.4923</v>
      </c>
      <c r="D1218" s="23">
        <v>-62.083410000000001</v>
      </c>
      <c r="E1218" s="23">
        <v>279.46679999999998</v>
      </c>
      <c r="F1218" s="23">
        <v>-62.075569999999999</v>
      </c>
      <c r="G1218" s="26">
        <v>-59.7</v>
      </c>
      <c r="H1218" s="26">
        <v>17.100000000000001</v>
      </c>
      <c r="I1218" s="26">
        <v>-27.7</v>
      </c>
      <c r="J1218" s="26">
        <v>0.9</v>
      </c>
      <c r="K1218" s="26">
        <v>-60.7</v>
      </c>
      <c r="L1218" s="26">
        <v>16.100000000000001</v>
      </c>
      <c r="M1218" s="26">
        <v>-26.3</v>
      </c>
      <c r="N1218" s="26">
        <v>1</v>
      </c>
      <c r="O1218" s="19">
        <f t="shared" ref="O1218:O1281" si="323">IF(IF(G1218&gt;0,IF(I1218&gt;0,0,1),IF(I1218&lt;0,2,3))=0,DEGREES(ATAN(SQRT((SQRT(G1218^2+I1218^2)-(G1218^2/SQRT(G1218^2+I1218^2)))*(G1218^2/SQRT(G1218^2+I1218^2)))/(SQRT(G1218^2+I1218^2)-(G1218^2/SQRT(G1218^2+I1218^2))))),IF(IF(G1218&gt;0,IF(I1218&gt;0,0,1),IF(I1218&lt;0,2,3))=1,180-DEGREES(ATAN(SQRT((SQRT(G1218^2+I1218^2)-(G1218^2/SQRT(G1218^2+I1218^2)))*(G1218^2/SQRT(G1218^2+I1218^2)))/(SQRT(G1218^2+I1218^2)-(G1218^2/SQRT(G1218^2+I1218^2))))),IF(IF(G1218&gt;0,IF(I1218&gt;0,0,1),IF(I1218&lt;0,2,3))=2,180+DEGREES(ATAN(SQRT((SQRT(G1218^2+I1218^2)-(G1218^2/SQRT(G1218^2+I1218^2)))*(G1218^2/SQRT(G1218^2+I1218^2)))/(SQRT(G1218^2+I1218^2)-(G1218^2/SQRT(G1218^2+I1218^2))))),360-DEGREES(ATAN(SQRT((SQRT(G1218^2+I1218^2)-(G1218^2/SQRT(G1218^2+I1218^2)))*(G1218^2/SQRT(G1218^2+I1218^2)))/(SQRT(G1218^2+I1218^2)-(G1218^2/SQRT(G1218^2+I1218^2))))))))</f>
        <v>245.10933164432311</v>
      </c>
      <c r="P1218" s="10">
        <f t="shared" ref="P1218:P1281" si="324">IF(IF(K1218&gt;0,IF(M1218&gt;0,0,1),IF(M1218&lt;0,2,3))=0,DEGREES(ATAN(SQRT((SQRT(K1218^2+M1218^2)-(K1218^2/SQRT(K1218^2+M1218^2)))*(K1218^2/SQRT(K1218^2+M1218^2)))/(SQRT(K1218^2+M1218^2)-(K1218^2/SQRT(K1218^2+M1218^2))))),IF(IF(K1218&gt;0,IF(M1218&gt;0,0,1),IF(M1218&lt;0,2,3))=1,180-DEGREES(ATAN(SQRT((SQRT(K1218^2+M1218^2)-(K1218^2/SQRT(K1218^2+M1218^2)))*(K1218^2/SQRT(K1218^2+M1218^2)))/(SQRT(K1218^2+M1218^2)-(K1218^2/SQRT(K1218^2+M1218^2))))),IF(IF(K1218&gt;0,IF(M1218&gt;0,0,1),IF(M1218&lt;0,2,3))=2,180+DEGREES(ATAN(SQRT((SQRT(K1218^2+M1218^2)-(K1218^2/SQRT(K1218^2+M1218^2)))*(K1218^2/SQRT(K1218^2+M1218^2)))/(SQRT(K1218^2+M1218^2)-(K1218^2/SQRT(K1218^2+M1218^2))))),360-DEGREES(ATAN(SQRT((SQRT(K1218^2+M1218^2)-(K1218^2/SQRT(K1218^2+M1218^2)))*(K1218^2/SQRT(K1218^2+M1218^2)))/(SQRT(K1218^2+M1218^2)-(K1218^2/SQRT(K1218^2+M1218^2))))))))</f>
        <v>246.57395621707511</v>
      </c>
      <c r="Q1218" s="10">
        <f t="shared" ref="Q1218:Q1281" si="325">IF(ATAN(SQRT(SQRT(H1218^2+J1218^2)^2+SQRT(L1218^2+N1218^2)^2)/IF(SQRT(G1218^2+I1218^2)&gt;SQRT(K1218^2+M1218^2),SQRT(G1218^2+I1218^2),SQRT(K1218^2+M1218^2)))*180/PI()&gt;2.86,2.86,ATAN(SQRT(SQRT(H1218^2+J1218^2)^2+SQRT(L1218^2+N1218^2)^2)/IF(SQRT(G1218^2+I1218^2)&gt;SQRT(K1218^2+M1218^2),SQRT(G1218^2+I1218^2),SQRT(K1218^2+M1218^2)))*180/PI())</f>
        <v>2.86</v>
      </c>
      <c r="R1218" s="19">
        <f t="shared" ref="R1218:R1281" si="326">SQRT(G1218^2+I1218^2)</f>
        <v>65.81322055635934</v>
      </c>
      <c r="S1218" s="10">
        <f t="shared" ref="S1218:S1281" si="327">SQRT(K1218^2+M1218^2)</f>
        <v>66.152702136798624</v>
      </c>
      <c r="T1218" s="10">
        <f t="shared" ref="T1218:T1281" si="328">IF(SQRT(SQRT(H1218^2+J1218^2)^2+SQRT(L1218^2+N1218^2)^2)&gt;(SQRT(G1218^2+I1218^2)+SQRT(K1218^2+M1218^2))*0.025,(SQRT(G1218^2+I1218^2)+SQRT(K1218^2+M1218^2))*0.025,SQRT(SQRT(H1218^2+J1218^2)^2+SQRT(L1218^2+N1218^2)^2))</f>
        <v>3.2991480673289488</v>
      </c>
      <c r="U1218" s="2" t="str">
        <f t="shared" ref="U1218:U1281" si="329">IF(IF(ABS(O1218-P1218)&lt;180,ABS(O1218-P1218),360-ABS(O1218-P1218))&lt;Q1218,"A",IF(IF(ABS(O1218-P1218)&lt;180,ABS(O1218-P1218),360-ABS(O1218-P1218))&lt;2*Q1218,"B",IF(IF(ABS(O1218-P1218)&lt;180,ABS(O1218-P1218),360-ABS(O1218-P1218))&lt;3*Q1218,"C","D")))</f>
        <v>A</v>
      </c>
      <c r="V1218" s="2" t="str">
        <f t="shared" ref="V1218:V1281" si="330">IF(ABS(R1218-S1218)&lt;T1218,"A",IF(ABS(R1218-S1218)&lt;2*T1218,"B",IF(ABS(R1218-S1218)&lt;3*T1218,"C","D")))</f>
        <v>A</v>
      </c>
      <c r="W1218" s="2" t="str">
        <f t="shared" ref="W1218:W1281" si="331">IF(ROUND((IF(SQRT(H1218^2+J1218^2)/SQRT(G1218^2+I1218^2)*100&lt;5,1,IF(SQRT(H1218^2+J1218^2)/SQRT(G1218^2+I1218^2)*100&lt;10,2,IF(SQRT(H1218^2+J1218^2)/SQRT(G1218^2+I1218^2)*100&lt;15,3,4)))+IF(SQRT(L1218^2+N1218^2)/SQRT(K1218^2+M1218^2)*100&lt;5,1,IF(SQRT(L1218^2+N1218^2)/SQRT(K1218^2+M1218^2)*100&lt;10,2,IF(SQRT(L1218^2+N1218^2)/SQRT(K1218^2+M1218^2)*100&lt;15,3,4))))/2,0)=1,"A",IF(ROUND((IF(SQRT(H1218^2+J1218^2)/SQRT(G1218^2+I1218^2)*100&lt;5,1,IF(SQRT(H1218^2+J1218^2)/SQRT(G1218^2+I1218^2)*100&lt;10,2,IF(SQRT(H1218^2+J1218^2)/SQRT(G1218^2+I1218^2)*100&lt;15,3,4)))+IF(SQRT(L1218^2+N1218^2)/SQRT(K1218^2+M1218^2)*100&lt;5,1,IF(SQRT(L1218^2+N1218^2)/SQRT(K1218^2+M1218^2)*100&lt;10,2,IF(SQRT(L1218^2+N1218^2)/SQRT(K1218^2+M1218^2)*100&lt;15,3,4))))/2,0)=2,"B",IF(ROUND((IF(SQRT(H1218^2+J1218^2)/SQRT(G1218^2+I1218^2)*100&lt;5,1,IF(SQRT(H1218^2+J1218^2)/SQRT(G1218^2+I1218^2)*100&lt;10,2,IF(SQRT(H1218^2+J1218^2)/SQRT(G1218^2+I1218^2)*100&lt;15,3,4)))+IF(SQRT(L1218^2+N1218^2)/SQRT(K1218^2+M1218^2)*100&lt;5,1,IF(SQRT(L1218^2+N1218^2)/SQRT(K1218^2+M1218^2)*100&lt;10,2,IF(SQRT(L1218^2+N1218^2)/SQRT(K1218^2+M1218^2)*100&lt;15,3,4))))/2,0)=3,"C","D")))</f>
        <v>D</v>
      </c>
      <c r="X1218" s="2" t="str">
        <f t="shared" ref="X1218:X1281" si="332">IF((AC1218*1000/((SQRT(G1218^2+I1218^2)+SQRT(K1218^2+M1218^2))/2))&lt;100,"A",IF((AC1218*1000/((SQRT(G1218^2+I1218^2)+SQRT(K1218^2+M1218^2))/2))&lt;1000,"B",IF((AC1218*1000/((SQRT(G1218^2+I1218^2)+SQRT(K1218^2+M1218^2))/2))&lt;10000,"C","D")))</f>
        <v>B</v>
      </c>
      <c r="Y1218" s="3" t="str">
        <f t="shared" ref="Y1218:Y1281" si="333">U1218&amp;V1218&amp;W1218&amp;X1218</f>
        <v>AADB</v>
      </c>
      <c r="Z1218" s="28">
        <f t="shared" ref="Z1218:Z1281" si="334">IF(MID(Y1218,1,1)="A",1,(IF(MID(Y1218,1,1)="B",0.8,IF(MID(Y1218,1,1)="C",0.2,0.01))))*IF(MID(Y1218,2,1)="A",1,(IF(MID(Y1218,2,1)="B",0.8,IF(MID(Y1218,2,1)="C",0.4,0.05))))*IF(MID(Y1218,3,1)="A",1,(IF(MID(Y1218,3,1)="B",0.95,IF(MID(Y1218,3,1)="C",0.8,0.65))))*IF(MID(Y1218,4,1)="A",1,(IF(MID(Y1218,4,1)="B",0.97,IF(MID(Y1218,4,1)="C",0.95,0.92))))*100</f>
        <v>63.05</v>
      </c>
      <c r="AA1218" s="7" t="str">
        <f t="shared" ref="AA1218:AA1281" si="335">IF(Z1218=100,"Perfect CPM candidate",IF(Z1218&gt;90,"Solid CPM candidate",IF(Z1218&gt;50,"Good CPM candidate",IF(Z1218&gt;30,"Weak CPM candidate",IF(Z1218&gt;10,"Probably optical","Almost certainly optical")))))</f>
        <v>Good CPM candidate</v>
      </c>
      <c r="AB1218" s="21">
        <v>51</v>
      </c>
      <c r="AC1218" s="14">
        <f t="shared" ref="AC1218:AC1281" si="336">(SQRT(((E1218*PI()/180-C1218*PI()/180)*COS(D1218*PI()/180))^2+(F1218*PI()/180-D1218*PI()/180)^2))*180/PI()*3600</f>
        <v>51.418158044362968</v>
      </c>
      <c r="AD1218" s="26">
        <v>303</v>
      </c>
      <c r="AE1218" s="10">
        <f t="shared" ref="AE1218:AE1281" si="337">IF(((IF(E1218*PI()/180-C1218*PI()/180&gt;0,1,0))+(IF(F1218*PI()/180-D1218*PI()/180&gt;0,2,0)))=3,ATAN(((E1218*PI()/180-C1218*PI()/180)*(COS(D1218*PI()/180))/(F1218*PI()/180-D1218*PI()/180))),IF(((IF(E1218*PI()/180-C1218*PI()/180&gt;0,1,0))+(IF(F1218*PI()/180-D1218*PI()/180&gt;0,2,0)))=1,ATAN(((E1218*PI()/180-C1218*PI()/180)*(COS(D1218*PI()/180))/(F1218*PI()/180-D1218*PI()/180)))+PI(),IF(((IF(E1218*PI()/180-C1218*PI()/180&gt;0,1,0))+(IF(F1218*PI()/180-D1218*PI()/180&gt;0,2,0)))=0,ATAN(((E1218*PI()/180-C1218*PI()/180)*(COS(D1218*PI()/180))/(F1218*PI()/180-D1218*PI()/180)))+PI(),ATAN(((E1218*PI()/180-C1218*PI()/180)*(COS(D1218*PI()/180))/(F1218*PI()/180-D1218*PI()/180)))+2*PI())))*180/PI()</f>
        <v>303.29234498569446</v>
      </c>
      <c r="AF1218" s="17">
        <f t="shared" ref="AF1218:AF1281" si="338">ABS(AB1218-AC1218)</f>
        <v>0.41815804436296844</v>
      </c>
      <c r="AG1218" s="17">
        <f t="shared" ref="AG1218:AG1281" si="339">IF(ABS(AD1218-AE1218)&gt;180,360-ABS(AD1218-AE1218),ABS(AD1218-AE1218))</f>
        <v>0.29234498569445577</v>
      </c>
    </row>
    <row r="1219" spans="1:33">
      <c r="A1219" t="s">
        <v>5268</v>
      </c>
      <c r="B1219" t="s">
        <v>2344</v>
      </c>
      <c r="C1219" s="23">
        <v>314.00540000000001</v>
      </c>
      <c r="D1219" s="23">
        <v>-20.238800000000001</v>
      </c>
      <c r="E1219" s="23">
        <v>313.99590000000001</v>
      </c>
      <c r="F1219" s="23">
        <v>-20.238420000000001</v>
      </c>
      <c r="G1219" s="26">
        <v>69.7</v>
      </c>
      <c r="H1219" s="26">
        <v>18.5</v>
      </c>
      <c r="I1219" s="26">
        <v>-45</v>
      </c>
      <c r="J1219" s="26">
        <v>1</v>
      </c>
      <c r="K1219" s="26">
        <v>68.5</v>
      </c>
      <c r="L1219" s="26">
        <v>17.3</v>
      </c>
      <c r="M1219" s="26">
        <v>-45</v>
      </c>
      <c r="N1219" s="26">
        <v>2.7</v>
      </c>
      <c r="O1219" s="19">
        <f t="shared" si="323"/>
        <v>122.84726161938468</v>
      </c>
      <c r="P1219" s="10">
        <f t="shared" si="324"/>
        <v>123.30228475331421</v>
      </c>
      <c r="Q1219" s="10">
        <f t="shared" si="325"/>
        <v>2.86</v>
      </c>
      <c r="R1219" s="19">
        <f t="shared" si="326"/>
        <v>82.964389951352018</v>
      </c>
      <c r="S1219" s="10">
        <f t="shared" si="327"/>
        <v>81.958831128805144</v>
      </c>
      <c r="T1219" s="10">
        <f t="shared" si="328"/>
        <v>4.1230805270039292</v>
      </c>
      <c r="U1219" s="2" t="str">
        <f t="shared" si="329"/>
        <v>A</v>
      </c>
      <c r="V1219" s="2" t="str">
        <f t="shared" si="330"/>
        <v>A</v>
      </c>
      <c r="W1219" s="2" t="str">
        <f t="shared" si="331"/>
        <v>D</v>
      </c>
      <c r="X1219" s="2" t="str">
        <f t="shared" si="332"/>
        <v>B</v>
      </c>
      <c r="Y1219" s="3" t="str">
        <f t="shared" si="333"/>
        <v>AADB</v>
      </c>
      <c r="Z1219" s="28">
        <f t="shared" si="334"/>
        <v>63.05</v>
      </c>
      <c r="AA1219" s="7" t="str">
        <f t="shared" si="335"/>
        <v>Good CPM candidate</v>
      </c>
      <c r="AB1219" s="21">
        <v>31.7</v>
      </c>
      <c r="AC1219" s="14">
        <f t="shared" si="336"/>
        <v>32.117604130006185</v>
      </c>
      <c r="AD1219" s="26">
        <v>272</v>
      </c>
      <c r="AE1219" s="10">
        <f t="shared" si="337"/>
        <v>272.44116420252448</v>
      </c>
      <c r="AF1219" s="17">
        <f t="shared" si="338"/>
        <v>0.41760413000618613</v>
      </c>
      <c r="AG1219" s="17">
        <f t="shared" si="339"/>
        <v>0.44116420252447597</v>
      </c>
    </row>
    <row r="1220" spans="1:33">
      <c r="A1220" t="s">
        <v>4212</v>
      </c>
      <c r="B1220" t="s">
        <v>1383</v>
      </c>
      <c r="C1220" s="23">
        <v>192.97059999999999</v>
      </c>
      <c r="D1220" s="23">
        <v>34.776110000000003</v>
      </c>
      <c r="E1220" s="23">
        <v>192.97030000000001</v>
      </c>
      <c r="F1220" s="23">
        <v>34.772170000000003</v>
      </c>
      <c r="G1220" s="26">
        <v>-16.7</v>
      </c>
      <c r="H1220" s="26">
        <v>8.9</v>
      </c>
      <c r="I1220" s="26">
        <v>-52.2</v>
      </c>
      <c r="J1220" s="26">
        <v>1.1000000000000001</v>
      </c>
      <c r="K1220" s="26">
        <v>-16.2</v>
      </c>
      <c r="L1220" s="26">
        <v>9.4</v>
      </c>
      <c r="M1220" s="26">
        <v>-51.3</v>
      </c>
      <c r="N1220" s="26">
        <v>1.1000000000000001</v>
      </c>
      <c r="O1220" s="19">
        <f t="shared" si="323"/>
        <v>197.74068887937219</v>
      </c>
      <c r="P1220" s="10">
        <f t="shared" si="324"/>
        <v>197.52556837372288</v>
      </c>
      <c r="Q1220" s="10">
        <f t="shared" si="325"/>
        <v>2.86</v>
      </c>
      <c r="R1220" s="19">
        <f t="shared" si="326"/>
        <v>54.806295258847776</v>
      </c>
      <c r="S1220" s="10">
        <f t="shared" si="327"/>
        <v>53.79711888196244</v>
      </c>
      <c r="T1220" s="10">
        <f t="shared" si="328"/>
        <v>2.7150853535202555</v>
      </c>
      <c r="U1220" s="2" t="str">
        <f t="shared" si="329"/>
        <v>A</v>
      </c>
      <c r="V1220" s="2" t="str">
        <f t="shared" si="330"/>
        <v>A</v>
      </c>
      <c r="W1220" s="2" t="str">
        <f t="shared" si="331"/>
        <v>D</v>
      </c>
      <c r="X1220" s="2" t="str">
        <f t="shared" si="332"/>
        <v>B</v>
      </c>
      <c r="Y1220" s="3" t="str">
        <f t="shared" si="333"/>
        <v>AADB</v>
      </c>
      <c r="Z1220" s="28">
        <f t="shared" si="334"/>
        <v>63.05</v>
      </c>
      <c r="AA1220" s="7" t="str">
        <f t="shared" si="335"/>
        <v>Good CPM candidate</v>
      </c>
      <c r="AB1220" s="21">
        <v>13.8</v>
      </c>
      <c r="AC1220" s="14">
        <f t="shared" si="336"/>
        <v>14.211713442981267</v>
      </c>
      <c r="AD1220" s="26">
        <v>183</v>
      </c>
      <c r="AE1220" s="10">
        <f t="shared" si="337"/>
        <v>183.57874085203611</v>
      </c>
      <c r="AF1220" s="17">
        <f t="shared" si="338"/>
        <v>0.41171344298126655</v>
      </c>
      <c r="AG1220" s="17">
        <f t="shared" si="339"/>
        <v>0.57874085203610548</v>
      </c>
    </row>
    <row r="1221" spans="1:33">
      <c r="A1221" t="s">
        <v>4142</v>
      </c>
      <c r="B1221" t="s">
        <v>1317</v>
      </c>
      <c r="C1221" s="23">
        <v>185.96870000000001</v>
      </c>
      <c r="D1221" s="23">
        <v>-28.20111</v>
      </c>
      <c r="E1221" s="23">
        <v>185.96350000000001</v>
      </c>
      <c r="F1221" s="23">
        <v>-28.200990000000001</v>
      </c>
      <c r="G1221" s="26">
        <v>-87</v>
      </c>
      <c r="H1221" s="26">
        <v>15.4</v>
      </c>
      <c r="I1221" s="26">
        <v>-18.2</v>
      </c>
      <c r="J1221" s="26">
        <v>1.2</v>
      </c>
      <c r="K1221" s="26">
        <v>-83.8</v>
      </c>
      <c r="L1221" s="26">
        <v>18.600000000000001</v>
      </c>
      <c r="M1221" s="26">
        <v>-19.100000000000001</v>
      </c>
      <c r="N1221" s="26">
        <v>2.1</v>
      </c>
      <c r="O1221" s="19">
        <f t="shared" si="323"/>
        <v>258.18438092586609</v>
      </c>
      <c r="P1221" s="10">
        <f t="shared" si="324"/>
        <v>257.16027680169344</v>
      </c>
      <c r="Q1221" s="10">
        <f t="shared" si="325"/>
        <v>2.86</v>
      </c>
      <c r="R1221" s="19">
        <f t="shared" si="326"/>
        <v>88.883294268383182</v>
      </c>
      <c r="S1221" s="10">
        <f t="shared" si="327"/>
        <v>85.949112851733375</v>
      </c>
      <c r="T1221" s="10">
        <f t="shared" si="328"/>
        <v>4.3708101780029143</v>
      </c>
      <c r="U1221" s="2" t="str">
        <f t="shared" si="329"/>
        <v>A</v>
      </c>
      <c r="V1221" s="2" t="str">
        <f t="shared" si="330"/>
        <v>A</v>
      </c>
      <c r="W1221" s="2" t="str">
        <f t="shared" si="331"/>
        <v>D</v>
      </c>
      <c r="X1221" s="2" t="str">
        <f t="shared" si="332"/>
        <v>B</v>
      </c>
      <c r="Y1221" s="3" t="str">
        <f t="shared" si="333"/>
        <v>AADB</v>
      </c>
      <c r="Z1221" s="28">
        <f t="shared" si="334"/>
        <v>63.05</v>
      </c>
      <c r="AA1221" s="7" t="str">
        <f t="shared" si="335"/>
        <v>Good CPM candidate</v>
      </c>
      <c r="AB1221" s="21">
        <v>16.100000000000001</v>
      </c>
      <c r="AC1221" s="14">
        <f t="shared" si="336"/>
        <v>16.503484289280465</v>
      </c>
      <c r="AD1221" s="26">
        <v>271</v>
      </c>
      <c r="AE1221" s="10">
        <f t="shared" si="337"/>
        <v>271.49996230084224</v>
      </c>
      <c r="AF1221" s="17">
        <f t="shared" si="338"/>
        <v>0.40348428928046332</v>
      </c>
      <c r="AG1221" s="17">
        <f t="shared" si="339"/>
        <v>0.4999623008422418</v>
      </c>
    </row>
    <row r="1222" spans="1:33">
      <c r="A1222" t="s">
        <v>8122</v>
      </c>
      <c r="B1222" t="s">
        <v>8123</v>
      </c>
      <c r="C1222" s="23">
        <v>230.24459999999999</v>
      </c>
      <c r="D1222" s="23">
        <v>50.774830000000001</v>
      </c>
      <c r="E1222" s="23">
        <v>230.23750000000001</v>
      </c>
      <c r="F1222" s="23">
        <v>50.776620000000001</v>
      </c>
      <c r="G1222" s="26">
        <v>-62</v>
      </c>
      <c r="H1222" s="26">
        <v>14.8</v>
      </c>
      <c r="I1222" s="26">
        <v>51.4</v>
      </c>
      <c r="J1222" s="26">
        <v>1.1000000000000001</v>
      </c>
      <c r="K1222" s="26">
        <v>-61.7</v>
      </c>
      <c r="L1222" s="26">
        <v>15.1</v>
      </c>
      <c r="M1222" s="26">
        <v>52.7</v>
      </c>
      <c r="N1222" s="26">
        <v>1.3</v>
      </c>
      <c r="O1222" s="19">
        <f t="shared" si="323"/>
        <v>309.65982697541716</v>
      </c>
      <c r="P1222" s="10">
        <f t="shared" si="324"/>
        <v>310.50172982961499</v>
      </c>
      <c r="Q1222" s="10">
        <f t="shared" si="325"/>
        <v>2.86</v>
      </c>
      <c r="R1222" s="19">
        <f t="shared" si="326"/>
        <v>80.535458029367419</v>
      </c>
      <c r="S1222" s="10">
        <f t="shared" si="327"/>
        <v>81.142960261503902</v>
      </c>
      <c r="T1222" s="10">
        <f t="shared" si="328"/>
        <v>4.0419604572717835</v>
      </c>
      <c r="U1222" s="2" t="str">
        <f t="shared" si="329"/>
        <v>A</v>
      </c>
      <c r="V1222" s="2" t="str">
        <f t="shared" si="330"/>
        <v>A</v>
      </c>
      <c r="W1222" s="2" t="str">
        <f t="shared" si="331"/>
        <v>D</v>
      </c>
      <c r="X1222" s="2" t="str">
        <f t="shared" si="332"/>
        <v>B</v>
      </c>
      <c r="Y1222" s="3" t="str">
        <f t="shared" si="333"/>
        <v>AADB</v>
      </c>
      <c r="Z1222" s="28">
        <f t="shared" si="334"/>
        <v>63.05</v>
      </c>
      <c r="AA1222" s="7" t="str">
        <f t="shared" si="335"/>
        <v>Good CPM candidate</v>
      </c>
      <c r="AB1222" s="21">
        <v>17</v>
      </c>
      <c r="AC1222" s="14">
        <f t="shared" si="336"/>
        <v>17.400564053733415</v>
      </c>
      <c r="AD1222" s="26">
        <v>292</v>
      </c>
      <c r="AE1222" s="10">
        <f t="shared" si="337"/>
        <v>291.73614477155735</v>
      </c>
      <c r="AF1222" s="17">
        <f t="shared" si="338"/>
        <v>0.40056405373341519</v>
      </c>
      <c r="AG1222" s="17">
        <f t="shared" si="339"/>
        <v>0.26385522844265097</v>
      </c>
    </row>
    <row r="1223" spans="1:33">
      <c r="A1223" t="s">
        <v>3664</v>
      </c>
      <c r="B1223" t="s">
        <v>871</v>
      </c>
      <c r="C1223" s="23">
        <v>128.89439999999999</v>
      </c>
      <c r="D1223" s="23">
        <v>14.6355</v>
      </c>
      <c r="E1223" s="23">
        <v>128.89359999999999</v>
      </c>
      <c r="F1223" s="23">
        <v>14.63456</v>
      </c>
      <c r="G1223" s="26">
        <v>-25.9</v>
      </c>
      <c r="H1223" s="26">
        <v>25.3</v>
      </c>
      <c r="I1223" s="26">
        <v>-29.5</v>
      </c>
      <c r="J1223" s="26">
        <v>2</v>
      </c>
      <c r="K1223" s="26">
        <v>-25.7</v>
      </c>
      <c r="L1223" s="26">
        <v>25.5</v>
      </c>
      <c r="M1223" s="26">
        <v>-28.6</v>
      </c>
      <c r="N1223" s="26">
        <v>2.6</v>
      </c>
      <c r="O1223" s="19">
        <f t="shared" si="323"/>
        <v>221.28203589669684</v>
      </c>
      <c r="P1223" s="10">
        <f t="shared" si="324"/>
        <v>221.94290878957744</v>
      </c>
      <c r="Q1223" s="10">
        <f t="shared" si="325"/>
        <v>2.86</v>
      </c>
      <c r="R1223" s="19">
        <f t="shared" si="326"/>
        <v>39.256337068045461</v>
      </c>
      <c r="S1223" s="10">
        <f t="shared" si="327"/>
        <v>38.45061768034423</v>
      </c>
      <c r="T1223" s="10">
        <f t="shared" si="328"/>
        <v>1.9426738687097425</v>
      </c>
      <c r="U1223" s="2" t="str">
        <f t="shared" si="329"/>
        <v>A</v>
      </c>
      <c r="V1223" s="2" t="str">
        <f t="shared" si="330"/>
        <v>A</v>
      </c>
      <c r="W1223" s="2" t="str">
        <f t="shared" si="331"/>
        <v>D</v>
      </c>
      <c r="X1223" s="2" t="str">
        <f t="shared" si="332"/>
        <v>B</v>
      </c>
      <c r="Y1223" s="3" t="str">
        <f t="shared" si="333"/>
        <v>AADB</v>
      </c>
      <c r="Z1223" s="28">
        <f t="shared" si="334"/>
        <v>63.05</v>
      </c>
      <c r="AA1223" s="7" t="str">
        <f t="shared" si="335"/>
        <v>Good CPM candidate</v>
      </c>
      <c r="AB1223" s="21">
        <v>4.78</v>
      </c>
      <c r="AC1223" s="14">
        <f t="shared" si="336"/>
        <v>4.3836432883673844</v>
      </c>
      <c r="AD1223" s="26">
        <v>222</v>
      </c>
      <c r="AE1223" s="10">
        <f t="shared" si="337"/>
        <v>219.46972105866121</v>
      </c>
      <c r="AF1223" s="17">
        <f t="shared" si="338"/>
        <v>0.39635671163261588</v>
      </c>
      <c r="AG1223" s="17">
        <f t="shared" si="339"/>
        <v>2.5302789413387927</v>
      </c>
    </row>
    <row r="1224" spans="1:33">
      <c r="A1224" t="s">
        <v>4106</v>
      </c>
      <c r="B1224" t="s">
        <v>1283</v>
      </c>
      <c r="C1224" s="23">
        <v>181.33760000000001</v>
      </c>
      <c r="D1224" s="23">
        <v>-9.7998340000000006</v>
      </c>
      <c r="E1224" s="23">
        <v>181.3424</v>
      </c>
      <c r="F1224" s="23">
        <v>-9.7968639999999994</v>
      </c>
      <c r="G1224" s="26">
        <v>-11.7</v>
      </c>
      <c r="H1224" s="26">
        <v>13.9</v>
      </c>
      <c r="I1224" s="26">
        <v>-82.3</v>
      </c>
      <c r="J1224" s="26">
        <v>1.6</v>
      </c>
      <c r="K1224" s="26">
        <v>-12.1</v>
      </c>
      <c r="L1224" s="26">
        <v>13.5</v>
      </c>
      <c r="M1224" s="26">
        <v>-81.7</v>
      </c>
      <c r="N1224" s="26">
        <v>1.3</v>
      </c>
      <c r="O1224" s="19">
        <f t="shared" si="323"/>
        <v>188.09111237751847</v>
      </c>
      <c r="P1224" s="10">
        <f t="shared" si="324"/>
        <v>188.42442739971446</v>
      </c>
      <c r="Q1224" s="10">
        <f t="shared" si="325"/>
        <v>2.86</v>
      </c>
      <c r="R1224" s="19">
        <f t="shared" si="326"/>
        <v>83.127492443835933</v>
      </c>
      <c r="S1224" s="10">
        <f t="shared" si="327"/>
        <v>82.591161754754367</v>
      </c>
      <c r="T1224" s="10">
        <f t="shared" si="328"/>
        <v>4.1429663549647575</v>
      </c>
      <c r="U1224" s="2" t="str">
        <f t="shared" si="329"/>
        <v>A</v>
      </c>
      <c r="V1224" s="2" t="str">
        <f t="shared" si="330"/>
        <v>A</v>
      </c>
      <c r="W1224" s="2" t="str">
        <f t="shared" si="331"/>
        <v>D</v>
      </c>
      <c r="X1224" s="2" t="str">
        <f t="shared" si="332"/>
        <v>B</v>
      </c>
      <c r="Y1224" s="3" t="str">
        <f t="shared" si="333"/>
        <v>AADB</v>
      </c>
      <c r="Z1224" s="28">
        <f t="shared" si="334"/>
        <v>63.05</v>
      </c>
      <c r="AA1224" s="7" t="str">
        <f t="shared" si="335"/>
        <v>Good CPM candidate</v>
      </c>
      <c r="AB1224" s="21">
        <v>20.5</v>
      </c>
      <c r="AC1224" s="14">
        <f t="shared" si="336"/>
        <v>20.106386504121037</v>
      </c>
      <c r="AD1224" s="26">
        <v>58.2</v>
      </c>
      <c r="AE1224" s="10">
        <f t="shared" si="337"/>
        <v>57.874784876278895</v>
      </c>
      <c r="AF1224" s="17">
        <f t="shared" si="338"/>
        <v>0.39361349587896299</v>
      </c>
      <c r="AG1224" s="17">
        <f t="shared" si="339"/>
        <v>0.32521512372110806</v>
      </c>
    </row>
    <row r="1225" spans="1:33">
      <c r="A1225" t="s">
        <v>3978</v>
      </c>
      <c r="B1225" t="s">
        <v>1165</v>
      </c>
      <c r="C1225" s="23">
        <v>166.55029999999999</v>
      </c>
      <c r="D1225" s="23">
        <v>-20.467420000000001</v>
      </c>
      <c r="E1225" s="23">
        <v>166.55699999999999</v>
      </c>
      <c r="F1225" s="23">
        <v>-20.457260000000002</v>
      </c>
      <c r="G1225" s="26">
        <v>-51.9</v>
      </c>
      <c r="H1225" s="26">
        <v>24.9</v>
      </c>
      <c r="I1225" s="26">
        <v>-38.1</v>
      </c>
      <c r="J1225" s="26">
        <v>1.2</v>
      </c>
      <c r="K1225" s="26">
        <v>-52</v>
      </c>
      <c r="L1225" s="26">
        <v>24.8</v>
      </c>
      <c r="M1225" s="26">
        <v>-37.1</v>
      </c>
      <c r="N1225" s="26">
        <v>1.7</v>
      </c>
      <c r="O1225" s="19">
        <f t="shared" si="323"/>
        <v>233.71745696459965</v>
      </c>
      <c r="P1225" s="10">
        <f t="shared" si="324"/>
        <v>234.49360288527066</v>
      </c>
      <c r="Q1225" s="10">
        <f t="shared" si="325"/>
        <v>2.86</v>
      </c>
      <c r="R1225" s="19">
        <f t="shared" si="326"/>
        <v>64.383382949329402</v>
      </c>
      <c r="S1225" s="10">
        <f t="shared" si="327"/>
        <v>63.878087009552814</v>
      </c>
      <c r="T1225" s="10">
        <f t="shared" si="328"/>
        <v>3.2065367489720558</v>
      </c>
      <c r="U1225" s="2" t="str">
        <f t="shared" si="329"/>
        <v>A</v>
      </c>
      <c r="V1225" s="2" t="str">
        <f t="shared" si="330"/>
        <v>A</v>
      </c>
      <c r="W1225" s="2" t="str">
        <f t="shared" si="331"/>
        <v>D</v>
      </c>
      <c r="X1225" s="2" t="str">
        <f t="shared" si="332"/>
        <v>B</v>
      </c>
      <c r="Y1225" s="3" t="str">
        <f t="shared" si="333"/>
        <v>AADB</v>
      </c>
      <c r="Z1225" s="28">
        <f t="shared" si="334"/>
        <v>63.05</v>
      </c>
      <c r="AA1225" s="7" t="str">
        <f t="shared" si="335"/>
        <v>Good CPM candidate</v>
      </c>
      <c r="AB1225" s="21">
        <v>42.6</v>
      </c>
      <c r="AC1225" s="14">
        <f t="shared" si="336"/>
        <v>42.993525369353904</v>
      </c>
      <c r="AD1225" s="26">
        <v>32</v>
      </c>
      <c r="AE1225" s="10">
        <f t="shared" si="337"/>
        <v>31.708543211066356</v>
      </c>
      <c r="AF1225" s="17">
        <f t="shared" si="338"/>
        <v>0.39352536935390248</v>
      </c>
      <c r="AG1225" s="17">
        <f t="shared" si="339"/>
        <v>0.29145678893364391</v>
      </c>
    </row>
    <row r="1226" spans="1:33">
      <c r="A1226" t="s">
        <v>4277</v>
      </c>
      <c r="B1226" t="s">
        <v>1444</v>
      </c>
      <c r="C1226" s="23">
        <v>200.4169</v>
      </c>
      <c r="D1226" s="23">
        <v>15.69354</v>
      </c>
      <c r="E1226" s="23">
        <v>200.42179999999999</v>
      </c>
      <c r="F1226" s="23">
        <v>15.693820000000001</v>
      </c>
      <c r="G1226" s="26">
        <v>-66.099999999999994</v>
      </c>
      <c r="H1226" s="26">
        <v>10.7</v>
      </c>
      <c r="I1226" s="26">
        <v>8.8000000000000007</v>
      </c>
      <c r="J1226" s="26">
        <v>2.2999999999999998</v>
      </c>
      <c r="K1226" s="26">
        <v>-65.900000000000006</v>
      </c>
      <c r="L1226" s="26">
        <v>10.9</v>
      </c>
      <c r="M1226" s="26">
        <v>7.6</v>
      </c>
      <c r="N1226" s="26">
        <v>1.3</v>
      </c>
      <c r="O1226" s="19">
        <f t="shared" si="323"/>
        <v>277.58328755078094</v>
      </c>
      <c r="P1226" s="10">
        <f t="shared" si="324"/>
        <v>276.57864458724521</v>
      </c>
      <c r="Q1226" s="10">
        <f t="shared" si="325"/>
        <v>2.86</v>
      </c>
      <c r="R1226" s="19">
        <f t="shared" si="326"/>
        <v>66.683206281641844</v>
      </c>
      <c r="S1226" s="10">
        <f t="shared" si="327"/>
        <v>66.336792204628054</v>
      </c>
      <c r="T1226" s="10">
        <f t="shared" si="328"/>
        <v>3.3254999621567478</v>
      </c>
      <c r="U1226" s="2" t="str">
        <f t="shared" si="329"/>
        <v>A</v>
      </c>
      <c r="V1226" s="2" t="str">
        <f t="shared" si="330"/>
        <v>A</v>
      </c>
      <c r="W1226" s="2" t="str">
        <f t="shared" si="331"/>
        <v>D</v>
      </c>
      <c r="X1226" s="2" t="str">
        <f t="shared" si="332"/>
        <v>B</v>
      </c>
      <c r="Y1226" s="3" t="str">
        <f t="shared" si="333"/>
        <v>AADB</v>
      </c>
      <c r="Z1226" s="28">
        <f t="shared" si="334"/>
        <v>63.05</v>
      </c>
      <c r="AA1226" s="7" t="str">
        <f t="shared" si="335"/>
        <v>Good CPM candidate</v>
      </c>
      <c r="AB1226" s="21">
        <v>17.399999999999999</v>
      </c>
      <c r="AC1226" s="14">
        <f t="shared" si="336"/>
        <v>17.012309358849521</v>
      </c>
      <c r="AD1226" s="26">
        <v>86.4</v>
      </c>
      <c r="AE1226" s="10">
        <f t="shared" si="337"/>
        <v>86.60316591918712</v>
      </c>
      <c r="AF1226" s="17">
        <f t="shared" si="338"/>
        <v>0.38769064115047769</v>
      </c>
      <c r="AG1226" s="17">
        <f t="shared" si="339"/>
        <v>0.20316591918711424</v>
      </c>
    </row>
    <row r="1227" spans="1:33">
      <c r="A1227" t="s">
        <v>3312</v>
      </c>
      <c r="B1227" t="s">
        <v>3313</v>
      </c>
      <c r="C1227" s="23">
        <v>78.004009999999994</v>
      </c>
      <c r="D1227" s="23">
        <v>11.11946</v>
      </c>
      <c r="E1227" s="23">
        <v>78.001559999999998</v>
      </c>
      <c r="F1227" s="23">
        <v>11.11988</v>
      </c>
      <c r="G1227" s="26">
        <v>21</v>
      </c>
      <c r="H1227" s="26">
        <v>21</v>
      </c>
      <c r="I1227" s="26">
        <v>-57.2</v>
      </c>
      <c r="J1227" s="26">
        <v>1.5</v>
      </c>
      <c r="K1227" s="26">
        <v>21</v>
      </c>
      <c r="L1227" s="26">
        <v>21</v>
      </c>
      <c r="M1227" s="26">
        <v>-59.1</v>
      </c>
      <c r="N1227" s="26">
        <v>1.8</v>
      </c>
      <c r="O1227" s="19">
        <f t="shared" si="323"/>
        <v>159.84015439351307</v>
      </c>
      <c r="P1227" s="10">
        <f t="shared" si="324"/>
        <v>160.43835053989463</v>
      </c>
      <c r="Q1227" s="10">
        <f t="shared" si="325"/>
        <v>2.86</v>
      </c>
      <c r="R1227" s="19">
        <f t="shared" si="326"/>
        <v>60.933078044687683</v>
      </c>
      <c r="S1227" s="10">
        <f t="shared" si="327"/>
        <v>62.720092474421627</v>
      </c>
      <c r="T1227" s="10">
        <f t="shared" si="328"/>
        <v>3.0913292629777329</v>
      </c>
      <c r="U1227" s="2" t="str">
        <f t="shared" si="329"/>
        <v>A</v>
      </c>
      <c r="V1227" s="2" t="str">
        <f t="shared" si="330"/>
        <v>A</v>
      </c>
      <c r="W1227" s="2" t="str">
        <f t="shared" si="331"/>
        <v>D</v>
      </c>
      <c r="X1227" s="2" t="str">
        <f t="shared" si="332"/>
        <v>B</v>
      </c>
      <c r="Y1227" s="3" t="str">
        <f t="shared" si="333"/>
        <v>AADB</v>
      </c>
      <c r="Z1227" s="28">
        <f t="shared" si="334"/>
        <v>63.05</v>
      </c>
      <c r="AA1227" s="7" t="str">
        <f t="shared" si="335"/>
        <v>Good CPM candidate</v>
      </c>
      <c r="AB1227" s="21">
        <v>8.4</v>
      </c>
      <c r="AC1227" s="14">
        <f t="shared" si="336"/>
        <v>8.7855107998173985</v>
      </c>
      <c r="AD1227" s="26">
        <v>282</v>
      </c>
      <c r="AE1227" s="10">
        <f t="shared" si="337"/>
        <v>279.91002997444065</v>
      </c>
      <c r="AF1227" s="17">
        <f t="shared" si="338"/>
        <v>0.38551079981739811</v>
      </c>
      <c r="AG1227" s="17">
        <f t="shared" si="339"/>
        <v>2.089970025559353</v>
      </c>
    </row>
    <row r="1228" spans="1:33">
      <c r="A1228" t="s">
        <v>8012</v>
      </c>
      <c r="B1228" t="s">
        <v>8013</v>
      </c>
      <c r="C1228" s="23">
        <v>219.34610000000001</v>
      </c>
      <c r="D1228" s="23">
        <v>-66.841149999999999</v>
      </c>
      <c r="E1228" s="23">
        <v>219.3306</v>
      </c>
      <c r="F1228" s="23">
        <v>-66.836820000000003</v>
      </c>
      <c r="G1228" s="26">
        <v>-60</v>
      </c>
      <c r="H1228" s="26">
        <v>16.8</v>
      </c>
      <c r="I1228" s="26">
        <v>-17.8</v>
      </c>
      <c r="J1228" s="26">
        <v>1.8</v>
      </c>
      <c r="K1228" s="26">
        <v>-57.8</v>
      </c>
      <c r="L1228" s="26">
        <v>19</v>
      </c>
      <c r="M1228" s="26">
        <v>-17.100000000000001</v>
      </c>
      <c r="N1228" s="26">
        <v>1</v>
      </c>
      <c r="O1228" s="19">
        <f t="shared" si="323"/>
        <v>253.47613256605496</v>
      </c>
      <c r="P1228" s="10">
        <f t="shared" si="324"/>
        <v>253.51926713443768</v>
      </c>
      <c r="Q1228" s="10">
        <f t="shared" si="325"/>
        <v>2.86</v>
      </c>
      <c r="R1228" s="19">
        <f t="shared" si="326"/>
        <v>62.584662657874894</v>
      </c>
      <c r="S1228" s="10">
        <f t="shared" si="327"/>
        <v>60.276446477873925</v>
      </c>
      <c r="T1228" s="10">
        <f t="shared" si="328"/>
        <v>3.0715277283937206</v>
      </c>
      <c r="U1228" s="2" t="str">
        <f t="shared" si="329"/>
        <v>A</v>
      </c>
      <c r="V1228" s="2" t="str">
        <f t="shared" si="330"/>
        <v>A</v>
      </c>
      <c r="W1228" s="2" t="str">
        <f t="shared" si="331"/>
        <v>D</v>
      </c>
      <c r="X1228" s="2" t="str">
        <f t="shared" si="332"/>
        <v>B</v>
      </c>
      <c r="Y1228" s="3" t="str">
        <f t="shared" si="333"/>
        <v>AADB</v>
      </c>
      <c r="Z1228" s="28">
        <f t="shared" si="334"/>
        <v>63.05</v>
      </c>
      <c r="AA1228" s="7" t="str">
        <f t="shared" si="335"/>
        <v>Good CPM candidate</v>
      </c>
      <c r="AB1228" s="21">
        <v>27.3</v>
      </c>
      <c r="AC1228" s="14">
        <f t="shared" si="336"/>
        <v>26.917911182608727</v>
      </c>
      <c r="AD1228" s="26">
        <v>305</v>
      </c>
      <c r="AE1228" s="10">
        <f t="shared" si="337"/>
        <v>305.38684238559262</v>
      </c>
      <c r="AF1228" s="17">
        <f t="shared" si="338"/>
        <v>0.3820888173912742</v>
      </c>
      <c r="AG1228" s="17">
        <f t="shared" si="339"/>
        <v>0.3868423855926153</v>
      </c>
    </row>
    <row r="1229" spans="1:33">
      <c r="A1229" t="s">
        <v>4086</v>
      </c>
      <c r="B1229" t="s">
        <v>1265</v>
      </c>
      <c r="C1229" s="23">
        <v>178.798</v>
      </c>
      <c r="D1229" s="23">
        <v>14.67079</v>
      </c>
      <c r="E1229" s="23">
        <v>178.80850000000001</v>
      </c>
      <c r="F1229" s="23">
        <v>14.67015</v>
      </c>
      <c r="G1229" s="26">
        <v>-36.700000000000003</v>
      </c>
      <c r="H1229" s="26">
        <v>14.5</v>
      </c>
      <c r="I1229" s="26">
        <v>-17.7</v>
      </c>
      <c r="J1229" s="26">
        <v>1.4</v>
      </c>
      <c r="K1229" s="26">
        <v>-37.799999999999997</v>
      </c>
      <c r="L1229" s="26">
        <v>13.4</v>
      </c>
      <c r="M1229" s="26">
        <v>-17.7</v>
      </c>
      <c r="N1229" s="26">
        <v>1.2</v>
      </c>
      <c r="O1229" s="19">
        <f t="shared" si="323"/>
        <v>244.25250599228337</v>
      </c>
      <c r="P1229" s="10">
        <f t="shared" si="324"/>
        <v>244.90847029032616</v>
      </c>
      <c r="Q1229" s="10">
        <f t="shared" si="325"/>
        <v>2.86</v>
      </c>
      <c r="R1229" s="19">
        <f t="shared" si="326"/>
        <v>40.745306478169972</v>
      </c>
      <c r="S1229" s="10">
        <f t="shared" si="327"/>
        <v>41.738830841316094</v>
      </c>
      <c r="T1229" s="10">
        <f t="shared" si="328"/>
        <v>2.0621034329871519</v>
      </c>
      <c r="U1229" s="2" t="str">
        <f t="shared" si="329"/>
        <v>A</v>
      </c>
      <c r="V1229" s="2" t="str">
        <f t="shared" si="330"/>
        <v>A</v>
      </c>
      <c r="W1229" s="2" t="str">
        <f t="shared" si="331"/>
        <v>D</v>
      </c>
      <c r="X1229" s="2" t="str">
        <f t="shared" si="332"/>
        <v>B</v>
      </c>
      <c r="Y1229" s="3" t="str">
        <f t="shared" si="333"/>
        <v>AADB</v>
      </c>
      <c r="Z1229" s="28">
        <f t="shared" si="334"/>
        <v>63.05</v>
      </c>
      <c r="AA1229" s="7" t="str">
        <f t="shared" si="335"/>
        <v>Good CPM candidate</v>
      </c>
      <c r="AB1229" s="21">
        <v>37</v>
      </c>
      <c r="AC1229" s="14">
        <f t="shared" si="336"/>
        <v>36.640118125210975</v>
      </c>
      <c r="AD1229" s="26">
        <v>93.5</v>
      </c>
      <c r="AE1229" s="10">
        <f t="shared" si="337"/>
        <v>93.605245700131832</v>
      </c>
      <c r="AF1229" s="17">
        <f t="shared" si="338"/>
        <v>0.35988187478902489</v>
      </c>
      <c r="AG1229" s="17">
        <f t="shared" si="339"/>
        <v>0.10524570013183165</v>
      </c>
    </row>
    <row r="1230" spans="1:33">
      <c r="A1230" t="s">
        <v>7980</v>
      </c>
      <c r="B1230" t="s">
        <v>7981</v>
      </c>
      <c r="C1230" s="23">
        <v>214.7688</v>
      </c>
      <c r="D1230" s="23">
        <v>51.558190000000003</v>
      </c>
      <c r="E1230" s="23">
        <v>214.77250000000001</v>
      </c>
      <c r="F1230" s="23">
        <v>51.562040000000003</v>
      </c>
      <c r="G1230" s="26">
        <v>-33.9</v>
      </c>
      <c r="H1230" s="26">
        <v>17.3</v>
      </c>
      <c r="I1230" s="26">
        <v>15.9</v>
      </c>
      <c r="J1230" s="26">
        <v>1.2</v>
      </c>
      <c r="K1230" s="26">
        <v>-33.200000000000003</v>
      </c>
      <c r="L1230" s="26">
        <v>18</v>
      </c>
      <c r="M1230" s="26">
        <v>17.100000000000001</v>
      </c>
      <c r="N1230" s="26">
        <v>1.3</v>
      </c>
      <c r="O1230" s="19">
        <f t="shared" si="323"/>
        <v>295.12782418075608</v>
      </c>
      <c r="P1230" s="10">
        <f t="shared" si="324"/>
        <v>297.25119537491321</v>
      </c>
      <c r="Q1230" s="10">
        <f t="shared" si="325"/>
        <v>2.86</v>
      </c>
      <c r="R1230" s="19">
        <f t="shared" si="326"/>
        <v>37.44355752329097</v>
      </c>
      <c r="S1230" s="10">
        <f t="shared" si="327"/>
        <v>37.345013053954077</v>
      </c>
      <c r="T1230" s="10">
        <f t="shared" si="328"/>
        <v>1.8697142644311264</v>
      </c>
      <c r="U1230" s="2" t="str">
        <f t="shared" si="329"/>
        <v>A</v>
      </c>
      <c r="V1230" s="2" t="str">
        <f t="shared" si="330"/>
        <v>A</v>
      </c>
      <c r="W1230" s="2" t="str">
        <f t="shared" si="331"/>
        <v>D</v>
      </c>
      <c r="X1230" s="2" t="str">
        <f t="shared" si="332"/>
        <v>B</v>
      </c>
      <c r="Y1230" s="3" t="str">
        <f t="shared" si="333"/>
        <v>AADB</v>
      </c>
      <c r="Z1230" s="28">
        <f t="shared" si="334"/>
        <v>63.05</v>
      </c>
      <c r="AA1230" s="7" t="str">
        <f t="shared" si="335"/>
        <v>Good CPM candidate</v>
      </c>
      <c r="AB1230" s="21">
        <v>16.5</v>
      </c>
      <c r="AC1230" s="14">
        <f t="shared" si="336"/>
        <v>16.145574940594653</v>
      </c>
      <c r="AD1230" s="26">
        <v>31.2</v>
      </c>
      <c r="AE1230" s="10">
        <f t="shared" si="337"/>
        <v>30.858176039325532</v>
      </c>
      <c r="AF1230" s="17">
        <f t="shared" si="338"/>
        <v>0.3544250594053473</v>
      </c>
      <c r="AG1230" s="17">
        <f t="shared" si="339"/>
        <v>0.34182396067446774</v>
      </c>
    </row>
    <row r="1231" spans="1:33">
      <c r="A1231" t="s">
        <v>5636</v>
      </c>
      <c r="B1231" t="s">
        <v>2688</v>
      </c>
      <c r="C1231" s="23">
        <v>355.7568</v>
      </c>
      <c r="D1231" s="23">
        <v>-5.7582279999999999</v>
      </c>
      <c r="E1231" s="23">
        <v>355.75920000000002</v>
      </c>
      <c r="F1231" s="23">
        <v>-5.7558040000000004</v>
      </c>
      <c r="G1231" s="26">
        <v>-33.700000000000003</v>
      </c>
      <c r="H1231" s="26">
        <v>17.5</v>
      </c>
      <c r="I1231" s="26">
        <v>-42.2</v>
      </c>
      <c r="J1231" s="26">
        <v>1.7</v>
      </c>
      <c r="K1231" s="26">
        <v>-33</v>
      </c>
      <c r="L1231" s="26">
        <v>18.2</v>
      </c>
      <c r="M1231" s="26">
        <v>-42.3</v>
      </c>
      <c r="N1231" s="26">
        <v>4.4000000000000004</v>
      </c>
      <c r="O1231" s="19">
        <f t="shared" si="323"/>
        <v>218.61010111255868</v>
      </c>
      <c r="P1231" s="10">
        <f t="shared" si="324"/>
        <v>217.95928341299535</v>
      </c>
      <c r="Q1231" s="10">
        <f t="shared" si="325"/>
        <v>2.86</v>
      </c>
      <c r="R1231" s="19">
        <f t="shared" si="326"/>
        <v>54.004907184440199</v>
      </c>
      <c r="S1231" s="10">
        <f t="shared" si="327"/>
        <v>53.649697110048997</v>
      </c>
      <c r="T1231" s="10">
        <f t="shared" si="328"/>
        <v>2.69136510736223</v>
      </c>
      <c r="U1231" s="2" t="str">
        <f t="shared" si="329"/>
        <v>A</v>
      </c>
      <c r="V1231" s="2" t="str">
        <f t="shared" si="330"/>
        <v>A</v>
      </c>
      <c r="W1231" s="2" t="str">
        <f t="shared" si="331"/>
        <v>D</v>
      </c>
      <c r="X1231" s="2" t="str">
        <f t="shared" si="332"/>
        <v>B</v>
      </c>
      <c r="Y1231" s="3" t="str">
        <f t="shared" si="333"/>
        <v>AADB</v>
      </c>
      <c r="Z1231" s="28">
        <f t="shared" si="334"/>
        <v>63.05</v>
      </c>
      <c r="AA1231" s="7" t="str">
        <f t="shared" si="335"/>
        <v>Good CPM candidate</v>
      </c>
      <c r="AB1231" s="21">
        <v>12.6</v>
      </c>
      <c r="AC1231" s="14">
        <f t="shared" si="336"/>
        <v>12.249416795191584</v>
      </c>
      <c r="AD1231" s="26">
        <v>45.5</v>
      </c>
      <c r="AE1231" s="10">
        <f t="shared" si="337"/>
        <v>44.570040427389628</v>
      </c>
      <c r="AF1231" s="17">
        <f t="shared" si="338"/>
        <v>0.35058320480841587</v>
      </c>
      <c r="AG1231" s="17">
        <f t="shared" si="339"/>
        <v>0.92995957261037177</v>
      </c>
    </row>
    <row r="1232" spans="1:33">
      <c r="A1232" t="s">
        <v>5635</v>
      </c>
      <c r="B1232" t="s">
        <v>2687</v>
      </c>
      <c r="C1232" s="23">
        <v>355.69639999999998</v>
      </c>
      <c r="D1232" s="23">
        <v>-30.627389999999998</v>
      </c>
      <c r="E1232" s="23">
        <v>355.69659999999999</v>
      </c>
      <c r="F1232" s="23">
        <v>-30.624020000000002</v>
      </c>
      <c r="G1232" s="26">
        <v>45</v>
      </c>
      <c r="H1232" s="26">
        <v>19.399999999999999</v>
      </c>
      <c r="I1232" s="26">
        <v>-26.5</v>
      </c>
      <c r="J1232" s="26">
        <v>0.9</v>
      </c>
      <c r="K1232" s="26">
        <v>46.4</v>
      </c>
      <c r="L1232" s="26">
        <v>20.8</v>
      </c>
      <c r="M1232" s="26">
        <v>-24.3</v>
      </c>
      <c r="N1232" s="26">
        <v>1.6</v>
      </c>
      <c r="O1232" s="19">
        <f t="shared" si="323"/>
        <v>120.49335840247566</v>
      </c>
      <c r="P1232" s="10">
        <f t="shared" si="324"/>
        <v>117.64136106242682</v>
      </c>
      <c r="Q1232" s="10">
        <f t="shared" si="325"/>
        <v>2.86</v>
      </c>
      <c r="R1232" s="19">
        <f t="shared" si="326"/>
        <v>52.22307918918608</v>
      </c>
      <c r="S1232" s="10">
        <f t="shared" si="327"/>
        <v>52.377953377351425</v>
      </c>
      <c r="T1232" s="10">
        <f t="shared" si="328"/>
        <v>2.6150258141634377</v>
      </c>
      <c r="U1232" s="2" t="str">
        <f t="shared" si="329"/>
        <v>A</v>
      </c>
      <c r="V1232" s="2" t="str">
        <f t="shared" si="330"/>
        <v>A</v>
      </c>
      <c r="W1232" s="2" t="str">
        <f t="shared" si="331"/>
        <v>D</v>
      </c>
      <c r="X1232" s="2" t="str">
        <f t="shared" si="332"/>
        <v>B</v>
      </c>
      <c r="Y1232" s="3" t="str">
        <f t="shared" si="333"/>
        <v>AADB</v>
      </c>
      <c r="Z1232" s="28">
        <f t="shared" si="334"/>
        <v>63.05</v>
      </c>
      <c r="AA1232" s="7" t="str">
        <f t="shared" si="335"/>
        <v>Good CPM candidate</v>
      </c>
      <c r="AB1232" s="21">
        <v>11.8</v>
      </c>
      <c r="AC1232" s="14">
        <f t="shared" si="336"/>
        <v>12.147809569184343</v>
      </c>
      <c r="AD1232" s="26">
        <v>2.6</v>
      </c>
      <c r="AE1232" s="10">
        <f t="shared" si="337"/>
        <v>2.9234506863866003</v>
      </c>
      <c r="AF1232" s="17">
        <f t="shared" si="338"/>
        <v>0.34780956918434214</v>
      </c>
      <c r="AG1232" s="17">
        <f t="shared" si="339"/>
        <v>0.32345068638660024</v>
      </c>
    </row>
    <row r="1233" spans="1:33">
      <c r="A1233" t="s">
        <v>3847</v>
      </c>
      <c r="B1233" t="s">
        <v>1042</v>
      </c>
      <c r="C1233" s="23">
        <v>150.35749999999999</v>
      </c>
      <c r="D1233" s="23">
        <v>7.7361120000000003</v>
      </c>
      <c r="E1233" s="23">
        <v>150.36109999999999</v>
      </c>
      <c r="F1233" s="23">
        <v>7.7316890000000003</v>
      </c>
      <c r="G1233" s="26">
        <v>-55.6</v>
      </c>
      <c r="H1233" s="26">
        <v>21.2</v>
      </c>
      <c r="I1233" s="26">
        <v>1</v>
      </c>
      <c r="J1233" s="26">
        <v>1.3</v>
      </c>
      <c r="K1233" s="26">
        <v>-56.9</v>
      </c>
      <c r="L1233" s="26">
        <v>19.899999999999999</v>
      </c>
      <c r="M1233" s="26">
        <v>0.7</v>
      </c>
      <c r="N1233" s="26">
        <v>1.1000000000000001</v>
      </c>
      <c r="O1233" s="19">
        <f t="shared" si="323"/>
        <v>271.0303885369886</v>
      </c>
      <c r="P1233" s="10">
        <f t="shared" si="324"/>
        <v>270.70483343573079</v>
      </c>
      <c r="Q1233" s="10">
        <f t="shared" si="325"/>
        <v>2.86</v>
      </c>
      <c r="R1233" s="19">
        <f t="shared" si="326"/>
        <v>55.608992078619806</v>
      </c>
      <c r="S1233" s="10">
        <f t="shared" si="327"/>
        <v>56.904305636744212</v>
      </c>
      <c r="T1233" s="10">
        <f t="shared" si="328"/>
        <v>2.8128324428841007</v>
      </c>
      <c r="U1233" s="2" t="str">
        <f t="shared" si="329"/>
        <v>A</v>
      </c>
      <c r="V1233" s="2" t="str">
        <f t="shared" si="330"/>
        <v>A</v>
      </c>
      <c r="W1233" s="2" t="str">
        <f t="shared" si="331"/>
        <v>D</v>
      </c>
      <c r="X1233" s="2" t="str">
        <f t="shared" si="332"/>
        <v>B</v>
      </c>
      <c r="Y1233" s="3" t="str">
        <f t="shared" si="333"/>
        <v>AADB</v>
      </c>
      <c r="Z1233" s="28">
        <f t="shared" si="334"/>
        <v>63.05</v>
      </c>
      <c r="AA1233" s="7" t="str">
        <f t="shared" si="335"/>
        <v>Good CPM candidate</v>
      </c>
      <c r="AB1233" s="21">
        <v>20.8</v>
      </c>
      <c r="AC1233" s="14">
        <f t="shared" si="336"/>
        <v>20.456140560257765</v>
      </c>
      <c r="AD1233" s="26">
        <v>141</v>
      </c>
      <c r="AE1233" s="10">
        <f t="shared" si="337"/>
        <v>141.11315426544482</v>
      </c>
      <c r="AF1233" s="17">
        <f t="shared" si="338"/>
        <v>0.34385943974223565</v>
      </c>
      <c r="AG1233" s="17">
        <f t="shared" si="339"/>
        <v>0.11315426544481966</v>
      </c>
    </row>
    <row r="1234" spans="1:33">
      <c r="A1234" t="s">
        <v>4378</v>
      </c>
      <c r="B1234" t="s">
        <v>1529</v>
      </c>
      <c r="C1234" s="23">
        <v>213.11089999999999</v>
      </c>
      <c r="D1234" s="23">
        <v>28.717390000000002</v>
      </c>
      <c r="E1234" s="23">
        <v>213.11510000000001</v>
      </c>
      <c r="F1234" s="23">
        <v>28.716180000000001</v>
      </c>
      <c r="G1234" s="26">
        <v>-42.7</v>
      </c>
      <c r="H1234" s="26">
        <v>8.5</v>
      </c>
      <c r="I1234" s="26">
        <v>11.1</v>
      </c>
      <c r="J1234" s="26">
        <v>1.5</v>
      </c>
      <c r="K1234" s="26">
        <v>-40.299999999999997</v>
      </c>
      <c r="L1234" s="26">
        <v>10.9</v>
      </c>
      <c r="M1234" s="26">
        <v>11.9</v>
      </c>
      <c r="N1234" s="26">
        <v>1.4</v>
      </c>
      <c r="O1234" s="19">
        <f t="shared" si="323"/>
        <v>284.57170245349101</v>
      </c>
      <c r="P1234" s="10">
        <f t="shared" si="324"/>
        <v>286.45109903128628</v>
      </c>
      <c r="Q1234" s="10">
        <f t="shared" si="325"/>
        <v>2.86</v>
      </c>
      <c r="R1234" s="19">
        <f t="shared" si="326"/>
        <v>44.119156836911564</v>
      </c>
      <c r="S1234" s="10">
        <f t="shared" si="327"/>
        <v>42.020233221627883</v>
      </c>
      <c r="T1234" s="10">
        <f t="shared" si="328"/>
        <v>2.1534847514634863</v>
      </c>
      <c r="U1234" s="2" t="str">
        <f t="shared" si="329"/>
        <v>A</v>
      </c>
      <c r="V1234" s="2" t="str">
        <f t="shared" si="330"/>
        <v>A</v>
      </c>
      <c r="W1234" s="2" t="str">
        <f t="shared" si="331"/>
        <v>D</v>
      </c>
      <c r="X1234" s="2" t="str">
        <f t="shared" si="332"/>
        <v>B</v>
      </c>
      <c r="Y1234" s="3" t="str">
        <f t="shared" si="333"/>
        <v>AADB</v>
      </c>
      <c r="Z1234" s="28">
        <f t="shared" si="334"/>
        <v>63.05</v>
      </c>
      <c r="AA1234" s="7" t="str">
        <f t="shared" si="335"/>
        <v>Good CPM candidate</v>
      </c>
      <c r="AB1234" s="21">
        <v>14.3</v>
      </c>
      <c r="AC1234" s="14">
        <f t="shared" si="336"/>
        <v>13.957394060714719</v>
      </c>
      <c r="AD1234" s="26">
        <v>108</v>
      </c>
      <c r="AE1234" s="10">
        <f t="shared" si="337"/>
        <v>108.18538821221252</v>
      </c>
      <c r="AF1234" s="17">
        <f t="shared" si="338"/>
        <v>0.34260593928528138</v>
      </c>
      <c r="AG1234" s="17">
        <f t="shared" si="339"/>
        <v>0.18538821221251567</v>
      </c>
    </row>
    <row r="1235" spans="1:33">
      <c r="A1235" t="s">
        <v>5560</v>
      </c>
      <c r="B1235" t="s">
        <v>2614</v>
      </c>
      <c r="C1235" s="23">
        <v>346.95670000000001</v>
      </c>
      <c r="D1235" s="23">
        <v>0.23665749999999999</v>
      </c>
      <c r="E1235" s="23">
        <v>346.95580000000001</v>
      </c>
      <c r="F1235" s="23">
        <v>0.24005000000000001</v>
      </c>
      <c r="G1235" s="26">
        <v>46.6</v>
      </c>
      <c r="H1235" s="26">
        <v>21</v>
      </c>
      <c r="I1235" s="26">
        <v>24.5</v>
      </c>
      <c r="J1235" s="26">
        <v>1.2</v>
      </c>
      <c r="K1235" s="26">
        <v>48.6</v>
      </c>
      <c r="L1235" s="26">
        <v>23</v>
      </c>
      <c r="M1235" s="26">
        <v>24.8</v>
      </c>
      <c r="N1235" s="26">
        <v>1.4</v>
      </c>
      <c r="O1235" s="19">
        <f t="shared" si="323"/>
        <v>62.266802541091643</v>
      </c>
      <c r="P1235" s="10">
        <f t="shared" si="324"/>
        <v>62.965321803232364</v>
      </c>
      <c r="Q1235" s="10">
        <f t="shared" si="325"/>
        <v>2.86</v>
      </c>
      <c r="R1235" s="19">
        <f t="shared" si="326"/>
        <v>52.647981917638589</v>
      </c>
      <c r="S1235" s="10">
        <f t="shared" si="327"/>
        <v>54.561891462814962</v>
      </c>
      <c r="T1235" s="10">
        <f t="shared" si="328"/>
        <v>2.680246834511339</v>
      </c>
      <c r="U1235" s="2" t="str">
        <f t="shared" si="329"/>
        <v>A</v>
      </c>
      <c r="V1235" s="2" t="str">
        <f t="shared" si="330"/>
        <v>A</v>
      </c>
      <c r="W1235" s="2" t="str">
        <f t="shared" si="331"/>
        <v>D</v>
      </c>
      <c r="X1235" s="2" t="str">
        <f t="shared" si="332"/>
        <v>B</v>
      </c>
      <c r="Y1235" s="3" t="str">
        <f t="shared" si="333"/>
        <v>AADB</v>
      </c>
      <c r="Z1235" s="28">
        <f t="shared" si="334"/>
        <v>63.05</v>
      </c>
      <c r="AA1235" s="7" t="str">
        <f t="shared" si="335"/>
        <v>Good CPM candidate</v>
      </c>
      <c r="AB1235" s="21">
        <v>12.3</v>
      </c>
      <c r="AC1235" s="14">
        <f t="shared" si="336"/>
        <v>12.63545764530768</v>
      </c>
      <c r="AD1235" s="26">
        <v>345</v>
      </c>
      <c r="AE1235" s="10">
        <f t="shared" si="337"/>
        <v>345.1423117083973</v>
      </c>
      <c r="AF1235" s="17">
        <f t="shared" si="338"/>
        <v>0.33545764530767919</v>
      </c>
      <c r="AG1235" s="17">
        <f t="shared" si="339"/>
        <v>0.14231170839730112</v>
      </c>
    </row>
    <row r="1236" spans="1:33">
      <c r="A1236" t="s">
        <v>9787</v>
      </c>
      <c r="B1236" t="s">
        <v>9788</v>
      </c>
      <c r="C1236" s="23">
        <v>351.71339999999998</v>
      </c>
      <c r="D1236" s="23">
        <v>-32.443959999999997</v>
      </c>
      <c r="E1236" s="23">
        <v>351.70370000000003</v>
      </c>
      <c r="F1236" s="23">
        <v>-32.443869999999997</v>
      </c>
      <c r="G1236" s="26">
        <v>-58</v>
      </c>
      <c r="H1236" s="26">
        <v>18.8</v>
      </c>
      <c r="I1236" s="26">
        <v>-46.6</v>
      </c>
      <c r="J1236" s="26">
        <v>0.8</v>
      </c>
      <c r="K1236" s="26">
        <v>-58.1</v>
      </c>
      <c r="L1236" s="26">
        <v>18.7</v>
      </c>
      <c r="M1236" s="26">
        <v>-48.6</v>
      </c>
      <c r="N1236" s="26">
        <v>1.3</v>
      </c>
      <c r="O1236" s="19">
        <f t="shared" si="323"/>
        <v>231.21992370358714</v>
      </c>
      <c r="P1236" s="10">
        <f t="shared" si="324"/>
        <v>230.08789529577848</v>
      </c>
      <c r="Q1236" s="10">
        <f t="shared" si="325"/>
        <v>2.86</v>
      </c>
      <c r="R1236" s="19">
        <f t="shared" si="326"/>
        <v>74.401344073880807</v>
      </c>
      <c r="S1236" s="10">
        <f t="shared" si="327"/>
        <v>75.746749105159623</v>
      </c>
      <c r="T1236" s="10">
        <f t="shared" si="328"/>
        <v>3.7537023294760106</v>
      </c>
      <c r="U1236" s="2" t="str">
        <f t="shared" si="329"/>
        <v>A</v>
      </c>
      <c r="V1236" s="2" t="str">
        <f t="shared" si="330"/>
        <v>A</v>
      </c>
      <c r="W1236" s="2" t="str">
        <f t="shared" si="331"/>
        <v>D</v>
      </c>
      <c r="X1236" s="2" t="str">
        <f t="shared" si="332"/>
        <v>B</v>
      </c>
      <c r="Y1236" s="3" t="str">
        <f t="shared" si="333"/>
        <v>AADB</v>
      </c>
      <c r="Z1236" s="28">
        <f t="shared" si="334"/>
        <v>63.05</v>
      </c>
      <c r="AA1236" s="7" t="str">
        <f t="shared" si="335"/>
        <v>Good CPM candidate</v>
      </c>
      <c r="AB1236" s="21">
        <v>29.8</v>
      </c>
      <c r="AC1236" s="14">
        <f t="shared" si="336"/>
        <v>29.471347510756264</v>
      </c>
      <c r="AD1236" s="26">
        <v>271</v>
      </c>
      <c r="AE1236" s="10">
        <f t="shared" si="337"/>
        <v>270.62990694672527</v>
      </c>
      <c r="AF1236" s="17">
        <f t="shared" si="338"/>
        <v>0.32865248924373702</v>
      </c>
      <c r="AG1236" s="17">
        <f t="shared" si="339"/>
        <v>0.3700930532747293</v>
      </c>
    </row>
    <row r="1237" spans="1:33">
      <c r="A1237" t="s">
        <v>7986</v>
      </c>
      <c r="B1237" t="s">
        <v>7987</v>
      </c>
      <c r="C1237" s="23">
        <v>215.27269999999999</v>
      </c>
      <c r="D1237" s="23">
        <v>49.705210000000001</v>
      </c>
      <c r="E1237" s="23">
        <v>215.26990000000001</v>
      </c>
      <c r="F1237" s="23">
        <v>49.707160000000002</v>
      </c>
      <c r="G1237" s="26">
        <v>-31.6</v>
      </c>
      <c r="H1237" s="26">
        <v>19.600000000000001</v>
      </c>
      <c r="I1237" s="26">
        <v>-76.7</v>
      </c>
      <c r="J1237" s="26">
        <v>1.3</v>
      </c>
      <c r="K1237" s="26">
        <v>-33</v>
      </c>
      <c r="L1237" s="26">
        <v>18.2</v>
      </c>
      <c r="M1237" s="26">
        <v>-77.599999999999994</v>
      </c>
      <c r="N1237" s="26">
        <v>1.4</v>
      </c>
      <c r="O1237" s="19">
        <f t="shared" si="323"/>
        <v>202.3914056136488</v>
      </c>
      <c r="P1237" s="10">
        <f t="shared" si="324"/>
        <v>203.03799859048777</v>
      </c>
      <c r="Q1237" s="10">
        <f t="shared" si="325"/>
        <v>2.86</v>
      </c>
      <c r="R1237" s="19">
        <f t="shared" si="326"/>
        <v>82.954505603975491</v>
      </c>
      <c r="S1237" s="10">
        <f t="shared" si="327"/>
        <v>84.325322412665571</v>
      </c>
      <c r="T1237" s="10">
        <f t="shared" si="328"/>
        <v>4.1819957004160271</v>
      </c>
      <c r="U1237" s="2" t="str">
        <f t="shared" si="329"/>
        <v>A</v>
      </c>
      <c r="V1237" s="2" t="str">
        <f t="shared" si="330"/>
        <v>A</v>
      </c>
      <c r="W1237" s="2" t="str">
        <f t="shared" si="331"/>
        <v>D</v>
      </c>
      <c r="X1237" s="2" t="str">
        <f t="shared" si="332"/>
        <v>B</v>
      </c>
      <c r="Y1237" s="3" t="str">
        <f t="shared" si="333"/>
        <v>AADB</v>
      </c>
      <c r="Z1237" s="28">
        <f t="shared" si="334"/>
        <v>63.05</v>
      </c>
      <c r="AA1237" s="7" t="str">
        <f t="shared" si="335"/>
        <v>Good CPM candidate</v>
      </c>
      <c r="AB1237" s="21">
        <v>9.9</v>
      </c>
      <c r="AC1237" s="14">
        <f t="shared" si="336"/>
        <v>9.5800314945538485</v>
      </c>
      <c r="AD1237" s="26">
        <v>317</v>
      </c>
      <c r="AE1237" s="10">
        <f t="shared" si="337"/>
        <v>317.11947276797861</v>
      </c>
      <c r="AF1237" s="17">
        <f t="shared" si="338"/>
        <v>0.31996850544615185</v>
      </c>
      <c r="AG1237" s="17">
        <f t="shared" si="339"/>
        <v>0.11947276797860695</v>
      </c>
    </row>
    <row r="1238" spans="1:33">
      <c r="A1238" t="s">
        <v>9356</v>
      </c>
      <c r="B1238" t="s">
        <v>9357</v>
      </c>
      <c r="C1238" s="23">
        <v>313.93259999999998</v>
      </c>
      <c r="D1238" s="23">
        <v>76.807310000000001</v>
      </c>
      <c r="E1238" s="23">
        <v>313.9434</v>
      </c>
      <c r="F1238" s="23">
        <v>76.810869999999994</v>
      </c>
      <c r="G1238" s="26">
        <v>39.5</v>
      </c>
      <c r="H1238" s="26">
        <v>13.9</v>
      </c>
      <c r="I1238" s="26">
        <v>48</v>
      </c>
      <c r="J1238" s="26">
        <v>1.5</v>
      </c>
      <c r="K1238" s="26">
        <v>37.299999999999997</v>
      </c>
      <c r="L1238" s="26">
        <v>11.7</v>
      </c>
      <c r="M1238" s="26">
        <v>48.4</v>
      </c>
      <c r="N1238" s="26">
        <v>3.8</v>
      </c>
      <c r="O1238" s="19">
        <f t="shared" si="323"/>
        <v>39.451533706281928</v>
      </c>
      <c r="P1238" s="10">
        <f t="shared" si="324"/>
        <v>37.620045019946993</v>
      </c>
      <c r="Q1238" s="10">
        <f t="shared" si="325"/>
        <v>2.86</v>
      </c>
      <c r="R1238" s="19">
        <f t="shared" si="326"/>
        <v>62.163091943692763</v>
      </c>
      <c r="S1238" s="10">
        <f t="shared" si="327"/>
        <v>61.105237091431036</v>
      </c>
      <c r="T1238" s="10">
        <f t="shared" si="328"/>
        <v>3.0817082258780952</v>
      </c>
      <c r="U1238" s="2" t="str">
        <f t="shared" si="329"/>
        <v>A</v>
      </c>
      <c r="V1238" s="2" t="str">
        <f t="shared" si="330"/>
        <v>A</v>
      </c>
      <c r="W1238" s="2" t="str">
        <f t="shared" si="331"/>
        <v>D</v>
      </c>
      <c r="X1238" s="2" t="str">
        <f t="shared" si="332"/>
        <v>B</v>
      </c>
      <c r="Y1238" s="3" t="str">
        <f t="shared" si="333"/>
        <v>AADB</v>
      </c>
      <c r="Z1238" s="28">
        <f t="shared" si="334"/>
        <v>63.05</v>
      </c>
      <c r="AA1238" s="7" t="str">
        <f t="shared" si="335"/>
        <v>Good CPM candidate</v>
      </c>
      <c r="AB1238" s="21">
        <v>15.9</v>
      </c>
      <c r="AC1238" s="14">
        <f t="shared" si="336"/>
        <v>15.588072778367906</v>
      </c>
      <c r="AD1238" s="26">
        <v>34.5</v>
      </c>
      <c r="AE1238" s="10">
        <f t="shared" si="337"/>
        <v>34.697682951276008</v>
      </c>
      <c r="AF1238" s="17">
        <f t="shared" si="338"/>
        <v>0.31192722163209474</v>
      </c>
      <c r="AG1238" s="17">
        <f t="shared" si="339"/>
        <v>0.19768295127600766</v>
      </c>
    </row>
    <row r="1239" spans="1:33">
      <c r="A1239" t="s">
        <v>5968</v>
      </c>
      <c r="B1239" t="s">
        <v>5969</v>
      </c>
      <c r="C1239" s="23">
        <v>24.939979999999998</v>
      </c>
      <c r="D1239" s="23">
        <v>37.167099999999998</v>
      </c>
      <c r="E1239" s="23">
        <v>24.924869999999999</v>
      </c>
      <c r="F1239" s="23">
        <v>37.169049999999999</v>
      </c>
      <c r="G1239" s="26">
        <v>93.3</v>
      </c>
      <c r="H1239" s="26">
        <v>16.5</v>
      </c>
      <c r="I1239" s="26">
        <v>1.5</v>
      </c>
      <c r="J1239" s="26">
        <v>1</v>
      </c>
      <c r="K1239" s="26">
        <v>94.3</v>
      </c>
      <c r="L1239" s="26">
        <v>17.5</v>
      </c>
      <c r="M1239" s="26">
        <v>2.6</v>
      </c>
      <c r="N1239" s="26">
        <v>1.2</v>
      </c>
      <c r="O1239" s="19">
        <f t="shared" si="323"/>
        <v>89.07892534144942</v>
      </c>
      <c r="P1239" s="10">
        <f t="shared" si="324"/>
        <v>88.420664946057244</v>
      </c>
      <c r="Q1239" s="10">
        <f t="shared" si="325"/>
        <v>2.86</v>
      </c>
      <c r="R1239" s="19">
        <f t="shared" si="326"/>
        <v>93.312057098747957</v>
      </c>
      <c r="S1239" s="10">
        <f t="shared" si="327"/>
        <v>94.335836244769681</v>
      </c>
      <c r="T1239" s="10">
        <f t="shared" si="328"/>
        <v>4.6911973335879411</v>
      </c>
      <c r="U1239" s="2" t="str">
        <f t="shared" si="329"/>
        <v>A</v>
      </c>
      <c r="V1239" s="2" t="str">
        <f t="shared" si="330"/>
        <v>A</v>
      </c>
      <c r="W1239" s="2" t="str">
        <f t="shared" si="331"/>
        <v>D</v>
      </c>
      <c r="X1239" s="2" t="str">
        <f t="shared" si="332"/>
        <v>B</v>
      </c>
      <c r="Y1239" s="3" t="str">
        <f t="shared" si="333"/>
        <v>AADB</v>
      </c>
      <c r="Z1239" s="28">
        <f t="shared" si="334"/>
        <v>63.05</v>
      </c>
      <c r="AA1239" s="7" t="str">
        <f t="shared" si="335"/>
        <v>Good CPM candidate</v>
      </c>
      <c r="AB1239" s="21">
        <v>43.6</v>
      </c>
      <c r="AC1239" s="14">
        <f t="shared" si="336"/>
        <v>43.911681542697146</v>
      </c>
      <c r="AD1239" s="26">
        <v>279</v>
      </c>
      <c r="AE1239" s="10">
        <f t="shared" si="337"/>
        <v>279.19913845424941</v>
      </c>
      <c r="AF1239" s="17">
        <f t="shared" si="338"/>
        <v>0.31168154269714421</v>
      </c>
      <c r="AG1239" s="17">
        <f t="shared" si="339"/>
        <v>0.19913845424940746</v>
      </c>
    </row>
    <row r="1240" spans="1:33">
      <c r="A1240" t="s">
        <v>4508</v>
      </c>
      <c r="B1240" t="s">
        <v>1649</v>
      </c>
      <c r="C1240" s="23">
        <v>228.87020000000001</v>
      </c>
      <c r="D1240" s="23">
        <v>-24.899380000000001</v>
      </c>
      <c r="E1240" s="23">
        <v>228.8638</v>
      </c>
      <c r="F1240" s="23">
        <v>-24.89621</v>
      </c>
      <c r="G1240" s="26">
        <v>46.5</v>
      </c>
      <c r="H1240" s="26">
        <v>20.9</v>
      </c>
      <c r="I1240" s="26">
        <v>-33.799999999999997</v>
      </c>
      <c r="J1240" s="26">
        <v>1.2</v>
      </c>
      <c r="K1240" s="26">
        <v>47.4</v>
      </c>
      <c r="L1240" s="26">
        <v>21.8</v>
      </c>
      <c r="M1240" s="26">
        <v>-34.799999999999997</v>
      </c>
      <c r="N1240" s="26">
        <v>3.1</v>
      </c>
      <c r="O1240" s="19">
        <f t="shared" si="323"/>
        <v>126.01271785926563</v>
      </c>
      <c r="P1240" s="10">
        <f t="shared" si="324"/>
        <v>126.28526712513883</v>
      </c>
      <c r="Q1240" s="10">
        <f t="shared" si="325"/>
        <v>2.86</v>
      </c>
      <c r="R1240" s="19">
        <f t="shared" si="326"/>
        <v>57.486433182099582</v>
      </c>
      <c r="S1240" s="10">
        <f t="shared" si="327"/>
        <v>58.803061144807749</v>
      </c>
      <c r="T1240" s="10">
        <f t="shared" si="328"/>
        <v>2.9072373581726834</v>
      </c>
      <c r="U1240" s="2" t="str">
        <f t="shared" si="329"/>
        <v>A</v>
      </c>
      <c r="V1240" s="2" t="str">
        <f t="shared" si="330"/>
        <v>A</v>
      </c>
      <c r="W1240" s="2" t="str">
        <f t="shared" si="331"/>
        <v>D</v>
      </c>
      <c r="X1240" s="2" t="str">
        <f t="shared" si="332"/>
        <v>B</v>
      </c>
      <c r="Y1240" s="3" t="str">
        <f t="shared" si="333"/>
        <v>AADB</v>
      </c>
      <c r="Z1240" s="28">
        <f t="shared" si="334"/>
        <v>63.05</v>
      </c>
      <c r="AA1240" s="7" t="str">
        <f t="shared" si="335"/>
        <v>Good CPM candidate</v>
      </c>
      <c r="AB1240" s="21">
        <v>23.5</v>
      </c>
      <c r="AC1240" s="14">
        <f t="shared" si="336"/>
        <v>23.811275212428011</v>
      </c>
      <c r="AD1240" s="26">
        <v>299</v>
      </c>
      <c r="AE1240" s="10">
        <f t="shared" si="337"/>
        <v>298.6376535180674</v>
      </c>
      <c r="AF1240" s="17">
        <f t="shared" si="338"/>
        <v>0.31127521242801137</v>
      </c>
      <c r="AG1240" s="17">
        <f t="shared" si="339"/>
        <v>0.36234648193260455</v>
      </c>
    </row>
    <row r="1241" spans="1:33">
      <c r="A1241" t="s">
        <v>8172</v>
      </c>
      <c r="B1241" t="s">
        <v>8173</v>
      </c>
      <c r="C1241" s="23">
        <v>237.3417</v>
      </c>
      <c r="D1241" s="23">
        <v>-79.623750000000001</v>
      </c>
      <c r="E1241" s="23">
        <v>237.3287</v>
      </c>
      <c r="F1241" s="23">
        <v>-79.622259999999997</v>
      </c>
      <c r="G1241" s="26">
        <v>-25.9</v>
      </c>
      <c r="H1241" s="26">
        <v>25.3</v>
      </c>
      <c r="I1241" s="26">
        <v>-49.4</v>
      </c>
      <c r="J1241" s="26">
        <v>1.4</v>
      </c>
      <c r="K1241" s="26">
        <v>-25.8</v>
      </c>
      <c r="L1241" s="26">
        <v>25.4</v>
      </c>
      <c r="M1241" s="26">
        <v>-48.9</v>
      </c>
      <c r="N1241" s="26">
        <v>1</v>
      </c>
      <c r="O1241" s="19">
        <f t="shared" si="323"/>
        <v>207.6676405595272</v>
      </c>
      <c r="P1241" s="10">
        <f t="shared" si="324"/>
        <v>207.81645898367026</v>
      </c>
      <c r="Q1241" s="10">
        <f t="shared" si="325"/>
        <v>2.86</v>
      </c>
      <c r="R1241" s="19">
        <f t="shared" si="326"/>
        <v>55.777862992409446</v>
      </c>
      <c r="S1241" s="10">
        <f t="shared" si="327"/>
        <v>55.288787290010255</v>
      </c>
      <c r="T1241" s="10">
        <f t="shared" si="328"/>
        <v>2.7766662570604925</v>
      </c>
      <c r="U1241" s="2" t="str">
        <f t="shared" si="329"/>
        <v>A</v>
      </c>
      <c r="V1241" s="2" t="str">
        <f t="shared" si="330"/>
        <v>A</v>
      </c>
      <c r="W1241" s="2" t="str">
        <f t="shared" si="331"/>
        <v>D</v>
      </c>
      <c r="X1241" s="2" t="str">
        <f t="shared" si="332"/>
        <v>B</v>
      </c>
      <c r="Y1241" s="3" t="str">
        <f t="shared" si="333"/>
        <v>AADB</v>
      </c>
      <c r="Z1241" s="28">
        <f t="shared" si="334"/>
        <v>63.05</v>
      </c>
      <c r="AA1241" s="7" t="str">
        <f t="shared" si="335"/>
        <v>Good CPM candidate</v>
      </c>
      <c r="AB1241" s="21">
        <v>10.3</v>
      </c>
      <c r="AC1241" s="14">
        <f t="shared" si="336"/>
        <v>9.9912039041311189</v>
      </c>
      <c r="AD1241" s="26">
        <v>302</v>
      </c>
      <c r="AE1241" s="10">
        <f t="shared" si="337"/>
        <v>302.47097128646737</v>
      </c>
      <c r="AF1241" s="17">
        <f t="shared" si="338"/>
        <v>0.30879609586888179</v>
      </c>
      <c r="AG1241" s="17">
        <f t="shared" si="339"/>
        <v>0.47097128646737474</v>
      </c>
    </row>
    <row r="1242" spans="1:33">
      <c r="A1242" t="s">
        <v>4186</v>
      </c>
      <c r="B1242" t="s">
        <v>1359</v>
      </c>
      <c r="C1242" s="23">
        <v>190.703</v>
      </c>
      <c r="D1242" s="23">
        <v>28.335989999999999</v>
      </c>
      <c r="E1242" s="23">
        <v>190.70079999999999</v>
      </c>
      <c r="F1242" s="23">
        <v>28.33587</v>
      </c>
      <c r="G1242" s="26">
        <v>-31.1</v>
      </c>
      <c r="H1242" s="26">
        <v>20.100000000000001</v>
      </c>
      <c r="I1242" s="26">
        <v>-38.299999999999997</v>
      </c>
      <c r="J1242" s="26">
        <v>1</v>
      </c>
      <c r="K1242" s="26">
        <v>-31.9</v>
      </c>
      <c r="L1242" s="26">
        <v>19.3</v>
      </c>
      <c r="M1242" s="26">
        <v>-36.299999999999997</v>
      </c>
      <c r="N1242" s="26">
        <v>1.9</v>
      </c>
      <c r="O1242" s="19">
        <f t="shared" si="323"/>
        <v>219.0769591385592</v>
      </c>
      <c r="P1242" s="10">
        <f t="shared" si="324"/>
        <v>221.30861401354872</v>
      </c>
      <c r="Q1242" s="10">
        <f t="shared" si="325"/>
        <v>2.86</v>
      </c>
      <c r="R1242" s="19">
        <f t="shared" si="326"/>
        <v>49.336598991012742</v>
      </c>
      <c r="S1242" s="10">
        <f t="shared" si="327"/>
        <v>48.324941800275347</v>
      </c>
      <c r="T1242" s="10">
        <f t="shared" si="328"/>
        <v>2.4415385197822026</v>
      </c>
      <c r="U1242" s="2" t="str">
        <f t="shared" si="329"/>
        <v>A</v>
      </c>
      <c r="V1242" s="2" t="str">
        <f t="shared" si="330"/>
        <v>A</v>
      </c>
      <c r="W1242" s="2" t="str">
        <f t="shared" si="331"/>
        <v>D</v>
      </c>
      <c r="X1242" s="2" t="str">
        <f t="shared" si="332"/>
        <v>B</v>
      </c>
      <c r="Y1242" s="3" t="str">
        <f t="shared" si="333"/>
        <v>AADB</v>
      </c>
      <c r="Z1242" s="28">
        <f t="shared" si="334"/>
        <v>63.05</v>
      </c>
      <c r="AA1242" s="7" t="str">
        <f t="shared" si="335"/>
        <v>Good CPM candidate</v>
      </c>
      <c r="AB1242" s="21">
        <v>6.68</v>
      </c>
      <c r="AC1242" s="14">
        <f t="shared" si="336"/>
        <v>6.9843935968342263</v>
      </c>
      <c r="AD1242" s="26">
        <v>268</v>
      </c>
      <c r="AE1242" s="10">
        <f t="shared" si="337"/>
        <v>266.45386736114909</v>
      </c>
      <c r="AF1242" s="17">
        <f t="shared" si="338"/>
        <v>0.30439359683422662</v>
      </c>
      <c r="AG1242" s="17">
        <f t="shared" si="339"/>
        <v>1.5461326388509065</v>
      </c>
    </row>
    <row r="1243" spans="1:33">
      <c r="A1243" t="s">
        <v>5450</v>
      </c>
      <c r="B1243" t="s">
        <v>2512</v>
      </c>
      <c r="C1243" s="23">
        <v>334.3141</v>
      </c>
      <c r="D1243" s="23">
        <v>-41.378169999999997</v>
      </c>
      <c r="E1243" s="23">
        <v>334.31389999999999</v>
      </c>
      <c r="F1243" s="23">
        <v>-41.380360000000003</v>
      </c>
      <c r="G1243" s="26">
        <v>21.3</v>
      </c>
      <c r="H1243" s="26">
        <v>21.3</v>
      </c>
      <c r="I1243" s="26">
        <v>-18</v>
      </c>
      <c r="J1243" s="26">
        <v>1</v>
      </c>
      <c r="K1243" s="26">
        <v>20.2</v>
      </c>
      <c r="L1243" s="26">
        <v>20.2</v>
      </c>
      <c r="M1243" s="26">
        <v>-18.600000000000001</v>
      </c>
      <c r="N1243" s="26">
        <v>1</v>
      </c>
      <c r="O1243" s="19">
        <f t="shared" si="323"/>
        <v>130.20016388609528</v>
      </c>
      <c r="P1243" s="10">
        <f t="shared" si="324"/>
        <v>132.63862534182439</v>
      </c>
      <c r="Q1243" s="10">
        <f t="shared" si="325"/>
        <v>2.86</v>
      </c>
      <c r="R1243" s="19">
        <f t="shared" si="326"/>
        <v>27.887093789063069</v>
      </c>
      <c r="S1243" s="10">
        <f t="shared" si="327"/>
        <v>27.459060435491963</v>
      </c>
      <c r="T1243" s="10">
        <f t="shared" si="328"/>
        <v>1.383653855613876</v>
      </c>
      <c r="U1243" s="2" t="str">
        <f t="shared" si="329"/>
        <v>A</v>
      </c>
      <c r="V1243" s="2" t="str">
        <f t="shared" si="330"/>
        <v>A</v>
      </c>
      <c r="W1243" s="2" t="str">
        <f t="shared" si="331"/>
        <v>D</v>
      </c>
      <c r="X1243" s="2" t="str">
        <f t="shared" si="332"/>
        <v>B</v>
      </c>
      <c r="Y1243" s="3" t="str">
        <f t="shared" si="333"/>
        <v>AADB</v>
      </c>
      <c r="Z1243" s="28">
        <f t="shared" si="334"/>
        <v>63.05</v>
      </c>
      <c r="AA1243" s="7" t="str">
        <f t="shared" si="335"/>
        <v>Good CPM candidate</v>
      </c>
      <c r="AB1243" s="21">
        <v>7.6</v>
      </c>
      <c r="AC1243" s="14">
        <f t="shared" si="336"/>
        <v>7.9024893749261178</v>
      </c>
      <c r="AD1243" s="26">
        <v>184</v>
      </c>
      <c r="AE1243" s="10">
        <f t="shared" si="337"/>
        <v>183.92013927292729</v>
      </c>
      <c r="AF1243" s="17">
        <f t="shared" si="338"/>
        <v>0.30248937492611816</v>
      </c>
      <c r="AG1243" s="17">
        <f t="shared" si="339"/>
        <v>7.9860727072713189E-2</v>
      </c>
    </row>
    <row r="1244" spans="1:33">
      <c r="A1244" t="s">
        <v>8052</v>
      </c>
      <c r="B1244" t="s">
        <v>8053</v>
      </c>
      <c r="C1244" s="23">
        <v>225.38720000000001</v>
      </c>
      <c r="D1244" s="23">
        <v>-33.233249999999998</v>
      </c>
      <c r="E1244" s="23">
        <v>225.37870000000001</v>
      </c>
      <c r="F1244" s="23">
        <v>-33.23339</v>
      </c>
      <c r="G1244" s="26">
        <v>-54.9</v>
      </c>
      <c r="H1244" s="26">
        <v>21.9</v>
      </c>
      <c r="I1244" s="26">
        <v>-15.3</v>
      </c>
      <c r="J1244" s="26">
        <v>0.9</v>
      </c>
      <c r="K1244" s="26">
        <v>-55.9</v>
      </c>
      <c r="L1244" s="26">
        <v>20.9</v>
      </c>
      <c r="M1244" s="26">
        <v>-14.7</v>
      </c>
      <c r="N1244" s="26">
        <v>1.1000000000000001</v>
      </c>
      <c r="O1244" s="19">
        <f t="shared" si="323"/>
        <v>254.42745640318972</v>
      </c>
      <c r="P1244" s="10">
        <f t="shared" si="324"/>
        <v>255.26652800166252</v>
      </c>
      <c r="Q1244" s="10">
        <f t="shared" si="325"/>
        <v>2.86</v>
      </c>
      <c r="R1244" s="19">
        <f t="shared" si="326"/>
        <v>56.992104716355229</v>
      </c>
      <c r="S1244" s="10">
        <f t="shared" si="327"/>
        <v>57.8005190288115</v>
      </c>
      <c r="T1244" s="10">
        <f t="shared" si="328"/>
        <v>2.8698155936291685</v>
      </c>
      <c r="U1244" s="2" t="str">
        <f t="shared" si="329"/>
        <v>A</v>
      </c>
      <c r="V1244" s="2" t="str">
        <f t="shared" si="330"/>
        <v>A</v>
      </c>
      <c r="W1244" s="2" t="str">
        <f t="shared" si="331"/>
        <v>D</v>
      </c>
      <c r="X1244" s="2" t="str">
        <f t="shared" si="332"/>
        <v>B</v>
      </c>
      <c r="Y1244" s="3" t="str">
        <f t="shared" si="333"/>
        <v>AADB</v>
      </c>
      <c r="Z1244" s="28">
        <f t="shared" si="334"/>
        <v>63.05</v>
      </c>
      <c r="AA1244" s="7" t="str">
        <f t="shared" si="335"/>
        <v>Good CPM candidate</v>
      </c>
      <c r="AB1244" s="21">
        <v>25.3</v>
      </c>
      <c r="AC1244" s="14">
        <f t="shared" si="336"/>
        <v>25.600221821730681</v>
      </c>
      <c r="AD1244" s="26">
        <v>269</v>
      </c>
      <c r="AE1244" s="10">
        <f t="shared" si="337"/>
        <v>268.87192623494553</v>
      </c>
      <c r="AF1244" s="17">
        <f t="shared" si="338"/>
        <v>0.30022182173068046</v>
      </c>
      <c r="AG1244" s="17">
        <f t="shared" si="339"/>
        <v>0.12807376505446655</v>
      </c>
    </row>
    <row r="1245" spans="1:33">
      <c r="A1245" t="s">
        <v>3993</v>
      </c>
      <c r="B1245" t="s">
        <v>1180</v>
      </c>
      <c r="C1245" s="23">
        <v>169.06059999999999</v>
      </c>
      <c r="D1245" s="23">
        <v>-21.61056</v>
      </c>
      <c r="E1245" s="23">
        <v>169.0607</v>
      </c>
      <c r="F1245" s="23">
        <v>-21.612680000000001</v>
      </c>
      <c r="G1245" s="26">
        <v>-62.9</v>
      </c>
      <c r="H1245" s="26">
        <v>13.9</v>
      </c>
      <c r="I1245" s="26">
        <v>17.2</v>
      </c>
      <c r="J1245" s="26">
        <v>1</v>
      </c>
      <c r="K1245" s="26">
        <v>-60.1</v>
      </c>
      <c r="L1245" s="26">
        <v>16.7</v>
      </c>
      <c r="M1245" s="26">
        <v>19.5</v>
      </c>
      <c r="N1245" s="26">
        <v>1.4</v>
      </c>
      <c r="O1245" s="19">
        <f t="shared" si="323"/>
        <v>285.29364981998833</v>
      </c>
      <c r="P1245" s="10">
        <f t="shared" si="324"/>
        <v>287.97613356925274</v>
      </c>
      <c r="Q1245" s="10">
        <f t="shared" si="325"/>
        <v>2.86</v>
      </c>
      <c r="R1245" s="19">
        <f t="shared" si="326"/>
        <v>65.209278480903308</v>
      </c>
      <c r="S1245" s="10">
        <f t="shared" si="327"/>
        <v>63.184333501272292</v>
      </c>
      <c r="T1245" s="10">
        <f t="shared" si="328"/>
        <v>3.20984029955439</v>
      </c>
      <c r="U1245" s="2" t="str">
        <f t="shared" si="329"/>
        <v>A</v>
      </c>
      <c r="V1245" s="2" t="str">
        <f t="shared" si="330"/>
        <v>A</v>
      </c>
      <c r="W1245" s="2" t="str">
        <f t="shared" si="331"/>
        <v>D</v>
      </c>
      <c r="X1245" s="2" t="str">
        <f t="shared" si="332"/>
        <v>B</v>
      </c>
      <c r="Y1245" s="3" t="str">
        <f t="shared" si="333"/>
        <v>AADB</v>
      </c>
      <c r="Z1245" s="28">
        <f t="shared" si="334"/>
        <v>63.05</v>
      </c>
      <c r="AA1245" s="7" t="str">
        <f t="shared" si="335"/>
        <v>Good CPM candidate</v>
      </c>
      <c r="AB1245" s="21">
        <v>7.34</v>
      </c>
      <c r="AC1245" s="14">
        <f t="shared" si="336"/>
        <v>7.6393353645850031</v>
      </c>
      <c r="AD1245" s="26">
        <v>178</v>
      </c>
      <c r="AE1245" s="10">
        <f t="shared" si="337"/>
        <v>177.48894947172224</v>
      </c>
      <c r="AF1245" s="17">
        <f t="shared" si="338"/>
        <v>0.29933536458500321</v>
      </c>
      <c r="AG1245" s="17">
        <f t="shared" si="339"/>
        <v>0.51105052827776376</v>
      </c>
    </row>
    <row r="1246" spans="1:33">
      <c r="A1246" t="s">
        <v>3079</v>
      </c>
      <c r="B1246" t="s">
        <v>322</v>
      </c>
      <c r="C1246" s="23">
        <v>43.31203</v>
      </c>
      <c r="D1246" s="23">
        <v>-10.12416</v>
      </c>
      <c r="E1246" s="23">
        <v>43.315339999999999</v>
      </c>
      <c r="F1246" s="23">
        <v>-10.116009999999999</v>
      </c>
      <c r="G1246" s="26">
        <v>62</v>
      </c>
      <c r="H1246" s="26">
        <v>10.8</v>
      </c>
      <c r="I1246" s="26">
        <v>-14.3</v>
      </c>
      <c r="J1246" s="26">
        <v>1.4</v>
      </c>
      <c r="K1246" s="26">
        <v>58.9</v>
      </c>
      <c r="L1246" s="26">
        <v>7.7</v>
      </c>
      <c r="M1246" s="26">
        <v>-15.6</v>
      </c>
      <c r="N1246" s="26">
        <v>1.2</v>
      </c>
      <c r="O1246" s="19">
        <f t="shared" si="323"/>
        <v>102.9878673774686</v>
      </c>
      <c r="P1246" s="10">
        <f t="shared" si="324"/>
        <v>104.83450084471015</v>
      </c>
      <c r="Q1246" s="10">
        <f t="shared" si="325"/>
        <v>2.86</v>
      </c>
      <c r="R1246" s="19">
        <f t="shared" si="326"/>
        <v>63.627745520330983</v>
      </c>
      <c r="S1246" s="10">
        <f t="shared" si="327"/>
        <v>60.930862459019899</v>
      </c>
      <c r="T1246" s="10">
        <f t="shared" si="328"/>
        <v>3.113965199483772</v>
      </c>
      <c r="U1246" s="2" t="str">
        <f t="shared" si="329"/>
        <v>A</v>
      </c>
      <c r="V1246" s="2" t="str">
        <f t="shared" si="330"/>
        <v>A</v>
      </c>
      <c r="W1246" s="2" t="str">
        <f t="shared" si="331"/>
        <v>D</v>
      </c>
      <c r="X1246" s="2" t="str">
        <f t="shared" si="332"/>
        <v>B</v>
      </c>
      <c r="Y1246" s="3" t="str">
        <f t="shared" si="333"/>
        <v>AADB</v>
      </c>
      <c r="Z1246" s="28">
        <f t="shared" si="334"/>
        <v>63.05</v>
      </c>
      <c r="AA1246" s="7" t="str">
        <f t="shared" si="335"/>
        <v>Good CPM candidate</v>
      </c>
      <c r="AB1246" s="21">
        <v>31.3</v>
      </c>
      <c r="AC1246" s="14">
        <f t="shared" si="336"/>
        <v>31.598089146995108</v>
      </c>
      <c r="AD1246" s="26">
        <v>22.2</v>
      </c>
      <c r="AE1246" s="10">
        <f t="shared" si="337"/>
        <v>21.792078593183909</v>
      </c>
      <c r="AF1246" s="17">
        <f t="shared" si="338"/>
        <v>0.2980891469951068</v>
      </c>
      <c r="AG1246" s="17">
        <f t="shared" si="339"/>
        <v>0.40792140681609013</v>
      </c>
    </row>
    <row r="1247" spans="1:33">
      <c r="A1247" t="s">
        <v>3946</v>
      </c>
      <c r="B1247" t="s">
        <v>1139</v>
      </c>
      <c r="C1247" s="23">
        <v>163.1942</v>
      </c>
      <c r="D1247" s="23">
        <v>33.451090000000001</v>
      </c>
      <c r="E1247" s="23">
        <v>163.19220000000001</v>
      </c>
      <c r="F1247" s="23">
        <v>33.451880000000003</v>
      </c>
      <c r="G1247" s="26">
        <v>-31.3</v>
      </c>
      <c r="H1247" s="26">
        <v>19.899999999999999</v>
      </c>
      <c r="I1247" s="26">
        <v>7.5</v>
      </c>
      <c r="J1247" s="26">
        <v>1.3</v>
      </c>
      <c r="K1247" s="26">
        <v>-30.9</v>
      </c>
      <c r="L1247" s="26">
        <v>20.3</v>
      </c>
      <c r="M1247" s="26">
        <v>8.8000000000000007</v>
      </c>
      <c r="N1247" s="26">
        <v>1.7</v>
      </c>
      <c r="O1247" s="19">
        <f t="shared" si="323"/>
        <v>283.47496139789445</v>
      </c>
      <c r="P1247" s="10">
        <f t="shared" si="324"/>
        <v>285.89640422452317</v>
      </c>
      <c r="Q1247" s="10">
        <f t="shared" si="325"/>
        <v>2.86</v>
      </c>
      <c r="R1247" s="19">
        <f t="shared" si="326"/>
        <v>32.186021810717769</v>
      </c>
      <c r="S1247" s="10">
        <f t="shared" si="327"/>
        <v>32.128647652834687</v>
      </c>
      <c r="T1247" s="10">
        <f t="shared" si="328"/>
        <v>1.6078667365888117</v>
      </c>
      <c r="U1247" s="2" t="str">
        <f t="shared" si="329"/>
        <v>A</v>
      </c>
      <c r="V1247" s="2" t="str">
        <f t="shared" si="330"/>
        <v>A</v>
      </c>
      <c r="W1247" s="2" t="str">
        <f t="shared" si="331"/>
        <v>D</v>
      </c>
      <c r="X1247" s="2" t="str">
        <f t="shared" si="332"/>
        <v>B</v>
      </c>
      <c r="Y1247" s="3" t="str">
        <f t="shared" si="333"/>
        <v>AADB</v>
      </c>
      <c r="Z1247" s="28">
        <f t="shared" si="334"/>
        <v>63.05</v>
      </c>
      <c r="AA1247" s="7" t="str">
        <f t="shared" si="335"/>
        <v>Good CPM candidate</v>
      </c>
      <c r="AB1247" s="21">
        <v>6.35</v>
      </c>
      <c r="AC1247" s="14">
        <f t="shared" si="336"/>
        <v>6.6465635420126068</v>
      </c>
      <c r="AD1247" s="26">
        <v>295</v>
      </c>
      <c r="AE1247" s="10">
        <f t="shared" si="337"/>
        <v>295.33374695614197</v>
      </c>
      <c r="AF1247" s="17">
        <f t="shared" si="338"/>
        <v>0.29656354201260715</v>
      </c>
      <c r="AG1247" s="17">
        <f t="shared" si="339"/>
        <v>0.33374695614196526</v>
      </c>
    </row>
    <row r="1248" spans="1:33">
      <c r="A1248" t="s">
        <v>5659</v>
      </c>
      <c r="B1248" t="s">
        <v>2709</v>
      </c>
      <c r="C1248" s="23">
        <v>358.19529999999997</v>
      </c>
      <c r="D1248" s="23">
        <v>-20.666810000000002</v>
      </c>
      <c r="E1248" s="23">
        <v>358.19909999999999</v>
      </c>
      <c r="F1248" s="23">
        <v>-20.665379999999999</v>
      </c>
      <c r="G1248" s="26">
        <v>-35.799999999999997</v>
      </c>
      <c r="H1248" s="26">
        <v>15.4</v>
      </c>
      <c r="I1248" s="26">
        <v>-65</v>
      </c>
      <c r="J1248" s="26">
        <v>1.1000000000000001</v>
      </c>
      <c r="K1248" s="26">
        <v>-39.6</v>
      </c>
      <c r="L1248" s="26">
        <v>11.6</v>
      </c>
      <c r="M1248" s="26">
        <v>-65.900000000000006</v>
      </c>
      <c r="N1248" s="26">
        <v>2.6</v>
      </c>
      <c r="O1248" s="19">
        <f t="shared" si="323"/>
        <v>208.84462050696888</v>
      </c>
      <c r="P1248" s="10">
        <f t="shared" si="324"/>
        <v>211.00209856037623</v>
      </c>
      <c r="Q1248" s="10">
        <f t="shared" si="325"/>
        <v>2.86</v>
      </c>
      <c r="R1248" s="19">
        <f t="shared" si="326"/>
        <v>74.206738238518469</v>
      </c>
      <c r="S1248" s="10">
        <f t="shared" si="327"/>
        <v>76.882832934277346</v>
      </c>
      <c r="T1248" s="10">
        <f t="shared" si="328"/>
        <v>3.7772392793198954</v>
      </c>
      <c r="U1248" s="2" t="str">
        <f t="shared" si="329"/>
        <v>A</v>
      </c>
      <c r="V1248" s="2" t="str">
        <f t="shared" si="330"/>
        <v>A</v>
      </c>
      <c r="W1248" s="2" t="str">
        <f t="shared" si="331"/>
        <v>D</v>
      </c>
      <c r="X1248" s="2" t="str">
        <f t="shared" si="332"/>
        <v>B</v>
      </c>
      <c r="Y1248" s="3" t="str">
        <f t="shared" si="333"/>
        <v>AADB</v>
      </c>
      <c r="Z1248" s="28">
        <f t="shared" si="334"/>
        <v>63.05</v>
      </c>
      <c r="AA1248" s="7" t="str">
        <f t="shared" si="335"/>
        <v>Good CPM candidate</v>
      </c>
      <c r="AB1248" s="21">
        <v>13.5</v>
      </c>
      <c r="AC1248" s="14">
        <f t="shared" si="336"/>
        <v>13.796142234325909</v>
      </c>
      <c r="AD1248" s="26">
        <v>67.7</v>
      </c>
      <c r="AE1248" s="10">
        <f t="shared" si="337"/>
        <v>68.090118806910269</v>
      </c>
      <c r="AF1248" s="17">
        <f t="shared" si="338"/>
        <v>0.29614223432590947</v>
      </c>
      <c r="AG1248" s="17">
        <f t="shared" si="339"/>
        <v>0.3901188069102659</v>
      </c>
    </row>
    <row r="1249" spans="1:33">
      <c r="A1249" t="s">
        <v>7739</v>
      </c>
      <c r="B1249" t="s">
        <v>7740</v>
      </c>
      <c r="C1249" s="23">
        <v>192.34819999999999</v>
      </c>
      <c r="D1249" s="23">
        <v>-36.80977</v>
      </c>
      <c r="E1249" s="23">
        <v>192.35</v>
      </c>
      <c r="F1249" s="23">
        <v>-36.807299999999998</v>
      </c>
      <c r="G1249" s="26">
        <v>-17.3</v>
      </c>
      <c r="H1249" s="26">
        <v>8.3000000000000007</v>
      </c>
      <c r="I1249" s="26">
        <v>-16.2</v>
      </c>
      <c r="J1249" s="26">
        <v>1.6</v>
      </c>
      <c r="K1249" s="26">
        <v>-16.5</v>
      </c>
      <c r="L1249" s="26">
        <v>9.1</v>
      </c>
      <c r="M1249" s="26">
        <v>-16.3</v>
      </c>
      <c r="N1249" s="26">
        <v>1.8</v>
      </c>
      <c r="O1249" s="19">
        <f t="shared" si="323"/>
        <v>226.88067823818665</v>
      </c>
      <c r="P1249" s="10">
        <f t="shared" si="324"/>
        <v>225.34936017950278</v>
      </c>
      <c r="Q1249" s="10">
        <f t="shared" si="325"/>
        <v>2.86</v>
      </c>
      <c r="R1249" s="19">
        <f t="shared" si="326"/>
        <v>23.700843866833097</v>
      </c>
      <c r="S1249" s="10">
        <f t="shared" si="327"/>
        <v>23.193533581582606</v>
      </c>
      <c r="T1249" s="10">
        <f t="shared" si="328"/>
        <v>1.1723594362103926</v>
      </c>
      <c r="U1249" s="2" t="str">
        <f t="shared" si="329"/>
        <v>A</v>
      </c>
      <c r="V1249" s="2" t="str">
        <f t="shared" si="330"/>
        <v>A</v>
      </c>
      <c r="W1249" s="2" t="str">
        <f t="shared" si="331"/>
        <v>D</v>
      </c>
      <c r="X1249" s="2" t="str">
        <f t="shared" si="332"/>
        <v>B</v>
      </c>
      <c r="Y1249" s="3" t="str">
        <f t="shared" si="333"/>
        <v>AADB</v>
      </c>
      <c r="Z1249" s="28">
        <f t="shared" si="334"/>
        <v>63.05</v>
      </c>
      <c r="AA1249" s="7" t="str">
        <f t="shared" si="335"/>
        <v>Good CPM candidate</v>
      </c>
      <c r="AB1249" s="21">
        <v>10</v>
      </c>
      <c r="AC1249" s="14">
        <f t="shared" si="336"/>
        <v>10.294843863879134</v>
      </c>
      <c r="AD1249" s="26">
        <v>30.8</v>
      </c>
      <c r="AE1249" s="10">
        <f t="shared" si="337"/>
        <v>30.261616169608342</v>
      </c>
      <c r="AF1249" s="17">
        <f t="shared" si="338"/>
        <v>0.29484386387913375</v>
      </c>
      <c r="AG1249" s="17">
        <f t="shared" si="339"/>
        <v>0.53838383039165905</v>
      </c>
    </row>
    <row r="1250" spans="1:33">
      <c r="A1250" t="s">
        <v>7408</v>
      </c>
      <c r="B1250" t="s">
        <v>7409</v>
      </c>
      <c r="C1250" s="23">
        <v>158.13849999999999</v>
      </c>
      <c r="D1250" s="23">
        <v>-40.150019999999998</v>
      </c>
      <c r="E1250" s="23">
        <v>158.12270000000001</v>
      </c>
      <c r="F1250" s="23">
        <v>-40.151879999999998</v>
      </c>
      <c r="G1250" s="26">
        <v>12.8</v>
      </c>
      <c r="H1250" s="26">
        <v>12.8</v>
      </c>
      <c r="I1250" s="26">
        <v>-61.2</v>
      </c>
      <c r="J1250" s="26">
        <v>0.9</v>
      </c>
      <c r="K1250" s="26">
        <v>12.2</v>
      </c>
      <c r="L1250" s="26">
        <v>12.2</v>
      </c>
      <c r="M1250" s="26">
        <v>-62</v>
      </c>
      <c r="N1250" s="26">
        <v>1.2</v>
      </c>
      <c r="O1250" s="19">
        <f t="shared" si="323"/>
        <v>168.18685529986283</v>
      </c>
      <c r="P1250" s="10">
        <f t="shared" si="324"/>
        <v>168.86789370705597</v>
      </c>
      <c r="Q1250" s="10">
        <f t="shared" si="325"/>
        <v>2.86</v>
      </c>
      <c r="R1250" s="19">
        <f t="shared" si="326"/>
        <v>62.524235301201408</v>
      </c>
      <c r="S1250" s="10">
        <f t="shared" si="327"/>
        <v>63.188923079919633</v>
      </c>
      <c r="T1250" s="10">
        <f t="shared" si="328"/>
        <v>3.1428289595280265</v>
      </c>
      <c r="U1250" s="2" t="str">
        <f t="shared" si="329"/>
        <v>A</v>
      </c>
      <c r="V1250" s="2" t="str">
        <f t="shared" si="330"/>
        <v>A</v>
      </c>
      <c r="W1250" s="2" t="str">
        <f t="shared" si="331"/>
        <v>D</v>
      </c>
      <c r="X1250" s="2" t="str">
        <f t="shared" si="332"/>
        <v>B</v>
      </c>
      <c r="Y1250" s="3" t="str">
        <f t="shared" si="333"/>
        <v>AADB</v>
      </c>
      <c r="Z1250" s="28">
        <f t="shared" si="334"/>
        <v>63.05</v>
      </c>
      <c r="AA1250" s="7" t="str">
        <f t="shared" si="335"/>
        <v>Good CPM candidate</v>
      </c>
      <c r="AB1250" s="21">
        <v>43.7</v>
      </c>
      <c r="AC1250" s="14">
        <f t="shared" si="336"/>
        <v>43.989342410034048</v>
      </c>
      <c r="AD1250" s="26">
        <v>261</v>
      </c>
      <c r="AE1250" s="10">
        <f t="shared" si="337"/>
        <v>261.24447525214794</v>
      </c>
      <c r="AF1250" s="17">
        <f t="shared" si="338"/>
        <v>0.28934241003404537</v>
      </c>
      <c r="AG1250" s="17">
        <f t="shared" si="339"/>
        <v>0.24447525214793586</v>
      </c>
    </row>
    <row r="1251" spans="1:33">
      <c r="A1251" t="s">
        <v>9529</v>
      </c>
      <c r="B1251" t="s">
        <v>9530</v>
      </c>
      <c r="C1251" s="23">
        <v>329.25720000000001</v>
      </c>
      <c r="D1251" s="23">
        <v>-41.657609999999998</v>
      </c>
      <c r="E1251" s="23">
        <v>329.26369999999997</v>
      </c>
      <c r="F1251" s="23">
        <v>-41.65748</v>
      </c>
      <c r="G1251" s="26">
        <v>39</v>
      </c>
      <c r="H1251" s="26">
        <v>13.4</v>
      </c>
      <c r="I1251" s="26">
        <v>-47.5</v>
      </c>
      <c r="J1251" s="26">
        <v>1.1000000000000001</v>
      </c>
      <c r="K1251" s="26">
        <v>39.1</v>
      </c>
      <c r="L1251" s="26">
        <v>13.5</v>
      </c>
      <c r="M1251" s="26">
        <v>-48.6</v>
      </c>
      <c r="N1251" s="26">
        <v>1.1000000000000001</v>
      </c>
      <c r="O1251" s="19">
        <f t="shared" si="323"/>
        <v>140.61220322932488</v>
      </c>
      <c r="P1251" s="10">
        <f t="shared" si="324"/>
        <v>141.1823920510902</v>
      </c>
      <c r="Q1251" s="10">
        <f t="shared" si="325"/>
        <v>2.86</v>
      </c>
      <c r="R1251" s="19">
        <f t="shared" si="326"/>
        <v>61.4593361500106</v>
      </c>
      <c r="S1251" s="10">
        <f t="shared" si="327"/>
        <v>62.376037065527015</v>
      </c>
      <c r="T1251" s="10">
        <f t="shared" si="328"/>
        <v>3.0958843303884405</v>
      </c>
      <c r="U1251" s="2" t="str">
        <f t="shared" si="329"/>
        <v>A</v>
      </c>
      <c r="V1251" s="2" t="str">
        <f t="shared" si="330"/>
        <v>A</v>
      </c>
      <c r="W1251" s="2" t="str">
        <f t="shared" si="331"/>
        <v>D</v>
      </c>
      <c r="X1251" s="2" t="str">
        <f t="shared" si="332"/>
        <v>B</v>
      </c>
      <c r="Y1251" s="3" t="str">
        <f t="shared" si="333"/>
        <v>AADB</v>
      </c>
      <c r="Z1251" s="28">
        <f t="shared" si="334"/>
        <v>63.05</v>
      </c>
      <c r="AA1251" s="7" t="str">
        <f t="shared" si="335"/>
        <v>Good CPM candidate</v>
      </c>
      <c r="AB1251" s="21">
        <v>17.2</v>
      </c>
      <c r="AC1251" s="14">
        <f t="shared" si="336"/>
        <v>17.489108246773441</v>
      </c>
      <c r="AD1251" s="26">
        <v>88.4</v>
      </c>
      <c r="AE1251" s="10">
        <f t="shared" si="337"/>
        <v>88.466609867242965</v>
      </c>
      <c r="AF1251" s="17">
        <f t="shared" si="338"/>
        <v>0.28910824677344138</v>
      </c>
      <c r="AG1251" s="17">
        <f t="shared" si="339"/>
        <v>6.6609867242959808E-2</v>
      </c>
    </row>
    <row r="1252" spans="1:33">
      <c r="A1252" t="s">
        <v>4020</v>
      </c>
      <c r="B1252" t="s">
        <v>1201</v>
      </c>
      <c r="C1252" s="23">
        <v>172.60079999999999</v>
      </c>
      <c r="D1252" s="23">
        <v>-3.2700749999999998</v>
      </c>
      <c r="E1252" s="23">
        <v>172.59280000000001</v>
      </c>
      <c r="F1252" s="23">
        <v>-3.2827350000000002</v>
      </c>
      <c r="G1252" s="26">
        <v>-55.5</v>
      </c>
      <c r="H1252" s="26">
        <v>21.3</v>
      </c>
      <c r="I1252" s="26">
        <v>-27.3</v>
      </c>
      <c r="J1252" s="26">
        <v>1.6</v>
      </c>
      <c r="K1252" s="26">
        <v>-55.3</v>
      </c>
      <c r="L1252" s="26">
        <v>21.5</v>
      </c>
      <c r="M1252" s="26">
        <v>-27.4</v>
      </c>
      <c r="N1252" s="26">
        <v>1.3</v>
      </c>
      <c r="O1252" s="19">
        <f t="shared" si="323"/>
        <v>243.80780112703462</v>
      </c>
      <c r="P1252" s="10">
        <f t="shared" si="324"/>
        <v>243.64254131856833</v>
      </c>
      <c r="Q1252" s="10">
        <f t="shared" si="325"/>
        <v>2.86</v>
      </c>
      <c r="R1252" s="19">
        <f t="shared" si="326"/>
        <v>61.850949871444982</v>
      </c>
      <c r="S1252" s="10">
        <f t="shared" si="327"/>
        <v>61.715881262443297</v>
      </c>
      <c r="T1252" s="10">
        <f t="shared" si="328"/>
        <v>3.0891707783472073</v>
      </c>
      <c r="U1252" s="2" t="str">
        <f t="shared" si="329"/>
        <v>A</v>
      </c>
      <c r="V1252" s="2" t="str">
        <f t="shared" si="330"/>
        <v>A</v>
      </c>
      <c r="W1252" s="2" t="str">
        <f t="shared" si="331"/>
        <v>D</v>
      </c>
      <c r="X1252" s="2" t="str">
        <f t="shared" si="332"/>
        <v>B</v>
      </c>
      <c r="Y1252" s="3" t="str">
        <f t="shared" si="333"/>
        <v>AADB</v>
      </c>
      <c r="Z1252" s="28">
        <f t="shared" si="334"/>
        <v>63.05</v>
      </c>
      <c r="AA1252" s="7" t="str">
        <f t="shared" si="335"/>
        <v>Good CPM candidate</v>
      </c>
      <c r="AB1252" s="21">
        <v>53.6</v>
      </c>
      <c r="AC1252" s="14">
        <f t="shared" si="336"/>
        <v>53.887966154589961</v>
      </c>
      <c r="AD1252" s="26">
        <v>212</v>
      </c>
      <c r="AE1252" s="10">
        <f t="shared" si="337"/>
        <v>212.24711517473179</v>
      </c>
      <c r="AF1252" s="17">
        <f t="shared" si="338"/>
        <v>0.28796615458995944</v>
      </c>
      <c r="AG1252" s="17">
        <f t="shared" si="339"/>
        <v>0.24711517473178901</v>
      </c>
    </row>
    <row r="1253" spans="1:33">
      <c r="A1253" t="s">
        <v>4093</v>
      </c>
      <c r="B1253" t="s">
        <v>1270</v>
      </c>
      <c r="C1253" s="23">
        <v>179.78630000000001</v>
      </c>
      <c r="D1253" s="23">
        <v>-13.131119999999999</v>
      </c>
      <c r="E1253" s="23">
        <v>179.7841</v>
      </c>
      <c r="F1253" s="23">
        <v>-13.132440000000001</v>
      </c>
      <c r="G1253" s="26">
        <v>63.6</v>
      </c>
      <c r="H1253" s="26">
        <v>12.4</v>
      </c>
      <c r="I1253" s="26">
        <v>-27.9</v>
      </c>
      <c r="J1253" s="26">
        <v>1.7</v>
      </c>
      <c r="K1253" s="26">
        <v>61.8</v>
      </c>
      <c r="L1253" s="26">
        <v>10.6</v>
      </c>
      <c r="M1253" s="26">
        <v>-29.2</v>
      </c>
      <c r="N1253" s="26">
        <v>1.6</v>
      </c>
      <c r="O1253" s="19">
        <f t="shared" si="323"/>
        <v>113.68606411286665</v>
      </c>
      <c r="P1253" s="10">
        <f t="shared" si="324"/>
        <v>115.29035543676959</v>
      </c>
      <c r="Q1253" s="10">
        <f t="shared" si="325"/>
        <v>2.86</v>
      </c>
      <c r="R1253" s="19">
        <f t="shared" si="326"/>
        <v>69.45048595942292</v>
      </c>
      <c r="S1253" s="10">
        <f t="shared" si="327"/>
        <v>68.35115214829959</v>
      </c>
      <c r="T1253" s="10">
        <f t="shared" si="328"/>
        <v>3.4450409526930628</v>
      </c>
      <c r="U1253" s="2" t="str">
        <f t="shared" si="329"/>
        <v>A</v>
      </c>
      <c r="V1253" s="2" t="str">
        <f t="shared" si="330"/>
        <v>A</v>
      </c>
      <c r="W1253" s="2" t="str">
        <f t="shared" si="331"/>
        <v>D</v>
      </c>
      <c r="X1253" s="2" t="str">
        <f t="shared" si="332"/>
        <v>B</v>
      </c>
      <c r="Y1253" s="3" t="str">
        <f t="shared" si="333"/>
        <v>AADB</v>
      </c>
      <c r="Z1253" s="28">
        <f t="shared" si="334"/>
        <v>63.05</v>
      </c>
      <c r="AA1253" s="7" t="str">
        <f t="shared" si="335"/>
        <v>Good CPM candidate</v>
      </c>
      <c r="AB1253" s="21">
        <v>8.7799999999999994</v>
      </c>
      <c r="AC1253" s="14">
        <f t="shared" si="336"/>
        <v>9.0592791745675338</v>
      </c>
      <c r="AD1253" s="26">
        <v>237</v>
      </c>
      <c r="AE1253" s="10">
        <f t="shared" si="337"/>
        <v>238.36237906193162</v>
      </c>
      <c r="AF1253" s="17">
        <f t="shared" si="338"/>
        <v>0.27927917456753448</v>
      </c>
      <c r="AG1253" s="17">
        <f t="shared" si="339"/>
        <v>1.3623790619316196</v>
      </c>
    </row>
    <row r="1254" spans="1:33">
      <c r="A1254" t="s">
        <v>3834</v>
      </c>
      <c r="B1254" t="s">
        <v>1029</v>
      </c>
      <c r="C1254" s="23">
        <v>148.851</v>
      </c>
      <c r="D1254" s="23">
        <v>25.984860000000001</v>
      </c>
      <c r="E1254" s="23">
        <v>148.84809999999999</v>
      </c>
      <c r="F1254" s="23">
        <v>25.9863</v>
      </c>
      <c r="G1254" s="26">
        <v>-33.200000000000003</v>
      </c>
      <c r="H1254" s="26">
        <v>18</v>
      </c>
      <c r="I1254" s="26">
        <v>-55.8</v>
      </c>
      <c r="J1254" s="26">
        <v>1.5</v>
      </c>
      <c r="K1254" s="26">
        <v>-33.5</v>
      </c>
      <c r="L1254" s="26">
        <v>17.7</v>
      </c>
      <c r="M1254" s="26">
        <v>-57.8</v>
      </c>
      <c r="N1254" s="26">
        <v>1.7</v>
      </c>
      <c r="O1254" s="19">
        <f t="shared" si="323"/>
        <v>210.7518872090252</v>
      </c>
      <c r="P1254" s="10">
        <f t="shared" si="324"/>
        <v>210.0959279112563</v>
      </c>
      <c r="Q1254" s="10">
        <f t="shared" si="325"/>
        <v>2.86</v>
      </c>
      <c r="R1254" s="19">
        <f t="shared" si="326"/>
        <v>64.929808254760772</v>
      </c>
      <c r="S1254" s="10">
        <f t="shared" si="327"/>
        <v>66.806361972494813</v>
      </c>
      <c r="T1254" s="10">
        <f t="shared" si="328"/>
        <v>3.2934042556813896</v>
      </c>
      <c r="U1254" s="2" t="str">
        <f t="shared" si="329"/>
        <v>A</v>
      </c>
      <c r="V1254" s="2" t="str">
        <f t="shared" si="330"/>
        <v>A</v>
      </c>
      <c r="W1254" s="2" t="str">
        <f t="shared" si="331"/>
        <v>D</v>
      </c>
      <c r="X1254" s="2" t="str">
        <f t="shared" si="332"/>
        <v>B</v>
      </c>
      <c r="Y1254" s="3" t="str">
        <f t="shared" si="333"/>
        <v>AADB</v>
      </c>
      <c r="Z1254" s="28">
        <f t="shared" si="334"/>
        <v>63.05</v>
      </c>
      <c r="AA1254" s="7" t="str">
        <f t="shared" si="335"/>
        <v>Good CPM candidate</v>
      </c>
      <c r="AB1254" s="21">
        <v>11</v>
      </c>
      <c r="AC1254" s="14">
        <f t="shared" si="336"/>
        <v>10.72123719199044</v>
      </c>
      <c r="AD1254" s="26">
        <v>298</v>
      </c>
      <c r="AE1254" s="10">
        <f t="shared" si="337"/>
        <v>298.9159637179207</v>
      </c>
      <c r="AF1254" s="17">
        <f t="shared" si="338"/>
        <v>0.2787628080095601</v>
      </c>
      <c r="AG1254" s="17">
        <f t="shared" si="339"/>
        <v>0.91596371792070386</v>
      </c>
    </row>
    <row r="1255" spans="1:33">
      <c r="A1255" t="s">
        <v>4569</v>
      </c>
      <c r="B1255" t="s">
        <v>1700</v>
      </c>
      <c r="C1255" s="23">
        <v>236.3468</v>
      </c>
      <c r="D1255" s="23">
        <v>-1.39154</v>
      </c>
      <c r="E1255" s="23">
        <v>236.3509</v>
      </c>
      <c r="F1255" s="23">
        <v>-1.391759</v>
      </c>
      <c r="G1255" s="26">
        <v>-44.3</v>
      </c>
      <c r="H1255" s="26">
        <v>6.9</v>
      </c>
      <c r="I1255" s="26">
        <v>-13.9</v>
      </c>
      <c r="J1255" s="26">
        <v>2.2000000000000002</v>
      </c>
      <c r="K1255" s="26">
        <v>-41.9</v>
      </c>
      <c r="L1255" s="26">
        <v>9.3000000000000007</v>
      </c>
      <c r="M1255" s="26">
        <v>-15.4</v>
      </c>
      <c r="N1255" s="26">
        <v>1.5</v>
      </c>
      <c r="O1255" s="19">
        <f t="shared" si="323"/>
        <v>252.57972047670631</v>
      </c>
      <c r="P1255" s="10">
        <f t="shared" si="324"/>
        <v>249.81951166922065</v>
      </c>
      <c r="Q1255" s="10">
        <f t="shared" si="325"/>
        <v>2.86</v>
      </c>
      <c r="R1255" s="19">
        <f t="shared" si="326"/>
        <v>46.429516473898367</v>
      </c>
      <c r="S1255" s="10">
        <f t="shared" si="327"/>
        <v>44.640452506667089</v>
      </c>
      <c r="T1255" s="10">
        <f t="shared" si="328"/>
        <v>2.2767492245141363</v>
      </c>
      <c r="U1255" s="2" t="str">
        <f t="shared" si="329"/>
        <v>A</v>
      </c>
      <c r="V1255" s="2" t="str">
        <f t="shared" si="330"/>
        <v>A</v>
      </c>
      <c r="W1255" s="2" t="str">
        <f t="shared" si="331"/>
        <v>D</v>
      </c>
      <c r="X1255" s="2" t="str">
        <f t="shared" si="332"/>
        <v>B</v>
      </c>
      <c r="Y1255" s="3" t="str">
        <f t="shared" si="333"/>
        <v>AADB</v>
      </c>
      <c r="Z1255" s="28">
        <f t="shared" si="334"/>
        <v>63.05</v>
      </c>
      <c r="AA1255" s="7" t="str">
        <f t="shared" si="335"/>
        <v>Good CPM candidate</v>
      </c>
      <c r="AB1255" s="21">
        <v>14.5</v>
      </c>
      <c r="AC1255" s="14">
        <f t="shared" si="336"/>
        <v>14.776694325136926</v>
      </c>
      <c r="AD1255" s="26">
        <v>93</v>
      </c>
      <c r="AE1255" s="10">
        <f t="shared" si="337"/>
        <v>93.05842773599187</v>
      </c>
      <c r="AF1255" s="17">
        <f t="shared" si="338"/>
        <v>0.27669432513692627</v>
      </c>
      <c r="AG1255" s="17">
        <f t="shared" si="339"/>
        <v>5.8427735991870122E-2</v>
      </c>
    </row>
    <row r="1256" spans="1:33">
      <c r="A1256" t="s">
        <v>4295</v>
      </c>
      <c r="B1256" t="s">
        <v>1462</v>
      </c>
      <c r="C1256" s="23">
        <v>201.89060000000001</v>
      </c>
      <c r="D1256" s="23">
        <v>6.9084000000000003</v>
      </c>
      <c r="E1256" s="23">
        <v>201.8878</v>
      </c>
      <c r="F1256" s="23">
        <v>6.9104919999999996</v>
      </c>
      <c r="G1256" s="26">
        <v>-54.1</v>
      </c>
      <c r="H1256" s="26">
        <v>22.7</v>
      </c>
      <c r="I1256" s="26">
        <v>0.2</v>
      </c>
      <c r="J1256" s="26">
        <v>1.1000000000000001</v>
      </c>
      <c r="K1256" s="26">
        <v>-53.7</v>
      </c>
      <c r="L1256" s="26">
        <v>23.1</v>
      </c>
      <c r="M1256" s="26">
        <v>-0.4</v>
      </c>
      <c r="N1256" s="26">
        <v>1.4</v>
      </c>
      <c r="O1256" s="19">
        <f t="shared" si="323"/>
        <v>270.21181337707662</v>
      </c>
      <c r="P1256" s="10">
        <f t="shared" si="324"/>
        <v>269.57322368809571</v>
      </c>
      <c r="Q1256" s="10">
        <f t="shared" si="325"/>
        <v>2.86</v>
      </c>
      <c r="R1256" s="19">
        <f t="shared" si="326"/>
        <v>54.100369684504003</v>
      </c>
      <c r="S1256" s="10">
        <f t="shared" si="327"/>
        <v>53.701489737250313</v>
      </c>
      <c r="T1256" s="10">
        <f t="shared" si="328"/>
        <v>2.6950464855438581</v>
      </c>
      <c r="U1256" s="2" t="str">
        <f t="shared" si="329"/>
        <v>A</v>
      </c>
      <c r="V1256" s="2" t="str">
        <f t="shared" si="330"/>
        <v>A</v>
      </c>
      <c r="W1256" s="2" t="str">
        <f t="shared" si="331"/>
        <v>D</v>
      </c>
      <c r="X1256" s="2" t="str">
        <f t="shared" si="332"/>
        <v>B</v>
      </c>
      <c r="Y1256" s="3" t="str">
        <f t="shared" si="333"/>
        <v>AADB</v>
      </c>
      <c r="Z1256" s="28">
        <f t="shared" si="334"/>
        <v>63.05</v>
      </c>
      <c r="AA1256" s="7" t="str">
        <f t="shared" si="335"/>
        <v>Good CPM candidate</v>
      </c>
      <c r="AB1256" s="21">
        <v>12.8</v>
      </c>
      <c r="AC1256" s="14">
        <f t="shared" si="336"/>
        <v>12.524190477157566</v>
      </c>
      <c r="AD1256" s="26">
        <v>306</v>
      </c>
      <c r="AE1256" s="10">
        <f t="shared" si="337"/>
        <v>306.96537479519162</v>
      </c>
      <c r="AF1256" s="17">
        <f t="shared" si="338"/>
        <v>0.27580952284243487</v>
      </c>
      <c r="AG1256" s="17">
        <f t="shared" si="339"/>
        <v>0.96537479519162162</v>
      </c>
    </row>
    <row r="1257" spans="1:33">
      <c r="A1257" t="s">
        <v>9352</v>
      </c>
      <c r="B1257" t="s">
        <v>9353</v>
      </c>
      <c r="C1257" s="23">
        <v>313.58600000000001</v>
      </c>
      <c r="D1257" s="23">
        <v>-32.711860000000001</v>
      </c>
      <c r="E1257" s="23">
        <v>313.59089999999998</v>
      </c>
      <c r="F1257" s="23">
        <v>-32.706490000000002</v>
      </c>
      <c r="G1257" s="26">
        <v>-2.2999999999999998</v>
      </c>
      <c r="H1257" s="26">
        <v>23.3</v>
      </c>
      <c r="I1257" s="26">
        <v>-82.1</v>
      </c>
      <c r="J1257" s="26">
        <v>2</v>
      </c>
      <c r="K1257" s="26">
        <v>-1.7</v>
      </c>
      <c r="L1257" s="26">
        <v>23.9</v>
      </c>
      <c r="M1257" s="26">
        <v>-80.400000000000006</v>
      </c>
      <c r="N1257" s="26">
        <v>1</v>
      </c>
      <c r="O1257" s="19">
        <f t="shared" si="323"/>
        <v>181.60469956830079</v>
      </c>
      <c r="P1257" s="10">
        <f t="shared" si="324"/>
        <v>181.21129743071666</v>
      </c>
      <c r="Q1257" s="10">
        <f t="shared" si="325"/>
        <v>2.86</v>
      </c>
      <c r="R1257" s="19">
        <f t="shared" si="326"/>
        <v>82.132210490160304</v>
      </c>
      <c r="S1257" s="10">
        <f t="shared" si="327"/>
        <v>80.417970628460907</v>
      </c>
      <c r="T1257" s="10">
        <f t="shared" si="328"/>
        <v>4.0637545279655303</v>
      </c>
      <c r="U1257" s="2" t="str">
        <f t="shared" si="329"/>
        <v>A</v>
      </c>
      <c r="V1257" s="2" t="str">
        <f t="shared" si="330"/>
        <v>A</v>
      </c>
      <c r="W1257" s="2" t="str">
        <f t="shared" si="331"/>
        <v>D</v>
      </c>
      <c r="X1257" s="2" t="str">
        <f t="shared" si="332"/>
        <v>B</v>
      </c>
      <c r="Y1257" s="3" t="str">
        <f t="shared" si="333"/>
        <v>AADB</v>
      </c>
      <c r="Z1257" s="28">
        <f t="shared" si="334"/>
        <v>63.05</v>
      </c>
      <c r="AA1257" s="7" t="str">
        <f t="shared" si="335"/>
        <v>Good CPM candidate</v>
      </c>
      <c r="AB1257" s="21">
        <v>24.1</v>
      </c>
      <c r="AC1257" s="14">
        <f t="shared" si="336"/>
        <v>24.372513566759608</v>
      </c>
      <c r="AD1257" s="26">
        <v>37.299999999999997</v>
      </c>
      <c r="AE1257" s="10">
        <f t="shared" si="337"/>
        <v>37.515502064198451</v>
      </c>
      <c r="AF1257" s="17">
        <f t="shared" si="338"/>
        <v>0.27251356675960636</v>
      </c>
      <c r="AG1257" s="17">
        <f t="shared" si="339"/>
        <v>0.21550206419845352</v>
      </c>
    </row>
    <row r="1258" spans="1:33">
      <c r="A1258" t="s">
        <v>9076</v>
      </c>
      <c r="B1258" t="s">
        <v>9077</v>
      </c>
      <c r="C1258" s="23">
        <v>297.01119999999997</v>
      </c>
      <c r="D1258" s="23">
        <v>50.485770000000002</v>
      </c>
      <c r="E1258" s="23">
        <v>297.00979999999998</v>
      </c>
      <c r="F1258" s="23">
        <v>50.487659999999998</v>
      </c>
      <c r="G1258" s="26">
        <v>10.3</v>
      </c>
      <c r="H1258" s="26">
        <v>10.3</v>
      </c>
      <c r="I1258" s="26">
        <v>28.6</v>
      </c>
      <c r="J1258" s="26">
        <v>1.4</v>
      </c>
      <c r="K1258" s="26">
        <v>10.5</v>
      </c>
      <c r="L1258" s="26">
        <v>10.5</v>
      </c>
      <c r="M1258" s="26">
        <v>28.8</v>
      </c>
      <c r="N1258" s="26">
        <v>5.0999999999999996</v>
      </c>
      <c r="O1258" s="19">
        <f t="shared" si="323"/>
        <v>19.805970050107494</v>
      </c>
      <c r="P1258" s="10">
        <f t="shared" si="324"/>
        <v>20.031012680897732</v>
      </c>
      <c r="Q1258" s="10">
        <f t="shared" si="325"/>
        <v>2.86</v>
      </c>
      <c r="R1258" s="19">
        <f t="shared" si="326"/>
        <v>30.398190735634252</v>
      </c>
      <c r="S1258" s="10">
        <f t="shared" si="327"/>
        <v>30.654363474063526</v>
      </c>
      <c r="T1258" s="10">
        <f t="shared" si="328"/>
        <v>1.5263138552424445</v>
      </c>
      <c r="U1258" s="2" t="str">
        <f t="shared" si="329"/>
        <v>A</v>
      </c>
      <c r="V1258" s="2" t="str">
        <f t="shared" si="330"/>
        <v>A</v>
      </c>
      <c r="W1258" s="2" t="str">
        <f t="shared" si="331"/>
        <v>D</v>
      </c>
      <c r="X1258" s="2" t="str">
        <f t="shared" si="332"/>
        <v>B</v>
      </c>
      <c r="Y1258" s="3" t="str">
        <f t="shared" si="333"/>
        <v>AADB</v>
      </c>
      <c r="Z1258" s="28">
        <f t="shared" si="334"/>
        <v>63.05</v>
      </c>
      <c r="AA1258" s="7" t="str">
        <f t="shared" si="335"/>
        <v>Good CPM candidate</v>
      </c>
      <c r="AB1258" s="21">
        <v>7.79</v>
      </c>
      <c r="AC1258" s="14">
        <f t="shared" si="336"/>
        <v>7.5218337026629234</v>
      </c>
      <c r="AD1258" s="26">
        <v>337</v>
      </c>
      <c r="AE1258" s="10">
        <f t="shared" si="337"/>
        <v>334.76498273062515</v>
      </c>
      <c r="AF1258" s="17">
        <f t="shared" si="338"/>
        <v>0.26816629733707664</v>
      </c>
      <c r="AG1258" s="17">
        <f t="shared" si="339"/>
        <v>2.2350172693748505</v>
      </c>
    </row>
    <row r="1259" spans="1:33">
      <c r="A1259" t="s">
        <v>4304</v>
      </c>
      <c r="B1259" t="s">
        <v>1469</v>
      </c>
      <c r="C1259" s="23">
        <v>203.3288</v>
      </c>
      <c r="D1259" s="23">
        <v>23.014119999999998</v>
      </c>
      <c r="E1259" s="23">
        <v>203.32910000000001</v>
      </c>
      <c r="F1259" s="23">
        <v>23.010120000000001</v>
      </c>
      <c r="G1259" s="26">
        <v>-109</v>
      </c>
      <c r="H1259" s="26">
        <v>19</v>
      </c>
      <c r="I1259" s="26">
        <v>-7.8</v>
      </c>
      <c r="J1259" s="26">
        <v>1.4</v>
      </c>
      <c r="K1259" s="26">
        <v>-110</v>
      </c>
      <c r="L1259" s="26">
        <v>17.7</v>
      </c>
      <c r="M1259" s="26">
        <v>-6.7</v>
      </c>
      <c r="N1259" s="26">
        <v>1.1000000000000001</v>
      </c>
      <c r="O1259" s="19">
        <f t="shared" si="323"/>
        <v>265.90691213133186</v>
      </c>
      <c r="P1259" s="10">
        <f t="shared" si="324"/>
        <v>266.51447224090464</v>
      </c>
      <c r="Q1259" s="10">
        <f t="shared" si="325"/>
        <v>2.86</v>
      </c>
      <c r="R1259" s="19">
        <f t="shared" si="326"/>
        <v>109.27872620048241</v>
      </c>
      <c r="S1259" s="10">
        <f t="shared" si="327"/>
        <v>110.20385655683742</v>
      </c>
      <c r="T1259" s="10">
        <f t="shared" si="328"/>
        <v>5.4870645689329969</v>
      </c>
      <c r="U1259" s="2" t="str">
        <f t="shared" si="329"/>
        <v>A</v>
      </c>
      <c r="V1259" s="2" t="str">
        <f t="shared" si="330"/>
        <v>A</v>
      </c>
      <c r="W1259" s="2" t="str">
        <f t="shared" si="331"/>
        <v>D</v>
      </c>
      <c r="X1259" s="2" t="str">
        <f t="shared" si="332"/>
        <v>B</v>
      </c>
      <c r="Y1259" s="3" t="str">
        <f t="shared" si="333"/>
        <v>AADB</v>
      </c>
      <c r="Z1259" s="28">
        <f t="shared" si="334"/>
        <v>63.05</v>
      </c>
      <c r="AA1259" s="7" t="str">
        <f t="shared" si="335"/>
        <v>Good CPM candidate</v>
      </c>
      <c r="AB1259" s="21">
        <v>14.7</v>
      </c>
      <c r="AC1259" s="14">
        <f t="shared" si="336"/>
        <v>14.434268874437016</v>
      </c>
      <c r="AD1259" s="26">
        <v>177</v>
      </c>
      <c r="AE1259" s="10">
        <f t="shared" si="337"/>
        <v>176.05110019006466</v>
      </c>
      <c r="AF1259" s="17">
        <f t="shared" si="338"/>
        <v>0.26573112556298284</v>
      </c>
      <c r="AG1259" s="17">
        <f t="shared" si="339"/>
        <v>0.94889980993534095</v>
      </c>
    </row>
    <row r="1260" spans="1:33">
      <c r="A1260" t="s">
        <v>5517</v>
      </c>
      <c r="B1260" t="s">
        <v>2575</v>
      </c>
      <c r="C1260" s="23">
        <v>342.20760000000001</v>
      </c>
      <c r="D1260" s="23">
        <v>-13.86478</v>
      </c>
      <c r="E1260" s="23">
        <v>342.20659999999998</v>
      </c>
      <c r="F1260" s="23">
        <v>-13.866820000000001</v>
      </c>
      <c r="G1260" s="26">
        <v>-2.6</v>
      </c>
      <c r="H1260" s="26">
        <v>23</v>
      </c>
      <c r="I1260" s="26">
        <v>-32</v>
      </c>
      <c r="J1260" s="26">
        <v>1</v>
      </c>
      <c r="K1260" s="26">
        <v>-4</v>
      </c>
      <c r="L1260" s="26">
        <v>21.6</v>
      </c>
      <c r="M1260" s="26">
        <v>-32.299999999999997</v>
      </c>
      <c r="N1260" s="26">
        <v>1.1000000000000001</v>
      </c>
      <c r="O1260" s="19">
        <f t="shared" si="323"/>
        <v>184.6450784258916</v>
      </c>
      <c r="P1260" s="10">
        <f t="shared" si="324"/>
        <v>187.05951053196318</v>
      </c>
      <c r="Q1260" s="10">
        <f t="shared" si="325"/>
        <v>2.86</v>
      </c>
      <c r="R1260" s="19">
        <f t="shared" si="326"/>
        <v>32.105451250527537</v>
      </c>
      <c r="S1260" s="10">
        <f t="shared" si="327"/>
        <v>32.546735627402015</v>
      </c>
      <c r="T1260" s="10">
        <f t="shared" si="328"/>
        <v>1.6163046719482388</v>
      </c>
      <c r="U1260" s="2" t="str">
        <f t="shared" si="329"/>
        <v>A</v>
      </c>
      <c r="V1260" s="2" t="str">
        <f t="shared" si="330"/>
        <v>A</v>
      </c>
      <c r="W1260" s="2" t="str">
        <f t="shared" si="331"/>
        <v>D</v>
      </c>
      <c r="X1260" s="2" t="str">
        <f t="shared" si="332"/>
        <v>B</v>
      </c>
      <c r="Y1260" s="3" t="str">
        <f t="shared" si="333"/>
        <v>AADB</v>
      </c>
      <c r="Z1260" s="28">
        <f t="shared" si="334"/>
        <v>63.05</v>
      </c>
      <c r="AA1260" s="7" t="str">
        <f t="shared" si="335"/>
        <v>Good CPM candidate</v>
      </c>
      <c r="AB1260" s="21">
        <v>7.87</v>
      </c>
      <c r="AC1260" s="14">
        <f t="shared" si="336"/>
        <v>8.1332731352387491</v>
      </c>
      <c r="AD1260" s="26">
        <v>204</v>
      </c>
      <c r="AE1260" s="10">
        <f t="shared" si="337"/>
        <v>205.45041727209465</v>
      </c>
      <c r="AF1260" s="17">
        <f t="shared" si="338"/>
        <v>0.26327313523874896</v>
      </c>
      <c r="AG1260" s="17">
        <f t="shared" si="339"/>
        <v>1.4504172720946542</v>
      </c>
    </row>
    <row r="1261" spans="1:33">
      <c r="A1261" t="s">
        <v>5387</v>
      </c>
      <c r="B1261" t="s">
        <v>2459</v>
      </c>
      <c r="C1261" s="23">
        <v>326.80849999999998</v>
      </c>
      <c r="D1261" s="23">
        <v>-22.350300000000001</v>
      </c>
      <c r="E1261" s="23">
        <v>326.8107</v>
      </c>
      <c r="F1261" s="23">
        <v>-22.351990000000001</v>
      </c>
      <c r="G1261" s="26">
        <v>67.099999999999994</v>
      </c>
      <c r="H1261" s="26">
        <v>15.9</v>
      </c>
      <c r="I1261" s="26">
        <v>-66.099999999999994</v>
      </c>
      <c r="J1261" s="26">
        <v>1.1000000000000001</v>
      </c>
      <c r="K1261" s="26">
        <v>69.3</v>
      </c>
      <c r="L1261" s="26">
        <v>18.100000000000001</v>
      </c>
      <c r="M1261" s="26">
        <v>-66.599999999999994</v>
      </c>
      <c r="N1261" s="26">
        <v>2.7</v>
      </c>
      <c r="O1261" s="19">
        <f t="shared" si="323"/>
        <v>134.56985958632282</v>
      </c>
      <c r="P1261" s="10">
        <f t="shared" si="324"/>
        <v>133.8618229925118</v>
      </c>
      <c r="Q1261" s="10">
        <f t="shared" si="325"/>
        <v>2.86</v>
      </c>
      <c r="R1261" s="19">
        <f t="shared" si="326"/>
        <v>94.189277521382436</v>
      </c>
      <c r="S1261" s="10">
        <f t="shared" si="327"/>
        <v>96.114775138893179</v>
      </c>
      <c r="T1261" s="10">
        <f t="shared" si="328"/>
        <v>4.7576013165068902</v>
      </c>
      <c r="U1261" s="2" t="str">
        <f t="shared" si="329"/>
        <v>A</v>
      </c>
      <c r="V1261" s="2" t="str">
        <f t="shared" si="330"/>
        <v>A</v>
      </c>
      <c r="W1261" s="2" t="str">
        <f t="shared" si="331"/>
        <v>D</v>
      </c>
      <c r="X1261" s="2" t="str">
        <f t="shared" si="332"/>
        <v>B</v>
      </c>
      <c r="Y1261" s="3" t="str">
        <f t="shared" si="333"/>
        <v>AADB</v>
      </c>
      <c r="Z1261" s="28">
        <f t="shared" si="334"/>
        <v>63.05</v>
      </c>
      <c r="AA1261" s="7" t="str">
        <f t="shared" si="335"/>
        <v>Good CPM candidate</v>
      </c>
      <c r="AB1261" s="21">
        <v>9.26</v>
      </c>
      <c r="AC1261" s="14">
        <f t="shared" si="336"/>
        <v>9.5221305935632135</v>
      </c>
      <c r="AD1261" s="26">
        <v>131</v>
      </c>
      <c r="AE1261" s="10">
        <f t="shared" si="337"/>
        <v>129.71227481942162</v>
      </c>
      <c r="AF1261" s="17">
        <f t="shared" si="338"/>
        <v>0.26213059356321367</v>
      </c>
      <c r="AG1261" s="17">
        <f t="shared" si="339"/>
        <v>1.2877251805783771</v>
      </c>
    </row>
    <row r="1262" spans="1:33">
      <c r="A1262" t="s">
        <v>8158</v>
      </c>
      <c r="B1262" t="s">
        <v>8159</v>
      </c>
      <c r="C1262" s="23">
        <v>236.00139999999999</v>
      </c>
      <c r="D1262" s="23">
        <v>-50.56183</v>
      </c>
      <c r="E1262" s="23">
        <v>235.999</v>
      </c>
      <c r="F1262" s="23">
        <v>-50.563369999999999</v>
      </c>
      <c r="G1262" s="26">
        <v>17.399999999999999</v>
      </c>
      <c r="H1262" s="26">
        <v>17.399999999999999</v>
      </c>
      <c r="I1262" s="26">
        <v>-16.399999999999999</v>
      </c>
      <c r="J1262" s="26">
        <v>1</v>
      </c>
      <c r="K1262" s="26">
        <v>17.3</v>
      </c>
      <c r="L1262" s="26">
        <v>17.3</v>
      </c>
      <c r="M1262" s="26">
        <v>-17.2</v>
      </c>
      <c r="N1262" s="26">
        <v>1</v>
      </c>
      <c r="O1262" s="19">
        <f t="shared" si="323"/>
        <v>133.30535293146283</v>
      </c>
      <c r="P1262" s="10">
        <f t="shared" si="324"/>
        <v>134.83392574186894</v>
      </c>
      <c r="Q1262" s="10">
        <f t="shared" si="325"/>
        <v>2.86</v>
      </c>
      <c r="R1262" s="19">
        <f t="shared" si="326"/>
        <v>23.910667075596194</v>
      </c>
      <c r="S1262" s="10">
        <f t="shared" si="327"/>
        <v>24.395286429964294</v>
      </c>
      <c r="T1262" s="10">
        <f t="shared" si="328"/>
        <v>1.2076488376390122</v>
      </c>
      <c r="U1262" s="2" t="str">
        <f t="shared" si="329"/>
        <v>A</v>
      </c>
      <c r="V1262" s="2" t="str">
        <f t="shared" si="330"/>
        <v>A</v>
      </c>
      <c r="W1262" s="2" t="str">
        <f t="shared" si="331"/>
        <v>D</v>
      </c>
      <c r="X1262" s="2" t="str">
        <f t="shared" si="332"/>
        <v>B</v>
      </c>
      <c r="Y1262" s="3" t="str">
        <f t="shared" si="333"/>
        <v>AADB</v>
      </c>
      <c r="Z1262" s="28">
        <f t="shared" si="334"/>
        <v>63.05</v>
      </c>
      <c r="AA1262" s="7" t="str">
        <f t="shared" si="335"/>
        <v>Good CPM candidate</v>
      </c>
      <c r="AB1262" s="21">
        <v>7.54</v>
      </c>
      <c r="AC1262" s="14">
        <f t="shared" si="336"/>
        <v>7.8012670745367076</v>
      </c>
      <c r="AD1262" s="26">
        <v>227</v>
      </c>
      <c r="AE1262" s="10">
        <f t="shared" si="337"/>
        <v>224.71186573562389</v>
      </c>
      <c r="AF1262" s="17">
        <f t="shared" si="338"/>
        <v>0.26126707453670761</v>
      </c>
      <c r="AG1262" s="17">
        <f t="shared" si="339"/>
        <v>2.2881342643761116</v>
      </c>
    </row>
    <row r="1263" spans="1:33">
      <c r="A1263" t="s">
        <v>5566</v>
      </c>
      <c r="B1263" t="s">
        <v>2620</v>
      </c>
      <c r="C1263" s="23">
        <v>347.1918</v>
      </c>
      <c r="D1263" s="23">
        <v>0.40007500000000001</v>
      </c>
      <c r="E1263" s="23">
        <v>347.19439999999997</v>
      </c>
      <c r="F1263" s="23">
        <v>0.39823890000000001</v>
      </c>
      <c r="G1263" s="26">
        <v>-10.3</v>
      </c>
      <c r="H1263" s="26">
        <v>15.3</v>
      </c>
      <c r="I1263" s="26">
        <v>-62.6</v>
      </c>
      <c r="J1263" s="26">
        <v>1.4</v>
      </c>
      <c r="K1263" s="26">
        <v>-9.3000000000000007</v>
      </c>
      <c r="L1263" s="26">
        <v>16.3</v>
      </c>
      <c r="M1263" s="26">
        <v>-61.4</v>
      </c>
      <c r="N1263" s="26">
        <v>1.6</v>
      </c>
      <c r="O1263" s="19">
        <f t="shared" si="323"/>
        <v>189.34354387698784</v>
      </c>
      <c r="P1263" s="10">
        <f t="shared" si="324"/>
        <v>188.61288387772959</v>
      </c>
      <c r="Q1263" s="10">
        <f t="shared" si="325"/>
        <v>2.86</v>
      </c>
      <c r="R1263" s="19">
        <f t="shared" si="326"/>
        <v>63.441705525624073</v>
      </c>
      <c r="S1263" s="10">
        <f t="shared" si="327"/>
        <v>62.100322060356497</v>
      </c>
      <c r="T1263" s="10">
        <f t="shared" si="328"/>
        <v>3.1385506896495148</v>
      </c>
      <c r="U1263" s="2" t="str">
        <f t="shared" si="329"/>
        <v>A</v>
      </c>
      <c r="V1263" s="2" t="str">
        <f t="shared" si="330"/>
        <v>A</v>
      </c>
      <c r="W1263" s="2" t="str">
        <f t="shared" si="331"/>
        <v>D</v>
      </c>
      <c r="X1263" s="2" t="str">
        <f t="shared" si="332"/>
        <v>B</v>
      </c>
      <c r="Y1263" s="3" t="str">
        <f t="shared" si="333"/>
        <v>AADB</v>
      </c>
      <c r="Z1263" s="28">
        <f t="shared" si="334"/>
        <v>63.05</v>
      </c>
      <c r="AA1263" s="7" t="str">
        <f t="shared" si="335"/>
        <v>Good CPM candidate</v>
      </c>
      <c r="AB1263" s="21">
        <v>11.2</v>
      </c>
      <c r="AC1263" s="14">
        <f t="shared" si="336"/>
        <v>11.45848592444066</v>
      </c>
      <c r="AD1263" s="26">
        <v>126</v>
      </c>
      <c r="AE1263" s="10">
        <f t="shared" si="337"/>
        <v>125.2301024839448</v>
      </c>
      <c r="AF1263" s="17">
        <f t="shared" si="338"/>
        <v>0.25848592444066121</v>
      </c>
      <c r="AG1263" s="17">
        <f t="shared" si="339"/>
        <v>0.7698975160551953</v>
      </c>
    </row>
    <row r="1264" spans="1:33">
      <c r="A1264" t="s">
        <v>5312</v>
      </c>
      <c r="B1264" t="s">
        <v>2386</v>
      </c>
      <c r="C1264" s="23">
        <v>317.9769</v>
      </c>
      <c r="D1264" s="23">
        <v>-0.88354469999999996</v>
      </c>
      <c r="E1264" s="23">
        <v>317.97109999999998</v>
      </c>
      <c r="F1264" s="23">
        <v>-0.88773559999999996</v>
      </c>
      <c r="G1264" s="26">
        <v>-6.6</v>
      </c>
      <c r="H1264" s="26">
        <v>19</v>
      </c>
      <c r="I1264" s="26">
        <v>-51.4</v>
      </c>
      <c r="J1264" s="26">
        <v>1.4</v>
      </c>
      <c r="K1264" s="26">
        <v>-8.5</v>
      </c>
      <c r="L1264" s="26">
        <v>17.100000000000001</v>
      </c>
      <c r="M1264" s="26">
        <v>-49.7</v>
      </c>
      <c r="N1264" s="26">
        <v>1.7</v>
      </c>
      <c r="O1264" s="19">
        <f t="shared" si="323"/>
        <v>187.31700723232478</v>
      </c>
      <c r="P1264" s="10">
        <f t="shared" si="324"/>
        <v>189.70517863874269</v>
      </c>
      <c r="Q1264" s="10">
        <f t="shared" si="325"/>
        <v>2.86</v>
      </c>
      <c r="R1264" s="19">
        <f t="shared" si="326"/>
        <v>51.822003048898061</v>
      </c>
      <c r="S1264" s="10">
        <f t="shared" si="327"/>
        <v>50.421622345973759</v>
      </c>
      <c r="T1264" s="10">
        <f t="shared" si="328"/>
        <v>2.5560906348717958</v>
      </c>
      <c r="U1264" s="2" t="str">
        <f t="shared" si="329"/>
        <v>A</v>
      </c>
      <c r="V1264" s="2" t="str">
        <f t="shared" si="330"/>
        <v>A</v>
      </c>
      <c r="W1264" s="2" t="str">
        <f t="shared" si="331"/>
        <v>D</v>
      </c>
      <c r="X1264" s="2" t="str">
        <f t="shared" si="332"/>
        <v>B</v>
      </c>
      <c r="Y1264" s="3" t="str">
        <f t="shared" si="333"/>
        <v>AADB</v>
      </c>
      <c r="Z1264" s="28">
        <f t="shared" si="334"/>
        <v>63.05</v>
      </c>
      <c r="AA1264" s="7" t="str">
        <f t="shared" si="335"/>
        <v>Good CPM candidate</v>
      </c>
      <c r="AB1264" s="21">
        <v>25.5</v>
      </c>
      <c r="AC1264" s="14">
        <f t="shared" si="336"/>
        <v>25.758407255405686</v>
      </c>
      <c r="AD1264" s="26">
        <v>234</v>
      </c>
      <c r="AE1264" s="10">
        <f t="shared" si="337"/>
        <v>234.14605845365367</v>
      </c>
      <c r="AF1264" s="17">
        <f t="shared" si="338"/>
        <v>0.25840725540568599</v>
      </c>
      <c r="AG1264" s="17">
        <f t="shared" si="339"/>
        <v>0.14605845365366577</v>
      </c>
    </row>
    <row r="1265" spans="1:33">
      <c r="A1265" t="s">
        <v>7182</v>
      </c>
      <c r="B1265" t="s">
        <v>7183</v>
      </c>
      <c r="C1265" s="23">
        <v>136.99809999999999</v>
      </c>
      <c r="D1265" s="23">
        <v>-64.033929999999998</v>
      </c>
      <c r="E1265" s="23">
        <v>136.99189999999999</v>
      </c>
      <c r="F1265" s="23">
        <v>-64.035110000000003</v>
      </c>
      <c r="G1265" s="26">
        <v>-51.7</v>
      </c>
      <c r="H1265" s="26">
        <v>25.1</v>
      </c>
      <c r="I1265" s="26">
        <v>22.9</v>
      </c>
      <c r="J1265" s="26">
        <v>1.7</v>
      </c>
      <c r="K1265" s="26">
        <v>-53</v>
      </c>
      <c r="L1265" s="26">
        <v>23.8</v>
      </c>
      <c r="M1265" s="26">
        <v>26</v>
      </c>
      <c r="N1265" s="26">
        <v>1.7</v>
      </c>
      <c r="O1265" s="19">
        <f t="shared" si="323"/>
        <v>293.89047061484234</v>
      </c>
      <c r="P1265" s="10">
        <f t="shared" si="324"/>
        <v>296.13100054493856</v>
      </c>
      <c r="Q1265" s="10">
        <f t="shared" si="325"/>
        <v>2.86</v>
      </c>
      <c r="R1265" s="19">
        <f t="shared" si="326"/>
        <v>56.544672604941312</v>
      </c>
      <c r="S1265" s="10">
        <f t="shared" si="327"/>
        <v>59.033888572581766</v>
      </c>
      <c r="T1265" s="10">
        <f t="shared" si="328"/>
        <v>2.8894640294380771</v>
      </c>
      <c r="U1265" s="2" t="str">
        <f t="shared" si="329"/>
        <v>A</v>
      </c>
      <c r="V1265" s="2" t="str">
        <f t="shared" si="330"/>
        <v>A</v>
      </c>
      <c r="W1265" s="2" t="str">
        <f t="shared" si="331"/>
        <v>D</v>
      </c>
      <c r="X1265" s="2" t="str">
        <f t="shared" si="332"/>
        <v>B</v>
      </c>
      <c r="Y1265" s="3" t="str">
        <f t="shared" si="333"/>
        <v>AADB</v>
      </c>
      <c r="Z1265" s="28">
        <f t="shared" si="334"/>
        <v>63.05</v>
      </c>
      <c r="AA1265" s="7" t="str">
        <f t="shared" si="335"/>
        <v>Good CPM candidate</v>
      </c>
      <c r="AB1265" s="21">
        <v>10.4</v>
      </c>
      <c r="AC1265" s="14">
        <f t="shared" si="336"/>
        <v>10.655912818277335</v>
      </c>
      <c r="AD1265" s="26">
        <v>246</v>
      </c>
      <c r="AE1265" s="10">
        <f t="shared" si="337"/>
        <v>246.50607011093709</v>
      </c>
      <c r="AF1265" s="17">
        <f t="shared" si="338"/>
        <v>0.25591281827733425</v>
      </c>
      <c r="AG1265" s="17">
        <f t="shared" si="339"/>
        <v>0.5060701109370882</v>
      </c>
    </row>
    <row r="1266" spans="1:33">
      <c r="A1266" t="s">
        <v>3344</v>
      </c>
      <c r="B1266" t="s">
        <v>569</v>
      </c>
      <c r="C1266" s="23">
        <v>81.557869999999994</v>
      </c>
      <c r="D1266" s="23">
        <v>9.1069720000000007</v>
      </c>
      <c r="E1266" s="23">
        <v>81.555760000000006</v>
      </c>
      <c r="F1266" s="23">
        <v>9.1113189999999999</v>
      </c>
      <c r="G1266" s="26">
        <v>-35.5</v>
      </c>
      <c r="H1266" s="26">
        <v>15.7</v>
      </c>
      <c r="I1266" s="26">
        <v>-33.700000000000003</v>
      </c>
      <c r="J1266" s="26">
        <v>1.2</v>
      </c>
      <c r="K1266" s="26">
        <v>-36.6</v>
      </c>
      <c r="L1266" s="26">
        <v>14.6</v>
      </c>
      <c r="M1266" s="26">
        <v>-34.799999999999997</v>
      </c>
      <c r="N1266" s="26">
        <v>1.2</v>
      </c>
      <c r="O1266" s="19">
        <f t="shared" si="323"/>
        <v>226.49001665784075</v>
      </c>
      <c r="P1266" s="10">
        <f t="shared" si="324"/>
        <v>226.44412553093585</v>
      </c>
      <c r="Q1266" s="10">
        <f t="shared" si="325"/>
        <v>2.86</v>
      </c>
      <c r="R1266" s="19">
        <f t="shared" si="326"/>
        <v>48.948340114859874</v>
      </c>
      <c r="S1266" s="10">
        <f t="shared" si="327"/>
        <v>50.50346522764552</v>
      </c>
      <c r="T1266" s="10">
        <f t="shared" si="328"/>
        <v>2.4862951335626349</v>
      </c>
      <c r="U1266" s="2" t="str">
        <f t="shared" si="329"/>
        <v>A</v>
      </c>
      <c r="V1266" s="2" t="str">
        <f t="shared" si="330"/>
        <v>A</v>
      </c>
      <c r="W1266" s="2" t="str">
        <f t="shared" si="331"/>
        <v>D</v>
      </c>
      <c r="X1266" s="2" t="str">
        <f t="shared" si="332"/>
        <v>B</v>
      </c>
      <c r="Y1266" s="3" t="str">
        <f t="shared" si="333"/>
        <v>AADB</v>
      </c>
      <c r="Z1266" s="28">
        <f t="shared" si="334"/>
        <v>63.05</v>
      </c>
      <c r="AA1266" s="7" t="str">
        <f t="shared" si="335"/>
        <v>Good CPM candidate</v>
      </c>
      <c r="AB1266" s="21">
        <v>17.100000000000001</v>
      </c>
      <c r="AC1266" s="14">
        <f t="shared" si="336"/>
        <v>17.353708427673567</v>
      </c>
      <c r="AD1266" s="26">
        <v>335</v>
      </c>
      <c r="AE1266" s="10">
        <f t="shared" si="337"/>
        <v>334.3928280561002</v>
      </c>
      <c r="AF1266" s="17">
        <f t="shared" si="338"/>
        <v>0.2537084276735655</v>
      </c>
      <c r="AG1266" s="17">
        <f t="shared" si="339"/>
        <v>0.60717194389980023</v>
      </c>
    </row>
    <row r="1267" spans="1:33">
      <c r="A1267" t="s">
        <v>3021</v>
      </c>
      <c r="B1267" t="s">
        <v>266</v>
      </c>
      <c r="C1267" s="23">
        <v>36.485059999999997</v>
      </c>
      <c r="D1267" s="23">
        <v>23.402349999999998</v>
      </c>
      <c r="E1267" s="23">
        <v>36.475389999999997</v>
      </c>
      <c r="F1267" s="23">
        <v>23.39</v>
      </c>
      <c r="G1267" s="26">
        <v>89.5</v>
      </c>
      <c r="H1267" s="26">
        <v>12.7</v>
      </c>
      <c r="I1267" s="26">
        <v>-0.2</v>
      </c>
      <c r="J1267" s="26">
        <v>1.1000000000000001</v>
      </c>
      <c r="K1267" s="26">
        <v>92.7</v>
      </c>
      <c r="L1267" s="26">
        <v>15.9</v>
      </c>
      <c r="M1267" s="26">
        <v>-2.6</v>
      </c>
      <c r="N1267" s="26">
        <v>1.1000000000000001</v>
      </c>
      <c r="O1267" s="19">
        <f t="shared" si="323"/>
        <v>90.128035048361639</v>
      </c>
      <c r="P1267" s="10">
        <f t="shared" si="324"/>
        <v>91.606580177869688</v>
      </c>
      <c r="Q1267" s="10">
        <f t="shared" si="325"/>
        <v>2.86</v>
      </c>
      <c r="R1267" s="19">
        <f t="shared" si="326"/>
        <v>89.500223463408176</v>
      </c>
      <c r="S1267" s="10">
        <f t="shared" si="327"/>
        <v>92.736454536498215</v>
      </c>
      <c r="T1267" s="10">
        <f t="shared" si="328"/>
        <v>4.5559169499976599</v>
      </c>
      <c r="U1267" s="2" t="str">
        <f t="shared" si="329"/>
        <v>A</v>
      </c>
      <c r="V1267" s="2" t="str">
        <f t="shared" si="330"/>
        <v>A</v>
      </c>
      <c r="W1267" s="2" t="str">
        <f t="shared" si="331"/>
        <v>D</v>
      </c>
      <c r="X1267" s="2" t="str">
        <f t="shared" si="332"/>
        <v>B</v>
      </c>
      <c r="Y1267" s="3" t="str">
        <f t="shared" si="333"/>
        <v>AADB</v>
      </c>
      <c r="Z1267" s="28">
        <f t="shared" si="334"/>
        <v>63.05</v>
      </c>
      <c r="AA1267" s="7" t="str">
        <f t="shared" si="335"/>
        <v>Good CPM candidate</v>
      </c>
      <c r="AB1267" s="21">
        <v>54.5</v>
      </c>
      <c r="AC1267" s="14">
        <f t="shared" si="336"/>
        <v>54.748387343371341</v>
      </c>
      <c r="AD1267" s="26">
        <v>216</v>
      </c>
      <c r="AE1267" s="10">
        <f t="shared" si="337"/>
        <v>215.7004725349303</v>
      </c>
      <c r="AF1267" s="17">
        <f t="shared" si="338"/>
        <v>0.24838734337134127</v>
      </c>
      <c r="AG1267" s="17">
        <f t="shared" si="339"/>
        <v>0.29952746506970129</v>
      </c>
    </row>
    <row r="1268" spans="1:33">
      <c r="A1268" t="s">
        <v>5623</v>
      </c>
      <c r="B1268" t="s">
        <v>2675</v>
      </c>
      <c r="C1268" s="23">
        <v>354.03070000000002</v>
      </c>
      <c r="D1268" s="23">
        <v>28.147760000000002</v>
      </c>
      <c r="E1268" s="23">
        <v>354.03359999999998</v>
      </c>
      <c r="F1268" s="23">
        <v>28.151910000000001</v>
      </c>
      <c r="G1268" s="26">
        <v>-11.1</v>
      </c>
      <c r="H1268" s="26">
        <v>14.5</v>
      </c>
      <c r="I1268" s="26">
        <v>-57.4</v>
      </c>
      <c r="J1268" s="26">
        <v>1.2</v>
      </c>
      <c r="K1268" s="26">
        <v>-12.1</v>
      </c>
      <c r="L1268" s="26">
        <v>13.5</v>
      </c>
      <c r="M1268" s="26">
        <v>-55.9</v>
      </c>
      <c r="N1268" s="26">
        <v>1.2</v>
      </c>
      <c r="O1268" s="19">
        <f t="shared" si="323"/>
        <v>190.94475130336443</v>
      </c>
      <c r="P1268" s="10">
        <f t="shared" si="324"/>
        <v>192.2137003976257</v>
      </c>
      <c r="Q1268" s="10">
        <f t="shared" si="325"/>
        <v>2.86</v>
      </c>
      <c r="R1268" s="19">
        <f t="shared" si="326"/>
        <v>58.463407358791528</v>
      </c>
      <c r="S1268" s="10">
        <f t="shared" si="327"/>
        <v>57.194580162809132</v>
      </c>
      <c r="T1268" s="10">
        <f t="shared" si="328"/>
        <v>2.8914496880400167</v>
      </c>
      <c r="U1268" s="2" t="str">
        <f t="shared" si="329"/>
        <v>A</v>
      </c>
      <c r="V1268" s="2" t="str">
        <f t="shared" si="330"/>
        <v>A</v>
      </c>
      <c r="W1268" s="2" t="str">
        <f t="shared" si="331"/>
        <v>D</v>
      </c>
      <c r="X1268" s="2" t="str">
        <f t="shared" si="332"/>
        <v>B</v>
      </c>
      <c r="Y1268" s="3" t="str">
        <f t="shared" si="333"/>
        <v>AADB</v>
      </c>
      <c r="Z1268" s="28">
        <f t="shared" si="334"/>
        <v>63.05</v>
      </c>
      <c r="AA1268" s="7" t="str">
        <f t="shared" si="335"/>
        <v>Good CPM candidate</v>
      </c>
      <c r="AB1268" s="21">
        <v>17.3</v>
      </c>
      <c r="AC1268" s="14">
        <f t="shared" si="336"/>
        <v>17.548253211562116</v>
      </c>
      <c r="AD1268" s="26">
        <v>32</v>
      </c>
      <c r="AE1268" s="10">
        <f t="shared" si="337"/>
        <v>31.639358404876198</v>
      </c>
      <c r="AF1268" s="17">
        <f t="shared" si="338"/>
        <v>0.24825321156211544</v>
      </c>
      <c r="AG1268" s="17">
        <f t="shared" si="339"/>
        <v>0.36064159512380201</v>
      </c>
    </row>
    <row r="1269" spans="1:33">
      <c r="A1269" t="s">
        <v>3945</v>
      </c>
      <c r="B1269" t="s">
        <v>1138</v>
      </c>
      <c r="C1269" s="23">
        <v>163.1627</v>
      </c>
      <c r="D1269" s="23">
        <v>7.93384</v>
      </c>
      <c r="E1269" s="23">
        <v>163.15629999999999</v>
      </c>
      <c r="F1269" s="23">
        <v>7.9270829999999997</v>
      </c>
      <c r="G1269" s="26">
        <v>-60.3</v>
      </c>
      <c r="H1269" s="26">
        <v>16.5</v>
      </c>
      <c r="I1269" s="26">
        <v>-6.1</v>
      </c>
      <c r="J1269" s="26">
        <v>1.1000000000000001</v>
      </c>
      <c r="K1269" s="26">
        <v>-59.9</v>
      </c>
      <c r="L1269" s="26">
        <v>16.899999999999999</v>
      </c>
      <c r="M1269" s="26">
        <v>-6</v>
      </c>
      <c r="N1269" s="26">
        <v>1</v>
      </c>
      <c r="O1269" s="19">
        <f t="shared" si="323"/>
        <v>264.22356048587562</v>
      </c>
      <c r="P1269" s="10">
        <f t="shared" si="324"/>
        <v>264.27993648580758</v>
      </c>
      <c r="Q1269" s="10">
        <f t="shared" si="325"/>
        <v>2.86</v>
      </c>
      <c r="R1269" s="19">
        <f t="shared" si="326"/>
        <v>60.607755279336985</v>
      </c>
      <c r="S1269" s="10">
        <f t="shared" si="327"/>
        <v>60.199750830049119</v>
      </c>
      <c r="T1269" s="10">
        <f t="shared" si="328"/>
        <v>3.0201876527346529</v>
      </c>
      <c r="U1269" s="2" t="str">
        <f t="shared" si="329"/>
        <v>A</v>
      </c>
      <c r="V1269" s="2" t="str">
        <f t="shared" si="330"/>
        <v>A</v>
      </c>
      <c r="W1269" s="2" t="str">
        <f t="shared" si="331"/>
        <v>D</v>
      </c>
      <c r="X1269" s="2" t="str">
        <f t="shared" si="332"/>
        <v>B</v>
      </c>
      <c r="Y1269" s="3" t="str">
        <f t="shared" si="333"/>
        <v>AADB</v>
      </c>
      <c r="Z1269" s="28">
        <f t="shared" si="334"/>
        <v>63.05</v>
      </c>
      <c r="AA1269" s="7" t="str">
        <f t="shared" si="335"/>
        <v>Good CPM candidate</v>
      </c>
      <c r="AB1269" s="21">
        <v>33.6</v>
      </c>
      <c r="AC1269" s="14">
        <f t="shared" si="336"/>
        <v>33.35330987682908</v>
      </c>
      <c r="AD1269" s="26">
        <v>223</v>
      </c>
      <c r="AE1269" s="10">
        <f t="shared" si="337"/>
        <v>223.17067277720034</v>
      </c>
      <c r="AF1269" s="17">
        <f t="shared" si="338"/>
        <v>0.24669012317092154</v>
      </c>
      <c r="AG1269" s="17">
        <f t="shared" si="339"/>
        <v>0.17067277720033758</v>
      </c>
    </row>
    <row r="1270" spans="1:33">
      <c r="A1270" t="s">
        <v>6965</v>
      </c>
      <c r="B1270" t="s">
        <v>6966</v>
      </c>
      <c r="C1270" s="23">
        <v>115.53530000000001</v>
      </c>
      <c r="D1270" s="23">
        <v>-12.46374</v>
      </c>
      <c r="E1270" s="23">
        <v>115.5414</v>
      </c>
      <c r="F1270" s="23">
        <v>-12.463850000000001</v>
      </c>
      <c r="G1270" s="26">
        <v>-11.7</v>
      </c>
      <c r="H1270" s="26">
        <v>13.9</v>
      </c>
      <c r="I1270" s="26">
        <v>-49.4</v>
      </c>
      <c r="J1270" s="26">
        <v>1.7</v>
      </c>
      <c r="K1270" s="26">
        <v>-9.6</v>
      </c>
      <c r="L1270" s="26">
        <v>16</v>
      </c>
      <c r="M1270" s="26">
        <v>-48.9</v>
      </c>
      <c r="N1270" s="26">
        <v>3.7</v>
      </c>
      <c r="O1270" s="19">
        <f t="shared" si="323"/>
        <v>193.3245312618908</v>
      </c>
      <c r="P1270" s="10">
        <f t="shared" si="324"/>
        <v>191.10699667737228</v>
      </c>
      <c r="Q1270" s="10">
        <f t="shared" si="325"/>
        <v>2.86</v>
      </c>
      <c r="R1270" s="19">
        <f t="shared" si="326"/>
        <v>50.766622893393247</v>
      </c>
      <c r="S1270" s="10">
        <f t="shared" si="327"/>
        <v>49.833422519429668</v>
      </c>
      <c r="T1270" s="10">
        <f t="shared" si="328"/>
        <v>2.5150011353205728</v>
      </c>
      <c r="U1270" s="2" t="str">
        <f t="shared" si="329"/>
        <v>A</v>
      </c>
      <c r="V1270" s="2" t="str">
        <f t="shared" si="330"/>
        <v>A</v>
      </c>
      <c r="W1270" s="2" t="str">
        <f t="shared" si="331"/>
        <v>D</v>
      </c>
      <c r="X1270" s="2" t="str">
        <f t="shared" si="332"/>
        <v>B</v>
      </c>
      <c r="Y1270" s="3" t="str">
        <f t="shared" si="333"/>
        <v>AADB</v>
      </c>
      <c r="Z1270" s="28">
        <f t="shared" si="334"/>
        <v>63.05</v>
      </c>
      <c r="AA1270" s="7" t="str">
        <f t="shared" si="335"/>
        <v>Good CPM candidate</v>
      </c>
      <c r="AB1270" s="21">
        <v>21.2</v>
      </c>
      <c r="AC1270" s="14">
        <f t="shared" si="336"/>
        <v>21.446120355602798</v>
      </c>
      <c r="AD1270" s="26">
        <v>91.2</v>
      </c>
      <c r="AE1270" s="10">
        <f t="shared" si="337"/>
        <v>91.058019717578858</v>
      </c>
      <c r="AF1270" s="17">
        <f t="shared" si="338"/>
        <v>0.24612035560279821</v>
      </c>
      <c r="AG1270" s="17">
        <f t="shared" si="339"/>
        <v>0.14198028242114447</v>
      </c>
    </row>
    <row r="1271" spans="1:33">
      <c r="A1271" t="s">
        <v>7298</v>
      </c>
      <c r="B1271" t="s">
        <v>7299</v>
      </c>
      <c r="C1271" s="23">
        <v>148.83189999999999</v>
      </c>
      <c r="D1271" s="23">
        <v>-41.275910000000003</v>
      </c>
      <c r="E1271" s="23">
        <v>148.8475</v>
      </c>
      <c r="F1271" s="23">
        <v>-41.273560000000003</v>
      </c>
      <c r="G1271" s="26">
        <v>-38.200000000000003</v>
      </c>
      <c r="H1271" s="26">
        <v>13</v>
      </c>
      <c r="I1271" s="26">
        <v>44.8</v>
      </c>
      <c r="J1271" s="26">
        <v>0.9</v>
      </c>
      <c r="K1271" s="26">
        <v>-38.700000000000003</v>
      </c>
      <c r="L1271" s="26">
        <v>12.5</v>
      </c>
      <c r="M1271" s="26">
        <v>44.1</v>
      </c>
      <c r="N1271" s="26">
        <v>0.9</v>
      </c>
      <c r="O1271" s="19">
        <f t="shared" si="323"/>
        <v>319.54648338271801</v>
      </c>
      <c r="P1271" s="10">
        <f t="shared" si="324"/>
        <v>318.73139699916044</v>
      </c>
      <c r="Q1271" s="10">
        <f t="shared" si="325"/>
        <v>2.86</v>
      </c>
      <c r="R1271" s="19">
        <f t="shared" si="326"/>
        <v>58.875122080552835</v>
      </c>
      <c r="S1271" s="10">
        <f t="shared" si="327"/>
        <v>58.672821646823841</v>
      </c>
      <c r="T1271" s="10">
        <f t="shared" si="328"/>
        <v>2.9386985931844172</v>
      </c>
      <c r="U1271" s="2" t="str">
        <f t="shared" si="329"/>
        <v>A</v>
      </c>
      <c r="V1271" s="2" t="str">
        <f t="shared" si="330"/>
        <v>A</v>
      </c>
      <c r="W1271" s="2" t="str">
        <f t="shared" si="331"/>
        <v>D</v>
      </c>
      <c r="X1271" s="2" t="str">
        <f t="shared" si="332"/>
        <v>B</v>
      </c>
      <c r="Y1271" s="3" t="str">
        <f t="shared" si="333"/>
        <v>AADB</v>
      </c>
      <c r="Z1271" s="28">
        <f t="shared" si="334"/>
        <v>63.05</v>
      </c>
      <c r="AA1271" s="7" t="str">
        <f t="shared" si="335"/>
        <v>Good CPM candidate</v>
      </c>
      <c r="AB1271" s="21">
        <v>42.8</v>
      </c>
      <c r="AC1271" s="14">
        <f t="shared" si="336"/>
        <v>43.046097520897469</v>
      </c>
      <c r="AD1271" s="26">
        <v>78.599999999999994</v>
      </c>
      <c r="AE1271" s="10">
        <f t="shared" si="337"/>
        <v>78.665679947647916</v>
      </c>
      <c r="AF1271" s="17">
        <f t="shared" si="338"/>
        <v>0.24609752089747161</v>
      </c>
      <c r="AG1271" s="17">
        <f t="shared" si="339"/>
        <v>6.5679947647922177E-2</v>
      </c>
    </row>
    <row r="1272" spans="1:33">
      <c r="A1272" t="s">
        <v>7054</v>
      </c>
      <c r="B1272" t="s">
        <v>7055</v>
      </c>
      <c r="C1272" s="23">
        <v>122.69459999999999</v>
      </c>
      <c r="D1272" s="23">
        <v>-48.866619999999998</v>
      </c>
      <c r="E1272" s="23">
        <v>122.6982</v>
      </c>
      <c r="F1272" s="23">
        <v>-48.866729999999997</v>
      </c>
      <c r="G1272" s="26">
        <v>-7.1</v>
      </c>
      <c r="H1272" s="26">
        <v>18.5</v>
      </c>
      <c r="I1272" s="26">
        <v>7.1</v>
      </c>
      <c r="J1272" s="26">
        <v>0.9</v>
      </c>
      <c r="K1272" s="26">
        <v>-7.1</v>
      </c>
      <c r="L1272" s="26">
        <v>18.5</v>
      </c>
      <c r="M1272" s="26">
        <v>7.1</v>
      </c>
      <c r="N1272" s="26">
        <v>1.5</v>
      </c>
      <c r="O1272" s="19">
        <f t="shared" si="323"/>
        <v>315</v>
      </c>
      <c r="P1272" s="10">
        <f t="shared" si="324"/>
        <v>315</v>
      </c>
      <c r="Q1272" s="10">
        <f t="shared" si="325"/>
        <v>2.86</v>
      </c>
      <c r="R1272" s="19">
        <f t="shared" si="326"/>
        <v>10.040916292848975</v>
      </c>
      <c r="S1272" s="10">
        <f t="shared" si="327"/>
        <v>10.040916292848975</v>
      </c>
      <c r="T1272" s="10">
        <f t="shared" si="328"/>
        <v>0.5020458146424488</v>
      </c>
      <c r="U1272" s="2" t="str">
        <f t="shared" si="329"/>
        <v>A</v>
      </c>
      <c r="V1272" s="2" t="str">
        <f t="shared" si="330"/>
        <v>A</v>
      </c>
      <c r="W1272" s="2" t="str">
        <f t="shared" si="331"/>
        <v>D</v>
      </c>
      <c r="X1272" s="2" t="str">
        <f t="shared" si="332"/>
        <v>B</v>
      </c>
      <c r="Y1272" s="3" t="str">
        <f t="shared" si="333"/>
        <v>AADB</v>
      </c>
      <c r="Z1272" s="28">
        <f t="shared" si="334"/>
        <v>63.05</v>
      </c>
      <c r="AA1272" s="7" t="str">
        <f t="shared" si="335"/>
        <v>Good CPM candidate</v>
      </c>
      <c r="AB1272" s="21">
        <v>8.2899999999999991</v>
      </c>
      <c r="AC1272" s="14">
        <f t="shared" si="336"/>
        <v>8.5344635988286033</v>
      </c>
      <c r="AD1272" s="26">
        <v>92.7</v>
      </c>
      <c r="AE1272" s="10">
        <f t="shared" si="337"/>
        <v>92.659485019184871</v>
      </c>
      <c r="AF1272" s="17">
        <f t="shared" si="338"/>
        <v>0.24446359882860413</v>
      </c>
      <c r="AG1272" s="17">
        <f t="shared" si="339"/>
        <v>4.0514980815132162E-2</v>
      </c>
    </row>
    <row r="1273" spans="1:33">
      <c r="A1273" t="s">
        <v>4127</v>
      </c>
      <c r="B1273" t="s">
        <v>1302</v>
      </c>
      <c r="C1273" s="23">
        <v>184.36580000000001</v>
      </c>
      <c r="D1273" s="23">
        <v>2.8874849999999999</v>
      </c>
      <c r="E1273" s="23">
        <v>184.35830000000001</v>
      </c>
      <c r="F1273" s="23">
        <v>2.8907780000000001</v>
      </c>
      <c r="G1273" s="26">
        <v>-60</v>
      </c>
      <c r="H1273" s="26">
        <v>16.8</v>
      </c>
      <c r="I1273" s="26">
        <v>-87</v>
      </c>
      <c r="J1273" s="26">
        <v>1.4</v>
      </c>
      <c r="K1273" s="26">
        <v>-62</v>
      </c>
      <c r="L1273" s="26">
        <v>14.8</v>
      </c>
      <c r="M1273" s="26">
        <v>-87.1</v>
      </c>
      <c r="N1273" s="26">
        <v>1.3</v>
      </c>
      <c r="O1273" s="19">
        <f t="shared" si="323"/>
        <v>214.59228868750995</v>
      </c>
      <c r="P1273" s="10">
        <f t="shared" si="324"/>
        <v>215.44423037100574</v>
      </c>
      <c r="Q1273" s="10">
        <f t="shared" si="325"/>
        <v>2.86</v>
      </c>
      <c r="R1273" s="19">
        <f t="shared" si="326"/>
        <v>105.68348972285122</v>
      </c>
      <c r="S1273" s="10">
        <f t="shared" si="327"/>
        <v>106.91309554960982</v>
      </c>
      <c r="T1273" s="10">
        <f t="shared" si="328"/>
        <v>5.3149146318115257</v>
      </c>
      <c r="U1273" s="2" t="str">
        <f t="shared" si="329"/>
        <v>A</v>
      </c>
      <c r="V1273" s="2" t="str">
        <f t="shared" si="330"/>
        <v>A</v>
      </c>
      <c r="W1273" s="2" t="str">
        <f t="shared" si="331"/>
        <v>D</v>
      </c>
      <c r="X1273" s="2" t="str">
        <f t="shared" si="332"/>
        <v>B</v>
      </c>
      <c r="Y1273" s="3" t="str">
        <f t="shared" si="333"/>
        <v>AADB</v>
      </c>
      <c r="Z1273" s="28">
        <f t="shared" si="334"/>
        <v>63.05</v>
      </c>
      <c r="AA1273" s="7" t="str">
        <f t="shared" si="335"/>
        <v>Good CPM candidate</v>
      </c>
      <c r="AB1273" s="21">
        <v>29.7</v>
      </c>
      <c r="AC1273" s="14">
        <f t="shared" si="336"/>
        <v>29.456516399573236</v>
      </c>
      <c r="AD1273" s="26">
        <v>294</v>
      </c>
      <c r="AE1273" s="10">
        <f t="shared" si="337"/>
        <v>293.73148248604872</v>
      </c>
      <c r="AF1273" s="17">
        <f t="shared" si="338"/>
        <v>0.24348360042676376</v>
      </c>
      <c r="AG1273" s="17">
        <f t="shared" si="339"/>
        <v>0.26851751395128076</v>
      </c>
    </row>
    <row r="1274" spans="1:33">
      <c r="A1274" t="s">
        <v>3249</v>
      </c>
      <c r="B1274" t="s">
        <v>486</v>
      </c>
      <c r="C1274" s="23">
        <v>66.908460000000005</v>
      </c>
      <c r="D1274" s="23">
        <v>5.2666120000000003</v>
      </c>
      <c r="E1274" s="23">
        <v>66.911720000000003</v>
      </c>
      <c r="F1274" s="23">
        <v>5.2639310000000004</v>
      </c>
      <c r="G1274" s="26">
        <v>-6.1</v>
      </c>
      <c r="H1274" s="26">
        <v>19.5</v>
      </c>
      <c r="I1274" s="26">
        <v>-141</v>
      </c>
      <c r="J1274" s="26">
        <v>1.3</v>
      </c>
      <c r="K1274" s="26">
        <v>-3.5</v>
      </c>
      <c r="L1274" s="26">
        <v>22.1</v>
      </c>
      <c r="M1274" s="26">
        <v>-135</v>
      </c>
      <c r="N1274" s="26">
        <v>1.8</v>
      </c>
      <c r="O1274" s="19">
        <f t="shared" si="323"/>
        <v>182.47720887440485</v>
      </c>
      <c r="P1274" s="10">
        <f t="shared" si="324"/>
        <v>181.48511345367547</v>
      </c>
      <c r="Q1274" s="10">
        <f t="shared" si="325"/>
        <v>2.86</v>
      </c>
      <c r="R1274" s="19">
        <f t="shared" si="326"/>
        <v>141.13188867155432</v>
      </c>
      <c r="S1274" s="10">
        <f t="shared" si="327"/>
        <v>135.04536274896668</v>
      </c>
      <c r="T1274" s="10">
        <f t="shared" si="328"/>
        <v>6.9044312855130245</v>
      </c>
      <c r="U1274" s="2" t="str">
        <f t="shared" si="329"/>
        <v>A</v>
      </c>
      <c r="V1274" s="2" t="str">
        <f t="shared" si="330"/>
        <v>A</v>
      </c>
      <c r="W1274" s="2" t="str">
        <f t="shared" si="331"/>
        <v>D</v>
      </c>
      <c r="X1274" s="2" t="str">
        <f t="shared" si="332"/>
        <v>B</v>
      </c>
      <c r="Y1274" s="3" t="str">
        <f t="shared" si="333"/>
        <v>AADB</v>
      </c>
      <c r="Z1274" s="28">
        <f t="shared" si="334"/>
        <v>63.05</v>
      </c>
      <c r="AA1274" s="7" t="str">
        <f t="shared" si="335"/>
        <v>Good CPM candidate</v>
      </c>
      <c r="AB1274" s="21">
        <v>15.4</v>
      </c>
      <c r="AC1274" s="14">
        <f t="shared" si="336"/>
        <v>15.156734744097683</v>
      </c>
      <c r="AD1274" s="26">
        <v>132</v>
      </c>
      <c r="AE1274" s="10">
        <f t="shared" si="337"/>
        <v>129.55259217555798</v>
      </c>
      <c r="AF1274" s="17">
        <f t="shared" si="338"/>
        <v>0.24326525590231718</v>
      </c>
      <c r="AG1274" s="17">
        <f t="shared" si="339"/>
        <v>2.4474078244420241</v>
      </c>
    </row>
    <row r="1275" spans="1:33">
      <c r="A1275" t="s">
        <v>4469</v>
      </c>
      <c r="B1275" t="s">
        <v>1612</v>
      </c>
      <c r="C1275" s="23">
        <v>224.6294</v>
      </c>
      <c r="D1275" s="23">
        <v>-27.402149999999999</v>
      </c>
      <c r="E1275" s="23">
        <v>224.63419999999999</v>
      </c>
      <c r="F1275" s="23">
        <v>-27.40222</v>
      </c>
      <c r="G1275" s="26">
        <v>17.899999999999999</v>
      </c>
      <c r="H1275" s="26">
        <v>17.899999999999999</v>
      </c>
      <c r="I1275" s="26">
        <v>-103</v>
      </c>
      <c r="J1275" s="26">
        <v>1.2</v>
      </c>
      <c r="K1275" s="26">
        <v>18.399999999999999</v>
      </c>
      <c r="L1275" s="26">
        <v>18.399999999999999</v>
      </c>
      <c r="M1275" s="26">
        <v>-102</v>
      </c>
      <c r="N1275" s="26">
        <v>1</v>
      </c>
      <c r="O1275" s="19">
        <f t="shared" si="323"/>
        <v>170.1412358880913</v>
      </c>
      <c r="P1275" s="10">
        <f t="shared" si="324"/>
        <v>169.77426398080638</v>
      </c>
      <c r="Q1275" s="10">
        <f t="shared" si="325"/>
        <v>2.86</v>
      </c>
      <c r="R1275" s="19">
        <f t="shared" si="326"/>
        <v>104.54381856427476</v>
      </c>
      <c r="S1275" s="10">
        <f t="shared" si="327"/>
        <v>103.64632169064177</v>
      </c>
      <c r="T1275" s="10">
        <f t="shared" si="328"/>
        <v>5.2047535063729136</v>
      </c>
      <c r="U1275" s="2" t="str">
        <f t="shared" si="329"/>
        <v>A</v>
      </c>
      <c r="V1275" s="2" t="str">
        <f t="shared" si="330"/>
        <v>A</v>
      </c>
      <c r="W1275" s="2" t="str">
        <f t="shared" si="331"/>
        <v>D</v>
      </c>
      <c r="X1275" s="2" t="str">
        <f t="shared" si="332"/>
        <v>B</v>
      </c>
      <c r="Y1275" s="3" t="str">
        <f t="shared" si="333"/>
        <v>AADB</v>
      </c>
      <c r="Z1275" s="28">
        <f t="shared" si="334"/>
        <v>63.05</v>
      </c>
      <c r="AA1275" s="7" t="str">
        <f t="shared" si="335"/>
        <v>Good CPM candidate</v>
      </c>
      <c r="AB1275" s="21">
        <v>15.1</v>
      </c>
      <c r="AC1275" s="14">
        <f t="shared" si="336"/>
        <v>15.343221027216787</v>
      </c>
      <c r="AD1275" s="26">
        <v>90.9</v>
      </c>
      <c r="AE1275" s="10">
        <f t="shared" si="337"/>
        <v>90.941079166677426</v>
      </c>
      <c r="AF1275" s="17">
        <f t="shared" si="338"/>
        <v>0.24322102721678718</v>
      </c>
      <c r="AG1275" s="17">
        <f t="shared" si="339"/>
        <v>4.1079166677420176E-2</v>
      </c>
    </row>
    <row r="1276" spans="1:33">
      <c r="A1276" t="s">
        <v>5297</v>
      </c>
      <c r="B1276" t="s">
        <v>5298</v>
      </c>
      <c r="C1276" s="23">
        <v>316.34449999999998</v>
      </c>
      <c r="D1276" s="23">
        <v>39.619520000000001</v>
      </c>
      <c r="E1276" s="23">
        <v>316.34300000000002</v>
      </c>
      <c r="F1276" s="23">
        <v>39.627560000000003</v>
      </c>
      <c r="G1276" s="26">
        <v>66.7</v>
      </c>
      <c r="H1276" s="26">
        <v>15.5</v>
      </c>
      <c r="I1276" s="26">
        <v>25</v>
      </c>
      <c r="J1276" s="26">
        <v>1.2</v>
      </c>
      <c r="K1276" s="26">
        <v>66.7</v>
      </c>
      <c r="L1276" s="26">
        <v>15.5</v>
      </c>
      <c r="M1276" s="26">
        <v>25.8</v>
      </c>
      <c r="N1276" s="26">
        <v>1.5</v>
      </c>
      <c r="O1276" s="19">
        <f t="shared" si="323"/>
        <v>69.4533691377937</v>
      </c>
      <c r="P1276" s="10">
        <f t="shared" si="324"/>
        <v>68.853200902045174</v>
      </c>
      <c r="Q1276" s="10">
        <f t="shared" si="325"/>
        <v>2.86</v>
      </c>
      <c r="R1276" s="19">
        <f t="shared" si="326"/>
        <v>71.231243145125589</v>
      </c>
      <c r="S1276" s="10">
        <f t="shared" si="327"/>
        <v>71.515942278627648</v>
      </c>
      <c r="T1276" s="10">
        <f t="shared" si="328"/>
        <v>3.5686796355938313</v>
      </c>
      <c r="U1276" s="2" t="str">
        <f t="shared" si="329"/>
        <v>A</v>
      </c>
      <c r="V1276" s="2" t="str">
        <f t="shared" si="330"/>
        <v>A</v>
      </c>
      <c r="W1276" s="2" t="str">
        <f t="shared" si="331"/>
        <v>D</v>
      </c>
      <c r="X1276" s="2" t="str">
        <f t="shared" si="332"/>
        <v>B</v>
      </c>
      <c r="Y1276" s="3" t="str">
        <f t="shared" si="333"/>
        <v>AADB</v>
      </c>
      <c r="Z1276" s="28">
        <f t="shared" si="334"/>
        <v>63.05</v>
      </c>
      <c r="AA1276" s="7" t="str">
        <f t="shared" si="335"/>
        <v>Good CPM candidate</v>
      </c>
      <c r="AB1276" s="21">
        <v>29</v>
      </c>
      <c r="AC1276" s="14">
        <f t="shared" si="336"/>
        <v>29.241364476205284</v>
      </c>
      <c r="AD1276" s="26">
        <v>352</v>
      </c>
      <c r="AE1276" s="10">
        <f t="shared" si="337"/>
        <v>351.82190627181802</v>
      </c>
      <c r="AF1276" s="17">
        <f t="shared" si="338"/>
        <v>0.24136447620528401</v>
      </c>
      <c r="AG1276" s="17">
        <f t="shared" si="339"/>
        <v>0.17809372818197744</v>
      </c>
    </row>
    <row r="1277" spans="1:33">
      <c r="A1277" t="s">
        <v>7318</v>
      </c>
      <c r="B1277" t="s">
        <v>7319</v>
      </c>
      <c r="C1277" s="23">
        <v>151.09790000000001</v>
      </c>
      <c r="D1277" s="23">
        <v>36.1997</v>
      </c>
      <c r="E1277" s="23">
        <v>151.09100000000001</v>
      </c>
      <c r="F1277" s="23">
        <v>36.198709999999998</v>
      </c>
      <c r="G1277" s="26">
        <v>70.900000000000006</v>
      </c>
      <c r="H1277" s="26">
        <v>19.7</v>
      </c>
      <c r="I1277" s="26">
        <v>-38.200000000000003</v>
      </c>
      <c r="J1277" s="26">
        <v>2.2999999999999998</v>
      </c>
      <c r="K1277" s="26">
        <v>72.900000000000006</v>
      </c>
      <c r="L1277" s="26">
        <v>21.7</v>
      </c>
      <c r="M1277" s="26">
        <v>-36.700000000000003</v>
      </c>
      <c r="N1277" s="26">
        <v>2.5</v>
      </c>
      <c r="O1277" s="19">
        <f t="shared" si="323"/>
        <v>118.31521101240216</v>
      </c>
      <c r="P1277" s="10">
        <f t="shared" si="324"/>
        <v>116.72202552271581</v>
      </c>
      <c r="Q1277" s="10">
        <f t="shared" si="325"/>
        <v>2.86</v>
      </c>
      <c r="R1277" s="19">
        <f t="shared" si="326"/>
        <v>80.536016787521845</v>
      </c>
      <c r="S1277" s="10">
        <f t="shared" si="327"/>
        <v>81.616787488849383</v>
      </c>
      <c r="T1277" s="10">
        <f t="shared" si="328"/>
        <v>4.0538201069092805</v>
      </c>
      <c r="U1277" s="2" t="str">
        <f t="shared" si="329"/>
        <v>A</v>
      </c>
      <c r="V1277" s="2" t="str">
        <f t="shared" si="330"/>
        <v>A</v>
      </c>
      <c r="W1277" s="2" t="str">
        <f t="shared" si="331"/>
        <v>D</v>
      </c>
      <c r="X1277" s="2" t="str">
        <f t="shared" si="332"/>
        <v>B</v>
      </c>
      <c r="Y1277" s="3" t="str">
        <f t="shared" si="333"/>
        <v>AADB</v>
      </c>
      <c r="Z1277" s="28">
        <f t="shared" si="334"/>
        <v>63.05</v>
      </c>
      <c r="AA1277" s="7" t="str">
        <f t="shared" si="335"/>
        <v>Good CPM candidate</v>
      </c>
      <c r="AB1277" s="21">
        <v>20.6</v>
      </c>
      <c r="AC1277" s="14">
        <f t="shared" si="336"/>
        <v>20.359345695193465</v>
      </c>
      <c r="AD1277" s="26">
        <v>260</v>
      </c>
      <c r="AE1277" s="10">
        <f t="shared" si="337"/>
        <v>259.91815625420952</v>
      </c>
      <c r="AF1277" s="17">
        <f t="shared" si="338"/>
        <v>0.2406543048065366</v>
      </c>
      <c r="AG1277" s="17">
        <f t="shared" si="339"/>
        <v>8.1843745790479261E-2</v>
      </c>
    </row>
    <row r="1278" spans="1:33">
      <c r="A1278" t="s">
        <v>3488</v>
      </c>
      <c r="B1278" t="s">
        <v>703</v>
      </c>
      <c r="C1278" s="23">
        <v>99.966399999999993</v>
      </c>
      <c r="D1278" s="23">
        <v>-43.082549999999998</v>
      </c>
      <c r="E1278" s="23">
        <v>99.966750000000005</v>
      </c>
      <c r="F1278" s="23">
        <v>-43.08502</v>
      </c>
      <c r="G1278" s="26">
        <v>-7.9</v>
      </c>
      <c r="H1278" s="26">
        <v>17.7</v>
      </c>
      <c r="I1278" s="26">
        <v>-29.6</v>
      </c>
      <c r="J1278" s="26">
        <v>1.6</v>
      </c>
      <c r="K1278" s="26">
        <v>-7</v>
      </c>
      <c r="L1278" s="26">
        <v>18.600000000000001</v>
      </c>
      <c r="M1278" s="26">
        <v>-29.1</v>
      </c>
      <c r="N1278" s="26">
        <v>1.1000000000000001</v>
      </c>
      <c r="O1278" s="19">
        <f t="shared" si="323"/>
        <v>194.94346423000229</v>
      </c>
      <c r="P1278" s="10">
        <f t="shared" si="324"/>
        <v>193.5255166592766</v>
      </c>
      <c r="Q1278" s="10">
        <f t="shared" si="325"/>
        <v>2.86</v>
      </c>
      <c r="R1278" s="19">
        <f t="shared" si="326"/>
        <v>30.6360898288277</v>
      </c>
      <c r="S1278" s="10">
        <f t="shared" si="327"/>
        <v>29.930085198675933</v>
      </c>
      <c r="T1278" s="10">
        <f t="shared" si="328"/>
        <v>1.5141543756875908</v>
      </c>
      <c r="U1278" s="2" t="str">
        <f t="shared" si="329"/>
        <v>A</v>
      </c>
      <c r="V1278" s="2" t="str">
        <f t="shared" si="330"/>
        <v>A</v>
      </c>
      <c r="W1278" s="2" t="str">
        <f t="shared" si="331"/>
        <v>D</v>
      </c>
      <c r="X1278" s="2" t="str">
        <f t="shared" si="332"/>
        <v>B</v>
      </c>
      <c r="Y1278" s="3" t="str">
        <f t="shared" si="333"/>
        <v>AADB</v>
      </c>
      <c r="Z1278" s="28">
        <f t="shared" si="334"/>
        <v>63.05</v>
      </c>
      <c r="AA1278" s="7" t="str">
        <f t="shared" si="335"/>
        <v>Good CPM candidate</v>
      </c>
      <c r="AB1278" s="21">
        <v>8.6999999999999993</v>
      </c>
      <c r="AC1278" s="14">
        <f t="shared" si="336"/>
        <v>8.9394940946641324</v>
      </c>
      <c r="AD1278" s="26">
        <v>175</v>
      </c>
      <c r="AE1278" s="10">
        <f t="shared" si="337"/>
        <v>174.09127970764726</v>
      </c>
      <c r="AF1278" s="17">
        <f t="shared" si="338"/>
        <v>0.23949409466413307</v>
      </c>
      <c r="AG1278" s="17">
        <f t="shared" si="339"/>
        <v>0.90872029235273999</v>
      </c>
    </row>
    <row r="1279" spans="1:33">
      <c r="A1279" t="s">
        <v>8218</v>
      </c>
      <c r="B1279" t="s">
        <v>8219</v>
      </c>
      <c r="C1279" s="23">
        <v>241.75489999999999</v>
      </c>
      <c r="D1279" s="23">
        <v>68.231840000000005</v>
      </c>
      <c r="E1279" s="23">
        <v>241.73779999999999</v>
      </c>
      <c r="F1279" s="23">
        <v>68.232169999999996</v>
      </c>
      <c r="G1279" s="26">
        <v>-36.4</v>
      </c>
      <c r="H1279" s="26">
        <v>14.8</v>
      </c>
      <c r="I1279" s="26">
        <v>58.8</v>
      </c>
      <c r="J1279" s="26">
        <v>1.2</v>
      </c>
      <c r="K1279" s="26">
        <v>-33.9</v>
      </c>
      <c r="L1279" s="26">
        <v>17.3</v>
      </c>
      <c r="M1279" s="26">
        <v>58.3</v>
      </c>
      <c r="N1279" s="26">
        <v>1.3</v>
      </c>
      <c r="O1279" s="19">
        <f t="shared" si="323"/>
        <v>328.24051991518718</v>
      </c>
      <c r="P1279" s="10">
        <f t="shared" si="324"/>
        <v>329.82306381369904</v>
      </c>
      <c r="Q1279" s="10">
        <f t="shared" si="325"/>
        <v>2.86</v>
      </c>
      <c r="R1279" s="19">
        <f t="shared" si="326"/>
        <v>69.154898597279427</v>
      </c>
      <c r="S1279" s="10">
        <f t="shared" si="327"/>
        <v>67.439602608556342</v>
      </c>
      <c r="T1279" s="10">
        <f t="shared" si="328"/>
        <v>3.4148625301458946</v>
      </c>
      <c r="U1279" s="2" t="str">
        <f t="shared" si="329"/>
        <v>A</v>
      </c>
      <c r="V1279" s="2" t="str">
        <f t="shared" si="330"/>
        <v>A</v>
      </c>
      <c r="W1279" s="2" t="str">
        <f t="shared" si="331"/>
        <v>D</v>
      </c>
      <c r="X1279" s="2" t="str">
        <f t="shared" si="332"/>
        <v>B</v>
      </c>
      <c r="Y1279" s="3" t="str">
        <f t="shared" si="333"/>
        <v>AADB</v>
      </c>
      <c r="Z1279" s="28">
        <f t="shared" si="334"/>
        <v>63.05</v>
      </c>
      <c r="AA1279" s="7" t="str">
        <f t="shared" si="335"/>
        <v>Good CPM candidate</v>
      </c>
      <c r="AB1279" s="21">
        <v>23.1</v>
      </c>
      <c r="AC1279" s="14">
        <f t="shared" si="336"/>
        <v>22.860526672506289</v>
      </c>
      <c r="AD1279" s="26">
        <v>274</v>
      </c>
      <c r="AE1279" s="10">
        <f t="shared" si="337"/>
        <v>272.97884915206436</v>
      </c>
      <c r="AF1279" s="17">
        <f t="shared" si="338"/>
        <v>0.23947332749371242</v>
      </c>
      <c r="AG1279" s="17">
        <f t="shared" si="339"/>
        <v>1.0211508479356439</v>
      </c>
    </row>
    <row r="1280" spans="1:33">
      <c r="A1280" t="s">
        <v>5816</v>
      </c>
      <c r="B1280" t="s">
        <v>5817</v>
      </c>
      <c r="C1280" s="23">
        <v>13.08788</v>
      </c>
      <c r="D1280" s="23">
        <v>33.911360000000002</v>
      </c>
      <c r="E1280" s="23">
        <v>13.10347</v>
      </c>
      <c r="F1280" s="23">
        <v>33.906129999999997</v>
      </c>
      <c r="G1280" s="26">
        <v>48</v>
      </c>
      <c r="H1280" s="26">
        <v>22.4</v>
      </c>
      <c r="I1280" s="26">
        <v>-34.5</v>
      </c>
      <c r="J1280" s="26">
        <v>1.3</v>
      </c>
      <c r="K1280" s="26">
        <v>49.2</v>
      </c>
      <c r="L1280" s="26">
        <v>23.6</v>
      </c>
      <c r="M1280" s="26">
        <v>-33.6</v>
      </c>
      <c r="N1280" s="26">
        <v>1.4</v>
      </c>
      <c r="O1280" s="19">
        <f t="shared" si="323"/>
        <v>125.70669140060289</v>
      </c>
      <c r="P1280" s="10">
        <f t="shared" si="324"/>
        <v>124.33021719550331</v>
      </c>
      <c r="Q1280" s="10">
        <f t="shared" si="325"/>
        <v>2.86</v>
      </c>
      <c r="R1280" s="19">
        <f t="shared" si="326"/>
        <v>59.112181485714096</v>
      </c>
      <c r="S1280" s="10">
        <f t="shared" si="327"/>
        <v>59.578519619070768</v>
      </c>
      <c r="T1280" s="10">
        <f t="shared" si="328"/>
        <v>2.9672675276196219</v>
      </c>
      <c r="U1280" s="2" t="str">
        <f t="shared" si="329"/>
        <v>A</v>
      </c>
      <c r="V1280" s="2" t="str">
        <f t="shared" si="330"/>
        <v>A</v>
      </c>
      <c r="W1280" s="2" t="str">
        <f t="shared" si="331"/>
        <v>D</v>
      </c>
      <c r="X1280" s="2" t="str">
        <f t="shared" si="332"/>
        <v>B</v>
      </c>
      <c r="Y1280" s="3" t="str">
        <f t="shared" si="333"/>
        <v>AADB</v>
      </c>
      <c r="Z1280" s="28">
        <f t="shared" si="334"/>
        <v>63.05</v>
      </c>
      <c r="AA1280" s="7" t="str">
        <f t="shared" si="335"/>
        <v>Good CPM candidate</v>
      </c>
      <c r="AB1280" s="21">
        <v>50</v>
      </c>
      <c r="AC1280" s="14">
        <f t="shared" si="336"/>
        <v>50.238908992587213</v>
      </c>
      <c r="AD1280" s="26">
        <v>112</v>
      </c>
      <c r="AE1280" s="10">
        <f t="shared" si="337"/>
        <v>112.01005395954009</v>
      </c>
      <c r="AF1280" s="17">
        <f t="shared" si="338"/>
        <v>0.23890899258721277</v>
      </c>
      <c r="AG1280" s="17">
        <f t="shared" si="339"/>
        <v>1.0053959540087476E-2</v>
      </c>
    </row>
    <row r="1281" spans="1:33">
      <c r="A1281" t="s">
        <v>2835</v>
      </c>
      <c r="B1281" t="s">
        <v>2836</v>
      </c>
      <c r="C1281" s="23">
        <v>15.21907</v>
      </c>
      <c r="D1281" s="23">
        <v>-18.949179999999998</v>
      </c>
      <c r="E1281" s="23">
        <v>15.214219999999999</v>
      </c>
      <c r="F1281" s="23">
        <v>-18.95449</v>
      </c>
      <c r="G1281" s="26">
        <v>48.8</v>
      </c>
      <c r="H1281" s="26">
        <v>23.2</v>
      </c>
      <c r="I1281" s="26">
        <v>-9</v>
      </c>
      <c r="J1281" s="26">
        <v>1</v>
      </c>
      <c r="K1281" s="26">
        <v>49</v>
      </c>
      <c r="L1281" s="26">
        <v>23.4</v>
      </c>
      <c r="M1281" s="26">
        <v>-8.6</v>
      </c>
      <c r="N1281" s="26">
        <v>1.1000000000000001</v>
      </c>
      <c r="O1281" s="19">
        <f t="shared" si="323"/>
        <v>100.44942815776925</v>
      </c>
      <c r="P1281" s="10">
        <f t="shared" si="324"/>
        <v>99.954606943555689</v>
      </c>
      <c r="Q1281" s="10">
        <f t="shared" si="325"/>
        <v>2.86</v>
      </c>
      <c r="R1281" s="19">
        <f t="shared" si="326"/>
        <v>49.622978548249193</v>
      </c>
      <c r="S1281" s="10">
        <f t="shared" si="327"/>
        <v>49.748969838580578</v>
      </c>
      <c r="T1281" s="10">
        <f t="shared" si="328"/>
        <v>2.4842987096707443</v>
      </c>
      <c r="U1281" s="2" t="str">
        <f t="shared" si="329"/>
        <v>A</v>
      </c>
      <c r="V1281" s="2" t="str">
        <f t="shared" si="330"/>
        <v>A</v>
      </c>
      <c r="W1281" s="2" t="str">
        <f t="shared" si="331"/>
        <v>D</v>
      </c>
      <c r="X1281" s="2" t="str">
        <f t="shared" si="332"/>
        <v>B</v>
      </c>
      <c r="Y1281" s="3" t="str">
        <f t="shared" si="333"/>
        <v>AADB</v>
      </c>
      <c r="Z1281" s="28">
        <f t="shared" si="334"/>
        <v>63.05</v>
      </c>
      <c r="AA1281" s="7" t="str">
        <f t="shared" si="335"/>
        <v>Good CPM candidate</v>
      </c>
      <c r="AB1281" s="21">
        <v>25.5</v>
      </c>
      <c r="AC1281" s="14">
        <f t="shared" si="336"/>
        <v>25.261169983631763</v>
      </c>
      <c r="AD1281" s="26">
        <v>221</v>
      </c>
      <c r="AE1281" s="10">
        <f t="shared" si="337"/>
        <v>220.82283774967419</v>
      </c>
      <c r="AF1281" s="17">
        <f t="shared" si="338"/>
        <v>0.23883001636823664</v>
      </c>
      <c r="AG1281" s="17">
        <f t="shared" si="339"/>
        <v>0.17716225032580724</v>
      </c>
    </row>
    <row r="1282" spans="1:33">
      <c r="A1282" t="s">
        <v>8100</v>
      </c>
      <c r="B1282" t="s">
        <v>8101</v>
      </c>
      <c r="C1282" s="23">
        <v>228.49709999999999</v>
      </c>
      <c r="D1282" s="23">
        <v>-58.621229999999997</v>
      </c>
      <c r="E1282" s="23">
        <v>228.48140000000001</v>
      </c>
      <c r="F1282" s="23">
        <v>-58.611649999999997</v>
      </c>
      <c r="G1282" s="26">
        <v>-62.8</v>
      </c>
      <c r="H1282" s="26">
        <v>14</v>
      </c>
      <c r="I1282" s="26">
        <v>-47.5</v>
      </c>
      <c r="J1282" s="26">
        <v>1.2</v>
      </c>
      <c r="K1282" s="26">
        <v>-63</v>
      </c>
      <c r="L1282" s="26">
        <v>13.8</v>
      </c>
      <c r="M1282" s="26">
        <v>-47.1</v>
      </c>
      <c r="N1282" s="26">
        <v>1</v>
      </c>
      <c r="O1282" s="19">
        <f t="shared" ref="O1282:O1345" si="340">IF(IF(G1282&gt;0,IF(I1282&gt;0,0,1),IF(I1282&lt;0,2,3))=0,DEGREES(ATAN(SQRT((SQRT(G1282^2+I1282^2)-(G1282^2/SQRT(G1282^2+I1282^2)))*(G1282^2/SQRT(G1282^2+I1282^2)))/(SQRT(G1282^2+I1282^2)-(G1282^2/SQRT(G1282^2+I1282^2))))),IF(IF(G1282&gt;0,IF(I1282&gt;0,0,1),IF(I1282&lt;0,2,3))=1,180-DEGREES(ATAN(SQRT((SQRT(G1282^2+I1282^2)-(G1282^2/SQRT(G1282^2+I1282^2)))*(G1282^2/SQRT(G1282^2+I1282^2)))/(SQRT(G1282^2+I1282^2)-(G1282^2/SQRT(G1282^2+I1282^2))))),IF(IF(G1282&gt;0,IF(I1282&gt;0,0,1),IF(I1282&lt;0,2,3))=2,180+DEGREES(ATAN(SQRT((SQRT(G1282^2+I1282^2)-(G1282^2/SQRT(G1282^2+I1282^2)))*(G1282^2/SQRT(G1282^2+I1282^2)))/(SQRT(G1282^2+I1282^2)-(G1282^2/SQRT(G1282^2+I1282^2))))),360-DEGREES(ATAN(SQRT((SQRT(G1282^2+I1282^2)-(G1282^2/SQRT(G1282^2+I1282^2)))*(G1282^2/SQRT(G1282^2+I1282^2)))/(SQRT(G1282^2+I1282^2)-(G1282^2/SQRT(G1282^2+I1282^2))))))))</f>
        <v>232.89725312243337</v>
      </c>
      <c r="P1282" s="10">
        <f t="shared" ref="P1282:P1345" si="341">IF(IF(K1282&gt;0,IF(M1282&gt;0,0,1),IF(M1282&lt;0,2,3))=0,DEGREES(ATAN(SQRT((SQRT(K1282^2+M1282^2)-(K1282^2/SQRT(K1282^2+M1282^2)))*(K1282^2/SQRT(K1282^2+M1282^2)))/(SQRT(K1282^2+M1282^2)-(K1282^2/SQRT(K1282^2+M1282^2))))),IF(IF(K1282&gt;0,IF(M1282&gt;0,0,1),IF(M1282&lt;0,2,3))=1,180-DEGREES(ATAN(SQRT((SQRT(K1282^2+M1282^2)-(K1282^2/SQRT(K1282^2+M1282^2)))*(K1282^2/SQRT(K1282^2+M1282^2)))/(SQRT(K1282^2+M1282^2)-(K1282^2/SQRT(K1282^2+M1282^2))))),IF(IF(K1282&gt;0,IF(M1282&gt;0,0,1),IF(M1282&lt;0,2,3))=2,180+DEGREES(ATAN(SQRT((SQRT(K1282^2+M1282^2)-(K1282^2/SQRT(K1282^2+M1282^2)))*(K1282^2/SQRT(K1282^2+M1282^2)))/(SQRT(K1282^2+M1282^2)-(K1282^2/SQRT(K1282^2+M1282^2))))),360-DEGREES(ATAN(SQRT((SQRT(K1282^2+M1282^2)-(K1282^2/SQRT(K1282^2+M1282^2)))*(K1282^2/SQRT(K1282^2+M1282^2)))/(SQRT(K1282^2+M1282^2)-(K1282^2/SQRT(K1282^2+M1282^2))))))))</f>
        <v>233.21751003541419</v>
      </c>
      <c r="Q1282" s="10">
        <f t="shared" ref="Q1282:Q1345" si="342">IF(ATAN(SQRT(SQRT(H1282^2+J1282^2)^2+SQRT(L1282^2+N1282^2)^2)/IF(SQRT(G1282^2+I1282^2)&gt;SQRT(K1282^2+M1282^2),SQRT(G1282^2+I1282^2),SQRT(K1282^2+M1282^2)))*180/PI()&gt;2.86,2.86,ATAN(SQRT(SQRT(H1282^2+J1282^2)^2+SQRT(L1282^2+N1282^2)^2)/IF(SQRT(G1282^2+I1282^2)&gt;SQRT(K1282^2+M1282^2),SQRT(G1282^2+I1282^2),SQRT(K1282^2+M1282^2)))*180/PI())</f>
        <v>2.86</v>
      </c>
      <c r="R1282" s="19">
        <f t="shared" ref="R1282:R1345" si="343">SQRT(G1282^2+I1282^2)</f>
        <v>78.740650238615629</v>
      </c>
      <c r="S1282" s="10">
        <f t="shared" ref="S1282:S1345" si="344">SQRT(K1282^2+M1282^2)</f>
        <v>78.660091533127527</v>
      </c>
      <c r="T1282" s="10">
        <f t="shared" ref="T1282:T1345" si="345">IF(SQRT(SQRT(H1282^2+J1282^2)^2+SQRT(L1282^2+N1282^2)^2)&gt;(SQRT(G1282^2+I1282^2)+SQRT(K1282^2+M1282^2))*0.025,(SQRT(G1282^2+I1282^2)+SQRT(K1282^2+M1282^2))*0.025,SQRT(SQRT(H1282^2+J1282^2)^2+SQRT(L1282^2+N1282^2)^2))</f>
        <v>3.935018544293579</v>
      </c>
      <c r="U1282" s="2" t="str">
        <f t="shared" ref="U1282:U1345" si="346">IF(IF(ABS(O1282-P1282)&lt;180,ABS(O1282-P1282),360-ABS(O1282-P1282))&lt;Q1282,"A",IF(IF(ABS(O1282-P1282)&lt;180,ABS(O1282-P1282),360-ABS(O1282-P1282))&lt;2*Q1282,"B",IF(IF(ABS(O1282-P1282)&lt;180,ABS(O1282-P1282),360-ABS(O1282-P1282))&lt;3*Q1282,"C","D")))</f>
        <v>A</v>
      </c>
      <c r="V1282" s="2" t="str">
        <f t="shared" ref="V1282:V1345" si="347">IF(ABS(R1282-S1282)&lt;T1282,"A",IF(ABS(R1282-S1282)&lt;2*T1282,"B",IF(ABS(R1282-S1282)&lt;3*T1282,"C","D")))</f>
        <v>A</v>
      </c>
      <c r="W1282" s="2" t="str">
        <f t="shared" ref="W1282:W1345" si="348">IF(ROUND((IF(SQRT(H1282^2+J1282^2)/SQRT(G1282^2+I1282^2)*100&lt;5,1,IF(SQRT(H1282^2+J1282^2)/SQRT(G1282^2+I1282^2)*100&lt;10,2,IF(SQRT(H1282^2+J1282^2)/SQRT(G1282^2+I1282^2)*100&lt;15,3,4)))+IF(SQRT(L1282^2+N1282^2)/SQRT(K1282^2+M1282^2)*100&lt;5,1,IF(SQRT(L1282^2+N1282^2)/SQRT(K1282^2+M1282^2)*100&lt;10,2,IF(SQRT(L1282^2+N1282^2)/SQRT(K1282^2+M1282^2)*100&lt;15,3,4))))/2,0)=1,"A",IF(ROUND((IF(SQRT(H1282^2+J1282^2)/SQRT(G1282^2+I1282^2)*100&lt;5,1,IF(SQRT(H1282^2+J1282^2)/SQRT(G1282^2+I1282^2)*100&lt;10,2,IF(SQRT(H1282^2+J1282^2)/SQRT(G1282^2+I1282^2)*100&lt;15,3,4)))+IF(SQRT(L1282^2+N1282^2)/SQRT(K1282^2+M1282^2)*100&lt;5,1,IF(SQRT(L1282^2+N1282^2)/SQRT(K1282^2+M1282^2)*100&lt;10,2,IF(SQRT(L1282^2+N1282^2)/SQRT(K1282^2+M1282^2)*100&lt;15,3,4))))/2,0)=2,"B",IF(ROUND((IF(SQRT(H1282^2+J1282^2)/SQRT(G1282^2+I1282^2)*100&lt;5,1,IF(SQRT(H1282^2+J1282^2)/SQRT(G1282^2+I1282^2)*100&lt;10,2,IF(SQRT(H1282^2+J1282^2)/SQRT(G1282^2+I1282^2)*100&lt;15,3,4)))+IF(SQRT(L1282^2+N1282^2)/SQRT(K1282^2+M1282^2)*100&lt;5,1,IF(SQRT(L1282^2+N1282^2)/SQRT(K1282^2+M1282^2)*100&lt;10,2,IF(SQRT(L1282^2+N1282^2)/SQRT(K1282^2+M1282^2)*100&lt;15,3,4))))/2,0)=3,"C","D")))</f>
        <v>D</v>
      </c>
      <c r="X1282" s="2" t="str">
        <f t="shared" ref="X1282:X1345" si="349">IF((AC1282*1000/((SQRT(G1282^2+I1282^2)+SQRT(K1282^2+M1282^2))/2))&lt;100,"A",IF((AC1282*1000/((SQRT(G1282^2+I1282^2)+SQRT(K1282^2+M1282^2))/2))&lt;1000,"B",IF((AC1282*1000/((SQRT(G1282^2+I1282^2)+SQRT(K1282^2+M1282^2))/2))&lt;10000,"C","D")))</f>
        <v>B</v>
      </c>
      <c r="Y1282" s="3" t="str">
        <f t="shared" ref="Y1282:Y1345" si="350">U1282&amp;V1282&amp;W1282&amp;X1282</f>
        <v>AADB</v>
      </c>
      <c r="Z1282" s="28">
        <f t="shared" ref="Z1282:Z1345" si="351">IF(MID(Y1282,1,1)="A",1,(IF(MID(Y1282,1,1)="B",0.8,IF(MID(Y1282,1,1)="C",0.2,0.01))))*IF(MID(Y1282,2,1)="A",1,(IF(MID(Y1282,2,1)="B",0.8,IF(MID(Y1282,2,1)="C",0.4,0.05))))*IF(MID(Y1282,3,1)="A",1,(IF(MID(Y1282,3,1)="B",0.95,IF(MID(Y1282,3,1)="C",0.8,0.65))))*IF(MID(Y1282,4,1)="A",1,(IF(MID(Y1282,4,1)="B",0.97,IF(MID(Y1282,4,1)="C",0.95,0.92))))*100</f>
        <v>63.05</v>
      </c>
      <c r="AA1282" s="7" t="str">
        <f t="shared" ref="AA1282:AA1345" si="352">IF(Z1282=100,"Perfect CPM candidate",IF(Z1282&gt;90,"Solid CPM candidate",IF(Z1282&gt;50,"Good CPM candidate",IF(Z1282&gt;30,"Weak CPM candidate",IF(Z1282&gt;10,"Probably optical","Almost certainly optical")))))</f>
        <v>Good CPM candidate</v>
      </c>
      <c r="AB1282" s="21">
        <v>45.1</v>
      </c>
      <c r="AC1282" s="14">
        <f t="shared" ref="AC1282:AC1345" si="353">(SQRT(((E1282*PI()/180-C1282*PI()/180)*COS(D1282*PI()/180))^2+(F1282*PI()/180-D1282*PI()/180)^2))*180/PI()*3600</f>
        <v>45.337872972818417</v>
      </c>
      <c r="AD1282" s="26">
        <v>319</v>
      </c>
      <c r="AE1282" s="10">
        <f t="shared" ref="AE1282:AE1345" si="354">IF(((IF(E1282*PI()/180-C1282*PI()/180&gt;0,1,0))+(IF(F1282*PI()/180-D1282*PI()/180&gt;0,2,0)))=3,ATAN(((E1282*PI()/180-C1282*PI()/180)*(COS(D1282*PI()/180))/(F1282*PI()/180-D1282*PI()/180))),IF(((IF(E1282*PI()/180-C1282*PI()/180&gt;0,1,0))+(IF(F1282*PI()/180-D1282*PI()/180&gt;0,2,0)))=1,ATAN(((E1282*PI()/180-C1282*PI()/180)*(COS(D1282*PI()/180))/(F1282*PI()/180-D1282*PI()/180)))+PI(),IF(((IF(E1282*PI()/180-C1282*PI()/180&gt;0,1,0))+(IF(F1282*PI()/180-D1282*PI()/180&gt;0,2,0)))=0,ATAN(((E1282*PI()/180-C1282*PI()/180)*(COS(D1282*PI()/180))/(F1282*PI()/180-D1282*PI()/180)))+PI(),ATAN(((E1282*PI()/180-C1282*PI()/180)*(COS(D1282*PI()/180))/(F1282*PI()/180-D1282*PI()/180)))+2*PI())))*180/PI()</f>
        <v>319.52493493262403</v>
      </c>
      <c r="AF1282" s="17">
        <f t="shared" ref="AF1282:AF1345" si="355">ABS(AB1282-AC1282)</f>
        <v>0.23787297281841546</v>
      </c>
      <c r="AG1282" s="17">
        <f t="shared" ref="AG1282:AG1345" si="356">IF(ABS(AD1282-AE1282)&gt;180,360-ABS(AD1282-AE1282),ABS(AD1282-AE1282))</f>
        <v>0.5249349326240349</v>
      </c>
    </row>
    <row r="1283" spans="1:33">
      <c r="A1283" t="s">
        <v>4175</v>
      </c>
      <c r="B1283" t="s">
        <v>1348</v>
      </c>
      <c r="C1283" s="23">
        <v>189.8458</v>
      </c>
      <c r="D1283" s="23">
        <v>18.379079999999998</v>
      </c>
      <c r="E1283" s="23">
        <v>189.84</v>
      </c>
      <c r="F1283" s="23">
        <v>18.380469999999999</v>
      </c>
      <c r="G1283" s="26">
        <v>-41.9</v>
      </c>
      <c r="H1283" s="26">
        <v>9.3000000000000007</v>
      </c>
      <c r="I1283" s="26">
        <v>31.2</v>
      </c>
      <c r="J1283" s="26">
        <v>1</v>
      </c>
      <c r="K1283" s="26">
        <v>-43.3</v>
      </c>
      <c r="L1283" s="26">
        <v>7.9</v>
      </c>
      <c r="M1283" s="26">
        <v>33.299999999999997</v>
      </c>
      <c r="N1283" s="26">
        <v>1.4</v>
      </c>
      <c r="O1283" s="19">
        <f t="shared" si="340"/>
        <v>306.67247805360961</v>
      </c>
      <c r="P1283" s="10">
        <f t="shared" si="341"/>
        <v>307.56219669684009</v>
      </c>
      <c r="Q1283" s="10">
        <f t="shared" si="342"/>
        <v>2.86</v>
      </c>
      <c r="R1283" s="19">
        <f t="shared" si="343"/>
        <v>52.240310106277121</v>
      </c>
      <c r="S1283" s="10">
        <f t="shared" si="344"/>
        <v>54.623987404802293</v>
      </c>
      <c r="T1283" s="10">
        <f t="shared" si="345"/>
        <v>2.6716074377769856</v>
      </c>
      <c r="U1283" s="2" t="str">
        <f t="shared" si="346"/>
        <v>A</v>
      </c>
      <c r="V1283" s="2" t="str">
        <f t="shared" si="347"/>
        <v>A</v>
      </c>
      <c r="W1283" s="2" t="str">
        <f t="shared" si="348"/>
        <v>D</v>
      </c>
      <c r="X1283" s="2" t="str">
        <f t="shared" si="349"/>
        <v>B</v>
      </c>
      <c r="Y1283" s="3" t="str">
        <f t="shared" si="350"/>
        <v>AADB</v>
      </c>
      <c r="Z1283" s="28">
        <f t="shared" si="351"/>
        <v>63.05</v>
      </c>
      <c r="AA1283" s="7" t="str">
        <f t="shared" si="352"/>
        <v>Good CPM candidate</v>
      </c>
      <c r="AB1283" s="21">
        <v>20.2</v>
      </c>
      <c r="AC1283" s="14">
        <f t="shared" si="353"/>
        <v>20.437018228296903</v>
      </c>
      <c r="AD1283" s="26">
        <v>284</v>
      </c>
      <c r="AE1283" s="10">
        <f t="shared" si="354"/>
        <v>284.17295805609274</v>
      </c>
      <c r="AF1283" s="17">
        <f t="shared" si="355"/>
        <v>0.237018228296904</v>
      </c>
      <c r="AG1283" s="17">
        <f t="shared" si="356"/>
        <v>0.17295805609273884</v>
      </c>
    </row>
    <row r="1284" spans="1:33">
      <c r="A1284" t="s">
        <v>3897</v>
      </c>
      <c r="B1284" t="s">
        <v>1090</v>
      </c>
      <c r="C1284" s="23">
        <v>157.43199999999999</v>
      </c>
      <c r="D1284" s="23">
        <v>-13.45529</v>
      </c>
      <c r="E1284" s="23">
        <v>157.43860000000001</v>
      </c>
      <c r="F1284" s="23">
        <v>-13.457319999999999</v>
      </c>
      <c r="G1284" s="26">
        <v>-130</v>
      </c>
      <c r="H1284" s="26">
        <v>23.1</v>
      </c>
      <c r="I1284" s="26">
        <v>34.799999999999997</v>
      </c>
      <c r="J1284" s="26">
        <v>1.3</v>
      </c>
      <c r="K1284" s="26">
        <v>-130</v>
      </c>
      <c r="L1284" s="26">
        <v>23.8</v>
      </c>
      <c r="M1284" s="26">
        <v>30.4</v>
      </c>
      <c r="N1284" s="26">
        <v>1.6</v>
      </c>
      <c r="O1284" s="19">
        <f t="shared" si="340"/>
        <v>284.98626665354493</v>
      </c>
      <c r="P1284" s="10">
        <f t="shared" si="341"/>
        <v>283.16188448058267</v>
      </c>
      <c r="Q1284" s="10">
        <f t="shared" si="342"/>
        <v>2.86</v>
      </c>
      <c r="R1284" s="19">
        <f t="shared" si="343"/>
        <v>134.57726405303387</v>
      </c>
      <c r="S1284" s="10">
        <f t="shared" si="344"/>
        <v>133.50715336640206</v>
      </c>
      <c r="T1284" s="10">
        <f t="shared" si="345"/>
        <v>6.7021104354858982</v>
      </c>
      <c r="U1284" s="2" t="str">
        <f t="shared" si="346"/>
        <v>A</v>
      </c>
      <c r="V1284" s="2" t="str">
        <f t="shared" si="347"/>
        <v>A</v>
      </c>
      <c r="W1284" s="2" t="str">
        <f t="shared" si="348"/>
        <v>D</v>
      </c>
      <c r="X1284" s="2" t="str">
        <f t="shared" si="349"/>
        <v>B</v>
      </c>
      <c r="Y1284" s="3" t="str">
        <f t="shared" si="350"/>
        <v>AADB</v>
      </c>
      <c r="Z1284" s="28">
        <f t="shared" si="351"/>
        <v>63.05</v>
      </c>
      <c r="AA1284" s="7" t="str">
        <f t="shared" si="352"/>
        <v>Good CPM candidate</v>
      </c>
      <c r="AB1284" s="21">
        <v>24</v>
      </c>
      <c r="AC1284" s="14">
        <f t="shared" si="353"/>
        <v>24.235896850968484</v>
      </c>
      <c r="AD1284" s="26">
        <v>108</v>
      </c>
      <c r="AE1284" s="10">
        <f t="shared" si="354"/>
        <v>107.54989364476363</v>
      </c>
      <c r="AF1284" s="17">
        <f t="shared" si="355"/>
        <v>0.23589685096848356</v>
      </c>
      <c r="AG1284" s="17">
        <f t="shared" si="356"/>
        <v>0.45010635523637177</v>
      </c>
    </row>
    <row r="1285" spans="1:33">
      <c r="A1285" t="s">
        <v>4145</v>
      </c>
      <c r="B1285" t="s">
        <v>1320</v>
      </c>
      <c r="C1285" s="23">
        <v>186.17580000000001</v>
      </c>
      <c r="D1285" s="23">
        <v>2.423502</v>
      </c>
      <c r="E1285" s="23">
        <v>186.17449999999999</v>
      </c>
      <c r="F1285" s="23">
        <v>2.4218679999999999</v>
      </c>
      <c r="G1285" s="26">
        <v>-41.3</v>
      </c>
      <c r="H1285" s="26">
        <v>9.9</v>
      </c>
      <c r="I1285" s="26">
        <v>53.3</v>
      </c>
      <c r="J1285" s="26">
        <v>1.6</v>
      </c>
      <c r="K1285" s="26">
        <v>-40.1</v>
      </c>
      <c r="L1285" s="26">
        <v>11.1</v>
      </c>
      <c r="M1285" s="26">
        <v>52.7</v>
      </c>
      <c r="N1285" s="26">
        <v>1.2</v>
      </c>
      <c r="O1285" s="19">
        <f t="shared" si="340"/>
        <v>322.2293529808635</v>
      </c>
      <c r="P1285" s="10">
        <f t="shared" si="341"/>
        <v>322.73210122676278</v>
      </c>
      <c r="Q1285" s="10">
        <f t="shared" si="342"/>
        <v>2.86</v>
      </c>
      <c r="R1285" s="19">
        <f t="shared" si="343"/>
        <v>67.428332324031274</v>
      </c>
      <c r="S1285" s="10">
        <f t="shared" si="344"/>
        <v>66.221597685347348</v>
      </c>
      <c r="T1285" s="10">
        <f t="shared" si="345"/>
        <v>3.3412482502344663</v>
      </c>
      <c r="U1285" s="2" t="str">
        <f t="shared" si="346"/>
        <v>A</v>
      </c>
      <c r="V1285" s="2" t="str">
        <f t="shared" si="347"/>
        <v>A</v>
      </c>
      <c r="W1285" s="2" t="str">
        <f t="shared" si="348"/>
        <v>D</v>
      </c>
      <c r="X1285" s="2" t="str">
        <f t="shared" si="349"/>
        <v>B</v>
      </c>
      <c r="Y1285" s="3" t="str">
        <f t="shared" si="350"/>
        <v>AADB</v>
      </c>
      <c r="Z1285" s="28">
        <f t="shared" si="351"/>
        <v>63.05</v>
      </c>
      <c r="AA1285" s="7" t="str">
        <f t="shared" si="352"/>
        <v>Good CPM candidate</v>
      </c>
      <c r="AB1285" s="21">
        <v>7.75</v>
      </c>
      <c r="AC1285" s="14">
        <f t="shared" si="353"/>
        <v>7.5143773473447597</v>
      </c>
      <c r="AD1285" s="26">
        <v>220</v>
      </c>
      <c r="AE1285" s="10">
        <f t="shared" si="354"/>
        <v>218.48055768006446</v>
      </c>
      <c r="AF1285" s="17">
        <f t="shared" si="355"/>
        <v>0.23562265265524029</v>
      </c>
      <c r="AG1285" s="17">
        <f t="shared" si="356"/>
        <v>1.5194423199355356</v>
      </c>
    </row>
    <row r="1286" spans="1:33">
      <c r="A1286" t="s">
        <v>5938</v>
      </c>
      <c r="B1286" t="s">
        <v>5939</v>
      </c>
      <c r="C1286" s="23">
        <v>21.697669999999999</v>
      </c>
      <c r="D1286" s="23">
        <v>-74.138140000000007</v>
      </c>
      <c r="E1286" s="23">
        <v>21.69125</v>
      </c>
      <c r="F1286" s="23">
        <v>-74.138819999999996</v>
      </c>
      <c r="G1286" s="26">
        <v>48.6</v>
      </c>
      <c r="H1286" s="26">
        <v>23</v>
      </c>
      <c r="I1286" s="26">
        <v>32.6</v>
      </c>
      <c r="J1286" s="26">
        <v>1.1000000000000001</v>
      </c>
      <c r="K1286" s="26">
        <v>47.9</v>
      </c>
      <c r="L1286" s="26">
        <v>22.3</v>
      </c>
      <c r="M1286" s="26">
        <v>34.700000000000003</v>
      </c>
      <c r="N1286" s="26">
        <v>1.9</v>
      </c>
      <c r="O1286" s="19">
        <f t="shared" si="340"/>
        <v>56.147006525921903</v>
      </c>
      <c r="P1286" s="10">
        <f t="shared" si="341"/>
        <v>54.079455166391909</v>
      </c>
      <c r="Q1286" s="10">
        <f t="shared" si="342"/>
        <v>2.86</v>
      </c>
      <c r="R1286" s="19">
        <f t="shared" si="343"/>
        <v>58.521107303262816</v>
      </c>
      <c r="S1286" s="10">
        <f t="shared" si="344"/>
        <v>59.148119158600473</v>
      </c>
      <c r="T1286" s="10">
        <f t="shared" si="345"/>
        <v>2.9417306615465826</v>
      </c>
      <c r="U1286" s="2" t="str">
        <f t="shared" si="346"/>
        <v>A</v>
      </c>
      <c r="V1286" s="2" t="str">
        <f t="shared" si="347"/>
        <v>A</v>
      </c>
      <c r="W1286" s="2" t="str">
        <f t="shared" si="348"/>
        <v>D</v>
      </c>
      <c r="X1286" s="2" t="str">
        <f t="shared" si="349"/>
        <v>B</v>
      </c>
      <c r="Y1286" s="3" t="str">
        <f t="shared" si="350"/>
        <v>AADB</v>
      </c>
      <c r="Z1286" s="28">
        <f t="shared" si="351"/>
        <v>63.05</v>
      </c>
      <c r="AA1286" s="7" t="str">
        <f t="shared" si="352"/>
        <v>Good CPM candidate</v>
      </c>
      <c r="AB1286" s="21">
        <v>7.01</v>
      </c>
      <c r="AC1286" s="14">
        <f t="shared" si="353"/>
        <v>6.774697978334669</v>
      </c>
      <c r="AD1286" s="26">
        <v>249</v>
      </c>
      <c r="AE1286" s="10">
        <f t="shared" si="354"/>
        <v>248.81720932325695</v>
      </c>
      <c r="AF1286" s="17">
        <f t="shared" si="355"/>
        <v>0.23530202166533076</v>
      </c>
      <c r="AG1286" s="17">
        <f t="shared" si="356"/>
        <v>0.18279067674305338</v>
      </c>
    </row>
    <row r="1287" spans="1:33">
      <c r="A1287" t="s">
        <v>4364</v>
      </c>
      <c r="B1287" t="s">
        <v>4365</v>
      </c>
      <c r="C1287" s="23">
        <v>211.41079999999999</v>
      </c>
      <c r="D1287" s="23">
        <v>-18.07254</v>
      </c>
      <c r="E1287" s="23">
        <v>211.41239999999999</v>
      </c>
      <c r="F1287" s="23">
        <v>-18.081109999999999</v>
      </c>
      <c r="G1287" s="26">
        <v>41.5</v>
      </c>
      <c r="H1287" s="26">
        <v>15.9</v>
      </c>
      <c r="I1287" s="26">
        <v>-43.7</v>
      </c>
      <c r="J1287" s="26">
        <v>1.8</v>
      </c>
      <c r="K1287" s="26">
        <v>39.4</v>
      </c>
      <c r="L1287" s="26">
        <v>13.8</v>
      </c>
      <c r="M1287" s="26">
        <v>-42.7</v>
      </c>
      <c r="N1287" s="26">
        <v>1.7</v>
      </c>
      <c r="O1287" s="19">
        <f t="shared" si="340"/>
        <v>136.47913980230604</v>
      </c>
      <c r="P1287" s="10">
        <f t="shared" si="341"/>
        <v>137.30175816576141</v>
      </c>
      <c r="Q1287" s="10">
        <f t="shared" si="342"/>
        <v>2.86</v>
      </c>
      <c r="R1287" s="19">
        <f t="shared" si="343"/>
        <v>60.265578898737878</v>
      </c>
      <c r="S1287" s="10">
        <f t="shared" si="344"/>
        <v>58.10034423305941</v>
      </c>
      <c r="T1287" s="10">
        <f t="shared" si="345"/>
        <v>2.9591480782949322</v>
      </c>
      <c r="U1287" s="2" t="str">
        <f t="shared" si="346"/>
        <v>A</v>
      </c>
      <c r="V1287" s="2" t="str">
        <f t="shared" si="347"/>
        <v>A</v>
      </c>
      <c r="W1287" s="2" t="str">
        <f t="shared" si="348"/>
        <v>D</v>
      </c>
      <c r="X1287" s="2" t="str">
        <f t="shared" si="349"/>
        <v>B</v>
      </c>
      <c r="Y1287" s="3" t="str">
        <f t="shared" si="350"/>
        <v>AADB</v>
      </c>
      <c r="Z1287" s="28">
        <f t="shared" si="351"/>
        <v>63.05</v>
      </c>
      <c r="AA1287" s="7" t="str">
        <f t="shared" si="352"/>
        <v>Good CPM candidate</v>
      </c>
      <c r="AB1287" s="21">
        <v>31.1</v>
      </c>
      <c r="AC1287" s="14">
        <f t="shared" si="353"/>
        <v>31.334176106312835</v>
      </c>
      <c r="AD1287" s="26">
        <v>170</v>
      </c>
      <c r="AE1287" s="10">
        <f t="shared" si="354"/>
        <v>169.93555506862569</v>
      </c>
      <c r="AF1287" s="17">
        <f t="shared" si="355"/>
        <v>0.23417610631283381</v>
      </c>
      <c r="AG1287" s="17">
        <f t="shared" si="356"/>
        <v>6.4444931374310954E-2</v>
      </c>
    </row>
    <row r="1288" spans="1:33">
      <c r="A1288" t="s">
        <v>5301</v>
      </c>
      <c r="B1288" t="s">
        <v>2375</v>
      </c>
      <c r="C1288" s="23">
        <v>316.62139999999999</v>
      </c>
      <c r="D1288" s="23">
        <v>22.529949999999999</v>
      </c>
      <c r="E1288" s="23">
        <v>316.63200000000001</v>
      </c>
      <c r="F1288" s="23">
        <v>22.52027</v>
      </c>
      <c r="G1288" s="26">
        <v>-88.4</v>
      </c>
      <c r="H1288" s="26">
        <v>14</v>
      </c>
      <c r="I1288" s="26">
        <v>22.2</v>
      </c>
      <c r="J1288" s="26">
        <v>1.3</v>
      </c>
      <c r="K1288" s="26">
        <v>-90.7</v>
      </c>
      <c r="L1288" s="26">
        <v>11.7</v>
      </c>
      <c r="M1288" s="26">
        <v>20.100000000000001</v>
      </c>
      <c r="N1288" s="26">
        <v>1.2</v>
      </c>
      <c r="O1288" s="19">
        <f t="shared" si="340"/>
        <v>284.09722884086477</v>
      </c>
      <c r="P1288" s="10">
        <f t="shared" si="341"/>
        <v>282.49536008918392</v>
      </c>
      <c r="Q1288" s="10">
        <f t="shared" si="342"/>
        <v>2.86</v>
      </c>
      <c r="R1288" s="19">
        <f t="shared" si="343"/>
        <v>91.14493951942697</v>
      </c>
      <c r="S1288" s="10">
        <f t="shared" si="344"/>
        <v>92.900484390556329</v>
      </c>
      <c r="T1288" s="10">
        <f t="shared" si="345"/>
        <v>4.6011355977495825</v>
      </c>
      <c r="U1288" s="2" t="str">
        <f t="shared" si="346"/>
        <v>A</v>
      </c>
      <c r="V1288" s="2" t="str">
        <f t="shared" si="347"/>
        <v>A</v>
      </c>
      <c r="W1288" s="2" t="str">
        <f t="shared" si="348"/>
        <v>D</v>
      </c>
      <c r="X1288" s="2" t="str">
        <f t="shared" si="349"/>
        <v>B</v>
      </c>
      <c r="Y1288" s="3" t="str">
        <f t="shared" si="350"/>
        <v>AADB</v>
      </c>
      <c r="Z1288" s="28">
        <f t="shared" si="351"/>
        <v>63.05</v>
      </c>
      <c r="AA1288" s="7" t="str">
        <f t="shared" si="352"/>
        <v>Good CPM candidate</v>
      </c>
      <c r="AB1288" s="21">
        <v>49.8</v>
      </c>
      <c r="AC1288" s="14">
        <f t="shared" si="353"/>
        <v>49.565882812860593</v>
      </c>
      <c r="AD1288" s="26">
        <v>134</v>
      </c>
      <c r="AE1288" s="10">
        <f t="shared" si="354"/>
        <v>134.67336877713259</v>
      </c>
      <c r="AF1288" s="17">
        <f t="shared" si="355"/>
        <v>0.23411718713940388</v>
      </c>
      <c r="AG1288" s="17">
        <f t="shared" si="356"/>
        <v>0.67336877713259469</v>
      </c>
    </row>
    <row r="1289" spans="1:33">
      <c r="A1289" t="s">
        <v>3785</v>
      </c>
      <c r="B1289" t="s">
        <v>992</v>
      </c>
      <c r="C1289" s="23">
        <v>141.8809</v>
      </c>
      <c r="D1289" s="23">
        <v>-14.75028</v>
      </c>
      <c r="E1289" s="23">
        <v>141.8768</v>
      </c>
      <c r="F1289" s="23">
        <v>-14.74691</v>
      </c>
      <c r="G1289" s="26">
        <v>-63.2</v>
      </c>
      <c r="H1289" s="26">
        <v>13.6</v>
      </c>
      <c r="I1289" s="26">
        <v>38.1</v>
      </c>
      <c r="J1289" s="26">
        <v>1.4</v>
      </c>
      <c r="K1289" s="26">
        <v>-63.4</v>
      </c>
      <c r="L1289" s="26">
        <v>13.4</v>
      </c>
      <c r="M1289" s="26">
        <v>36.9</v>
      </c>
      <c r="N1289" s="26">
        <v>3.3</v>
      </c>
      <c r="O1289" s="19">
        <f t="shared" si="340"/>
        <v>301.08359414854442</v>
      </c>
      <c r="P1289" s="10">
        <f t="shared" si="341"/>
        <v>300.20021524112354</v>
      </c>
      <c r="Q1289" s="10">
        <f t="shared" si="342"/>
        <v>2.86</v>
      </c>
      <c r="R1289" s="19">
        <f t="shared" si="343"/>
        <v>73.796002601766986</v>
      </c>
      <c r="S1289" s="10">
        <f t="shared" si="344"/>
        <v>73.356458475038181</v>
      </c>
      <c r="T1289" s="10">
        <f t="shared" si="345"/>
        <v>3.6788115269201294</v>
      </c>
      <c r="U1289" s="2" t="str">
        <f t="shared" si="346"/>
        <v>A</v>
      </c>
      <c r="V1289" s="2" t="str">
        <f t="shared" si="347"/>
        <v>A</v>
      </c>
      <c r="W1289" s="2" t="str">
        <f t="shared" si="348"/>
        <v>D</v>
      </c>
      <c r="X1289" s="2" t="str">
        <f t="shared" si="349"/>
        <v>B</v>
      </c>
      <c r="Y1289" s="3" t="str">
        <f t="shared" si="350"/>
        <v>AADB</v>
      </c>
      <c r="Z1289" s="28">
        <f t="shared" si="351"/>
        <v>63.05</v>
      </c>
      <c r="AA1289" s="7" t="str">
        <f t="shared" si="352"/>
        <v>Good CPM candidate</v>
      </c>
      <c r="AB1289" s="21">
        <v>18.5</v>
      </c>
      <c r="AC1289" s="14">
        <f t="shared" si="353"/>
        <v>18.732872210837922</v>
      </c>
      <c r="AD1289" s="26">
        <v>311</v>
      </c>
      <c r="AE1289" s="10">
        <f t="shared" si="354"/>
        <v>310.36327174917864</v>
      </c>
      <c r="AF1289" s="17">
        <f t="shared" si="355"/>
        <v>0.23287221083792176</v>
      </c>
      <c r="AG1289" s="17">
        <f t="shared" si="356"/>
        <v>0.63672825082136342</v>
      </c>
    </row>
    <row r="1290" spans="1:33">
      <c r="A1290" t="s">
        <v>2893</v>
      </c>
      <c r="B1290" t="s">
        <v>148</v>
      </c>
      <c r="C1290" s="23">
        <v>20.907550000000001</v>
      </c>
      <c r="D1290" s="23">
        <v>7.8829640000000003</v>
      </c>
      <c r="E1290" s="23">
        <v>20.904309999999999</v>
      </c>
      <c r="F1290" s="23">
        <v>7.8838970000000002</v>
      </c>
      <c r="G1290" s="26">
        <v>25.4</v>
      </c>
      <c r="H1290" s="26">
        <v>25.4</v>
      </c>
      <c r="I1290" s="26">
        <v>-53.9</v>
      </c>
      <c r="J1290" s="26">
        <v>1.1000000000000001</v>
      </c>
      <c r="K1290" s="26">
        <v>24.6</v>
      </c>
      <c r="L1290" s="26">
        <v>24.6</v>
      </c>
      <c r="M1290" s="26">
        <v>-53.6</v>
      </c>
      <c r="N1290" s="26">
        <v>2.4</v>
      </c>
      <c r="O1290" s="19">
        <f t="shared" si="340"/>
        <v>154.76816848099546</v>
      </c>
      <c r="P1290" s="10">
        <f t="shared" si="341"/>
        <v>155.34699615180887</v>
      </c>
      <c r="Q1290" s="10">
        <f t="shared" si="342"/>
        <v>2.86</v>
      </c>
      <c r="R1290" s="19">
        <f t="shared" si="343"/>
        <v>59.584981329190661</v>
      </c>
      <c r="S1290" s="10">
        <f t="shared" si="344"/>
        <v>58.975588170021666</v>
      </c>
      <c r="T1290" s="10">
        <f t="shared" si="345"/>
        <v>2.9640142374803085</v>
      </c>
      <c r="U1290" s="2" t="str">
        <f t="shared" si="346"/>
        <v>A</v>
      </c>
      <c r="V1290" s="2" t="str">
        <f t="shared" si="347"/>
        <v>A</v>
      </c>
      <c r="W1290" s="2" t="str">
        <f t="shared" si="348"/>
        <v>D</v>
      </c>
      <c r="X1290" s="2" t="str">
        <f t="shared" si="349"/>
        <v>B</v>
      </c>
      <c r="Y1290" s="3" t="str">
        <f t="shared" si="350"/>
        <v>AADB</v>
      </c>
      <c r="Z1290" s="28">
        <f t="shared" si="351"/>
        <v>63.05</v>
      </c>
      <c r="AA1290" s="7" t="str">
        <f t="shared" si="352"/>
        <v>Good CPM candidate</v>
      </c>
      <c r="AB1290" s="21">
        <v>11.8</v>
      </c>
      <c r="AC1290" s="14">
        <f t="shared" si="353"/>
        <v>12.032096077278611</v>
      </c>
      <c r="AD1290" s="26">
        <v>287</v>
      </c>
      <c r="AE1290" s="10">
        <f t="shared" si="354"/>
        <v>286.20968085890848</v>
      </c>
      <c r="AF1290" s="17">
        <f t="shared" si="355"/>
        <v>0.23209607727861048</v>
      </c>
      <c r="AG1290" s="17">
        <f t="shared" si="356"/>
        <v>0.79031914109151558</v>
      </c>
    </row>
    <row r="1291" spans="1:33">
      <c r="A1291" t="s">
        <v>4342</v>
      </c>
      <c r="B1291" t="s">
        <v>1499</v>
      </c>
      <c r="C1291" s="23">
        <v>209.0847</v>
      </c>
      <c r="D1291" s="23">
        <v>11.80115</v>
      </c>
      <c r="E1291" s="23">
        <v>209.0949</v>
      </c>
      <c r="F1291" s="23">
        <v>11.79346</v>
      </c>
      <c r="G1291" s="26">
        <v>-59.5</v>
      </c>
      <c r="H1291" s="26">
        <v>17.3</v>
      </c>
      <c r="I1291" s="26">
        <v>-5.5</v>
      </c>
      <c r="J1291" s="26">
        <v>1.2</v>
      </c>
      <c r="K1291" s="26">
        <v>-59.8</v>
      </c>
      <c r="L1291" s="26">
        <v>17</v>
      </c>
      <c r="M1291" s="26">
        <v>-5</v>
      </c>
      <c r="N1291" s="26">
        <v>1.3</v>
      </c>
      <c r="O1291" s="19">
        <f t="shared" si="340"/>
        <v>264.71875937155494</v>
      </c>
      <c r="P1291" s="10">
        <f t="shared" si="341"/>
        <v>265.2205000811947</v>
      </c>
      <c r="Q1291" s="10">
        <f t="shared" si="342"/>
        <v>2.86</v>
      </c>
      <c r="R1291" s="19">
        <f t="shared" si="343"/>
        <v>59.753660975709259</v>
      </c>
      <c r="S1291" s="10">
        <f t="shared" si="344"/>
        <v>60.00866604083113</v>
      </c>
      <c r="T1291" s="10">
        <f t="shared" si="345"/>
        <v>2.9940581754135098</v>
      </c>
      <c r="U1291" s="2" t="str">
        <f t="shared" si="346"/>
        <v>A</v>
      </c>
      <c r="V1291" s="2" t="str">
        <f t="shared" si="347"/>
        <v>A</v>
      </c>
      <c r="W1291" s="2" t="str">
        <f t="shared" si="348"/>
        <v>D</v>
      </c>
      <c r="X1291" s="2" t="str">
        <f t="shared" si="349"/>
        <v>B</v>
      </c>
      <c r="Y1291" s="3" t="str">
        <f t="shared" si="350"/>
        <v>AADB</v>
      </c>
      <c r="Z1291" s="28">
        <f t="shared" si="351"/>
        <v>63.05</v>
      </c>
      <c r="AA1291" s="7" t="str">
        <f t="shared" si="352"/>
        <v>Good CPM candidate</v>
      </c>
      <c r="AB1291" s="21">
        <v>45.6</v>
      </c>
      <c r="AC1291" s="14">
        <f t="shared" si="353"/>
        <v>45.369206656728544</v>
      </c>
      <c r="AD1291" s="26">
        <v>127</v>
      </c>
      <c r="AE1291" s="10">
        <f t="shared" si="354"/>
        <v>127.60350355653426</v>
      </c>
      <c r="AF1291" s="17">
        <f t="shared" si="355"/>
        <v>0.23079334327145773</v>
      </c>
      <c r="AG1291" s="17">
        <f t="shared" si="356"/>
        <v>0.60350355653426391</v>
      </c>
    </row>
    <row r="1292" spans="1:33">
      <c r="A1292" t="s">
        <v>7444</v>
      </c>
      <c r="B1292" t="s">
        <v>7445</v>
      </c>
      <c r="C1292" s="23">
        <v>161.03110000000001</v>
      </c>
      <c r="D1292" s="23">
        <v>-40.091050000000003</v>
      </c>
      <c r="E1292" s="23">
        <v>161.02959999999999</v>
      </c>
      <c r="F1292" s="23">
        <v>-40.091529999999999</v>
      </c>
      <c r="G1292" s="26">
        <v>7.3</v>
      </c>
      <c r="H1292" s="26">
        <v>7.3</v>
      </c>
      <c r="I1292" s="26">
        <v>-29.5</v>
      </c>
      <c r="J1292" s="26">
        <v>1.7</v>
      </c>
      <c r="K1292" s="26">
        <v>6.7</v>
      </c>
      <c r="L1292" s="26">
        <v>6.7</v>
      </c>
      <c r="M1292" s="26">
        <v>-29.9</v>
      </c>
      <c r="N1292" s="26">
        <v>2.1</v>
      </c>
      <c r="O1292" s="19">
        <f t="shared" si="340"/>
        <v>166.10093690724921</v>
      </c>
      <c r="P1292" s="10">
        <f t="shared" si="341"/>
        <v>167.36978393742336</v>
      </c>
      <c r="Q1292" s="10">
        <f t="shared" si="342"/>
        <v>2.86</v>
      </c>
      <c r="R1292" s="19">
        <f t="shared" si="343"/>
        <v>30.389800920703642</v>
      </c>
      <c r="S1292" s="10">
        <f t="shared" si="344"/>
        <v>30.641475160311714</v>
      </c>
      <c r="T1292" s="10">
        <f t="shared" si="345"/>
        <v>1.525781902025384</v>
      </c>
      <c r="U1292" s="2" t="str">
        <f t="shared" si="346"/>
        <v>A</v>
      </c>
      <c r="V1292" s="2" t="str">
        <f t="shared" si="347"/>
        <v>A</v>
      </c>
      <c r="W1292" s="2" t="str">
        <f t="shared" si="348"/>
        <v>D</v>
      </c>
      <c r="X1292" s="2" t="str">
        <f t="shared" si="349"/>
        <v>B</v>
      </c>
      <c r="Y1292" s="3" t="str">
        <f t="shared" si="350"/>
        <v>AADB</v>
      </c>
      <c r="Z1292" s="28">
        <f t="shared" si="351"/>
        <v>63.05</v>
      </c>
      <c r="AA1292" s="7" t="str">
        <f t="shared" si="352"/>
        <v>Good CPM candidate</v>
      </c>
      <c r="AB1292" s="21">
        <v>4.25</v>
      </c>
      <c r="AC1292" s="14">
        <f t="shared" si="353"/>
        <v>4.4779601277233985</v>
      </c>
      <c r="AD1292" s="26">
        <v>247</v>
      </c>
      <c r="AE1292" s="10">
        <f t="shared" si="354"/>
        <v>247.30099679932744</v>
      </c>
      <c r="AF1292" s="17">
        <f t="shared" si="355"/>
        <v>0.22796012772339846</v>
      </c>
      <c r="AG1292" s="17">
        <f t="shared" si="356"/>
        <v>0.30099679932743584</v>
      </c>
    </row>
    <row r="1293" spans="1:33">
      <c r="A1293" t="s">
        <v>3074</v>
      </c>
      <c r="B1293" t="s">
        <v>317</v>
      </c>
      <c r="C1293" s="23">
        <v>42.706479999999999</v>
      </c>
      <c r="D1293" s="23">
        <v>-12.20158</v>
      </c>
      <c r="E1293" s="23">
        <v>42.708829999999999</v>
      </c>
      <c r="F1293" s="23">
        <v>-12.20928</v>
      </c>
      <c r="G1293" s="26">
        <v>43.6</v>
      </c>
      <c r="H1293" s="26">
        <v>18</v>
      </c>
      <c r="I1293" s="26">
        <v>-29.8</v>
      </c>
      <c r="J1293" s="26">
        <v>1</v>
      </c>
      <c r="K1293" s="26">
        <v>43.7</v>
      </c>
      <c r="L1293" s="26">
        <v>18.100000000000001</v>
      </c>
      <c r="M1293" s="26">
        <v>-29.9</v>
      </c>
      <c r="N1293" s="26">
        <v>1</v>
      </c>
      <c r="O1293" s="19">
        <f t="shared" si="340"/>
        <v>124.35206913171044</v>
      </c>
      <c r="P1293" s="10">
        <f t="shared" si="341"/>
        <v>124.38034472384487</v>
      </c>
      <c r="Q1293" s="10">
        <f t="shared" si="342"/>
        <v>2.86</v>
      </c>
      <c r="R1293" s="19">
        <f t="shared" si="343"/>
        <v>52.810983706043572</v>
      </c>
      <c r="S1293" s="10">
        <f t="shared" si="344"/>
        <v>52.949976392818158</v>
      </c>
      <c r="T1293" s="10">
        <f t="shared" si="345"/>
        <v>2.6440240024715433</v>
      </c>
      <c r="U1293" s="2" t="str">
        <f t="shared" si="346"/>
        <v>A</v>
      </c>
      <c r="V1293" s="2" t="str">
        <f t="shared" si="347"/>
        <v>A</v>
      </c>
      <c r="W1293" s="2" t="str">
        <f t="shared" si="348"/>
        <v>D</v>
      </c>
      <c r="X1293" s="2" t="str">
        <f t="shared" si="349"/>
        <v>B</v>
      </c>
      <c r="Y1293" s="3" t="str">
        <f t="shared" si="350"/>
        <v>AADB</v>
      </c>
      <c r="Z1293" s="28">
        <f t="shared" si="351"/>
        <v>63.05</v>
      </c>
      <c r="AA1293" s="7" t="str">
        <f t="shared" si="352"/>
        <v>Good CPM candidate</v>
      </c>
      <c r="AB1293" s="21">
        <v>28.7</v>
      </c>
      <c r="AC1293" s="14">
        <f t="shared" si="353"/>
        <v>28.927027637946196</v>
      </c>
      <c r="AD1293" s="26">
        <v>164</v>
      </c>
      <c r="AE1293" s="10">
        <f t="shared" si="354"/>
        <v>163.39013293257651</v>
      </c>
      <c r="AF1293" s="17">
        <f t="shared" si="355"/>
        <v>0.22702763794619685</v>
      </c>
      <c r="AG1293" s="17">
        <f t="shared" si="356"/>
        <v>0.60986706742349384</v>
      </c>
    </row>
    <row r="1294" spans="1:33">
      <c r="A1294" t="s">
        <v>3893</v>
      </c>
      <c r="B1294" t="s">
        <v>1086</v>
      </c>
      <c r="C1294" s="23">
        <v>156.9879</v>
      </c>
      <c r="D1294" s="23">
        <v>19.829070000000002</v>
      </c>
      <c r="E1294" s="23">
        <v>156.98689999999999</v>
      </c>
      <c r="F1294" s="23">
        <v>19.826899999999998</v>
      </c>
      <c r="G1294" s="26">
        <v>-59.4</v>
      </c>
      <c r="H1294" s="26">
        <v>17.399999999999999</v>
      </c>
      <c r="I1294" s="26">
        <v>-9.6999999999999993</v>
      </c>
      <c r="J1294" s="26">
        <v>1.2</v>
      </c>
      <c r="K1294" s="26">
        <v>-58.7</v>
      </c>
      <c r="L1294" s="26">
        <v>18.100000000000001</v>
      </c>
      <c r="M1294" s="26">
        <v>-9.1</v>
      </c>
      <c r="N1294" s="26">
        <v>1.2</v>
      </c>
      <c r="O1294" s="19">
        <f t="shared" si="340"/>
        <v>260.72548082170567</v>
      </c>
      <c r="P1294" s="10">
        <f t="shared" si="341"/>
        <v>261.18783725267139</v>
      </c>
      <c r="Q1294" s="10">
        <f t="shared" si="342"/>
        <v>2.86</v>
      </c>
      <c r="R1294" s="19">
        <f t="shared" si="343"/>
        <v>60.186792571128095</v>
      </c>
      <c r="S1294" s="10">
        <f t="shared" si="344"/>
        <v>59.401178439488895</v>
      </c>
      <c r="T1294" s="10">
        <f t="shared" si="345"/>
        <v>2.989699275265425</v>
      </c>
      <c r="U1294" s="2" t="str">
        <f t="shared" si="346"/>
        <v>A</v>
      </c>
      <c r="V1294" s="2" t="str">
        <f t="shared" si="347"/>
        <v>A</v>
      </c>
      <c r="W1294" s="2" t="str">
        <f t="shared" si="348"/>
        <v>D</v>
      </c>
      <c r="X1294" s="2" t="str">
        <f t="shared" si="349"/>
        <v>B</v>
      </c>
      <c r="Y1294" s="3" t="str">
        <f t="shared" si="350"/>
        <v>AADB</v>
      </c>
      <c r="Z1294" s="28">
        <f t="shared" si="351"/>
        <v>63.05</v>
      </c>
      <c r="AA1294" s="7" t="str">
        <f t="shared" si="352"/>
        <v>Good CPM candidate</v>
      </c>
      <c r="AB1294" s="21">
        <v>8.2899999999999991</v>
      </c>
      <c r="AC1294" s="14">
        <f t="shared" si="353"/>
        <v>8.5144627473350134</v>
      </c>
      <c r="AD1294" s="26">
        <v>202</v>
      </c>
      <c r="AE1294" s="10">
        <f t="shared" si="354"/>
        <v>203.43703830983304</v>
      </c>
      <c r="AF1294" s="17">
        <f t="shared" si="355"/>
        <v>0.22446274733501426</v>
      </c>
      <c r="AG1294" s="17">
        <f t="shared" si="356"/>
        <v>1.4370383098330421</v>
      </c>
    </row>
    <row r="1295" spans="1:33">
      <c r="A1295" t="s">
        <v>9338</v>
      </c>
      <c r="B1295" t="s">
        <v>9339</v>
      </c>
      <c r="C1295" s="23">
        <v>312.26</v>
      </c>
      <c r="D1295" s="23">
        <v>-64.886750000000006</v>
      </c>
      <c r="E1295" s="23">
        <v>312.26589999999999</v>
      </c>
      <c r="F1295" s="23">
        <v>-64.885109999999997</v>
      </c>
      <c r="G1295" s="26">
        <v>39.4</v>
      </c>
      <c r="H1295" s="26">
        <v>13.8</v>
      </c>
      <c r="I1295" s="26">
        <v>-43.7</v>
      </c>
      <c r="J1295" s="26">
        <v>2.7</v>
      </c>
      <c r="K1295" s="26">
        <v>41.8</v>
      </c>
      <c r="L1295" s="26">
        <v>16.2</v>
      </c>
      <c r="M1295" s="26">
        <v>-43.5</v>
      </c>
      <c r="N1295" s="26">
        <v>3</v>
      </c>
      <c r="O1295" s="19">
        <f t="shared" si="340"/>
        <v>137.96212171943711</v>
      </c>
      <c r="P1295" s="10">
        <f t="shared" si="341"/>
        <v>136.14173426015799</v>
      </c>
      <c r="Q1295" s="10">
        <f t="shared" si="342"/>
        <v>2.86</v>
      </c>
      <c r="R1295" s="19">
        <f t="shared" si="343"/>
        <v>58.83918762185624</v>
      </c>
      <c r="S1295" s="10">
        <f t="shared" si="344"/>
        <v>60.328185784092661</v>
      </c>
      <c r="T1295" s="10">
        <f t="shared" si="345"/>
        <v>2.9791843351487226</v>
      </c>
      <c r="U1295" s="2" t="str">
        <f t="shared" si="346"/>
        <v>A</v>
      </c>
      <c r="V1295" s="2" t="str">
        <f t="shared" si="347"/>
        <v>A</v>
      </c>
      <c r="W1295" s="2" t="str">
        <f t="shared" si="348"/>
        <v>D</v>
      </c>
      <c r="X1295" s="2" t="str">
        <f t="shared" si="349"/>
        <v>B</v>
      </c>
      <c r="Y1295" s="3" t="str">
        <f t="shared" si="350"/>
        <v>AADB</v>
      </c>
      <c r="Z1295" s="28">
        <f t="shared" si="351"/>
        <v>63.05</v>
      </c>
      <c r="AA1295" s="7" t="str">
        <f t="shared" si="352"/>
        <v>Good CPM candidate</v>
      </c>
      <c r="AB1295" s="21">
        <v>11</v>
      </c>
      <c r="AC1295" s="14">
        <f t="shared" si="353"/>
        <v>10.775778783871914</v>
      </c>
      <c r="AD1295" s="26">
        <v>57.3</v>
      </c>
      <c r="AE1295" s="10">
        <f t="shared" si="354"/>
        <v>56.777249545364725</v>
      </c>
      <c r="AF1295" s="17">
        <f t="shared" si="355"/>
        <v>0.2242212161280861</v>
      </c>
      <c r="AG1295" s="17">
        <f t="shared" si="356"/>
        <v>0.52275045463527192</v>
      </c>
    </row>
    <row r="1296" spans="1:33">
      <c r="A1296" t="s">
        <v>4126</v>
      </c>
      <c r="B1296" t="s">
        <v>1301</v>
      </c>
      <c r="C1296" s="23">
        <v>184.3176</v>
      </c>
      <c r="D1296" s="23">
        <v>7.2698479999999996</v>
      </c>
      <c r="E1296" s="23">
        <v>184.3201</v>
      </c>
      <c r="F1296" s="23">
        <v>7.2729239999999997</v>
      </c>
      <c r="G1296" s="26">
        <v>-59.6</v>
      </c>
      <c r="H1296" s="26">
        <v>17.2</v>
      </c>
      <c r="I1296" s="26">
        <v>-32.9</v>
      </c>
      <c r="J1296" s="26">
        <v>1.2</v>
      </c>
      <c r="K1296" s="26">
        <v>-60.3</v>
      </c>
      <c r="L1296" s="26">
        <v>16.5</v>
      </c>
      <c r="M1296" s="26">
        <v>-34.700000000000003</v>
      </c>
      <c r="N1296" s="26">
        <v>1.8</v>
      </c>
      <c r="O1296" s="19">
        <f t="shared" si="340"/>
        <v>241.10071294247064</v>
      </c>
      <c r="P1296" s="10">
        <f t="shared" si="341"/>
        <v>240.08146470604211</v>
      </c>
      <c r="Q1296" s="10">
        <f t="shared" si="342"/>
        <v>2.86</v>
      </c>
      <c r="R1296" s="19">
        <f t="shared" si="343"/>
        <v>68.077676223560985</v>
      </c>
      <c r="S1296" s="10">
        <f t="shared" si="344"/>
        <v>69.571402170719551</v>
      </c>
      <c r="T1296" s="10">
        <f t="shared" si="345"/>
        <v>3.4412269598570138</v>
      </c>
      <c r="U1296" s="2" t="str">
        <f t="shared" si="346"/>
        <v>A</v>
      </c>
      <c r="V1296" s="2" t="str">
        <f t="shared" si="347"/>
        <v>A</v>
      </c>
      <c r="W1296" s="2" t="str">
        <f t="shared" si="348"/>
        <v>D</v>
      </c>
      <c r="X1296" s="2" t="str">
        <f t="shared" si="349"/>
        <v>B</v>
      </c>
      <c r="Y1296" s="3" t="str">
        <f t="shared" si="350"/>
        <v>AADB</v>
      </c>
      <c r="Z1296" s="28">
        <f t="shared" si="351"/>
        <v>63.05</v>
      </c>
      <c r="AA1296" s="7" t="str">
        <f t="shared" si="352"/>
        <v>Good CPM candidate</v>
      </c>
      <c r="AB1296" s="21">
        <v>14</v>
      </c>
      <c r="AC1296" s="14">
        <f t="shared" si="353"/>
        <v>14.224189307696793</v>
      </c>
      <c r="AD1296" s="26">
        <v>38.200000000000003</v>
      </c>
      <c r="AE1296" s="10">
        <f t="shared" si="354"/>
        <v>38.876118340140245</v>
      </c>
      <c r="AF1296" s="17">
        <f t="shared" si="355"/>
        <v>0.22418930769679335</v>
      </c>
      <c r="AG1296" s="17">
        <f t="shared" si="356"/>
        <v>0.67611834014024197</v>
      </c>
    </row>
    <row r="1297" spans="1:33">
      <c r="A1297" t="s">
        <v>4262</v>
      </c>
      <c r="B1297" t="s">
        <v>1431</v>
      </c>
      <c r="C1297" s="23">
        <v>197.86770000000001</v>
      </c>
      <c r="D1297" s="23">
        <v>40.394379999999998</v>
      </c>
      <c r="E1297" s="23">
        <v>197.86500000000001</v>
      </c>
      <c r="F1297" s="23">
        <v>40.383850000000002</v>
      </c>
      <c r="G1297" s="26">
        <v>-36.4</v>
      </c>
      <c r="H1297" s="26">
        <v>14.8</v>
      </c>
      <c r="I1297" s="26">
        <v>31.2</v>
      </c>
      <c r="J1297" s="26">
        <v>1.3</v>
      </c>
      <c r="K1297" s="26">
        <v>-35.700000000000003</v>
      </c>
      <c r="L1297" s="26">
        <v>15.5</v>
      </c>
      <c r="M1297" s="26">
        <v>31.6</v>
      </c>
      <c r="N1297" s="26">
        <v>1.4</v>
      </c>
      <c r="O1297" s="19">
        <f t="shared" si="340"/>
        <v>310.60129464500449</v>
      </c>
      <c r="P1297" s="10">
        <f t="shared" si="341"/>
        <v>311.51377825786506</v>
      </c>
      <c r="Q1297" s="10">
        <f t="shared" si="342"/>
        <v>2.86</v>
      </c>
      <c r="R1297" s="19">
        <f t="shared" si="343"/>
        <v>47.941631177923007</v>
      </c>
      <c r="S1297" s="10">
        <f t="shared" si="344"/>
        <v>47.676514134319845</v>
      </c>
      <c r="T1297" s="10">
        <f t="shared" si="345"/>
        <v>2.3904536328060715</v>
      </c>
      <c r="U1297" s="2" t="str">
        <f t="shared" si="346"/>
        <v>A</v>
      </c>
      <c r="V1297" s="2" t="str">
        <f t="shared" si="347"/>
        <v>A</v>
      </c>
      <c r="W1297" s="2" t="str">
        <f t="shared" si="348"/>
        <v>D</v>
      </c>
      <c r="X1297" s="2" t="str">
        <f t="shared" si="349"/>
        <v>B</v>
      </c>
      <c r="Y1297" s="3" t="str">
        <f t="shared" si="350"/>
        <v>AADB</v>
      </c>
      <c r="Z1297" s="28">
        <f t="shared" si="351"/>
        <v>63.05</v>
      </c>
      <c r="AA1297" s="7" t="str">
        <f t="shared" si="352"/>
        <v>Good CPM candidate</v>
      </c>
      <c r="AB1297" s="21">
        <v>38.4</v>
      </c>
      <c r="AC1297" s="14">
        <f t="shared" si="353"/>
        <v>38.624053013568023</v>
      </c>
      <c r="AD1297" s="26">
        <v>191</v>
      </c>
      <c r="AE1297" s="10">
        <f t="shared" si="354"/>
        <v>191.04980309219144</v>
      </c>
      <c r="AF1297" s="17">
        <f t="shared" si="355"/>
        <v>0.22405301356802454</v>
      </c>
      <c r="AG1297" s="17">
        <f t="shared" si="356"/>
        <v>4.9803092191439191E-2</v>
      </c>
    </row>
    <row r="1298" spans="1:33">
      <c r="A1298" t="s">
        <v>6673</v>
      </c>
      <c r="B1298" t="s">
        <v>6674</v>
      </c>
      <c r="C1298" s="23">
        <v>88.193190000000001</v>
      </c>
      <c r="D1298" s="23">
        <v>29.767659999999999</v>
      </c>
      <c r="E1298" s="23">
        <v>88.197609999999997</v>
      </c>
      <c r="F1298" s="23">
        <v>29.769970000000001</v>
      </c>
      <c r="G1298" s="26">
        <v>23.6</v>
      </c>
      <c r="H1298" s="26">
        <v>23.6</v>
      </c>
      <c r="I1298" s="26">
        <v>-60.8</v>
      </c>
      <c r="J1298" s="26">
        <v>1.4</v>
      </c>
      <c r="K1298" s="26">
        <v>23.3</v>
      </c>
      <c r="L1298" s="26">
        <v>23.3</v>
      </c>
      <c r="M1298" s="26">
        <v>-63.4</v>
      </c>
      <c r="N1298" s="26">
        <v>1.4</v>
      </c>
      <c r="O1298" s="19">
        <f t="shared" si="340"/>
        <v>158.78588431300591</v>
      </c>
      <c r="P1298" s="10">
        <f t="shared" si="341"/>
        <v>159.82122183217555</v>
      </c>
      <c r="Q1298" s="10">
        <f t="shared" si="342"/>
        <v>2.86</v>
      </c>
      <c r="R1298" s="19">
        <f t="shared" si="343"/>
        <v>65.219628947119901</v>
      </c>
      <c r="S1298" s="10">
        <f t="shared" si="344"/>
        <v>67.545910312912355</v>
      </c>
      <c r="T1298" s="10">
        <f t="shared" si="345"/>
        <v>3.3191384815008065</v>
      </c>
      <c r="U1298" s="2" t="str">
        <f t="shared" si="346"/>
        <v>A</v>
      </c>
      <c r="V1298" s="2" t="str">
        <f t="shared" si="347"/>
        <v>A</v>
      </c>
      <c r="W1298" s="2" t="str">
        <f t="shared" si="348"/>
        <v>D</v>
      </c>
      <c r="X1298" s="2" t="str">
        <f t="shared" si="349"/>
        <v>B</v>
      </c>
      <c r="Y1298" s="3" t="str">
        <f t="shared" si="350"/>
        <v>AADB</v>
      </c>
      <c r="Z1298" s="28">
        <f t="shared" si="351"/>
        <v>63.05</v>
      </c>
      <c r="AA1298" s="7" t="str">
        <f t="shared" si="352"/>
        <v>Good CPM candidate</v>
      </c>
      <c r="AB1298" s="21">
        <v>15.9</v>
      </c>
      <c r="AC1298" s="14">
        <f t="shared" si="353"/>
        <v>16.122553638762483</v>
      </c>
      <c r="AD1298" s="26">
        <v>57</v>
      </c>
      <c r="AE1298" s="10">
        <f t="shared" si="354"/>
        <v>58.949111515416007</v>
      </c>
      <c r="AF1298" s="17">
        <f t="shared" si="355"/>
        <v>0.22255363876248246</v>
      </c>
      <c r="AG1298" s="17">
        <f t="shared" si="356"/>
        <v>1.949111515416007</v>
      </c>
    </row>
    <row r="1299" spans="1:33">
      <c r="A1299" t="s">
        <v>4210</v>
      </c>
      <c r="B1299" t="s">
        <v>1381</v>
      </c>
      <c r="C1299" s="23">
        <v>192.6558</v>
      </c>
      <c r="D1299" s="23">
        <v>-23.91742</v>
      </c>
      <c r="E1299" s="23">
        <v>192.6566</v>
      </c>
      <c r="F1299" s="23">
        <v>-23.920649999999998</v>
      </c>
      <c r="G1299" s="26">
        <v>-33.1</v>
      </c>
      <c r="H1299" s="26">
        <v>18.100000000000001</v>
      </c>
      <c r="I1299" s="26">
        <v>-71.400000000000006</v>
      </c>
      <c r="J1299" s="26">
        <v>1.4</v>
      </c>
      <c r="K1299" s="26">
        <v>-30.3</v>
      </c>
      <c r="L1299" s="26">
        <v>20.9</v>
      </c>
      <c r="M1299" s="26">
        <v>-73.3</v>
      </c>
      <c r="N1299" s="26">
        <v>3.5</v>
      </c>
      <c r="O1299" s="19">
        <f t="shared" si="340"/>
        <v>204.87175210406573</v>
      </c>
      <c r="P1299" s="10">
        <f t="shared" si="341"/>
        <v>202.45871925657571</v>
      </c>
      <c r="Q1299" s="10">
        <f t="shared" si="342"/>
        <v>2.86</v>
      </c>
      <c r="R1299" s="19">
        <f t="shared" si="343"/>
        <v>78.699237607488939</v>
      </c>
      <c r="S1299" s="10">
        <f t="shared" si="344"/>
        <v>79.315698320067753</v>
      </c>
      <c r="T1299" s="10">
        <f t="shared" si="345"/>
        <v>3.9503733981889173</v>
      </c>
      <c r="U1299" s="2" t="str">
        <f t="shared" si="346"/>
        <v>A</v>
      </c>
      <c r="V1299" s="2" t="str">
        <f t="shared" si="347"/>
        <v>A</v>
      </c>
      <c r="W1299" s="2" t="str">
        <f t="shared" si="348"/>
        <v>D</v>
      </c>
      <c r="X1299" s="2" t="str">
        <f t="shared" si="349"/>
        <v>B</v>
      </c>
      <c r="Y1299" s="3" t="str">
        <f t="shared" si="350"/>
        <v>AADB</v>
      </c>
      <c r="Z1299" s="28">
        <f t="shared" si="351"/>
        <v>63.05</v>
      </c>
      <c r="AA1299" s="7" t="str">
        <f t="shared" si="352"/>
        <v>Good CPM candidate</v>
      </c>
      <c r="AB1299" s="21">
        <v>11.7</v>
      </c>
      <c r="AC1299" s="14">
        <f t="shared" si="353"/>
        <v>11.922309967147068</v>
      </c>
      <c r="AD1299" s="26">
        <v>167</v>
      </c>
      <c r="AE1299" s="10">
        <f t="shared" si="354"/>
        <v>167.24274062759559</v>
      </c>
      <c r="AF1299" s="17">
        <f t="shared" si="355"/>
        <v>0.22230996714706919</v>
      </c>
      <c r="AG1299" s="17">
        <f t="shared" si="356"/>
        <v>0.24274062759559456</v>
      </c>
    </row>
    <row r="1300" spans="1:33">
      <c r="A1300" t="s">
        <v>4908</v>
      </c>
      <c r="B1300" t="s">
        <v>2006</v>
      </c>
      <c r="C1300" s="23">
        <v>290.52010000000001</v>
      </c>
      <c r="D1300" s="23">
        <v>-0.61031060000000004</v>
      </c>
      <c r="E1300" s="23">
        <v>290.51260000000002</v>
      </c>
      <c r="F1300" s="23">
        <v>-0.60662749999999999</v>
      </c>
      <c r="G1300" s="26">
        <v>41.1</v>
      </c>
      <c r="H1300" s="26">
        <v>15.5</v>
      </c>
      <c r="I1300" s="26">
        <v>28.4</v>
      </c>
      <c r="J1300" s="26">
        <v>1.1000000000000001</v>
      </c>
      <c r="K1300" s="26">
        <v>39.6</v>
      </c>
      <c r="L1300" s="26">
        <v>14</v>
      </c>
      <c r="M1300" s="26">
        <v>28.7</v>
      </c>
      <c r="N1300" s="26">
        <v>1.1000000000000001</v>
      </c>
      <c r="O1300" s="19">
        <f t="shared" si="340"/>
        <v>55.355621294896025</v>
      </c>
      <c r="P1300" s="10">
        <f t="shared" si="341"/>
        <v>54.067373006983708</v>
      </c>
      <c r="Q1300" s="10">
        <f t="shared" si="342"/>
        <v>2.86</v>
      </c>
      <c r="R1300" s="19">
        <f t="shared" si="343"/>
        <v>49.95768209194658</v>
      </c>
      <c r="S1300" s="10">
        <f t="shared" si="344"/>
        <v>48.906543529470575</v>
      </c>
      <c r="T1300" s="10">
        <f t="shared" si="345"/>
        <v>2.471605640535429</v>
      </c>
      <c r="U1300" s="2" t="str">
        <f t="shared" si="346"/>
        <v>A</v>
      </c>
      <c r="V1300" s="2" t="str">
        <f t="shared" si="347"/>
        <v>A</v>
      </c>
      <c r="W1300" s="2" t="str">
        <f t="shared" si="348"/>
        <v>D</v>
      </c>
      <c r="X1300" s="2" t="str">
        <f t="shared" si="349"/>
        <v>B</v>
      </c>
      <c r="Y1300" s="3" t="str">
        <f t="shared" si="350"/>
        <v>AADB</v>
      </c>
      <c r="Z1300" s="28">
        <f t="shared" si="351"/>
        <v>63.05</v>
      </c>
      <c r="AA1300" s="7" t="str">
        <f t="shared" si="352"/>
        <v>Good CPM candidate</v>
      </c>
      <c r="AB1300" s="21">
        <v>30.3</v>
      </c>
      <c r="AC1300" s="14">
        <f t="shared" si="353"/>
        <v>30.078607216201743</v>
      </c>
      <c r="AD1300" s="26">
        <v>296</v>
      </c>
      <c r="AE1300" s="10">
        <f t="shared" si="354"/>
        <v>296.15601760737775</v>
      </c>
      <c r="AF1300" s="17">
        <f t="shared" si="355"/>
        <v>0.22139278379825811</v>
      </c>
      <c r="AG1300" s="17">
        <f t="shared" si="356"/>
        <v>0.15601760737774839</v>
      </c>
    </row>
    <row r="1301" spans="1:33">
      <c r="A1301" t="s">
        <v>3126</v>
      </c>
      <c r="B1301" t="s">
        <v>367</v>
      </c>
      <c r="C1301" s="23">
        <v>49.868110000000001</v>
      </c>
      <c r="D1301" s="23">
        <v>-28.254290000000001</v>
      </c>
      <c r="E1301" s="23">
        <v>49.862200000000001</v>
      </c>
      <c r="F1301" s="23">
        <v>-28.25637</v>
      </c>
      <c r="G1301" s="26">
        <v>10</v>
      </c>
      <c r="H1301" s="26">
        <v>10</v>
      </c>
      <c r="I1301" s="26">
        <v>-63.5</v>
      </c>
      <c r="J1301" s="26">
        <v>1</v>
      </c>
      <c r="K1301" s="26">
        <v>10.4</v>
      </c>
      <c r="L1301" s="26">
        <v>10.4</v>
      </c>
      <c r="M1301" s="26">
        <v>-63.6</v>
      </c>
      <c r="N1301" s="26">
        <v>1.4</v>
      </c>
      <c r="O1301" s="19">
        <f t="shared" si="340"/>
        <v>171.05054191579111</v>
      </c>
      <c r="P1301" s="10">
        <f t="shared" si="341"/>
        <v>170.71307248750301</v>
      </c>
      <c r="Q1301" s="10">
        <f t="shared" si="342"/>
        <v>2.86</v>
      </c>
      <c r="R1301" s="19">
        <f t="shared" si="343"/>
        <v>64.282579288637763</v>
      </c>
      <c r="S1301" s="10">
        <f t="shared" si="344"/>
        <v>64.44470498031626</v>
      </c>
      <c r="T1301" s="10">
        <f t="shared" si="345"/>
        <v>3.2181821067238503</v>
      </c>
      <c r="U1301" s="2" t="str">
        <f t="shared" si="346"/>
        <v>A</v>
      </c>
      <c r="V1301" s="2" t="str">
        <f t="shared" si="347"/>
        <v>A</v>
      </c>
      <c r="W1301" s="2" t="str">
        <f t="shared" si="348"/>
        <v>D</v>
      </c>
      <c r="X1301" s="2" t="str">
        <f t="shared" si="349"/>
        <v>B</v>
      </c>
      <c r="Y1301" s="3" t="str">
        <f t="shared" si="350"/>
        <v>AADB</v>
      </c>
      <c r="Z1301" s="28">
        <f t="shared" si="351"/>
        <v>63.05</v>
      </c>
      <c r="AA1301" s="7" t="str">
        <f t="shared" si="352"/>
        <v>Good CPM candidate</v>
      </c>
      <c r="AB1301" s="21">
        <v>20.399999999999999</v>
      </c>
      <c r="AC1301" s="14">
        <f t="shared" si="353"/>
        <v>20.181628319110462</v>
      </c>
      <c r="AD1301" s="26">
        <v>248</v>
      </c>
      <c r="AE1301" s="10">
        <f t="shared" si="354"/>
        <v>248.22081399023199</v>
      </c>
      <c r="AF1301" s="17">
        <f t="shared" si="355"/>
        <v>0.21837168088953618</v>
      </c>
      <c r="AG1301" s="17">
        <f t="shared" si="356"/>
        <v>0.22081399023198856</v>
      </c>
    </row>
    <row r="1302" spans="1:33">
      <c r="A1302" t="s">
        <v>7486</v>
      </c>
      <c r="B1302" t="s">
        <v>7487</v>
      </c>
      <c r="C1302" s="23">
        <v>164.74959999999999</v>
      </c>
      <c r="D1302" s="23">
        <v>-36.114260000000002</v>
      </c>
      <c r="E1302" s="23">
        <v>164.75829999999999</v>
      </c>
      <c r="F1302" s="23">
        <v>-36.114820000000002</v>
      </c>
      <c r="G1302" s="26">
        <v>-9.1</v>
      </c>
      <c r="H1302" s="26">
        <v>16.5</v>
      </c>
      <c r="I1302" s="26">
        <v>-42.6</v>
      </c>
      <c r="J1302" s="26">
        <v>0.8</v>
      </c>
      <c r="K1302" s="26">
        <v>-9.6</v>
      </c>
      <c r="L1302" s="26">
        <v>16</v>
      </c>
      <c r="M1302" s="26">
        <v>-43</v>
      </c>
      <c r="N1302" s="26">
        <v>0.8</v>
      </c>
      <c r="O1302" s="19">
        <f t="shared" si="340"/>
        <v>192.05801135204325</v>
      </c>
      <c r="P1302" s="10">
        <f t="shared" si="341"/>
        <v>192.58522894105016</v>
      </c>
      <c r="Q1302" s="10">
        <f t="shared" si="342"/>
        <v>2.86</v>
      </c>
      <c r="R1302" s="19">
        <f t="shared" si="343"/>
        <v>43.561106505689224</v>
      </c>
      <c r="S1302" s="10">
        <f t="shared" si="344"/>
        <v>44.058597344899667</v>
      </c>
      <c r="T1302" s="10">
        <f t="shared" si="345"/>
        <v>2.1904925962647224</v>
      </c>
      <c r="U1302" s="2" t="str">
        <f t="shared" si="346"/>
        <v>A</v>
      </c>
      <c r="V1302" s="2" t="str">
        <f t="shared" si="347"/>
        <v>A</v>
      </c>
      <c r="W1302" s="2" t="str">
        <f t="shared" si="348"/>
        <v>D</v>
      </c>
      <c r="X1302" s="2" t="str">
        <f t="shared" si="349"/>
        <v>B</v>
      </c>
      <c r="Y1302" s="3" t="str">
        <f t="shared" si="350"/>
        <v>AADB</v>
      </c>
      <c r="Z1302" s="28">
        <f t="shared" si="351"/>
        <v>63.05</v>
      </c>
      <c r="AA1302" s="7" t="str">
        <f t="shared" si="352"/>
        <v>Good CPM candidate</v>
      </c>
      <c r="AB1302" s="21">
        <v>25.6</v>
      </c>
      <c r="AC1302" s="14">
        <f t="shared" si="353"/>
        <v>25.381838523769883</v>
      </c>
      <c r="AD1302" s="26">
        <v>94.6</v>
      </c>
      <c r="AE1302" s="10">
        <f t="shared" si="354"/>
        <v>94.555623000845969</v>
      </c>
      <c r="AF1302" s="17">
        <f t="shared" si="355"/>
        <v>0.21816147623011872</v>
      </c>
      <c r="AG1302" s="17">
        <f t="shared" si="356"/>
        <v>4.4376999154025043E-2</v>
      </c>
    </row>
    <row r="1303" spans="1:33">
      <c r="A1303" t="s">
        <v>4869</v>
      </c>
      <c r="B1303" t="s">
        <v>1969</v>
      </c>
      <c r="C1303" s="23">
        <v>286.77569999999997</v>
      </c>
      <c r="D1303" s="23">
        <v>-14.06931</v>
      </c>
      <c r="E1303" s="23">
        <v>286.77179999999998</v>
      </c>
      <c r="F1303" s="23">
        <v>-14.065060000000001</v>
      </c>
      <c r="G1303" s="26">
        <v>91.9</v>
      </c>
      <c r="H1303" s="26">
        <v>15.1</v>
      </c>
      <c r="I1303" s="26">
        <v>27.4</v>
      </c>
      <c r="J1303" s="26">
        <v>2</v>
      </c>
      <c r="K1303" s="26">
        <v>90.3</v>
      </c>
      <c r="L1303" s="26">
        <v>13.5</v>
      </c>
      <c r="M1303" s="26">
        <v>28.6</v>
      </c>
      <c r="N1303" s="26">
        <v>1.2</v>
      </c>
      <c r="O1303" s="19">
        <f t="shared" si="340"/>
        <v>73.398041754386114</v>
      </c>
      <c r="P1303" s="10">
        <f t="shared" si="341"/>
        <v>72.425857883226982</v>
      </c>
      <c r="Q1303" s="10">
        <f t="shared" si="342"/>
        <v>2.86</v>
      </c>
      <c r="R1303" s="19">
        <f t="shared" si="343"/>
        <v>95.897705916252249</v>
      </c>
      <c r="S1303" s="10">
        <f t="shared" si="344"/>
        <v>94.720905823371425</v>
      </c>
      <c r="T1303" s="10">
        <f t="shared" si="345"/>
        <v>4.7654652934905917</v>
      </c>
      <c r="U1303" s="2" t="str">
        <f t="shared" si="346"/>
        <v>A</v>
      </c>
      <c r="V1303" s="2" t="str">
        <f t="shared" si="347"/>
        <v>A</v>
      </c>
      <c r="W1303" s="2" t="str">
        <f t="shared" si="348"/>
        <v>D</v>
      </c>
      <c r="X1303" s="2" t="str">
        <f t="shared" si="349"/>
        <v>B</v>
      </c>
      <c r="Y1303" s="3" t="str">
        <f t="shared" si="350"/>
        <v>AADB</v>
      </c>
      <c r="Z1303" s="28">
        <f t="shared" si="351"/>
        <v>63.05</v>
      </c>
      <c r="AA1303" s="7" t="str">
        <f t="shared" si="352"/>
        <v>Good CPM candidate</v>
      </c>
      <c r="AB1303" s="21">
        <v>20.7</v>
      </c>
      <c r="AC1303" s="14">
        <f t="shared" si="353"/>
        <v>20.48322773431132</v>
      </c>
      <c r="AD1303" s="26">
        <v>317</v>
      </c>
      <c r="AE1303" s="10">
        <f t="shared" si="354"/>
        <v>318.32708684984675</v>
      </c>
      <c r="AF1303" s="17">
        <f t="shared" si="355"/>
        <v>0.2167722656886788</v>
      </c>
      <c r="AG1303" s="17">
        <f t="shared" si="356"/>
        <v>1.3270868498467507</v>
      </c>
    </row>
    <row r="1304" spans="1:33">
      <c r="A1304" t="s">
        <v>8834</v>
      </c>
      <c r="B1304" t="s">
        <v>8835</v>
      </c>
      <c r="C1304" s="23">
        <v>288.66140000000001</v>
      </c>
      <c r="D1304" s="23">
        <v>-72.076920000000001</v>
      </c>
      <c r="E1304" s="23">
        <v>288.7002</v>
      </c>
      <c r="F1304" s="23">
        <v>-72.08193</v>
      </c>
      <c r="G1304" s="26">
        <v>34</v>
      </c>
      <c r="H1304" s="26">
        <v>8.4</v>
      </c>
      <c r="I1304" s="26">
        <v>-35.9</v>
      </c>
      <c r="J1304" s="26">
        <v>0.9</v>
      </c>
      <c r="K1304" s="26">
        <v>35.1</v>
      </c>
      <c r="L1304" s="26">
        <v>9.5</v>
      </c>
      <c r="M1304" s="26">
        <v>-35.1</v>
      </c>
      <c r="N1304" s="26">
        <v>1.2</v>
      </c>
      <c r="O1304" s="19">
        <f t="shared" si="340"/>
        <v>136.55701262194481</v>
      </c>
      <c r="P1304" s="10">
        <f t="shared" si="341"/>
        <v>135</v>
      </c>
      <c r="Q1304" s="10">
        <f t="shared" si="342"/>
        <v>2.86</v>
      </c>
      <c r="R1304" s="19">
        <f t="shared" si="343"/>
        <v>49.445019971681674</v>
      </c>
      <c r="S1304" s="10">
        <f t="shared" si="344"/>
        <v>49.638896039295638</v>
      </c>
      <c r="T1304" s="10">
        <f t="shared" si="345"/>
        <v>2.4770979002744329</v>
      </c>
      <c r="U1304" s="2" t="str">
        <f t="shared" si="346"/>
        <v>A</v>
      </c>
      <c r="V1304" s="2" t="str">
        <f t="shared" si="347"/>
        <v>A</v>
      </c>
      <c r="W1304" s="2" t="str">
        <f t="shared" si="348"/>
        <v>D</v>
      </c>
      <c r="X1304" s="2" t="str">
        <f t="shared" si="349"/>
        <v>B</v>
      </c>
      <c r="Y1304" s="3" t="str">
        <f t="shared" si="350"/>
        <v>AADB</v>
      </c>
      <c r="Z1304" s="28">
        <f t="shared" si="351"/>
        <v>63.05</v>
      </c>
      <c r="AA1304" s="7" t="str">
        <f t="shared" si="352"/>
        <v>Good CPM candidate</v>
      </c>
      <c r="AB1304" s="21">
        <v>46.4</v>
      </c>
      <c r="AC1304" s="14">
        <f t="shared" si="353"/>
        <v>46.615631540107067</v>
      </c>
      <c r="AD1304" s="26">
        <v>112</v>
      </c>
      <c r="AE1304" s="10">
        <f t="shared" si="354"/>
        <v>112.76229471415722</v>
      </c>
      <c r="AF1304" s="17">
        <f t="shared" si="355"/>
        <v>0.21563154010706853</v>
      </c>
      <c r="AG1304" s="17">
        <f t="shared" si="356"/>
        <v>0.76229471415722116</v>
      </c>
    </row>
    <row r="1305" spans="1:33">
      <c r="A1305" t="s">
        <v>3638</v>
      </c>
      <c r="B1305" t="s">
        <v>845</v>
      </c>
      <c r="C1305" s="23">
        <v>123.9706</v>
      </c>
      <c r="D1305" s="23">
        <v>1.745276</v>
      </c>
      <c r="E1305" s="23">
        <v>123.9641</v>
      </c>
      <c r="F1305" s="23">
        <v>1.7520979999999999</v>
      </c>
      <c r="G1305" s="26">
        <v>-64</v>
      </c>
      <c r="H1305" s="26">
        <v>12.8</v>
      </c>
      <c r="I1305" s="26">
        <v>8.5</v>
      </c>
      <c r="J1305" s="26">
        <v>2.2999999999999998</v>
      </c>
      <c r="K1305" s="26">
        <v>-64</v>
      </c>
      <c r="L1305" s="26">
        <v>12.8</v>
      </c>
      <c r="M1305" s="26">
        <v>8.6999999999999993</v>
      </c>
      <c r="N1305" s="26">
        <v>1.3</v>
      </c>
      <c r="O1305" s="19">
        <f t="shared" si="340"/>
        <v>277.5653210684323</v>
      </c>
      <c r="P1305" s="10">
        <f t="shared" si="341"/>
        <v>277.74119456197036</v>
      </c>
      <c r="Q1305" s="10">
        <f t="shared" si="342"/>
        <v>2.86</v>
      </c>
      <c r="R1305" s="19">
        <f t="shared" si="343"/>
        <v>64.561985719152105</v>
      </c>
      <c r="S1305" s="10">
        <f t="shared" si="344"/>
        <v>64.588621288892668</v>
      </c>
      <c r="T1305" s="10">
        <f t="shared" si="345"/>
        <v>3.2287651752011195</v>
      </c>
      <c r="U1305" s="2" t="str">
        <f t="shared" si="346"/>
        <v>A</v>
      </c>
      <c r="V1305" s="2" t="str">
        <f t="shared" si="347"/>
        <v>A</v>
      </c>
      <c r="W1305" s="2" t="str">
        <f t="shared" si="348"/>
        <v>D</v>
      </c>
      <c r="X1305" s="2" t="str">
        <f t="shared" si="349"/>
        <v>B</v>
      </c>
      <c r="Y1305" s="3" t="str">
        <f t="shared" si="350"/>
        <v>AADB</v>
      </c>
      <c r="Z1305" s="28">
        <f t="shared" si="351"/>
        <v>63.05</v>
      </c>
      <c r="AA1305" s="7" t="str">
        <f t="shared" si="352"/>
        <v>Good CPM candidate</v>
      </c>
      <c r="AB1305" s="21">
        <v>33.700000000000003</v>
      </c>
      <c r="AC1305" s="14">
        <f t="shared" si="353"/>
        <v>33.914693012504479</v>
      </c>
      <c r="AD1305" s="26">
        <v>316</v>
      </c>
      <c r="AE1305" s="10">
        <f t="shared" si="354"/>
        <v>316.39787763726531</v>
      </c>
      <c r="AF1305" s="17">
        <f t="shared" si="355"/>
        <v>0.21469301250447614</v>
      </c>
      <c r="AG1305" s="17">
        <f t="shared" si="356"/>
        <v>0.39787763726531011</v>
      </c>
    </row>
    <row r="1306" spans="1:33">
      <c r="A1306" t="s">
        <v>3899</v>
      </c>
      <c r="B1306" t="s">
        <v>1092</v>
      </c>
      <c r="C1306" s="23">
        <v>157.631</v>
      </c>
      <c r="D1306" s="23">
        <v>15.185779999999999</v>
      </c>
      <c r="E1306" s="23">
        <v>157.63290000000001</v>
      </c>
      <c r="F1306" s="23">
        <v>15.186030000000001</v>
      </c>
      <c r="G1306" s="26">
        <v>37.200000000000003</v>
      </c>
      <c r="H1306" s="26">
        <v>11.6</v>
      </c>
      <c r="I1306" s="26">
        <v>-39.4</v>
      </c>
      <c r="J1306" s="26">
        <v>1.1000000000000001</v>
      </c>
      <c r="K1306" s="26">
        <v>39.200000000000003</v>
      </c>
      <c r="L1306" s="26">
        <v>13.6</v>
      </c>
      <c r="M1306" s="26">
        <v>-39.6</v>
      </c>
      <c r="N1306" s="26">
        <v>2.5</v>
      </c>
      <c r="O1306" s="19">
        <f t="shared" si="340"/>
        <v>136.64511845173726</v>
      </c>
      <c r="P1306" s="10">
        <f t="shared" si="341"/>
        <v>135.29083902235055</v>
      </c>
      <c r="Q1306" s="10">
        <f t="shared" si="342"/>
        <v>2.86</v>
      </c>
      <c r="R1306" s="19">
        <f t="shared" si="343"/>
        <v>54.186714238824258</v>
      </c>
      <c r="S1306" s="10">
        <f t="shared" si="344"/>
        <v>55.720732227780353</v>
      </c>
      <c r="T1306" s="10">
        <f t="shared" si="345"/>
        <v>2.7476861616651154</v>
      </c>
      <c r="U1306" s="2" t="str">
        <f t="shared" si="346"/>
        <v>A</v>
      </c>
      <c r="V1306" s="2" t="str">
        <f t="shared" si="347"/>
        <v>A</v>
      </c>
      <c r="W1306" s="2" t="str">
        <f t="shared" si="348"/>
        <v>D</v>
      </c>
      <c r="X1306" s="2" t="str">
        <f t="shared" si="349"/>
        <v>B</v>
      </c>
      <c r="Y1306" s="3" t="str">
        <f t="shared" si="350"/>
        <v>AADB</v>
      </c>
      <c r="Z1306" s="28">
        <f t="shared" si="351"/>
        <v>63.05</v>
      </c>
      <c r="AA1306" s="7" t="str">
        <f t="shared" si="352"/>
        <v>Good CPM candidate</v>
      </c>
      <c r="AB1306" s="21">
        <v>6.45</v>
      </c>
      <c r="AC1306" s="14">
        <f t="shared" si="353"/>
        <v>6.6622280881029843</v>
      </c>
      <c r="AD1306" s="26">
        <v>82.1</v>
      </c>
      <c r="AE1306" s="10">
        <f t="shared" si="354"/>
        <v>82.236179223249053</v>
      </c>
      <c r="AF1306" s="17">
        <f t="shared" si="355"/>
        <v>0.2122280881029841</v>
      </c>
      <c r="AG1306" s="17">
        <f t="shared" si="356"/>
        <v>0.13617922324905862</v>
      </c>
    </row>
    <row r="1307" spans="1:33">
      <c r="A1307" t="s">
        <v>7530</v>
      </c>
      <c r="B1307" t="s">
        <v>7531</v>
      </c>
      <c r="C1307" s="23">
        <v>170.27510000000001</v>
      </c>
      <c r="D1307" s="23">
        <v>-37.73489</v>
      </c>
      <c r="E1307" s="23">
        <v>170.27369999999999</v>
      </c>
      <c r="F1307" s="23">
        <v>-37.732709999999997</v>
      </c>
      <c r="G1307" s="26">
        <v>-63.3</v>
      </c>
      <c r="H1307" s="26">
        <v>13.5</v>
      </c>
      <c r="I1307" s="26">
        <v>0.1</v>
      </c>
      <c r="J1307" s="26">
        <v>1</v>
      </c>
      <c r="K1307" s="26">
        <v>-62.2</v>
      </c>
      <c r="L1307" s="26">
        <v>14.6</v>
      </c>
      <c r="M1307" s="26">
        <v>-1.7</v>
      </c>
      <c r="N1307" s="26">
        <v>1.6</v>
      </c>
      <c r="O1307" s="19">
        <f t="shared" si="340"/>
        <v>270.09051458427979</v>
      </c>
      <c r="P1307" s="10">
        <f t="shared" si="341"/>
        <v>268.43442792716769</v>
      </c>
      <c r="Q1307" s="10">
        <f t="shared" si="342"/>
        <v>2.86</v>
      </c>
      <c r="R1307" s="19">
        <f t="shared" si="343"/>
        <v>63.30007898889226</v>
      </c>
      <c r="S1307" s="10">
        <f t="shared" si="344"/>
        <v>62.223227174424181</v>
      </c>
      <c r="T1307" s="10">
        <f t="shared" si="345"/>
        <v>3.1380826540829112</v>
      </c>
      <c r="U1307" s="2" t="str">
        <f t="shared" si="346"/>
        <v>A</v>
      </c>
      <c r="V1307" s="2" t="str">
        <f t="shared" si="347"/>
        <v>A</v>
      </c>
      <c r="W1307" s="2" t="str">
        <f t="shared" si="348"/>
        <v>D</v>
      </c>
      <c r="X1307" s="2" t="str">
        <f t="shared" si="349"/>
        <v>B</v>
      </c>
      <c r="Y1307" s="3" t="str">
        <f t="shared" si="350"/>
        <v>AADB</v>
      </c>
      <c r="Z1307" s="28">
        <f t="shared" si="351"/>
        <v>63.05</v>
      </c>
      <c r="AA1307" s="7" t="str">
        <f t="shared" si="352"/>
        <v>Good CPM candidate</v>
      </c>
      <c r="AB1307" s="21">
        <v>8.59</v>
      </c>
      <c r="AC1307" s="14">
        <f t="shared" si="353"/>
        <v>8.8021824241849007</v>
      </c>
      <c r="AD1307" s="26">
        <v>334</v>
      </c>
      <c r="AE1307" s="10">
        <f t="shared" si="354"/>
        <v>333.07462426672919</v>
      </c>
      <c r="AF1307" s="17">
        <f t="shared" si="355"/>
        <v>0.21218242418490085</v>
      </c>
      <c r="AG1307" s="17">
        <f t="shared" si="356"/>
        <v>0.92537573327081191</v>
      </c>
    </row>
    <row r="1308" spans="1:33">
      <c r="A1308" t="s">
        <v>4834</v>
      </c>
      <c r="B1308" t="s">
        <v>1938</v>
      </c>
      <c r="C1308" s="23">
        <v>280.56439999999998</v>
      </c>
      <c r="D1308" s="23">
        <v>17.017769999999999</v>
      </c>
      <c r="E1308" s="23">
        <v>280.56819999999999</v>
      </c>
      <c r="F1308" s="23">
        <v>17.01924</v>
      </c>
      <c r="G1308" s="26">
        <v>-54.3</v>
      </c>
      <c r="H1308" s="26">
        <v>22.5</v>
      </c>
      <c r="I1308" s="26">
        <v>-41.4</v>
      </c>
      <c r="J1308" s="26">
        <v>1</v>
      </c>
      <c r="K1308" s="26">
        <v>-56.5</v>
      </c>
      <c r="L1308" s="26">
        <v>20.3</v>
      </c>
      <c r="M1308" s="26">
        <v>-43.3</v>
      </c>
      <c r="N1308" s="26">
        <v>2.4</v>
      </c>
      <c r="O1308" s="19">
        <f t="shared" si="340"/>
        <v>232.67698173453201</v>
      </c>
      <c r="P1308" s="10">
        <f t="shared" si="341"/>
        <v>232.5344666497304</v>
      </c>
      <c r="Q1308" s="10">
        <f t="shared" si="342"/>
        <v>2.86</v>
      </c>
      <c r="R1308" s="19">
        <f t="shared" si="343"/>
        <v>68.282135291743771</v>
      </c>
      <c r="S1308" s="10">
        <f t="shared" si="344"/>
        <v>71.183846482190035</v>
      </c>
      <c r="T1308" s="10">
        <f t="shared" si="345"/>
        <v>3.4866495443483454</v>
      </c>
      <c r="U1308" s="2" t="str">
        <f t="shared" si="346"/>
        <v>A</v>
      </c>
      <c r="V1308" s="2" t="str">
        <f t="shared" si="347"/>
        <v>A</v>
      </c>
      <c r="W1308" s="2" t="str">
        <f t="shared" si="348"/>
        <v>D</v>
      </c>
      <c r="X1308" s="2" t="str">
        <f t="shared" si="349"/>
        <v>B</v>
      </c>
      <c r="Y1308" s="3" t="str">
        <f t="shared" si="350"/>
        <v>AADB</v>
      </c>
      <c r="Z1308" s="28">
        <f t="shared" si="351"/>
        <v>63.05</v>
      </c>
      <c r="AA1308" s="7" t="str">
        <f t="shared" si="352"/>
        <v>Good CPM candidate</v>
      </c>
      <c r="AB1308" s="21">
        <v>13.9</v>
      </c>
      <c r="AC1308" s="14">
        <f t="shared" si="353"/>
        <v>14.110918939465158</v>
      </c>
      <c r="AD1308" s="26">
        <v>67.7</v>
      </c>
      <c r="AE1308" s="10">
        <f t="shared" si="354"/>
        <v>67.97391150224118</v>
      </c>
      <c r="AF1308" s="17">
        <f t="shared" si="355"/>
        <v>0.21091893946515761</v>
      </c>
      <c r="AG1308" s="17">
        <f t="shared" si="356"/>
        <v>0.27391150224117666</v>
      </c>
    </row>
    <row r="1309" spans="1:33">
      <c r="A1309" t="s">
        <v>4449</v>
      </c>
      <c r="B1309" t="s">
        <v>1598</v>
      </c>
      <c r="C1309" s="23">
        <v>222.2473</v>
      </c>
      <c r="D1309" s="23">
        <v>17.616199999999999</v>
      </c>
      <c r="E1309" s="23">
        <v>222.2441</v>
      </c>
      <c r="F1309" s="23">
        <v>17.617139999999999</v>
      </c>
      <c r="G1309" s="26">
        <v>-26.6</v>
      </c>
      <c r="H1309" s="26">
        <v>24.6</v>
      </c>
      <c r="I1309" s="26">
        <v>-97.5</v>
      </c>
      <c r="J1309" s="26">
        <v>1.3</v>
      </c>
      <c r="K1309" s="26">
        <v>-28.2</v>
      </c>
      <c r="L1309" s="26">
        <v>23</v>
      </c>
      <c r="M1309" s="26">
        <v>-97.6</v>
      </c>
      <c r="N1309" s="26">
        <v>1.8</v>
      </c>
      <c r="O1309" s="19">
        <f t="shared" si="340"/>
        <v>195.26009100014787</v>
      </c>
      <c r="P1309" s="10">
        <f t="shared" si="341"/>
        <v>196.11582632704463</v>
      </c>
      <c r="Q1309" s="10">
        <f t="shared" si="342"/>
        <v>2.86</v>
      </c>
      <c r="R1309" s="19">
        <f t="shared" si="343"/>
        <v>101.06339594531741</v>
      </c>
      <c r="S1309" s="10">
        <f t="shared" si="344"/>
        <v>101.59232254457025</v>
      </c>
      <c r="T1309" s="10">
        <f t="shared" si="345"/>
        <v>5.0663929622471917</v>
      </c>
      <c r="U1309" s="2" t="str">
        <f t="shared" si="346"/>
        <v>A</v>
      </c>
      <c r="V1309" s="2" t="str">
        <f t="shared" si="347"/>
        <v>A</v>
      </c>
      <c r="W1309" s="2" t="str">
        <f t="shared" si="348"/>
        <v>D</v>
      </c>
      <c r="X1309" s="2" t="str">
        <f t="shared" si="349"/>
        <v>B</v>
      </c>
      <c r="Y1309" s="3" t="str">
        <f t="shared" si="350"/>
        <v>AADB</v>
      </c>
      <c r="Z1309" s="28">
        <f t="shared" si="351"/>
        <v>63.05</v>
      </c>
      <c r="AA1309" s="7" t="str">
        <f t="shared" si="352"/>
        <v>Good CPM candidate</v>
      </c>
      <c r="AB1309" s="21">
        <v>11.7</v>
      </c>
      <c r="AC1309" s="14">
        <f t="shared" si="353"/>
        <v>11.489422571702352</v>
      </c>
      <c r="AD1309" s="26">
        <v>288</v>
      </c>
      <c r="AE1309" s="10">
        <f t="shared" si="354"/>
        <v>287.12946255855087</v>
      </c>
      <c r="AF1309" s="17">
        <f t="shared" si="355"/>
        <v>0.21057742829764692</v>
      </c>
      <c r="AG1309" s="17">
        <f t="shared" si="356"/>
        <v>0.87053744144913026</v>
      </c>
    </row>
    <row r="1310" spans="1:33">
      <c r="A1310" t="s">
        <v>3626</v>
      </c>
      <c r="B1310" t="s">
        <v>835</v>
      </c>
      <c r="C1310" s="23">
        <v>122.9072</v>
      </c>
      <c r="D1310" s="23">
        <v>-0.2286386</v>
      </c>
      <c r="E1310" s="23">
        <v>122.9093</v>
      </c>
      <c r="F1310" s="23">
        <v>-0.23043469999999999</v>
      </c>
      <c r="G1310" s="26">
        <v>-3.5</v>
      </c>
      <c r="H1310" s="26">
        <v>22.1</v>
      </c>
      <c r="I1310" s="26">
        <v>-53.3</v>
      </c>
      <c r="J1310" s="26">
        <v>1.3</v>
      </c>
      <c r="K1310" s="26">
        <v>-3.6</v>
      </c>
      <c r="L1310" s="26">
        <v>22</v>
      </c>
      <c r="M1310" s="26">
        <v>-52.6</v>
      </c>
      <c r="N1310" s="26">
        <v>1.5</v>
      </c>
      <c r="O1310" s="19">
        <f t="shared" si="340"/>
        <v>183.75699313012404</v>
      </c>
      <c r="P1310" s="10">
        <f t="shared" si="341"/>
        <v>183.91527847786477</v>
      </c>
      <c r="Q1310" s="10">
        <f t="shared" si="342"/>
        <v>2.86</v>
      </c>
      <c r="R1310" s="19">
        <f t="shared" si="343"/>
        <v>53.414791958782352</v>
      </c>
      <c r="S1310" s="10">
        <f t="shared" si="344"/>
        <v>52.72304998764772</v>
      </c>
      <c r="T1310" s="10">
        <f t="shared" si="345"/>
        <v>2.6534460486607521</v>
      </c>
      <c r="U1310" s="2" t="str">
        <f t="shared" si="346"/>
        <v>A</v>
      </c>
      <c r="V1310" s="2" t="str">
        <f t="shared" si="347"/>
        <v>A</v>
      </c>
      <c r="W1310" s="2" t="str">
        <f t="shared" si="348"/>
        <v>D</v>
      </c>
      <c r="X1310" s="2" t="str">
        <f t="shared" si="349"/>
        <v>B</v>
      </c>
      <c r="Y1310" s="3" t="str">
        <f t="shared" si="350"/>
        <v>AADB</v>
      </c>
      <c r="Z1310" s="28">
        <f t="shared" si="351"/>
        <v>63.05</v>
      </c>
      <c r="AA1310" s="7" t="str">
        <f t="shared" si="352"/>
        <v>Good CPM candidate</v>
      </c>
      <c r="AB1310" s="21">
        <v>9.74</v>
      </c>
      <c r="AC1310" s="14">
        <f t="shared" si="353"/>
        <v>9.9479308706927601</v>
      </c>
      <c r="AD1310" s="26">
        <v>131</v>
      </c>
      <c r="AE1310" s="10">
        <f t="shared" si="354"/>
        <v>130.54012347826671</v>
      </c>
      <c r="AF1310" s="17">
        <f t="shared" si="355"/>
        <v>0.20793087069275984</v>
      </c>
      <c r="AG1310" s="17">
        <f t="shared" si="356"/>
        <v>0.45987652173329252</v>
      </c>
    </row>
    <row r="1311" spans="1:33">
      <c r="A1311" t="s">
        <v>5768</v>
      </c>
      <c r="B1311" t="s">
        <v>5769</v>
      </c>
      <c r="C1311" s="23">
        <v>7.5494260000000004</v>
      </c>
      <c r="D1311" s="23">
        <v>-39.377099999999999</v>
      </c>
      <c r="E1311" s="23">
        <v>7.5538629999999998</v>
      </c>
      <c r="F1311" s="23">
        <v>-39.374270000000003</v>
      </c>
      <c r="G1311" s="26">
        <v>98</v>
      </c>
      <c r="H1311" s="26">
        <v>21.2</v>
      </c>
      <c r="I1311" s="26">
        <v>-20.100000000000001</v>
      </c>
      <c r="J1311" s="26">
        <v>1.3</v>
      </c>
      <c r="K1311" s="26">
        <v>100</v>
      </c>
      <c r="L1311" s="26">
        <v>23.7</v>
      </c>
      <c r="M1311" s="26">
        <v>-15.9</v>
      </c>
      <c r="N1311" s="26">
        <v>2.8</v>
      </c>
      <c r="O1311" s="19">
        <f t="shared" si="340"/>
        <v>101.59073682990791</v>
      </c>
      <c r="P1311" s="10">
        <f t="shared" si="341"/>
        <v>99.034402602139266</v>
      </c>
      <c r="Q1311" s="10">
        <f t="shared" si="342"/>
        <v>2.86</v>
      </c>
      <c r="R1311" s="19">
        <f t="shared" si="343"/>
        <v>100.04004198319791</v>
      </c>
      <c r="S1311" s="10">
        <f t="shared" si="344"/>
        <v>101.25616030642284</v>
      </c>
      <c r="T1311" s="10">
        <f t="shared" si="345"/>
        <v>5.0324050572405188</v>
      </c>
      <c r="U1311" s="2" t="str">
        <f t="shared" si="346"/>
        <v>A</v>
      </c>
      <c r="V1311" s="2" t="str">
        <f t="shared" si="347"/>
        <v>A</v>
      </c>
      <c r="W1311" s="2" t="str">
        <f t="shared" si="348"/>
        <v>D</v>
      </c>
      <c r="X1311" s="2" t="str">
        <f t="shared" si="349"/>
        <v>B</v>
      </c>
      <c r="Y1311" s="3" t="str">
        <f t="shared" si="350"/>
        <v>AADB</v>
      </c>
      <c r="Z1311" s="28">
        <f t="shared" si="351"/>
        <v>63.05</v>
      </c>
      <c r="AA1311" s="7" t="str">
        <f t="shared" si="352"/>
        <v>Good CPM candidate</v>
      </c>
      <c r="AB1311" s="21">
        <v>15.8</v>
      </c>
      <c r="AC1311" s="14">
        <f t="shared" si="353"/>
        <v>16.007676527337306</v>
      </c>
      <c r="AD1311" s="26">
        <v>50.8</v>
      </c>
      <c r="AE1311" s="10">
        <f t="shared" si="354"/>
        <v>50.47278639740675</v>
      </c>
      <c r="AF1311" s="17">
        <f t="shared" si="355"/>
        <v>0.20767652733730557</v>
      </c>
      <c r="AG1311" s="17">
        <f t="shared" si="356"/>
        <v>0.32721360259324683</v>
      </c>
    </row>
    <row r="1312" spans="1:33">
      <c r="A1312" t="s">
        <v>4854</v>
      </c>
      <c r="B1312" t="s">
        <v>1956</v>
      </c>
      <c r="C1312" s="23">
        <v>284.33780000000002</v>
      </c>
      <c r="D1312" s="23">
        <v>3.031145</v>
      </c>
      <c r="E1312" s="23">
        <v>284.33780000000002</v>
      </c>
      <c r="F1312" s="23">
        <v>3.0256430000000001</v>
      </c>
      <c r="G1312" s="26">
        <v>62.7</v>
      </c>
      <c r="H1312" s="26">
        <v>11.5</v>
      </c>
      <c r="I1312" s="26">
        <v>37.4</v>
      </c>
      <c r="J1312" s="26">
        <v>1.1000000000000001</v>
      </c>
      <c r="K1312" s="26">
        <v>62.5</v>
      </c>
      <c r="L1312" s="26">
        <v>11.3</v>
      </c>
      <c r="M1312" s="26">
        <v>38</v>
      </c>
      <c r="N1312" s="26">
        <v>1.2</v>
      </c>
      <c r="O1312" s="19">
        <f t="shared" si="340"/>
        <v>59.184294248270803</v>
      </c>
      <c r="P1312" s="10">
        <f t="shared" si="341"/>
        <v>58.700398665371473</v>
      </c>
      <c r="Q1312" s="10">
        <f t="shared" si="342"/>
        <v>2.86</v>
      </c>
      <c r="R1312" s="19">
        <f t="shared" si="343"/>
        <v>73.007191426598524</v>
      </c>
      <c r="S1312" s="10">
        <f t="shared" si="344"/>
        <v>73.145403136492448</v>
      </c>
      <c r="T1312" s="10">
        <f t="shared" si="345"/>
        <v>3.6538148640772747</v>
      </c>
      <c r="U1312" s="2" t="str">
        <f t="shared" si="346"/>
        <v>A</v>
      </c>
      <c r="V1312" s="2" t="str">
        <f t="shared" si="347"/>
        <v>A</v>
      </c>
      <c r="W1312" s="2" t="str">
        <f t="shared" si="348"/>
        <v>D</v>
      </c>
      <c r="X1312" s="2" t="str">
        <f t="shared" si="349"/>
        <v>B</v>
      </c>
      <c r="Y1312" s="3" t="str">
        <f t="shared" si="350"/>
        <v>AADB</v>
      </c>
      <c r="Z1312" s="28">
        <f t="shared" si="351"/>
        <v>63.05</v>
      </c>
      <c r="AA1312" s="7" t="str">
        <f t="shared" si="352"/>
        <v>Good CPM candidate</v>
      </c>
      <c r="AB1312" s="21">
        <v>19.600000000000001</v>
      </c>
      <c r="AC1312" s="14">
        <f t="shared" si="353"/>
        <v>19.807199999999757</v>
      </c>
      <c r="AD1312" s="26">
        <v>181</v>
      </c>
      <c r="AE1312" s="10">
        <f t="shared" si="354"/>
        <v>180</v>
      </c>
      <c r="AF1312" s="17">
        <f t="shared" si="355"/>
        <v>0.20719999999975514</v>
      </c>
      <c r="AG1312" s="17">
        <f t="shared" si="356"/>
        <v>1</v>
      </c>
    </row>
    <row r="1313" spans="1:33">
      <c r="A1313" t="s">
        <v>8724</v>
      </c>
      <c r="B1313" t="s">
        <v>8725</v>
      </c>
      <c r="C1313" s="23">
        <v>284.09230000000002</v>
      </c>
      <c r="D1313" s="23">
        <v>45.507289999999998</v>
      </c>
      <c r="E1313" s="23">
        <v>284.08870000000002</v>
      </c>
      <c r="F1313" s="23">
        <v>45.515030000000003</v>
      </c>
      <c r="G1313" s="26">
        <v>25</v>
      </c>
      <c r="H1313" s="26">
        <v>25</v>
      </c>
      <c r="I1313" s="26">
        <v>57.8</v>
      </c>
      <c r="J1313" s="26">
        <v>1.9</v>
      </c>
      <c r="K1313" s="26">
        <v>24.2</v>
      </c>
      <c r="L1313" s="26">
        <v>24.2</v>
      </c>
      <c r="M1313" s="26">
        <v>57.4</v>
      </c>
      <c r="N1313" s="26">
        <v>1.9</v>
      </c>
      <c r="O1313" s="19">
        <f t="shared" si="340"/>
        <v>23.389735023919382</v>
      </c>
      <c r="P1313" s="10">
        <f t="shared" si="341"/>
        <v>22.860423735000875</v>
      </c>
      <c r="Q1313" s="10">
        <f t="shared" si="342"/>
        <v>2.86</v>
      </c>
      <c r="R1313" s="19">
        <f t="shared" si="343"/>
        <v>62.974915641070929</v>
      </c>
      <c r="S1313" s="10">
        <f t="shared" si="344"/>
        <v>62.292856733336606</v>
      </c>
      <c r="T1313" s="10">
        <f t="shared" si="345"/>
        <v>3.1316943093601886</v>
      </c>
      <c r="U1313" s="2" t="str">
        <f t="shared" si="346"/>
        <v>A</v>
      </c>
      <c r="V1313" s="2" t="str">
        <f t="shared" si="347"/>
        <v>A</v>
      </c>
      <c r="W1313" s="2" t="str">
        <f t="shared" si="348"/>
        <v>D</v>
      </c>
      <c r="X1313" s="2" t="str">
        <f t="shared" si="349"/>
        <v>B</v>
      </c>
      <c r="Y1313" s="3" t="str">
        <f t="shared" si="350"/>
        <v>AADB</v>
      </c>
      <c r="Z1313" s="28">
        <f t="shared" si="351"/>
        <v>63.05</v>
      </c>
      <c r="AA1313" s="7" t="str">
        <f t="shared" si="352"/>
        <v>Good CPM candidate</v>
      </c>
      <c r="AB1313" s="21">
        <v>29.1</v>
      </c>
      <c r="AC1313" s="14">
        <f t="shared" si="353"/>
        <v>29.306931974139729</v>
      </c>
      <c r="AD1313" s="26">
        <v>342</v>
      </c>
      <c r="AE1313" s="10">
        <f t="shared" si="354"/>
        <v>341.94599464176213</v>
      </c>
      <c r="AF1313" s="17">
        <f t="shared" si="355"/>
        <v>0.20693197413972797</v>
      </c>
      <c r="AG1313" s="17">
        <f t="shared" si="356"/>
        <v>5.4005358237873224E-2</v>
      </c>
    </row>
    <row r="1314" spans="1:33">
      <c r="A1314" t="s">
        <v>9781</v>
      </c>
      <c r="B1314" t="s">
        <v>9782</v>
      </c>
      <c r="C1314" s="23">
        <v>351.54250000000002</v>
      </c>
      <c r="D1314" s="23">
        <v>-29.696400000000001</v>
      </c>
      <c r="E1314" s="23">
        <v>351.52980000000002</v>
      </c>
      <c r="F1314" s="23">
        <v>-29.691970000000001</v>
      </c>
      <c r="G1314" s="26">
        <v>73.2</v>
      </c>
      <c r="H1314" s="26">
        <v>22</v>
      </c>
      <c r="I1314" s="26">
        <v>0.8</v>
      </c>
      <c r="J1314" s="26">
        <v>1</v>
      </c>
      <c r="K1314" s="26">
        <v>73.3</v>
      </c>
      <c r="L1314" s="26">
        <v>22.1</v>
      </c>
      <c r="M1314" s="26">
        <v>1.9</v>
      </c>
      <c r="N1314" s="26">
        <v>1.2</v>
      </c>
      <c r="O1314" s="19">
        <f t="shared" si="340"/>
        <v>89.373841546463979</v>
      </c>
      <c r="P1314" s="10">
        <f t="shared" si="341"/>
        <v>88.515175856118276</v>
      </c>
      <c r="Q1314" s="10">
        <f t="shared" si="342"/>
        <v>2.86</v>
      </c>
      <c r="R1314" s="19">
        <f t="shared" si="343"/>
        <v>73.204371454169333</v>
      </c>
      <c r="S1314" s="10">
        <f t="shared" si="344"/>
        <v>73.324620694552522</v>
      </c>
      <c r="T1314" s="10">
        <f t="shared" si="345"/>
        <v>3.6632248037180464</v>
      </c>
      <c r="U1314" s="2" t="str">
        <f t="shared" si="346"/>
        <v>A</v>
      </c>
      <c r="V1314" s="2" t="str">
        <f t="shared" si="347"/>
        <v>A</v>
      </c>
      <c r="W1314" s="2" t="str">
        <f t="shared" si="348"/>
        <v>D</v>
      </c>
      <c r="X1314" s="2" t="str">
        <f t="shared" si="349"/>
        <v>B</v>
      </c>
      <c r="Y1314" s="3" t="str">
        <f t="shared" si="350"/>
        <v>AADB</v>
      </c>
      <c r="Z1314" s="28">
        <f t="shared" si="351"/>
        <v>63.05</v>
      </c>
      <c r="AA1314" s="7" t="str">
        <f t="shared" si="352"/>
        <v>Good CPM candidate</v>
      </c>
      <c r="AB1314" s="21">
        <v>43</v>
      </c>
      <c r="AC1314" s="14">
        <f t="shared" si="353"/>
        <v>42.797666610109651</v>
      </c>
      <c r="AD1314" s="26">
        <v>292</v>
      </c>
      <c r="AE1314" s="10">
        <f t="shared" si="354"/>
        <v>291.87834862878771</v>
      </c>
      <c r="AF1314" s="17">
        <f t="shared" si="355"/>
        <v>0.20233338989034877</v>
      </c>
      <c r="AG1314" s="17">
        <f t="shared" si="356"/>
        <v>0.12165137121229463</v>
      </c>
    </row>
    <row r="1315" spans="1:33">
      <c r="A1315" t="s">
        <v>5581</v>
      </c>
      <c r="B1315" t="s">
        <v>2633</v>
      </c>
      <c r="C1315" s="23">
        <v>348.53120000000001</v>
      </c>
      <c r="D1315" s="23">
        <v>-31.94333</v>
      </c>
      <c r="E1315" s="23">
        <v>348.52339999999998</v>
      </c>
      <c r="F1315" s="23">
        <v>-31.940370000000001</v>
      </c>
      <c r="G1315" s="26">
        <v>41.5</v>
      </c>
      <c r="H1315" s="26">
        <v>15.9</v>
      </c>
      <c r="I1315" s="26">
        <v>-62.3</v>
      </c>
      <c r="J1315" s="26">
        <v>1</v>
      </c>
      <c r="K1315" s="26">
        <v>43.3</v>
      </c>
      <c r="L1315" s="26">
        <v>17.7</v>
      </c>
      <c r="M1315" s="26">
        <v>-61.6</v>
      </c>
      <c r="N1315" s="26">
        <v>1.2</v>
      </c>
      <c r="O1315" s="19">
        <f t="shared" si="340"/>
        <v>146.3311609945431</v>
      </c>
      <c r="P1315" s="10">
        <f t="shared" si="341"/>
        <v>144.89576973586651</v>
      </c>
      <c r="Q1315" s="10">
        <f t="shared" si="342"/>
        <v>2.86</v>
      </c>
      <c r="R1315" s="19">
        <f t="shared" si="343"/>
        <v>74.856796618610389</v>
      </c>
      <c r="S1315" s="10">
        <f t="shared" si="344"/>
        <v>75.295750212080364</v>
      </c>
      <c r="T1315" s="10">
        <f t="shared" si="345"/>
        <v>3.7538136707672694</v>
      </c>
      <c r="U1315" s="2" t="str">
        <f t="shared" si="346"/>
        <v>A</v>
      </c>
      <c r="V1315" s="2" t="str">
        <f t="shared" si="347"/>
        <v>A</v>
      </c>
      <c r="W1315" s="2" t="str">
        <f t="shared" si="348"/>
        <v>D</v>
      </c>
      <c r="X1315" s="2" t="str">
        <f t="shared" si="349"/>
        <v>B</v>
      </c>
      <c r="Y1315" s="3" t="str">
        <f t="shared" si="350"/>
        <v>AADB</v>
      </c>
      <c r="Z1315" s="28">
        <f t="shared" si="351"/>
        <v>63.05</v>
      </c>
      <c r="AA1315" s="7" t="str">
        <f t="shared" si="352"/>
        <v>Good CPM candidate</v>
      </c>
      <c r="AB1315" s="21">
        <v>25.9</v>
      </c>
      <c r="AC1315" s="14">
        <f t="shared" si="353"/>
        <v>26.102087804865629</v>
      </c>
      <c r="AD1315" s="26">
        <v>294</v>
      </c>
      <c r="AE1315" s="10">
        <f t="shared" si="354"/>
        <v>294.09452340817251</v>
      </c>
      <c r="AF1315" s="17">
        <f t="shared" si="355"/>
        <v>0.20208780486563072</v>
      </c>
      <c r="AG1315" s="17">
        <f t="shared" si="356"/>
        <v>9.4523408172506151E-2</v>
      </c>
    </row>
    <row r="1316" spans="1:33">
      <c r="A1316" t="s">
        <v>3731</v>
      </c>
      <c r="B1316" t="s">
        <v>940</v>
      </c>
      <c r="C1316" s="23">
        <v>135.08160000000001</v>
      </c>
      <c r="D1316" s="23">
        <v>22.5855</v>
      </c>
      <c r="E1316" s="23">
        <v>135.07079999999999</v>
      </c>
      <c r="F1316" s="23">
        <v>22.576689999999999</v>
      </c>
      <c r="G1316" s="26">
        <v>18</v>
      </c>
      <c r="H1316" s="26">
        <v>18</v>
      </c>
      <c r="I1316" s="26">
        <v>-59.9</v>
      </c>
      <c r="J1316" s="26">
        <v>1.3</v>
      </c>
      <c r="K1316" s="26">
        <v>16.2</v>
      </c>
      <c r="L1316" s="26">
        <v>16.2</v>
      </c>
      <c r="M1316" s="26">
        <v>-61.1</v>
      </c>
      <c r="N1316" s="26">
        <v>1.4</v>
      </c>
      <c r="O1316" s="19">
        <f t="shared" si="340"/>
        <v>163.27443305138982</v>
      </c>
      <c r="P1316" s="10">
        <f t="shared" si="341"/>
        <v>165.15032544582601</v>
      </c>
      <c r="Q1316" s="10">
        <f t="shared" si="342"/>
        <v>2.86</v>
      </c>
      <c r="R1316" s="19">
        <f t="shared" si="343"/>
        <v>62.54606302558139</v>
      </c>
      <c r="S1316" s="10">
        <f t="shared" si="344"/>
        <v>63.211154079007294</v>
      </c>
      <c r="T1316" s="10">
        <f t="shared" si="345"/>
        <v>3.1439304276147171</v>
      </c>
      <c r="U1316" s="2" t="str">
        <f t="shared" si="346"/>
        <v>A</v>
      </c>
      <c r="V1316" s="2" t="str">
        <f t="shared" si="347"/>
        <v>A</v>
      </c>
      <c r="W1316" s="2" t="str">
        <f t="shared" si="348"/>
        <v>D</v>
      </c>
      <c r="X1316" s="2" t="str">
        <f t="shared" si="349"/>
        <v>B</v>
      </c>
      <c r="Y1316" s="3" t="str">
        <f t="shared" si="350"/>
        <v>AADB</v>
      </c>
      <c r="Z1316" s="28">
        <f t="shared" si="351"/>
        <v>63.05</v>
      </c>
      <c r="AA1316" s="7" t="str">
        <f t="shared" si="352"/>
        <v>Good CPM candidate</v>
      </c>
      <c r="AB1316" s="21">
        <v>47.7</v>
      </c>
      <c r="AC1316" s="14">
        <f t="shared" si="353"/>
        <v>47.901826082576044</v>
      </c>
      <c r="AD1316" s="26">
        <v>228</v>
      </c>
      <c r="AE1316" s="10">
        <f t="shared" si="354"/>
        <v>228.53945121287424</v>
      </c>
      <c r="AF1316" s="17">
        <f t="shared" si="355"/>
        <v>0.20182608257604073</v>
      </c>
      <c r="AG1316" s="17">
        <f t="shared" si="356"/>
        <v>0.53945121287424058</v>
      </c>
    </row>
    <row r="1317" spans="1:33">
      <c r="A1317" t="s">
        <v>4529</v>
      </c>
      <c r="B1317" t="s">
        <v>1668</v>
      </c>
      <c r="C1317" s="23">
        <v>230.80459999999999</v>
      </c>
      <c r="D1317" s="23">
        <v>-26.019020000000001</v>
      </c>
      <c r="E1317" s="23">
        <v>230.80330000000001</v>
      </c>
      <c r="F1317" s="23">
        <v>-26.018889999999999</v>
      </c>
      <c r="G1317" s="26">
        <v>-9.4</v>
      </c>
      <c r="H1317" s="26">
        <v>16.2</v>
      </c>
      <c r="I1317" s="26">
        <v>-37.299999999999997</v>
      </c>
      <c r="J1317" s="26">
        <v>1.7</v>
      </c>
      <c r="K1317" s="26">
        <v>-9.5</v>
      </c>
      <c r="L1317" s="26">
        <v>16.100000000000001</v>
      </c>
      <c r="M1317" s="26">
        <v>-36.6</v>
      </c>
      <c r="N1317" s="26">
        <v>2.1</v>
      </c>
      <c r="O1317" s="19">
        <f t="shared" si="340"/>
        <v>194.14462123182142</v>
      </c>
      <c r="P1317" s="10">
        <f t="shared" si="341"/>
        <v>194.55075235312034</v>
      </c>
      <c r="Q1317" s="10">
        <f t="shared" si="342"/>
        <v>2.86</v>
      </c>
      <c r="R1317" s="19">
        <f t="shared" si="343"/>
        <v>38.46621894597908</v>
      </c>
      <c r="S1317" s="10">
        <f t="shared" si="344"/>
        <v>37.812828510969659</v>
      </c>
      <c r="T1317" s="10">
        <f t="shared" si="345"/>
        <v>1.9069761864237187</v>
      </c>
      <c r="U1317" s="2" t="str">
        <f t="shared" si="346"/>
        <v>A</v>
      </c>
      <c r="V1317" s="2" t="str">
        <f t="shared" si="347"/>
        <v>A</v>
      </c>
      <c r="W1317" s="2" t="str">
        <f t="shared" si="348"/>
        <v>D</v>
      </c>
      <c r="X1317" s="2" t="str">
        <f t="shared" si="349"/>
        <v>B</v>
      </c>
      <c r="Y1317" s="3" t="str">
        <f t="shared" si="350"/>
        <v>AADB</v>
      </c>
      <c r="Z1317" s="28">
        <f t="shared" si="351"/>
        <v>63.05</v>
      </c>
      <c r="AA1317" s="7" t="str">
        <f t="shared" si="352"/>
        <v>Good CPM candidate</v>
      </c>
      <c r="AB1317" s="21">
        <v>4.03</v>
      </c>
      <c r="AC1317" s="14">
        <f t="shared" si="353"/>
        <v>4.231633848637177</v>
      </c>
      <c r="AD1317" s="26">
        <v>276</v>
      </c>
      <c r="AE1317" s="10">
        <f t="shared" si="354"/>
        <v>276.34964927673519</v>
      </c>
      <c r="AF1317" s="17">
        <f t="shared" si="355"/>
        <v>0.2016338486371767</v>
      </c>
      <c r="AG1317" s="17">
        <f t="shared" si="356"/>
        <v>0.34964927673519242</v>
      </c>
    </row>
    <row r="1318" spans="1:33">
      <c r="A1318" t="s">
        <v>8924</v>
      </c>
      <c r="B1318" t="s">
        <v>8925</v>
      </c>
      <c r="C1318" s="23">
        <v>293.04039999999998</v>
      </c>
      <c r="D1318" s="23">
        <v>46.160220000000002</v>
      </c>
      <c r="E1318" s="23">
        <v>293.03699999999998</v>
      </c>
      <c r="F1318" s="23">
        <v>46.158900000000003</v>
      </c>
      <c r="G1318" s="26">
        <v>14</v>
      </c>
      <c r="H1318" s="26">
        <v>14</v>
      </c>
      <c r="I1318" s="26">
        <v>18.899999999999999</v>
      </c>
      <c r="J1318" s="26">
        <v>1.2</v>
      </c>
      <c r="K1318" s="26">
        <v>13.2</v>
      </c>
      <c r="L1318" s="26">
        <v>13.2</v>
      </c>
      <c r="M1318" s="26">
        <v>19</v>
      </c>
      <c r="N1318" s="26">
        <v>1.2</v>
      </c>
      <c r="O1318" s="19">
        <f t="shared" si="340"/>
        <v>36.528855366985177</v>
      </c>
      <c r="P1318" s="10">
        <f t="shared" si="341"/>
        <v>34.789132308922078</v>
      </c>
      <c r="Q1318" s="10">
        <f t="shared" si="342"/>
        <v>2.86</v>
      </c>
      <c r="R1318" s="19">
        <f t="shared" si="343"/>
        <v>23.520416662976018</v>
      </c>
      <c r="S1318" s="10">
        <f t="shared" si="344"/>
        <v>23.135254483147577</v>
      </c>
      <c r="T1318" s="10">
        <f t="shared" si="345"/>
        <v>1.16639177865309</v>
      </c>
      <c r="U1318" s="2" t="str">
        <f t="shared" si="346"/>
        <v>A</v>
      </c>
      <c r="V1318" s="2" t="str">
        <f t="shared" si="347"/>
        <v>A</v>
      </c>
      <c r="W1318" s="2" t="str">
        <f t="shared" si="348"/>
        <v>D</v>
      </c>
      <c r="X1318" s="2" t="str">
        <f t="shared" si="349"/>
        <v>B</v>
      </c>
      <c r="Y1318" s="3" t="str">
        <f t="shared" si="350"/>
        <v>AADB</v>
      </c>
      <c r="Z1318" s="28">
        <f t="shared" si="351"/>
        <v>63.05</v>
      </c>
      <c r="AA1318" s="7" t="str">
        <f t="shared" si="352"/>
        <v>Good CPM candidate</v>
      </c>
      <c r="AB1318" s="21">
        <v>9.92</v>
      </c>
      <c r="AC1318" s="14">
        <f t="shared" si="353"/>
        <v>9.7189185580433257</v>
      </c>
      <c r="AD1318" s="26">
        <v>241</v>
      </c>
      <c r="AE1318" s="10">
        <f t="shared" si="354"/>
        <v>240.72884937096106</v>
      </c>
      <c r="AF1318" s="17">
        <f t="shared" si="355"/>
        <v>0.20108144195667421</v>
      </c>
      <c r="AG1318" s="17">
        <f t="shared" si="356"/>
        <v>0.27115062903894227</v>
      </c>
    </row>
    <row r="1319" spans="1:33">
      <c r="A1319" t="s">
        <v>4767</v>
      </c>
      <c r="B1319" t="s">
        <v>1881</v>
      </c>
      <c r="C1319" s="23">
        <v>269.5419</v>
      </c>
      <c r="D1319" s="23">
        <v>14.239879999999999</v>
      </c>
      <c r="E1319" s="23">
        <v>269.5437</v>
      </c>
      <c r="F1319" s="23">
        <v>14.23842</v>
      </c>
      <c r="G1319" s="26">
        <v>-10.3</v>
      </c>
      <c r="H1319" s="26">
        <v>15.3</v>
      </c>
      <c r="I1319" s="26">
        <v>68</v>
      </c>
      <c r="J1319" s="26">
        <v>2.8</v>
      </c>
      <c r="K1319" s="26">
        <v>-8.4</v>
      </c>
      <c r="L1319" s="26">
        <v>17.2</v>
      </c>
      <c r="M1319" s="26">
        <v>71.5</v>
      </c>
      <c r="N1319" s="26">
        <v>2.8</v>
      </c>
      <c r="O1319" s="19">
        <f t="shared" si="340"/>
        <v>351.38684782016946</v>
      </c>
      <c r="P1319" s="10">
        <f t="shared" si="341"/>
        <v>353.29946219070285</v>
      </c>
      <c r="Q1319" s="10">
        <f t="shared" si="342"/>
        <v>2.86</v>
      </c>
      <c r="R1319" s="19">
        <f t="shared" si="343"/>
        <v>68.775649760652939</v>
      </c>
      <c r="S1319" s="10">
        <f t="shared" si="344"/>
        <v>71.991735636807647</v>
      </c>
      <c r="T1319" s="10">
        <f t="shared" si="345"/>
        <v>3.519184634936515</v>
      </c>
      <c r="U1319" s="2" t="str">
        <f t="shared" si="346"/>
        <v>A</v>
      </c>
      <c r="V1319" s="2" t="str">
        <f t="shared" si="347"/>
        <v>A</v>
      </c>
      <c r="W1319" s="2" t="str">
        <f t="shared" si="348"/>
        <v>D</v>
      </c>
      <c r="X1319" s="2" t="str">
        <f t="shared" si="349"/>
        <v>B</v>
      </c>
      <c r="Y1319" s="3" t="str">
        <f t="shared" si="350"/>
        <v>AADB</v>
      </c>
      <c r="Z1319" s="28">
        <f t="shared" si="351"/>
        <v>63.05</v>
      </c>
      <c r="AA1319" s="7" t="str">
        <f t="shared" si="352"/>
        <v>Good CPM candidate</v>
      </c>
      <c r="AB1319" s="21">
        <v>8.39</v>
      </c>
      <c r="AC1319" s="14">
        <f t="shared" si="353"/>
        <v>8.1899459590690622</v>
      </c>
      <c r="AD1319" s="26">
        <v>128</v>
      </c>
      <c r="AE1319" s="10">
        <f t="shared" si="354"/>
        <v>129.92336881943135</v>
      </c>
      <c r="AF1319" s="17">
        <f t="shared" si="355"/>
        <v>0.20005404093093837</v>
      </c>
      <c r="AG1319" s="17">
        <f t="shared" si="356"/>
        <v>1.9233688194313459</v>
      </c>
    </row>
    <row r="1320" spans="1:33">
      <c r="A1320" t="s">
        <v>5380</v>
      </c>
      <c r="B1320" t="s">
        <v>2452</v>
      </c>
      <c r="C1320" s="23">
        <v>325.80700000000002</v>
      </c>
      <c r="D1320" s="23">
        <v>-15.87656</v>
      </c>
      <c r="E1320" s="23">
        <v>325.81599999999997</v>
      </c>
      <c r="F1320" s="23">
        <v>-15.880800000000001</v>
      </c>
      <c r="G1320" s="26">
        <v>66.400000000000006</v>
      </c>
      <c r="H1320" s="26">
        <v>15.2</v>
      </c>
      <c r="I1320" s="26">
        <v>-15.6</v>
      </c>
      <c r="J1320" s="26">
        <v>0.9</v>
      </c>
      <c r="K1320" s="26">
        <v>67.900000000000006</v>
      </c>
      <c r="L1320" s="26">
        <v>16.7</v>
      </c>
      <c r="M1320" s="26">
        <v>-17.2</v>
      </c>
      <c r="N1320" s="26">
        <v>0.9</v>
      </c>
      <c r="O1320" s="19">
        <f t="shared" si="340"/>
        <v>103.22128023172196</v>
      </c>
      <c r="P1320" s="10">
        <f t="shared" si="341"/>
        <v>104.21479621942474</v>
      </c>
      <c r="Q1320" s="10">
        <f t="shared" si="342"/>
        <v>2.86</v>
      </c>
      <c r="R1320" s="19">
        <f t="shared" si="343"/>
        <v>68.207917428990612</v>
      </c>
      <c r="S1320" s="10">
        <f t="shared" si="344"/>
        <v>70.044628630609509</v>
      </c>
      <c r="T1320" s="10">
        <f t="shared" si="345"/>
        <v>3.456313651490003</v>
      </c>
      <c r="U1320" s="2" t="str">
        <f t="shared" si="346"/>
        <v>A</v>
      </c>
      <c r="V1320" s="2" t="str">
        <f t="shared" si="347"/>
        <v>A</v>
      </c>
      <c r="W1320" s="2" t="str">
        <f t="shared" si="348"/>
        <v>D</v>
      </c>
      <c r="X1320" s="2" t="str">
        <f t="shared" si="349"/>
        <v>B</v>
      </c>
      <c r="Y1320" s="3" t="str">
        <f t="shared" si="350"/>
        <v>AADB</v>
      </c>
      <c r="Z1320" s="28">
        <f t="shared" si="351"/>
        <v>63.05</v>
      </c>
      <c r="AA1320" s="7" t="str">
        <f t="shared" si="352"/>
        <v>Good CPM candidate</v>
      </c>
      <c r="AB1320" s="21">
        <v>34.9</v>
      </c>
      <c r="AC1320" s="14">
        <f t="shared" si="353"/>
        <v>34.701405316652078</v>
      </c>
      <c r="AD1320" s="26">
        <v>116</v>
      </c>
      <c r="AE1320" s="10">
        <f t="shared" si="354"/>
        <v>116.09538991168165</v>
      </c>
      <c r="AF1320" s="17">
        <f t="shared" si="355"/>
        <v>0.19859468334792041</v>
      </c>
      <c r="AG1320" s="17">
        <f t="shared" si="356"/>
        <v>9.5389911681650119E-2</v>
      </c>
    </row>
    <row r="1321" spans="1:33">
      <c r="A1321" t="s">
        <v>4323</v>
      </c>
      <c r="B1321" t="s">
        <v>1484</v>
      </c>
      <c r="C1321" s="23">
        <v>206.30590000000001</v>
      </c>
      <c r="D1321" s="23">
        <v>-17.03594</v>
      </c>
      <c r="E1321" s="23">
        <v>206.31280000000001</v>
      </c>
      <c r="F1321" s="23">
        <v>-17.039390000000001</v>
      </c>
      <c r="G1321" s="26">
        <v>-58.2</v>
      </c>
      <c r="H1321" s="26">
        <v>18.600000000000001</v>
      </c>
      <c r="I1321" s="26">
        <v>-10.8</v>
      </c>
      <c r="J1321" s="26">
        <v>1</v>
      </c>
      <c r="K1321" s="26">
        <v>-58.3</v>
      </c>
      <c r="L1321" s="26">
        <v>18.5</v>
      </c>
      <c r="M1321" s="26">
        <v>-9.9</v>
      </c>
      <c r="N1321" s="26">
        <v>1.4</v>
      </c>
      <c r="O1321" s="19">
        <f t="shared" si="340"/>
        <v>259.48737283007864</v>
      </c>
      <c r="P1321" s="10">
        <f t="shared" si="341"/>
        <v>260.36246188706906</v>
      </c>
      <c r="Q1321" s="10">
        <f t="shared" si="342"/>
        <v>2.86</v>
      </c>
      <c r="R1321" s="19">
        <f t="shared" si="343"/>
        <v>59.193580733049089</v>
      </c>
      <c r="S1321" s="10">
        <f t="shared" si="344"/>
        <v>59.134592245148696</v>
      </c>
      <c r="T1321" s="10">
        <f t="shared" si="345"/>
        <v>2.958204324454945</v>
      </c>
      <c r="U1321" s="2" t="str">
        <f t="shared" si="346"/>
        <v>A</v>
      </c>
      <c r="V1321" s="2" t="str">
        <f t="shared" si="347"/>
        <v>A</v>
      </c>
      <c r="W1321" s="2" t="str">
        <f t="shared" si="348"/>
        <v>D</v>
      </c>
      <c r="X1321" s="2" t="str">
        <f t="shared" si="349"/>
        <v>B</v>
      </c>
      <c r="Y1321" s="3" t="str">
        <f t="shared" si="350"/>
        <v>AADB</v>
      </c>
      <c r="Z1321" s="28">
        <f t="shared" si="351"/>
        <v>63.05</v>
      </c>
      <c r="AA1321" s="7" t="str">
        <f t="shared" si="352"/>
        <v>Good CPM candidate</v>
      </c>
      <c r="AB1321" s="21">
        <v>27</v>
      </c>
      <c r="AC1321" s="14">
        <f t="shared" si="353"/>
        <v>26.801516192015061</v>
      </c>
      <c r="AD1321" s="26">
        <v>117</v>
      </c>
      <c r="AE1321" s="10">
        <f t="shared" si="354"/>
        <v>117.60714981398198</v>
      </c>
      <c r="AF1321" s="17">
        <f t="shared" si="355"/>
        <v>0.19848380798493892</v>
      </c>
      <c r="AG1321" s="17">
        <f t="shared" si="356"/>
        <v>0.60714981398197665</v>
      </c>
    </row>
    <row r="1322" spans="1:33">
      <c r="A1322" t="s">
        <v>4326</v>
      </c>
      <c r="B1322" t="s">
        <v>1487</v>
      </c>
      <c r="C1322" s="23">
        <v>206.7535</v>
      </c>
      <c r="D1322" s="23">
        <v>-30.099530000000001</v>
      </c>
      <c r="E1322" s="23">
        <v>206.75700000000001</v>
      </c>
      <c r="F1322" s="23">
        <v>-30.10117</v>
      </c>
      <c r="G1322" s="26">
        <v>-10.1</v>
      </c>
      <c r="H1322" s="26">
        <v>15.5</v>
      </c>
      <c r="I1322" s="26">
        <v>-60</v>
      </c>
      <c r="J1322" s="26">
        <v>1.2</v>
      </c>
      <c r="K1322" s="26">
        <v>-9.6</v>
      </c>
      <c r="L1322" s="26">
        <v>16</v>
      </c>
      <c r="M1322" s="26">
        <v>-58.3</v>
      </c>
      <c r="N1322" s="26">
        <v>2.9</v>
      </c>
      <c r="O1322" s="19">
        <f t="shared" si="340"/>
        <v>189.55520909694897</v>
      </c>
      <c r="P1322" s="10">
        <f t="shared" si="341"/>
        <v>189.35072789822058</v>
      </c>
      <c r="Q1322" s="10">
        <f t="shared" si="342"/>
        <v>2.86</v>
      </c>
      <c r="R1322" s="19">
        <f t="shared" si="343"/>
        <v>60.844145157936111</v>
      </c>
      <c r="S1322" s="10">
        <f t="shared" si="344"/>
        <v>59.08510810686564</v>
      </c>
      <c r="T1322" s="10">
        <f t="shared" si="345"/>
        <v>2.998231331620044</v>
      </c>
      <c r="U1322" s="2" t="str">
        <f t="shared" si="346"/>
        <v>A</v>
      </c>
      <c r="V1322" s="2" t="str">
        <f t="shared" si="347"/>
        <v>A</v>
      </c>
      <c r="W1322" s="2" t="str">
        <f t="shared" si="348"/>
        <v>D</v>
      </c>
      <c r="X1322" s="2" t="str">
        <f t="shared" si="349"/>
        <v>B</v>
      </c>
      <c r="Y1322" s="3" t="str">
        <f t="shared" si="350"/>
        <v>AADB</v>
      </c>
      <c r="Z1322" s="28">
        <f t="shared" si="351"/>
        <v>63.05</v>
      </c>
      <c r="AA1322" s="7" t="str">
        <f t="shared" si="352"/>
        <v>Good CPM candidate</v>
      </c>
      <c r="AB1322" s="21">
        <v>12.2</v>
      </c>
      <c r="AC1322" s="14">
        <f t="shared" si="353"/>
        <v>12.397102045453495</v>
      </c>
      <c r="AD1322" s="26">
        <v>119</v>
      </c>
      <c r="AE1322" s="10">
        <f t="shared" si="354"/>
        <v>118.44013871271802</v>
      </c>
      <c r="AF1322" s="17">
        <f t="shared" si="355"/>
        <v>0.19710204545349619</v>
      </c>
      <c r="AG1322" s="17">
        <f t="shared" si="356"/>
        <v>0.55986128728197571</v>
      </c>
    </row>
    <row r="1323" spans="1:33">
      <c r="A1323" t="s">
        <v>7660</v>
      </c>
      <c r="B1323" t="s">
        <v>7661</v>
      </c>
      <c r="C1323" s="23">
        <v>183.97470000000001</v>
      </c>
      <c r="D1323" s="23">
        <v>-44.277619999999999</v>
      </c>
      <c r="E1323" s="23">
        <v>183.98310000000001</v>
      </c>
      <c r="F1323" s="23">
        <v>-44.277200000000001</v>
      </c>
      <c r="G1323" s="26">
        <v>-43.6</v>
      </c>
      <c r="H1323" s="26">
        <v>7.6</v>
      </c>
      <c r="I1323" s="26">
        <v>14</v>
      </c>
      <c r="J1323" s="26">
        <v>1</v>
      </c>
      <c r="K1323" s="26">
        <v>-43.4</v>
      </c>
      <c r="L1323" s="26">
        <v>7.8</v>
      </c>
      <c r="M1323" s="26">
        <v>14.6</v>
      </c>
      <c r="N1323" s="26">
        <v>1</v>
      </c>
      <c r="O1323" s="19">
        <f t="shared" si="340"/>
        <v>287.80187205149088</v>
      </c>
      <c r="P1323" s="10">
        <f t="shared" si="341"/>
        <v>288.59322405433613</v>
      </c>
      <c r="Q1323" s="10">
        <f t="shared" si="342"/>
        <v>2.86</v>
      </c>
      <c r="R1323" s="19">
        <f t="shared" si="343"/>
        <v>45.79257581748378</v>
      </c>
      <c r="S1323" s="10">
        <f t="shared" si="344"/>
        <v>45.789955230377764</v>
      </c>
      <c r="T1323" s="10">
        <f t="shared" si="345"/>
        <v>2.2895632761965388</v>
      </c>
      <c r="U1323" s="2" t="str">
        <f t="shared" si="346"/>
        <v>A</v>
      </c>
      <c r="V1323" s="2" t="str">
        <f t="shared" si="347"/>
        <v>A</v>
      </c>
      <c r="W1323" s="2" t="str">
        <f t="shared" si="348"/>
        <v>D</v>
      </c>
      <c r="X1323" s="2" t="str">
        <f t="shared" si="349"/>
        <v>B</v>
      </c>
      <c r="Y1323" s="3" t="str">
        <f t="shared" si="350"/>
        <v>AADB</v>
      </c>
      <c r="Z1323" s="28">
        <f t="shared" si="351"/>
        <v>63.05</v>
      </c>
      <c r="AA1323" s="7" t="str">
        <f t="shared" si="352"/>
        <v>Good CPM candidate</v>
      </c>
      <c r="AB1323" s="21">
        <v>21.9</v>
      </c>
      <c r="AC1323" s="14">
        <f t="shared" si="353"/>
        <v>21.703527843549139</v>
      </c>
      <c r="AD1323" s="26">
        <v>86.1</v>
      </c>
      <c r="AE1323" s="10">
        <f t="shared" si="354"/>
        <v>86.005191035376185</v>
      </c>
      <c r="AF1323" s="17">
        <f t="shared" si="355"/>
        <v>0.19647215645085936</v>
      </c>
      <c r="AG1323" s="17">
        <f t="shared" si="356"/>
        <v>9.4808964623808833E-2</v>
      </c>
    </row>
    <row r="1324" spans="1:33">
      <c r="A1324" t="s">
        <v>4643</v>
      </c>
      <c r="B1324" t="s">
        <v>1772</v>
      </c>
      <c r="C1324" s="23">
        <v>249.25460000000001</v>
      </c>
      <c r="D1324" s="23">
        <v>12.224460000000001</v>
      </c>
      <c r="E1324" s="23">
        <v>249.2636</v>
      </c>
      <c r="F1324" s="23">
        <v>12.226839999999999</v>
      </c>
      <c r="G1324" s="26">
        <v>-38.200000000000003</v>
      </c>
      <c r="H1324" s="26">
        <v>13</v>
      </c>
      <c r="I1324" s="26">
        <v>-63.9</v>
      </c>
      <c r="J1324" s="26">
        <v>2.1</v>
      </c>
      <c r="K1324" s="26">
        <v>-35.9</v>
      </c>
      <c r="L1324" s="26">
        <v>15.3</v>
      </c>
      <c r="M1324" s="26">
        <v>-66.3</v>
      </c>
      <c r="N1324" s="26">
        <v>3.6</v>
      </c>
      <c r="O1324" s="19">
        <f t="shared" si="340"/>
        <v>210.87136535286064</v>
      </c>
      <c r="P1324" s="10">
        <f t="shared" si="341"/>
        <v>208.43457606411641</v>
      </c>
      <c r="Q1324" s="10">
        <f t="shared" si="342"/>
        <v>2.86</v>
      </c>
      <c r="R1324" s="19">
        <f t="shared" si="343"/>
        <v>74.447632601715426</v>
      </c>
      <c r="S1324" s="10">
        <f t="shared" si="344"/>
        <v>75.395623215144255</v>
      </c>
      <c r="T1324" s="10">
        <f t="shared" si="345"/>
        <v>3.7460813954214922</v>
      </c>
      <c r="U1324" s="2" t="str">
        <f t="shared" si="346"/>
        <v>A</v>
      </c>
      <c r="V1324" s="2" t="str">
        <f t="shared" si="347"/>
        <v>A</v>
      </c>
      <c r="W1324" s="2" t="str">
        <f t="shared" si="348"/>
        <v>D</v>
      </c>
      <c r="X1324" s="2" t="str">
        <f t="shared" si="349"/>
        <v>B</v>
      </c>
      <c r="Y1324" s="3" t="str">
        <f t="shared" si="350"/>
        <v>AADB</v>
      </c>
      <c r="Z1324" s="28">
        <f t="shared" si="351"/>
        <v>63.05</v>
      </c>
      <c r="AA1324" s="7" t="str">
        <f t="shared" si="352"/>
        <v>Good CPM candidate</v>
      </c>
      <c r="AB1324" s="21">
        <v>33</v>
      </c>
      <c r="AC1324" s="14">
        <f t="shared" si="353"/>
        <v>32.804038725889612</v>
      </c>
      <c r="AD1324" s="26">
        <v>74.7</v>
      </c>
      <c r="AE1324" s="10">
        <f t="shared" si="354"/>
        <v>74.859472944869125</v>
      </c>
      <c r="AF1324" s="17">
        <f t="shared" si="355"/>
        <v>0.19596127411038822</v>
      </c>
      <c r="AG1324" s="17">
        <f t="shared" si="356"/>
        <v>0.15947294486912256</v>
      </c>
    </row>
    <row r="1325" spans="1:33">
      <c r="A1325" t="s">
        <v>4011</v>
      </c>
      <c r="B1325" t="s">
        <v>4012</v>
      </c>
      <c r="C1325" s="23">
        <v>171.78319999999999</v>
      </c>
      <c r="D1325" s="23">
        <v>-18.166509999999999</v>
      </c>
      <c r="E1325" s="23">
        <v>171.77930000000001</v>
      </c>
      <c r="F1325" s="23">
        <v>-18.170269999999999</v>
      </c>
      <c r="G1325" s="26">
        <v>-65.5</v>
      </c>
      <c r="H1325" s="26">
        <v>11.3</v>
      </c>
      <c r="I1325" s="26">
        <v>-5.4</v>
      </c>
      <c r="J1325" s="26">
        <v>1.6</v>
      </c>
      <c r="K1325" s="26">
        <v>-64.7</v>
      </c>
      <c r="L1325" s="26">
        <v>12.1</v>
      </c>
      <c r="M1325" s="26">
        <v>-3.8</v>
      </c>
      <c r="N1325" s="26">
        <v>1.7</v>
      </c>
      <c r="O1325" s="19">
        <f t="shared" si="340"/>
        <v>265.28703689810351</v>
      </c>
      <c r="P1325" s="10">
        <f t="shared" si="341"/>
        <v>266.63873058232156</v>
      </c>
      <c r="Q1325" s="10">
        <f t="shared" si="342"/>
        <v>2.86</v>
      </c>
      <c r="R1325" s="19">
        <f t="shared" si="343"/>
        <v>65.722218465295285</v>
      </c>
      <c r="S1325" s="10">
        <f t="shared" si="344"/>
        <v>64.811495893861292</v>
      </c>
      <c r="T1325" s="10">
        <f t="shared" si="345"/>
        <v>3.2633428589789149</v>
      </c>
      <c r="U1325" s="2" t="str">
        <f t="shared" si="346"/>
        <v>A</v>
      </c>
      <c r="V1325" s="2" t="str">
        <f t="shared" si="347"/>
        <v>A</v>
      </c>
      <c r="W1325" s="2" t="str">
        <f t="shared" si="348"/>
        <v>D</v>
      </c>
      <c r="X1325" s="2" t="str">
        <f t="shared" si="349"/>
        <v>B</v>
      </c>
      <c r="Y1325" s="3" t="str">
        <f t="shared" si="350"/>
        <v>AADB</v>
      </c>
      <c r="Z1325" s="28">
        <f t="shared" si="351"/>
        <v>63.05</v>
      </c>
      <c r="AA1325" s="7" t="str">
        <f t="shared" si="352"/>
        <v>Good CPM candidate</v>
      </c>
      <c r="AB1325" s="21">
        <v>19.2</v>
      </c>
      <c r="AC1325" s="14">
        <f t="shared" si="353"/>
        <v>19.004825489974959</v>
      </c>
      <c r="AD1325" s="26">
        <v>225</v>
      </c>
      <c r="AE1325" s="10">
        <f t="shared" si="354"/>
        <v>224.58252534240782</v>
      </c>
      <c r="AF1325" s="17">
        <f t="shared" si="355"/>
        <v>0.1951745100250406</v>
      </c>
      <c r="AG1325" s="17">
        <f t="shared" si="356"/>
        <v>0.41747465759218017</v>
      </c>
    </row>
    <row r="1326" spans="1:33">
      <c r="A1326" t="s">
        <v>6008</v>
      </c>
      <c r="B1326" t="s">
        <v>6009</v>
      </c>
      <c r="C1326" s="23">
        <v>26.94098</v>
      </c>
      <c r="D1326" s="23">
        <v>37.403849999999998</v>
      </c>
      <c r="E1326" s="23">
        <v>26.936240000000002</v>
      </c>
      <c r="F1326" s="23">
        <v>37.405630000000002</v>
      </c>
      <c r="G1326" s="26">
        <v>-54.8</v>
      </c>
      <c r="H1326" s="26">
        <v>22</v>
      </c>
      <c r="I1326" s="26">
        <v>-19</v>
      </c>
      <c r="J1326" s="26">
        <v>1.1000000000000001</v>
      </c>
      <c r="K1326" s="26">
        <v>-54.1</v>
      </c>
      <c r="L1326" s="26">
        <v>22.7</v>
      </c>
      <c r="M1326" s="26">
        <v>-18.8</v>
      </c>
      <c r="N1326" s="26">
        <v>1.1000000000000001</v>
      </c>
      <c r="O1326" s="19">
        <f t="shared" si="340"/>
        <v>250.87778471353204</v>
      </c>
      <c r="P1326" s="10">
        <f t="shared" si="341"/>
        <v>250.83742440494632</v>
      </c>
      <c r="Q1326" s="10">
        <f t="shared" si="342"/>
        <v>2.86</v>
      </c>
      <c r="R1326" s="19">
        <f t="shared" si="343"/>
        <v>58.000344826561154</v>
      </c>
      <c r="S1326" s="10">
        <f t="shared" si="344"/>
        <v>57.273466806192204</v>
      </c>
      <c r="T1326" s="10">
        <f t="shared" si="345"/>
        <v>2.8818452908188341</v>
      </c>
      <c r="U1326" s="2" t="str">
        <f t="shared" si="346"/>
        <v>A</v>
      </c>
      <c r="V1326" s="2" t="str">
        <f t="shared" si="347"/>
        <v>A</v>
      </c>
      <c r="W1326" s="2" t="str">
        <f t="shared" si="348"/>
        <v>D</v>
      </c>
      <c r="X1326" s="2" t="str">
        <f t="shared" si="349"/>
        <v>B</v>
      </c>
      <c r="Y1326" s="3" t="str">
        <f t="shared" si="350"/>
        <v>AADB</v>
      </c>
      <c r="Z1326" s="28">
        <f t="shared" si="351"/>
        <v>63.05</v>
      </c>
      <c r="AA1326" s="7" t="str">
        <f t="shared" si="352"/>
        <v>Good CPM candidate</v>
      </c>
      <c r="AB1326" s="21">
        <v>14.8</v>
      </c>
      <c r="AC1326" s="14">
        <f t="shared" si="353"/>
        <v>14.993524113584401</v>
      </c>
      <c r="AD1326" s="26">
        <v>296</v>
      </c>
      <c r="AE1326" s="10">
        <f t="shared" si="354"/>
        <v>295.30168891161611</v>
      </c>
      <c r="AF1326" s="17">
        <f t="shared" si="355"/>
        <v>0.19352411358440058</v>
      </c>
      <c r="AG1326" s="17">
        <f t="shared" si="356"/>
        <v>0.698311088383889</v>
      </c>
    </row>
    <row r="1327" spans="1:33">
      <c r="A1327" t="s">
        <v>4383</v>
      </c>
      <c r="B1327" t="s">
        <v>1534</v>
      </c>
      <c r="C1327" s="23">
        <v>213.6354</v>
      </c>
      <c r="D1327" s="23">
        <v>10.73739</v>
      </c>
      <c r="E1327" s="23">
        <v>213.63919999999999</v>
      </c>
      <c r="F1327" s="23">
        <v>10.737719999999999</v>
      </c>
      <c r="G1327" s="26">
        <v>-0.5</v>
      </c>
      <c r="H1327" s="26">
        <v>25.1</v>
      </c>
      <c r="I1327" s="26">
        <v>-59.2</v>
      </c>
      <c r="J1327" s="26">
        <v>1.9</v>
      </c>
      <c r="K1327" s="26">
        <v>-0.4</v>
      </c>
      <c r="L1327" s="26">
        <v>25.2</v>
      </c>
      <c r="M1327" s="26">
        <v>-57.5</v>
      </c>
      <c r="N1327" s="26">
        <v>1.9</v>
      </c>
      <c r="O1327" s="19">
        <f t="shared" si="340"/>
        <v>180.48390555061056</v>
      </c>
      <c r="P1327" s="10">
        <f t="shared" si="341"/>
        <v>180.39857290642072</v>
      </c>
      <c r="Q1327" s="10">
        <f t="shared" si="342"/>
        <v>2.86</v>
      </c>
      <c r="R1327" s="19">
        <f t="shared" si="343"/>
        <v>59.202111448832639</v>
      </c>
      <c r="S1327" s="10">
        <f t="shared" si="344"/>
        <v>57.501391287515816</v>
      </c>
      <c r="T1327" s="10">
        <f t="shared" si="345"/>
        <v>2.9175875684087114</v>
      </c>
      <c r="U1327" s="2" t="str">
        <f t="shared" si="346"/>
        <v>A</v>
      </c>
      <c r="V1327" s="2" t="str">
        <f t="shared" si="347"/>
        <v>A</v>
      </c>
      <c r="W1327" s="2" t="str">
        <f t="shared" si="348"/>
        <v>D</v>
      </c>
      <c r="X1327" s="2" t="str">
        <f t="shared" si="349"/>
        <v>B</v>
      </c>
      <c r="Y1327" s="3" t="str">
        <f t="shared" si="350"/>
        <v>AADB</v>
      </c>
      <c r="Z1327" s="28">
        <f t="shared" si="351"/>
        <v>63.05</v>
      </c>
      <c r="AA1327" s="7" t="str">
        <f t="shared" si="352"/>
        <v>Good CPM candidate</v>
      </c>
      <c r="AB1327" s="21">
        <v>13.3</v>
      </c>
      <c r="AC1327" s="14">
        <f t="shared" si="353"/>
        <v>13.492884018842433</v>
      </c>
      <c r="AD1327" s="26">
        <v>84.8</v>
      </c>
      <c r="AE1327" s="10">
        <f t="shared" si="354"/>
        <v>84.948771576291321</v>
      </c>
      <c r="AF1327" s="17">
        <f t="shared" si="355"/>
        <v>0.19288401884243278</v>
      </c>
      <c r="AG1327" s="17">
        <f t="shared" si="356"/>
        <v>0.14877157629132398</v>
      </c>
    </row>
    <row r="1328" spans="1:33">
      <c r="A1328" t="s">
        <v>7370</v>
      </c>
      <c r="B1328" t="s">
        <v>7371</v>
      </c>
      <c r="C1328" s="23">
        <v>154.96340000000001</v>
      </c>
      <c r="D1328" s="23">
        <v>56.46613</v>
      </c>
      <c r="E1328" s="23">
        <v>154.9555</v>
      </c>
      <c r="F1328" s="23">
        <v>56.464260000000003</v>
      </c>
      <c r="G1328" s="26">
        <v>-36.9</v>
      </c>
      <c r="H1328" s="26">
        <v>14.3</v>
      </c>
      <c r="I1328" s="26">
        <v>-38.4</v>
      </c>
      <c r="J1328" s="26">
        <v>1.3</v>
      </c>
      <c r="K1328" s="26">
        <v>-36.6</v>
      </c>
      <c r="L1328" s="26">
        <v>14.6</v>
      </c>
      <c r="M1328" s="26">
        <v>-38.799999999999997</v>
      </c>
      <c r="N1328" s="26">
        <v>1.3</v>
      </c>
      <c r="O1328" s="19">
        <f t="shared" si="340"/>
        <v>223.85880074441286</v>
      </c>
      <c r="P1328" s="10">
        <f t="shared" si="341"/>
        <v>223.32871402456269</v>
      </c>
      <c r="Q1328" s="10">
        <f t="shared" si="342"/>
        <v>2.86</v>
      </c>
      <c r="R1328" s="19">
        <f t="shared" si="343"/>
        <v>53.255703919861958</v>
      </c>
      <c r="S1328" s="10">
        <f t="shared" si="344"/>
        <v>53.338541412378348</v>
      </c>
      <c r="T1328" s="10">
        <f t="shared" si="345"/>
        <v>2.6648561333060079</v>
      </c>
      <c r="U1328" s="2" t="str">
        <f t="shared" si="346"/>
        <v>A</v>
      </c>
      <c r="V1328" s="2" t="str">
        <f t="shared" si="347"/>
        <v>A</v>
      </c>
      <c r="W1328" s="2" t="str">
        <f t="shared" si="348"/>
        <v>D</v>
      </c>
      <c r="X1328" s="2" t="str">
        <f t="shared" si="349"/>
        <v>B</v>
      </c>
      <c r="Y1328" s="3" t="str">
        <f t="shared" si="350"/>
        <v>AADB</v>
      </c>
      <c r="Z1328" s="28">
        <f t="shared" si="351"/>
        <v>63.05</v>
      </c>
      <c r="AA1328" s="7" t="str">
        <f t="shared" si="352"/>
        <v>Good CPM candidate</v>
      </c>
      <c r="AB1328" s="21">
        <v>16.899999999999999</v>
      </c>
      <c r="AC1328" s="14">
        <f t="shared" si="353"/>
        <v>17.092648376146496</v>
      </c>
      <c r="AD1328" s="26">
        <v>246</v>
      </c>
      <c r="AE1328" s="10">
        <f t="shared" si="354"/>
        <v>246.80550880568506</v>
      </c>
      <c r="AF1328" s="17">
        <f t="shared" si="355"/>
        <v>0.19264837614649721</v>
      </c>
      <c r="AG1328" s="17">
        <f t="shared" si="356"/>
        <v>0.805508805685065</v>
      </c>
    </row>
    <row r="1329" spans="1:33">
      <c r="A1329" t="s">
        <v>4324</v>
      </c>
      <c r="B1329" t="s">
        <v>1485</v>
      </c>
      <c r="C1329" s="23">
        <v>206.61</v>
      </c>
      <c r="D1329" s="23">
        <v>13.360440000000001</v>
      </c>
      <c r="E1329" s="23">
        <v>206.61779999999999</v>
      </c>
      <c r="F1329" s="23">
        <v>13.36463</v>
      </c>
      <c r="G1329" s="26">
        <v>-60.3</v>
      </c>
      <c r="H1329" s="26">
        <v>16.5</v>
      </c>
      <c r="I1329" s="26">
        <v>13.3</v>
      </c>
      <c r="J1329" s="26">
        <v>1.2</v>
      </c>
      <c r="K1329" s="26">
        <v>-61.5</v>
      </c>
      <c r="L1329" s="26">
        <v>15.3</v>
      </c>
      <c r="M1329" s="26">
        <v>12.8</v>
      </c>
      <c r="N1329" s="26">
        <v>1.3</v>
      </c>
      <c r="O1329" s="19">
        <f t="shared" si="340"/>
        <v>282.43822952786996</v>
      </c>
      <c r="P1329" s="10">
        <f t="shared" si="341"/>
        <v>281.75712741667229</v>
      </c>
      <c r="Q1329" s="10">
        <f t="shared" si="342"/>
        <v>2.86</v>
      </c>
      <c r="R1329" s="19">
        <f t="shared" si="343"/>
        <v>61.749331980192302</v>
      </c>
      <c r="S1329" s="10">
        <f t="shared" si="344"/>
        <v>62.817911458436761</v>
      </c>
      <c r="T1329" s="10">
        <f t="shared" si="345"/>
        <v>3.1141810859657268</v>
      </c>
      <c r="U1329" s="2" t="str">
        <f t="shared" si="346"/>
        <v>A</v>
      </c>
      <c r="V1329" s="2" t="str">
        <f t="shared" si="347"/>
        <v>A</v>
      </c>
      <c r="W1329" s="2" t="str">
        <f t="shared" si="348"/>
        <v>D</v>
      </c>
      <c r="X1329" s="2" t="str">
        <f t="shared" si="349"/>
        <v>B</v>
      </c>
      <c r="Y1329" s="3" t="str">
        <f t="shared" si="350"/>
        <v>AADB</v>
      </c>
      <c r="Z1329" s="28">
        <f t="shared" si="351"/>
        <v>63.05</v>
      </c>
      <c r="AA1329" s="7" t="str">
        <f t="shared" si="352"/>
        <v>Good CPM candidate</v>
      </c>
      <c r="AB1329" s="21">
        <v>31.4</v>
      </c>
      <c r="AC1329" s="14">
        <f t="shared" si="353"/>
        <v>31.207551537698698</v>
      </c>
      <c r="AD1329" s="26">
        <v>61.2</v>
      </c>
      <c r="AE1329" s="10">
        <f t="shared" si="354"/>
        <v>61.095931251119374</v>
      </c>
      <c r="AF1329" s="17">
        <f t="shared" si="355"/>
        <v>0.19244846230130008</v>
      </c>
      <c r="AG1329" s="17">
        <f t="shared" si="356"/>
        <v>0.10406874888062845</v>
      </c>
    </row>
    <row r="1330" spans="1:33">
      <c r="A1330" t="s">
        <v>4485</v>
      </c>
      <c r="B1330" t="s">
        <v>1626</v>
      </c>
      <c r="C1330" s="23">
        <v>226.90520000000001</v>
      </c>
      <c r="D1330" s="23">
        <v>3.1608160000000001</v>
      </c>
      <c r="E1330" s="23">
        <v>226.90180000000001</v>
      </c>
      <c r="F1330" s="23">
        <v>3.1621199999999998</v>
      </c>
      <c r="G1330" s="26">
        <v>-56.1</v>
      </c>
      <c r="H1330" s="26">
        <v>20.7</v>
      </c>
      <c r="I1330" s="26">
        <v>19.399999999999999</v>
      </c>
      <c r="J1330" s="26">
        <v>1.1000000000000001</v>
      </c>
      <c r="K1330" s="26">
        <v>-56</v>
      </c>
      <c r="L1330" s="26">
        <v>20.8</v>
      </c>
      <c r="M1330" s="26">
        <v>19.399999999999999</v>
      </c>
      <c r="N1330" s="26">
        <v>1.1000000000000001</v>
      </c>
      <c r="O1330" s="19">
        <f t="shared" si="340"/>
        <v>289.07595104477809</v>
      </c>
      <c r="P1330" s="10">
        <f t="shared" si="341"/>
        <v>289.10754714052337</v>
      </c>
      <c r="Q1330" s="10">
        <f t="shared" si="342"/>
        <v>2.86</v>
      </c>
      <c r="R1330" s="19">
        <f t="shared" si="343"/>
        <v>59.359666441111344</v>
      </c>
      <c r="S1330" s="10">
        <f t="shared" si="344"/>
        <v>59.265166835165495</v>
      </c>
      <c r="T1330" s="10">
        <f t="shared" si="345"/>
        <v>2.9656208319069211</v>
      </c>
      <c r="U1330" s="2" t="str">
        <f t="shared" si="346"/>
        <v>A</v>
      </c>
      <c r="V1330" s="2" t="str">
        <f t="shared" si="347"/>
        <v>A</v>
      </c>
      <c r="W1330" s="2" t="str">
        <f t="shared" si="348"/>
        <v>D</v>
      </c>
      <c r="X1330" s="2" t="str">
        <f t="shared" si="349"/>
        <v>B</v>
      </c>
      <c r="Y1330" s="3" t="str">
        <f t="shared" si="350"/>
        <v>AADB</v>
      </c>
      <c r="Z1330" s="28">
        <f t="shared" si="351"/>
        <v>63.05</v>
      </c>
      <c r="AA1330" s="7" t="str">
        <f t="shared" si="352"/>
        <v>Good CPM candidate</v>
      </c>
      <c r="AB1330" s="21">
        <v>12.9</v>
      </c>
      <c r="AC1330" s="14">
        <f t="shared" si="353"/>
        <v>13.091963374119569</v>
      </c>
      <c r="AD1330" s="26">
        <v>291</v>
      </c>
      <c r="AE1330" s="10">
        <f t="shared" si="354"/>
        <v>291.01246965622425</v>
      </c>
      <c r="AF1330" s="17">
        <f t="shared" si="355"/>
        <v>0.19196337411956854</v>
      </c>
      <c r="AG1330" s="17">
        <f t="shared" si="356"/>
        <v>1.2469656224254777E-2</v>
      </c>
    </row>
    <row r="1331" spans="1:33">
      <c r="A1331" t="s">
        <v>3530</v>
      </c>
      <c r="B1331" t="s">
        <v>743</v>
      </c>
      <c r="C1331" s="23">
        <v>106.37569999999999</v>
      </c>
      <c r="D1331" s="23">
        <v>5.3737389999999996</v>
      </c>
      <c r="E1331" s="23">
        <v>106.37439999999999</v>
      </c>
      <c r="F1331" s="23">
        <v>5.3747579999999999</v>
      </c>
      <c r="G1331" s="26">
        <v>-10.8</v>
      </c>
      <c r="H1331" s="26">
        <v>14.8</v>
      </c>
      <c r="I1331" s="26">
        <v>27.9</v>
      </c>
      <c r="J1331" s="26">
        <v>1</v>
      </c>
      <c r="K1331" s="26">
        <v>-10.5</v>
      </c>
      <c r="L1331" s="26">
        <v>15.1</v>
      </c>
      <c r="M1331" s="26">
        <v>28.1</v>
      </c>
      <c r="N1331" s="26">
        <v>1</v>
      </c>
      <c r="O1331" s="19">
        <f t="shared" si="340"/>
        <v>338.83874018317169</v>
      </c>
      <c r="P1331" s="10">
        <f t="shared" si="341"/>
        <v>339.51101964972577</v>
      </c>
      <c r="Q1331" s="10">
        <f t="shared" si="342"/>
        <v>2.86</v>
      </c>
      <c r="R1331" s="19">
        <f t="shared" si="343"/>
        <v>29.91738624947039</v>
      </c>
      <c r="S1331" s="10">
        <f t="shared" si="344"/>
        <v>29.997666575918871</v>
      </c>
      <c r="T1331" s="10">
        <f t="shared" si="345"/>
        <v>1.4978763206347316</v>
      </c>
      <c r="U1331" s="2" t="str">
        <f t="shared" si="346"/>
        <v>A</v>
      </c>
      <c r="V1331" s="2" t="str">
        <f t="shared" si="347"/>
        <v>A</v>
      </c>
      <c r="W1331" s="2" t="str">
        <f t="shared" si="348"/>
        <v>D</v>
      </c>
      <c r="X1331" s="2" t="str">
        <f t="shared" si="349"/>
        <v>B</v>
      </c>
      <c r="Y1331" s="3" t="str">
        <f t="shared" si="350"/>
        <v>AADB</v>
      </c>
      <c r="Z1331" s="28">
        <f t="shared" si="351"/>
        <v>63.05</v>
      </c>
      <c r="AA1331" s="7" t="str">
        <f t="shared" si="352"/>
        <v>Good CPM candidate</v>
      </c>
      <c r="AB1331" s="21">
        <v>5.74</v>
      </c>
      <c r="AC1331" s="14">
        <f t="shared" si="353"/>
        <v>5.9302157850653057</v>
      </c>
      <c r="AD1331" s="26">
        <v>308</v>
      </c>
      <c r="AE1331" s="10">
        <f t="shared" si="354"/>
        <v>308.21358382061987</v>
      </c>
      <c r="AF1331" s="17">
        <f t="shared" si="355"/>
        <v>0.19021578506530545</v>
      </c>
      <c r="AG1331" s="17">
        <f t="shared" si="356"/>
        <v>0.21358382061987413</v>
      </c>
    </row>
    <row r="1332" spans="1:33">
      <c r="A1332" t="s">
        <v>3875</v>
      </c>
      <c r="B1332" t="s">
        <v>1070</v>
      </c>
      <c r="C1332" s="23">
        <v>153.92070000000001</v>
      </c>
      <c r="D1332" s="23">
        <v>-33.279519999999998</v>
      </c>
      <c r="E1332" s="23">
        <v>153.92359999999999</v>
      </c>
      <c r="F1332" s="23">
        <v>-33.28031</v>
      </c>
      <c r="G1332" s="26">
        <v>-36</v>
      </c>
      <c r="H1332" s="26">
        <v>15.2</v>
      </c>
      <c r="I1332" s="26">
        <v>5.9</v>
      </c>
      <c r="J1332" s="26">
        <v>1.1000000000000001</v>
      </c>
      <c r="K1332" s="26">
        <v>-36.700000000000003</v>
      </c>
      <c r="L1332" s="26">
        <v>14.5</v>
      </c>
      <c r="M1332" s="26">
        <v>6.2</v>
      </c>
      <c r="N1332" s="26">
        <v>1</v>
      </c>
      <c r="O1332" s="19">
        <f t="shared" si="340"/>
        <v>279.30739934219332</v>
      </c>
      <c r="P1332" s="10">
        <f t="shared" si="341"/>
        <v>279.58885861783597</v>
      </c>
      <c r="Q1332" s="10">
        <f t="shared" si="342"/>
        <v>2.86</v>
      </c>
      <c r="R1332" s="19">
        <f t="shared" si="343"/>
        <v>36.480268639361746</v>
      </c>
      <c r="S1332" s="10">
        <f t="shared" si="344"/>
        <v>37.220021493814322</v>
      </c>
      <c r="T1332" s="10">
        <f t="shared" si="345"/>
        <v>1.8425072533294018</v>
      </c>
      <c r="U1332" s="2" t="str">
        <f t="shared" si="346"/>
        <v>A</v>
      </c>
      <c r="V1332" s="2" t="str">
        <f t="shared" si="347"/>
        <v>A</v>
      </c>
      <c r="W1332" s="2" t="str">
        <f t="shared" si="348"/>
        <v>D</v>
      </c>
      <c r="X1332" s="2" t="str">
        <f t="shared" si="349"/>
        <v>B</v>
      </c>
      <c r="Y1332" s="3" t="str">
        <f t="shared" si="350"/>
        <v>AADB</v>
      </c>
      <c r="Z1332" s="28">
        <f t="shared" si="351"/>
        <v>63.05</v>
      </c>
      <c r="AA1332" s="7" t="str">
        <f t="shared" si="352"/>
        <v>Good CPM candidate</v>
      </c>
      <c r="AB1332" s="21">
        <v>8.99</v>
      </c>
      <c r="AC1332" s="14">
        <f t="shared" si="353"/>
        <v>9.1795519758396367</v>
      </c>
      <c r="AD1332" s="26">
        <v>109</v>
      </c>
      <c r="AE1332" s="10">
        <f t="shared" si="354"/>
        <v>108.04832546904761</v>
      </c>
      <c r="AF1332" s="17">
        <f t="shared" si="355"/>
        <v>0.18955197583963646</v>
      </c>
      <c r="AG1332" s="17">
        <f t="shared" si="356"/>
        <v>0.95167453095238841</v>
      </c>
    </row>
    <row r="1333" spans="1:33">
      <c r="A1333" t="s">
        <v>4703</v>
      </c>
      <c r="B1333" t="s">
        <v>4704</v>
      </c>
      <c r="C1333" s="23">
        <v>258.71289999999999</v>
      </c>
      <c r="D1333" s="23">
        <v>10.85975</v>
      </c>
      <c r="E1333" s="23">
        <v>258.72160000000002</v>
      </c>
      <c r="F1333" s="23">
        <v>10.86365</v>
      </c>
      <c r="G1333" s="26">
        <v>-36.1</v>
      </c>
      <c r="H1333" s="26">
        <v>15.1</v>
      </c>
      <c r="I1333" s="26">
        <v>-37.5</v>
      </c>
      <c r="J1333" s="26">
        <v>1.7</v>
      </c>
      <c r="K1333" s="26">
        <v>-33.700000000000003</v>
      </c>
      <c r="L1333" s="26">
        <v>17.5</v>
      </c>
      <c r="M1333" s="26">
        <v>-36.5</v>
      </c>
      <c r="N1333" s="26">
        <v>1.4</v>
      </c>
      <c r="O1333" s="19">
        <f t="shared" si="340"/>
        <v>223.91026604771045</v>
      </c>
      <c r="P1333" s="10">
        <f t="shared" si="341"/>
        <v>222.71590899015996</v>
      </c>
      <c r="Q1333" s="10">
        <f t="shared" si="342"/>
        <v>2.86</v>
      </c>
      <c r="R1333" s="19">
        <f t="shared" si="343"/>
        <v>52.052473524319666</v>
      </c>
      <c r="S1333" s="10">
        <f t="shared" si="344"/>
        <v>49.67836551256493</v>
      </c>
      <c r="T1333" s="10">
        <f t="shared" si="345"/>
        <v>2.5432709759221148</v>
      </c>
      <c r="U1333" s="2" t="str">
        <f t="shared" si="346"/>
        <v>A</v>
      </c>
      <c r="V1333" s="2" t="str">
        <f t="shared" si="347"/>
        <v>A</v>
      </c>
      <c r="W1333" s="2" t="str">
        <f t="shared" si="348"/>
        <v>D</v>
      </c>
      <c r="X1333" s="2" t="str">
        <f t="shared" si="349"/>
        <v>B</v>
      </c>
      <c r="Y1333" s="3" t="str">
        <f t="shared" si="350"/>
        <v>AADB</v>
      </c>
      <c r="Z1333" s="28">
        <f t="shared" si="351"/>
        <v>63.05</v>
      </c>
      <c r="AA1333" s="7" t="str">
        <f t="shared" si="352"/>
        <v>Good CPM candidate</v>
      </c>
      <c r="AB1333" s="21">
        <v>34</v>
      </c>
      <c r="AC1333" s="14">
        <f t="shared" si="353"/>
        <v>33.811888742965522</v>
      </c>
      <c r="AD1333" s="26">
        <v>65.5</v>
      </c>
      <c r="AE1333" s="10">
        <f t="shared" si="354"/>
        <v>65.465659346687318</v>
      </c>
      <c r="AF1333" s="17">
        <f t="shared" si="355"/>
        <v>0.18811125703447829</v>
      </c>
      <c r="AG1333" s="17">
        <f t="shared" si="356"/>
        <v>3.4340653312682434E-2</v>
      </c>
    </row>
    <row r="1334" spans="1:33">
      <c r="A1334" t="s">
        <v>3979</v>
      </c>
      <c r="B1334" t="s">
        <v>1166</v>
      </c>
      <c r="C1334" s="23">
        <v>167.13120000000001</v>
      </c>
      <c r="D1334" s="23">
        <v>-1.4892319999999999</v>
      </c>
      <c r="E1334" s="23">
        <v>167.13579999999999</v>
      </c>
      <c r="F1334" s="23">
        <v>-1.4873510000000001</v>
      </c>
      <c r="G1334" s="26">
        <v>-52.7</v>
      </c>
      <c r="H1334" s="26">
        <v>24.1</v>
      </c>
      <c r="I1334" s="26">
        <v>6.8</v>
      </c>
      <c r="J1334" s="26">
        <v>0.9</v>
      </c>
      <c r="K1334" s="26">
        <v>-52.7</v>
      </c>
      <c r="L1334" s="26">
        <v>24.1</v>
      </c>
      <c r="M1334" s="26">
        <v>6.4</v>
      </c>
      <c r="N1334" s="26">
        <v>1.1000000000000001</v>
      </c>
      <c r="O1334" s="19">
        <f t="shared" si="340"/>
        <v>277.35237935989232</v>
      </c>
      <c r="P1334" s="10">
        <f t="shared" si="341"/>
        <v>276.92421420544883</v>
      </c>
      <c r="Q1334" s="10">
        <f t="shared" si="342"/>
        <v>2.86</v>
      </c>
      <c r="R1334" s="19">
        <f t="shared" si="343"/>
        <v>53.136898667498464</v>
      </c>
      <c r="S1334" s="10">
        <f t="shared" si="344"/>
        <v>53.087192429059577</v>
      </c>
      <c r="T1334" s="10">
        <f t="shared" si="345"/>
        <v>2.6556022774139514</v>
      </c>
      <c r="U1334" s="2" t="str">
        <f t="shared" si="346"/>
        <v>A</v>
      </c>
      <c r="V1334" s="2" t="str">
        <f t="shared" si="347"/>
        <v>A</v>
      </c>
      <c r="W1334" s="2" t="str">
        <f t="shared" si="348"/>
        <v>D</v>
      </c>
      <c r="X1334" s="2" t="str">
        <f t="shared" si="349"/>
        <v>B</v>
      </c>
      <c r="Y1334" s="3" t="str">
        <f t="shared" si="350"/>
        <v>AADB</v>
      </c>
      <c r="Z1334" s="28">
        <f t="shared" si="351"/>
        <v>63.05</v>
      </c>
      <c r="AA1334" s="7" t="str">
        <f t="shared" si="352"/>
        <v>Good CPM candidate</v>
      </c>
      <c r="AB1334" s="21">
        <v>17.7</v>
      </c>
      <c r="AC1334" s="14">
        <f t="shared" si="353"/>
        <v>17.885830716029883</v>
      </c>
      <c r="AD1334" s="26">
        <v>67.599999999999994</v>
      </c>
      <c r="AE1334" s="10">
        <f t="shared" si="354"/>
        <v>67.75292487062579</v>
      </c>
      <c r="AF1334" s="17">
        <f t="shared" si="355"/>
        <v>0.18583071602988355</v>
      </c>
      <c r="AG1334" s="17">
        <f t="shared" si="356"/>
        <v>0.15292487062579596</v>
      </c>
    </row>
    <row r="1335" spans="1:33">
      <c r="A1335" t="s">
        <v>5044</v>
      </c>
      <c r="B1335" t="s">
        <v>2132</v>
      </c>
      <c r="C1335" s="23">
        <v>298.04849999999999</v>
      </c>
      <c r="D1335" s="23">
        <v>-17.679950000000002</v>
      </c>
      <c r="E1335" s="23">
        <v>298.04070000000002</v>
      </c>
      <c r="F1335" s="23">
        <v>-17.67897</v>
      </c>
      <c r="G1335" s="26">
        <v>74.7</v>
      </c>
      <c r="H1335" s="26">
        <v>23.5</v>
      </c>
      <c r="I1335" s="26">
        <v>1.2</v>
      </c>
      <c r="J1335" s="26">
        <v>1</v>
      </c>
      <c r="K1335" s="26">
        <v>74.900000000000006</v>
      </c>
      <c r="L1335" s="26">
        <v>23.7</v>
      </c>
      <c r="M1335" s="26">
        <v>1.5</v>
      </c>
      <c r="N1335" s="26">
        <v>1.7</v>
      </c>
      <c r="O1335" s="19">
        <f t="shared" si="340"/>
        <v>89.07966503315086</v>
      </c>
      <c r="P1335" s="10">
        <f t="shared" si="341"/>
        <v>88.852707847011303</v>
      </c>
      <c r="Q1335" s="10">
        <f t="shared" si="342"/>
        <v>2.86</v>
      </c>
      <c r="R1335" s="19">
        <f t="shared" si="343"/>
        <v>74.709637932464915</v>
      </c>
      <c r="S1335" s="10">
        <f t="shared" si="344"/>
        <v>74.91501852098817</v>
      </c>
      <c r="T1335" s="10">
        <f t="shared" si="345"/>
        <v>3.7406164113363278</v>
      </c>
      <c r="U1335" s="2" t="str">
        <f t="shared" si="346"/>
        <v>A</v>
      </c>
      <c r="V1335" s="2" t="str">
        <f t="shared" si="347"/>
        <v>A</v>
      </c>
      <c r="W1335" s="2" t="str">
        <f t="shared" si="348"/>
        <v>D</v>
      </c>
      <c r="X1335" s="2" t="str">
        <f t="shared" si="349"/>
        <v>B</v>
      </c>
      <c r="Y1335" s="3" t="str">
        <f t="shared" si="350"/>
        <v>AADB</v>
      </c>
      <c r="Z1335" s="28">
        <f t="shared" si="351"/>
        <v>63.05</v>
      </c>
      <c r="AA1335" s="7" t="str">
        <f t="shared" si="352"/>
        <v>Good CPM candidate</v>
      </c>
      <c r="AB1335" s="21">
        <v>26.8</v>
      </c>
      <c r="AC1335" s="14">
        <f t="shared" si="353"/>
        <v>26.985335501908033</v>
      </c>
      <c r="AD1335" s="26">
        <v>278</v>
      </c>
      <c r="AE1335" s="10">
        <f t="shared" si="354"/>
        <v>277.51222175176201</v>
      </c>
      <c r="AF1335" s="17">
        <f t="shared" si="355"/>
        <v>0.18533550190803183</v>
      </c>
      <c r="AG1335" s="17">
        <f t="shared" si="356"/>
        <v>0.4877782482379871</v>
      </c>
    </row>
    <row r="1336" spans="1:33">
      <c r="A1336" t="s">
        <v>4616</v>
      </c>
      <c r="B1336" t="s">
        <v>1745</v>
      </c>
      <c r="C1336" s="23">
        <v>243.61189999999999</v>
      </c>
      <c r="D1336" s="23">
        <v>27.661480000000001</v>
      </c>
      <c r="E1336" s="23">
        <v>243.61959999999999</v>
      </c>
      <c r="F1336" s="23">
        <v>27.669640000000001</v>
      </c>
      <c r="G1336" s="26">
        <v>19.7</v>
      </c>
      <c r="H1336" s="26">
        <v>19.7</v>
      </c>
      <c r="I1336" s="26">
        <v>-63.7</v>
      </c>
      <c r="J1336" s="26">
        <v>2.4</v>
      </c>
      <c r="K1336" s="26">
        <v>20.5</v>
      </c>
      <c r="L1336" s="26">
        <v>20.5</v>
      </c>
      <c r="M1336" s="26">
        <v>-64.5</v>
      </c>
      <c r="N1336" s="26">
        <v>3.1</v>
      </c>
      <c r="O1336" s="19">
        <f t="shared" si="340"/>
        <v>162.81514018702842</v>
      </c>
      <c r="P1336" s="10">
        <f t="shared" si="341"/>
        <v>162.36821042888823</v>
      </c>
      <c r="Q1336" s="10">
        <f t="shared" si="342"/>
        <v>2.86</v>
      </c>
      <c r="R1336" s="19">
        <f t="shared" si="343"/>
        <v>66.676682580944302</v>
      </c>
      <c r="S1336" s="10">
        <f t="shared" si="344"/>
        <v>67.679391250217378</v>
      </c>
      <c r="T1336" s="10">
        <f t="shared" si="345"/>
        <v>3.3589018457790418</v>
      </c>
      <c r="U1336" s="2" t="str">
        <f t="shared" si="346"/>
        <v>A</v>
      </c>
      <c r="V1336" s="2" t="str">
        <f t="shared" si="347"/>
        <v>A</v>
      </c>
      <c r="W1336" s="2" t="str">
        <f t="shared" si="348"/>
        <v>D</v>
      </c>
      <c r="X1336" s="2" t="str">
        <f t="shared" si="349"/>
        <v>B</v>
      </c>
      <c r="Y1336" s="3" t="str">
        <f t="shared" si="350"/>
        <v>AADB</v>
      </c>
      <c r="Z1336" s="28">
        <f t="shared" si="351"/>
        <v>63.05</v>
      </c>
      <c r="AA1336" s="7" t="str">
        <f t="shared" si="352"/>
        <v>Good CPM candidate</v>
      </c>
      <c r="AB1336" s="21">
        <v>38.1</v>
      </c>
      <c r="AC1336" s="14">
        <f t="shared" si="353"/>
        <v>38.284967275252392</v>
      </c>
      <c r="AD1336" s="26">
        <v>39.700000000000003</v>
      </c>
      <c r="AE1336" s="10">
        <f t="shared" si="354"/>
        <v>39.888082793409232</v>
      </c>
      <c r="AF1336" s="17">
        <f t="shared" si="355"/>
        <v>0.1849672752523901</v>
      </c>
      <c r="AG1336" s="17">
        <f t="shared" si="356"/>
        <v>0.18808279340922951</v>
      </c>
    </row>
    <row r="1337" spans="1:33">
      <c r="A1337" t="s">
        <v>8114</v>
      </c>
      <c r="B1337" t="s">
        <v>8115</v>
      </c>
      <c r="C1337" s="23">
        <v>229.33580000000001</v>
      </c>
      <c r="D1337" s="23">
        <v>-36.738590000000002</v>
      </c>
      <c r="E1337" s="23">
        <v>229.34610000000001</v>
      </c>
      <c r="F1337" s="23">
        <v>-36.73856</v>
      </c>
      <c r="G1337" s="26">
        <v>-33.5</v>
      </c>
      <c r="H1337" s="26">
        <v>17.7</v>
      </c>
      <c r="I1337" s="26">
        <v>-27.4</v>
      </c>
      <c r="J1337" s="26">
        <v>1.7</v>
      </c>
      <c r="K1337" s="26">
        <v>-34.5</v>
      </c>
      <c r="L1337" s="26">
        <v>16.7</v>
      </c>
      <c r="M1337" s="26">
        <v>-28.6</v>
      </c>
      <c r="N1337" s="26">
        <v>4.2</v>
      </c>
      <c r="O1337" s="19">
        <f t="shared" si="340"/>
        <v>230.7199080097169</v>
      </c>
      <c r="P1337" s="10">
        <f t="shared" si="341"/>
        <v>230.34176058746655</v>
      </c>
      <c r="Q1337" s="10">
        <f t="shared" si="342"/>
        <v>2.86</v>
      </c>
      <c r="R1337" s="19">
        <f t="shared" si="343"/>
        <v>43.278285548297774</v>
      </c>
      <c r="S1337" s="10">
        <f t="shared" si="344"/>
        <v>44.813056133229743</v>
      </c>
      <c r="T1337" s="10">
        <f t="shared" si="345"/>
        <v>2.2022835420381881</v>
      </c>
      <c r="U1337" s="2" t="str">
        <f t="shared" si="346"/>
        <v>A</v>
      </c>
      <c r="V1337" s="2" t="str">
        <f t="shared" si="347"/>
        <v>A</v>
      </c>
      <c r="W1337" s="2" t="str">
        <f t="shared" si="348"/>
        <v>D</v>
      </c>
      <c r="X1337" s="2" t="str">
        <f t="shared" si="349"/>
        <v>B</v>
      </c>
      <c r="Y1337" s="3" t="str">
        <f t="shared" si="350"/>
        <v>AADB</v>
      </c>
      <c r="Z1337" s="28">
        <f t="shared" si="351"/>
        <v>63.05</v>
      </c>
      <c r="AA1337" s="7" t="str">
        <f t="shared" si="352"/>
        <v>Good CPM candidate</v>
      </c>
      <c r="AB1337" s="21">
        <v>29.9</v>
      </c>
      <c r="AC1337" s="14">
        <f t="shared" si="353"/>
        <v>29.715105191052636</v>
      </c>
      <c r="AD1337" s="26">
        <v>89.7</v>
      </c>
      <c r="AE1337" s="10">
        <f t="shared" si="354"/>
        <v>89.791757162828816</v>
      </c>
      <c r="AF1337" s="17">
        <f t="shared" si="355"/>
        <v>0.18489480894736232</v>
      </c>
      <c r="AG1337" s="17">
        <f t="shared" si="356"/>
        <v>9.1757162828812966E-2</v>
      </c>
    </row>
    <row r="1338" spans="1:33">
      <c r="A1338" t="s">
        <v>3286</v>
      </c>
      <c r="B1338" t="s">
        <v>519</v>
      </c>
      <c r="C1338" s="23">
        <v>73.321399999999997</v>
      </c>
      <c r="D1338" s="23">
        <v>-7.9334709999999999</v>
      </c>
      <c r="E1338" s="23">
        <v>73.321749999999994</v>
      </c>
      <c r="F1338" s="23">
        <v>-7.9307499999999997</v>
      </c>
      <c r="G1338" s="26">
        <v>16.899999999999999</v>
      </c>
      <c r="H1338" s="26">
        <v>16.899999999999999</v>
      </c>
      <c r="I1338" s="26">
        <v>-23.4</v>
      </c>
      <c r="J1338" s="26">
        <v>1.7</v>
      </c>
      <c r="K1338" s="26">
        <v>15.8</v>
      </c>
      <c r="L1338" s="26">
        <v>15.8</v>
      </c>
      <c r="M1338" s="26">
        <v>-22.5</v>
      </c>
      <c r="N1338" s="26">
        <v>1.5</v>
      </c>
      <c r="O1338" s="19">
        <f t="shared" si="340"/>
        <v>144.1623470457217</v>
      </c>
      <c r="P1338" s="10">
        <f t="shared" si="341"/>
        <v>144.92261666508881</v>
      </c>
      <c r="Q1338" s="10">
        <f t="shared" si="342"/>
        <v>2.86</v>
      </c>
      <c r="R1338" s="19">
        <f t="shared" si="343"/>
        <v>28.864684304526872</v>
      </c>
      <c r="S1338" s="10">
        <f t="shared" si="344"/>
        <v>27.493453766305898</v>
      </c>
      <c r="T1338" s="10">
        <f t="shared" si="345"/>
        <v>1.4089534517708193</v>
      </c>
      <c r="U1338" s="2" t="str">
        <f t="shared" si="346"/>
        <v>A</v>
      </c>
      <c r="V1338" s="2" t="str">
        <f t="shared" si="347"/>
        <v>A</v>
      </c>
      <c r="W1338" s="2" t="str">
        <f t="shared" si="348"/>
        <v>D</v>
      </c>
      <c r="X1338" s="2" t="str">
        <f t="shared" si="349"/>
        <v>B</v>
      </c>
      <c r="Y1338" s="3" t="str">
        <f t="shared" si="350"/>
        <v>AADB</v>
      </c>
      <c r="Z1338" s="28">
        <f t="shared" si="351"/>
        <v>63.05</v>
      </c>
      <c r="AA1338" s="7" t="str">
        <f t="shared" si="352"/>
        <v>Good CPM candidate</v>
      </c>
      <c r="AB1338" s="21">
        <v>9.69</v>
      </c>
      <c r="AC1338" s="14">
        <f t="shared" si="353"/>
        <v>9.8747726534610969</v>
      </c>
      <c r="AD1338" s="26">
        <v>7.3</v>
      </c>
      <c r="AE1338" s="10">
        <f t="shared" si="354"/>
        <v>7.2602616812205794</v>
      </c>
      <c r="AF1338" s="17">
        <f t="shared" si="355"/>
        <v>0.18477265346109739</v>
      </c>
      <c r="AG1338" s="17">
        <f t="shared" si="356"/>
        <v>3.9738318779420467E-2</v>
      </c>
    </row>
    <row r="1339" spans="1:33">
      <c r="A1339" t="s">
        <v>3548</v>
      </c>
      <c r="B1339" t="s">
        <v>761</v>
      </c>
      <c r="C1339" s="23">
        <v>110.0508</v>
      </c>
      <c r="D1339" s="23">
        <v>-44.181440000000002</v>
      </c>
      <c r="E1339" s="23">
        <v>110.0479</v>
      </c>
      <c r="F1339" s="23">
        <v>-44.181139999999999</v>
      </c>
      <c r="G1339" s="26">
        <v>-27.6</v>
      </c>
      <c r="H1339" s="26">
        <v>23.6</v>
      </c>
      <c r="I1339" s="26">
        <v>29.8</v>
      </c>
      <c r="J1339" s="26">
        <v>0.9</v>
      </c>
      <c r="K1339" s="26">
        <v>-27.7</v>
      </c>
      <c r="L1339" s="26">
        <v>23.5</v>
      </c>
      <c r="M1339" s="26">
        <v>30</v>
      </c>
      <c r="N1339" s="26">
        <v>0.9</v>
      </c>
      <c r="O1339" s="19">
        <f t="shared" si="340"/>
        <v>317.19493112320419</v>
      </c>
      <c r="P1339" s="10">
        <f t="shared" si="341"/>
        <v>317.28267873323279</v>
      </c>
      <c r="Q1339" s="10">
        <f t="shared" si="342"/>
        <v>2.86</v>
      </c>
      <c r="R1339" s="19">
        <f t="shared" si="343"/>
        <v>40.617730118754793</v>
      </c>
      <c r="S1339" s="10">
        <f t="shared" si="344"/>
        <v>40.832462575749702</v>
      </c>
      <c r="T1339" s="10">
        <f t="shared" si="345"/>
        <v>2.0362548173626123</v>
      </c>
      <c r="U1339" s="2" t="str">
        <f t="shared" si="346"/>
        <v>A</v>
      </c>
      <c r="V1339" s="2" t="str">
        <f t="shared" si="347"/>
        <v>A</v>
      </c>
      <c r="W1339" s="2" t="str">
        <f t="shared" si="348"/>
        <v>D</v>
      </c>
      <c r="X1339" s="2" t="str">
        <f t="shared" si="349"/>
        <v>B</v>
      </c>
      <c r="Y1339" s="3" t="str">
        <f t="shared" si="350"/>
        <v>AADB</v>
      </c>
      <c r="Z1339" s="28">
        <f t="shared" si="351"/>
        <v>63.05</v>
      </c>
      <c r="AA1339" s="7" t="str">
        <f t="shared" si="352"/>
        <v>Good CPM candidate</v>
      </c>
      <c r="AB1339" s="21">
        <v>7.38</v>
      </c>
      <c r="AC1339" s="14">
        <f t="shared" si="353"/>
        <v>7.5643990184448517</v>
      </c>
      <c r="AD1339" s="26">
        <v>278</v>
      </c>
      <c r="AE1339" s="10">
        <f t="shared" si="354"/>
        <v>278.20840141435809</v>
      </c>
      <c r="AF1339" s="17">
        <f t="shared" si="355"/>
        <v>0.18439901844485185</v>
      </c>
      <c r="AG1339" s="17">
        <f t="shared" si="356"/>
        <v>0.20840141435809301</v>
      </c>
    </row>
    <row r="1340" spans="1:33">
      <c r="A1340" t="s">
        <v>7260</v>
      </c>
      <c r="B1340" t="s">
        <v>7261</v>
      </c>
      <c r="C1340" s="23">
        <v>144.92259999999999</v>
      </c>
      <c r="D1340" s="23">
        <v>-49.882510000000003</v>
      </c>
      <c r="E1340" s="23">
        <v>144.92410000000001</v>
      </c>
      <c r="F1340" s="23">
        <v>-49.880859999999998</v>
      </c>
      <c r="G1340" s="26">
        <v>-26.7</v>
      </c>
      <c r="H1340" s="26">
        <v>24.5</v>
      </c>
      <c r="I1340" s="26">
        <v>22.3</v>
      </c>
      <c r="J1340" s="26">
        <v>1.1000000000000001</v>
      </c>
      <c r="K1340" s="26">
        <v>-27.4</v>
      </c>
      <c r="L1340" s="26">
        <v>23.8</v>
      </c>
      <c r="M1340" s="26">
        <v>23.3</v>
      </c>
      <c r="N1340" s="26">
        <v>1.2</v>
      </c>
      <c r="O1340" s="19">
        <f t="shared" si="340"/>
        <v>309.86883471710365</v>
      </c>
      <c r="P1340" s="10">
        <f t="shared" si="341"/>
        <v>310.37667422348522</v>
      </c>
      <c r="Q1340" s="10">
        <f t="shared" si="342"/>
        <v>2.86</v>
      </c>
      <c r="R1340" s="19">
        <f t="shared" si="343"/>
        <v>34.787641483722346</v>
      </c>
      <c r="S1340" s="10">
        <f t="shared" si="344"/>
        <v>35.967346301888881</v>
      </c>
      <c r="T1340" s="10">
        <f t="shared" si="345"/>
        <v>1.7688746946402809</v>
      </c>
      <c r="U1340" s="2" t="str">
        <f t="shared" si="346"/>
        <v>A</v>
      </c>
      <c r="V1340" s="2" t="str">
        <f t="shared" si="347"/>
        <v>A</v>
      </c>
      <c r="W1340" s="2" t="str">
        <f t="shared" si="348"/>
        <v>D</v>
      </c>
      <c r="X1340" s="2" t="str">
        <f t="shared" si="349"/>
        <v>B</v>
      </c>
      <c r="Y1340" s="3" t="str">
        <f t="shared" si="350"/>
        <v>AADB</v>
      </c>
      <c r="Z1340" s="28">
        <f t="shared" si="351"/>
        <v>63.05</v>
      </c>
      <c r="AA1340" s="7" t="str">
        <f t="shared" si="352"/>
        <v>Good CPM candidate</v>
      </c>
      <c r="AB1340" s="21">
        <v>6.7</v>
      </c>
      <c r="AC1340" s="14">
        <f t="shared" si="353"/>
        <v>6.8840916177423965</v>
      </c>
      <c r="AD1340" s="26">
        <v>29.7</v>
      </c>
      <c r="AE1340" s="10">
        <f t="shared" si="354"/>
        <v>30.360883816484819</v>
      </c>
      <c r="AF1340" s="17">
        <f t="shared" si="355"/>
        <v>0.18409161774239635</v>
      </c>
      <c r="AG1340" s="17">
        <f t="shared" si="356"/>
        <v>0.66088381648481942</v>
      </c>
    </row>
    <row r="1341" spans="1:33">
      <c r="A1341" t="s">
        <v>3496</v>
      </c>
      <c r="B1341" t="s">
        <v>711</v>
      </c>
      <c r="C1341" s="23">
        <v>100.71980000000001</v>
      </c>
      <c r="D1341" s="23">
        <v>18.014500000000002</v>
      </c>
      <c r="E1341" s="23">
        <v>100.7225</v>
      </c>
      <c r="F1341" s="23">
        <v>18.01408</v>
      </c>
      <c r="G1341" s="26">
        <v>16.600000000000001</v>
      </c>
      <c r="H1341" s="26">
        <v>16.600000000000001</v>
      </c>
      <c r="I1341" s="26">
        <v>-67.2</v>
      </c>
      <c r="J1341" s="26">
        <v>1.2</v>
      </c>
      <c r="K1341" s="26">
        <v>18.2</v>
      </c>
      <c r="L1341" s="26">
        <v>18.2</v>
      </c>
      <c r="M1341" s="26">
        <v>-64.7</v>
      </c>
      <c r="N1341" s="26">
        <v>3.4</v>
      </c>
      <c r="O1341" s="19">
        <f t="shared" si="340"/>
        <v>166.124360959406</v>
      </c>
      <c r="P1341" s="10">
        <f t="shared" si="341"/>
        <v>164.28879768349546</v>
      </c>
      <c r="Q1341" s="10">
        <f t="shared" si="342"/>
        <v>2.86</v>
      </c>
      <c r="R1341" s="19">
        <f t="shared" si="343"/>
        <v>69.219939323868232</v>
      </c>
      <c r="S1341" s="10">
        <f t="shared" si="344"/>
        <v>67.21108539519355</v>
      </c>
      <c r="T1341" s="10">
        <f t="shared" si="345"/>
        <v>3.4107756179765447</v>
      </c>
      <c r="U1341" s="2" t="str">
        <f t="shared" si="346"/>
        <v>A</v>
      </c>
      <c r="V1341" s="2" t="str">
        <f t="shared" si="347"/>
        <v>A</v>
      </c>
      <c r="W1341" s="2" t="str">
        <f t="shared" si="348"/>
        <v>D</v>
      </c>
      <c r="X1341" s="2" t="str">
        <f t="shared" si="349"/>
        <v>B</v>
      </c>
      <c r="Y1341" s="3" t="str">
        <f t="shared" si="350"/>
        <v>AADB</v>
      </c>
      <c r="Z1341" s="28">
        <f t="shared" si="351"/>
        <v>63.05</v>
      </c>
      <c r="AA1341" s="7" t="str">
        <f t="shared" si="352"/>
        <v>Good CPM candidate</v>
      </c>
      <c r="AB1341" s="21">
        <v>9.5500000000000007</v>
      </c>
      <c r="AC1341" s="14">
        <f t="shared" si="353"/>
        <v>9.3663547238706482</v>
      </c>
      <c r="AD1341" s="26">
        <v>98.4</v>
      </c>
      <c r="AE1341" s="10">
        <f t="shared" si="354"/>
        <v>99.289842308629133</v>
      </c>
      <c r="AF1341" s="17">
        <f t="shared" si="355"/>
        <v>0.18364527612935255</v>
      </c>
      <c r="AG1341" s="17">
        <f t="shared" si="356"/>
        <v>0.88984230862912739</v>
      </c>
    </row>
    <row r="1342" spans="1:33">
      <c r="A1342" t="s">
        <v>8028</v>
      </c>
      <c r="B1342" t="s">
        <v>8029</v>
      </c>
      <c r="C1342" s="23">
        <v>221.2124</v>
      </c>
      <c r="D1342" s="23">
        <v>-35.099020000000003</v>
      </c>
      <c r="E1342" s="23">
        <v>221.2175</v>
      </c>
      <c r="F1342" s="23">
        <v>-35.094990000000003</v>
      </c>
      <c r="G1342" s="26">
        <v>-57.8</v>
      </c>
      <c r="H1342" s="26">
        <v>19</v>
      </c>
      <c r="I1342" s="26">
        <v>-22.4</v>
      </c>
      <c r="J1342" s="26">
        <v>1.1000000000000001</v>
      </c>
      <c r="K1342" s="26">
        <v>-57.6</v>
      </c>
      <c r="L1342" s="26">
        <v>19.2</v>
      </c>
      <c r="M1342" s="26">
        <v>-21.9</v>
      </c>
      <c r="N1342" s="26">
        <v>1.6</v>
      </c>
      <c r="O1342" s="19">
        <f t="shared" si="340"/>
        <v>248.81649587505393</v>
      </c>
      <c r="P1342" s="10">
        <f t="shared" si="341"/>
        <v>249.18277924689008</v>
      </c>
      <c r="Q1342" s="10">
        <f t="shared" si="342"/>
        <v>2.86</v>
      </c>
      <c r="R1342" s="19">
        <f t="shared" si="343"/>
        <v>61.988708649237076</v>
      </c>
      <c r="S1342" s="10">
        <f t="shared" si="344"/>
        <v>61.62280422051564</v>
      </c>
      <c r="T1342" s="10">
        <f t="shared" si="345"/>
        <v>3.0902878217438179</v>
      </c>
      <c r="U1342" s="2" t="str">
        <f t="shared" si="346"/>
        <v>A</v>
      </c>
      <c r="V1342" s="2" t="str">
        <f t="shared" si="347"/>
        <v>A</v>
      </c>
      <c r="W1342" s="2" t="str">
        <f t="shared" si="348"/>
        <v>D</v>
      </c>
      <c r="X1342" s="2" t="str">
        <f t="shared" si="349"/>
        <v>B</v>
      </c>
      <c r="Y1342" s="3" t="str">
        <f t="shared" si="350"/>
        <v>AADB</v>
      </c>
      <c r="Z1342" s="28">
        <f t="shared" si="351"/>
        <v>63.05</v>
      </c>
      <c r="AA1342" s="7" t="str">
        <f t="shared" si="352"/>
        <v>Good CPM candidate</v>
      </c>
      <c r="AB1342" s="21">
        <v>20.7</v>
      </c>
      <c r="AC1342" s="14">
        <f t="shared" si="353"/>
        <v>20.883601312547039</v>
      </c>
      <c r="AD1342" s="26">
        <v>45.5</v>
      </c>
      <c r="AE1342" s="10">
        <f t="shared" si="354"/>
        <v>45.99606554259514</v>
      </c>
      <c r="AF1342" s="17">
        <f t="shared" si="355"/>
        <v>0.18360131254704015</v>
      </c>
      <c r="AG1342" s="17">
        <f t="shared" si="356"/>
        <v>0.49606554259514013</v>
      </c>
    </row>
    <row r="1343" spans="1:33">
      <c r="A1343" t="s">
        <v>7911</v>
      </c>
      <c r="B1343" t="s">
        <v>7912</v>
      </c>
      <c r="C1343" s="23">
        <v>207.5821</v>
      </c>
      <c r="D1343" s="23">
        <v>-34.858530000000002</v>
      </c>
      <c r="E1343" s="23">
        <v>207.57300000000001</v>
      </c>
      <c r="F1343" s="23">
        <v>-34.855519999999999</v>
      </c>
      <c r="G1343" s="26">
        <v>-52.8</v>
      </c>
      <c r="H1343" s="26">
        <v>24</v>
      </c>
      <c r="I1343" s="26">
        <v>-46.7</v>
      </c>
      <c r="J1343" s="26">
        <v>1</v>
      </c>
      <c r="K1343" s="26">
        <v>-52.8</v>
      </c>
      <c r="L1343" s="26">
        <v>24</v>
      </c>
      <c r="M1343" s="26">
        <v>-46.4</v>
      </c>
      <c r="N1343" s="26">
        <v>0.9</v>
      </c>
      <c r="O1343" s="19">
        <f t="shared" si="340"/>
        <v>228.5082147768606</v>
      </c>
      <c r="P1343" s="10">
        <f t="shared" si="341"/>
        <v>228.69138598645128</v>
      </c>
      <c r="Q1343" s="10">
        <f t="shared" si="342"/>
        <v>2.86</v>
      </c>
      <c r="R1343" s="19">
        <f t="shared" si="343"/>
        <v>70.489219033835241</v>
      </c>
      <c r="S1343" s="10">
        <f t="shared" si="344"/>
        <v>70.29082443676414</v>
      </c>
      <c r="T1343" s="10">
        <f t="shared" si="345"/>
        <v>3.5195010867649845</v>
      </c>
      <c r="U1343" s="2" t="str">
        <f t="shared" si="346"/>
        <v>A</v>
      </c>
      <c r="V1343" s="2" t="str">
        <f t="shared" si="347"/>
        <v>A</v>
      </c>
      <c r="W1343" s="2" t="str">
        <f t="shared" si="348"/>
        <v>D</v>
      </c>
      <c r="X1343" s="2" t="str">
        <f t="shared" si="349"/>
        <v>B</v>
      </c>
      <c r="Y1343" s="3" t="str">
        <f t="shared" si="350"/>
        <v>AADB</v>
      </c>
      <c r="Z1343" s="28">
        <f t="shared" si="351"/>
        <v>63.05</v>
      </c>
      <c r="AA1343" s="7" t="str">
        <f t="shared" si="352"/>
        <v>Good CPM candidate</v>
      </c>
      <c r="AB1343" s="21">
        <v>28.8</v>
      </c>
      <c r="AC1343" s="14">
        <f t="shared" si="353"/>
        <v>28.98355668927594</v>
      </c>
      <c r="AD1343" s="26">
        <v>292</v>
      </c>
      <c r="AE1343" s="10">
        <f t="shared" si="354"/>
        <v>291.95431364927651</v>
      </c>
      <c r="AF1343" s="17">
        <f t="shared" si="355"/>
        <v>0.18355668927593882</v>
      </c>
      <c r="AG1343" s="17">
        <f t="shared" si="356"/>
        <v>4.5686350723485702E-2</v>
      </c>
    </row>
    <row r="1344" spans="1:33">
      <c r="A1344" t="s">
        <v>3529</v>
      </c>
      <c r="B1344" t="s">
        <v>742</v>
      </c>
      <c r="C1344" s="23">
        <v>106.22750000000001</v>
      </c>
      <c r="D1344" s="23">
        <v>28.116630000000001</v>
      </c>
      <c r="E1344" s="23">
        <v>106.2283</v>
      </c>
      <c r="F1344" s="23">
        <v>28.113150000000001</v>
      </c>
      <c r="G1344" s="26">
        <v>73.099999999999994</v>
      </c>
      <c r="H1344" s="26">
        <v>21.9</v>
      </c>
      <c r="I1344" s="26">
        <v>-94.9</v>
      </c>
      <c r="J1344" s="26">
        <v>1.9</v>
      </c>
      <c r="K1344" s="26">
        <v>72.400000000000006</v>
      </c>
      <c r="L1344" s="26">
        <v>21.2</v>
      </c>
      <c r="M1344" s="26">
        <v>-99.6</v>
      </c>
      <c r="N1344" s="26">
        <v>1.5</v>
      </c>
      <c r="O1344" s="19">
        <f t="shared" si="340"/>
        <v>142.39349658393945</v>
      </c>
      <c r="P1344" s="10">
        <f t="shared" si="341"/>
        <v>143.98631082278359</v>
      </c>
      <c r="Q1344" s="10">
        <f t="shared" si="342"/>
        <v>2.86</v>
      </c>
      <c r="R1344" s="19">
        <f t="shared" si="343"/>
        <v>119.78989940725386</v>
      </c>
      <c r="S1344" s="10">
        <f t="shared" si="344"/>
        <v>123.13374842016302</v>
      </c>
      <c r="T1344" s="10">
        <f t="shared" si="345"/>
        <v>6.0730911956854214</v>
      </c>
      <c r="U1344" s="2" t="str">
        <f t="shared" si="346"/>
        <v>A</v>
      </c>
      <c r="V1344" s="2" t="str">
        <f t="shared" si="347"/>
        <v>A</v>
      </c>
      <c r="W1344" s="2" t="str">
        <f t="shared" si="348"/>
        <v>D</v>
      </c>
      <c r="X1344" s="2" t="str">
        <f t="shared" si="349"/>
        <v>B</v>
      </c>
      <c r="Y1344" s="3" t="str">
        <f t="shared" si="350"/>
        <v>AADB</v>
      </c>
      <c r="Z1344" s="28">
        <f t="shared" si="351"/>
        <v>63.05</v>
      </c>
      <c r="AA1344" s="7" t="str">
        <f t="shared" si="352"/>
        <v>Good CPM candidate</v>
      </c>
      <c r="AB1344" s="21">
        <v>12.6</v>
      </c>
      <c r="AC1344" s="14">
        <f t="shared" si="353"/>
        <v>12.782920333261835</v>
      </c>
      <c r="AD1344" s="26">
        <v>168</v>
      </c>
      <c r="AE1344" s="10">
        <f t="shared" si="354"/>
        <v>168.53829528357957</v>
      </c>
      <c r="AF1344" s="17">
        <f t="shared" si="355"/>
        <v>0.18292033326183521</v>
      </c>
      <c r="AG1344" s="17">
        <f t="shared" si="356"/>
        <v>0.53829528357957201</v>
      </c>
    </row>
    <row r="1345" spans="1:33">
      <c r="A1345" t="s">
        <v>7400</v>
      </c>
      <c r="B1345" t="s">
        <v>7401</v>
      </c>
      <c r="C1345" s="23">
        <v>157.6566</v>
      </c>
      <c r="D1345" s="23">
        <v>-29.778949999999998</v>
      </c>
      <c r="E1345" s="23">
        <v>157.66849999999999</v>
      </c>
      <c r="F1345" s="23">
        <v>-29.77328</v>
      </c>
      <c r="G1345" s="26">
        <v>-81.900000000000006</v>
      </c>
      <c r="H1345" s="26">
        <v>20.5</v>
      </c>
      <c r="I1345" s="26">
        <v>-30.6</v>
      </c>
      <c r="J1345" s="26">
        <v>1</v>
      </c>
      <c r="K1345" s="26">
        <v>-82.5</v>
      </c>
      <c r="L1345" s="26">
        <v>19.899999999999999</v>
      </c>
      <c r="M1345" s="26">
        <v>-29.3</v>
      </c>
      <c r="N1345" s="26">
        <v>1.4</v>
      </c>
      <c r="O1345" s="19">
        <f t="shared" si="340"/>
        <v>249.51298580666929</v>
      </c>
      <c r="P1345" s="10">
        <f t="shared" si="341"/>
        <v>250.44742846265245</v>
      </c>
      <c r="Q1345" s="10">
        <f t="shared" si="342"/>
        <v>2.86</v>
      </c>
      <c r="R1345" s="19">
        <f t="shared" si="343"/>
        <v>87.429800411530167</v>
      </c>
      <c r="S1345" s="10">
        <f t="shared" si="344"/>
        <v>87.54850084381799</v>
      </c>
      <c r="T1345" s="10">
        <f t="shared" si="345"/>
        <v>4.3744575313837037</v>
      </c>
      <c r="U1345" s="2" t="str">
        <f t="shared" si="346"/>
        <v>A</v>
      </c>
      <c r="V1345" s="2" t="str">
        <f t="shared" si="347"/>
        <v>A</v>
      </c>
      <c r="W1345" s="2" t="str">
        <f t="shared" si="348"/>
        <v>D</v>
      </c>
      <c r="X1345" s="2" t="str">
        <f t="shared" si="349"/>
        <v>B</v>
      </c>
      <c r="Y1345" s="3" t="str">
        <f t="shared" si="350"/>
        <v>AADB</v>
      </c>
      <c r="Z1345" s="28">
        <f t="shared" si="351"/>
        <v>63.05</v>
      </c>
      <c r="AA1345" s="7" t="str">
        <f t="shared" si="352"/>
        <v>Good CPM candidate</v>
      </c>
      <c r="AB1345" s="21">
        <v>42.6</v>
      </c>
      <c r="AC1345" s="14">
        <f t="shared" si="353"/>
        <v>42.417179989410045</v>
      </c>
      <c r="AD1345" s="26">
        <v>61.3</v>
      </c>
      <c r="AE1345" s="10">
        <f t="shared" si="354"/>
        <v>61.234880352293239</v>
      </c>
      <c r="AF1345" s="17">
        <f t="shared" si="355"/>
        <v>0.18282001058995689</v>
      </c>
      <c r="AG1345" s="17">
        <f t="shared" si="356"/>
        <v>6.5119647706758599E-2</v>
      </c>
    </row>
    <row r="1346" spans="1:33">
      <c r="A1346" t="s">
        <v>4178</v>
      </c>
      <c r="B1346" t="s">
        <v>1351</v>
      </c>
      <c r="C1346" s="23">
        <v>190.0052</v>
      </c>
      <c r="D1346" s="23">
        <v>-4.5728840000000002</v>
      </c>
      <c r="E1346" s="23">
        <v>190.0025</v>
      </c>
      <c r="F1346" s="23">
        <v>-4.5784269999999996</v>
      </c>
      <c r="G1346" s="26">
        <v>-68.5</v>
      </c>
      <c r="H1346" s="26">
        <v>8.3000000000000007</v>
      </c>
      <c r="I1346" s="26">
        <v>23.1</v>
      </c>
      <c r="J1346" s="26">
        <v>2.6</v>
      </c>
      <c r="K1346" s="26">
        <v>-65.599999999999994</v>
      </c>
      <c r="L1346" s="26">
        <v>11.2</v>
      </c>
      <c r="M1346" s="26">
        <v>23.7</v>
      </c>
      <c r="N1346" s="26">
        <v>3.6</v>
      </c>
      <c r="O1346" s="19">
        <f t="shared" ref="O1346:O1409" si="357">IF(IF(G1346&gt;0,IF(I1346&gt;0,0,1),IF(I1346&lt;0,2,3))=0,DEGREES(ATAN(SQRT((SQRT(G1346^2+I1346^2)-(G1346^2/SQRT(G1346^2+I1346^2)))*(G1346^2/SQRT(G1346^2+I1346^2)))/(SQRT(G1346^2+I1346^2)-(G1346^2/SQRT(G1346^2+I1346^2))))),IF(IF(G1346&gt;0,IF(I1346&gt;0,0,1),IF(I1346&lt;0,2,3))=1,180-DEGREES(ATAN(SQRT((SQRT(G1346^2+I1346^2)-(G1346^2/SQRT(G1346^2+I1346^2)))*(G1346^2/SQRT(G1346^2+I1346^2)))/(SQRT(G1346^2+I1346^2)-(G1346^2/SQRT(G1346^2+I1346^2))))),IF(IF(G1346&gt;0,IF(I1346&gt;0,0,1),IF(I1346&lt;0,2,3))=2,180+DEGREES(ATAN(SQRT((SQRT(G1346^2+I1346^2)-(G1346^2/SQRT(G1346^2+I1346^2)))*(G1346^2/SQRT(G1346^2+I1346^2)))/(SQRT(G1346^2+I1346^2)-(G1346^2/SQRT(G1346^2+I1346^2))))),360-DEGREES(ATAN(SQRT((SQRT(G1346^2+I1346^2)-(G1346^2/SQRT(G1346^2+I1346^2)))*(G1346^2/SQRT(G1346^2+I1346^2)))/(SQRT(G1346^2+I1346^2)-(G1346^2/SQRT(G1346^2+I1346^2))))))))</f>
        <v>288.63545816890803</v>
      </c>
      <c r="P1346" s="10">
        <f t="shared" ref="P1346:P1409" si="358">IF(IF(K1346&gt;0,IF(M1346&gt;0,0,1),IF(M1346&lt;0,2,3))=0,DEGREES(ATAN(SQRT((SQRT(K1346^2+M1346^2)-(K1346^2/SQRT(K1346^2+M1346^2)))*(K1346^2/SQRT(K1346^2+M1346^2)))/(SQRT(K1346^2+M1346^2)-(K1346^2/SQRT(K1346^2+M1346^2))))),IF(IF(K1346&gt;0,IF(M1346&gt;0,0,1),IF(M1346&lt;0,2,3))=1,180-DEGREES(ATAN(SQRT((SQRT(K1346^2+M1346^2)-(K1346^2/SQRT(K1346^2+M1346^2)))*(K1346^2/SQRT(K1346^2+M1346^2)))/(SQRT(K1346^2+M1346^2)-(K1346^2/SQRT(K1346^2+M1346^2))))),IF(IF(K1346&gt;0,IF(M1346&gt;0,0,1),IF(M1346&lt;0,2,3))=2,180+DEGREES(ATAN(SQRT((SQRT(K1346^2+M1346^2)-(K1346^2/SQRT(K1346^2+M1346^2)))*(K1346^2/SQRT(K1346^2+M1346^2)))/(SQRT(K1346^2+M1346^2)-(K1346^2/SQRT(K1346^2+M1346^2))))),360-DEGREES(ATAN(SQRT((SQRT(K1346^2+M1346^2)-(K1346^2/SQRT(K1346^2+M1346^2)))*(K1346^2/SQRT(K1346^2+M1346^2)))/(SQRT(K1346^2+M1346^2)-(K1346^2/SQRT(K1346^2+M1346^2))))))))</f>
        <v>289.86379897119906</v>
      </c>
      <c r="Q1346" s="10">
        <f t="shared" ref="Q1346:Q1409" si="359">IF(ATAN(SQRT(SQRT(H1346^2+J1346^2)^2+SQRT(L1346^2+N1346^2)^2)/IF(SQRT(G1346^2+I1346^2)&gt;SQRT(K1346^2+M1346^2),SQRT(G1346^2+I1346^2),SQRT(K1346^2+M1346^2)))*180/PI()&gt;2.86,2.86,ATAN(SQRT(SQRT(H1346^2+J1346^2)^2+SQRT(L1346^2+N1346^2)^2)/IF(SQRT(G1346^2+I1346^2)&gt;SQRT(K1346^2+M1346^2),SQRT(G1346^2+I1346^2),SQRT(K1346^2+M1346^2)))*180/PI())</f>
        <v>2.86</v>
      </c>
      <c r="R1346" s="19">
        <f t="shared" ref="R1346:R1409" si="360">SQRT(G1346^2+I1346^2)</f>
        <v>72.290109973633321</v>
      </c>
      <c r="S1346" s="10">
        <f t="shared" ref="S1346:S1409" si="361">SQRT(K1346^2+M1346^2)</f>
        <v>69.749910394207674</v>
      </c>
      <c r="T1346" s="10">
        <f t="shared" ref="T1346:T1409" si="362">IF(SQRT(SQRT(H1346^2+J1346^2)^2+SQRT(L1346^2+N1346^2)^2)&gt;(SQRT(G1346^2+I1346^2)+SQRT(K1346^2+M1346^2))*0.025,(SQRT(G1346^2+I1346^2)+SQRT(K1346^2+M1346^2))*0.025,SQRT(SQRT(H1346^2+J1346^2)^2+SQRT(L1346^2+N1346^2)^2))</f>
        <v>3.5510005091960255</v>
      </c>
      <c r="U1346" s="2" t="str">
        <f t="shared" ref="U1346:U1409" si="363">IF(IF(ABS(O1346-P1346)&lt;180,ABS(O1346-P1346),360-ABS(O1346-P1346))&lt;Q1346,"A",IF(IF(ABS(O1346-P1346)&lt;180,ABS(O1346-P1346),360-ABS(O1346-P1346))&lt;2*Q1346,"B",IF(IF(ABS(O1346-P1346)&lt;180,ABS(O1346-P1346),360-ABS(O1346-P1346))&lt;3*Q1346,"C","D")))</f>
        <v>A</v>
      </c>
      <c r="V1346" s="2" t="str">
        <f t="shared" ref="V1346:V1409" si="364">IF(ABS(R1346-S1346)&lt;T1346,"A",IF(ABS(R1346-S1346)&lt;2*T1346,"B",IF(ABS(R1346-S1346)&lt;3*T1346,"C","D")))</f>
        <v>A</v>
      </c>
      <c r="W1346" s="2" t="str">
        <f t="shared" ref="W1346:W1409" si="365">IF(ROUND((IF(SQRT(H1346^2+J1346^2)/SQRT(G1346^2+I1346^2)*100&lt;5,1,IF(SQRT(H1346^2+J1346^2)/SQRT(G1346^2+I1346^2)*100&lt;10,2,IF(SQRT(H1346^2+J1346^2)/SQRT(G1346^2+I1346^2)*100&lt;15,3,4)))+IF(SQRT(L1346^2+N1346^2)/SQRT(K1346^2+M1346^2)*100&lt;5,1,IF(SQRT(L1346^2+N1346^2)/SQRT(K1346^2+M1346^2)*100&lt;10,2,IF(SQRT(L1346^2+N1346^2)/SQRT(K1346^2+M1346^2)*100&lt;15,3,4))))/2,0)=1,"A",IF(ROUND((IF(SQRT(H1346^2+J1346^2)/SQRT(G1346^2+I1346^2)*100&lt;5,1,IF(SQRT(H1346^2+J1346^2)/SQRT(G1346^2+I1346^2)*100&lt;10,2,IF(SQRT(H1346^2+J1346^2)/SQRT(G1346^2+I1346^2)*100&lt;15,3,4)))+IF(SQRT(L1346^2+N1346^2)/SQRT(K1346^2+M1346^2)*100&lt;5,1,IF(SQRT(L1346^2+N1346^2)/SQRT(K1346^2+M1346^2)*100&lt;10,2,IF(SQRT(L1346^2+N1346^2)/SQRT(K1346^2+M1346^2)*100&lt;15,3,4))))/2,0)=2,"B",IF(ROUND((IF(SQRT(H1346^2+J1346^2)/SQRT(G1346^2+I1346^2)*100&lt;5,1,IF(SQRT(H1346^2+J1346^2)/SQRT(G1346^2+I1346^2)*100&lt;10,2,IF(SQRT(H1346^2+J1346^2)/SQRT(G1346^2+I1346^2)*100&lt;15,3,4)))+IF(SQRT(L1346^2+N1346^2)/SQRT(K1346^2+M1346^2)*100&lt;5,1,IF(SQRT(L1346^2+N1346^2)/SQRT(K1346^2+M1346^2)*100&lt;10,2,IF(SQRT(L1346^2+N1346^2)/SQRT(K1346^2+M1346^2)*100&lt;15,3,4))))/2,0)=3,"C","D")))</f>
        <v>D</v>
      </c>
      <c r="X1346" s="2" t="str">
        <f t="shared" ref="X1346:X1409" si="366">IF((AC1346*1000/((SQRT(G1346^2+I1346^2)+SQRT(K1346^2+M1346^2))/2))&lt;100,"A",IF((AC1346*1000/((SQRT(G1346^2+I1346^2)+SQRT(K1346^2+M1346^2))/2))&lt;1000,"B",IF((AC1346*1000/((SQRT(G1346^2+I1346^2)+SQRT(K1346^2+M1346^2))/2))&lt;10000,"C","D")))</f>
        <v>B</v>
      </c>
      <c r="Y1346" s="3" t="str">
        <f t="shared" ref="Y1346:Y1409" si="367">U1346&amp;V1346&amp;W1346&amp;X1346</f>
        <v>AADB</v>
      </c>
      <c r="Z1346" s="28">
        <f t="shared" ref="Z1346:Z1409" si="368">IF(MID(Y1346,1,1)="A",1,(IF(MID(Y1346,1,1)="B",0.8,IF(MID(Y1346,1,1)="C",0.2,0.01))))*IF(MID(Y1346,2,1)="A",1,(IF(MID(Y1346,2,1)="B",0.8,IF(MID(Y1346,2,1)="C",0.4,0.05))))*IF(MID(Y1346,3,1)="A",1,(IF(MID(Y1346,3,1)="B",0.95,IF(MID(Y1346,3,1)="C",0.8,0.65))))*IF(MID(Y1346,4,1)="A",1,(IF(MID(Y1346,4,1)="B",0.97,IF(MID(Y1346,4,1)="C",0.95,0.92))))*100</f>
        <v>63.05</v>
      </c>
      <c r="AA1346" s="7" t="str">
        <f t="shared" ref="AA1346:AA1409" si="369">IF(Z1346=100,"Perfect CPM candidate",IF(Z1346&gt;90,"Solid CPM candidate",IF(Z1346&gt;50,"Good CPM candidate",IF(Z1346&gt;30,"Weak CPM candidate",IF(Z1346&gt;10,"Probably optical","Almost certainly optical")))))</f>
        <v>Good CPM candidate</v>
      </c>
      <c r="AB1346" s="21">
        <v>22</v>
      </c>
      <c r="AC1346" s="14">
        <f t="shared" ref="AC1346:AC1409" si="370">(SQRT(((E1346*PI()/180-C1346*PI()/180)*COS(D1346*PI()/180))^2+(F1346*PI()/180-D1346*PI()/180)^2))*180/PI()*3600</f>
        <v>22.182693668706865</v>
      </c>
      <c r="AD1346" s="26">
        <v>205</v>
      </c>
      <c r="AE1346" s="10">
        <f t="shared" ref="AE1346:AE1409" si="371">IF(((IF(E1346*PI()/180-C1346*PI()/180&gt;0,1,0))+(IF(F1346*PI()/180-D1346*PI()/180&gt;0,2,0)))=3,ATAN(((E1346*PI()/180-C1346*PI()/180)*(COS(D1346*PI()/180))/(F1346*PI()/180-D1346*PI()/180))),IF(((IF(E1346*PI()/180-C1346*PI()/180&gt;0,1,0))+(IF(F1346*PI()/180-D1346*PI()/180&gt;0,2,0)))=1,ATAN(((E1346*PI()/180-C1346*PI()/180)*(COS(D1346*PI()/180))/(F1346*PI()/180-D1346*PI()/180)))+PI(),IF(((IF(E1346*PI()/180-C1346*PI()/180&gt;0,1,0))+(IF(F1346*PI()/180-D1346*PI()/180&gt;0,2,0)))=0,ATAN(((E1346*PI()/180-C1346*PI()/180)*(COS(D1346*PI()/180))/(F1346*PI()/180-D1346*PI()/180)))+PI(),ATAN(((E1346*PI()/180-C1346*PI()/180)*(COS(D1346*PI()/180))/(F1346*PI()/180-D1346*PI()/180)))+2*PI())))*180/PI()</f>
        <v>205.89890395071731</v>
      </c>
      <c r="AF1346" s="17">
        <f t="shared" ref="AF1346:AF1409" si="372">ABS(AB1346-AC1346)</f>
        <v>0.18269366870686454</v>
      </c>
      <c r="AG1346" s="17">
        <f t="shared" ref="AG1346:AG1409" si="373">IF(ABS(AD1346-AE1346)&gt;180,360-ABS(AD1346-AE1346),ABS(AD1346-AE1346))</f>
        <v>0.89890395071731177</v>
      </c>
    </row>
    <row r="1347" spans="1:33">
      <c r="A1347" t="s">
        <v>4401</v>
      </c>
      <c r="B1347" t="s">
        <v>1552</v>
      </c>
      <c r="C1347" s="23">
        <v>215.5033</v>
      </c>
      <c r="D1347" s="23">
        <v>-22.077680000000001</v>
      </c>
      <c r="E1347" s="23">
        <v>215.5042</v>
      </c>
      <c r="F1347" s="23">
        <v>-22.081530000000001</v>
      </c>
      <c r="G1347" s="26">
        <v>-66.2</v>
      </c>
      <c r="H1347" s="26">
        <v>10.6</v>
      </c>
      <c r="I1347" s="26">
        <v>-26.8</v>
      </c>
      <c r="J1347" s="26">
        <v>1.5</v>
      </c>
      <c r="K1347" s="26">
        <v>-62.3</v>
      </c>
      <c r="L1347" s="26">
        <v>14.5</v>
      </c>
      <c r="M1347" s="26">
        <v>-27.9</v>
      </c>
      <c r="N1347" s="26">
        <v>1.7</v>
      </c>
      <c r="O1347" s="19">
        <f t="shared" si="357"/>
        <v>247.96023191155791</v>
      </c>
      <c r="P1347" s="10">
        <f t="shared" si="358"/>
        <v>245.87558674868347</v>
      </c>
      <c r="Q1347" s="10">
        <f t="shared" si="359"/>
        <v>2.86</v>
      </c>
      <c r="R1347" s="19">
        <f t="shared" si="360"/>
        <v>71.419045079026361</v>
      </c>
      <c r="S1347" s="10">
        <f t="shared" si="361"/>
        <v>68.261995282880505</v>
      </c>
      <c r="T1347" s="10">
        <f t="shared" si="362"/>
        <v>3.492026009047672</v>
      </c>
      <c r="U1347" s="2" t="str">
        <f t="shared" si="363"/>
        <v>A</v>
      </c>
      <c r="V1347" s="2" t="str">
        <f t="shared" si="364"/>
        <v>A</v>
      </c>
      <c r="W1347" s="2" t="str">
        <f t="shared" si="365"/>
        <v>D</v>
      </c>
      <c r="X1347" s="2" t="str">
        <f t="shared" si="366"/>
        <v>B</v>
      </c>
      <c r="Y1347" s="3" t="str">
        <f t="shared" si="367"/>
        <v>AADB</v>
      </c>
      <c r="Z1347" s="28">
        <f t="shared" si="368"/>
        <v>63.05</v>
      </c>
      <c r="AA1347" s="7" t="str">
        <f t="shared" si="369"/>
        <v>Good CPM candidate</v>
      </c>
      <c r="AB1347" s="21">
        <v>14</v>
      </c>
      <c r="AC1347" s="14">
        <f t="shared" si="370"/>
        <v>14.181472781582229</v>
      </c>
      <c r="AD1347" s="26">
        <v>169</v>
      </c>
      <c r="AE1347" s="10">
        <f t="shared" si="371"/>
        <v>167.77713829805799</v>
      </c>
      <c r="AF1347" s="17">
        <f t="shared" si="372"/>
        <v>0.18147278158222946</v>
      </c>
      <c r="AG1347" s="17">
        <f t="shared" si="373"/>
        <v>1.2228617019420085</v>
      </c>
    </row>
    <row r="1348" spans="1:33">
      <c r="A1348" t="s">
        <v>3824</v>
      </c>
      <c r="B1348" t="s">
        <v>1021</v>
      </c>
      <c r="C1348" s="23">
        <v>146.44929999999999</v>
      </c>
      <c r="D1348" s="23">
        <v>-1.9139649999999999</v>
      </c>
      <c r="E1348" s="23">
        <v>146.4616</v>
      </c>
      <c r="F1348" s="23">
        <v>-1.907856</v>
      </c>
      <c r="G1348" s="26">
        <v>-32.200000000000003</v>
      </c>
      <c r="H1348" s="26">
        <v>19</v>
      </c>
      <c r="I1348" s="26">
        <v>-87.3</v>
      </c>
      <c r="J1348" s="26">
        <v>2.5</v>
      </c>
      <c r="K1348" s="26">
        <v>-33.6</v>
      </c>
      <c r="L1348" s="26">
        <v>17.600000000000001</v>
      </c>
      <c r="M1348" s="26">
        <v>-87.8</v>
      </c>
      <c r="N1348" s="26">
        <v>3.2</v>
      </c>
      <c r="O1348" s="19">
        <f t="shared" si="357"/>
        <v>200.24614654109524</v>
      </c>
      <c r="P1348" s="10">
        <f t="shared" si="358"/>
        <v>200.94124510491011</v>
      </c>
      <c r="Q1348" s="10">
        <f t="shared" si="359"/>
        <v>2.86</v>
      </c>
      <c r="R1348" s="19">
        <f t="shared" si="360"/>
        <v>93.049073074372956</v>
      </c>
      <c r="S1348" s="10">
        <f t="shared" si="361"/>
        <v>94.009573980526042</v>
      </c>
      <c r="T1348" s="10">
        <f t="shared" si="362"/>
        <v>4.6764661763724744</v>
      </c>
      <c r="U1348" s="2" t="str">
        <f t="shared" si="363"/>
        <v>A</v>
      </c>
      <c r="V1348" s="2" t="str">
        <f t="shared" si="364"/>
        <v>A</v>
      </c>
      <c r="W1348" s="2" t="str">
        <f t="shared" si="365"/>
        <v>D</v>
      </c>
      <c r="X1348" s="2" t="str">
        <f t="shared" si="366"/>
        <v>B</v>
      </c>
      <c r="Y1348" s="3" t="str">
        <f t="shared" si="367"/>
        <v>AADB</v>
      </c>
      <c r="Z1348" s="28">
        <f t="shared" si="368"/>
        <v>63.05</v>
      </c>
      <c r="AA1348" s="7" t="str">
        <f t="shared" si="369"/>
        <v>Good CPM candidate</v>
      </c>
      <c r="AB1348" s="21">
        <v>49.6</v>
      </c>
      <c r="AC1348" s="14">
        <f t="shared" si="370"/>
        <v>49.41858879717234</v>
      </c>
      <c r="AD1348" s="26">
        <v>63.8</v>
      </c>
      <c r="AE1348" s="10">
        <f t="shared" si="371"/>
        <v>63.575200880415089</v>
      </c>
      <c r="AF1348" s="17">
        <f t="shared" si="372"/>
        <v>0.1814112028276611</v>
      </c>
      <c r="AG1348" s="17">
        <f t="shared" si="373"/>
        <v>0.22479911958490817</v>
      </c>
    </row>
    <row r="1349" spans="1:33">
      <c r="A1349" t="s">
        <v>3909</v>
      </c>
      <c r="B1349" t="s">
        <v>1102</v>
      </c>
      <c r="C1349" s="23">
        <v>159.23679999999999</v>
      </c>
      <c r="D1349" s="23">
        <v>-25.660730000000001</v>
      </c>
      <c r="E1349" s="23">
        <v>159.239</v>
      </c>
      <c r="F1349" s="23">
        <v>-25.663540000000001</v>
      </c>
      <c r="G1349" s="26">
        <v>-35.1</v>
      </c>
      <c r="H1349" s="26">
        <v>16.100000000000001</v>
      </c>
      <c r="I1349" s="26">
        <v>78.2</v>
      </c>
      <c r="J1349" s="26">
        <v>1.8</v>
      </c>
      <c r="K1349" s="26">
        <v>-32.200000000000003</v>
      </c>
      <c r="L1349" s="26">
        <v>19</v>
      </c>
      <c r="M1349" s="26">
        <v>78.900000000000006</v>
      </c>
      <c r="N1349" s="26">
        <v>1.9</v>
      </c>
      <c r="O1349" s="19">
        <f t="shared" si="357"/>
        <v>335.82711524463224</v>
      </c>
      <c r="P1349" s="10">
        <f t="shared" si="358"/>
        <v>337.79906224439878</v>
      </c>
      <c r="Q1349" s="10">
        <f t="shared" si="359"/>
        <v>2.86</v>
      </c>
      <c r="R1349" s="19">
        <f t="shared" si="360"/>
        <v>85.716101171250202</v>
      </c>
      <c r="S1349" s="10">
        <f t="shared" si="361"/>
        <v>85.217662488477117</v>
      </c>
      <c r="T1349" s="10">
        <f t="shared" si="362"/>
        <v>4.2733440914931835</v>
      </c>
      <c r="U1349" s="2" t="str">
        <f t="shared" si="363"/>
        <v>A</v>
      </c>
      <c r="V1349" s="2" t="str">
        <f t="shared" si="364"/>
        <v>A</v>
      </c>
      <c r="W1349" s="2" t="str">
        <f t="shared" si="365"/>
        <v>D</v>
      </c>
      <c r="X1349" s="2" t="str">
        <f t="shared" si="366"/>
        <v>B</v>
      </c>
      <c r="Y1349" s="3" t="str">
        <f t="shared" si="367"/>
        <v>AADB</v>
      </c>
      <c r="Z1349" s="28">
        <f t="shared" si="368"/>
        <v>63.05</v>
      </c>
      <c r="AA1349" s="7" t="str">
        <f t="shared" si="369"/>
        <v>Good CPM candidate</v>
      </c>
      <c r="AB1349" s="21">
        <v>12.2</v>
      </c>
      <c r="AC1349" s="14">
        <f t="shared" si="370"/>
        <v>12.381320502225257</v>
      </c>
      <c r="AD1349" s="26">
        <v>146</v>
      </c>
      <c r="AE1349" s="10">
        <f t="shared" si="371"/>
        <v>144.78930103137617</v>
      </c>
      <c r="AF1349" s="17">
        <f t="shared" si="372"/>
        <v>0.1813205022252582</v>
      </c>
      <c r="AG1349" s="17">
        <f t="shared" si="373"/>
        <v>1.2106989686238308</v>
      </c>
    </row>
    <row r="1350" spans="1:33">
      <c r="A1350" t="s">
        <v>8506</v>
      </c>
      <c r="B1350" t="s">
        <v>8507</v>
      </c>
      <c r="C1350" s="23">
        <v>272.55709999999999</v>
      </c>
      <c r="D1350" s="23">
        <v>-78.986869999999996</v>
      </c>
      <c r="E1350" s="23">
        <v>272.56869999999998</v>
      </c>
      <c r="F1350" s="23">
        <v>-78.988010000000003</v>
      </c>
      <c r="G1350" s="26">
        <v>-10.4</v>
      </c>
      <c r="H1350" s="26">
        <v>15.2</v>
      </c>
      <c r="I1350" s="26">
        <v>-45.2</v>
      </c>
      <c r="J1350" s="26">
        <v>1.7</v>
      </c>
      <c r="K1350" s="26">
        <v>-9.9</v>
      </c>
      <c r="L1350" s="26">
        <v>15.7</v>
      </c>
      <c r="M1350" s="26">
        <v>-45</v>
      </c>
      <c r="N1350" s="26">
        <v>1.2</v>
      </c>
      <c r="O1350" s="19">
        <f t="shared" si="357"/>
        <v>192.95758009409312</v>
      </c>
      <c r="P1350" s="10">
        <f t="shared" si="358"/>
        <v>192.40741852740075</v>
      </c>
      <c r="Q1350" s="10">
        <f t="shared" si="359"/>
        <v>2.86</v>
      </c>
      <c r="R1350" s="19">
        <f t="shared" si="360"/>
        <v>46.381030605194624</v>
      </c>
      <c r="S1350" s="10">
        <f t="shared" si="361"/>
        <v>46.076132650212735</v>
      </c>
      <c r="T1350" s="10">
        <f t="shared" si="362"/>
        <v>2.3114290813851839</v>
      </c>
      <c r="U1350" s="2" t="str">
        <f t="shared" si="363"/>
        <v>A</v>
      </c>
      <c r="V1350" s="2" t="str">
        <f t="shared" si="364"/>
        <v>A</v>
      </c>
      <c r="W1350" s="2" t="str">
        <f t="shared" si="365"/>
        <v>D</v>
      </c>
      <c r="X1350" s="2" t="str">
        <f t="shared" si="366"/>
        <v>B</v>
      </c>
      <c r="Y1350" s="3" t="str">
        <f t="shared" si="367"/>
        <v>AADB</v>
      </c>
      <c r="Z1350" s="28">
        <f t="shared" si="368"/>
        <v>63.05</v>
      </c>
      <c r="AA1350" s="7" t="str">
        <f t="shared" si="369"/>
        <v>Good CPM candidate</v>
      </c>
      <c r="AB1350" s="21">
        <v>8.7899999999999991</v>
      </c>
      <c r="AC1350" s="14">
        <f t="shared" si="370"/>
        <v>8.9713185927033905</v>
      </c>
      <c r="AD1350" s="26">
        <v>117</v>
      </c>
      <c r="AE1350" s="10">
        <f t="shared" si="371"/>
        <v>117.22318765034245</v>
      </c>
      <c r="AF1350" s="17">
        <f t="shared" si="372"/>
        <v>0.18131859270339135</v>
      </c>
      <c r="AG1350" s="17">
        <f t="shared" si="373"/>
        <v>0.22318765034245303</v>
      </c>
    </row>
    <row r="1351" spans="1:33">
      <c r="A1351" t="s">
        <v>9292</v>
      </c>
      <c r="B1351" t="s">
        <v>9293</v>
      </c>
      <c r="C1351" s="23">
        <v>309.43770000000001</v>
      </c>
      <c r="D1351" s="23">
        <v>32.395580000000002</v>
      </c>
      <c r="E1351" s="23">
        <v>309.44920000000002</v>
      </c>
      <c r="F1351" s="23">
        <v>32.406689999999998</v>
      </c>
      <c r="G1351" s="26">
        <v>46.3</v>
      </c>
      <c r="H1351" s="26">
        <v>20.7</v>
      </c>
      <c r="I1351" s="26">
        <v>74.5</v>
      </c>
      <c r="J1351" s="26">
        <v>2.5</v>
      </c>
      <c r="K1351" s="26">
        <v>46.4</v>
      </c>
      <c r="L1351" s="26">
        <v>20.8</v>
      </c>
      <c r="M1351" s="26">
        <v>78.900000000000006</v>
      </c>
      <c r="N1351" s="26">
        <v>2.1</v>
      </c>
      <c r="O1351" s="19">
        <f t="shared" si="357"/>
        <v>31.859980333546748</v>
      </c>
      <c r="P1351" s="10">
        <f t="shared" si="358"/>
        <v>30.459197411646368</v>
      </c>
      <c r="Q1351" s="10">
        <f t="shared" si="359"/>
        <v>2.86</v>
      </c>
      <c r="R1351" s="19">
        <f t="shared" si="360"/>
        <v>87.715107022678822</v>
      </c>
      <c r="S1351" s="10">
        <f t="shared" si="361"/>
        <v>91.532344010191295</v>
      </c>
      <c r="T1351" s="10">
        <f t="shared" si="362"/>
        <v>4.4811862758217531</v>
      </c>
      <c r="U1351" s="2" t="str">
        <f t="shared" si="363"/>
        <v>A</v>
      </c>
      <c r="V1351" s="2" t="str">
        <f t="shared" si="364"/>
        <v>A</v>
      </c>
      <c r="W1351" s="2" t="str">
        <f t="shared" si="365"/>
        <v>D</v>
      </c>
      <c r="X1351" s="2" t="str">
        <f t="shared" si="366"/>
        <v>B</v>
      </c>
      <c r="Y1351" s="3" t="str">
        <f t="shared" si="367"/>
        <v>AADB</v>
      </c>
      <c r="Z1351" s="28">
        <f t="shared" si="368"/>
        <v>63.05</v>
      </c>
      <c r="AA1351" s="7" t="str">
        <f t="shared" si="369"/>
        <v>Good CPM candidate</v>
      </c>
      <c r="AB1351" s="21">
        <v>53.3</v>
      </c>
      <c r="AC1351" s="14">
        <f t="shared" si="370"/>
        <v>53.119337213964371</v>
      </c>
      <c r="AD1351" s="26">
        <v>41.2</v>
      </c>
      <c r="AE1351" s="10">
        <f t="shared" si="371"/>
        <v>41.153769673412718</v>
      </c>
      <c r="AF1351" s="17">
        <f t="shared" si="372"/>
        <v>0.1806627860356258</v>
      </c>
      <c r="AG1351" s="17">
        <f t="shared" si="373"/>
        <v>4.6230326587284765E-2</v>
      </c>
    </row>
    <row r="1352" spans="1:33">
      <c r="A1352" t="s">
        <v>3541</v>
      </c>
      <c r="B1352" t="s">
        <v>754</v>
      </c>
      <c r="C1352" s="23">
        <v>108.46259999999999</v>
      </c>
      <c r="D1352" s="23">
        <v>3.2239930000000001</v>
      </c>
      <c r="E1352" s="23">
        <v>108.4665</v>
      </c>
      <c r="F1352" s="23">
        <v>3.222782</v>
      </c>
      <c r="G1352" s="26">
        <v>11.8</v>
      </c>
      <c r="H1352" s="26">
        <v>11.8</v>
      </c>
      <c r="I1352" s="26">
        <v>82.1</v>
      </c>
      <c r="J1352" s="26">
        <v>2.1</v>
      </c>
      <c r="K1352" s="26">
        <v>15</v>
      </c>
      <c r="L1352" s="26">
        <v>15</v>
      </c>
      <c r="M1352" s="26">
        <v>84.5</v>
      </c>
      <c r="N1352" s="26">
        <v>2.5</v>
      </c>
      <c r="O1352" s="19">
        <f t="shared" si="357"/>
        <v>8.178947849153916</v>
      </c>
      <c r="P1352" s="10">
        <f t="shared" si="358"/>
        <v>10.065991033234665</v>
      </c>
      <c r="Q1352" s="10">
        <f t="shared" si="359"/>
        <v>2.86</v>
      </c>
      <c r="R1352" s="19">
        <f t="shared" si="360"/>
        <v>82.94365557413056</v>
      </c>
      <c r="S1352" s="10">
        <f t="shared" si="361"/>
        <v>85.821034717602885</v>
      </c>
      <c r="T1352" s="10">
        <f t="shared" si="362"/>
        <v>4.2191172572933366</v>
      </c>
      <c r="U1352" s="2" t="str">
        <f t="shared" si="363"/>
        <v>A</v>
      </c>
      <c r="V1352" s="2" t="str">
        <f t="shared" si="364"/>
        <v>A</v>
      </c>
      <c r="W1352" s="2" t="str">
        <f t="shared" si="365"/>
        <v>D</v>
      </c>
      <c r="X1352" s="2" t="str">
        <f t="shared" si="366"/>
        <v>B</v>
      </c>
      <c r="Y1352" s="3" t="str">
        <f t="shared" si="367"/>
        <v>AADB</v>
      </c>
      <c r="Z1352" s="28">
        <f t="shared" si="368"/>
        <v>63.05</v>
      </c>
      <c r="AA1352" s="7" t="str">
        <f t="shared" si="369"/>
        <v>Good CPM candidate</v>
      </c>
      <c r="AB1352" s="21">
        <v>14.5</v>
      </c>
      <c r="AC1352" s="14">
        <f t="shared" si="370"/>
        <v>14.680062589104963</v>
      </c>
      <c r="AD1352" s="26">
        <v>108</v>
      </c>
      <c r="AE1352" s="10">
        <f t="shared" si="371"/>
        <v>107.27595751434767</v>
      </c>
      <c r="AF1352" s="17">
        <f t="shared" si="372"/>
        <v>0.18006258910496342</v>
      </c>
      <c r="AG1352" s="17">
        <f t="shared" si="373"/>
        <v>0.72404248565233331</v>
      </c>
    </row>
    <row r="1353" spans="1:33">
      <c r="A1353" t="s">
        <v>5198</v>
      </c>
      <c r="B1353" t="s">
        <v>2278</v>
      </c>
      <c r="C1353" s="23">
        <v>308.72699999999998</v>
      </c>
      <c r="D1353" s="23">
        <v>-8.3651739999999997</v>
      </c>
      <c r="E1353" s="23">
        <v>308.72340000000003</v>
      </c>
      <c r="F1353" s="23">
        <v>-8.3619389999999996</v>
      </c>
      <c r="G1353" s="26">
        <v>-7</v>
      </c>
      <c r="H1353" s="26">
        <v>18.600000000000001</v>
      </c>
      <c r="I1353" s="26">
        <v>-66.7</v>
      </c>
      <c r="J1353" s="26">
        <v>1.2</v>
      </c>
      <c r="K1353" s="26">
        <v>-6.4</v>
      </c>
      <c r="L1353" s="26">
        <v>19.2</v>
      </c>
      <c r="M1353" s="26">
        <v>-65.099999999999994</v>
      </c>
      <c r="N1353" s="26">
        <v>1.4</v>
      </c>
      <c r="O1353" s="19">
        <f t="shared" si="357"/>
        <v>185.99111919322331</v>
      </c>
      <c r="P1353" s="10">
        <f t="shared" si="358"/>
        <v>185.61472258890646</v>
      </c>
      <c r="Q1353" s="10">
        <f t="shared" si="359"/>
        <v>2.86</v>
      </c>
      <c r="R1353" s="19">
        <f t="shared" si="360"/>
        <v>67.066310469564371</v>
      </c>
      <c r="S1353" s="10">
        <f t="shared" si="361"/>
        <v>65.413836456823105</v>
      </c>
      <c r="T1353" s="10">
        <f t="shared" si="362"/>
        <v>3.3120036731596869</v>
      </c>
      <c r="U1353" s="2" t="str">
        <f t="shared" si="363"/>
        <v>A</v>
      </c>
      <c r="V1353" s="2" t="str">
        <f t="shared" si="364"/>
        <v>A</v>
      </c>
      <c r="W1353" s="2" t="str">
        <f t="shared" si="365"/>
        <v>D</v>
      </c>
      <c r="X1353" s="2" t="str">
        <f t="shared" si="366"/>
        <v>B</v>
      </c>
      <c r="Y1353" s="3" t="str">
        <f t="shared" si="367"/>
        <v>AADB</v>
      </c>
      <c r="Z1353" s="28">
        <f t="shared" si="368"/>
        <v>63.05</v>
      </c>
      <c r="AA1353" s="7" t="str">
        <f t="shared" si="369"/>
        <v>Good CPM candidate</v>
      </c>
      <c r="AB1353" s="21">
        <v>17.5</v>
      </c>
      <c r="AC1353" s="14">
        <f t="shared" si="370"/>
        <v>17.321547899160944</v>
      </c>
      <c r="AD1353" s="26">
        <v>312</v>
      </c>
      <c r="AE1353" s="10">
        <f t="shared" si="371"/>
        <v>312.24806125835687</v>
      </c>
      <c r="AF1353" s="17">
        <f t="shared" si="372"/>
        <v>0.17845210083905627</v>
      </c>
      <c r="AG1353" s="17">
        <f t="shared" si="373"/>
        <v>0.24806125835686998</v>
      </c>
    </row>
    <row r="1354" spans="1:33">
      <c r="A1354" t="s">
        <v>4271</v>
      </c>
      <c r="B1354" t="s">
        <v>1438</v>
      </c>
      <c r="C1354" s="23">
        <v>199.3972</v>
      </c>
      <c r="D1354" s="23">
        <v>-11.950189999999999</v>
      </c>
      <c r="E1354" s="23">
        <v>199.3954</v>
      </c>
      <c r="F1354" s="23">
        <v>-11.943680000000001</v>
      </c>
      <c r="G1354" s="26">
        <v>-85.2</v>
      </c>
      <c r="H1354" s="26">
        <v>17.2</v>
      </c>
      <c r="I1354" s="26">
        <v>35.4</v>
      </c>
      <c r="J1354" s="26">
        <v>1.1000000000000001</v>
      </c>
      <c r="K1354" s="26">
        <v>-84.8</v>
      </c>
      <c r="L1354" s="26">
        <v>17.600000000000001</v>
      </c>
      <c r="M1354" s="26">
        <v>36.1</v>
      </c>
      <c r="N1354" s="26">
        <v>1.1000000000000001</v>
      </c>
      <c r="O1354" s="19">
        <f t="shared" si="357"/>
        <v>292.56254052543375</v>
      </c>
      <c r="P1354" s="10">
        <f t="shared" si="358"/>
        <v>293.05982055394509</v>
      </c>
      <c r="Q1354" s="10">
        <f t="shared" si="359"/>
        <v>2.86</v>
      </c>
      <c r="R1354" s="19">
        <f t="shared" si="360"/>
        <v>92.261584638461528</v>
      </c>
      <c r="S1354" s="10">
        <f t="shared" si="361"/>
        <v>92.164255544109935</v>
      </c>
      <c r="T1354" s="10">
        <f t="shared" si="362"/>
        <v>4.6106460045642867</v>
      </c>
      <c r="U1354" s="2" t="str">
        <f t="shared" si="363"/>
        <v>A</v>
      </c>
      <c r="V1354" s="2" t="str">
        <f t="shared" si="364"/>
        <v>A</v>
      </c>
      <c r="W1354" s="2" t="str">
        <f t="shared" si="365"/>
        <v>D</v>
      </c>
      <c r="X1354" s="2" t="str">
        <f t="shared" si="366"/>
        <v>B</v>
      </c>
      <c r="Y1354" s="3" t="str">
        <f t="shared" si="367"/>
        <v>AADB</v>
      </c>
      <c r="Z1354" s="28">
        <f t="shared" si="368"/>
        <v>63.05</v>
      </c>
      <c r="AA1354" s="7" t="str">
        <f t="shared" si="369"/>
        <v>Good CPM candidate</v>
      </c>
      <c r="AB1354" s="21">
        <v>24.1</v>
      </c>
      <c r="AC1354" s="14">
        <f t="shared" si="370"/>
        <v>24.278306864891931</v>
      </c>
      <c r="AD1354" s="26">
        <v>344</v>
      </c>
      <c r="AE1354" s="10">
        <f t="shared" si="371"/>
        <v>344.86343687218454</v>
      </c>
      <c r="AF1354" s="17">
        <f t="shared" si="372"/>
        <v>0.17830686489192971</v>
      </c>
      <c r="AG1354" s="17">
        <f t="shared" si="373"/>
        <v>0.86343687218453624</v>
      </c>
    </row>
    <row r="1355" spans="1:33">
      <c r="A1355" t="s">
        <v>5118</v>
      </c>
      <c r="B1355" t="s">
        <v>2200</v>
      </c>
      <c r="C1355" s="23">
        <v>302.34179999999998</v>
      </c>
      <c r="D1355" s="23">
        <v>-9.6750930000000004</v>
      </c>
      <c r="E1355" s="23">
        <v>302.3449</v>
      </c>
      <c r="F1355" s="23">
        <v>-9.6760940000000009</v>
      </c>
      <c r="G1355" s="26">
        <v>-35.5</v>
      </c>
      <c r="H1355" s="26">
        <v>15.7</v>
      </c>
      <c r="I1355" s="26">
        <v>-51.3</v>
      </c>
      <c r="J1355" s="26">
        <v>1.3</v>
      </c>
      <c r="K1355" s="26">
        <v>-35.6</v>
      </c>
      <c r="L1355" s="26">
        <v>15.6</v>
      </c>
      <c r="M1355" s="26">
        <v>-52</v>
      </c>
      <c r="N1355" s="26">
        <v>1.4</v>
      </c>
      <c r="O1355" s="19">
        <f t="shared" si="357"/>
        <v>214.68353638226239</v>
      </c>
      <c r="P1355" s="10">
        <f t="shared" si="358"/>
        <v>214.39614174012866</v>
      </c>
      <c r="Q1355" s="10">
        <f t="shared" si="359"/>
        <v>2.86</v>
      </c>
      <c r="R1355" s="19">
        <f t="shared" si="360"/>
        <v>62.385414962152808</v>
      </c>
      <c r="S1355" s="10">
        <f t="shared" si="361"/>
        <v>63.018727375281074</v>
      </c>
      <c r="T1355" s="10">
        <f t="shared" si="362"/>
        <v>3.1351035584358473</v>
      </c>
      <c r="U1355" s="2" t="str">
        <f t="shared" si="363"/>
        <v>A</v>
      </c>
      <c r="V1355" s="2" t="str">
        <f t="shared" si="364"/>
        <v>A</v>
      </c>
      <c r="W1355" s="2" t="str">
        <f t="shared" si="365"/>
        <v>D</v>
      </c>
      <c r="X1355" s="2" t="str">
        <f t="shared" si="366"/>
        <v>B</v>
      </c>
      <c r="Y1355" s="3" t="str">
        <f t="shared" si="367"/>
        <v>AADB</v>
      </c>
      <c r="Z1355" s="28">
        <f t="shared" si="368"/>
        <v>63.05</v>
      </c>
      <c r="AA1355" s="7" t="str">
        <f t="shared" si="369"/>
        <v>Good CPM candidate</v>
      </c>
      <c r="AB1355" s="21">
        <v>11.4</v>
      </c>
      <c r="AC1355" s="14">
        <f t="shared" si="370"/>
        <v>11.576433400016919</v>
      </c>
      <c r="AD1355" s="26">
        <v>108</v>
      </c>
      <c r="AE1355" s="10">
        <f t="shared" si="371"/>
        <v>108.13684349935868</v>
      </c>
      <c r="AF1355" s="17">
        <f t="shared" si="372"/>
        <v>0.17643340001691854</v>
      </c>
      <c r="AG1355" s="17">
        <f t="shared" si="373"/>
        <v>0.13684349935867601</v>
      </c>
    </row>
    <row r="1356" spans="1:33">
      <c r="A1356" t="s">
        <v>9605</v>
      </c>
      <c r="B1356" t="s">
        <v>9606</v>
      </c>
      <c r="C1356" s="23">
        <v>333.98579999999998</v>
      </c>
      <c r="D1356" s="23">
        <v>49.522550000000003</v>
      </c>
      <c r="E1356" s="23">
        <v>333.99009999999998</v>
      </c>
      <c r="F1356" s="23">
        <v>49.520690000000002</v>
      </c>
      <c r="G1356" s="26">
        <v>39.700000000000003</v>
      </c>
      <c r="H1356" s="26">
        <v>14.1</v>
      </c>
      <c r="I1356" s="26">
        <v>-56</v>
      </c>
      <c r="J1356" s="26">
        <v>1.4</v>
      </c>
      <c r="K1356" s="26">
        <v>41.3</v>
      </c>
      <c r="L1356" s="26">
        <v>15.7</v>
      </c>
      <c r="M1356" s="26">
        <v>-56.2</v>
      </c>
      <c r="N1356" s="26">
        <v>1.9</v>
      </c>
      <c r="O1356" s="19">
        <f t="shared" si="357"/>
        <v>144.66608280029379</v>
      </c>
      <c r="P1356" s="10">
        <f t="shared" si="358"/>
        <v>143.68874725566752</v>
      </c>
      <c r="Q1356" s="10">
        <f t="shared" si="359"/>
        <v>2.86</v>
      </c>
      <c r="R1356" s="19">
        <f t="shared" si="360"/>
        <v>68.644664759906874</v>
      </c>
      <c r="S1356" s="10">
        <f t="shared" si="361"/>
        <v>69.743315091842319</v>
      </c>
      <c r="T1356" s="10">
        <f t="shared" si="362"/>
        <v>3.4596994962937302</v>
      </c>
      <c r="U1356" s="2" t="str">
        <f t="shared" si="363"/>
        <v>A</v>
      </c>
      <c r="V1356" s="2" t="str">
        <f t="shared" si="364"/>
        <v>A</v>
      </c>
      <c r="W1356" s="2" t="str">
        <f t="shared" si="365"/>
        <v>D</v>
      </c>
      <c r="X1356" s="2" t="str">
        <f t="shared" si="366"/>
        <v>B</v>
      </c>
      <c r="Y1356" s="3" t="str">
        <f t="shared" si="367"/>
        <v>AADB</v>
      </c>
      <c r="Z1356" s="28">
        <f t="shared" si="368"/>
        <v>63.05</v>
      </c>
      <c r="AA1356" s="7" t="str">
        <f t="shared" si="369"/>
        <v>Good CPM candidate</v>
      </c>
      <c r="AB1356" s="21">
        <v>11.9</v>
      </c>
      <c r="AC1356" s="14">
        <f t="shared" si="370"/>
        <v>12.075398315473544</v>
      </c>
      <c r="AD1356" s="26">
        <v>124</v>
      </c>
      <c r="AE1356" s="10">
        <f t="shared" si="371"/>
        <v>123.67737556839754</v>
      </c>
      <c r="AF1356" s="17">
        <f t="shared" si="372"/>
        <v>0.17539831547354368</v>
      </c>
      <c r="AG1356" s="17">
        <f t="shared" si="373"/>
        <v>0.32262443160246335</v>
      </c>
    </row>
    <row r="1357" spans="1:33">
      <c r="A1357" t="s">
        <v>9038</v>
      </c>
      <c r="B1357" t="s">
        <v>9039</v>
      </c>
      <c r="C1357" s="23">
        <v>296.2011</v>
      </c>
      <c r="D1357" s="23">
        <v>49.486820000000002</v>
      </c>
      <c r="E1357" s="23">
        <v>296.19720000000001</v>
      </c>
      <c r="F1357" s="23">
        <v>49.486370000000001</v>
      </c>
      <c r="G1357" s="26">
        <v>-15.8</v>
      </c>
      <c r="H1357" s="26">
        <v>9.8000000000000007</v>
      </c>
      <c r="I1357" s="26">
        <v>-12.9</v>
      </c>
      <c r="J1357" s="26">
        <v>1.2</v>
      </c>
      <c r="K1357" s="26">
        <v>-15</v>
      </c>
      <c r="L1357" s="26">
        <v>10.6</v>
      </c>
      <c r="M1357" s="26">
        <v>-13.5</v>
      </c>
      <c r="N1357" s="26">
        <v>1.3</v>
      </c>
      <c r="O1357" s="19">
        <f t="shared" si="357"/>
        <v>230.76988505787966</v>
      </c>
      <c r="P1357" s="10">
        <f t="shared" si="358"/>
        <v>228.01278750418334</v>
      </c>
      <c r="Q1357" s="10">
        <f t="shared" si="359"/>
        <v>2.86</v>
      </c>
      <c r="R1357" s="19">
        <f t="shared" si="360"/>
        <v>20.397303743387262</v>
      </c>
      <c r="S1357" s="10">
        <f t="shared" si="361"/>
        <v>20.180436070610565</v>
      </c>
      <c r="T1357" s="10">
        <f t="shared" si="362"/>
        <v>1.0144434953499457</v>
      </c>
      <c r="U1357" s="2" t="str">
        <f t="shared" si="363"/>
        <v>A</v>
      </c>
      <c r="V1357" s="2" t="str">
        <f t="shared" si="364"/>
        <v>A</v>
      </c>
      <c r="W1357" s="2" t="str">
        <f t="shared" si="365"/>
        <v>D</v>
      </c>
      <c r="X1357" s="2" t="str">
        <f t="shared" si="366"/>
        <v>B</v>
      </c>
      <c r="Y1357" s="3" t="str">
        <f t="shared" si="367"/>
        <v>AADB</v>
      </c>
      <c r="Z1357" s="28">
        <f t="shared" si="368"/>
        <v>63.05</v>
      </c>
      <c r="AA1357" s="7" t="str">
        <f t="shared" si="369"/>
        <v>Good CPM candidate</v>
      </c>
      <c r="AB1357" s="21">
        <v>9.09</v>
      </c>
      <c r="AC1357" s="14">
        <f t="shared" si="370"/>
        <v>9.2634595097844965</v>
      </c>
      <c r="AD1357" s="26">
        <v>261</v>
      </c>
      <c r="AE1357" s="10">
        <f t="shared" si="371"/>
        <v>259.92828611886023</v>
      </c>
      <c r="AF1357" s="17">
        <f t="shared" si="372"/>
        <v>0.17345950978449665</v>
      </c>
      <c r="AG1357" s="17">
        <f t="shared" si="373"/>
        <v>1.0717138811397717</v>
      </c>
    </row>
    <row r="1358" spans="1:33">
      <c r="A1358" t="s">
        <v>4752</v>
      </c>
      <c r="B1358" t="s">
        <v>1868</v>
      </c>
      <c r="C1358" s="23">
        <v>266.80329999999998</v>
      </c>
      <c r="D1358" s="23">
        <v>-12.615180000000001</v>
      </c>
      <c r="E1358" s="23">
        <v>266.80520000000001</v>
      </c>
      <c r="F1358" s="23">
        <v>-12.610010000000001</v>
      </c>
      <c r="G1358" s="26">
        <v>-51.7</v>
      </c>
      <c r="H1358" s="26">
        <v>25.1</v>
      </c>
      <c r="I1358" s="26">
        <v>-49.5</v>
      </c>
      <c r="J1358" s="26">
        <v>1.2</v>
      </c>
      <c r="K1358" s="26">
        <v>-51.9</v>
      </c>
      <c r="L1358" s="26">
        <v>24.9</v>
      </c>
      <c r="M1358" s="26">
        <v>-48.3</v>
      </c>
      <c r="N1358" s="26">
        <v>1.5</v>
      </c>
      <c r="O1358" s="19">
        <f t="shared" si="357"/>
        <v>226.24536426676835</v>
      </c>
      <c r="P1358" s="10">
        <f t="shared" si="358"/>
        <v>227.05764594694827</v>
      </c>
      <c r="Q1358" s="10">
        <f t="shared" si="359"/>
        <v>2.86</v>
      </c>
      <c r="R1358" s="19">
        <f t="shared" si="360"/>
        <v>71.576113333988744</v>
      </c>
      <c r="S1358" s="10">
        <f t="shared" si="361"/>
        <v>70.897813788578844</v>
      </c>
      <c r="T1358" s="10">
        <f t="shared" si="362"/>
        <v>3.5618481780641904</v>
      </c>
      <c r="U1358" s="2" t="str">
        <f t="shared" si="363"/>
        <v>A</v>
      </c>
      <c r="V1358" s="2" t="str">
        <f t="shared" si="364"/>
        <v>A</v>
      </c>
      <c r="W1358" s="2" t="str">
        <f t="shared" si="365"/>
        <v>D</v>
      </c>
      <c r="X1358" s="2" t="str">
        <f t="shared" si="366"/>
        <v>B</v>
      </c>
      <c r="Y1358" s="3" t="str">
        <f t="shared" si="367"/>
        <v>AADB</v>
      </c>
      <c r="Z1358" s="28">
        <f t="shared" si="368"/>
        <v>63.05</v>
      </c>
      <c r="AA1358" s="7" t="str">
        <f t="shared" si="369"/>
        <v>Good CPM candidate</v>
      </c>
      <c r="AB1358" s="21">
        <v>19.600000000000001</v>
      </c>
      <c r="AC1358" s="14">
        <f t="shared" si="370"/>
        <v>19.772721147807722</v>
      </c>
      <c r="AD1358" s="26">
        <v>19.3</v>
      </c>
      <c r="AE1358" s="10">
        <f t="shared" si="371"/>
        <v>19.729502676795533</v>
      </c>
      <c r="AF1358" s="17">
        <f t="shared" si="372"/>
        <v>0.17272114780772085</v>
      </c>
      <c r="AG1358" s="17">
        <f t="shared" si="373"/>
        <v>0.42950267679553278</v>
      </c>
    </row>
    <row r="1359" spans="1:33">
      <c r="A1359" t="s">
        <v>3213</v>
      </c>
      <c r="B1359" t="s">
        <v>452</v>
      </c>
      <c r="C1359" s="23">
        <v>60.864400000000003</v>
      </c>
      <c r="D1359" s="23">
        <v>-14.817830000000001</v>
      </c>
      <c r="E1359" s="23">
        <v>60.866500000000002</v>
      </c>
      <c r="F1359" s="23">
        <v>-14.81865</v>
      </c>
      <c r="G1359" s="26">
        <v>-40.200000000000003</v>
      </c>
      <c r="H1359" s="26">
        <v>11</v>
      </c>
      <c r="I1359" s="26">
        <v>-50.3</v>
      </c>
      <c r="J1359" s="26">
        <v>1.1000000000000001</v>
      </c>
      <c r="K1359" s="26">
        <v>-39.799999999999997</v>
      </c>
      <c r="L1359" s="26">
        <v>11.4</v>
      </c>
      <c r="M1359" s="26">
        <v>-48</v>
      </c>
      <c r="N1359" s="26">
        <v>1.1000000000000001</v>
      </c>
      <c r="O1359" s="19">
        <f t="shared" si="357"/>
        <v>218.63201500887104</v>
      </c>
      <c r="P1359" s="10">
        <f t="shared" si="358"/>
        <v>219.6643908124604</v>
      </c>
      <c r="Q1359" s="10">
        <f t="shared" si="359"/>
        <v>2.86</v>
      </c>
      <c r="R1359" s="19">
        <f t="shared" si="360"/>
        <v>64.390449602406107</v>
      </c>
      <c r="S1359" s="10">
        <f t="shared" si="361"/>
        <v>62.354149821804164</v>
      </c>
      <c r="T1359" s="10">
        <f t="shared" si="362"/>
        <v>3.1686149856052568</v>
      </c>
      <c r="U1359" s="2" t="str">
        <f t="shared" si="363"/>
        <v>A</v>
      </c>
      <c r="V1359" s="2" t="str">
        <f t="shared" si="364"/>
        <v>A</v>
      </c>
      <c r="W1359" s="2" t="str">
        <f t="shared" si="365"/>
        <v>D</v>
      </c>
      <c r="X1359" s="2" t="str">
        <f t="shared" si="366"/>
        <v>B</v>
      </c>
      <c r="Y1359" s="3" t="str">
        <f t="shared" si="367"/>
        <v>AADB</v>
      </c>
      <c r="Z1359" s="28">
        <f t="shared" si="368"/>
        <v>63.05</v>
      </c>
      <c r="AA1359" s="7" t="str">
        <f t="shared" si="369"/>
        <v>Good CPM candidate</v>
      </c>
      <c r="AB1359" s="21">
        <v>7.71</v>
      </c>
      <c r="AC1359" s="14">
        <f t="shared" si="370"/>
        <v>7.8822393239727155</v>
      </c>
      <c r="AD1359" s="26">
        <v>111</v>
      </c>
      <c r="AE1359" s="10">
        <f t="shared" si="371"/>
        <v>111.99420787535132</v>
      </c>
      <c r="AF1359" s="17">
        <f t="shared" si="372"/>
        <v>0.17223932397271557</v>
      </c>
      <c r="AG1359" s="17">
        <f t="shared" si="373"/>
        <v>0.99420787535132149</v>
      </c>
    </row>
    <row r="1360" spans="1:33">
      <c r="A1360" t="s">
        <v>5197</v>
      </c>
      <c r="B1360" t="s">
        <v>2277</v>
      </c>
      <c r="C1360" s="23">
        <v>308.47219999999999</v>
      </c>
      <c r="D1360" s="23">
        <v>-27.171849999999999</v>
      </c>
      <c r="E1360" s="23">
        <v>308.48270000000002</v>
      </c>
      <c r="F1360" s="23">
        <v>-27.160769999999999</v>
      </c>
      <c r="G1360" s="26">
        <v>69</v>
      </c>
      <c r="H1360" s="26">
        <v>17.8</v>
      </c>
      <c r="I1360" s="26">
        <v>-85</v>
      </c>
      <c r="J1360" s="26">
        <v>1.7</v>
      </c>
      <c r="K1360" s="26">
        <v>70.2</v>
      </c>
      <c r="L1360" s="26">
        <v>19</v>
      </c>
      <c r="M1360" s="26">
        <v>-87</v>
      </c>
      <c r="N1360" s="26">
        <v>1</v>
      </c>
      <c r="O1360" s="19">
        <f t="shared" si="357"/>
        <v>140.93152692491975</v>
      </c>
      <c r="P1360" s="10">
        <f t="shared" si="358"/>
        <v>141.10005996032166</v>
      </c>
      <c r="Q1360" s="10">
        <f t="shared" si="359"/>
        <v>2.86</v>
      </c>
      <c r="R1360" s="19">
        <f t="shared" si="360"/>
        <v>109.48059188732951</v>
      </c>
      <c r="S1360" s="10">
        <f t="shared" si="361"/>
        <v>111.79016056880856</v>
      </c>
      <c r="T1360" s="10">
        <f t="shared" si="362"/>
        <v>5.5317688114034524</v>
      </c>
      <c r="U1360" s="2" t="str">
        <f t="shared" si="363"/>
        <v>A</v>
      </c>
      <c r="V1360" s="2" t="str">
        <f t="shared" si="364"/>
        <v>A</v>
      </c>
      <c r="W1360" s="2" t="str">
        <f t="shared" si="365"/>
        <v>D</v>
      </c>
      <c r="X1360" s="2" t="str">
        <f t="shared" si="366"/>
        <v>B</v>
      </c>
      <c r="Y1360" s="3" t="str">
        <f t="shared" si="367"/>
        <v>AADB</v>
      </c>
      <c r="Z1360" s="28">
        <f t="shared" si="368"/>
        <v>63.05</v>
      </c>
      <c r="AA1360" s="7" t="str">
        <f t="shared" si="369"/>
        <v>Good CPM candidate</v>
      </c>
      <c r="AB1360" s="21">
        <v>52</v>
      </c>
      <c r="AC1360" s="14">
        <f t="shared" si="370"/>
        <v>52.172056075821139</v>
      </c>
      <c r="AD1360" s="26">
        <v>39.9</v>
      </c>
      <c r="AE1360" s="10">
        <f t="shared" si="371"/>
        <v>40.133273232926555</v>
      </c>
      <c r="AF1360" s="17">
        <f t="shared" si="372"/>
        <v>0.17205607582113913</v>
      </c>
      <c r="AG1360" s="17">
        <f t="shared" si="373"/>
        <v>0.23327323292655677</v>
      </c>
    </row>
    <row r="1361" spans="1:33">
      <c r="A1361" t="s">
        <v>3765</v>
      </c>
      <c r="B1361" t="s">
        <v>974</v>
      </c>
      <c r="C1361" s="23">
        <v>139.52600000000001</v>
      </c>
      <c r="D1361" s="23">
        <v>12.16897</v>
      </c>
      <c r="E1361" s="23">
        <v>139.53200000000001</v>
      </c>
      <c r="F1361" s="23">
        <v>12.16217</v>
      </c>
      <c r="G1361" s="26">
        <v>31.1</v>
      </c>
      <c r="H1361" s="26">
        <v>5.5</v>
      </c>
      <c r="I1361" s="26">
        <v>-21.6</v>
      </c>
      <c r="J1361" s="26">
        <v>1</v>
      </c>
      <c r="K1361" s="26">
        <v>31.7</v>
      </c>
      <c r="L1361" s="26">
        <v>6.1</v>
      </c>
      <c r="M1361" s="26">
        <v>-21.3</v>
      </c>
      <c r="N1361" s="26">
        <v>1</v>
      </c>
      <c r="O1361" s="19">
        <f t="shared" si="357"/>
        <v>124.7812837512424</v>
      </c>
      <c r="P1361" s="10">
        <f t="shared" si="358"/>
        <v>123.89811228888743</v>
      </c>
      <c r="Q1361" s="10">
        <f t="shared" si="359"/>
        <v>2.86</v>
      </c>
      <c r="R1361" s="19">
        <f t="shared" si="360"/>
        <v>37.865155486277885</v>
      </c>
      <c r="S1361" s="10">
        <f t="shared" si="361"/>
        <v>38.191360279518719</v>
      </c>
      <c r="T1361" s="10">
        <f t="shared" si="362"/>
        <v>1.9014128941449151</v>
      </c>
      <c r="U1361" s="2" t="str">
        <f t="shared" si="363"/>
        <v>A</v>
      </c>
      <c r="V1361" s="2" t="str">
        <f t="shared" si="364"/>
        <v>A</v>
      </c>
      <c r="W1361" s="2" t="str">
        <f t="shared" si="365"/>
        <v>D</v>
      </c>
      <c r="X1361" s="2" t="str">
        <f t="shared" si="366"/>
        <v>B</v>
      </c>
      <c r="Y1361" s="3" t="str">
        <f t="shared" si="367"/>
        <v>AADB</v>
      </c>
      <c r="Z1361" s="28">
        <f t="shared" si="368"/>
        <v>63.05</v>
      </c>
      <c r="AA1361" s="7" t="str">
        <f t="shared" si="369"/>
        <v>Good CPM candidate</v>
      </c>
      <c r="AB1361" s="21">
        <v>32.5</v>
      </c>
      <c r="AC1361" s="14">
        <f t="shared" si="370"/>
        <v>32.327990069976543</v>
      </c>
      <c r="AD1361" s="26">
        <v>140</v>
      </c>
      <c r="AE1361" s="10">
        <f t="shared" si="371"/>
        <v>139.22135475255047</v>
      </c>
      <c r="AF1361" s="17">
        <f t="shared" si="372"/>
        <v>0.17200993002345655</v>
      </c>
      <c r="AG1361" s="17">
        <f t="shared" si="373"/>
        <v>0.77864524744953201</v>
      </c>
    </row>
    <row r="1362" spans="1:33">
      <c r="A1362" t="s">
        <v>4505</v>
      </c>
      <c r="B1362" t="s">
        <v>1646</v>
      </c>
      <c r="C1362" s="23">
        <v>228.5446</v>
      </c>
      <c r="D1362" s="23">
        <v>-25.985600000000002</v>
      </c>
      <c r="E1362" s="23">
        <v>228.54689999999999</v>
      </c>
      <c r="F1362" s="23">
        <v>-25.985769999999999</v>
      </c>
      <c r="G1362" s="26">
        <v>-0.1</v>
      </c>
      <c r="H1362" s="26">
        <v>25.5</v>
      </c>
      <c r="I1362" s="26">
        <v>-13.1</v>
      </c>
      <c r="J1362" s="26">
        <v>0.8</v>
      </c>
      <c r="K1362" s="26">
        <v>-0.1</v>
      </c>
      <c r="L1362" s="26">
        <v>25.5</v>
      </c>
      <c r="M1362" s="26">
        <v>-13.6</v>
      </c>
      <c r="N1362" s="26">
        <v>0.8</v>
      </c>
      <c r="O1362" s="19">
        <f t="shared" si="357"/>
        <v>180.43736386752073</v>
      </c>
      <c r="P1362" s="10">
        <f t="shared" si="358"/>
        <v>180.4212849041686</v>
      </c>
      <c r="Q1362" s="10">
        <f t="shared" si="359"/>
        <v>2.86</v>
      </c>
      <c r="R1362" s="19">
        <f t="shared" si="360"/>
        <v>13.100381673829201</v>
      </c>
      <c r="S1362" s="10">
        <f t="shared" si="361"/>
        <v>13.60036764208968</v>
      </c>
      <c r="T1362" s="10">
        <f t="shared" si="362"/>
        <v>0.66751873289797203</v>
      </c>
      <c r="U1362" s="2" t="str">
        <f t="shared" si="363"/>
        <v>A</v>
      </c>
      <c r="V1362" s="2" t="str">
        <f t="shared" si="364"/>
        <v>A</v>
      </c>
      <c r="W1362" s="2" t="str">
        <f t="shared" si="365"/>
        <v>D</v>
      </c>
      <c r="X1362" s="2" t="str">
        <f t="shared" si="366"/>
        <v>B</v>
      </c>
      <c r="Y1362" s="3" t="str">
        <f t="shared" si="367"/>
        <v>AADB</v>
      </c>
      <c r="Z1362" s="28">
        <f t="shared" si="368"/>
        <v>63.05</v>
      </c>
      <c r="AA1362" s="7" t="str">
        <f t="shared" si="369"/>
        <v>Good CPM candidate</v>
      </c>
      <c r="AB1362" s="21">
        <v>7.64</v>
      </c>
      <c r="AC1362" s="14">
        <f t="shared" si="370"/>
        <v>7.468045398882639</v>
      </c>
      <c r="AD1362" s="26">
        <v>94.5</v>
      </c>
      <c r="AE1362" s="10">
        <f t="shared" si="371"/>
        <v>94.70061197375739</v>
      </c>
      <c r="AF1362" s="17">
        <f t="shared" si="372"/>
        <v>0.17195460111736072</v>
      </c>
      <c r="AG1362" s="17">
        <f t="shared" si="373"/>
        <v>0.20061197375738971</v>
      </c>
    </row>
    <row r="1363" spans="1:33">
      <c r="A1363" t="s">
        <v>4533</v>
      </c>
      <c r="B1363" t="s">
        <v>1672</v>
      </c>
      <c r="C1363" s="23">
        <v>231.14959999999999</v>
      </c>
      <c r="D1363" s="23">
        <v>19.773769999999999</v>
      </c>
      <c r="E1363" s="23">
        <v>231.142</v>
      </c>
      <c r="F1363" s="23">
        <v>19.765350000000002</v>
      </c>
      <c r="G1363" s="26">
        <v>-81.7</v>
      </c>
      <c r="H1363" s="26">
        <v>20.7</v>
      </c>
      <c r="I1363" s="26">
        <v>68.400000000000006</v>
      </c>
      <c r="J1363" s="26">
        <v>1.6</v>
      </c>
      <c r="K1363" s="26">
        <v>-84.1</v>
      </c>
      <c r="L1363" s="26">
        <v>18.3</v>
      </c>
      <c r="M1363" s="26">
        <v>65.099999999999994</v>
      </c>
      <c r="N1363" s="26">
        <v>1.1000000000000001</v>
      </c>
      <c r="O1363" s="19">
        <f t="shared" si="357"/>
        <v>309.93638314696989</v>
      </c>
      <c r="P1363" s="10">
        <f t="shared" si="358"/>
        <v>307.74268289445195</v>
      </c>
      <c r="Q1363" s="10">
        <f t="shared" si="359"/>
        <v>2.86</v>
      </c>
      <c r="R1363" s="19">
        <f t="shared" si="360"/>
        <v>106.55256918535564</v>
      </c>
      <c r="S1363" s="10">
        <f t="shared" si="361"/>
        <v>106.35233894936209</v>
      </c>
      <c r="T1363" s="10">
        <f t="shared" si="362"/>
        <v>5.3226227033679443</v>
      </c>
      <c r="U1363" s="2" t="str">
        <f t="shared" si="363"/>
        <v>A</v>
      </c>
      <c r="V1363" s="2" t="str">
        <f t="shared" si="364"/>
        <v>A</v>
      </c>
      <c r="W1363" s="2" t="str">
        <f t="shared" si="365"/>
        <v>D</v>
      </c>
      <c r="X1363" s="2" t="str">
        <f t="shared" si="366"/>
        <v>B</v>
      </c>
      <c r="Y1363" s="3" t="str">
        <f t="shared" si="367"/>
        <v>AADB</v>
      </c>
      <c r="Z1363" s="28">
        <f t="shared" si="368"/>
        <v>63.05</v>
      </c>
      <c r="AA1363" s="7" t="str">
        <f t="shared" si="369"/>
        <v>Good CPM candidate</v>
      </c>
      <c r="AB1363" s="21">
        <v>39.6</v>
      </c>
      <c r="AC1363" s="14">
        <f t="shared" si="370"/>
        <v>39.770741256655256</v>
      </c>
      <c r="AD1363" s="26">
        <v>220</v>
      </c>
      <c r="AE1363" s="10">
        <f t="shared" si="371"/>
        <v>220.34427100472567</v>
      </c>
      <c r="AF1363" s="17">
        <f t="shared" si="372"/>
        <v>0.17074125665525486</v>
      </c>
      <c r="AG1363" s="17">
        <f t="shared" si="373"/>
        <v>0.34427100472566963</v>
      </c>
    </row>
    <row r="1364" spans="1:33">
      <c r="A1364" t="s">
        <v>7300</v>
      </c>
      <c r="B1364" t="s">
        <v>7301</v>
      </c>
      <c r="C1364" s="23">
        <v>149.34209999999999</v>
      </c>
      <c r="D1364" s="23">
        <v>-33.225430000000003</v>
      </c>
      <c r="E1364" s="23">
        <v>149.3409</v>
      </c>
      <c r="F1364" s="23">
        <v>-33.227609999999999</v>
      </c>
      <c r="G1364" s="26">
        <v>-58.6</v>
      </c>
      <c r="H1364" s="26">
        <v>18.2</v>
      </c>
      <c r="I1364" s="26">
        <v>9</v>
      </c>
      <c r="J1364" s="26">
        <v>1.2</v>
      </c>
      <c r="K1364" s="26">
        <v>-57.6</v>
      </c>
      <c r="L1364" s="26">
        <v>19.2</v>
      </c>
      <c r="M1364" s="26">
        <v>8.8000000000000007</v>
      </c>
      <c r="N1364" s="26">
        <v>1.3</v>
      </c>
      <c r="O1364" s="19">
        <f t="shared" si="357"/>
        <v>278.73146726941422</v>
      </c>
      <c r="P1364" s="10">
        <f t="shared" si="358"/>
        <v>278.68635458123663</v>
      </c>
      <c r="Q1364" s="10">
        <f t="shared" si="359"/>
        <v>2.86</v>
      </c>
      <c r="R1364" s="19">
        <f t="shared" si="360"/>
        <v>59.287098090562672</v>
      </c>
      <c r="S1364" s="10">
        <f t="shared" si="361"/>
        <v>58.26834475081646</v>
      </c>
      <c r="T1364" s="10">
        <f t="shared" si="362"/>
        <v>2.9388860710344784</v>
      </c>
      <c r="U1364" s="2" t="str">
        <f t="shared" si="363"/>
        <v>A</v>
      </c>
      <c r="V1364" s="2" t="str">
        <f t="shared" si="364"/>
        <v>A</v>
      </c>
      <c r="W1364" s="2" t="str">
        <f t="shared" si="365"/>
        <v>D</v>
      </c>
      <c r="X1364" s="2" t="str">
        <f t="shared" si="366"/>
        <v>B</v>
      </c>
      <c r="Y1364" s="3" t="str">
        <f t="shared" si="367"/>
        <v>AADB</v>
      </c>
      <c r="Z1364" s="28">
        <f t="shared" si="368"/>
        <v>63.05</v>
      </c>
      <c r="AA1364" s="7" t="str">
        <f t="shared" si="369"/>
        <v>Good CPM candidate</v>
      </c>
      <c r="AB1364" s="21">
        <v>8.4700000000000006</v>
      </c>
      <c r="AC1364" s="14">
        <f t="shared" si="370"/>
        <v>8.6400491390898733</v>
      </c>
      <c r="AD1364" s="26">
        <v>204</v>
      </c>
      <c r="AE1364" s="10">
        <f t="shared" si="371"/>
        <v>204.72467052622787</v>
      </c>
      <c r="AF1364" s="17">
        <f t="shared" si="372"/>
        <v>0.17004913908987263</v>
      </c>
      <c r="AG1364" s="17">
        <f t="shared" si="373"/>
        <v>0.72467052622786809</v>
      </c>
    </row>
    <row r="1365" spans="1:33">
      <c r="A1365" t="s">
        <v>6833</v>
      </c>
      <c r="B1365" t="s">
        <v>6834</v>
      </c>
      <c r="C1365" s="23">
        <v>104.06059999999999</v>
      </c>
      <c r="D1365" s="23">
        <v>-46.988050000000001</v>
      </c>
      <c r="E1365" s="23">
        <v>104.0694</v>
      </c>
      <c r="F1365" s="23">
        <v>-46.98686</v>
      </c>
      <c r="G1365" s="26">
        <v>-14.5</v>
      </c>
      <c r="H1365" s="26">
        <v>11.1</v>
      </c>
      <c r="I1365" s="26">
        <v>44.7</v>
      </c>
      <c r="J1365" s="26">
        <v>1</v>
      </c>
      <c r="K1365" s="26">
        <v>-15.9</v>
      </c>
      <c r="L1365" s="26">
        <v>9.6999999999999993</v>
      </c>
      <c r="M1365" s="26">
        <v>44.9</v>
      </c>
      <c r="N1365" s="26">
        <v>0.9</v>
      </c>
      <c r="O1365" s="19">
        <f t="shared" si="357"/>
        <v>342.02772574594968</v>
      </c>
      <c r="P1365" s="10">
        <f t="shared" si="358"/>
        <v>340.49991371883686</v>
      </c>
      <c r="Q1365" s="10">
        <f t="shared" si="359"/>
        <v>2.86</v>
      </c>
      <c r="R1365" s="19">
        <f t="shared" si="360"/>
        <v>46.992978198875626</v>
      </c>
      <c r="S1365" s="10">
        <f t="shared" si="361"/>
        <v>47.632132011909775</v>
      </c>
      <c r="T1365" s="10">
        <f t="shared" si="362"/>
        <v>2.3656277552696352</v>
      </c>
      <c r="U1365" s="2" t="str">
        <f t="shared" si="363"/>
        <v>A</v>
      </c>
      <c r="V1365" s="2" t="str">
        <f t="shared" si="364"/>
        <v>A</v>
      </c>
      <c r="W1365" s="2" t="str">
        <f t="shared" si="365"/>
        <v>D</v>
      </c>
      <c r="X1365" s="2" t="str">
        <f t="shared" si="366"/>
        <v>B</v>
      </c>
      <c r="Y1365" s="3" t="str">
        <f t="shared" si="367"/>
        <v>AADB</v>
      </c>
      <c r="Z1365" s="28">
        <f t="shared" si="368"/>
        <v>63.05</v>
      </c>
      <c r="AA1365" s="7" t="str">
        <f t="shared" si="369"/>
        <v>Good CPM candidate</v>
      </c>
      <c r="AB1365" s="21">
        <v>22.2</v>
      </c>
      <c r="AC1365" s="14">
        <f t="shared" si="370"/>
        <v>22.03107105210141</v>
      </c>
      <c r="AD1365" s="26">
        <v>78.900000000000006</v>
      </c>
      <c r="AE1365" s="10">
        <f t="shared" si="371"/>
        <v>78.787249683787124</v>
      </c>
      <c r="AF1365" s="17">
        <f t="shared" si="372"/>
        <v>0.16892894789858914</v>
      </c>
      <c r="AG1365" s="17">
        <f t="shared" si="373"/>
        <v>0.11275031621288178</v>
      </c>
    </row>
    <row r="1366" spans="1:33">
      <c r="A1366" t="s">
        <v>9166</v>
      </c>
      <c r="B1366" t="s">
        <v>9167</v>
      </c>
      <c r="C1366" s="23">
        <v>299.79329999999999</v>
      </c>
      <c r="D1366" s="23">
        <v>-43.39875</v>
      </c>
      <c r="E1366" s="23">
        <v>299.78829999999999</v>
      </c>
      <c r="F1366" s="23">
        <v>-43.395969999999998</v>
      </c>
      <c r="G1366" s="26">
        <v>-13.7</v>
      </c>
      <c r="H1366" s="26">
        <v>11.9</v>
      </c>
      <c r="I1366" s="26">
        <v>-19</v>
      </c>
      <c r="J1366" s="26">
        <v>1.7</v>
      </c>
      <c r="K1366" s="26">
        <v>-13.3</v>
      </c>
      <c r="L1366" s="26">
        <v>12.3</v>
      </c>
      <c r="M1366" s="26">
        <v>-19.8</v>
      </c>
      <c r="N1366" s="26">
        <v>1</v>
      </c>
      <c r="O1366" s="19">
        <f t="shared" si="357"/>
        <v>215.7935877604952</v>
      </c>
      <c r="P1366" s="10">
        <f t="shared" si="358"/>
        <v>213.8899357135692</v>
      </c>
      <c r="Q1366" s="10">
        <f t="shared" si="359"/>
        <v>2.86</v>
      </c>
      <c r="R1366" s="19">
        <f t="shared" si="360"/>
        <v>23.424132854814495</v>
      </c>
      <c r="S1366" s="10">
        <f t="shared" si="361"/>
        <v>23.852253562294695</v>
      </c>
      <c r="T1366" s="10">
        <f t="shared" si="362"/>
        <v>1.1819096604277299</v>
      </c>
      <c r="U1366" s="2" t="str">
        <f t="shared" si="363"/>
        <v>A</v>
      </c>
      <c r="V1366" s="2" t="str">
        <f t="shared" si="364"/>
        <v>A</v>
      </c>
      <c r="W1366" s="2" t="str">
        <f t="shared" si="365"/>
        <v>D</v>
      </c>
      <c r="X1366" s="2" t="str">
        <f t="shared" si="366"/>
        <v>B</v>
      </c>
      <c r="Y1366" s="3" t="str">
        <f t="shared" si="367"/>
        <v>AADB</v>
      </c>
      <c r="Z1366" s="28">
        <f t="shared" si="368"/>
        <v>63.05</v>
      </c>
      <c r="AA1366" s="7" t="str">
        <f t="shared" si="369"/>
        <v>Good CPM candidate</v>
      </c>
      <c r="AB1366" s="21">
        <v>16.3</v>
      </c>
      <c r="AC1366" s="14">
        <f t="shared" si="370"/>
        <v>16.468460928814604</v>
      </c>
      <c r="AD1366" s="26">
        <v>308</v>
      </c>
      <c r="AE1366" s="10">
        <f t="shared" si="371"/>
        <v>307.42389261349263</v>
      </c>
      <c r="AF1366" s="17">
        <f t="shared" si="372"/>
        <v>0.16846092881460351</v>
      </c>
      <c r="AG1366" s="17">
        <f t="shared" si="373"/>
        <v>0.57610738650737403</v>
      </c>
    </row>
    <row r="1367" spans="1:33">
      <c r="A1367" t="s">
        <v>2971</v>
      </c>
      <c r="B1367" t="s">
        <v>224</v>
      </c>
      <c r="C1367" s="23">
        <v>30.12163</v>
      </c>
      <c r="D1367" s="23">
        <v>-31.112570000000002</v>
      </c>
      <c r="E1367" s="23">
        <v>30.124949999999998</v>
      </c>
      <c r="F1367" s="23">
        <v>-31.114239999999999</v>
      </c>
      <c r="G1367" s="26">
        <v>49.2</v>
      </c>
      <c r="H1367" s="26">
        <v>23.6</v>
      </c>
      <c r="I1367" s="26">
        <v>48.4</v>
      </c>
      <c r="J1367" s="26">
        <v>1</v>
      </c>
      <c r="K1367" s="26">
        <v>49.8</v>
      </c>
      <c r="L1367" s="26">
        <v>24.2</v>
      </c>
      <c r="M1367" s="26">
        <v>48.3</v>
      </c>
      <c r="N1367" s="26">
        <v>1</v>
      </c>
      <c r="O1367" s="19">
        <f t="shared" si="357"/>
        <v>45.469627019689653</v>
      </c>
      <c r="P1367" s="10">
        <f t="shared" si="358"/>
        <v>45.876013989117972</v>
      </c>
      <c r="Q1367" s="10">
        <f t="shared" si="359"/>
        <v>2.86</v>
      </c>
      <c r="R1367" s="19">
        <f t="shared" si="360"/>
        <v>69.015940187756627</v>
      </c>
      <c r="S1367" s="10">
        <f t="shared" si="361"/>
        <v>69.375283783203358</v>
      </c>
      <c r="T1367" s="10">
        <f t="shared" si="362"/>
        <v>3.4597805992739996</v>
      </c>
      <c r="U1367" s="2" t="str">
        <f t="shared" si="363"/>
        <v>A</v>
      </c>
      <c r="V1367" s="2" t="str">
        <f t="shared" si="364"/>
        <v>A</v>
      </c>
      <c r="W1367" s="2" t="str">
        <f t="shared" si="365"/>
        <v>D</v>
      </c>
      <c r="X1367" s="2" t="str">
        <f t="shared" si="366"/>
        <v>B</v>
      </c>
      <c r="Y1367" s="3" t="str">
        <f t="shared" si="367"/>
        <v>AADB</v>
      </c>
      <c r="Z1367" s="28">
        <f t="shared" si="368"/>
        <v>63.05</v>
      </c>
      <c r="AA1367" s="7" t="str">
        <f t="shared" si="369"/>
        <v>Good CPM candidate</v>
      </c>
      <c r="AB1367" s="21">
        <v>11.7</v>
      </c>
      <c r="AC1367" s="14">
        <f t="shared" si="370"/>
        <v>11.868163591488287</v>
      </c>
      <c r="AD1367" s="26">
        <v>120</v>
      </c>
      <c r="AE1367" s="10">
        <f t="shared" si="371"/>
        <v>120.43531653668542</v>
      </c>
      <c r="AF1367" s="17">
        <f t="shared" si="372"/>
        <v>0.16816359148828752</v>
      </c>
      <c r="AG1367" s="17">
        <f t="shared" si="373"/>
        <v>0.43531653668541992</v>
      </c>
    </row>
    <row r="1368" spans="1:33">
      <c r="A1368" t="s">
        <v>4406</v>
      </c>
      <c r="B1368" t="s">
        <v>1557</v>
      </c>
      <c r="C1368" s="23">
        <v>216.6088</v>
      </c>
      <c r="D1368" s="23">
        <v>15.24361</v>
      </c>
      <c r="E1368" s="23">
        <v>216.61789999999999</v>
      </c>
      <c r="F1368" s="23">
        <v>15.236370000000001</v>
      </c>
      <c r="G1368" s="26">
        <v>-84.2</v>
      </c>
      <c r="H1368" s="26">
        <v>18.2</v>
      </c>
      <c r="I1368" s="26">
        <v>5.4</v>
      </c>
      <c r="J1368" s="26">
        <v>1.2</v>
      </c>
      <c r="K1368" s="26">
        <v>-82.5</v>
      </c>
      <c r="L1368" s="26">
        <v>19.899999999999999</v>
      </c>
      <c r="M1368" s="26">
        <v>5.4</v>
      </c>
      <c r="N1368" s="26">
        <v>3.9</v>
      </c>
      <c r="O1368" s="19">
        <f t="shared" si="357"/>
        <v>273.66952571299345</v>
      </c>
      <c r="P1368" s="10">
        <f t="shared" si="358"/>
        <v>273.74492717354212</v>
      </c>
      <c r="Q1368" s="10">
        <f t="shared" si="359"/>
        <v>2.86</v>
      </c>
      <c r="R1368" s="19">
        <f t="shared" si="360"/>
        <v>84.372981457336209</v>
      </c>
      <c r="S1368" s="10">
        <f t="shared" si="361"/>
        <v>82.676538389073841</v>
      </c>
      <c r="T1368" s="10">
        <f t="shared" si="362"/>
        <v>4.1762379961602516</v>
      </c>
      <c r="U1368" s="2" t="str">
        <f t="shared" si="363"/>
        <v>A</v>
      </c>
      <c r="V1368" s="2" t="str">
        <f t="shared" si="364"/>
        <v>A</v>
      </c>
      <c r="W1368" s="2" t="str">
        <f t="shared" si="365"/>
        <v>D</v>
      </c>
      <c r="X1368" s="2" t="str">
        <f t="shared" si="366"/>
        <v>B</v>
      </c>
      <c r="Y1368" s="3" t="str">
        <f t="shared" si="367"/>
        <v>AADB</v>
      </c>
      <c r="Z1368" s="28">
        <f t="shared" si="368"/>
        <v>63.05</v>
      </c>
      <c r="AA1368" s="7" t="str">
        <f t="shared" si="369"/>
        <v>Good CPM candidate</v>
      </c>
      <c r="AB1368" s="21">
        <v>40.799999999999997</v>
      </c>
      <c r="AC1368" s="14">
        <f t="shared" si="370"/>
        <v>40.967785182116749</v>
      </c>
      <c r="AD1368" s="26">
        <v>129</v>
      </c>
      <c r="AE1368" s="10">
        <f t="shared" si="371"/>
        <v>129.50957802759851</v>
      </c>
      <c r="AF1368" s="17">
        <f t="shared" si="372"/>
        <v>0.1677851821167522</v>
      </c>
      <c r="AG1368" s="17">
        <f t="shared" si="373"/>
        <v>0.50957802759850779</v>
      </c>
    </row>
    <row r="1369" spans="1:33">
      <c r="A1369" t="s">
        <v>7943</v>
      </c>
      <c r="B1369" t="s">
        <v>7944</v>
      </c>
      <c r="C1369" s="23">
        <v>210.40899999999999</v>
      </c>
      <c r="D1369" s="23">
        <v>-39.651859999999999</v>
      </c>
      <c r="E1369" s="23">
        <v>210.40620000000001</v>
      </c>
      <c r="F1369" s="23">
        <v>-39.650069999999999</v>
      </c>
      <c r="G1369" s="26">
        <v>-14</v>
      </c>
      <c r="H1369" s="26">
        <v>11.6</v>
      </c>
      <c r="I1369" s="26">
        <v>-68.7</v>
      </c>
      <c r="J1369" s="26">
        <v>1</v>
      </c>
      <c r="K1369" s="26">
        <v>-13.7</v>
      </c>
      <c r="L1369" s="26">
        <v>11.9</v>
      </c>
      <c r="M1369" s="26">
        <v>-66</v>
      </c>
      <c r="N1369" s="26">
        <v>2.9</v>
      </c>
      <c r="O1369" s="19">
        <f t="shared" si="357"/>
        <v>191.51827984482642</v>
      </c>
      <c r="P1369" s="10">
        <f t="shared" si="358"/>
        <v>191.72668232183591</v>
      </c>
      <c r="Q1369" s="10">
        <f t="shared" si="359"/>
        <v>2.86</v>
      </c>
      <c r="R1369" s="19">
        <f t="shared" si="360"/>
        <v>70.11198185759693</v>
      </c>
      <c r="S1369" s="10">
        <f t="shared" si="361"/>
        <v>67.406898756729632</v>
      </c>
      <c r="T1369" s="10">
        <f t="shared" si="362"/>
        <v>3.4379720153581648</v>
      </c>
      <c r="U1369" s="2" t="str">
        <f t="shared" si="363"/>
        <v>A</v>
      </c>
      <c r="V1369" s="2" t="str">
        <f t="shared" si="364"/>
        <v>A</v>
      </c>
      <c r="W1369" s="2" t="str">
        <f t="shared" si="365"/>
        <v>D</v>
      </c>
      <c r="X1369" s="2" t="str">
        <f t="shared" si="366"/>
        <v>B</v>
      </c>
      <c r="Y1369" s="3" t="str">
        <f t="shared" si="367"/>
        <v>AADB</v>
      </c>
      <c r="Z1369" s="28">
        <f t="shared" si="368"/>
        <v>63.05</v>
      </c>
      <c r="AA1369" s="7" t="str">
        <f t="shared" si="369"/>
        <v>Good CPM candidate</v>
      </c>
      <c r="AB1369" s="21">
        <v>9.92</v>
      </c>
      <c r="AC1369" s="14">
        <f t="shared" si="370"/>
        <v>10.087494885487763</v>
      </c>
      <c r="AD1369" s="26">
        <v>311</v>
      </c>
      <c r="AE1369" s="10">
        <f t="shared" si="371"/>
        <v>309.70319589741263</v>
      </c>
      <c r="AF1369" s="17">
        <f t="shared" si="372"/>
        <v>0.1674948854877627</v>
      </c>
      <c r="AG1369" s="17">
        <f t="shared" si="373"/>
        <v>1.2968041025873731</v>
      </c>
    </row>
    <row r="1370" spans="1:33">
      <c r="A1370" t="s">
        <v>8764</v>
      </c>
      <c r="B1370" t="s">
        <v>8765</v>
      </c>
      <c r="C1370" s="23">
        <v>285.8734</v>
      </c>
      <c r="D1370" s="23">
        <v>-43.172870000000003</v>
      </c>
      <c r="E1370" s="23">
        <v>285.87970000000001</v>
      </c>
      <c r="F1370" s="23">
        <v>-43.171819999999997</v>
      </c>
      <c r="G1370" s="26">
        <v>-14.1</v>
      </c>
      <c r="H1370" s="26">
        <v>11.5</v>
      </c>
      <c r="I1370" s="26">
        <v>-45</v>
      </c>
      <c r="J1370" s="26">
        <v>1</v>
      </c>
      <c r="K1370" s="26">
        <v>-15</v>
      </c>
      <c r="L1370" s="26">
        <v>10.6</v>
      </c>
      <c r="M1370" s="26">
        <v>-45.4</v>
      </c>
      <c r="N1370" s="26">
        <v>1.5</v>
      </c>
      <c r="O1370" s="19">
        <f t="shared" si="357"/>
        <v>197.39751288560507</v>
      </c>
      <c r="P1370" s="10">
        <f t="shared" si="358"/>
        <v>198.28337304025371</v>
      </c>
      <c r="Q1370" s="10">
        <f t="shared" si="359"/>
        <v>2.86</v>
      </c>
      <c r="R1370" s="19">
        <f t="shared" si="360"/>
        <v>47.15728999847213</v>
      </c>
      <c r="S1370" s="10">
        <f t="shared" si="361"/>
        <v>47.813805537731461</v>
      </c>
      <c r="T1370" s="10">
        <f t="shared" si="362"/>
        <v>2.3742773884050901</v>
      </c>
      <c r="U1370" s="2" t="str">
        <f t="shared" si="363"/>
        <v>A</v>
      </c>
      <c r="V1370" s="2" t="str">
        <f t="shared" si="364"/>
        <v>A</v>
      </c>
      <c r="W1370" s="2" t="str">
        <f t="shared" si="365"/>
        <v>D</v>
      </c>
      <c r="X1370" s="2" t="str">
        <f t="shared" si="366"/>
        <v>B</v>
      </c>
      <c r="Y1370" s="3" t="str">
        <f t="shared" si="367"/>
        <v>AADB</v>
      </c>
      <c r="Z1370" s="28">
        <f t="shared" si="368"/>
        <v>63.05</v>
      </c>
      <c r="AA1370" s="7" t="str">
        <f t="shared" si="369"/>
        <v>Good CPM candidate</v>
      </c>
      <c r="AB1370" s="21">
        <v>16.8</v>
      </c>
      <c r="AC1370" s="14">
        <f t="shared" si="370"/>
        <v>16.96678653324377</v>
      </c>
      <c r="AD1370" s="26">
        <v>75.8</v>
      </c>
      <c r="AE1370" s="10">
        <f t="shared" si="371"/>
        <v>77.127149043382801</v>
      </c>
      <c r="AF1370" s="17">
        <f t="shared" si="372"/>
        <v>0.16678653324376924</v>
      </c>
      <c r="AG1370" s="17">
        <f t="shared" si="373"/>
        <v>1.3271490433828035</v>
      </c>
    </row>
    <row r="1371" spans="1:33">
      <c r="A1371" t="s">
        <v>7558</v>
      </c>
      <c r="B1371" t="s">
        <v>7559</v>
      </c>
      <c r="C1371" s="23">
        <v>172.26349999999999</v>
      </c>
      <c r="D1371" s="23">
        <v>-38.285260000000001</v>
      </c>
      <c r="E1371" s="23">
        <v>172.2765</v>
      </c>
      <c r="F1371" s="23">
        <v>-38.288870000000003</v>
      </c>
      <c r="G1371" s="26">
        <v>-10.6</v>
      </c>
      <c r="H1371" s="26">
        <v>15</v>
      </c>
      <c r="I1371" s="26">
        <v>-71.599999999999994</v>
      </c>
      <c r="J1371" s="26">
        <v>1.8</v>
      </c>
      <c r="K1371" s="26">
        <v>-9.3000000000000007</v>
      </c>
      <c r="L1371" s="26">
        <v>16.3</v>
      </c>
      <c r="M1371" s="26">
        <v>-70.7</v>
      </c>
      <c r="N1371" s="26">
        <v>1.1000000000000001</v>
      </c>
      <c r="O1371" s="19">
        <f t="shared" si="357"/>
        <v>188.42116867937526</v>
      </c>
      <c r="P1371" s="10">
        <f t="shared" si="358"/>
        <v>187.49376127371735</v>
      </c>
      <c r="Q1371" s="10">
        <f t="shared" si="359"/>
        <v>2.86</v>
      </c>
      <c r="R1371" s="19">
        <f t="shared" si="360"/>
        <v>72.380384082982033</v>
      </c>
      <c r="S1371" s="10">
        <f t="shared" si="361"/>
        <v>71.309045709503081</v>
      </c>
      <c r="T1371" s="10">
        <f t="shared" si="362"/>
        <v>3.5922357448121276</v>
      </c>
      <c r="U1371" s="2" t="str">
        <f t="shared" si="363"/>
        <v>A</v>
      </c>
      <c r="V1371" s="2" t="str">
        <f t="shared" si="364"/>
        <v>A</v>
      </c>
      <c r="W1371" s="2" t="str">
        <f t="shared" si="365"/>
        <v>D</v>
      </c>
      <c r="X1371" s="2" t="str">
        <f t="shared" si="366"/>
        <v>B</v>
      </c>
      <c r="Y1371" s="3" t="str">
        <f t="shared" si="367"/>
        <v>AADB</v>
      </c>
      <c r="Z1371" s="28">
        <f t="shared" si="368"/>
        <v>63.05</v>
      </c>
      <c r="AA1371" s="7" t="str">
        <f t="shared" si="369"/>
        <v>Good CPM candidate</v>
      </c>
      <c r="AB1371" s="21">
        <v>38.799999999999997</v>
      </c>
      <c r="AC1371" s="14">
        <f t="shared" si="370"/>
        <v>38.966086166418187</v>
      </c>
      <c r="AD1371" s="26">
        <v>110</v>
      </c>
      <c r="AE1371" s="10">
        <f t="shared" si="371"/>
        <v>109.48261327726981</v>
      </c>
      <c r="AF1371" s="17">
        <f t="shared" si="372"/>
        <v>0.16608616641818941</v>
      </c>
      <c r="AG1371" s="17">
        <f t="shared" si="373"/>
        <v>0.51738672273019404</v>
      </c>
    </row>
    <row r="1372" spans="1:33">
      <c r="A1372" t="s">
        <v>4691</v>
      </c>
      <c r="B1372" t="s">
        <v>1816</v>
      </c>
      <c r="C1372" s="23">
        <v>257.06180000000001</v>
      </c>
      <c r="D1372" s="23">
        <v>21.16423</v>
      </c>
      <c r="E1372" s="23">
        <v>257.05990000000003</v>
      </c>
      <c r="F1372" s="23">
        <v>21.16572</v>
      </c>
      <c r="G1372" s="26">
        <v>-9.5</v>
      </c>
      <c r="H1372" s="26">
        <v>16.100000000000001</v>
      </c>
      <c r="I1372" s="26">
        <v>-14.1</v>
      </c>
      <c r="J1372" s="26">
        <v>1.2</v>
      </c>
      <c r="K1372" s="26">
        <v>-9.1999999999999993</v>
      </c>
      <c r="L1372" s="26">
        <v>16.399999999999999</v>
      </c>
      <c r="M1372" s="26">
        <v>-14.3</v>
      </c>
      <c r="N1372" s="26">
        <v>1.2</v>
      </c>
      <c r="O1372" s="19">
        <f t="shared" si="357"/>
        <v>213.97046877601952</v>
      </c>
      <c r="P1372" s="10">
        <f t="shared" si="358"/>
        <v>212.75547212975016</v>
      </c>
      <c r="Q1372" s="10">
        <f t="shared" si="359"/>
        <v>2.86</v>
      </c>
      <c r="R1372" s="19">
        <f t="shared" si="360"/>
        <v>17.001764614298128</v>
      </c>
      <c r="S1372" s="10">
        <f t="shared" si="361"/>
        <v>17.003823099526766</v>
      </c>
      <c r="T1372" s="10">
        <f t="shared" si="362"/>
        <v>0.85013969284562241</v>
      </c>
      <c r="U1372" s="2" t="str">
        <f t="shared" si="363"/>
        <v>A</v>
      </c>
      <c r="V1372" s="2" t="str">
        <f t="shared" si="364"/>
        <v>A</v>
      </c>
      <c r="W1372" s="2" t="str">
        <f t="shared" si="365"/>
        <v>D</v>
      </c>
      <c r="X1372" s="2" t="str">
        <f t="shared" si="366"/>
        <v>B</v>
      </c>
      <c r="Y1372" s="3" t="str">
        <f t="shared" si="367"/>
        <v>AADB</v>
      </c>
      <c r="Z1372" s="28">
        <f t="shared" si="368"/>
        <v>63.05</v>
      </c>
      <c r="AA1372" s="7" t="str">
        <f t="shared" si="369"/>
        <v>Good CPM candidate</v>
      </c>
      <c r="AB1372" s="21">
        <v>8.5</v>
      </c>
      <c r="AC1372" s="14">
        <f t="shared" si="370"/>
        <v>8.3342375744987471</v>
      </c>
      <c r="AD1372" s="26">
        <v>309</v>
      </c>
      <c r="AE1372" s="10">
        <f t="shared" si="371"/>
        <v>310.06155004095365</v>
      </c>
      <c r="AF1372" s="17">
        <f t="shared" si="372"/>
        <v>0.16576242550125286</v>
      </c>
      <c r="AG1372" s="17">
        <f t="shared" si="373"/>
        <v>1.061550040953648</v>
      </c>
    </row>
    <row r="1373" spans="1:33">
      <c r="A1373" t="s">
        <v>8002</v>
      </c>
      <c r="B1373" t="s">
        <v>8003</v>
      </c>
      <c r="C1373" s="23">
        <v>218.3809</v>
      </c>
      <c r="D1373" s="23">
        <v>-39.494450000000001</v>
      </c>
      <c r="E1373" s="23">
        <v>218.37459999999999</v>
      </c>
      <c r="F1373" s="23">
        <v>-39.491520000000001</v>
      </c>
      <c r="G1373" s="26">
        <v>-56.4</v>
      </c>
      <c r="H1373" s="26">
        <v>20.399999999999999</v>
      </c>
      <c r="I1373" s="26">
        <v>-42.4</v>
      </c>
      <c r="J1373" s="26">
        <v>0.8</v>
      </c>
      <c r="K1373" s="26">
        <v>-54.7</v>
      </c>
      <c r="L1373" s="26">
        <v>22.1</v>
      </c>
      <c r="M1373" s="26">
        <v>-43</v>
      </c>
      <c r="N1373" s="26">
        <v>1.5</v>
      </c>
      <c r="O1373" s="19">
        <f t="shared" si="357"/>
        <v>233.06514118072926</v>
      </c>
      <c r="P1373" s="10">
        <f t="shared" si="358"/>
        <v>231.82889810304272</v>
      </c>
      <c r="Q1373" s="10">
        <f t="shared" si="359"/>
        <v>2.86</v>
      </c>
      <c r="R1373" s="19">
        <f t="shared" si="360"/>
        <v>70.560045351459351</v>
      </c>
      <c r="S1373" s="10">
        <f t="shared" si="361"/>
        <v>69.57794190690035</v>
      </c>
      <c r="T1373" s="10">
        <f t="shared" si="362"/>
        <v>3.503449681458993</v>
      </c>
      <c r="U1373" s="2" t="str">
        <f t="shared" si="363"/>
        <v>A</v>
      </c>
      <c r="V1373" s="2" t="str">
        <f t="shared" si="364"/>
        <v>A</v>
      </c>
      <c r="W1373" s="2" t="str">
        <f t="shared" si="365"/>
        <v>D</v>
      </c>
      <c r="X1373" s="2" t="str">
        <f t="shared" si="366"/>
        <v>B</v>
      </c>
      <c r="Y1373" s="3" t="str">
        <f t="shared" si="367"/>
        <v>AADB</v>
      </c>
      <c r="Z1373" s="28">
        <f t="shared" si="368"/>
        <v>63.05</v>
      </c>
      <c r="AA1373" s="7" t="str">
        <f t="shared" si="369"/>
        <v>Good CPM candidate</v>
      </c>
      <c r="AB1373" s="21">
        <v>20.6</v>
      </c>
      <c r="AC1373" s="14">
        <f t="shared" si="370"/>
        <v>20.43464724866201</v>
      </c>
      <c r="AD1373" s="26">
        <v>301</v>
      </c>
      <c r="AE1373" s="10">
        <f t="shared" si="371"/>
        <v>301.07650382275875</v>
      </c>
      <c r="AF1373" s="17">
        <f t="shared" si="372"/>
        <v>0.16535275133799132</v>
      </c>
      <c r="AG1373" s="17">
        <f t="shared" si="373"/>
        <v>7.6503822758752449E-2</v>
      </c>
    </row>
    <row r="1374" spans="1:33">
      <c r="A1374" t="s">
        <v>7262</v>
      </c>
      <c r="B1374" t="s">
        <v>7263</v>
      </c>
      <c r="C1374" s="23">
        <v>145.31020000000001</v>
      </c>
      <c r="D1374" s="23">
        <v>-38.36289</v>
      </c>
      <c r="E1374" s="23">
        <v>145.30770000000001</v>
      </c>
      <c r="F1374" s="23">
        <v>-38.362180000000002</v>
      </c>
      <c r="G1374" s="26">
        <v>-12.3</v>
      </c>
      <c r="H1374" s="26">
        <v>13.3</v>
      </c>
      <c r="I1374" s="26">
        <v>9.5</v>
      </c>
      <c r="J1374" s="26">
        <v>1.1000000000000001</v>
      </c>
      <c r="K1374" s="26">
        <v>-11.9</v>
      </c>
      <c r="L1374" s="26">
        <v>13.7</v>
      </c>
      <c r="M1374" s="26">
        <v>9.8000000000000007</v>
      </c>
      <c r="N1374" s="26">
        <v>1.1000000000000001</v>
      </c>
      <c r="O1374" s="19">
        <f t="shared" si="357"/>
        <v>307.68098062440959</v>
      </c>
      <c r="P1374" s="10">
        <f t="shared" si="358"/>
        <v>309.47245984834382</v>
      </c>
      <c r="Q1374" s="10">
        <f t="shared" si="359"/>
        <v>2.86</v>
      </c>
      <c r="R1374" s="19">
        <f t="shared" si="360"/>
        <v>15.54155719353759</v>
      </c>
      <c r="S1374" s="10">
        <f t="shared" si="361"/>
        <v>15.415900881881669</v>
      </c>
      <c r="T1374" s="10">
        <f t="shared" si="362"/>
        <v>0.77393645188548155</v>
      </c>
      <c r="U1374" s="2" t="str">
        <f t="shared" si="363"/>
        <v>A</v>
      </c>
      <c r="V1374" s="2" t="str">
        <f t="shared" si="364"/>
        <v>A</v>
      </c>
      <c r="W1374" s="2" t="str">
        <f t="shared" si="365"/>
        <v>D</v>
      </c>
      <c r="X1374" s="2" t="str">
        <f t="shared" si="366"/>
        <v>B</v>
      </c>
      <c r="Y1374" s="3" t="str">
        <f t="shared" si="367"/>
        <v>AADB</v>
      </c>
      <c r="Z1374" s="28">
        <f t="shared" si="368"/>
        <v>63.05</v>
      </c>
      <c r="AA1374" s="7" t="str">
        <f t="shared" si="369"/>
        <v>Good CPM candidate</v>
      </c>
      <c r="AB1374" s="21">
        <v>7.67</v>
      </c>
      <c r="AC1374" s="14">
        <f t="shared" si="370"/>
        <v>7.505492346354826</v>
      </c>
      <c r="AD1374" s="26">
        <v>290</v>
      </c>
      <c r="AE1374" s="10">
        <f t="shared" si="371"/>
        <v>289.91042377337999</v>
      </c>
      <c r="AF1374" s="17">
        <f t="shared" si="372"/>
        <v>0.16450765364517395</v>
      </c>
      <c r="AG1374" s="17">
        <f t="shared" si="373"/>
        <v>8.9576226620010857E-2</v>
      </c>
    </row>
    <row r="1375" spans="1:33">
      <c r="A1375" t="s">
        <v>3982</v>
      </c>
      <c r="B1375" t="s">
        <v>1169</v>
      </c>
      <c r="C1375" s="23">
        <v>167.36609999999999</v>
      </c>
      <c r="D1375" s="23">
        <v>-10.35088</v>
      </c>
      <c r="E1375" s="23">
        <v>167.3621</v>
      </c>
      <c r="F1375" s="23">
        <v>-10.34862</v>
      </c>
      <c r="G1375" s="26">
        <v>-54.2</v>
      </c>
      <c r="H1375" s="26">
        <v>22.6</v>
      </c>
      <c r="I1375" s="26">
        <v>-6.3</v>
      </c>
      <c r="J1375" s="26">
        <v>1.2</v>
      </c>
      <c r="K1375" s="26">
        <v>-53.6</v>
      </c>
      <c r="L1375" s="26">
        <v>23.2</v>
      </c>
      <c r="M1375" s="26">
        <v>-5.5</v>
      </c>
      <c r="N1375" s="26">
        <v>1.7</v>
      </c>
      <c r="O1375" s="19">
        <f t="shared" si="357"/>
        <v>263.36991101372899</v>
      </c>
      <c r="P1375" s="10">
        <f t="shared" si="358"/>
        <v>264.14127405992843</v>
      </c>
      <c r="Q1375" s="10">
        <f t="shared" si="359"/>
        <v>2.86</v>
      </c>
      <c r="R1375" s="19">
        <f t="shared" si="360"/>
        <v>54.564915467725235</v>
      </c>
      <c r="S1375" s="10">
        <f t="shared" si="361"/>
        <v>53.881443930169503</v>
      </c>
      <c r="T1375" s="10">
        <f t="shared" si="362"/>
        <v>2.7111589849473687</v>
      </c>
      <c r="U1375" s="2" t="str">
        <f t="shared" si="363"/>
        <v>A</v>
      </c>
      <c r="V1375" s="2" t="str">
        <f t="shared" si="364"/>
        <v>A</v>
      </c>
      <c r="W1375" s="2" t="str">
        <f t="shared" si="365"/>
        <v>D</v>
      </c>
      <c r="X1375" s="2" t="str">
        <f t="shared" si="366"/>
        <v>B</v>
      </c>
      <c r="Y1375" s="3" t="str">
        <f t="shared" si="367"/>
        <v>AADB</v>
      </c>
      <c r="Z1375" s="28">
        <f t="shared" si="368"/>
        <v>63.05</v>
      </c>
      <c r="AA1375" s="7" t="str">
        <f t="shared" si="369"/>
        <v>Good CPM candidate</v>
      </c>
      <c r="AB1375" s="21">
        <v>16.5</v>
      </c>
      <c r="AC1375" s="14">
        <f t="shared" si="370"/>
        <v>16.335856491643135</v>
      </c>
      <c r="AD1375" s="26">
        <v>300</v>
      </c>
      <c r="AE1375" s="10">
        <f t="shared" si="371"/>
        <v>299.87077609749934</v>
      </c>
      <c r="AF1375" s="17">
        <f t="shared" si="372"/>
        <v>0.1641435083568652</v>
      </c>
      <c r="AG1375" s="17">
        <f t="shared" si="373"/>
        <v>0.12922390250065519</v>
      </c>
    </row>
    <row r="1376" spans="1:33">
      <c r="A1376" t="s">
        <v>4815</v>
      </c>
      <c r="B1376" t="s">
        <v>1923</v>
      </c>
      <c r="C1376" s="23">
        <v>276.64710000000002</v>
      </c>
      <c r="D1376" s="23">
        <v>7.1493510000000002</v>
      </c>
      <c r="E1376" s="23">
        <v>276.64179999999999</v>
      </c>
      <c r="F1376" s="23">
        <v>7.1509970000000003</v>
      </c>
      <c r="G1376" s="26">
        <v>17.899999999999999</v>
      </c>
      <c r="H1376" s="26">
        <v>17.899999999999999</v>
      </c>
      <c r="I1376" s="26">
        <v>67.8</v>
      </c>
      <c r="J1376" s="26">
        <v>1</v>
      </c>
      <c r="K1376" s="26">
        <v>19.100000000000001</v>
      </c>
      <c r="L1376" s="26">
        <v>19.100000000000001</v>
      </c>
      <c r="M1376" s="26">
        <v>64.099999999999994</v>
      </c>
      <c r="N1376" s="26">
        <v>1.4</v>
      </c>
      <c r="O1376" s="19">
        <f t="shared" si="357"/>
        <v>14.789309620292784</v>
      </c>
      <c r="P1376" s="10">
        <f t="shared" si="358"/>
        <v>16.592578864785715</v>
      </c>
      <c r="Q1376" s="10">
        <f t="shared" si="359"/>
        <v>2.86</v>
      </c>
      <c r="R1376" s="19">
        <f t="shared" si="360"/>
        <v>70.123106035029565</v>
      </c>
      <c r="S1376" s="10">
        <f t="shared" si="361"/>
        <v>66.885125401691511</v>
      </c>
      <c r="T1376" s="10">
        <f t="shared" si="362"/>
        <v>3.4252057859180272</v>
      </c>
      <c r="U1376" s="2" t="str">
        <f t="shared" si="363"/>
        <v>A</v>
      </c>
      <c r="V1376" s="2" t="str">
        <f t="shared" si="364"/>
        <v>A</v>
      </c>
      <c r="W1376" s="2" t="str">
        <f t="shared" si="365"/>
        <v>D</v>
      </c>
      <c r="X1376" s="2" t="str">
        <f t="shared" si="366"/>
        <v>B</v>
      </c>
      <c r="Y1376" s="3" t="str">
        <f t="shared" si="367"/>
        <v>AADB</v>
      </c>
      <c r="Z1376" s="28">
        <f t="shared" si="368"/>
        <v>63.05</v>
      </c>
      <c r="AA1376" s="7" t="str">
        <f t="shared" si="369"/>
        <v>Good CPM candidate</v>
      </c>
      <c r="AB1376" s="21">
        <v>20</v>
      </c>
      <c r="AC1376" s="14">
        <f t="shared" si="370"/>
        <v>19.837346045571547</v>
      </c>
      <c r="AD1376" s="26">
        <v>287</v>
      </c>
      <c r="AE1376" s="10">
        <f t="shared" si="371"/>
        <v>287.38009793280327</v>
      </c>
      <c r="AF1376" s="17">
        <f t="shared" si="372"/>
        <v>0.16265395442845332</v>
      </c>
      <c r="AG1376" s="17">
        <f t="shared" si="373"/>
        <v>0.38009793280326676</v>
      </c>
    </row>
    <row r="1377" spans="1:33">
      <c r="A1377" t="s">
        <v>7031</v>
      </c>
      <c r="B1377" t="s">
        <v>7032</v>
      </c>
      <c r="C1377" s="23">
        <v>120.9374</v>
      </c>
      <c r="D1377" s="23">
        <v>47.650149999999996</v>
      </c>
      <c r="E1377" s="23">
        <v>120.94199999999999</v>
      </c>
      <c r="F1377" s="23">
        <v>47.651269999999997</v>
      </c>
      <c r="G1377" s="26">
        <v>-32.299999999999997</v>
      </c>
      <c r="H1377" s="26">
        <v>18.899999999999999</v>
      </c>
      <c r="I1377" s="26">
        <v>-31.2</v>
      </c>
      <c r="J1377" s="26">
        <v>1.6</v>
      </c>
      <c r="K1377" s="26">
        <v>-32.5</v>
      </c>
      <c r="L1377" s="26">
        <v>18.7</v>
      </c>
      <c r="M1377" s="26">
        <v>-31.7</v>
      </c>
      <c r="N1377" s="26">
        <v>1.5</v>
      </c>
      <c r="O1377" s="19">
        <f t="shared" si="357"/>
        <v>225.99242605307373</v>
      </c>
      <c r="P1377" s="10">
        <f t="shared" si="358"/>
        <v>225.7139291488856</v>
      </c>
      <c r="Q1377" s="10">
        <f t="shared" si="359"/>
        <v>2.86</v>
      </c>
      <c r="R1377" s="19">
        <f t="shared" si="360"/>
        <v>44.90801710162674</v>
      </c>
      <c r="S1377" s="10">
        <f t="shared" si="361"/>
        <v>45.399779735148492</v>
      </c>
      <c r="T1377" s="10">
        <f t="shared" si="362"/>
        <v>2.2576949209193806</v>
      </c>
      <c r="U1377" s="2" t="str">
        <f t="shared" si="363"/>
        <v>A</v>
      </c>
      <c r="V1377" s="2" t="str">
        <f t="shared" si="364"/>
        <v>A</v>
      </c>
      <c r="W1377" s="2" t="str">
        <f t="shared" si="365"/>
        <v>D</v>
      </c>
      <c r="X1377" s="2" t="str">
        <f t="shared" si="366"/>
        <v>B</v>
      </c>
      <c r="Y1377" s="3" t="str">
        <f t="shared" si="367"/>
        <v>AADB</v>
      </c>
      <c r="Z1377" s="28">
        <f t="shared" si="368"/>
        <v>63.05</v>
      </c>
      <c r="AA1377" s="7" t="str">
        <f t="shared" si="369"/>
        <v>Good CPM candidate</v>
      </c>
      <c r="AB1377" s="21">
        <v>11.7</v>
      </c>
      <c r="AC1377" s="14">
        <f t="shared" si="370"/>
        <v>11.862021318591148</v>
      </c>
      <c r="AD1377" s="26">
        <v>69.3</v>
      </c>
      <c r="AE1377" s="10">
        <f t="shared" si="371"/>
        <v>70.128710125989201</v>
      </c>
      <c r="AF1377" s="17">
        <f t="shared" si="372"/>
        <v>0.16202131859114921</v>
      </c>
      <c r="AG1377" s="17">
        <f t="shared" si="373"/>
        <v>0.82871012598920402</v>
      </c>
    </row>
    <row r="1378" spans="1:33">
      <c r="A1378" t="s">
        <v>9545</v>
      </c>
      <c r="B1378" t="s">
        <v>9546</v>
      </c>
      <c r="C1378" s="23">
        <v>330.34390000000002</v>
      </c>
      <c r="D1378" s="23">
        <v>40.140830000000001</v>
      </c>
      <c r="E1378" s="23">
        <v>330.34570000000002</v>
      </c>
      <c r="F1378" s="23">
        <v>40.137360000000001</v>
      </c>
      <c r="G1378" s="26">
        <v>-6.3</v>
      </c>
      <c r="H1378" s="26">
        <v>19.3</v>
      </c>
      <c r="I1378" s="26">
        <v>-59.1</v>
      </c>
      <c r="J1378" s="26">
        <v>1.3</v>
      </c>
      <c r="K1378" s="26">
        <v>-4.2</v>
      </c>
      <c r="L1378" s="26">
        <v>21.4</v>
      </c>
      <c r="M1378" s="26">
        <v>-58.7</v>
      </c>
      <c r="N1378" s="26">
        <v>1.5</v>
      </c>
      <c r="O1378" s="19">
        <f t="shared" si="357"/>
        <v>186.08469386526875</v>
      </c>
      <c r="P1378" s="10">
        <f t="shared" si="358"/>
        <v>184.09255331499099</v>
      </c>
      <c r="Q1378" s="10">
        <f t="shared" si="359"/>
        <v>2.86</v>
      </c>
      <c r="R1378" s="19">
        <f t="shared" si="360"/>
        <v>59.434838268476845</v>
      </c>
      <c r="S1378" s="10">
        <f t="shared" si="361"/>
        <v>58.850063721290908</v>
      </c>
      <c r="T1378" s="10">
        <f t="shared" si="362"/>
        <v>2.9571225497441938</v>
      </c>
      <c r="U1378" s="2" t="str">
        <f t="shared" si="363"/>
        <v>A</v>
      </c>
      <c r="V1378" s="2" t="str">
        <f t="shared" si="364"/>
        <v>A</v>
      </c>
      <c r="W1378" s="2" t="str">
        <f t="shared" si="365"/>
        <v>D</v>
      </c>
      <c r="X1378" s="2" t="str">
        <f t="shared" si="366"/>
        <v>B</v>
      </c>
      <c r="Y1378" s="3" t="str">
        <f t="shared" si="367"/>
        <v>AADB</v>
      </c>
      <c r="Z1378" s="28">
        <f t="shared" si="368"/>
        <v>63.05</v>
      </c>
      <c r="AA1378" s="7" t="str">
        <f t="shared" si="369"/>
        <v>Good CPM candidate</v>
      </c>
      <c r="AB1378" s="21">
        <v>13.6</v>
      </c>
      <c r="AC1378" s="14">
        <f t="shared" si="370"/>
        <v>13.438353931442208</v>
      </c>
      <c r="AD1378" s="26">
        <v>157</v>
      </c>
      <c r="AE1378" s="10">
        <f t="shared" si="371"/>
        <v>158.36914934634123</v>
      </c>
      <c r="AF1378" s="17">
        <f t="shared" si="372"/>
        <v>0.16164606855779162</v>
      </c>
      <c r="AG1378" s="17">
        <f t="shared" si="373"/>
        <v>1.3691493463412314</v>
      </c>
    </row>
    <row r="1379" spans="1:33">
      <c r="A1379" t="s">
        <v>8156</v>
      </c>
      <c r="B1379" t="s">
        <v>8157</v>
      </c>
      <c r="C1379" s="23">
        <v>235.63339999999999</v>
      </c>
      <c r="D1379" s="23">
        <v>45.546639999999996</v>
      </c>
      <c r="E1379" s="23">
        <v>235.63910000000001</v>
      </c>
      <c r="F1379" s="23">
        <v>45.546250000000001</v>
      </c>
      <c r="G1379" s="26">
        <v>-41.6</v>
      </c>
      <c r="H1379" s="26">
        <v>9.6</v>
      </c>
      <c r="I1379" s="26">
        <v>22.8</v>
      </c>
      <c r="J1379" s="26">
        <v>1.3</v>
      </c>
      <c r="K1379" s="26">
        <v>-43.2</v>
      </c>
      <c r="L1379" s="26">
        <v>8</v>
      </c>
      <c r="M1379" s="26">
        <v>21</v>
      </c>
      <c r="N1379" s="26">
        <v>1.4</v>
      </c>
      <c r="O1379" s="19">
        <f t="shared" si="357"/>
        <v>298.72613066530437</v>
      </c>
      <c r="P1379" s="10">
        <f t="shared" si="358"/>
        <v>295.92490150755447</v>
      </c>
      <c r="Q1379" s="10">
        <f t="shared" si="359"/>
        <v>2.86</v>
      </c>
      <c r="R1379" s="19">
        <f t="shared" si="360"/>
        <v>47.438381085361669</v>
      </c>
      <c r="S1379" s="10">
        <f t="shared" si="361"/>
        <v>48.033738143101047</v>
      </c>
      <c r="T1379" s="10">
        <f t="shared" si="362"/>
        <v>2.3868029807115678</v>
      </c>
      <c r="U1379" s="2" t="str">
        <f t="shared" si="363"/>
        <v>A</v>
      </c>
      <c r="V1379" s="2" t="str">
        <f t="shared" si="364"/>
        <v>A</v>
      </c>
      <c r="W1379" s="2" t="str">
        <f t="shared" si="365"/>
        <v>D</v>
      </c>
      <c r="X1379" s="2" t="str">
        <f t="shared" si="366"/>
        <v>B</v>
      </c>
      <c r="Y1379" s="3" t="str">
        <f t="shared" si="367"/>
        <v>AADB</v>
      </c>
      <c r="Z1379" s="28">
        <f t="shared" si="368"/>
        <v>63.05</v>
      </c>
      <c r="AA1379" s="7" t="str">
        <f t="shared" si="369"/>
        <v>Good CPM candidate</v>
      </c>
      <c r="AB1379" s="21">
        <v>14.6</v>
      </c>
      <c r="AC1379" s="14">
        <f t="shared" si="370"/>
        <v>14.439160881674745</v>
      </c>
      <c r="AD1379" s="26">
        <v>95.4</v>
      </c>
      <c r="AE1379" s="10">
        <f t="shared" si="371"/>
        <v>95.580004225524092</v>
      </c>
      <c r="AF1379" s="17">
        <f t="shared" si="372"/>
        <v>0.16083911832525466</v>
      </c>
      <c r="AG1379" s="17">
        <f t="shared" si="373"/>
        <v>0.18000422552408679</v>
      </c>
    </row>
    <row r="1380" spans="1:33">
      <c r="A1380" t="s">
        <v>3224</v>
      </c>
      <c r="B1380" t="s">
        <v>463</v>
      </c>
      <c r="C1380" s="23">
        <v>61.914209999999997</v>
      </c>
      <c r="D1380" s="23">
        <v>9.4939049999999998</v>
      </c>
      <c r="E1380" s="23">
        <v>61.909280000000003</v>
      </c>
      <c r="F1380" s="23">
        <v>9.48855</v>
      </c>
      <c r="G1380" s="26">
        <v>-39.1</v>
      </c>
      <c r="H1380" s="26">
        <v>12.1</v>
      </c>
      <c r="I1380" s="26">
        <v>-32.5</v>
      </c>
      <c r="J1380" s="26">
        <v>1</v>
      </c>
      <c r="K1380" s="26">
        <v>-39.299999999999997</v>
      </c>
      <c r="L1380" s="26">
        <v>11.9</v>
      </c>
      <c r="M1380" s="26">
        <v>-31.1</v>
      </c>
      <c r="N1380" s="26">
        <v>1.2</v>
      </c>
      <c r="O1380" s="19">
        <f t="shared" si="357"/>
        <v>230.26657162900665</v>
      </c>
      <c r="P1380" s="10">
        <f t="shared" si="358"/>
        <v>231.6437190565926</v>
      </c>
      <c r="Q1380" s="10">
        <f t="shared" si="359"/>
        <v>2.86</v>
      </c>
      <c r="R1380" s="19">
        <f t="shared" si="360"/>
        <v>50.843485325064023</v>
      </c>
      <c r="S1380" s="10">
        <f t="shared" si="361"/>
        <v>50.116863429388715</v>
      </c>
      <c r="T1380" s="10">
        <f t="shared" si="362"/>
        <v>2.5240087188613187</v>
      </c>
      <c r="U1380" s="2" t="str">
        <f t="shared" si="363"/>
        <v>A</v>
      </c>
      <c r="V1380" s="2" t="str">
        <f t="shared" si="364"/>
        <v>A</v>
      </c>
      <c r="W1380" s="2" t="str">
        <f t="shared" si="365"/>
        <v>D</v>
      </c>
      <c r="X1380" s="2" t="str">
        <f t="shared" si="366"/>
        <v>B</v>
      </c>
      <c r="Y1380" s="3" t="str">
        <f t="shared" si="367"/>
        <v>AADB</v>
      </c>
      <c r="Z1380" s="28">
        <f t="shared" si="368"/>
        <v>63.05</v>
      </c>
      <c r="AA1380" s="7" t="str">
        <f t="shared" si="369"/>
        <v>Good CPM candidate</v>
      </c>
      <c r="AB1380" s="21">
        <v>26.2</v>
      </c>
      <c r="AC1380" s="14">
        <f t="shared" si="370"/>
        <v>26.039644792066003</v>
      </c>
      <c r="AD1380" s="26">
        <v>223</v>
      </c>
      <c r="AE1380" s="10">
        <f t="shared" si="371"/>
        <v>222.24023753437055</v>
      </c>
      <c r="AF1380" s="17">
        <f t="shared" si="372"/>
        <v>0.16035520793399627</v>
      </c>
      <c r="AG1380" s="17">
        <f t="shared" si="373"/>
        <v>0.75976246562944993</v>
      </c>
    </row>
    <row r="1381" spans="1:33">
      <c r="A1381" t="s">
        <v>7978</v>
      </c>
      <c r="B1381" t="s">
        <v>7979</v>
      </c>
      <c r="C1381" s="23">
        <v>214.6507</v>
      </c>
      <c r="D1381" s="23">
        <v>-35.896709999999999</v>
      </c>
      <c r="E1381" s="23">
        <v>214.65440000000001</v>
      </c>
      <c r="F1381" s="23">
        <v>-35.892420000000001</v>
      </c>
      <c r="G1381" s="26">
        <v>19</v>
      </c>
      <c r="H1381" s="26">
        <v>19</v>
      </c>
      <c r="I1381" s="26">
        <v>-9.6999999999999993</v>
      </c>
      <c r="J1381" s="26">
        <v>1.6</v>
      </c>
      <c r="K1381" s="26">
        <v>19.100000000000001</v>
      </c>
      <c r="L1381" s="26">
        <v>19.100000000000001</v>
      </c>
      <c r="M1381" s="26">
        <v>-9.6</v>
      </c>
      <c r="N1381" s="26">
        <v>0.9</v>
      </c>
      <c r="O1381" s="19">
        <f t="shared" si="357"/>
        <v>117.04550766800614</v>
      </c>
      <c r="P1381" s="10">
        <f t="shared" si="358"/>
        <v>116.68491664972439</v>
      </c>
      <c r="Q1381" s="10">
        <f t="shared" si="359"/>
        <v>2.86</v>
      </c>
      <c r="R1381" s="19">
        <f t="shared" si="360"/>
        <v>21.332838535928591</v>
      </c>
      <c r="S1381" s="10">
        <f t="shared" si="361"/>
        <v>21.376856644511605</v>
      </c>
      <c r="T1381" s="10">
        <f t="shared" si="362"/>
        <v>1.0677423795110048</v>
      </c>
      <c r="U1381" s="2" t="str">
        <f t="shared" si="363"/>
        <v>A</v>
      </c>
      <c r="V1381" s="2" t="str">
        <f t="shared" si="364"/>
        <v>A</v>
      </c>
      <c r="W1381" s="2" t="str">
        <f t="shared" si="365"/>
        <v>D</v>
      </c>
      <c r="X1381" s="2" t="str">
        <f t="shared" si="366"/>
        <v>B</v>
      </c>
      <c r="Y1381" s="3" t="str">
        <f t="shared" si="367"/>
        <v>AADB</v>
      </c>
      <c r="Z1381" s="28">
        <f t="shared" si="368"/>
        <v>63.05</v>
      </c>
      <c r="AA1381" s="7" t="str">
        <f t="shared" si="369"/>
        <v>Good CPM candidate</v>
      </c>
      <c r="AB1381" s="21">
        <v>19</v>
      </c>
      <c r="AC1381" s="14">
        <f t="shared" si="370"/>
        <v>18.840000514713665</v>
      </c>
      <c r="AD1381" s="26">
        <v>35.4</v>
      </c>
      <c r="AE1381" s="10">
        <f t="shared" si="371"/>
        <v>34.940704521744436</v>
      </c>
      <c r="AF1381" s="17">
        <f t="shared" si="372"/>
        <v>0.15999948528633468</v>
      </c>
      <c r="AG1381" s="17">
        <f t="shared" si="373"/>
        <v>0.45929547825556227</v>
      </c>
    </row>
    <row r="1382" spans="1:33">
      <c r="A1382" t="s">
        <v>5524</v>
      </c>
      <c r="B1382" t="s">
        <v>2580</v>
      </c>
      <c r="C1382" s="23">
        <v>343.20769999999999</v>
      </c>
      <c r="D1382" s="23">
        <v>-3.6408719999999999</v>
      </c>
      <c r="E1382" s="23">
        <v>343.19600000000003</v>
      </c>
      <c r="F1382" s="23">
        <v>-3.6494970000000002</v>
      </c>
      <c r="G1382" s="26">
        <v>-31.4</v>
      </c>
      <c r="H1382" s="26">
        <v>19.8</v>
      </c>
      <c r="I1382" s="26">
        <v>-50</v>
      </c>
      <c r="J1382" s="26">
        <v>1.3</v>
      </c>
      <c r="K1382" s="26">
        <v>-31.7</v>
      </c>
      <c r="L1382" s="26">
        <v>19.5</v>
      </c>
      <c r="M1382" s="26">
        <v>-51.8</v>
      </c>
      <c r="N1382" s="26">
        <v>1.6</v>
      </c>
      <c r="O1382" s="19">
        <f t="shared" si="357"/>
        <v>212.12882096219872</v>
      </c>
      <c r="P1382" s="10">
        <f t="shared" si="358"/>
        <v>211.46534472470691</v>
      </c>
      <c r="Q1382" s="10">
        <f t="shared" si="359"/>
        <v>2.86</v>
      </c>
      <c r="R1382" s="19">
        <f t="shared" si="360"/>
        <v>59.042018935669873</v>
      </c>
      <c r="S1382" s="10">
        <f t="shared" si="361"/>
        <v>60.729976123822077</v>
      </c>
      <c r="T1382" s="10">
        <f t="shared" si="362"/>
        <v>2.994299876487299</v>
      </c>
      <c r="U1382" s="2" t="str">
        <f t="shared" si="363"/>
        <v>A</v>
      </c>
      <c r="V1382" s="2" t="str">
        <f t="shared" si="364"/>
        <v>A</v>
      </c>
      <c r="W1382" s="2" t="str">
        <f t="shared" si="365"/>
        <v>D</v>
      </c>
      <c r="X1382" s="2" t="str">
        <f t="shared" si="366"/>
        <v>B</v>
      </c>
      <c r="Y1382" s="3" t="str">
        <f t="shared" si="367"/>
        <v>AADB</v>
      </c>
      <c r="Z1382" s="28">
        <f t="shared" si="368"/>
        <v>63.05</v>
      </c>
      <c r="AA1382" s="7" t="str">
        <f t="shared" si="369"/>
        <v>Good CPM candidate</v>
      </c>
      <c r="AB1382" s="21">
        <v>52.1</v>
      </c>
      <c r="AC1382" s="14">
        <f t="shared" si="370"/>
        <v>52.259379603580633</v>
      </c>
      <c r="AD1382" s="26">
        <v>234</v>
      </c>
      <c r="AE1382" s="10">
        <f t="shared" si="371"/>
        <v>233.54781663862857</v>
      </c>
      <c r="AF1382" s="17">
        <f t="shared" si="372"/>
        <v>0.15937960358063208</v>
      </c>
      <c r="AG1382" s="17">
        <f t="shared" si="373"/>
        <v>0.45218336137142501</v>
      </c>
    </row>
    <row r="1383" spans="1:33">
      <c r="A1383" t="s">
        <v>9390</v>
      </c>
      <c r="B1383" t="s">
        <v>9391</v>
      </c>
      <c r="C1383" s="23">
        <v>316.91969999999998</v>
      </c>
      <c r="D1383" s="23">
        <v>30.369620000000001</v>
      </c>
      <c r="E1383" s="23">
        <v>316.93400000000003</v>
      </c>
      <c r="F1383" s="23">
        <v>30.374790000000001</v>
      </c>
      <c r="G1383" s="26">
        <v>-7.2</v>
      </c>
      <c r="H1383" s="26">
        <v>18.399999999999999</v>
      </c>
      <c r="I1383" s="26">
        <v>-68.099999999999994</v>
      </c>
      <c r="J1383" s="26">
        <v>2.1</v>
      </c>
      <c r="K1383" s="26">
        <v>-7.3</v>
      </c>
      <c r="L1383" s="26">
        <v>18.3</v>
      </c>
      <c r="M1383" s="26">
        <v>-66.8</v>
      </c>
      <c r="N1383" s="26">
        <v>1.2</v>
      </c>
      <c r="O1383" s="19">
        <f t="shared" si="357"/>
        <v>186.03528239661225</v>
      </c>
      <c r="P1383" s="10">
        <f t="shared" si="358"/>
        <v>186.23661690809277</v>
      </c>
      <c r="Q1383" s="10">
        <f t="shared" si="359"/>
        <v>2.86</v>
      </c>
      <c r="R1383" s="19">
        <f t="shared" si="360"/>
        <v>68.479558993907077</v>
      </c>
      <c r="S1383" s="10">
        <f t="shared" si="361"/>
        <v>67.197693412795047</v>
      </c>
      <c r="T1383" s="10">
        <f t="shared" si="362"/>
        <v>3.391931310167553</v>
      </c>
      <c r="U1383" s="2" t="str">
        <f t="shared" si="363"/>
        <v>A</v>
      </c>
      <c r="V1383" s="2" t="str">
        <f t="shared" si="364"/>
        <v>A</v>
      </c>
      <c r="W1383" s="2" t="str">
        <f t="shared" si="365"/>
        <v>D</v>
      </c>
      <c r="X1383" s="2" t="str">
        <f t="shared" si="366"/>
        <v>B</v>
      </c>
      <c r="Y1383" s="3" t="str">
        <f t="shared" si="367"/>
        <v>AADB</v>
      </c>
      <c r="Z1383" s="28">
        <f t="shared" si="368"/>
        <v>63.05</v>
      </c>
      <c r="AA1383" s="7" t="str">
        <f t="shared" si="369"/>
        <v>Good CPM candidate</v>
      </c>
      <c r="AB1383" s="21">
        <v>48</v>
      </c>
      <c r="AC1383" s="14">
        <f t="shared" si="370"/>
        <v>48.157953802841909</v>
      </c>
      <c r="AD1383" s="26">
        <v>67</v>
      </c>
      <c r="AE1383" s="10">
        <f t="shared" si="371"/>
        <v>67.264459671206154</v>
      </c>
      <c r="AF1383" s="17">
        <f t="shared" si="372"/>
        <v>0.15795380284190941</v>
      </c>
      <c r="AG1383" s="17">
        <f t="shared" si="373"/>
        <v>0.26445967120615421</v>
      </c>
    </row>
    <row r="1384" spans="1:33">
      <c r="A1384" t="s">
        <v>8526</v>
      </c>
      <c r="B1384" t="s">
        <v>8527</v>
      </c>
      <c r="C1384" s="23">
        <v>273.9117</v>
      </c>
      <c r="D1384" s="23">
        <v>38.330950000000001</v>
      </c>
      <c r="E1384" s="23">
        <v>273.90879999999999</v>
      </c>
      <c r="F1384" s="23">
        <v>38.326360000000001</v>
      </c>
      <c r="G1384" s="26">
        <v>21.7</v>
      </c>
      <c r="H1384" s="26">
        <v>21.7</v>
      </c>
      <c r="I1384" s="26">
        <v>100</v>
      </c>
      <c r="J1384" s="26">
        <v>1.4</v>
      </c>
      <c r="K1384" s="26">
        <v>21.4</v>
      </c>
      <c r="L1384" s="26">
        <v>21.4</v>
      </c>
      <c r="M1384" s="26">
        <v>99.3</v>
      </c>
      <c r="N1384" s="26">
        <v>1.2</v>
      </c>
      <c r="O1384" s="19">
        <f t="shared" si="357"/>
        <v>12.24336363897331</v>
      </c>
      <c r="P1384" s="10">
        <f t="shared" si="358"/>
        <v>12.161728185932214</v>
      </c>
      <c r="Q1384" s="10">
        <f t="shared" si="359"/>
        <v>2.86</v>
      </c>
      <c r="R1384" s="19">
        <f t="shared" si="360"/>
        <v>102.32736681846161</v>
      </c>
      <c r="S1384" s="10">
        <f t="shared" si="361"/>
        <v>101.5797716083276</v>
      </c>
      <c r="T1384" s="10">
        <f t="shared" si="362"/>
        <v>5.097678460669731</v>
      </c>
      <c r="U1384" s="2" t="str">
        <f t="shared" si="363"/>
        <v>A</v>
      </c>
      <c r="V1384" s="2" t="str">
        <f t="shared" si="364"/>
        <v>A</v>
      </c>
      <c r="W1384" s="2" t="str">
        <f t="shared" si="365"/>
        <v>D</v>
      </c>
      <c r="X1384" s="2" t="str">
        <f t="shared" si="366"/>
        <v>B</v>
      </c>
      <c r="Y1384" s="3" t="str">
        <f t="shared" si="367"/>
        <v>AADB</v>
      </c>
      <c r="Z1384" s="28">
        <f t="shared" si="368"/>
        <v>63.05</v>
      </c>
      <c r="AA1384" s="7" t="str">
        <f t="shared" si="369"/>
        <v>Good CPM candidate</v>
      </c>
      <c r="AB1384" s="21">
        <v>18.600000000000001</v>
      </c>
      <c r="AC1384" s="14">
        <f t="shared" si="370"/>
        <v>18.44211524039919</v>
      </c>
      <c r="AD1384" s="26">
        <v>207</v>
      </c>
      <c r="AE1384" s="10">
        <f t="shared" si="371"/>
        <v>206.36377936738995</v>
      </c>
      <c r="AF1384" s="17">
        <f t="shared" si="372"/>
        <v>0.15788475960081172</v>
      </c>
      <c r="AG1384" s="17">
        <f t="shared" si="373"/>
        <v>0.63622063261004769</v>
      </c>
    </row>
    <row r="1385" spans="1:33">
      <c r="A1385" t="s">
        <v>9440</v>
      </c>
      <c r="B1385" t="s">
        <v>9441</v>
      </c>
      <c r="C1385" s="23">
        <v>321.01490000000001</v>
      </c>
      <c r="D1385" s="23">
        <v>-40.030209999999997</v>
      </c>
      <c r="E1385" s="23">
        <v>321.02550000000002</v>
      </c>
      <c r="F1385" s="23">
        <v>-40.023350000000001</v>
      </c>
      <c r="G1385" s="26">
        <v>-37.6</v>
      </c>
      <c r="H1385" s="26">
        <v>13.6</v>
      </c>
      <c r="I1385" s="26">
        <v>-32.700000000000003</v>
      </c>
      <c r="J1385" s="26">
        <v>2.2999999999999998</v>
      </c>
      <c r="K1385" s="26">
        <v>-36.700000000000003</v>
      </c>
      <c r="L1385" s="26">
        <v>14.5</v>
      </c>
      <c r="M1385" s="26">
        <v>-31.4</v>
      </c>
      <c r="N1385" s="26">
        <v>3</v>
      </c>
      <c r="O1385" s="19">
        <f t="shared" si="357"/>
        <v>228.98714066101667</v>
      </c>
      <c r="P1385" s="10">
        <f t="shared" si="358"/>
        <v>229.4501724684944</v>
      </c>
      <c r="Q1385" s="10">
        <f t="shared" si="359"/>
        <v>2.86</v>
      </c>
      <c r="R1385" s="19">
        <f t="shared" si="360"/>
        <v>49.830211719397703</v>
      </c>
      <c r="S1385" s="10">
        <f t="shared" si="361"/>
        <v>48.299585919550076</v>
      </c>
      <c r="T1385" s="10">
        <f t="shared" si="362"/>
        <v>2.4532449409736947</v>
      </c>
      <c r="U1385" s="2" t="str">
        <f t="shared" si="363"/>
        <v>A</v>
      </c>
      <c r="V1385" s="2" t="str">
        <f t="shared" si="364"/>
        <v>A</v>
      </c>
      <c r="W1385" s="2" t="str">
        <f t="shared" si="365"/>
        <v>D</v>
      </c>
      <c r="X1385" s="2" t="str">
        <f t="shared" si="366"/>
        <v>B</v>
      </c>
      <c r="Y1385" s="3" t="str">
        <f t="shared" si="367"/>
        <v>AADB</v>
      </c>
      <c r="Z1385" s="28">
        <f t="shared" si="368"/>
        <v>63.05</v>
      </c>
      <c r="AA1385" s="7" t="str">
        <f t="shared" si="369"/>
        <v>Good CPM candidate</v>
      </c>
      <c r="AB1385" s="21">
        <v>38.1</v>
      </c>
      <c r="AC1385" s="14">
        <f t="shared" si="370"/>
        <v>38.257822782569704</v>
      </c>
      <c r="AD1385" s="26">
        <v>49.6</v>
      </c>
      <c r="AE1385" s="10">
        <f t="shared" si="371"/>
        <v>49.795697618455264</v>
      </c>
      <c r="AF1385" s="17">
        <f t="shared" si="372"/>
        <v>0.15782278256970272</v>
      </c>
      <c r="AG1385" s="17">
        <f t="shared" si="373"/>
        <v>0.19569761845526301</v>
      </c>
    </row>
    <row r="1386" spans="1:33">
      <c r="A1386" t="s">
        <v>5696</v>
      </c>
      <c r="B1386" t="s">
        <v>5697</v>
      </c>
      <c r="C1386" s="23">
        <v>9.7599169999999999E-2</v>
      </c>
      <c r="D1386" s="23">
        <v>35.811390000000003</v>
      </c>
      <c r="E1386" s="23">
        <v>0.10308440000000001</v>
      </c>
      <c r="F1386" s="23">
        <v>35.802050000000001</v>
      </c>
      <c r="G1386" s="26">
        <v>67.099999999999994</v>
      </c>
      <c r="H1386" s="26">
        <v>15.9</v>
      </c>
      <c r="I1386" s="26">
        <v>6.6</v>
      </c>
      <c r="J1386" s="26">
        <v>1.1000000000000001</v>
      </c>
      <c r="K1386" s="26">
        <v>67.3</v>
      </c>
      <c r="L1386" s="26">
        <v>16.100000000000001</v>
      </c>
      <c r="M1386" s="26">
        <v>6.6</v>
      </c>
      <c r="N1386" s="26">
        <v>4</v>
      </c>
      <c r="O1386" s="19">
        <f t="shared" si="357"/>
        <v>84.382419409873194</v>
      </c>
      <c r="P1386" s="10">
        <f t="shared" si="358"/>
        <v>84.399007248782382</v>
      </c>
      <c r="Q1386" s="10">
        <f t="shared" si="359"/>
        <v>2.86</v>
      </c>
      <c r="R1386" s="19">
        <f t="shared" si="360"/>
        <v>67.423808851176588</v>
      </c>
      <c r="S1386" s="10">
        <f t="shared" si="361"/>
        <v>67.622851167338396</v>
      </c>
      <c r="T1386" s="10">
        <f t="shared" si="362"/>
        <v>3.3761665004628747</v>
      </c>
      <c r="U1386" s="2" t="str">
        <f t="shared" si="363"/>
        <v>A</v>
      </c>
      <c r="V1386" s="2" t="str">
        <f t="shared" si="364"/>
        <v>A</v>
      </c>
      <c r="W1386" s="2" t="str">
        <f t="shared" si="365"/>
        <v>D</v>
      </c>
      <c r="X1386" s="2" t="str">
        <f t="shared" si="366"/>
        <v>B</v>
      </c>
      <c r="Y1386" s="3" t="str">
        <f t="shared" si="367"/>
        <v>AADB</v>
      </c>
      <c r="Z1386" s="28">
        <f t="shared" si="368"/>
        <v>63.05</v>
      </c>
      <c r="AA1386" s="7" t="str">
        <f t="shared" si="369"/>
        <v>Good CPM candidate</v>
      </c>
      <c r="AB1386" s="21">
        <v>37.4</v>
      </c>
      <c r="AC1386" s="14">
        <f t="shared" si="370"/>
        <v>37.242584210917002</v>
      </c>
      <c r="AD1386" s="26">
        <v>154</v>
      </c>
      <c r="AE1386" s="10">
        <f t="shared" si="371"/>
        <v>154.53358166530145</v>
      </c>
      <c r="AF1386" s="17">
        <f t="shared" si="372"/>
        <v>0.15741578908299658</v>
      </c>
      <c r="AG1386" s="17">
        <f t="shared" si="373"/>
        <v>0.53358166530145468</v>
      </c>
    </row>
    <row r="1387" spans="1:33">
      <c r="A1387" t="s">
        <v>6795</v>
      </c>
      <c r="B1387" t="s">
        <v>6796</v>
      </c>
      <c r="C1387" s="23">
        <v>101.9469</v>
      </c>
      <c r="D1387" s="23">
        <v>-38.283749999999998</v>
      </c>
      <c r="E1387" s="23">
        <v>101.93770000000001</v>
      </c>
      <c r="F1387" s="23">
        <v>-38.286520000000003</v>
      </c>
      <c r="G1387" s="26">
        <v>21.2</v>
      </c>
      <c r="H1387" s="26">
        <v>21.2</v>
      </c>
      <c r="I1387" s="26">
        <v>-66</v>
      </c>
      <c r="J1387" s="26">
        <v>1.2</v>
      </c>
      <c r="K1387" s="26">
        <v>20.399999999999999</v>
      </c>
      <c r="L1387" s="26">
        <v>20.399999999999999</v>
      </c>
      <c r="M1387" s="26">
        <v>-64.900000000000006</v>
      </c>
      <c r="N1387" s="26">
        <v>1.2</v>
      </c>
      <c r="O1387" s="19">
        <f t="shared" si="357"/>
        <v>162.19235216430357</v>
      </c>
      <c r="P1387" s="10">
        <f t="shared" si="358"/>
        <v>162.55051598076113</v>
      </c>
      <c r="Q1387" s="10">
        <f t="shared" si="359"/>
        <v>2.86</v>
      </c>
      <c r="R1387" s="19">
        <f t="shared" si="360"/>
        <v>69.321281003743721</v>
      </c>
      <c r="S1387" s="10">
        <f t="shared" si="361"/>
        <v>68.030654854999014</v>
      </c>
      <c r="T1387" s="10">
        <f t="shared" si="362"/>
        <v>3.4337983964685685</v>
      </c>
      <c r="U1387" s="2" t="str">
        <f t="shared" si="363"/>
        <v>A</v>
      </c>
      <c r="V1387" s="2" t="str">
        <f t="shared" si="364"/>
        <v>A</v>
      </c>
      <c r="W1387" s="2" t="str">
        <f t="shared" si="365"/>
        <v>D</v>
      </c>
      <c r="X1387" s="2" t="str">
        <f t="shared" si="366"/>
        <v>B</v>
      </c>
      <c r="Y1387" s="3" t="str">
        <f t="shared" si="367"/>
        <v>AADB</v>
      </c>
      <c r="Z1387" s="28">
        <f t="shared" si="368"/>
        <v>63.05</v>
      </c>
      <c r="AA1387" s="7" t="str">
        <f t="shared" si="369"/>
        <v>Good CPM candidate</v>
      </c>
      <c r="AB1387" s="21">
        <v>28</v>
      </c>
      <c r="AC1387" s="14">
        <f t="shared" si="370"/>
        <v>27.844509795938176</v>
      </c>
      <c r="AD1387" s="26">
        <v>249</v>
      </c>
      <c r="AE1387" s="10">
        <f t="shared" si="371"/>
        <v>249.01450201357949</v>
      </c>
      <c r="AF1387" s="17">
        <f t="shared" si="372"/>
        <v>0.15549020406182379</v>
      </c>
      <c r="AG1387" s="17">
        <f t="shared" si="373"/>
        <v>1.4502013579487993E-2</v>
      </c>
    </row>
    <row r="1388" spans="1:33">
      <c r="A1388" t="s">
        <v>8588</v>
      </c>
      <c r="B1388" t="s">
        <v>8589</v>
      </c>
      <c r="C1388" s="23">
        <v>277.70400000000001</v>
      </c>
      <c r="D1388" s="23">
        <v>-45.704090000000001</v>
      </c>
      <c r="E1388" s="23">
        <v>277.70119999999997</v>
      </c>
      <c r="F1388" s="23">
        <v>-45.703159999999997</v>
      </c>
      <c r="G1388" s="26">
        <v>-8.4</v>
      </c>
      <c r="H1388" s="26">
        <v>17.2</v>
      </c>
      <c r="I1388" s="26">
        <v>-54</v>
      </c>
      <c r="J1388" s="26">
        <v>1.1000000000000001</v>
      </c>
      <c r="K1388" s="26">
        <v>-9</v>
      </c>
      <c r="L1388" s="26">
        <v>16.600000000000001</v>
      </c>
      <c r="M1388" s="26">
        <v>-53.3</v>
      </c>
      <c r="N1388" s="26">
        <v>6.4</v>
      </c>
      <c r="O1388" s="19">
        <f t="shared" si="357"/>
        <v>188.84181456019166</v>
      </c>
      <c r="P1388" s="10">
        <f t="shared" si="358"/>
        <v>189.58430208961019</v>
      </c>
      <c r="Q1388" s="10">
        <f t="shared" si="359"/>
        <v>2.86</v>
      </c>
      <c r="R1388" s="19">
        <f t="shared" si="360"/>
        <v>54.649428176331362</v>
      </c>
      <c r="S1388" s="10">
        <f t="shared" si="361"/>
        <v>54.054509525108081</v>
      </c>
      <c r="T1388" s="10">
        <f t="shared" si="362"/>
        <v>2.7175984425359863</v>
      </c>
      <c r="U1388" s="2" t="str">
        <f t="shared" si="363"/>
        <v>A</v>
      </c>
      <c r="V1388" s="2" t="str">
        <f t="shared" si="364"/>
        <v>A</v>
      </c>
      <c r="W1388" s="2" t="str">
        <f t="shared" si="365"/>
        <v>D</v>
      </c>
      <c r="X1388" s="2" t="str">
        <f t="shared" si="366"/>
        <v>B</v>
      </c>
      <c r="Y1388" s="3" t="str">
        <f t="shared" si="367"/>
        <v>AADB</v>
      </c>
      <c r="Z1388" s="28">
        <f t="shared" si="368"/>
        <v>63.05</v>
      </c>
      <c r="AA1388" s="7" t="str">
        <f t="shared" si="369"/>
        <v>Good CPM candidate</v>
      </c>
      <c r="AB1388" s="21">
        <v>7.95</v>
      </c>
      <c r="AC1388" s="14">
        <f t="shared" si="370"/>
        <v>7.7951151547739741</v>
      </c>
      <c r="AD1388" s="26">
        <v>294</v>
      </c>
      <c r="AE1388" s="10">
        <f t="shared" si="371"/>
        <v>295.43581712972133</v>
      </c>
      <c r="AF1388" s="17">
        <f t="shared" si="372"/>
        <v>0.15488484522602608</v>
      </c>
      <c r="AG1388" s="17">
        <f t="shared" si="373"/>
        <v>1.4358171297213289</v>
      </c>
    </row>
    <row r="1389" spans="1:33">
      <c r="A1389" t="s">
        <v>7885</v>
      </c>
      <c r="B1389" t="s">
        <v>7886</v>
      </c>
      <c r="C1389" s="23">
        <v>205.20570000000001</v>
      </c>
      <c r="D1389" s="23">
        <v>-47.59384</v>
      </c>
      <c r="E1389" s="23">
        <v>205.20949999999999</v>
      </c>
      <c r="F1389" s="23">
        <v>-47.598500000000001</v>
      </c>
      <c r="G1389" s="26">
        <v>-19.2</v>
      </c>
      <c r="H1389" s="26">
        <v>6.4</v>
      </c>
      <c r="I1389" s="26">
        <v>-12.4</v>
      </c>
      <c r="J1389" s="26">
        <v>0.9</v>
      </c>
      <c r="K1389" s="26">
        <v>-18.899999999999999</v>
      </c>
      <c r="L1389" s="26">
        <v>6.7</v>
      </c>
      <c r="M1389" s="26">
        <v>-12.8</v>
      </c>
      <c r="N1389" s="26">
        <v>0.9</v>
      </c>
      <c r="O1389" s="19">
        <f t="shared" si="357"/>
        <v>237.14427804956702</v>
      </c>
      <c r="P1389" s="10">
        <f t="shared" si="358"/>
        <v>235.89223066753479</v>
      </c>
      <c r="Q1389" s="10">
        <f t="shared" si="359"/>
        <v>2.86</v>
      </c>
      <c r="R1389" s="19">
        <f t="shared" si="360"/>
        <v>22.856071403458643</v>
      </c>
      <c r="S1389" s="10">
        <f t="shared" si="361"/>
        <v>22.826519664635693</v>
      </c>
      <c r="T1389" s="10">
        <f t="shared" si="362"/>
        <v>1.1420647767023586</v>
      </c>
      <c r="U1389" s="2" t="str">
        <f t="shared" si="363"/>
        <v>A</v>
      </c>
      <c r="V1389" s="2" t="str">
        <f t="shared" si="364"/>
        <v>A</v>
      </c>
      <c r="W1389" s="2" t="str">
        <f t="shared" si="365"/>
        <v>D</v>
      </c>
      <c r="X1389" s="2" t="str">
        <f t="shared" si="366"/>
        <v>B</v>
      </c>
      <c r="Y1389" s="3" t="str">
        <f t="shared" si="367"/>
        <v>AADB</v>
      </c>
      <c r="Z1389" s="28">
        <f t="shared" si="368"/>
        <v>63.05</v>
      </c>
      <c r="AA1389" s="7" t="str">
        <f t="shared" si="369"/>
        <v>Good CPM candidate</v>
      </c>
      <c r="AB1389" s="21">
        <v>19.3</v>
      </c>
      <c r="AC1389" s="14">
        <f t="shared" si="370"/>
        <v>19.145360122124355</v>
      </c>
      <c r="AD1389" s="26">
        <v>151</v>
      </c>
      <c r="AE1389" s="10">
        <f t="shared" si="371"/>
        <v>151.19250316885183</v>
      </c>
      <c r="AF1389" s="17">
        <f t="shared" si="372"/>
        <v>0.15463987787564548</v>
      </c>
      <c r="AG1389" s="17">
        <f t="shared" si="373"/>
        <v>0.19250316885182883</v>
      </c>
    </row>
    <row r="1390" spans="1:33">
      <c r="A1390" t="s">
        <v>3841</v>
      </c>
      <c r="B1390" t="s">
        <v>1036</v>
      </c>
      <c r="C1390" s="23">
        <v>149.49700000000001</v>
      </c>
      <c r="D1390" s="23">
        <v>-30.35886</v>
      </c>
      <c r="E1390" s="23">
        <v>149.49279999999999</v>
      </c>
      <c r="F1390" s="23">
        <v>-30.37303</v>
      </c>
      <c r="G1390" s="26">
        <v>-57.5</v>
      </c>
      <c r="H1390" s="26">
        <v>19.3</v>
      </c>
      <c r="I1390" s="26">
        <v>-1.6</v>
      </c>
      <c r="J1390" s="26">
        <v>1</v>
      </c>
      <c r="K1390" s="26">
        <v>-59.5</v>
      </c>
      <c r="L1390" s="26">
        <v>17.3</v>
      </c>
      <c r="M1390" s="26">
        <v>-3.8</v>
      </c>
      <c r="N1390" s="26">
        <v>2.7</v>
      </c>
      <c r="O1390" s="19">
        <f t="shared" si="357"/>
        <v>268.40609395455016</v>
      </c>
      <c r="P1390" s="10">
        <f t="shared" si="358"/>
        <v>266.34573669903801</v>
      </c>
      <c r="Q1390" s="10">
        <f t="shared" si="359"/>
        <v>2.86</v>
      </c>
      <c r="R1390" s="19">
        <f t="shared" si="360"/>
        <v>57.522256562134281</v>
      </c>
      <c r="S1390" s="10">
        <f t="shared" si="361"/>
        <v>59.621221054252153</v>
      </c>
      <c r="T1390" s="10">
        <f t="shared" si="362"/>
        <v>2.9285869404096609</v>
      </c>
      <c r="U1390" s="2" t="str">
        <f t="shared" si="363"/>
        <v>A</v>
      </c>
      <c r="V1390" s="2" t="str">
        <f t="shared" si="364"/>
        <v>A</v>
      </c>
      <c r="W1390" s="2" t="str">
        <f t="shared" si="365"/>
        <v>D</v>
      </c>
      <c r="X1390" s="2" t="str">
        <f t="shared" si="366"/>
        <v>B</v>
      </c>
      <c r="Y1390" s="3" t="str">
        <f t="shared" si="367"/>
        <v>AADB</v>
      </c>
      <c r="Z1390" s="28">
        <f t="shared" si="368"/>
        <v>63.05</v>
      </c>
      <c r="AA1390" s="7" t="str">
        <f t="shared" si="369"/>
        <v>Good CPM candidate</v>
      </c>
      <c r="AB1390" s="21">
        <v>52.5</v>
      </c>
      <c r="AC1390" s="14">
        <f t="shared" si="370"/>
        <v>52.653968983124784</v>
      </c>
      <c r="AD1390" s="26">
        <v>194</v>
      </c>
      <c r="AE1390" s="10">
        <f t="shared" si="371"/>
        <v>194.34629141019377</v>
      </c>
      <c r="AF1390" s="17">
        <f t="shared" si="372"/>
        <v>0.15396898312478413</v>
      </c>
      <c r="AG1390" s="17">
        <f t="shared" si="373"/>
        <v>0.3462914101937713</v>
      </c>
    </row>
    <row r="1391" spans="1:33">
      <c r="A1391" t="s">
        <v>8846</v>
      </c>
      <c r="B1391" t="s">
        <v>8847</v>
      </c>
      <c r="C1391" s="23">
        <v>289.34780000000001</v>
      </c>
      <c r="D1391" s="23">
        <v>37.194090000000003</v>
      </c>
      <c r="E1391" s="23">
        <v>289.33940000000001</v>
      </c>
      <c r="F1391" s="23">
        <v>37.197690000000001</v>
      </c>
      <c r="G1391" s="26">
        <v>16.399999999999999</v>
      </c>
      <c r="H1391" s="26">
        <v>16.399999999999999</v>
      </c>
      <c r="I1391" s="26">
        <v>42.5</v>
      </c>
      <c r="J1391" s="26">
        <v>1.3</v>
      </c>
      <c r="K1391" s="26">
        <v>18.100000000000001</v>
      </c>
      <c r="L1391" s="26">
        <v>18.100000000000001</v>
      </c>
      <c r="M1391" s="26">
        <v>42.5</v>
      </c>
      <c r="N1391" s="26">
        <v>1.3</v>
      </c>
      <c r="O1391" s="19">
        <f t="shared" si="357"/>
        <v>21.100721473629058</v>
      </c>
      <c r="P1391" s="10">
        <f t="shared" si="358"/>
        <v>23.068299028141805</v>
      </c>
      <c r="Q1391" s="10">
        <f t="shared" si="359"/>
        <v>2.86</v>
      </c>
      <c r="R1391" s="19">
        <f t="shared" si="360"/>
        <v>45.554472886863699</v>
      </c>
      <c r="S1391" s="10">
        <f t="shared" si="361"/>
        <v>46.193722517242534</v>
      </c>
      <c r="T1391" s="10">
        <f t="shared" si="362"/>
        <v>2.293704885102656</v>
      </c>
      <c r="U1391" s="2" t="str">
        <f t="shared" si="363"/>
        <v>A</v>
      </c>
      <c r="V1391" s="2" t="str">
        <f t="shared" si="364"/>
        <v>A</v>
      </c>
      <c r="W1391" s="2" t="str">
        <f t="shared" si="365"/>
        <v>D</v>
      </c>
      <c r="X1391" s="2" t="str">
        <f t="shared" si="366"/>
        <v>B</v>
      </c>
      <c r="Y1391" s="3" t="str">
        <f t="shared" si="367"/>
        <v>AADB</v>
      </c>
      <c r="Z1391" s="28">
        <f t="shared" si="368"/>
        <v>63.05</v>
      </c>
      <c r="AA1391" s="7" t="str">
        <f t="shared" si="369"/>
        <v>Good CPM candidate</v>
      </c>
      <c r="AB1391" s="21">
        <v>27.2</v>
      </c>
      <c r="AC1391" s="14">
        <f t="shared" si="370"/>
        <v>27.353960131982301</v>
      </c>
      <c r="AD1391" s="26">
        <v>298</v>
      </c>
      <c r="AE1391" s="10">
        <f t="shared" si="371"/>
        <v>298.28051830399437</v>
      </c>
      <c r="AF1391" s="17">
        <f t="shared" si="372"/>
        <v>0.15396013198230207</v>
      </c>
      <c r="AG1391" s="17">
        <f t="shared" si="373"/>
        <v>0.28051830399436994</v>
      </c>
    </row>
    <row r="1392" spans="1:33">
      <c r="A1392" t="s">
        <v>5313</v>
      </c>
      <c r="B1392" t="s">
        <v>2387</v>
      </c>
      <c r="C1392" s="23">
        <v>318.13780000000003</v>
      </c>
      <c r="D1392" s="23">
        <v>-1.4629639999999999</v>
      </c>
      <c r="E1392" s="23">
        <v>318.12869999999998</v>
      </c>
      <c r="F1392" s="23">
        <v>-1.463114</v>
      </c>
      <c r="G1392" s="26">
        <v>62.7</v>
      </c>
      <c r="H1392" s="26">
        <v>11.5</v>
      </c>
      <c r="I1392" s="26">
        <v>13.4</v>
      </c>
      <c r="J1392" s="26">
        <v>1.5</v>
      </c>
      <c r="K1392" s="26">
        <v>65.5</v>
      </c>
      <c r="L1392" s="26">
        <v>14.3</v>
      </c>
      <c r="M1392" s="26">
        <v>11.4</v>
      </c>
      <c r="N1392" s="26">
        <v>6</v>
      </c>
      <c r="O1392" s="19">
        <f t="shared" si="357"/>
        <v>77.936449771488626</v>
      </c>
      <c r="P1392" s="10">
        <f t="shared" si="358"/>
        <v>80.126810055923968</v>
      </c>
      <c r="Q1392" s="10">
        <f t="shared" si="359"/>
        <v>2.86</v>
      </c>
      <c r="R1392" s="19">
        <f t="shared" si="360"/>
        <v>64.115910661863026</v>
      </c>
      <c r="S1392" s="10">
        <f t="shared" si="361"/>
        <v>66.484659884818541</v>
      </c>
      <c r="T1392" s="10">
        <f t="shared" si="362"/>
        <v>3.2650142636670396</v>
      </c>
      <c r="U1392" s="2" t="str">
        <f t="shared" si="363"/>
        <v>A</v>
      </c>
      <c r="V1392" s="2" t="str">
        <f t="shared" si="364"/>
        <v>A</v>
      </c>
      <c r="W1392" s="2" t="str">
        <f t="shared" si="365"/>
        <v>D</v>
      </c>
      <c r="X1392" s="2" t="str">
        <f t="shared" si="366"/>
        <v>B</v>
      </c>
      <c r="Y1392" s="3" t="str">
        <f t="shared" si="367"/>
        <v>AADB</v>
      </c>
      <c r="Z1392" s="28">
        <f t="shared" si="368"/>
        <v>63.05</v>
      </c>
      <c r="AA1392" s="7" t="str">
        <f t="shared" si="369"/>
        <v>Good CPM candidate</v>
      </c>
      <c r="AB1392" s="21">
        <v>32.6</v>
      </c>
      <c r="AC1392" s="14">
        <f t="shared" si="370"/>
        <v>32.753773147520612</v>
      </c>
      <c r="AD1392" s="26">
        <v>269</v>
      </c>
      <c r="AE1392" s="10">
        <f t="shared" si="371"/>
        <v>269.05534172847086</v>
      </c>
      <c r="AF1392" s="17">
        <f t="shared" si="372"/>
        <v>0.15377314752061011</v>
      </c>
      <c r="AG1392" s="17">
        <f t="shared" si="373"/>
        <v>5.5341728470864382E-2</v>
      </c>
    </row>
    <row r="1393" spans="1:33">
      <c r="A1393" t="s">
        <v>4518</v>
      </c>
      <c r="B1393" t="s">
        <v>1659</v>
      </c>
      <c r="C1393" s="23">
        <v>230.11510000000001</v>
      </c>
      <c r="D1393" s="23">
        <v>20.21105</v>
      </c>
      <c r="E1393" s="23">
        <v>230.10720000000001</v>
      </c>
      <c r="F1393" s="23">
        <v>20.209669999999999</v>
      </c>
      <c r="G1393" s="26">
        <v>-6.4</v>
      </c>
      <c r="H1393" s="26">
        <v>19.2</v>
      </c>
      <c r="I1393" s="26">
        <v>-73.2</v>
      </c>
      <c r="J1393" s="26">
        <v>1</v>
      </c>
      <c r="K1393" s="26">
        <v>-6.8</v>
      </c>
      <c r="L1393" s="26">
        <v>18.8</v>
      </c>
      <c r="M1393" s="26">
        <v>-74.599999999999994</v>
      </c>
      <c r="N1393" s="26">
        <v>1</v>
      </c>
      <c r="O1393" s="19">
        <f t="shared" si="357"/>
        <v>184.99676066457135</v>
      </c>
      <c r="P1393" s="10">
        <f t="shared" si="358"/>
        <v>185.2082785036732</v>
      </c>
      <c r="Q1393" s="10">
        <f t="shared" si="359"/>
        <v>2.86</v>
      </c>
      <c r="R1393" s="19">
        <f t="shared" si="360"/>
        <v>73.479248771336799</v>
      </c>
      <c r="S1393" s="10">
        <f t="shared" si="361"/>
        <v>74.909278464019394</v>
      </c>
      <c r="T1393" s="10">
        <f t="shared" si="362"/>
        <v>3.7097131808839054</v>
      </c>
      <c r="U1393" s="2" t="str">
        <f t="shared" si="363"/>
        <v>A</v>
      </c>
      <c r="V1393" s="2" t="str">
        <f t="shared" si="364"/>
        <v>A</v>
      </c>
      <c r="W1393" s="2" t="str">
        <f t="shared" si="365"/>
        <v>D</v>
      </c>
      <c r="X1393" s="2" t="str">
        <f t="shared" si="366"/>
        <v>B</v>
      </c>
      <c r="Y1393" s="3" t="str">
        <f t="shared" si="367"/>
        <v>AADB</v>
      </c>
      <c r="Z1393" s="28">
        <f t="shared" si="368"/>
        <v>63.05</v>
      </c>
      <c r="AA1393" s="7" t="str">
        <f t="shared" si="369"/>
        <v>Good CPM candidate</v>
      </c>
      <c r="AB1393" s="21">
        <v>27.3</v>
      </c>
      <c r="AC1393" s="14">
        <f t="shared" si="370"/>
        <v>27.147294262899297</v>
      </c>
      <c r="AD1393" s="26">
        <v>259</v>
      </c>
      <c r="AE1393" s="10">
        <f t="shared" si="371"/>
        <v>259.4553527490819</v>
      </c>
      <c r="AF1393" s="17">
        <f t="shared" si="372"/>
        <v>0.15270573710070323</v>
      </c>
      <c r="AG1393" s="17">
        <f t="shared" si="373"/>
        <v>0.45535274908189649</v>
      </c>
    </row>
    <row r="1394" spans="1:33">
      <c r="A1394" t="s">
        <v>9196</v>
      </c>
      <c r="B1394" t="s">
        <v>9197</v>
      </c>
      <c r="C1394" s="23">
        <v>301.78149999999999</v>
      </c>
      <c r="D1394" s="23">
        <v>-45.552579999999999</v>
      </c>
      <c r="E1394" s="23">
        <v>301.77659999999997</v>
      </c>
      <c r="F1394" s="23">
        <v>-45.550550000000001</v>
      </c>
      <c r="G1394" s="26">
        <v>-5.7</v>
      </c>
      <c r="H1394" s="26">
        <v>19.899999999999999</v>
      </c>
      <c r="I1394" s="26">
        <v>-55.3</v>
      </c>
      <c r="J1394" s="26">
        <v>1</v>
      </c>
      <c r="K1394" s="26">
        <v>-5.9</v>
      </c>
      <c r="L1394" s="26">
        <v>19.7</v>
      </c>
      <c r="M1394" s="26">
        <v>-55.1</v>
      </c>
      <c r="N1394" s="26">
        <v>1</v>
      </c>
      <c r="O1394" s="19">
        <f t="shared" si="357"/>
        <v>185.88493092982586</v>
      </c>
      <c r="P1394" s="10">
        <f t="shared" si="358"/>
        <v>186.11183193671573</v>
      </c>
      <c r="Q1394" s="10">
        <f t="shared" si="359"/>
        <v>2.86</v>
      </c>
      <c r="R1394" s="19">
        <f t="shared" si="360"/>
        <v>55.592985168994112</v>
      </c>
      <c r="S1394" s="10">
        <f t="shared" si="361"/>
        <v>55.414979924204609</v>
      </c>
      <c r="T1394" s="10">
        <f t="shared" si="362"/>
        <v>2.7751991273299681</v>
      </c>
      <c r="U1394" s="2" t="str">
        <f t="shared" si="363"/>
        <v>A</v>
      </c>
      <c r="V1394" s="2" t="str">
        <f t="shared" si="364"/>
        <v>A</v>
      </c>
      <c r="W1394" s="2" t="str">
        <f t="shared" si="365"/>
        <v>D</v>
      </c>
      <c r="X1394" s="2" t="str">
        <f t="shared" si="366"/>
        <v>B</v>
      </c>
      <c r="Y1394" s="3" t="str">
        <f t="shared" si="367"/>
        <v>AADB</v>
      </c>
      <c r="Z1394" s="28">
        <f t="shared" si="368"/>
        <v>63.05</v>
      </c>
      <c r="AA1394" s="7" t="str">
        <f t="shared" si="369"/>
        <v>Good CPM candidate</v>
      </c>
      <c r="AB1394" s="21">
        <v>14.2</v>
      </c>
      <c r="AC1394" s="14">
        <f t="shared" si="370"/>
        <v>14.352380448916952</v>
      </c>
      <c r="AD1394" s="26">
        <v>301</v>
      </c>
      <c r="AE1394" s="10">
        <f t="shared" si="371"/>
        <v>300.60948013275765</v>
      </c>
      <c r="AF1394" s="17">
        <f t="shared" si="372"/>
        <v>0.15238044891695246</v>
      </c>
      <c r="AG1394" s="17">
        <f t="shared" si="373"/>
        <v>0.39051986724234666</v>
      </c>
    </row>
    <row r="1395" spans="1:33">
      <c r="A1395" t="s">
        <v>8098</v>
      </c>
      <c r="B1395" t="s">
        <v>8099</v>
      </c>
      <c r="C1395" s="23">
        <v>228.41470000000001</v>
      </c>
      <c r="D1395" s="23">
        <v>42.246270000000003</v>
      </c>
      <c r="E1395" s="23">
        <v>228.40559999999999</v>
      </c>
      <c r="F1395" s="23">
        <v>42.241109999999999</v>
      </c>
      <c r="G1395" s="26">
        <v>-11.2</v>
      </c>
      <c r="H1395" s="26">
        <v>14.4</v>
      </c>
      <c r="I1395" s="26">
        <v>-96.8</v>
      </c>
      <c r="J1395" s="26">
        <v>1.2</v>
      </c>
      <c r="K1395" s="26">
        <v>-10.9</v>
      </c>
      <c r="L1395" s="26">
        <v>14.7</v>
      </c>
      <c r="M1395" s="26">
        <v>-97.7</v>
      </c>
      <c r="N1395" s="26">
        <v>1.2</v>
      </c>
      <c r="O1395" s="19">
        <f t="shared" si="357"/>
        <v>186.59991698191388</v>
      </c>
      <c r="P1395" s="10">
        <f t="shared" si="358"/>
        <v>186.36593687089621</v>
      </c>
      <c r="Q1395" s="10">
        <f t="shared" si="359"/>
        <v>2.86</v>
      </c>
      <c r="R1395" s="19">
        <f t="shared" si="360"/>
        <v>97.445779795740776</v>
      </c>
      <c r="S1395" s="10">
        <f t="shared" si="361"/>
        <v>98.306154436027043</v>
      </c>
      <c r="T1395" s="10">
        <f t="shared" si="362"/>
        <v>4.8937983557941962</v>
      </c>
      <c r="U1395" s="2" t="str">
        <f t="shared" si="363"/>
        <v>A</v>
      </c>
      <c r="V1395" s="2" t="str">
        <f t="shared" si="364"/>
        <v>A</v>
      </c>
      <c r="W1395" s="2" t="str">
        <f t="shared" si="365"/>
        <v>D</v>
      </c>
      <c r="X1395" s="2" t="str">
        <f t="shared" si="366"/>
        <v>B</v>
      </c>
      <c r="Y1395" s="3" t="str">
        <f t="shared" si="367"/>
        <v>AADB</v>
      </c>
      <c r="Z1395" s="28">
        <f t="shared" si="368"/>
        <v>63.05</v>
      </c>
      <c r="AA1395" s="7" t="str">
        <f t="shared" si="369"/>
        <v>Good CPM candidate</v>
      </c>
      <c r="AB1395" s="21">
        <v>30.7</v>
      </c>
      <c r="AC1395" s="14">
        <f t="shared" si="370"/>
        <v>30.547958941010997</v>
      </c>
      <c r="AD1395" s="26">
        <v>233</v>
      </c>
      <c r="AE1395" s="10">
        <f t="shared" si="371"/>
        <v>232.54825817811778</v>
      </c>
      <c r="AF1395" s="17">
        <f t="shared" si="372"/>
        <v>0.15204105898900266</v>
      </c>
      <c r="AG1395" s="17">
        <f t="shared" si="373"/>
        <v>0.45174182188222289</v>
      </c>
    </row>
    <row r="1396" spans="1:33">
      <c r="A1396" t="s">
        <v>4234</v>
      </c>
      <c r="B1396" t="s">
        <v>1403</v>
      </c>
      <c r="C1396" s="23">
        <v>195.10210000000001</v>
      </c>
      <c r="D1396" s="23">
        <v>-12.606009999999999</v>
      </c>
      <c r="E1396" s="23">
        <v>195.0984</v>
      </c>
      <c r="F1396" s="23">
        <v>-12.603490000000001</v>
      </c>
      <c r="G1396" s="26">
        <v>-16.8</v>
      </c>
      <c r="H1396" s="26">
        <v>8.8000000000000007</v>
      </c>
      <c r="I1396" s="26">
        <v>-43.7</v>
      </c>
      <c r="J1396" s="26">
        <v>1.2</v>
      </c>
      <c r="K1396" s="26">
        <v>-17.399999999999999</v>
      </c>
      <c r="L1396" s="26">
        <v>8.1999999999999993</v>
      </c>
      <c r="M1396" s="26">
        <v>-42.9</v>
      </c>
      <c r="N1396" s="26">
        <v>1.2</v>
      </c>
      <c r="O1396" s="19">
        <f t="shared" si="357"/>
        <v>201.02872467684583</v>
      </c>
      <c r="P1396" s="10">
        <f t="shared" si="358"/>
        <v>202.07719931553632</v>
      </c>
      <c r="Q1396" s="10">
        <f t="shared" si="359"/>
        <v>2.86</v>
      </c>
      <c r="R1396" s="19">
        <f t="shared" si="360"/>
        <v>46.818052073959677</v>
      </c>
      <c r="S1396" s="10">
        <f t="shared" si="361"/>
        <v>46.294384108658356</v>
      </c>
      <c r="T1396" s="10">
        <f t="shared" si="362"/>
        <v>2.3278109045654509</v>
      </c>
      <c r="U1396" s="2" t="str">
        <f t="shared" si="363"/>
        <v>A</v>
      </c>
      <c r="V1396" s="2" t="str">
        <f t="shared" si="364"/>
        <v>A</v>
      </c>
      <c r="W1396" s="2" t="str">
        <f t="shared" si="365"/>
        <v>D</v>
      </c>
      <c r="X1396" s="2" t="str">
        <f t="shared" si="366"/>
        <v>B</v>
      </c>
      <c r="Y1396" s="3" t="str">
        <f t="shared" si="367"/>
        <v>AADB</v>
      </c>
      <c r="Z1396" s="28">
        <f t="shared" si="368"/>
        <v>63.05</v>
      </c>
      <c r="AA1396" s="7" t="str">
        <f t="shared" si="369"/>
        <v>Good CPM candidate</v>
      </c>
      <c r="AB1396" s="21">
        <v>15.7</v>
      </c>
      <c r="AC1396" s="14">
        <f t="shared" si="370"/>
        <v>15.851585152473689</v>
      </c>
      <c r="AD1396" s="26">
        <v>305</v>
      </c>
      <c r="AE1396" s="10">
        <f t="shared" si="371"/>
        <v>304.91137544138451</v>
      </c>
      <c r="AF1396" s="17">
        <f t="shared" si="372"/>
        <v>0.15158515247368953</v>
      </c>
      <c r="AG1396" s="17">
        <f t="shared" si="373"/>
        <v>8.8624558615492788E-2</v>
      </c>
    </row>
    <row r="1397" spans="1:33">
      <c r="A1397" t="s">
        <v>3596</v>
      </c>
      <c r="B1397" t="s">
        <v>807</v>
      </c>
      <c r="C1397" s="23">
        <v>117.7482</v>
      </c>
      <c r="D1397" s="23">
        <v>-11.113429999999999</v>
      </c>
      <c r="E1397" s="23">
        <v>117.7578</v>
      </c>
      <c r="F1397" s="23">
        <v>-11.106809999999999</v>
      </c>
      <c r="G1397" s="26">
        <v>17.7</v>
      </c>
      <c r="H1397" s="26">
        <v>17.7</v>
      </c>
      <c r="I1397" s="26">
        <v>-85.5</v>
      </c>
      <c r="J1397" s="26">
        <v>1.9</v>
      </c>
      <c r="K1397" s="26">
        <v>16.8</v>
      </c>
      <c r="L1397" s="26">
        <v>16.8</v>
      </c>
      <c r="M1397" s="26">
        <v>-84</v>
      </c>
      <c r="N1397" s="26">
        <v>1.2</v>
      </c>
      <c r="O1397" s="19">
        <f t="shared" si="357"/>
        <v>168.30398321123491</v>
      </c>
      <c r="P1397" s="10">
        <f t="shared" si="358"/>
        <v>168.69006752597977</v>
      </c>
      <c r="Q1397" s="10">
        <f t="shared" si="359"/>
        <v>2.86</v>
      </c>
      <c r="R1397" s="19">
        <f t="shared" si="360"/>
        <v>87.312885646965071</v>
      </c>
      <c r="S1397" s="10">
        <f t="shared" si="361"/>
        <v>85.663527828358781</v>
      </c>
      <c r="T1397" s="10">
        <f t="shared" si="362"/>
        <v>4.3244103368830968</v>
      </c>
      <c r="U1397" s="2" t="str">
        <f t="shared" si="363"/>
        <v>A</v>
      </c>
      <c r="V1397" s="2" t="str">
        <f t="shared" si="364"/>
        <v>A</v>
      </c>
      <c r="W1397" s="2" t="str">
        <f t="shared" si="365"/>
        <v>D</v>
      </c>
      <c r="X1397" s="2" t="str">
        <f t="shared" si="366"/>
        <v>B</v>
      </c>
      <c r="Y1397" s="3" t="str">
        <f t="shared" si="367"/>
        <v>AADB</v>
      </c>
      <c r="Z1397" s="28">
        <f t="shared" si="368"/>
        <v>63.05</v>
      </c>
      <c r="AA1397" s="7" t="str">
        <f t="shared" si="369"/>
        <v>Good CPM candidate</v>
      </c>
      <c r="AB1397" s="21">
        <v>41.6</v>
      </c>
      <c r="AC1397" s="14">
        <f t="shared" si="370"/>
        <v>41.448548010949978</v>
      </c>
      <c r="AD1397" s="26">
        <v>55.3</v>
      </c>
      <c r="AE1397" s="10">
        <f t="shared" si="371"/>
        <v>54.901913934556951</v>
      </c>
      <c r="AF1397" s="17">
        <f t="shared" si="372"/>
        <v>0.15145198905002388</v>
      </c>
      <c r="AG1397" s="17">
        <f t="shared" si="373"/>
        <v>0.39808606544304581</v>
      </c>
    </row>
    <row r="1398" spans="1:33">
      <c r="A1398" t="s">
        <v>8152</v>
      </c>
      <c r="B1398" t="s">
        <v>8153</v>
      </c>
      <c r="C1398" s="23">
        <v>235.41220000000001</v>
      </c>
      <c r="D1398" s="23">
        <v>-34.496969999999997</v>
      </c>
      <c r="E1398" s="23">
        <v>235.4091</v>
      </c>
      <c r="F1398" s="23">
        <v>-34.49532</v>
      </c>
      <c r="G1398" s="26">
        <v>-53.3</v>
      </c>
      <c r="H1398" s="26">
        <v>23.5</v>
      </c>
      <c r="I1398" s="26">
        <v>-23.9</v>
      </c>
      <c r="J1398" s="26">
        <v>1.1000000000000001</v>
      </c>
      <c r="K1398" s="26">
        <v>-53.7</v>
      </c>
      <c r="L1398" s="26">
        <v>23.1</v>
      </c>
      <c r="M1398" s="26">
        <v>-23.7</v>
      </c>
      <c r="N1398" s="26">
        <v>1.1000000000000001</v>
      </c>
      <c r="O1398" s="19">
        <f t="shared" si="357"/>
        <v>245.84828525577191</v>
      </c>
      <c r="P1398" s="10">
        <f t="shared" si="358"/>
        <v>246.18617644039915</v>
      </c>
      <c r="Q1398" s="10">
        <f t="shared" si="359"/>
        <v>2.86</v>
      </c>
      <c r="R1398" s="19">
        <f t="shared" si="360"/>
        <v>58.413183443465911</v>
      </c>
      <c r="S1398" s="10">
        <f t="shared" si="361"/>
        <v>58.697359395461739</v>
      </c>
      <c r="T1398" s="10">
        <f t="shared" si="362"/>
        <v>2.9277635709731911</v>
      </c>
      <c r="U1398" s="2" t="str">
        <f t="shared" si="363"/>
        <v>A</v>
      </c>
      <c r="V1398" s="2" t="str">
        <f t="shared" si="364"/>
        <v>A</v>
      </c>
      <c r="W1398" s="2" t="str">
        <f t="shared" si="365"/>
        <v>D</v>
      </c>
      <c r="X1398" s="2" t="str">
        <f t="shared" si="366"/>
        <v>B</v>
      </c>
      <c r="Y1398" s="3" t="str">
        <f t="shared" si="367"/>
        <v>AADB</v>
      </c>
      <c r="Z1398" s="28">
        <f t="shared" si="368"/>
        <v>63.05</v>
      </c>
      <c r="AA1398" s="7" t="str">
        <f t="shared" si="369"/>
        <v>Good CPM candidate</v>
      </c>
      <c r="AB1398" s="21">
        <v>11.1</v>
      </c>
      <c r="AC1398" s="14">
        <f t="shared" si="370"/>
        <v>10.948932571761949</v>
      </c>
      <c r="AD1398" s="26">
        <v>302</v>
      </c>
      <c r="AE1398" s="10">
        <f t="shared" si="371"/>
        <v>302.85525868001793</v>
      </c>
      <c r="AF1398" s="17">
        <f t="shared" si="372"/>
        <v>0.15106742823805064</v>
      </c>
      <c r="AG1398" s="17">
        <f t="shared" si="373"/>
        <v>0.8552586800179256</v>
      </c>
    </row>
    <row r="1399" spans="1:33">
      <c r="A1399" t="s">
        <v>8514</v>
      </c>
      <c r="B1399" t="s">
        <v>8515</v>
      </c>
      <c r="C1399" s="23">
        <v>272.92450000000002</v>
      </c>
      <c r="D1399" s="23">
        <v>40.341450000000002</v>
      </c>
      <c r="E1399" s="23">
        <v>272.9307</v>
      </c>
      <c r="F1399" s="23">
        <v>40.336379999999998</v>
      </c>
      <c r="G1399" s="26">
        <v>-5.3</v>
      </c>
      <c r="H1399" s="26">
        <v>20.3</v>
      </c>
      <c r="I1399" s="26">
        <v>109</v>
      </c>
      <c r="J1399" s="26">
        <v>1.5</v>
      </c>
      <c r="K1399" s="26">
        <v>-4</v>
      </c>
      <c r="L1399" s="26">
        <v>21.6</v>
      </c>
      <c r="M1399" s="26">
        <v>108</v>
      </c>
      <c r="N1399" s="26">
        <v>1.3</v>
      </c>
      <c r="O1399" s="19">
        <f t="shared" si="357"/>
        <v>357.21625089916142</v>
      </c>
      <c r="P1399" s="10">
        <f t="shared" si="358"/>
        <v>357.87890360333853</v>
      </c>
      <c r="Q1399" s="10">
        <f t="shared" si="359"/>
        <v>2.86</v>
      </c>
      <c r="R1399" s="19">
        <f t="shared" si="360"/>
        <v>109.12877713967109</v>
      </c>
      <c r="S1399" s="10">
        <f t="shared" si="361"/>
        <v>108.07404868885037</v>
      </c>
      <c r="T1399" s="10">
        <f t="shared" si="362"/>
        <v>5.4300706457130365</v>
      </c>
      <c r="U1399" s="2" t="str">
        <f t="shared" si="363"/>
        <v>A</v>
      </c>
      <c r="V1399" s="2" t="str">
        <f t="shared" si="364"/>
        <v>A</v>
      </c>
      <c r="W1399" s="2" t="str">
        <f t="shared" si="365"/>
        <v>D</v>
      </c>
      <c r="X1399" s="2" t="str">
        <f t="shared" si="366"/>
        <v>B</v>
      </c>
      <c r="Y1399" s="3" t="str">
        <f t="shared" si="367"/>
        <v>AADB</v>
      </c>
      <c r="Z1399" s="28">
        <f t="shared" si="368"/>
        <v>63.05</v>
      </c>
      <c r="AA1399" s="7" t="str">
        <f t="shared" si="369"/>
        <v>Good CPM candidate</v>
      </c>
      <c r="AB1399" s="21">
        <v>24.8</v>
      </c>
      <c r="AC1399" s="14">
        <f t="shared" si="370"/>
        <v>24.951035176088013</v>
      </c>
      <c r="AD1399" s="26">
        <v>136</v>
      </c>
      <c r="AE1399" s="10">
        <f t="shared" si="371"/>
        <v>137.01336237932009</v>
      </c>
      <c r="AF1399" s="17">
        <f t="shared" si="372"/>
        <v>0.15103517608801198</v>
      </c>
      <c r="AG1399" s="17">
        <f t="shared" si="373"/>
        <v>1.0133623793200854</v>
      </c>
    </row>
    <row r="1400" spans="1:33">
      <c r="A1400" t="s">
        <v>7424</v>
      </c>
      <c r="B1400" t="s">
        <v>7425</v>
      </c>
      <c r="C1400" s="23">
        <v>159.8657</v>
      </c>
      <c r="D1400" s="23">
        <v>31.70485</v>
      </c>
      <c r="E1400" s="23">
        <v>159.8621</v>
      </c>
      <c r="F1400" s="23">
        <v>31.700810000000001</v>
      </c>
      <c r="G1400" s="26">
        <v>-110</v>
      </c>
      <c r="H1400" s="26">
        <v>18.399999999999999</v>
      </c>
      <c r="I1400" s="26">
        <v>-33.1</v>
      </c>
      <c r="J1400" s="26">
        <v>1.7</v>
      </c>
      <c r="K1400" s="26">
        <v>-112</v>
      </c>
      <c r="L1400" s="26">
        <v>15.5</v>
      </c>
      <c r="M1400" s="26">
        <v>-35.299999999999997</v>
      </c>
      <c r="N1400" s="26">
        <v>1.6</v>
      </c>
      <c r="O1400" s="19">
        <f t="shared" si="357"/>
        <v>253.25298142577898</v>
      </c>
      <c r="P1400" s="10">
        <f t="shared" si="358"/>
        <v>252.50626533244974</v>
      </c>
      <c r="Q1400" s="10">
        <f t="shared" si="359"/>
        <v>2.86</v>
      </c>
      <c r="R1400" s="19">
        <f t="shared" si="360"/>
        <v>114.87214631928839</v>
      </c>
      <c r="S1400" s="10">
        <f t="shared" si="361"/>
        <v>117.43121390839831</v>
      </c>
      <c r="T1400" s="10">
        <f t="shared" si="362"/>
        <v>5.8075840056921679</v>
      </c>
      <c r="U1400" s="2" t="str">
        <f t="shared" si="363"/>
        <v>A</v>
      </c>
      <c r="V1400" s="2" t="str">
        <f t="shared" si="364"/>
        <v>A</v>
      </c>
      <c r="W1400" s="2" t="str">
        <f t="shared" si="365"/>
        <v>D</v>
      </c>
      <c r="X1400" s="2" t="str">
        <f t="shared" si="366"/>
        <v>B</v>
      </c>
      <c r="Y1400" s="3" t="str">
        <f t="shared" si="367"/>
        <v>AADB</v>
      </c>
      <c r="Z1400" s="28">
        <f t="shared" si="368"/>
        <v>63.05</v>
      </c>
      <c r="AA1400" s="7" t="str">
        <f t="shared" si="369"/>
        <v>Good CPM candidate</v>
      </c>
      <c r="AB1400" s="21">
        <v>18.100000000000001</v>
      </c>
      <c r="AC1400" s="14">
        <f t="shared" si="370"/>
        <v>18.251005151925646</v>
      </c>
      <c r="AD1400" s="26">
        <v>217</v>
      </c>
      <c r="AE1400" s="10">
        <f t="shared" si="371"/>
        <v>217.16608889240331</v>
      </c>
      <c r="AF1400" s="17">
        <f t="shared" si="372"/>
        <v>0.15100515192564501</v>
      </c>
      <c r="AG1400" s="17">
        <f t="shared" si="373"/>
        <v>0.16608889240330882</v>
      </c>
    </row>
    <row r="1401" spans="1:33">
      <c r="A1401" t="s">
        <v>5409</v>
      </c>
      <c r="B1401" t="s">
        <v>2477</v>
      </c>
      <c r="C1401" s="23">
        <v>329.767</v>
      </c>
      <c r="D1401" s="23">
        <v>5.6818499999999998</v>
      </c>
      <c r="E1401" s="23">
        <v>329.76330000000002</v>
      </c>
      <c r="F1401" s="23">
        <v>5.6728969999999999</v>
      </c>
      <c r="G1401" s="26">
        <v>60.8</v>
      </c>
      <c r="H1401" s="26">
        <v>9.6</v>
      </c>
      <c r="I1401" s="26">
        <v>-0.4</v>
      </c>
      <c r="J1401" s="26">
        <v>2.1</v>
      </c>
      <c r="K1401" s="26">
        <v>60.5</v>
      </c>
      <c r="L1401" s="26">
        <v>9.3000000000000007</v>
      </c>
      <c r="M1401" s="26">
        <v>-0.9</v>
      </c>
      <c r="N1401" s="26">
        <v>2.4</v>
      </c>
      <c r="O1401" s="19">
        <f t="shared" si="357"/>
        <v>90.37694047959711</v>
      </c>
      <c r="P1401" s="10">
        <f t="shared" si="358"/>
        <v>90.852271045661638</v>
      </c>
      <c r="Q1401" s="10">
        <f t="shared" si="359"/>
        <v>2.86</v>
      </c>
      <c r="R1401" s="19">
        <f t="shared" si="360"/>
        <v>60.801315775236311</v>
      </c>
      <c r="S1401" s="10">
        <f t="shared" si="361"/>
        <v>60.50669384456566</v>
      </c>
      <c r="T1401" s="10">
        <f t="shared" si="362"/>
        <v>3.0327002404950494</v>
      </c>
      <c r="U1401" s="2" t="str">
        <f t="shared" si="363"/>
        <v>A</v>
      </c>
      <c r="V1401" s="2" t="str">
        <f t="shared" si="364"/>
        <v>A</v>
      </c>
      <c r="W1401" s="2" t="str">
        <f t="shared" si="365"/>
        <v>D</v>
      </c>
      <c r="X1401" s="2" t="str">
        <f t="shared" si="366"/>
        <v>B</v>
      </c>
      <c r="Y1401" s="3" t="str">
        <f t="shared" si="367"/>
        <v>AADB</v>
      </c>
      <c r="Z1401" s="28">
        <f t="shared" si="368"/>
        <v>63.05</v>
      </c>
      <c r="AA1401" s="7" t="str">
        <f t="shared" si="369"/>
        <v>Good CPM candidate</v>
      </c>
      <c r="AB1401" s="21">
        <v>34.700000000000003</v>
      </c>
      <c r="AC1401" s="14">
        <f t="shared" si="370"/>
        <v>34.849788986822787</v>
      </c>
      <c r="AD1401" s="26">
        <v>202</v>
      </c>
      <c r="AE1401" s="10">
        <f t="shared" si="371"/>
        <v>202.35437106746923</v>
      </c>
      <c r="AF1401" s="17">
        <f t="shared" si="372"/>
        <v>0.14978898682278441</v>
      </c>
      <c r="AG1401" s="17">
        <f t="shared" si="373"/>
        <v>0.35437106746923064</v>
      </c>
    </row>
    <row r="1402" spans="1:33">
      <c r="A1402" t="s">
        <v>6404</v>
      </c>
      <c r="B1402" t="s">
        <v>6405</v>
      </c>
      <c r="C1402" s="23">
        <v>58.827010000000001</v>
      </c>
      <c r="D1402" s="23">
        <v>-66.971689999999995</v>
      </c>
      <c r="E1402" s="23">
        <v>58.836440000000003</v>
      </c>
      <c r="F1402" s="23">
        <v>-66.968720000000005</v>
      </c>
      <c r="G1402" s="26">
        <v>33.200000000000003</v>
      </c>
      <c r="H1402" s="26">
        <v>7.6</v>
      </c>
      <c r="I1402" s="26">
        <v>37</v>
      </c>
      <c r="J1402" s="26">
        <v>1.2</v>
      </c>
      <c r="K1402" s="26">
        <v>32.9</v>
      </c>
      <c r="L1402" s="26">
        <v>7.3</v>
      </c>
      <c r="M1402" s="26">
        <v>39.4</v>
      </c>
      <c r="N1402" s="26">
        <v>2.8</v>
      </c>
      <c r="O1402" s="19">
        <f t="shared" si="357"/>
        <v>41.901543032875566</v>
      </c>
      <c r="P1402" s="10">
        <f t="shared" si="358"/>
        <v>39.862738226712843</v>
      </c>
      <c r="Q1402" s="10">
        <f t="shared" si="359"/>
        <v>2.86</v>
      </c>
      <c r="R1402" s="19">
        <f t="shared" si="360"/>
        <v>49.711568070218831</v>
      </c>
      <c r="S1402" s="10">
        <f t="shared" si="361"/>
        <v>51.330010714980368</v>
      </c>
      <c r="T1402" s="10">
        <f t="shared" si="362"/>
        <v>2.5260394696299802</v>
      </c>
      <c r="U1402" s="2" t="str">
        <f t="shared" si="363"/>
        <v>A</v>
      </c>
      <c r="V1402" s="2" t="str">
        <f t="shared" si="364"/>
        <v>A</v>
      </c>
      <c r="W1402" s="2" t="str">
        <f t="shared" si="365"/>
        <v>D</v>
      </c>
      <c r="X1402" s="2" t="str">
        <f t="shared" si="366"/>
        <v>B</v>
      </c>
      <c r="Y1402" s="3" t="str">
        <f t="shared" si="367"/>
        <v>AADB</v>
      </c>
      <c r="Z1402" s="28">
        <f t="shared" si="368"/>
        <v>63.05</v>
      </c>
      <c r="AA1402" s="7" t="str">
        <f t="shared" si="369"/>
        <v>Good CPM candidate</v>
      </c>
      <c r="AB1402" s="21">
        <v>16.899999999999999</v>
      </c>
      <c r="AC1402" s="14">
        <f t="shared" si="370"/>
        <v>17.049243640692691</v>
      </c>
      <c r="AD1402" s="26">
        <v>51.2</v>
      </c>
      <c r="AE1402" s="10">
        <f t="shared" si="371"/>
        <v>51.161702517457051</v>
      </c>
      <c r="AF1402" s="17">
        <f t="shared" si="372"/>
        <v>0.14924364069269203</v>
      </c>
      <c r="AG1402" s="17">
        <f t="shared" si="373"/>
        <v>3.82974825429514E-2</v>
      </c>
    </row>
    <row r="1403" spans="1:33">
      <c r="A1403" t="s">
        <v>9498</v>
      </c>
      <c r="B1403" t="s">
        <v>9499</v>
      </c>
      <c r="C1403" s="23">
        <v>326.84859999999998</v>
      </c>
      <c r="D1403" s="23">
        <v>-49.40211</v>
      </c>
      <c r="E1403" s="23">
        <v>326.84969999999998</v>
      </c>
      <c r="F1403" s="23">
        <v>-49.404170000000001</v>
      </c>
      <c r="G1403" s="26">
        <v>37.1</v>
      </c>
      <c r="H1403" s="26">
        <v>11.5</v>
      </c>
      <c r="I1403" s="26">
        <v>-38.5</v>
      </c>
      <c r="J1403" s="26">
        <v>0.9</v>
      </c>
      <c r="K1403" s="26">
        <v>37.4</v>
      </c>
      <c r="L1403" s="26">
        <v>11.8</v>
      </c>
      <c r="M1403" s="26">
        <v>-39.4</v>
      </c>
      <c r="N1403" s="26">
        <v>1.8</v>
      </c>
      <c r="O1403" s="19">
        <f t="shared" si="357"/>
        <v>136.06091169026422</v>
      </c>
      <c r="P1403" s="10">
        <f t="shared" si="358"/>
        <v>136.49174043537272</v>
      </c>
      <c r="Q1403" s="10">
        <f t="shared" si="359"/>
        <v>2.86</v>
      </c>
      <c r="R1403" s="19">
        <f t="shared" si="360"/>
        <v>53.466438070999267</v>
      </c>
      <c r="S1403" s="10">
        <f t="shared" si="361"/>
        <v>54.324211913289638</v>
      </c>
      <c r="T1403" s="10">
        <f t="shared" si="362"/>
        <v>2.6947662496072229</v>
      </c>
      <c r="U1403" s="2" t="str">
        <f t="shared" si="363"/>
        <v>A</v>
      </c>
      <c r="V1403" s="2" t="str">
        <f t="shared" si="364"/>
        <v>A</v>
      </c>
      <c r="W1403" s="2" t="str">
        <f t="shared" si="365"/>
        <v>D</v>
      </c>
      <c r="X1403" s="2" t="str">
        <f t="shared" si="366"/>
        <v>B</v>
      </c>
      <c r="Y1403" s="3" t="str">
        <f t="shared" si="367"/>
        <v>AADB</v>
      </c>
      <c r="Z1403" s="28">
        <f t="shared" si="368"/>
        <v>63.05</v>
      </c>
      <c r="AA1403" s="7" t="str">
        <f t="shared" si="369"/>
        <v>Good CPM candidate</v>
      </c>
      <c r="AB1403" s="21">
        <v>8</v>
      </c>
      <c r="AC1403" s="14">
        <f t="shared" si="370"/>
        <v>7.8509715295892102</v>
      </c>
      <c r="AD1403" s="26">
        <v>161</v>
      </c>
      <c r="AE1403" s="10">
        <f t="shared" si="371"/>
        <v>160.8383832836233</v>
      </c>
      <c r="AF1403" s="17">
        <f t="shared" si="372"/>
        <v>0.14902847041078982</v>
      </c>
      <c r="AG1403" s="17">
        <f t="shared" si="373"/>
        <v>0.16161671637669883</v>
      </c>
    </row>
    <row r="1404" spans="1:33">
      <c r="A1404" t="s">
        <v>4657</v>
      </c>
      <c r="B1404" t="s">
        <v>1786</v>
      </c>
      <c r="C1404" s="23">
        <v>251.2192</v>
      </c>
      <c r="D1404" s="23">
        <v>13.44515</v>
      </c>
      <c r="E1404" s="23">
        <v>251.2296</v>
      </c>
      <c r="F1404" s="23">
        <v>13.43783</v>
      </c>
      <c r="G1404" s="26">
        <v>-33.799999999999997</v>
      </c>
      <c r="H1404" s="26">
        <v>17.399999999999999</v>
      </c>
      <c r="I1404" s="26">
        <v>-50.9</v>
      </c>
      <c r="J1404" s="26">
        <v>1.2</v>
      </c>
      <c r="K1404" s="26">
        <v>-32.299999999999997</v>
      </c>
      <c r="L1404" s="26">
        <v>18.899999999999999</v>
      </c>
      <c r="M1404" s="26">
        <v>-53.4</v>
      </c>
      <c r="N1404" s="26">
        <v>1.9</v>
      </c>
      <c r="O1404" s="19">
        <f t="shared" si="357"/>
        <v>213.58603535793765</v>
      </c>
      <c r="P1404" s="10">
        <f t="shared" si="358"/>
        <v>211.16843967719444</v>
      </c>
      <c r="Q1404" s="10">
        <f t="shared" si="359"/>
        <v>2.86</v>
      </c>
      <c r="R1404" s="19">
        <f t="shared" si="360"/>
        <v>61.10032733136542</v>
      </c>
      <c r="S1404" s="10">
        <f t="shared" si="361"/>
        <v>62.408733363208064</v>
      </c>
      <c r="T1404" s="10">
        <f t="shared" si="362"/>
        <v>3.0877265173643376</v>
      </c>
      <c r="U1404" s="2" t="str">
        <f t="shared" si="363"/>
        <v>A</v>
      </c>
      <c r="V1404" s="2" t="str">
        <f t="shared" si="364"/>
        <v>A</v>
      </c>
      <c r="W1404" s="2" t="str">
        <f t="shared" si="365"/>
        <v>D</v>
      </c>
      <c r="X1404" s="2" t="str">
        <f t="shared" si="366"/>
        <v>B</v>
      </c>
      <c r="Y1404" s="3" t="str">
        <f t="shared" si="367"/>
        <v>AADB</v>
      </c>
      <c r="Z1404" s="28">
        <f t="shared" si="368"/>
        <v>63.05</v>
      </c>
      <c r="AA1404" s="7" t="str">
        <f t="shared" si="369"/>
        <v>Good CPM candidate</v>
      </c>
      <c r="AB1404" s="21">
        <v>44.8</v>
      </c>
      <c r="AC1404" s="14">
        <f t="shared" si="370"/>
        <v>44.948844012584743</v>
      </c>
      <c r="AD1404" s="26">
        <v>126</v>
      </c>
      <c r="AE1404" s="10">
        <f t="shared" si="371"/>
        <v>125.89251061208513</v>
      </c>
      <c r="AF1404" s="17">
        <f t="shared" si="372"/>
        <v>0.14884401258474611</v>
      </c>
      <c r="AG1404" s="17">
        <f t="shared" si="373"/>
        <v>0.10748938791486751</v>
      </c>
    </row>
    <row r="1405" spans="1:33">
      <c r="A1405" t="s">
        <v>8496</v>
      </c>
      <c r="B1405" t="s">
        <v>8497</v>
      </c>
      <c r="C1405" s="23">
        <v>271.29669999999999</v>
      </c>
      <c r="D1405" s="23">
        <v>34.494079999999997</v>
      </c>
      <c r="E1405" s="23">
        <v>271.29329999999999</v>
      </c>
      <c r="F1405" s="23">
        <v>34.492759999999997</v>
      </c>
      <c r="G1405" s="26">
        <v>-37.299999999999997</v>
      </c>
      <c r="H1405" s="26">
        <v>13.9</v>
      </c>
      <c r="I1405" s="26">
        <v>75.8</v>
      </c>
      <c r="J1405" s="26">
        <v>1</v>
      </c>
      <c r="K1405" s="26">
        <v>-38.200000000000003</v>
      </c>
      <c r="L1405" s="26">
        <v>13</v>
      </c>
      <c r="M1405" s="26">
        <v>73.8</v>
      </c>
      <c r="N1405" s="26">
        <v>1.1000000000000001</v>
      </c>
      <c r="O1405" s="19">
        <f t="shared" si="357"/>
        <v>333.79891923354671</v>
      </c>
      <c r="P1405" s="10">
        <f t="shared" si="358"/>
        <v>332.6332302857262</v>
      </c>
      <c r="Q1405" s="10">
        <f t="shared" si="359"/>
        <v>2.86</v>
      </c>
      <c r="R1405" s="19">
        <f t="shared" si="360"/>
        <v>84.48035274547567</v>
      </c>
      <c r="S1405" s="10">
        <f t="shared" si="361"/>
        <v>83.100421178234711</v>
      </c>
      <c r="T1405" s="10">
        <f t="shared" si="362"/>
        <v>4.1895193480927597</v>
      </c>
      <c r="U1405" s="2" t="str">
        <f t="shared" si="363"/>
        <v>A</v>
      </c>
      <c r="V1405" s="2" t="str">
        <f t="shared" si="364"/>
        <v>A</v>
      </c>
      <c r="W1405" s="2" t="str">
        <f t="shared" si="365"/>
        <v>D</v>
      </c>
      <c r="X1405" s="2" t="str">
        <f t="shared" si="366"/>
        <v>B</v>
      </c>
      <c r="Y1405" s="3" t="str">
        <f t="shared" si="367"/>
        <v>AADB</v>
      </c>
      <c r="Z1405" s="28">
        <f t="shared" si="368"/>
        <v>63.05</v>
      </c>
      <c r="AA1405" s="7" t="str">
        <f t="shared" si="369"/>
        <v>Good CPM candidate</v>
      </c>
      <c r="AB1405" s="21">
        <v>11.3</v>
      </c>
      <c r="AC1405" s="14">
        <f t="shared" si="370"/>
        <v>11.151218229872169</v>
      </c>
      <c r="AD1405" s="26">
        <v>245</v>
      </c>
      <c r="AE1405" s="10">
        <f t="shared" si="371"/>
        <v>244.77704413259713</v>
      </c>
      <c r="AF1405" s="17">
        <f t="shared" si="372"/>
        <v>0.14878177012783134</v>
      </c>
      <c r="AG1405" s="17">
        <f t="shared" si="373"/>
        <v>0.22295586740287376</v>
      </c>
    </row>
    <row r="1406" spans="1:33">
      <c r="A1406" t="s">
        <v>3672</v>
      </c>
      <c r="B1406" t="s">
        <v>879</v>
      </c>
      <c r="C1406" s="23">
        <v>130.28919999999999</v>
      </c>
      <c r="D1406" s="23">
        <v>8.6157029999999999</v>
      </c>
      <c r="E1406" s="23">
        <v>130.2834</v>
      </c>
      <c r="F1406" s="23">
        <v>8.6168420000000001</v>
      </c>
      <c r="G1406" s="26">
        <v>47.2</v>
      </c>
      <c r="H1406" s="26">
        <v>21.6</v>
      </c>
      <c r="I1406" s="26">
        <v>-44.3</v>
      </c>
      <c r="J1406" s="26">
        <v>1.1000000000000001</v>
      </c>
      <c r="K1406" s="26">
        <v>48.1</v>
      </c>
      <c r="L1406" s="26">
        <v>22.5</v>
      </c>
      <c r="M1406" s="26">
        <v>-44.9</v>
      </c>
      <c r="N1406" s="26">
        <v>1.1000000000000001</v>
      </c>
      <c r="O1406" s="19">
        <f t="shared" si="357"/>
        <v>133.18467586400396</v>
      </c>
      <c r="P1406" s="10">
        <f t="shared" si="358"/>
        <v>133.02930980656919</v>
      </c>
      <c r="Q1406" s="10">
        <f t="shared" si="359"/>
        <v>2.86</v>
      </c>
      <c r="R1406" s="19">
        <f t="shared" si="360"/>
        <v>64.73275832219727</v>
      </c>
      <c r="S1406" s="10">
        <f t="shared" si="361"/>
        <v>65.799848024140601</v>
      </c>
      <c r="T1406" s="10">
        <f t="shared" si="362"/>
        <v>3.2633151586584468</v>
      </c>
      <c r="U1406" s="2" t="str">
        <f t="shared" si="363"/>
        <v>A</v>
      </c>
      <c r="V1406" s="2" t="str">
        <f t="shared" si="364"/>
        <v>A</v>
      </c>
      <c r="W1406" s="2" t="str">
        <f t="shared" si="365"/>
        <v>D</v>
      </c>
      <c r="X1406" s="2" t="str">
        <f t="shared" si="366"/>
        <v>B</v>
      </c>
      <c r="Y1406" s="3" t="str">
        <f t="shared" si="367"/>
        <v>AADB</v>
      </c>
      <c r="Z1406" s="28">
        <f t="shared" si="368"/>
        <v>63.05</v>
      </c>
      <c r="AA1406" s="7" t="str">
        <f t="shared" si="369"/>
        <v>Good CPM candidate</v>
      </c>
      <c r="AB1406" s="21">
        <v>20.9</v>
      </c>
      <c r="AC1406" s="14">
        <f t="shared" si="370"/>
        <v>21.047650010417573</v>
      </c>
      <c r="AD1406" s="26">
        <v>281</v>
      </c>
      <c r="AE1406" s="10">
        <f t="shared" si="371"/>
        <v>281.23392233907788</v>
      </c>
      <c r="AF1406" s="17">
        <f t="shared" si="372"/>
        <v>0.14765001041757486</v>
      </c>
      <c r="AG1406" s="17">
        <f t="shared" si="373"/>
        <v>0.23392233907787841</v>
      </c>
    </row>
    <row r="1407" spans="1:33">
      <c r="A1407" t="s">
        <v>4272</v>
      </c>
      <c r="B1407" t="s">
        <v>1439</v>
      </c>
      <c r="C1407" s="23">
        <v>199.43799999999999</v>
      </c>
      <c r="D1407" s="23">
        <v>0.54766360000000003</v>
      </c>
      <c r="E1407" s="23">
        <v>199.44220000000001</v>
      </c>
      <c r="F1407" s="23">
        <v>0.55669170000000001</v>
      </c>
      <c r="G1407" s="26">
        <v>-104</v>
      </c>
      <c r="H1407" s="26">
        <v>24.1</v>
      </c>
      <c r="I1407" s="26">
        <v>-34.799999999999997</v>
      </c>
      <c r="J1407" s="26">
        <v>1.5</v>
      </c>
      <c r="K1407" s="26">
        <v>-105</v>
      </c>
      <c r="L1407" s="26">
        <v>22.8</v>
      </c>
      <c r="M1407" s="26">
        <v>-35</v>
      </c>
      <c r="N1407" s="26">
        <v>2</v>
      </c>
      <c r="O1407" s="19">
        <f t="shared" si="357"/>
        <v>251.49896610890553</v>
      </c>
      <c r="P1407" s="10">
        <f t="shared" si="358"/>
        <v>251.565051177078</v>
      </c>
      <c r="Q1407" s="10">
        <f t="shared" si="359"/>
        <v>2.86</v>
      </c>
      <c r="R1407" s="19">
        <f t="shared" si="360"/>
        <v>109.66786220219667</v>
      </c>
      <c r="S1407" s="10">
        <f t="shared" si="361"/>
        <v>110.67971810589327</v>
      </c>
      <c r="T1407" s="10">
        <f t="shared" si="362"/>
        <v>5.5086895077022495</v>
      </c>
      <c r="U1407" s="2" t="str">
        <f t="shared" si="363"/>
        <v>A</v>
      </c>
      <c r="V1407" s="2" t="str">
        <f t="shared" si="364"/>
        <v>A</v>
      </c>
      <c r="W1407" s="2" t="str">
        <f t="shared" si="365"/>
        <v>D</v>
      </c>
      <c r="X1407" s="2" t="str">
        <f t="shared" si="366"/>
        <v>B</v>
      </c>
      <c r="Y1407" s="3" t="str">
        <f t="shared" si="367"/>
        <v>AADB</v>
      </c>
      <c r="Z1407" s="28">
        <f t="shared" si="368"/>
        <v>63.05</v>
      </c>
      <c r="AA1407" s="7" t="str">
        <f t="shared" si="369"/>
        <v>Good CPM candidate</v>
      </c>
      <c r="AB1407" s="21">
        <v>35.700000000000003</v>
      </c>
      <c r="AC1407" s="14">
        <f t="shared" si="370"/>
        <v>35.845765642613785</v>
      </c>
      <c r="AD1407" s="26">
        <v>24.5</v>
      </c>
      <c r="AE1407" s="10">
        <f t="shared" si="371"/>
        <v>24.947515003580481</v>
      </c>
      <c r="AF1407" s="17">
        <f t="shared" si="372"/>
        <v>0.14576564261378167</v>
      </c>
      <c r="AG1407" s="17">
        <f t="shared" si="373"/>
        <v>0.44751500358048091</v>
      </c>
    </row>
    <row r="1408" spans="1:33">
      <c r="A1408" t="s">
        <v>5575</v>
      </c>
      <c r="B1408" t="s">
        <v>2627</v>
      </c>
      <c r="C1408" s="23">
        <v>348.19040000000001</v>
      </c>
      <c r="D1408" s="23">
        <v>15.43702</v>
      </c>
      <c r="E1408" s="23">
        <v>348.18779999999998</v>
      </c>
      <c r="F1408" s="23">
        <v>15.439830000000001</v>
      </c>
      <c r="G1408" s="26">
        <v>-40.200000000000003</v>
      </c>
      <c r="H1408" s="26">
        <v>11</v>
      </c>
      <c r="I1408" s="26">
        <v>-71.3</v>
      </c>
      <c r="J1408" s="26">
        <v>1.3</v>
      </c>
      <c r="K1408" s="26">
        <v>-37</v>
      </c>
      <c r="L1408" s="26">
        <v>14.2</v>
      </c>
      <c r="M1408" s="26">
        <v>-71.400000000000006</v>
      </c>
      <c r="N1408" s="26">
        <v>1.9</v>
      </c>
      <c r="O1408" s="19">
        <f t="shared" si="357"/>
        <v>209.41495016246438</v>
      </c>
      <c r="P1408" s="10">
        <f t="shared" si="358"/>
        <v>207.39351972311638</v>
      </c>
      <c r="Q1408" s="10">
        <f t="shared" si="359"/>
        <v>2.86</v>
      </c>
      <c r="R1408" s="19">
        <f t="shared" si="360"/>
        <v>81.851878414609402</v>
      </c>
      <c r="S1408" s="10">
        <f t="shared" si="361"/>
        <v>80.417411050095367</v>
      </c>
      <c r="T1408" s="10">
        <f t="shared" si="362"/>
        <v>4.0567322366176191</v>
      </c>
      <c r="U1408" s="2" t="str">
        <f t="shared" si="363"/>
        <v>A</v>
      </c>
      <c r="V1408" s="2" t="str">
        <f t="shared" si="364"/>
        <v>A</v>
      </c>
      <c r="W1408" s="2" t="str">
        <f t="shared" si="365"/>
        <v>D</v>
      </c>
      <c r="X1408" s="2" t="str">
        <f t="shared" si="366"/>
        <v>B</v>
      </c>
      <c r="Y1408" s="3" t="str">
        <f t="shared" si="367"/>
        <v>AADB</v>
      </c>
      <c r="Z1408" s="28">
        <f t="shared" si="368"/>
        <v>63.05</v>
      </c>
      <c r="AA1408" s="7" t="str">
        <f t="shared" si="369"/>
        <v>Good CPM candidate</v>
      </c>
      <c r="AB1408" s="21">
        <v>13.7</v>
      </c>
      <c r="AC1408" s="14">
        <f t="shared" si="370"/>
        <v>13.554918155014382</v>
      </c>
      <c r="AD1408" s="26">
        <v>318</v>
      </c>
      <c r="AE1408" s="10">
        <f t="shared" si="371"/>
        <v>318.27065599590458</v>
      </c>
      <c r="AF1408" s="17">
        <f t="shared" si="372"/>
        <v>0.14508184498561683</v>
      </c>
      <c r="AG1408" s="17">
        <f t="shared" si="373"/>
        <v>0.27065599590457623</v>
      </c>
    </row>
    <row r="1409" spans="1:33">
      <c r="A1409" t="s">
        <v>3745</v>
      </c>
      <c r="B1409" t="s">
        <v>954</v>
      </c>
      <c r="C1409" s="23">
        <v>136.14959999999999</v>
      </c>
      <c r="D1409" s="23">
        <v>5.2058720000000003</v>
      </c>
      <c r="E1409" s="23">
        <v>136.15369999999999</v>
      </c>
      <c r="F1409" s="23">
        <v>5.1972189999999996</v>
      </c>
      <c r="G1409" s="26">
        <v>-55.7</v>
      </c>
      <c r="H1409" s="26">
        <v>21.1</v>
      </c>
      <c r="I1409" s="26">
        <v>-8.3000000000000007</v>
      </c>
      <c r="J1409" s="26">
        <v>1.3</v>
      </c>
      <c r="K1409" s="26">
        <v>-55.5</v>
      </c>
      <c r="L1409" s="26">
        <v>21.3</v>
      </c>
      <c r="M1409" s="26">
        <v>-9</v>
      </c>
      <c r="N1409" s="26">
        <v>1.5</v>
      </c>
      <c r="O1409" s="19">
        <f t="shared" si="357"/>
        <v>261.52457317121491</v>
      </c>
      <c r="P1409" s="10">
        <f t="shared" si="358"/>
        <v>260.78897345918335</v>
      </c>
      <c r="Q1409" s="10">
        <f t="shared" si="359"/>
        <v>2.86</v>
      </c>
      <c r="R1409" s="19">
        <f t="shared" si="360"/>
        <v>56.315006880937162</v>
      </c>
      <c r="S1409" s="10">
        <f t="shared" si="361"/>
        <v>56.224994441973934</v>
      </c>
      <c r="T1409" s="10">
        <f t="shared" si="362"/>
        <v>2.8135000330727777</v>
      </c>
      <c r="U1409" s="2" t="str">
        <f t="shared" si="363"/>
        <v>A</v>
      </c>
      <c r="V1409" s="2" t="str">
        <f t="shared" si="364"/>
        <v>A</v>
      </c>
      <c r="W1409" s="2" t="str">
        <f t="shared" si="365"/>
        <v>D</v>
      </c>
      <c r="X1409" s="2" t="str">
        <f t="shared" si="366"/>
        <v>B</v>
      </c>
      <c r="Y1409" s="3" t="str">
        <f t="shared" si="367"/>
        <v>AADB</v>
      </c>
      <c r="Z1409" s="28">
        <f t="shared" si="368"/>
        <v>63.05</v>
      </c>
      <c r="AA1409" s="7" t="str">
        <f t="shared" si="369"/>
        <v>Good CPM candidate</v>
      </c>
      <c r="AB1409" s="21">
        <v>34.299999999999997</v>
      </c>
      <c r="AC1409" s="14">
        <f t="shared" si="370"/>
        <v>34.444685626638645</v>
      </c>
      <c r="AD1409" s="26">
        <v>155</v>
      </c>
      <c r="AE1409" s="10">
        <f t="shared" si="371"/>
        <v>154.73879841539514</v>
      </c>
      <c r="AF1409" s="17">
        <f t="shared" si="372"/>
        <v>0.14468562663864759</v>
      </c>
      <c r="AG1409" s="17">
        <f t="shared" si="373"/>
        <v>0.26120158460486209</v>
      </c>
    </row>
    <row r="1410" spans="1:33">
      <c r="A1410" t="s">
        <v>5630</v>
      </c>
      <c r="B1410" t="s">
        <v>2682</v>
      </c>
      <c r="C1410" s="23">
        <v>354.93310000000002</v>
      </c>
      <c r="D1410" s="23">
        <v>3.5126240000000002</v>
      </c>
      <c r="E1410" s="23">
        <v>354.93110000000001</v>
      </c>
      <c r="F1410" s="23">
        <v>3.5132560000000002</v>
      </c>
      <c r="G1410" s="26">
        <v>63.6</v>
      </c>
      <c r="H1410" s="26">
        <v>12.4</v>
      </c>
      <c r="I1410" s="26">
        <v>-8.9</v>
      </c>
      <c r="J1410" s="26">
        <v>1.7</v>
      </c>
      <c r="K1410" s="26">
        <v>63.3</v>
      </c>
      <c r="L1410" s="26">
        <v>12.1</v>
      </c>
      <c r="M1410" s="26">
        <v>-8</v>
      </c>
      <c r="N1410" s="26">
        <v>1.2</v>
      </c>
      <c r="O1410" s="19">
        <f t="shared" ref="O1410:O1473" si="374">IF(IF(G1410&gt;0,IF(I1410&gt;0,0,1),IF(I1410&lt;0,2,3))=0,DEGREES(ATAN(SQRT((SQRT(G1410^2+I1410^2)-(G1410^2/SQRT(G1410^2+I1410^2)))*(G1410^2/SQRT(G1410^2+I1410^2)))/(SQRT(G1410^2+I1410^2)-(G1410^2/SQRT(G1410^2+I1410^2))))),IF(IF(G1410&gt;0,IF(I1410&gt;0,0,1),IF(I1410&lt;0,2,3))=1,180-DEGREES(ATAN(SQRT((SQRT(G1410^2+I1410^2)-(G1410^2/SQRT(G1410^2+I1410^2)))*(G1410^2/SQRT(G1410^2+I1410^2)))/(SQRT(G1410^2+I1410^2)-(G1410^2/SQRT(G1410^2+I1410^2))))),IF(IF(G1410&gt;0,IF(I1410&gt;0,0,1),IF(I1410&lt;0,2,3))=2,180+DEGREES(ATAN(SQRT((SQRT(G1410^2+I1410^2)-(G1410^2/SQRT(G1410^2+I1410^2)))*(G1410^2/SQRT(G1410^2+I1410^2)))/(SQRT(G1410^2+I1410^2)-(G1410^2/SQRT(G1410^2+I1410^2))))),360-DEGREES(ATAN(SQRT((SQRT(G1410^2+I1410^2)-(G1410^2/SQRT(G1410^2+I1410^2)))*(G1410^2/SQRT(G1410^2+I1410^2)))/(SQRT(G1410^2+I1410^2)-(G1410^2/SQRT(G1410^2+I1410^2))))))))</f>
        <v>97.966076126706398</v>
      </c>
      <c r="P1410" s="10">
        <f t="shared" ref="P1410:P1473" si="375">IF(IF(K1410&gt;0,IF(M1410&gt;0,0,1),IF(M1410&lt;0,2,3))=0,DEGREES(ATAN(SQRT((SQRT(K1410^2+M1410^2)-(K1410^2/SQRT(K1410^2+M1410^2)))*(K1410^2/SQRT(K1410^2+M1410^2)))/(SQRT(K1410^2+M1410^2)-(K1410^2/SQRT(K1410^2+M1410^2))))),IF(IF(K1410&gt;0,IF(M1410&gt;0,0,1),IF(M1410&lt;0,2,3))=1,180-DEGREES(ATAN(SQRT((SQRT(K1410^2+M1410^2)-(K1410^2/SQRT(K1410^2+M1410^2)))*(K1410^2/SQRT(K1410^2+M1410^2)))/(SQRT(K1410^2+M1410^2)-(K1410^2/SQRT(K1410^2+M1410^2))))),IF(IF(K1410&gt;0,IF(M1410&gt;0,0,1),IF(M1410&lt;0,2,3))=2,180+DEGREES(ATAN(SQRT((SQRT(K1410^2+M1410^2)-(K1410^2/SQRT(K1410^2+M1410^2)))*(K1410^2/SQRT(K1410^2+M1410^2)))/(SQRT(K1410^2+M1410^2)-(K1410^2/SQRT(K1410^2+M1410^2))))),360-DEGREES(ATAN(SQRT((SQRT(K1410^2+M1410^2)-(K1410^2/SQRT(K1410^2+M1410^2)))*(K1410^2/SQRT(K1410^2+M1410^2)))/(SQRT(K1410^2+M1410^2)-(K1410^2/SQRT(K1410^2+M1410^2))))))))</f>
        <v>97.202984896534815</v>
      </c>
      <c r="Q1410" s="10">
        <f t="shared" ref="Q1410:Q1473" si="376">IF(ATAN(SQRT(SQRT(H1410^2+J1410^2)^2+SQRT(L1410^2+N1410^2)^2)/IF(SQRT(G1410^2+I1410^2)&gt;SQRT(K1410^2+M1410^2),SQRT(G1410^2+I1410^2),SQRT(K1410^2+M1410^2)))*180/PI()&gt;2.86,2.86,ATAN(SQRT(SQRT(H1410^2+J1410^2)^2+SQRT(L1410^2+N1410^2)^2)/IF(SQRT(G1410^2+I1410^2)&gt;SQRT(K1410^2+M1410^2),SQRT(G1410^2+I1410^2),SQRT(K1410^2+M1410^2)))*180/PI())</f>
        <v>2.86</v>
      </c>
      <c r="R1410" s="19">
        <f t="shared" ref="R1410:R1473" si="377">SQRT(G1410^2+I1410^2)</f>
        <v>64.219701027021301</v>
      </c>
      <c r="S1410" s="10">
        <f t="shared" ref="S1410:S1473" si="378">SQRT(K1410^2+M1410^2)</f>
        <v>63.803526548302948</v>
      </c>
      <c r="T1410" s="10">
        <f t="shared" ref="T1410:T1473" si="379">IF(SQRT(SQRT(H1410^2+J1410^2)^2+SQRT(L1410^2+N1410^2)^2)&gt;(SQRT(G1410^2+I1410^2)+SQRT(K1410^2+M1410^2))*0.025,(SQRT(G1410^2+I1410^2)+SQRT(K1410^2+M1410^2))*0.025,SQRT(SQRT(H1410^2+J1410^2)^2+SQRT(L1410^2+N1410^2)^2))</f>
        <v>3.2005806893831066</v>
      </c>
      <c r="U1410" s="2" t="str">
        <f t="shared" ref="U1410:U1473" si="380">IF(IF(ABS(O1410-P1410)&lt;180,ABS(O1410-P1410),360-ABS(O1410-P1410))&lt;Q1410,"A",IF(IF(ABS(O1410-P1410)&lt;180,ABS(O1410-P1410),360-ABS(O1410-P1410))&lt;2*Q1410,"B",IF(IF(ABS(O1410-P1410)&lt;180,ABS(O1410-P1410),360-ABS(O1410-P1410))&lt;3*Q1410,"C","D")))</f>
        <v>A</v>
      </c>
      <c r="V1410" s="2" t="str">
        <f t="shared" ref="V1410:V1473" si="381">IF(ABS(R1410-S1410)&lt;T1410,"A",IF(ABS(R1410-S1410)&lt;2*T1410,"B",IF(ABS(R1410-S1410)&lt;3*T1410,"C","D")))</f>
        <v>A</v>
      </c>
      <c r="W1410" s="2" t="str">
        <f t="shared" ref="W1410:W1473" si="382">IF(ROUND((IF(SQRT(H1410^2+J1410^2)/SQRT(G1410^2+I1410^2)*100&lt;5,1,IF(SQRT(H1410^2+J1410^2)/SQRT(G1410^2+I1410^2)*100&lt;10,2,IF(SQRT(H1410^2+J1410^2)/SQRT(G1410^2+I1410^2)*100&lt;15,3,4)))+IF(SQRT(L1410^2+N1410^2)/SQRT(K1410^2+M1410^2)*100&lt;5,1,IF(SQRT(L1410^2+N1410^2)/SQRT(K1410^2+M1410^2)*100&lt;10,2,IF(SQRT(L1410^2+N1410^2)/SQRT(K1410^2+M1410^2)*100&lt;15,3,4))))/2,0)=1,"A",IF(ROUND((IF(SQRT(H1410^2+J1410^2)/SQRT(G1410^2+I1410^2)*100&lt;5,1,IF(SQRT(H1410^2+J1410^2)/SQRT(G1410^2+I1410^2)*100&lt;10,2,IF(SQRT(H1410^2+J1410^2)/SQRT(G1410^2+I1410^2)*100&lt;15,3,4)))+IF(SQRT(L1410^2+N1410^2)/SQRT(K1410^2+M1410^2)*100&lt;5,1,IF(SQRT(L1410^2+N1410^2)/SQRT(K1410^2+M1410^2)*100&lt;10,2,IF(SQRT(L1410^2+N1410^2)/SQRT(K1410^2+M1410^2)*100&lt;15,3,4))))/2,0)=2,"B",IF(ROUND((IF(SQRT(H1410^2+J1410^2)/SQRT(G1410^2+I1410^2)*100&lt;5,1,IF(SQRT(H1410^2+J1410^2)/SQRT(G1410^2+I1410^2)*100&lt;10,2,IF(SQRT(H1410^2+J1410^2)/SQRT(G1410^2+I1410^2)*100&lt;15,3,4)))+IF(SQRT(L1410^2+N1410^2)/SQRT(K1410^2+M1410^2)*100&lt;5,1,IF(SQRT(L1410^2+N1410^2)/SQRT(K1410^2+M1410^2)*100&lt;10,2,IF(SQRT(L1410^2+N1410^2)/SQRT(K1410^2+M1410^2)*100&lt;15,3,4))))/2,0)=3,"C","D")))</f>
        <v>D</v>
      </c>
      <c r="X1410" s="2" t="str">
        <f t="shared" ref="X1410:X1473" si="383">IF((AC1410*1000/((SQRT(G1410^2+I1410^2)+SQRT(K1410^2+M1410^2))/2))&lt;100,"A",IF((AC1410*1000/((SQRT(G1410^2+I1410^2)+SQRT(K1410^2+M1410^2))/2))&lt;1000,"B",IF((AC1410*1000/((SQRT(G1410^2+I1410^2)+SQRT(K1410^2+M1410^2))/2))&lt;10000,"C","D")))</f>
        <v>B</v>
      </c>
      <c r="Y1410" s="3" t="str">
        <f t="shared" ref="Y1410:Y1473" si="384">U1410&amp;V1410&amp;W1410&amp;X1410</f>
        <v>AADB</v>
      </c>
      <c r="Z1410" s="28">
        <f t="shared" ref="Z1410:Z1473" si="385">IF(MID(Y1410,1,1)="A",1,(IF(MID(Y1410,1,1)="B",0.8,IF(MID(Y1410,1,1)="C",0.2,0.01))))*IF(MID(Y1410,2,1)="A",1,(IF(MID(Y1410,2,1)="B",0.8,IF(MID(Y1410,2,1)="C",0.4,0.05))))*IF(MID(Y1410,3,1)="A",1,(IF(MID(Y1410,3,1)="B",0.95,IF(MID(Y1410,3,1)="C",0.8,0.65))))*IF(MID(Y1410,4,1)="A",1,(IF(MID(Y1410,4,1)="B",0.97,IF(MID(Y1410,4,1)="C",0.95,0.92))))*100</f>
        <v>63.05</v>
      </c>
      <c r="AA1410" s="7" t="str">
        <f t="shared" ref="AA1410:AA1473" si="386">IF(Z1410=100,"Perfect CPM candidate",IF(Z1410&gt;90,"Solid CPM candidate",IF(Z1410&gt;50,"Good CPM candidate",IF(Z1410&gt;30,"Weak CPM candidate",IF(Z1410&gt;10,"Probably optical","Almost certainly optical")))))</f>
        <v>Good CPM candidate</v>
      </c>
      <c r="AB1410" s="21">
        <v>7.68</v>
      </c>
      <c r="AC1410" s="14">
        <f t="shared" ref="AC1410:AC1473" si="387">(SQRT(((E1410*PI()/180-C1410*PI()/180)*COS(D1410*PI()/180))^2+(F1410*PI()/180-D1410*PI()/180)^2))*180/PI()*3600</f>
        <v>7.5380326883850914</v>
      </c>
      <c r="AD1410" s="26">
        <v>287</v>
      </c>
      <c r="AE1410" s="10">
        <f t="shared" ref="AE1410:AE1473" si="388">IF(((IF(E1410*PI()/180-C1410*PI()/180&gt;0,1,0))+(IF(F1410*PI()/180-D1410*PI()/180&gt;0,2,0)))=3,ATAN(((E1410*PI()/180-C1410*PI()/180)*(COS(D1410*PI()/180))/(F1410*PI()/180-D1410*PI()/180))),IF(((IF(E1410*PI()/180-C1410*PI()/180&gt;0,1,0))+(IF(F1410*PI()/180-D1410*PI()/180&gt;0,2,0)))=1,ATAN(((E1410*PI()/180-C1410*PI()/180)*(COS(D1410*PI()/180))/(F1410*PI()/180-D1410*PI()/180)))+PI(),IF(((IF(E1410*PI()/180-C1410*PI()/180&gt;0,1,0))+(IF(F1410*PI()/180-D1410*PI()/180&gt;0,2,0)))=0,ATAN(((E1410*PI()/180-C1410*PI()/180)*(COS(D1410*PI()/180))/(F1410*PI()/180-D1410*PI()/180)))+PI(),ATAN(((E1410*PI()/180-C1410*PI()/180)*(COS(D1410*PI()/180))/(F1410*PI()/180-D1410*PI()/180)))+2*PI())))*180/PI()</f>
        <v>287.56751523940233</v>
      </c>
      <c r="AF1410" s="17">
        <f t="shared" ref="AF1410:AF1473" si="389">ABS(AB1410-AC1410)</f>
        <v>0.14196731161490828</v>
      </c>
      <c r="AG1410" s="17">
        <f t="shared" ref="AG1410:AG1473" si="390">IF(ABS(AD1410-AE1410)&gt;180,360-ABS(AD1410-AE1410),ABS(AD1410-AE1410))</f>
        <v>0.56751523940232573</v>
      </c>
    </row>
    <row r="1411" spans="1:33">
      <c r="A1411" t="s">
        <v>3911</v>
      </c>
      <c r="B1411" t="s">
        <v>1104</v>
      </c>
      <c r="C1411" s="23">
        <v>159.55260000000001</v>
      </c>
      <c r="D1411" s="23">
        <v>-6.3281080000000003</v>
      </c>
      <c r="E1411" s="23">
        <v>159.54400000000001</v>
      </c>
      <c r="F1411" s="23">
        <v>-6.3321519999999998</v>
      </c>
      <c r="G1411" s="26">
        <v>-57.6</v>
      </c>
      <c r="H1411" s="26">
        <v>19.2</v>
      </c>
      <c r="I1411" s="26">
        <v>4.4000000000000004</v>
      </c>
      <c r="J1411" s="26">
        <v>1.3</v>
      </c>
      <c r="K1411" s="26">
        <v>-57.3</v>
      </c>
      <c r="L1411" s="26">
        <v>19.5</v>
      </c>
      <c r="M1411" s="26">
        <v>4.3</v>
      </c>
      <c r="N1411" s="26">
        <v>1.3</v>
      </c>
      <c r="O1411" s="19">
        <f t="shared" si="374"/>
        <v>274.36827743458838</v>
      </c>
      <c r="P1411" s="10">
        <f t="shared" si="375"/>
        <v>274.29163915377791</v>
      </c>
      <c r="Q1411" s="10">
        <f t="shared" si="376"/>
        <v>2.86</v>
      </c>
      <c r="R1411" s="19">
        <f t="shared" si="377"/>
        <v>57.767811106186116</v>
      </c>
      <c r="S1411" s="10">
        <f t="shared" si="378"/>
        <v>57.461117288127973</v>
      </c>
      <c r="T1411" s="10">
        <f t="shared" si="379"/>
        <v>2.8807232098578526</v>
      </c>
      <c r="U1411" s="2" t="str">
        <f t="shared" si="380"/>
        <v>A</v>
      </c>
      <c r="V1411" s="2" t="str">
        <f t="shared" si="381"/>
        <v>A</v>
      </c>
      <c r="W1411" s="2" t="str">
        <f t="shared" si="382"/>
        <v>D</v>
      </c>
      <c r="X1411" s="2" t="str">
        <f t="shared" si="383"/>
        <v>B</v>
      </c>
      <c r="Y1411" s="3" t="str">
        <f t="shared" si="384"/>
        <v>AADB</v>
      </c>
      <c r="Z1411" s="28">
        <f t="shared" si="385"/>
        <v>63.05</v>
      </c>
      <c r="AA1411" s="7" t="str">
        <f t="shared" si="386"/>
        <v>Good CPM candidate</v>
      </c>
      <c r="AB1411" s="21">
        <v>33.9</v>
      </c>
      <c r="AC1411" s="14">
        <f t="shared" si="387"/>
        <v>34.04149903101213</v>
      </c>
      <c r="AD1411" s="26">
        <v>245</v>
      </c>
      <c r="AE1411" s="10">
        <f t="shared" si="388"/>
        <v>244.68045501388013</v>
      </c>
      <c r="AF1411" s="17">
        <f t="shared" si="389"/>
        <v>0.14149903101213113</v>
      </c>
      <c r="AG1411" s="17">
        <f t="shared" si="390"/>
        <v>0.31954498611986537</v>
      </c>
    </row>
    <row r="1412" spans="1:33">
      <c r="A1412" t="s">
        <v>6436</v>
      </c>
      <c r="B1412" t="s">
        <v>6437</v>
      </c>
      <c r="C1412" s="23">
        <v>61.778599999999997</v>
      </c>
      <c r="D1412" s="23">
        <v>57.937910000000002</v>
      </c>
      <c r="E1412" s="23">
        <v>61.787260000000003</v>
      </c>
      <c r="F1412" s="23">
        <v>57.939700000000002</v>
      </c>
      <c r="G1412" s="26">
        <v>16.2</v>
      </c>
      <c r="H1412" s="26">
        <v>16.2</v>
      </c>
      <c r="I1412" s="26">
        <v>-43.9</v>
      </c>
      <c r="J1412" s="26">
        <v>1.2</v>
      </c>
      <c r="K1412" s="26">
        <v>15.9</v>
      </c>
      <c r="L1412" s="26">
        <v>15.9</v>
      </c>
      <c r="M1412" s="26">
        <v>-42.4</v>
      </c>
      <c r="N1412" s="26">
        <v>1.3</v>
      </c>
      <c r="O1412" s="19">
        <f t="shared" si="374"/>
        <v>159.74490533178988</v>
      </c>
      <c r="P1412" s="10">
        <f t="shared" si="375"/>
        <v>159.44395478041653</v>
      </c>
      <c r="Q1412" s="10">
        <f t="shared" si="376"/>
        <v>2.86</v>
      </c>
      <c r="R1412" s="19">
        <f t="shared" si="377"/>
        <v>46.793696156640586</v>
      </c>
      <c r="S1412" s="10">
        <f t="shared" si="378"/>
        <v>45.283219850182917</v>
      </c>
      <c r="T1412" s="10">
        <f t="shared" si="379"/>
        <v>2.3019229001705876</v>
      </c>
      <c r="U1412" s="2" t="str">
        <f t="shared" si="380"/>
        <v>A</v>
      </c>
      <c r="V1412" s="2" t="str">
        <f t="shared" si="381"/>
        <v>A</v>
      </c>
      <c r="W1412" s="2" t="str">
        <f t="shared" si="382"/>
        <v>D</v>
      </c>
      <c r="X1412" s="2" t="str">
        <f t="shared" si="383"/>
        <v>B</v>
      </c>
      <c r="Y1412" s="3" t="str">
        <f t="shared" si="384"/>
        <v>AADB</v>
      </c>
      <c r="Z1412" s="28">
        <f t="shared" si="385"/>
        <v>63.05</v>
      </c>
      <c r="AA1412" s="7" t="str">
        <f t="shared" si="386"/>
        <v>Good CPM candidate</v>
      </c>
      <c r="AB1412" s="21">
        <v>17.899999999999999</v>
      </c>
      <c r="AC1412" s="14">
        <f t="shared" si="387"/>
        <v>17.759727422901506</v>
      </c>
      <c r="AD1412" s="26">
        <v>68.900000000000006</v>
      </c>
      <c r="AE1412" s="10">
        <f t="shared" si="388"/>
        <v>68.725077609453422</v>
      </c>
      <c r="AF1412" s="17">
        <f t="shared" si="389"/>
        <v>0.14027257709849295</v>
      </c>
      <c r="AG1412" s="17">
        <f t="shared" si="390"/>
        <v>0.17492239054658398</v>
      </c>
    </row>
    <row r="1413" spans="1:33">
      <c r="A1413" t="s">
        <v>5113</v>
      </c>
      <c r="B1413" t="s">
        <v>2197</v>
      </c>
      <c r="C1413" s="23">
        <v>302.14479999999998</v>
      </c>
      <c r="D1413" s="23">
        <v>27.071110000000001</v>
      </c>
      <c r="E1413" s="23">
        <v>302.14</v>
      </c>
      <c r="F1413" s="23">
        <v>27.076319999999999</v>
      </c>
      <c r="G1413" s="26">
        <v>44.5</v>
      </c>
      <c r="H1413" s="26">
        <v>18.899999999999999</v>
      </c>
      <c r="I1413" s="26">
        <v>30.1</v>
      </c>
      <c r="J1413" s="26">
        <v>1.4</v>
      </c>
      <c r="K1413" s="26">
        <v>42.3</v>
      </c>
      <c r="L1413" s="26">
        <v>16.7</v>
      </c>
      <c r="M1413" s="26">
        <v>31.4</v>
      </c>
      <c r="N1413" s="26">
        <v>1.7</v>
      </c>
      <c r="O1413" s="19">
        <f t="shared" si="374"/>
        <v>55.925402814435706</v>
      </c>
      <c r="P1413" s="10">
        <f t="shared" si="375"/>
        <v>53.412881050406554</v>
      </c>
      <c r="Q1413" s="10">
        <f t="shared" si="376"/>
        <v>2.86</v>
      </c>
      <c r="R1413" s="19">
        <f t="shared" si="377"/>
        <v>53.723923907324568</v>
      </c>
      <c r="S1413" s="10">
        <f t="shared" si="378"/>
        <v>52.6806416058119</v>
      </c>
      <c r="T1413" s="10">
        <f t="shared" si="379"/>
        <v>2.6601141378284119</v>
      </c>
      <c r="U1413" s="2" t="str">
        <f t="shared" si="380"/>
        <v>A</v>
      </c>
      <c r="V1413" s="2" t="str">
        <f t="shared" si="381"/>
        <v>A</v>
      </c>
      <c r="W1413" s="2" t="str">
        <f t="shared" si="382"/>
        <v>D</v>
      </c>
      <c r="X1413" s="2" t="str">
        <f t="shared" si="383"/>
        <v>B</v>
      </c>
      <c r="Y1413" s="3" t="str">
        <f t="shared" si="384"/>
        <v>AADB</v>
      </c>
      <c r="Z1413" s="28">
        <f t="shared" si="385"/>
        <v>63.05</v>
      </c>
      <c r="AA1413" s="7" t="str">
        <f t="shared" si="386"/>
        <v>Good CPM candidate</v>
      </c>
      <c r="AB1413" s="21">
        <v>24.4</v>
      </c>
      <c r="AC1413" s="14">
        <f t="shared" si="387"/>
        <v>24.259895280693019</v>
      </c>
      <c r="AD1413" s="26">
        <v>320</v>
      </c>
      <c r="AE1413" s="10">
        <f t="shared" si="388"/>
        <v>320.63560144420092</v>
      </c>
      <c r="AF1413" s="17">
        <f t="shared" si="389"/>
        <v>0.14010471930697932</v>
      </c>
      <c r="AG1413" s="17">
        <f t="shared" si="390"/>
        <v>0.63560144420091547</v>
      </c>
    </row>
    <row r="1414" spans="1:33">
      <c r="A1414" t="s">
        <v>4524</v>
      </c>
      <c r="B1414" t="s">
        <v>4525</v>
      </c>
      <c r="C1414" s="23">
        <v>230.6105</v>
      </c>
      <c r="D1414" s="23">
        <v>7.0660780000000001</v>
      </c>
      <c r="E1414" s="23">
        <v>230.61250000000001</v>
      </c>
      <c r="F1414" s="23">
        <v>7.0674760000000001</v>
      </c>
      <c r="G1414" s="26">
        <v>-64</v>
      </c>
      <c r="H1414" s="26">
        <v>12.8</v>
      </c>
      <c r="I1414" s="26">
        <v>22.6</v>
      </c>
      <c r="J1414" s="26">
        <v>1.2</v>
      </c>
      <c r="K1414" s="26">
        <v>-60.8</v>
      </c>
      <c r="L1414" s="26">
        <v>16</v>
      </c>
      <c r="M1414" s="26">
        <v>23.5</v>
      </c>
      <c r="N1414" s="26">
        <v>1.7</v>
      </c>
      <c r="O1414" s="19">
        <f t="shared" si="374"/>
        <v>289.44939994406417</v>
      </c>
      <c r="P1414" s="10">
        <f t="shared" si="375"/>
        <v>291.13217298276419</v>
      </c>
      <c r="Q1414" s="10">
        <f t="shared" si="376"/>
        <v>2.86</v>
      </c>
      <c r="R1414" s="19">
        <f t="shared" si="377"/>
        <v>67.873116916788192</v>
      </c>
      <c r="S1414" s="10">
        <f t="shared" si="378"/>
        <v>65.183510184708524</v>
      </c>
      <c r="T1414" s="10">
        <f t="shared" si="379"/>
        <v>3.3264156775374176</v>
      </c>
      <c r="U1414" s="2" t="str">
        <f t="shared" si="380"/>
        <v>A</v>
      </c>
      <c r="V1414" s="2" t="str">
        <f t="shared" si="381"/>
        <v>A</v>
      </c>
      <c r="W1414" s="2" t="str">
        <f t="shared" si="382"/>
        <v>D</v>
      </c>
      <c r="X1414" s="2" t="str">
        <f t="shared" si="383"/>
        <v>B</v>
      </c>
      <c r="Y1414" s="3" t="str">
        <f t="shared" si="384"/>
        <v>AADB</v>
      </c>
      <c r="Z1414" s="28">
        <f t="shared" si="385"/>
        <v>63.05</v>
      </c>
      <c r="AA1414" s="7" t="str">
        <f t="shared" si="386"/>
        <v>Good CPM candidate</v>
      </c>
      <c r="AB1414" s="21">
        <v>8.6</v>
      </c>
      <c r="AC1414" s="14">
        <f t="shared" si="387"/>
        <v>8.739828982479267</v>
      </c>
      <c r="AD1414" s="26">
        <v>53.9</v>
      </c>
      <c r="AE1414" s="10">
        <f t="shared" si="388"/>
        <v>54.84106475667447</v>
      </c>
      <c r="AF1414" s="17">
        <f t="shared" si="389"/>
        <v>0.13982898247926734</v>
      </c>
      <c r="AG1414" s="17">
        <f t="shared" si="390"/>
        <v>0.94106475667447143</v>
      </c>
    </row>
    <row r="1415" spans="1:33">
      <c r="A1415" t="s">
        <v>8618</v>
      </c>
      <c r="B1415" t="s">
        <v>8619</v>
      </c>
      <c r="C1415" s="23">
        <v>279.65269999999998</v>
      </c>
      <c r="D1415" s="23">
        <v>49.01191</v>
      </c>
      <c r="E1415" s="23">
        <v>279.63279999999997</v>
      </c>
      <c r="F1415" s="23">
        <v>49.009729999999998</v>
      </c>
      <c r="G1415" s="26">
        <v>66.3</v>
      </c>
      <c r="H1415" s="26">
        <v>15.1</v>
      </c>
      <c r="I1415" s="26">
        <v>43.6</v>
      </c>
      <c r="J1415" s="26">
        <v>1.9</v>
      </c>
      <c r="K1415" s="26">
        <v>64.900000000000006</v>
      </c>
      <c r="L1415" s="26">
        <v>13.7</v>
      </c>
      <c r="M1415" s="26">
        <v>41.8</v>
      </c>
      <c r="N1415" s="26">
        <v>1.1000000000000001</v>
      </c>
      <c r="O1415" s="19">
        <f t="shared" si="374"/>
        <v>56.670404485172675</v>
      </c>
      <c r="P1415" s="10">
        <f t="shared" si="375"/>
        <v>57.215719134130858</v>
      </c>
      <c r="Q1415" s="10">
        <f t="shared" si="376"/>
        <v>2.86</v>
      </c>
      <c r="R1415" s="19">
        <f t="shared" si="377"/>
        <v>79.351433509420602</v>
      </c>
      <c r="S1415" s="10">
        <f t="shared" si="378"/>
        <v>77.196178661900106</v>
      </c>
      <c r="T1415" s="10">
        <f t="shared" si="379"/>
        <v>3.9136903042830178</v>
      </c>
      <c r="U1415" s="2" t="str">
        <f t="shared" si="380"/>
        <v>A</v>
      </c>
      <c r="V1415" s="2" t="str">
        <f t="shared" si="381"/>
        <v>A</v>
      </c>
      <c r="W1415" s="2" t="str">
        <f t="shared" si="382"/>
        <v>D</v>
      </c>
      <c r="X1415" s="2" t="str">
        <f t="shared" si="383"/>
        <v>B</v>
      </c>
      <c r="Y1415" s="3" t="str">
        <f t="shared" si="384"/>
        <v>AADB</v>
      </c>
      <c r="Z1415" s="28">
        <f t="shared" si="385"/>
        <v>63.05</v>
      </c>
      <c r="AA1415" s="7" t="str">
        <f t="shared" si="386"/>
        <v>Good CPM candidate</v>
      </c>
      <c r="AB1415" s="21">
        <v>47.5</v>
      </c>
      <c r="AC1415" s="14">
        <f t="shared" si="387"/>
        <v>47.639701358798042</v>
      </c>
      <c r="AD1415" s="26">
        <v>260</v>
      </c>
      <c r="AE1415" s="10">
        <f t="shared" si="388"/>
        <v>260.51806958546985</v>
      </c>
      <c r="AF1415" s="17">
        <f t="shared" si="389"/>
        <v>0.13970135879804246</v>
      </c>
      <c r="AG1415" s="17">
        <f t="shared" si="390"/>
        <v>0.51806958546984561</v>
      </c>
    </row>
    <row r="1416" spans="1:33">
      <c r="A1416" t="s">
        <v>5577</v>
      </c>
      <c r="B1416" t="s">
        <v>2629</v>
      </c>
      <c r="C1416" s="23">
        <v>348.26979999999998</v>
      </c>
      <c r="D1416" s="23">
        <v>-23.39254</v>
      </c>
      <c r="E1416" s="23">
        <v>348.27319999999997</v>
      </c>
      <c r="F1416" s="23">
        <v>-23.39545</v>
      </c>
      <c r="G1416" s="26">
        <v>-68</v>
      </c>
      <c r="H1416" s="26">
        <v>8.8000000000000007</v>
      </c>
      <c r="I1416" s="26">
        <v>-7.5</v>
      </c>
      <c r="J1416" s="26">
        <v>1.2</v>
      </c>
      <c r="K1416" s="26">
        <v>-66.400000000000006</v>
      </c>
      <c r="L1416" s="26">
        <v>10.4</v>
      </c>
      <c r="M1416" s="26">
        <v>-8.6999999999999993</v>
      </c>
      <c r="N1416" s="26">
        <v>1.3</v>
      </c>
      <c r="O1416" s="19">
        <f t="shared" si="374"/>
        <v>263.70605181104895</v>
      </c>
      <c r="P1416" s="10">
        <f t="shared" si="375"/>
        <v>262.53539419467364</v>
      </c>
      <c r="Q1416" s="10">
        <f t="shared" si="376"/>
        <v>2.86</v>
      </c>
      <c r="R1416" s="19">
        <f t="shared" si="377"/>
        <v>68.412352685754058</v>
      </c>
      <c r="S1416" s="10">
        <f t="shared" si="378"/>
        <v>66.967529445246825</v>
      </c>
      <c r="T1416" s="10">
        <f t="shared" si="379"/>
        <v>3.3844970532750227</v>
      </c>
      <c r="U1416" s="2" t="str">
        <f t="shared" si="380"/>
        <v>A</v>
      </c>
      <c r="V1416" s="2" t="str">
        <f t="shared" si="381"/>
        <v>A</v>
      </c>
      <c r="W1416" s="2" t="str">
        <f t="shared" si="382"/>
        <v>D</v>
      </c>
      <c r="X1416" s="2" t="str">
        <f t="shared" si="383"/>
        <v>B</v>
      </c>
      <c r="Y1416" s="3" t="str">
        <f t="shared" si="384"/>
        <v>AADB</v>
      </c>
      <c r="Z1416" s="28">
        <f t="shared" si="385"/>
        <v>63.05</v>
      </c>
      <c r="AA1416" s="7" t="str">
        <f t="shared" si="386"/>
        <v>Good CPM candidate</v>
      </c>
      <c r="AB1416" s="21">
        <v>15.5</v>
      </c>
      <c r="AC1416" s="14">
        <f t="shared" si="387"/>
        <v>15.360605330729133</v>
      </c>
      <c r="AD1416" s="26">
        <v>132</v>
      </c>
      <c r="AE1416" s="10">
        <f t="shared" si="388"/>
        <v>133.0004710297209</v>
      </c>
      <c r="AF1416" s="17">
        <f t="shared" si="389"/>
        <v>0.13939466927086741</v>
      </c>
      <c r="AG1416" s="17">
        <f t="shared" si="390"/>
        <v>1.0004710297208987</v>
      </c>
    </row>
    <row r="1417" spans="1:33">
      <c r="A1417" t="s">
        <v>5848</v>
      </c>
      <c r="B1417" t="s">
        <v>5849</v>
      </c>
      <c r="C1417" s="23">
        <v>14.538220000000001</v>
      </c>
      <c r="D1417" s="23">
        <v>37.108690000000003</v>
      </c>
      <c r="E1417" s="23">
        <v>14.545070000000001</v>
      </c>
      <c r="F1417" s="23">
        <v>37.109639999999999</v>
      </c>
      <c r="G1417" s="26">
        <v>9.6</v>
      </c>
      <c r="H1417" s="26">
        <v>9.6</v>
      </c>
      <c r="I1417" s="26">
        <v>-19.600000000000001</v>
      </c>
      <c r="J1417" s="26">
        <v>1</v>
      </c>
      <c r="K1417" s="26">
        <v>9.5</v>
      </c>
      <c r="L1417" s="26">
        <v>9.5</v>
      </c>
      <c r="M1417" s="26">
        <v>-20.100000000000001</v>
      </c>
      <c r="N1417" s="26">
        <v>1.1000000000000001</v>
      </c>
      <c r="O1417" s="19">
        <f t="shared" si="374"/>
        <v>153.90457584261165</v>
      </c>
      <c r="P1417" s="10">
        <f t="shared" si="375"/>
        <v>154.70285766141271</v>
      </c>
      <c r="Q1417" s="10">
        <f t="shared" si="376"/>
        <v>2.86</v>
      </c>
      <c r="R1417" s="19">
        <f t="shared" si="377"/>
        <v>21.824756585125986</v>
      </c>
      <c r="S1417" s="10">
        <f t="shared" si="378"/>
        <v>22.231958978011814</v>
      </c>
      <c r="T1417" s="10">
        <f t="shared" si="379"/>
        <v>1.101417889078445</v>
      </c>
      <c r="U1417" s="2" t="str">
        <f t="shared" si="380"/>
        <v>A</v>
      </c>
      <c r="V1417" s="2" t="str">
        <f t="shared" si="381"/>
        <v>A</v>
      </c>
      <c r="W1417" s="2" t="str">
        <f t="shared" si="382"/>
        <v>D</v>
      </c>
      <c r="X1417" s="2" t="str">
        <f t="shared" si="383"/>
        <v>B</v>
      </c>
      <c r="Y1417" s="3" t="str">
        <f t="shared" si="384"/>
        <v>AADB</v>
      </c>
      <c r="Z1417" s="28">
        <f t="shared" si="385"/>
        <v>63.05</v>
      </c>
      <c r="AA1417" s="7" t="str">
        <f t="shared" si="386"/>
        <v>Good CPM candidate</v>
      </c>
      <c r="AB1417" s="21">
        <v>20.100000000000001</v>
      </c>
      <c r="AC1417" s="14">
        <f t="shared" si="387"/>
        <v>19.961322137113608</v>
      </c>
      <c r="AD1417" s="26">
        <v>80.099999999999994</v>
      </c>
      <c r="AE1417" s="10">
        <f t="shared" si="388"/>
        <v>80.134765208011828</v>
      </c>
      <c r="AF1417" s="17">
        <f t="shared" si="389"/>
        <v>0.13867786288639294</v>
      </c>
      <c r="AG1417" s="17">
        <f t="shared" si="390"/>
        <v>3.4765208011833693E-2</v>
      </c>
    </row>
    <row r="1418" spans="1:33">
      <c r="A1418" t="s">
        <v>3870</v>
      </c>
      <c r="B1418" t="s">
        <v>1065</v>
      </c>
      <c r="C1418" s="23">
        <v>153.49680000000001</v>
      </c>
      <c r="D1418" s="23">
        <v>-14.483560000000001</v>
      </c>
      <c r="E1418" s="23">
        <v>153.5085</v>
      </c>
      <c r="F1418" s="23">
        <v>-14.47817</v>
      </c>
      <c r="G1418" s="26">
        <v>72.2</v>
      </c>
      <c r="H1418" s="26">
        <v>21</v>
      </c>
      <c r="I1418" s="26">
        <v>8.1999999999999993</v>
      </c>
      <c r="J1418" s="26">
        <v>1.1000000000000001</v>
      </c>
      <c r="K1418" s="26">
        <v>70.599999999999994</v>
      </c>
      <c r="L1418" s="26">
        <v>19.399999999999999</v>
      </c>
      <c r="M1418" s="26">
        <v>5.4</v>
      </c>
      <c r="N1418" s="26">
        <v>1.4</v>
      </c>
      <c r="O1418" s="19">
        <f t="shared" si="374"/>
        <v>83.520487484269722</v>
      </c>
      <c r="P1418" s="10">
        <f t="shared" si="375"/>
        <v>85.626119504591912</v>
      </c>
      <c r="Q1418" s="10">
        <f t="shared" si="376"/>
        <v>2.86</v>
      </c>
      <c r="R1418" s="19">
        <f t="shared" si="377"/>
        <v>72.664158978137223</v>
      </c>
      <c r="S1418" s="10">
        <f t="shared" si="378"/>
        <v>70.806214416532669</v>
      </c>
      <c r="T1418" s="10">
        <f t="shared" si="379"/>
        <v>3.586759334866747</v>
      </c>
      <c r="U1418" s="2" t="str">
        <f t="shared" si="380"/>
        <v>A</v>
      </c>
      <c r="V1418" s="2" t="str">
        <f t="shared" si="381"/>
        <v>A</v>
      </c>
      <c r="W1418" s="2" t="str">
        <f t="shared" si="382"/>
        <v>D</v>
      </c>
      <c r="X1418" s="2" t="str">
        <f t="shared" si="383"/>
        <v>B</v>
      </c>
      <c r="Y1418" s="3" t="str">
        <f t="shared" si="384"/>
        <v>AADB</v>
      </c>
      <c r="Z1418" s="28">
        <f t="shared" si="385"/>
        <v>63.05</v>
      </c>
      <c r="AA1418" s="7" t="str">
        <f t="shared" si="386"/>
        <v>Good CPM candidate</v>
      </c>
      <c r="AB1418" s="21">
        <v>45.3</v>
      </c>
      <c r="AC1418" s="14">
        <f t="shared" si="387"/>
        <v>45.162352023363752</v>
      </c>
      <c r="AD1418" s="26">
        <v>64.7</v>
      </c>
      <c r="AE1418" s="10">
        <f t="shared" si="388"/>
        <v>64.554656071407763</v>
      </c>
      <c r="AF1418" s="17">
        <f t="shared" si="389"/>
        <v>0.13764797663624506</v>
      </c>
      <c r="AG1418" s="17">
        <f t="shared" si="390"/>
        <v>0.14534392859223999</v>
      </c>
    </row>
    <row r="1419" spans="1:33">
      <c r="A1419" t="s">
        <v>5475</v>
      </c>
      <c r="B1419" t="s">
        <v>2535</v>
      </c>
      <c r="C1419" s="23">
        <v>337.47140000000002</v>
      </c>
      <c r="D1419" s="23">
        <v>-3.6123799999999999</v>
      </c>
      <c r="E1419" s="23">
        <v>337.47649999999999</v>
      </c>
      <c r="F1419" s="23">
        <v>-3.6133639999999998</v>
      </c>
      <c r="G1419" s="26">
        <v>48.9</v>
      </c>
      <c r="H1419" s="26">
        <v>23.3</v>
      </c>
      <c r="I1419" s="26">
        <v>17.399999999999999</v>
      </c>
      <c r="J1419" s="26">
        <v>1.4</v>
      </c>
      <c r="K1419" s="26">
        <v>48</v>
      </c>
      <c r="L1419" s="26">
        <v>22.4</v>
      </c>
      <c r="M1419" s="26">
        <v>17.3</v>
      </c>
      <c r="N1419" s="26">
        <v>1.7</v>
      </c>
      <c r="O1419" s="19">
        <f t="shared" si="374"/>
        <v>70.413006136576598</v>
      </c>
      <c r="P1419" s="10">
        <f t="shared" si="375"/>
        <v>70.179992208979073</v>
      </c>
      <c r="Q1419" s="10">
        <f t="shared" si="376"/>
        <v>2.86</v>
      </c>
      <c r="R1419" s="19">
        <f t="shared" si="377"/>
        <v>51.903468092219036</v>
      </c>
      <c r="S1419" s="10">
        <f t="shared" si="378"/>
        <v>51.022446040933787</v>
      </c>
      <c r="T1419" s="10">
        <f t="shared" si="379"/>
        <v>2.5731478533288206</v>
      </c>
      <c r="U1419" s="2" t="str">
        <f t="shared" si="380"/>
        <v>A</v>
      </c>
      <c r="V1419" s="2" t="str">
        <f t="shared" si="381"/>
        <v>A</v>
      </c>
      <c r="W1419" s="2" t="str">
        <f t="shared" si="382"/>
        <v>D</v>
      </c>
      <c r="X1419" s="2" t="str">
        <f t="shared" si="383"/>
        <v>B</v>
      </c>
      <c r="Y1419" s="3" t="str">
        <f t="shared" si="384"/>
        <v>AADB</v>
      </c>
      <c r="Z1419" s="28">
        <f t="shared" si="385"/>
        <v>63.05</v>
      </c>
      <c r="AA1419" s="7" t="str">
        <f t="shared" si="386"/>
        <v>Good CPM candidate</v>
      </c>
      <c r="AB1419" s="21">
        <v>18.8</v>
      </c>
      <c r="AC1419" s="14">
        <f t="shared" si="387"/>
        <v>18.66279795040537</v>
      </c>
      <c r="AD1419" s="26">
        <v>101</v>
      </c>
      <c r="AE1419" s="10">
        <f t="shared" si="388"/>
        <v>100.94174100747725</v>
      </c>
      <c r="AF1419" s="17">
        <f t="shared" si="389"/>
        <v>0.13720204959463089</v>
      </c>
      <c r="AG1419" s="17">
        <f t="shared" si="390"/>
        <v>5.8258992522752351E-2</v>
      </c>
    </row>
    <row r="1420" spans="1:33">
      <c r="A1420" t="s">
        <v>9657</v>
      </c>
      <c r="B1420" t="s">
        <v>9658</v>
      </c>
      <c r="C1420" s="23">
        <v>340.45679999999999</v>
      </c>
      <c r="D1420" s="23">
        <v>59.792879999999997</v>
      </c>
      <c r="E1420" s="23">
        <v>340.48250000000002</v>
      </c>
      <c r="F1420" s="23">
        <v>59.789700000000003</v>
      </c>
      <c r="G1420" s="26">
        <v>15</v>
      </c>
      <c r="H1420" s="26">
        <v>15</v>
      </c>
      <c r="I1420" s="26">
        <v>-77.599999999999994</v>
      </c>
      <c r="J1420" s="26">
        <v>2.5</v>
      </c>
      <c r="K1420" s="26">
        <v>16.7</v>
      </c>
      <c r="L1420" s="26">
        <v>16.7</v>
      </c>
      <c r="M1420" s="26">
        <v>-77.8</v>
      </c>
      <c r="N1420" s="26">
        <v>1.5</v>
      </c>
      <c r="O1420" s="19">
        <f t="shared" si="374"/>
        <v>169.05971258782682</v>
      </c>
      <c r="P1420" s="10">
        <f t="shared" si="375"/>
        <v>167.88512678951687</v>
      </c>
      <c r="Q1420" s="10">
        <f t="shared" si="376"/>
        <v>2.86</v>
      </c>
      <c r="R1420" s="19">
        <f t="shared" si="377"/>
        <v>79.036447288576923</v>
      </c>
      <c r="S1420" s="10">
        <f t="shared" si="378"/>
        <v>79.572168501304517</v>
      </c>
      <c r="T1420" s="10">
        <f t="shared" si="379"/>
        <v>3.9652153947470361</v>
      </c>
      <c r="U1420" s="2" t="str">
        <f t="shared" si="380"/>
        <v>A</v>
      </c>
      <c r="V1420" s="2" t="str">
        <f t="shared" si="381"/>
        <v>A</v>
      </c>
      <c r="W1420" s="2" t="str">
        <f t="shared" si="382"/>
        <v>D</v>
      </c>
      <c r="X1420" s="2" t="str">
        <f t="shared" si="383"/>
        <v>B</v>
      </c>
      <c r="Y1420" s="3" t="str">
        <f t="shared" si="384"/>
        <v>AADB</v>
      </c>
      <c r="Z1420" s="28">
        <f t="shared" si="385"/>
        <v>63.05</v>
      </c>
      <c r="AA1420" s="7" t="str">
        <f t="shared" si="386"/>
        <v>Good CPM candidate</v>
      </c>
      <c r="AB1420" s="21">
        <v>47.8</v>
      </c>
      <c r="AC1420" s="14">
        <f t="shared" si="387"/>
        <v>47.936394648957943</v>
      </c>
      <c r="AD1420" s="26">
        <v>104</v>
      </c>
      <c r="AE1420" s="10">
        <f t="shared" si="388"/>
        <v>103.81669731498785</v>
      </c>
      <c r="AF1420" s="17">
        <f t="shared" si="389"/>
        <v>0.13639464895794617</v>
      </c>
      <c r="AG1420" s="17">
        <f t="shared" si="390"/>
        <v>0.1833026850121513</v>
      </c>
    </row>
    <row r="1421" spans="1:33">
      <c r="A1421" t="s">
        <v>7314</v>
      </c>
      <c r="B1421" t="s">
        <v>7315</v>
      </c>
      <c r="C1421" s="23">
        <v>150.92689999999999</v>
      </c>
      <c r="D1421" s="23">
        <v>48.330970000000001</v>
      </c>
      <c r="E1421" s="23">
        <v>150.90629999999999</v>
      </c>
      <c r="F1421" s="23">
        <v>48.338500000000003</v>
      </c>
      <c r="G1421" s="26">
        <v>-67.400000000000006</v>
      </c>
      <c r="H1421" s="26">
        <v>9.4</v>
      </c>
      <c r="I1421" s="26">
        <v>2.1</v>
      </c>
      <c r="J1421" s="26">
        <v>1.2</v>
      </c>
      <c r="K1421" s="26">
        <v>-66.5</v>
      </c>
      <c r="L1421" s="26">
        <v>10.3</v>
      </c>
      <c r="M1421" s="26">
        <v>-0.7</v>
      </c>
      <c r="N1421" s="26">
        <v>1.6</v>
      </c>
      <c r="O1421" s="19">
        <f t="shared" si="374"/>
        <v>271.78460274041061</v>
      </c>
      <c r="P1421" s="10">
        <f t="shared" si="375"/>
        <v>269.39690880561949</v>
      </c>
      <c r="Q1421" s="10">
        <f t="shared" si="376"/>
        <v>2.86</v>
      </c>
      <c r="R1421" s="19">
        <f t="shared" si="377"/>
        <v>67.43270719762036</v>
      </c>
      <c r="S1421" s="10">
        <f t="shared" si="378"/>
        <v>66.503684108476278</v>
      </c>
      <c r="T1421" s="10">
        <f t="shared" si="379"/>
        <v>3.3484097826524164</v>
      </c>
      <c r="U1421" s="2" t="str">
        <f t="shared" si="380"/>
        <v>A</v>
      </c>
      <c r="V1421" s="2" t="str">
        <f t="shared" si="381"/>
        <v>A</v>
      </c>
      <c r="W1421" s="2" t="str">
        <f t="shared" si="382"/>
        <v>D</v>
      </c>
      <c r="X1421" s="2" t="str">
        <f t="shared" si="383"/>
        <v>B</v>
      </c>
      <c r="Y1421" s="3" t="str">
        <f t="shared" si="384"/>
        <v>AADB</v>
      </c>
      <c r="Z1421" s="28">
        <f t="shared" si="385"/>
        <v>63.05</v>
      </c>
      <c r="AA1421" s="7" t="str">
        <f t="shared" si="386"/>
        <v>Good CPM candidate</v>
      </c>
      <c r="AB1421" s="21">
        <v>56.4</v>
      </c>
      <c r="AC1421" s="14">
        <f t="shared" si="387"/>
        <v>56.264405780214261</v>
      </c>
      <c r="AD1421" s="26">
        <v>299</v>
      </c>
      <c r="AE1421" s="10">
        <f t="shared" si="388"/>
        <v>298.8028073629319</v>
      </c>
      <c r="AF1421" s="17">
        <f t="shared" si="389"/>
        <v>0.13559421978573738</v>
      </c>
      <c r="AG1421" s="17">
        <f t="shared" si="390"/>
        <v>0.19719263706809897</v>
      </c>
    </row>
    <row r="1422" spans="1:33">
      <c r="A1422" t="s">
        <v>3783</v>
      </c>
      <c r="B1422" t="s">
        <v>990</v>
      </c>
      <c r="C1422" s="23">
        <v>141.64160000000001</v>
      </c>
      <c r="D1422" s="23">
        <v>-30.77506</v>
      </c>
      <c r="E1422" s="23">
        <v>141.64940000000001</v>
      </c>
      <c r="F1422" s="23">
        <v>-30.77468</v>
      </c>
      <c r="G1422" s="26">
        <v>-43.3</v>
      </c>
      <c r="H1422" s="26">
        <v>7.9</v>
      </c>
      <c r="I1422" s="26">
        <v>21.1</v>
      </c>
      <c r="J1422" s="26">
        <v>0.9</v>
      </c>
      <c r="K1422" s="26">
        <v>-43.6</v>
      </c>
      <c r="L1422" s="26">
        <v>7.6</v>
      </c>
      <c r="M1422" s="26">
        <v>21.5</v>
      </c>
      <c r="N1422" s="26">
        <v>0.9</v>
      </c>
      <c r="O1422" s="19">
        <f t="shared" si="374"/>
        <v>295.9798778616788</v>
      </c>
      <c r="P1422" s="10">
        <f t="shared" si="375"/>
        <v>296.2487943364423</v>
      </c>
      <c r="Q1422" s="10">
        <f t="shared" si="376"/>
        <v>2.86</v>
      </c>
      <c r="R1422" s="19">
        <f t="shared" si="377"/>
        <v>48.167416372481505</v>
      </c>
      <c r="S1422" s="10">
        <f t="shared" si="378"/>
        <v>48.612858381296611</v>
      </c>
      <c r="T1422" s="10">
        <f t="shared" si="379"/>
        <v>2.419506868844453</v>
      </c>
      <c r="U1422" s="2" t="str">
        <f t="shared" si="380"/>
        <v>A</v>
      </c>
      <c r="V1422" s="2" t="str">
        <f t="shared" si="381"/>
        <v>A</v>
      </c>
      <c r="W1422" s="2" t="str">
        <f t="shared" si="382"/>
        <v>D</v>
      </c>
      <c r="X1422" s="2" t="str">
        <f t="shared" si="383"/>
        <v>B</v>
      </c>
      <c r="Y1422" s="3" t="str">
        <f t="shared" si="384"/>
        <v>AADB</v>
      </c>
      <c r="Z1422" s="28">
        <f t="shared" si="385"/>
        <v>63.05</v>
      </c>
      <c r="AA1422" s="7" t="str">
        <f t="shared" si="386"/>
        <v>Good CPM candidate</v>
      </c>
      <c r="AB1422" s="21">
        <v>24.3</v>
      </c>
      <c r="AC1422" s="14">
        <f t="shared" si="387"/>
        <v>24.164603719026168</v>
      </c>
      <c r="AD1422" s="26">
        <v>86.3</v>
      </c>
      <c r="AE1422" s="10">
        <f t="shared" si="388"/>
        <v>86.754651777712937</v>
      </c>
      <c r="AF1422" s="17">
        <f t="shared" si="389"/>
        <v>0.13539628097383272</v>
      </c>
      <c r="AG1422" s="17">
        <f t="shared" si="390"/>
        <v>0.45465177771293952</v>
      </c>
    </row>
    <row r="1423" spans="1:33">
      <c r="A1423" t="s">
        <v>7684</v>
      </c>
      <c r="B1423" t="s">
        <v>7686</v>
      </c>
      <c r="C1423" s="23">
        <v>187.0155</v>
      </c>
      <c r="D1423" s="23">
        <v>59.810859999999998</v>
      </c>
      <c r="E1423" s="23">
        <v>186.99889999999999</v>
      </c>
      <c r="F1423" s="23">
        <v>59.801319999999997</v>
      </c>
      <c r="G1423" s="26">
        <v>44.6</v>
      </c>
      <c r="H1423" s="26">
        <v>19</v>
      </c>
      <c r="I1423" s="26">
        <v>-46.8</v>
      </c>
      <c r="J1423" s="26">
        <v>1.3</v>
      </c>
      <c r="K1423" s="26">
        <v>45.2</v>
      </c>
      <c r="L1423" s="26">
        <v>19.600000000000001</v>
      </c>
      <c r="M1423" s="26">
        <v>-45.4</v>
      </c>
      <c r="N1423" s="26">
        <v>1.4</v>
      </c>
      <c r="O1423" s="19">
        <f t="shared" si="374"/>
        <v>136.37884442257365</v>
      </c>
      <c r="P1423" s="10">
        <f t="shared" si="375"/>
        <v>135.12648054402729</v>
      </c>
      <c r="Q1423" s="10">
        <f t="shared" si="376"/>
        <v>2.86</v>
      </c>
      <c r="R1423" s="19">
        <f t="shared" si="377"/>
        <v>64.648279172766848</v>
      </c>
      <c r="S1423" s="10">
        <f t="shared" si="378"/>
        <v>64.064030469523217</v>
      </c>
      <c r="T1423" s="10">
        <f t="shared" si="379"/>
        <v>3.2178077410572516</v>
      </c>
      <c r="U1423" s="2" t="str">
        <f t="shared" si="380"/>
        <v>A</v>
      </c>
      <c r="V1423" s="2" t="str">
        <f t="shared" si="381"/>
        <v>A</v>
      </c>
      <c r="W1423" s="2" t="str">
        <f t="shared" si="382"/>
        <v>D</v>
      </c>
      <c r="X1423" s="2" t="str">
        <f t="shared" si="383"/>
        <v>B</v>
      </c>
      <c r="Y1423" s="3" t="str">
        <f t="shared" si="384"/>
        <v>AADB</v>
      </c>
      <c r="Z1423" s="28">
        <f t="shared" si="385"/>
        <v>63.05</v>
      </c>
      <c r="AA1423" s="7" t="str">
        <f t="shared" si="386"/>
        <v>Good CPM candidate</v>
      </c>
      <c r="AB1423" s="21">
        <v>45.5</v>
      </c>
      <c r="AC1423" s="14">
        <f t="shared" si="387"/>
        <v>45.635006415548986</v>
      </c>
      <c r="AD1423" s="26">
        <v>221</v>
      </c>
      <c r="AE1423" s="10">
        <f t="shared" si="388"/>
        <v>221.18562447286862</v>
      </c>
      <c r="AF1423" s="17">
        <f t="shared" si="389"/>
        <v>0.13500641554898607</v>
      </c>
      <c r="AG1423" s="17">
        <f t="shared" si="390"/>
        <v>0.18562447286862493</v>
      </c>
    </row>
    <row r="1424" spans="1:33">
      <c r="A1424" t="s">
        <v>3762</v>
      </c>
      <c r="B1424" t="s">
        <v>971</v>
      </c>
      <c r="C1424" s="23">
        <v>138.79490000000001</v>
      </c>
      <c r="D1424" s="23">
        <v>-0.99007860000000003</v>
      </c>
      <c r="E1424" s="23">
        <v>138.80709999999999</v>
      </c>
      <c r="F1424" s="23">
        <v>-0.98539860000000001</v>
      </c>
      <c r="G1424" s="26">
        <v>41.6</v>
      </c>
      <c r="H1424" s="26">
        <v>16</v>
      </c>
      <c r="I1424" s="26">
        <v>-69.5</v>
      </c>
      <c r="J1424" s="26">
        <v>1.2</v>
      </c>
      <c r="K1424" s="26">
        <v>41</v>
      </c>
      <c r="L1424" s="26">
        <v>15.4</v>
      </c>
      <c r="M1424" s="26">
        <v>-70.7</v>
      </c>
      <c r="N1424" s="26">
        <v>1.5</v>
      </c>
      <c r="O1424" s="19">
        <f t="shared" si="374"/>
        <v>149.0968995743298</v>
      </c>
      <c r="P1424" s="10">
        <f t="shared" si="375"/>
        <v>149.88990544635686</v>
      </c>
      <c r="Q1424" s="10">
        <f t="shared" si="376"/>
        <v>2.86</v>
      </c>
      <c r="R1424" s="19">
        <f t="shared" si="377"/>
        <v>80.998827152002647</v>
      </c>
      <c r="S1424" s="10">
        <f t="shared" si="378"/>
        <v>81.728146926257907</v>
      </c>
      <c r="T1424" s="10">
        <f t="shared" si="379"/>
        <v>4.0681743519565137</v>
      </c>
      <c r="U1424" s="2" t="str">
        <f t="shared" si="380"/>
        <v>A</v>
      </c>
      <c r="V1424" s="2" t="str">
        <f t="shared" si="381"/>
        <v>A</v>
      </c>
      <c r="W1424" s="2" t="str">
        <f t="shared" si="382"/>
        <v>D</v>
      </c>
      <c r="X1424" s="2" t="str">
        <f t="shared" si="383"/>
        <v>B</v>
      </c>
      <c r="Y1424" s="3" t="str">
        <f t="shared" si="384"/>
        <v>AADB</v>
      </c>
      <c r="Z1424" s="28">
        <f t="shared" si="385"/>
        <v>63.05</v>
      </c>
      <c r="AA1424" s="7" t="str">
        <f t="shared" si="386"/>
        <v>Good CPM candidate</v>
      </c>
      <c r="AB1424" s="21">
        <v>46.9</v>
      </c>
      <c r="AC1424" s="14">
        <f t="shared" si="387"/>
        <v>47.034514627937654</v>
      </c>
      <c r="AD1424" s="26">
        <v>68.900000000000006</v>
      </c>
      <c r="AE1424" s="10">
        <f t="shared" si="388"/>
        <v>69.009998016770112</v>
      </c>
      <c r="AF1424" s="17">
        <f t="shared" si="389"/>
        <v>0.13451462793765501</v>
      </c>
      <c r="AG1424" s="17">
        <f t="shared" si="390"/>
        <v>0.10999801677010623</v>
      </c>
    </row>
    <row r="1425" spans="1:33">
      <c r="A1425" t="s">
        <v>4564</v>
      </c>
      <c r="B1425" t="s">
        <v>1697</v>
      </c>
      <c r="C1425" s="23">
        <v>235.72559999999999</v>
      </c>
      <c r="D1425" s="23">
        <v>-16.162379999999999</v>
      </c>
      <c r="E1425" s="23">
        <v>235.72389999999999</v>
      </c>
      <c r="F1425" s="23">
        <v>-16.16799</v>
      </c>
      <c r="G1425" s="26">
        <v>-55.6</v>
      </c>
      <c r="H1425" s="26">
        <v>21.2</v>
      </c>
      <c r="I1425" s="26">
        <v>-32.9</v>
      </c>
      <c r="J1425" s="26">
        <v>0.9</v>
      </c>
      <c r="K1425" s="26">
        <v>-55.6</v>
      </c>
      <c r="L1425" s="26">
        <v>21.2</v>
      </c>
      <c r="M1425" s="26">
        <v>-33.799999999999997</v>
      </c>
      <c r="N1425" s="26">
        <v>0.9</v>
      </c>
      <c r="O1425" s="19">
        <f t="shared" si="374"/>
        <v>239.38606734732707</v>
      </c>
      <c r="P1425" s="10">
        <f t="shared" si="375"/>
        <v>238.70401019914277</v>
      </c>
      <c r="Q1425" s="10">
        <f t="shared" si="376"/>
        <v>2.86</v>
      </c>
      <c r="R1425" s="19">
        <f t="shared" si="377"/>
        <v>64.604721189708727</v>
      </c>
      <c r="S1425" s="10">
        <f t="shared" si="378"/>
        <v>65.067657096287093</v>
      </c>
      <c r="T1425" s="10">
        <f t="shared" si="379"/>
        <v>3.2418094571498957</v>
      </c>
      <c r="U1425" s="2" t="str">
        <f t="shared" si="380"/>
        <v>A</v>
      </c>
      <c r="V1425" s="2" t="str">
        <f t="shared" si="381"/>
        <v>A</v>
      </c>
      <c r="W1425" s="2" t="str">
        <f t="shared" si="382"/>
        <v>D</v>
      </c>
      <c r="X1425" s="2" t="str">
        <f t="shared" si="383"/>
        <v>B</v>
      </c>
      <c r="Y1425" s="3" t="str">
        <f t="shared" si="384"/>
        <v>AADB</v>
      </c>
      <c r="Z1425" s="28">
        <f t="shared" si="385"/>
        <v>63.05</v>
      </c>
      <c r="AA1425" s="7" t="str">
        <f t="shared" si="386"/>
        <v>Good CPM candidate</v>
      </c>
      <c r="AB1425" s="21">
        <v>20.9</v>
      </c>
      <c r="AC1425" s="14">
        <f t="shared" si="387"/>
        <v>21.034036167564054</v>
      </c>
      <c r="AD1425" s="26">
        <v>196</v>
      </c>
      <c r="AE1425" s="10">
        <f t="shared" si="388"/>
        <v>196.227823646818</v>
      </c>
      <c r="AF1425" s="17">
        <f t="shared" si="389"/>
        <v>0.13403616756405512</v>
      </c>
      <c r="AG1425" s="17">
        <f t="shared" si="390"/>
        <v>0.2278236468179955</v>
      </c>
    </row>
    <row r="1426" spans="1:33">
      <c r="A1426" t="s">
        <v>7789</v>
      </c>
      <c r="B1426" t="s">
        <v>7790</v>
      </c>
      <c r="C1426" s="23">
        <v>196.16159999999999</v>
      </c>
      <c r="D1426" s="23">
        <v>-46.195990000000002</v>
      </c>
      <c r="E1426" s="23">
        <v>196.15309999999999</v>
      </c>
      <c r="F1426" s="23">
        <v>-46.186509999999998</v>
      </c>
      <c r="G1426" s="26">
        <v>-52.1</v>
      </c>
      <c r="H1426" s="26">
        <v>24.7</v>
      </c>
      <c r="I1426" s="26">
        <v>-4.9000000000000004</v>
      </c>
      <c r="J1426" s="26">
        <v>1.2</v>
      </c>
      <c r="K1426" s="26">
        <v>-52.3</v>
      </c>
      <c r="L1426" s="26">
        <v>24.5</v>
      </c>
      <c r="M1426" s="26">
        <v>-5.9</v>
      </c>
      <c r="N1426" s="26">
        <v>1.3</v>
      </c>
      <c r="O1426" s="19">
        <f t="shared" si="374"/>
        <v>264.62714190588576</v>
      </c>
      <c r="P1426" s="10">
        <f t="shared" si="375"/>
        <v>263.56363414464505</v>
      </c>
      <c r="Q1426" s="10">
        <f t="shared" si="376"/>
        <v>2.86</v>
      </c>
      <c r="R1426" s="19">
        <f t="shared" si="377"/>
        <v>52.329914962667388</v>
      </c>
      <c r="S1426" s="10">
        <f t="shared" si="378"/>
        <v>52.631739473439403</v>
      </c>
      <c r="T1426" s="10">
        <f t="shared" si="379"/>
        <v>2.6240413609026696</v>
      </c>
      <c r="U1426" s="2" t="str">
        <f t="shared" si="380"/>
        <v>A</v>
      </c>
      <c r="V1426" s="2" t="str">
        <f t="shared" si="381"/>
        <v>A</v>
      </c>
      <c r="W1426" s="2" t="str">
        <f t="shared" si="382"/>
        <v>D</v>
      </c>
      <c r="X1426" s="2" t="str">
        <f t="shared" si="383"/>
        <v>B</v>
      </c>
      <c r="Y1426" s="3" t="str">
        <f t="shared" si="384"/>
        <v>AADB</v>
      </c>
      <c r="Z1426" s="28">
        <f t="shared" si="385"/>
        <v>63.05</v>
      </c>
      <c r="AA1426" s="7" t="str">
        <f t="shared" si="386"/>
        <v>Good CPM candidate</v>
      </c>
      <c r="AB1426" s="21">
        <v>40.299999999999997</v>
      </c>
      <c r="AC1426" s="14">
        <f t="shared" si="387"/>
        <v>40.166659268974968</v>
      </c>
      <c r="AD1426" s="26">
        <v>328</v>
      </c>
      <c r="AE1426" s="10">
        <f t="shared" si="388"/>
        <v>328.1746983009175</v>
      </c>
      <c r="AF1426" s="17">
        <f t="shared" si="389"/>
        <v>0.13334073102502941</v>
      </c>
      <c r="AG1426" s="17">
        <f t="shared" si="390"/>
        <v>0.17469830091749827</v>
      </c>
    </row>
    <row r="1427" spans="1:33">
      <c r="A1427" t="s">
        <v>5339</v>
      </c>
      <c r="B1427" t="s">
        <v>2411</v>
      </c>
      <c r="C1427" s="23">
        <v>320.52159999999998</v>
      </c>
      <c r="D1427" s="23">
        <v>8.5356210000000008</v>
      </c>
      <c r="E1427" s="23">
        <v>320.51650000000001</v>
      </c>
      <c r="F1427" s="23">
        <v>8.5322359999999993</v>
      </c>
      <c r="G1427" s="26">
        <v>-41.7</v>
      </c>
      <c r="H1427" s="26">
        <v>9.5</v>
      </c>
      <c r="I1427" s="26">
        <v>-41.1</v>
      </c>
      <c r="J1427" s="26">
        <v>1.3</v>
      </c>
      <c r="K1427" s="26">
        <v>-41.6</v>
      </c>
      <c r="L1427" s="26">
        <v>9.6</v>
      </c>
      <c r="M1427" s="26">
        <v>-41.5</v>
      </c>
      <c r="N1427" s="26">
        <v>1.6</v>
      </c>
      <c r="O1427" s="19">
        <f t="shared" si="374"/>
        <v>225.41517954114488</v>
      </c>
      <c r="P1427" s="10">
        <f t="shared" si="375"/>
        <v>225.06894795650598</v>
      </c>
      <c r="Q1427" s="10">
        <f t="shared" si="376"/>
        <v>2.86</v>
      </c>
      <c r="R1427" s="19">
        <f t="shared" si="377"/>
        <v>58.549978650721989</v>
      </c>
      <c r="S1427" s="10">
        <f t="shared" si="378"/>
        <v>58.760616062121066</v>
      </c>
      <c r="T1427" s="10">
        <f t="shared" si="379"/>
        <v>2.9327648678210765</v>
      </c>
      <c r="U1427" s="2" t="str">
        <f t="shared" si="380"/>
        <v>A</v>
      </c>
      <c r="V1427" s="2" t="str">
        <f t="shared" si="381"/>
        <v>A</v>
      </c>
      <c r="W1427" s="2" t="str">
        <f t="shared" si="382"/>
        <v>D</v>
      </c>
      <c r="X1427" s="2" t="str">
        <f t="shared" si="383"/>
        <v>B</v>
      </c>
      <c r="Y1427" s="3" t="str">
        <f t="shared" si="384"/>
        <v>AADB</v>
      </c>
      <c r="Z1427" s="28">
        <f t="shared" si="385"/>
        <v>63.05</v>
      </c>
      <c r="AA1427" s="7" t="str">
        <f t="shared" si="386"/>
        <v>Good CPM candidate</v>
      </c>
      <c r="AB1427" s="21">
        <v>22</v>
      </c>
      <c r="AC1427" s="14">
        <f t="shared" si="387"/>
        <v>21.866920060874925</v>
      </c>
      <c r="AD1427" s="26">
        <v>236</v>
      </c>
      <c r="AE1427" s="10">
        <f t="shared" si="388"/>
        <v>236.13209165018304</v>
      </c>
      <c r="AF1427" s="17">
        <f t="shared" si="389"/>
        <v>0.13307993912507499</v>
      </c>
      <c r="AG1427" s="17">
        <f t="shared" si="390"/>
        <v>0.13209165018304247</v>
      </c>
    </row>
    <row r="1428" spans="1:33">
      <c r="A1428" t="s">
        <v>5736</v>
      </c>
      <c r="B1428" t="s">
        <v>5737</v>
      </c>
      <c r="C1428" s="23">
        <v>4.9130880000000001</v>
      </c>
      <c r="D1428" s="23">
        <v>64.949809999999999</v>
      </c>
      <c r="E1428" s="23">
        <v>4.9165869999999998</v>
      </c>
      <c r="F1428" s="23">
        <v>64.956500000000005</v>
      </c>
      <c r="G1428" s="26">
        <v>74</v>
      </c>
      <c r="H1428" s="26">
        <v>22.8</v>
      </c>
      <c r="I1428" s="26">
        <v>20.100000000000001</v>
      </c>
      <c r="J1428" s="26">
        <v>1.3</v>
      </c>
      <c r="K1428" s="26">
        <v>72.099999999999994</v>
      </c>
      <c r="L1428" s="26">
        <v>20.9</v>
      </c>
      <c r="M1428" s="26">
        <v>18.2</v>
      </c>
      <c r="N1428" s="26">
        <v>1.4</v>
      </c>
      <c r="O1428" s="19">
        <f t="shared" si="374"/>
        <v>74.803861261882943</v>
      </c>
      <c r="P1428" s="10">
        <f t="shared" si="375"/>
        <v>75.832944477368812</v>
      </c>
      <c r="Q1428" s="10">
        <f t="shared" si="376"/>
        <v>2.86</v>
      </c>
      <c r="R1428" s="19">
        <f t="shared" si="377"/>
        <v>76.681223255761907</v>
      </c>
      <c r="S1428" s="10">
        <f t="shared" si="378"/>
        <v>74.361616442893435</v>
      </c>
      <c r="T1428" s="10">
        <f t="shared" si="379"/>
        <v>3.7760709924663836</v>
      </c>
      <c r="U1428" s="2" t="str">
        <f t="shared" si="380"/>
        <v>A</v>
      </c>
      <c r="V1428" s="2" t="str">
        <f t="shared" si="381"/>
        <v>A</v>
      </c>
      <c r="W1428" s="2" t="str">
        <f t="shared" si="382"/>
        <v>D</v>
      </c>
      <c r="X1428" s="2" t="str">
        <f t="shared" si="383"/>
        <v>B</v>
      </c>
      <c r="Y1428" s="3" t="str">
        <f t="shared" si="384"/>
        <v>AADB</v>
      </c>
      <c r="Z1428" s="28">
        <f t="shared" si="385"/>
        <v>63.05</v>
      </c>
      <c r="AA1428" s="7" t="str">
        <f t="shared" si="386"/>
        <v>Good CPM candidate</v>
      </c>
      <c r="AB1428" s="21">
        <v>24.8</v>
      </c>
      <c r="AC1428" s="14">
        <f t="shared" si="387"/>
        <v>24.667487232865088</v>
      </c>
      <c r="AD1428" s="26">
        <v>12.2</v>
      </c>
      <c r="AE1428" s="10">
        <f t="shared" si="388"/>
        <v>12.486785757620837</v>
      </c>
      <c r="AF1428" s="17">
        <f t="shared" si="389"/>
        <v>0.13251276713491222</v>
      </c>
      <c r="AG1428" s="17">
        <f t="shared" si="390"/>
        <v>0.28678575762083724</v>
      </c>
    </row>
    <row r="1429" spans="1:33">
      <c r="A1429" t="s">
        <v>3861</v>
      </c>
      <c r="B1429" t="s">
        <v>1056</v>
      </c>
      <c r="C1429" s="23">
        <v>151.54990000000001</v>
      </c>
      <c r="D1429" s="23">
        <v>-35.239989999999999</v>
      </c>
      <c r="E1429" s="23">
        <v>151.5446</v>
      </c>
      <c r="F1429" s="23">
        <v>-35.240589999999997</v>
      </c>
      <c r="G1429" s="26">
        <v>-4.5</v>
      </c>
      <c r="H1429" s="26">
        <v>21.1</v>
      </c>
      <c r="I1429" s="26">
        <v>15.6</v>
      </c>
      <c r="J1429" s="26">
        <v>1.1000000000000001</v>
      </c>
      <c r="K1429" s="26">
        <v>-4</v>
      </c>
      <c r="L1429" s="26">
        <v>21.6</v>
      </c>
      <c r="M1429" s="26">
        <v>15.5</v>
      </c>
      <c r="N1429" s="26">
        <v>1.1000000000000001</v>
      </c>
      <c r="O1429" s="19">
        <f t="shared" si="374"/>
        <v>343.90918365114783</v>
      </c>
      <c r="P1429" s="10">
        <f t="shared" si="375"/>
        <v>345.52970589993413</v>
      </c>
      <c r="Q1429" s="10">
        <f t="shared" si="376"/>
        <v>2.86</v>
      </c>
      <c r="R1429" s="19">
        <f t="shared" si="377"/>
        <v>16.236070953281772</v>
      </c>
      <c r="S1429" s="10">
        <f t="shared" si="378"/>
        <v>16.007810593582121</v>
      </c>
      <c r="T1429" s="10">
        <f t="shared" si="379"/>
        <v>0.80609703867159732</v>
      </c>
      <c r="U1429" s="2" t="str">
        <f t="shared" si="380"/>
        <v>A</v>
      </c>
      <c r="V1429" s="2" t="str">
        <f t="shared" si="381"/>
        <v>A</v>
      </c>
      <c r="W1429" s="2" t="str">
        <f t="shared" si="382"/>
        <v>D</v>
      </c>
      <c r="X1429" s="2" t="str">
        <f t="shared" si="383"/>
        <v>B</v>
      </c>
      <c r="Y1429" s="3" t="str">
        <f t="shared" si="384"/>
        <v>AADB</v>
      </c>
      <c r="Z1429" s="28">
        <f t="shared" si="385"/>
        <v>63.05</v>
      </c>
      <c r="AA1429" s="7" t="str">
        <f t="shared" si="386"/>
        <v>Good CPM candidate</v>
      </c>
      <c r="AB1429" s="21">
        <v>15.6</v>
      </c>
      <c r="AC1429" s="14">
        <f t="shared" si="387"/>
        <v>15.732429644378358</v>
      </c>
      <c r="AD1429" s="26">
        <v>262</v>
      </c>
      <c r="AE1429" s="10">
        <f t="shared" si="388"/>
        <v>262.10859127177463</v>
      </c>
      <c r="AF1429" s="17">
        <f t="shared" si="389"/>
        <v>0.1324296443783588</v>
      </c>
      <c r="AG1429" s="17">
        <f t="shared" si="390"/>
        <v>0.10859127177462824</v>
      </c>
    </row>
    <row r="1430" spans="1:33">
      <c r="A1430" t="s">
        <v>5319</v>
      </c>
      <c r="B1430" t="s">
        <v>2393</v>
      </c>
      <c r="C1430" s="23">
        <v>318.6275</v>
      </c>
      <c r="D1430" s="23">
        <v>-35.849490000000003</v>
      </c>
      <c r="E1430" s="23">
        <v>318.62450000000001</v>
      </c>
      <c r="F1430" s="23">
        <v>-35.84892</v>
      </c>
      <c r="G1430" s="26">
        <v>-13.5</v>
      </c>
      <c r="H1430" s="26">
        <v>12.1</v>
      </c>
      <c r="I1430" s="26">
        <v>-66.900000000000006</v>
      </c>
      <c r="J1430" s="26">
        <v>1.1000000000000001</v>
      </c>
      <c r="K1430" s="26">
        <v>-17</v>
      </c>
      <c r="L1430" s="26">
        <v>8.6</v>
      </c>
      <c r="M1430" s="26">
        <v>-67.2</v>
      </c>
      <c r="N1430" s="26">
        <v>3.4</v>
      </c>
      <c r="O1430" s="19">
        <f t="shared" si="374"/>
        <v>191.4087182028818</v>
      </c>
      <c r="P1430" s="10">
        <f t="shared" si="375"/>
        <v>194.19662311766928</v>
      </c>
      <c r="Q1430" s="10">
        <f t="shared" si="376"/>
        <v>2.86</v>
      </c>
      <c r="R1430" s="19">
        <f t="shared" si="377"/>
        <v>68.248516467392903</v>
      </c>
      <c r="S1430" s="10">
        <f t="shared" si="378"/>
        <v>69.316953193284547</v>
      </c>
      <c r="T1430" s="10">
        <f t="shared" si="379"/>
        <v>3.4391367415169363</v>
      </c>
      <c r="U1430" s="2" t="str">
        <f t="shared" si="380"/>
        <v>A</v>
      </c>
      <c r="V1430" s="2" t="str">
        <f t="shared" si="381"/>
        <v>A</v>
      </c>
      <c r="W1430" s="2" t="str">
        <f t="shared" si="382"/>
        <v>D</v>
      </c>
      <c r="X1430" s="2" t="str">
        <f t="shared" si="383"/>
        <v>B</v>
      </c>
      <c r="Y1430" s="3" t="str">
        <f t="shared" si="384"/>
        <v>AADB</v>
      </c>
      <c r="Z1430" s="28">
        <f t="shared" si="385"/>
        <v>63.05</v>
      </c>
      <c r="AA1430" s="7" t="str">
        <f t="shared" si="386"/>
        <v>Good CPM candidate</v>
      </c>
      <c r="AB1430" s="21">
        <v>8.86</v>
      </c>
      <c r="AC1430" s="14">
        <f t="shared" si="387"/>
        <v>8.9913141283558353</v>
      </c>
      <c r="AD1430" s="26">
        <v>283</v>
      </c>
      <c r="AE1430" s="10">
        <f t="shared" si="388"/>
        <v>283.19231331233397</v>
      </c>
      <c r="AF1430" s="17">
        <f t="shared" si="389"/>
        <v>0.13131412835583589</v>
      </c>
      <c r="AG1430" s="17">
        <f t="shared" si="390"/>
        <v>0.19231331233396531</v>
      </c>
    </row>
    <row r="1431" spans="1:33">
      <c r="A1431" t="s">
        <v>3279</v>
      </c>
      <c r="B1431" t="s">
        <v>512</v>
      </c>
      <c r="C1431" s="23">
        <v>72.147069999999999</v>
      </c>
      <c r="D1431" s="23">
        <v>17.806429999999999</v>
      </c>
      <c r="E1431" s="23">
        <v>72.145240000000001</v>
      </c>
      <c r="F1431" s="23">
        <v>17.808330000000002</v>
      </c>
      <c r="G1431" s="26">
        <v>-5.9</v>
      </c>
      <c r="H1431" s="26">
        <v>19.7</v>
      </c>
      <c r="I1431" s="26">
        <v>-45</v>
      </c>
      <c r="J1431" s="26">
        <v>2.2000000000000002</v>
      </c>
      <c r="K1431" s="26">
        <v>-5.3</v>
      </c>
      <c r="L1431" s="26">
        <v>20.3</v>
      </c>
      <c r="M1431" s="26">
        <v>-45.1</v>
      </c>
      <c r="N1431" s="26">
        <v>2.2000000000000002</v>
      </c>
      <c r="O1431" s="19">
        <f t="shared" si="374"/>
        <v>187.46950718248419</v>
      </c>
      <c r="P1431" s="10">
        <f t="shared" si="375"/>
        <v>186.70246567959575</v>
      </c>
      <c r="Q1431" s="10">
        <f t="shared" si="376"/>
        <v>2.86</v>
      </c>
      <c r="R1431" s="19">
        <f t="shared" si="377"/>
        <v>45.385129723291527</v>
      </c>
      <c r="S1431" s="10">
        <f t="shared" si="378"/>
        <v>45.410351242860919</v>
      </c>
      <c r="T1431" s="10">
        <f t="shared" si="379"/>
        <v>2.2698870241538112</v>
      </c>
      <c r="U1431" s="2" t="str">
        <f t="shared" si="380"/>
        <v>A</v>
      </c>
      <c r="V1431" s="2" t="str">
        <f t="shared" si="381"/>
        <v>A</v>
      </c>
      <c r="W1431" s="2" t="str">
        <f t="shared" si="382"/>
        <v>D</v>
      </c>
      <c r="X1431" s="2" t="str">
        <f t="shared" si="383"/>
        <v>B</v>
      </c>
      <c r="Y1431" s="3" t="str">
        <f t="shared" si="384"/>
        <v>AADB</v>
      </c>
      <c r="Z1431" s="28">
        <f t="shared" si="385"/>
        <v>63.05</v>
      </c>
      <c r="AA1431" s="7" t="str">
        <f t="shared" si="386"/>
        <v>Good CPM candidate</v>
      </c>
      <c r="AB1431" s="21">
        <v>9.15</v>
      </c>
      <c r="AC1431" s="14">
        <f t="shared" si="387"/>
        <v>9.2805512617164112</v>
      </c>
      <c r="AD1431" s="26">
        <v>317</v>
      </c>
      <c r="AE1431" s="10">
        <f t="shared" si="388"/>
        <v>317.47861964431365</v>
      </c>
      <c r="AF1431" s="17">
        <f t="shared" si="389"/>
        <v>0.13055126171641085</v>
      </c>
      <c r="AG1431" s="17">
        <f t="shared" si="390"/>
        <v>0.47861964431365323</v>
      </c>
    </row>
    <row r="1432" spans="1:33">
      <c r="A1432" t="s">
        <v>9192</v>
      </c>
      <c r="B1432" t="s">
        <v>9193</v>
      </c>
      <c r="C1432" s="23">
        <v>301.3734</v>
      </c>
      <c r="D1432" s="23">
        <v>-40.572510000000001</v>
      </c>
      <c r="E1432" s="23">
        <v>301.38029999999998</v>
      </c>
      <c r="F1432" s="23">
        <v>-40.57244</v>
      </c>
      <c r="G1432" s="26">
        <v>34.1</v>
      </c>
      <c r="H1432" s="26">
        <v>8.5</v>
      </c>
      <c r="I1432" s="26">
        <v>-40.4</v>
      </c>
      <c r="J1432" s="26">
        <v>1</v>
      </c>
      <c r="K1432" s="26">
        <v>33.6</v>
      </c>
      <c r="L1432" s="26">
        <v>8</v>
      </c>
      <c r="M1432" s="26">
        <v>-42.6</v>
      </c>
      <c r="N1432" s="26">
        <v>1.3</v>
      </c>
      <c r="O1432" s="19">
        <f t="shared" si="374"/>
        <v>139.83364649590482</v>
      </c>
      <c r="P1432" s="10">
        <f t="shared" si="375"/>
        <v>141.73601121411934</v>
      </c>
      <c r="Q1432" s="10">
        <f t="shared" si="376"/>
        <v>2.86</v>
      </c>
      <c r="R1432" s="19">
        <f t="shared" si="377"/>
        <v>52.867475823988421</v>
      </c>
      <c r="S1432" s="10">
        <f t="shared" si="378"/>
        <v>54.256059569415839</v>
      </c>
      <c r="T1432" s="10">
        <f t="shared" si="379"/>
        <v>2.6780883848351067</v>
      </c>
      <c r="U1432" s="2" t="str">
        <f t="shared" si="380"/>
        <v>A</v>
      </c>
      <c r="V1432" s="2" t="str">
        <f t="shared" si="381"/>
        <v>A</v>
      </c>
      <c r="W1432" s="2" t="str">
        <f t="shared" si="382"/>
        <v>D</v>
      </c>
      <c r="X1432" s="2" t="str">
        <f t="shared" si="383"/>
        <v>B</v>
      </c>
      <c r="Y1432" s="3" t="str">
        <f t="shared" si="384"/>
        <v>AADB</v>
      </c>
      <c r="Z1432" s="28">
        <f t="shared" si="385"/>
        <v>63.05</v>
      </c>
      <c r="AA1432" s="7" t="str">
        <f t="shared" si="386"/>
        <v>Good CPM candidate</v>
      </c>
      <c r="AB1432" s="21">
        <v>19</v>
      </c>
      <c r="AC1432" s="14">
        <f t="shared" si="387"/>
        <v>18.869735805260099</v>
      </c>
      <c r="AD1432" s="26">
        <v>88.8</v>
      </c>
      <c r="AE1432" s="10">
        <f t="shared" si="388"/>
        <v>89.234808276952208</v>
      </c>
      <c r="AF1432" s="17">
        <f t="shared" si="389"/>
        <v>0.13026419473990103</v>
      </c>
      <c r="AG1432" s="17">
        <f t="shared" si="390"/>
        <v>0.4348082769522108</v>
      </c>
    </row>
    <row r="1433" spans="1:33">
      <c r="A1433" t="s">
        <v>5956</v>
      </c>
      <c r="B1433" t="s">
        <v>5957</v>
      </c>
      <c r="C1433" s="23">
        <v>23.543900000000001</v>
      </c>
      <c r="D1433" s="23">
        <v>34.207929999999998</v>
      </c>
      <c r="E1433" s="23">
        <v>23.53999</v>
      </c>
      <c r="F1433" s="23">
        <v>34.214860000000002</v>
      </c>
      <c r="G1433" s="26">
        <v>35.299999999999997</v>
      </c>
      <c r="H1433" s="26">
        <v>9.6999999999999993</v>
      </c>
      <c r="I1433" s="26">
        <v>-31.3</v>
      </c>
      <c r="J1433" s="26">
        <v>1.4</v>
      </c>
      <c r="K1433" s="26">
        <v>35</v>
      </c>
      <c r="L1433" s="26">
        <v>9.4</v>
      </c>
      <c r="M1433" s="26">
        <v>-32.5</v>
      </c>
      <c r="N1433" s="26">
        <v>1.7</v>
      </c>
      <c r="O1433" s="19">
        <f t="shared" si="374"/>
        <v>131.56294080574548</v>
      </c>
      <c r="P1433" s="10">
        <f t="shared" si="375"/>
        <v>132.87890360333853</v>
      </c>
      <c r="Q1433" s="10">
        <f t="shared" si="376"/>
        <v>2.86</v>
      </c>
      <c r="R1433" s="19">
        <f t="shared" si="377"/>
        <v>47.178172919264263</v>
      </c>
      <c r="S1433" s="10">
        <f t="shared" si="378"/>
        <v>47.762432936357001</v>
      </c>
      <c r="T1433" s="10">
        <f t="shared" si="379"/>
        <v>2.373515146390532</v>
      </c>
      <c r="U1433" s="2" t="str">
        <f t="shared" si="380"/>
        <v>A</v>
      </c>
      <c r="V1433" s="2" t="str">
        <f t="shared" si="381"/>
        <v>A</v>
      </c>
      <c r="W1433" s="2" t="str">
        <f t="shared" si="382"/>
        <v>D</v>
      </c>
      <c r="X1433" s="2" t="str">
        <f t="shared" si="383"/>
        <v>B</v>
      </c>
      <c r="Y1433" s="3" t="str">
        <f t="shared" si="384"/>
        <v>AADB</v>
      </c>
      <c r="Z1433" s="28">
        <f t="shared" si="385"/>
        <v>63.05</v>
      </c>
      <c r="AA1433" s="7" t="str">
        <f t="shared" si="386"/>
        <v>Good CPM candidate</v>
      </c>
      <c r="AB1433" s="21">
        <v>27.4</v>
      </c>
      <c r="AC1433" s="14">
        <f t="shared" si="387"/>
        <v>27.530220622436751</v>
      </c>
      <c r="AD1433" s="26">
        <v>335</v>
      </c>
      <c r="AE1433" s="10">
        <f t="shared" si="388"/>
        <v>334.98595239234817</v>
      </c>
      <c r="AF1433" s="17">
        <f t="shared" si="389"/>
        <v>0.13022062243675236</v>
      </c>
      <c r="AG1433" s="17">
        <f t="shared" si="390"/>
        <v>1.404760765183255E-2</v>
      </c>
    </row>
    <row r="1434" spans="1:33">
      <c r="A1434" t="s">
        <v>5541</v>
      </c>
      <c r="B1434" t="s">
        <v>2597</v>
      </c>
      <c r="C1434" s="23">
        <v>345.12290000000002</v>
      </c>
      <c r="D1434" s="23">
        <v>-2.7546780000000002</v>
      </c>
      <c r="E1434" s="23">
        <v>345.1105</v>
      </c>
      <c r="F1434" s="23">
        <v>-2.7473380000000001</v>
      </c>
      <c r="G1434" s="26">
        <v>44.1</v>
      </c>
      <c r="H1434" s="26">
        <v>18.5</v>
      </c>
      <c r="I1434" s="26">
        <v>-53.4</v>
      </c>
      <c r="J1434" s="26">
        <v>1.1000000000000001</v>
      </c>
      <c r="K1434" s="26">
        <v>42.9</v>
      </c>
      <c r="L1434" s="26">
        <v>17.3</v>
      </c>
      <c r="M1434" s="26">
        <v>-57.3</v>
      </c>
      <c r="N1434" s="26">
        <v>2.1</v>
      </c>
      <c r="O1434" s="19">
        <f t="shared" si="374"/>
        <v>140.44865144135986</v>
      </c>
      <c r="P1434" s="10">
        <f t="shared" si="375"/>
        <v>143.1781289812256</v>
      </c>
      <c r="Q1434" s="10">
        <f t="shared" si="376"/>
        <v>2.86</v>
      </c>
      <c r="R1434" s="19">
        <f t="shared" si="377"/>
        <v>69.255830079495837</v>
      </c>
      <c r="S1434" s="10">
        <f t="shared" si="378"/>
        <v>71.580025146684591</v>
      </c>
      <c r="T1434" s="10">
        <f t="shared" si="379"/>
        <v>3.520896380654511</v>
      </c>
      <c r="U1434" s="2" t="str">
        <f t="shared" si="380"/>
        <v>A</v>
      </c>
      <c r="V1434" s="2" t="str">
        <f t="shared" si="381"/>
        <v>A</v>
      </c>
      <c r="W1434" s="2" t="str">
        <f t="shared" si="382"/>
        <v>D</v>
      </c>
      <c r="X1434" s="2" t="str">
        <f t="shared" si="383"/>
        <v>B</v>
      </c>
      <c r="Y1434" s="3" t="str">
        <f t="shared" si="384"/>
        <v>AADB</v>
      </c>
      <c r="Z1434" s="28">
        <f t="shared" si="385"/>
        <v>63.05</v>
      </c>
      <c r="AA1434" s="7" t="str">
        <f t="shared" si="386"/>
        <v>Good CPM candidate</v>
      </c>
      <c r="AB1434" s="21">
        <v>51.7</v>
      </c>
      <c r="AC1434" s="14">
        <f t="shared" si="387"/>
        <v>51.830055979568336</v>
      </c>
      <c r="AD1434" s="26">
        <v>301</v>
      </c>
      <c r="AE1434" s="10">
        <f t="shared" si="388"/>
        <v>300.65184188323946</v>
      </c>
      <c r="AF1434" s="17">
        <f t="shared" si="389"/>
        <v>0.1300559795683327</v>
      </c>
      <c r="AG1434" s="17">
        <f t="shared" si="390"/>
        <v>0.34815811676054409</v>
      </c>
    </row>
    <row r="1435" spans="1:33">
      <c r="A1435" t="s">
        <v>6813</v>
      </c>
      <c r="B1435" t="s">
        <v>6814</v>
      </c>
      <c r="C1435" s="23">
        <v>103.3079</v>
      </c>
      <c r="D1435" s="23">
        <v>65.183170000000004</v>
      </c>
      <c r="E1435" s="23">
        <v>103.3133</v>
      </c>
      <c r="F1435" s="23">
        <v>65.186319999999995</v>
      </c>
      <c r="G1435" s="26">
        <v>21.6</v>
      </c>
      <c r="H1435" s="26">
        <v>21.6</v>
      </c>
      <c r="I1435" s="26">
        <v>44.7</v>
      </c>
      <c r="J1435" s="26">
        <v>1.3</v>
      </c>
      <c r="K1435" s="26">
        <v>23.5</v>
      </c>
      <c r="L1435" s="26">
        <v>23.5</v>
      </c>
      <c r="M1435" s="26">
        <v>45.7</v>
      </c>
      <c r="N1435" s="26">
        <v>1.3</v>
      </c>
      <c r="O1435" s="19">
        <f t="shared" si="374"/>
        <v>25.79083101214993</v>
      </c>
      <c r="P1435" s="10">
        <f t="shared" si="375"/>
        <v>27.213278638668843</v>
      </c>
      <c r="Q1435" s="10">
        <f t="shared" si="376"/>
        <v>2.86</v>
      </c>
      <c r="R1435" s="19">
        <f t="shared" si="377"/>
        <v>49.645241463810002</v>
      </c>
      <c r="S1435" s="10">
        <f t="shared" si="378"/>
        <v>51.388130925341116</v>
      </c>
      <c r="T1435" s="10">
        <f t="shared" si="379"/>
        <v>2.5258343097287779</v>
      </c>
      <c r="U1435" s="2" t="str">
        <f t="shared" si="380"/>
        <v>A</v>
      </c>
      <c r="V1435" s="2" t="str">
        <f t="shared" si="381"/>
        <v>A</v>
      </c>
      <c r="W1435" s="2" t="str">
        <f t="shared" si="382"/>
        <v>D</v>
      </c>
      <c r="X1435" s="2" t="str">
        <f t="shared" si="383"/>
        <v>B</v>
      </c>
      <c r="Y1435" s="3" t="str">
        <f t="shared" si="384"/>
        <v>AADB</v>
      </c>
      <c r="Z1435" s="28">
        <f t="shared" si="385"/>
        <v>63.05</v>
      </c>
      <c r="AA1435" s="7" t="str">
        <f t="shared" si="386"/>
        <v>Good CPM candidate</v>
      </c>
      <c r="AB1435" s="21">
        <v>14.1</v>
      </c>
      <c r="AC1435" s="14">
        <f t="shared" si="387"/>
        <v>13.970336266449801</v>
      </c>
      <c r="AD1435" s="26">
        <v>35.9</v>
      </c>
      <c r="AE1435" s="10">
        <f t="shared" si="388"/>
        <v>35.735687430524301</v>
      </c>
      <c r="AF1435" s="17">
        <f t="shared" si="389"/>
        <v>0.12966373355019911</v>
      </c>
      <c r="AG1435" s="17">
        <f t="shared" si="390"/>
        <v>0.1643125694756975</v>
      </c>
    </row>
    <row r="1436" spans="1:33">
      <c r="A1436" t="s">
        <v>3871</v>
      </c>
      <c r="B1436" t="s">
        <v>1066</v>
      </c>
      <c r="C1436" s="23">
        <v>153.57329999999999</v>
      </c>
      <c r="D1436" s="23">
        <v>2.2328939999999999</v>
      </c>
      <c r="E1436" s="23">
        <v>153.57570000000001</v>
      </c>
      <c r="F1436" s="23">
        <v>2.2282329999999999</v>
      </c>
      <c r="G1436" s="26">
        <v>-57.3</v>
      </c>
      <c r="H1436" s="26">
        <v>19.5</v>
      </c>
      <c r="I1436" s="26">
        <v>-15.6</v>
      </c>
      <c r="J1436" s="26">
        <v>1.3</v>
      </c>
      <c r="K1436" s="26">
        <v>-58.5</v>
      </c>
      <c r="L1436" s="26">
        <v>18.3</v>
      </c>
      <c r="M1436" s="26">
        <v>-17.399999999999999</v>
      </c>
      <c r="N1436" s="26">
        <v>2</v>
      </c>
      <c r="O1436" s="19">
        <f t="shared" si="374"/>
        <v>254.7702671080915</v>
      </c>
      <c r="P1436" s="10">
        <f t="shared" si="375"/>
        <v>253.43563258728156</v>
      </c>
      <c r="Q1436" s="10">
        <f t="shared" si="376"/>
        <v>2.86</v>
      </c>
      <c r="R1436" s="19">
        <f t="shared" si="377"/>
        <v>59.385604316197707</v>
      </c>
      <c r="S1436" s="10">
        <f t="shared" si="378"/>
        <v>61.032860001805581</v>
      </c>
      <c r="T1436" s="10">
        <f t="shared" si="379"/>
        <v>3.0104616079500826</v>
      </c>
      <c r="U1436" s="2" t="str">
        <f t="shared" si="380"/>
        <v>A</v>
      </c>
      <c r="V1436" s="2" t="str">
        <f t="shared" si="381"/>
        <v>A</v>
      </c>
      <c r="W1436" s="2" t="str">
        <f t="shared" si="382"/>
        <v>D</v>
      </c>
      <c r="X1436" s="2" t="str">
        <f t="shared" si="383"/>
        <v>B</v>
      </c>
      <c r="Y1436" s="3" t="str">
        <f t="shared" si="384"/>
        <v>AADB</v>
      </c>
      <c r="Z1436" s="28">
        <f t="shared" si="385"/>
        <v>63.05</v>
      </c>
      <c r="AA1436" s="7" t="str">
        <f t="shared" si="386"/>
        <v>Good CPM candidate</v>
      </c>
      <c r="AB1436" s="21">
        <v>19</v>
      </c>
      <c r="AC1436" s="14">
        <f t="shared" si="387"/>
        <v>18.870380447963111</v>
      </c>
      <c r="AD1436" s="26">
        <v>152</v>
      </c>
      <c r="AE1436" s="10">
        <f t="shared" si="388"/>
        <v>152.77327373109151</v>
      </c>
      <c r="AF1436" s="17">
        <f t="shared" si="389"/>
        <v>0.12961955203688902</v>
      </c>
      <c r="AG1436" s="17">
        <f t="shared" si="390"/>
        <v>0.77327373109150699</v>
      </c>
    </row>
    <row r="1437" spans="1:33">
      <c r="A1437" t="s">
        <v>2849</v>
      </c>
      <c r="B1437" t="s">
        <v>110</v>
      </c>
      <c r="C1437" s="23">
        <v>16.872730000000001</v>
      </c>
      <c r="D1437" s="23">
        <v>2.73563</v>
      </c>
      <c r="E1437" s="23">
        <v>16.87575</v>
      </c>
      <c r="F1437" s="23">
        <v>2.7345549999999998</v>
      </c>
      <c r="G1437" s="26">
        <v>74.099999999999994</v>
      </c>
      <c r="H1437" s="26">
        <v>22.9</v>
      </c>
      <c r="I1437" s="26">
        <v>6</v>
      </c>
      <c r="J1437" s="26">
        <v>2</v>
      </c>
      <c r="K1437" s="26">
        <v>76.599999999999994</v>
      </c>
      <c r="L1437" s="26">
        <v>25.4</v>
      </c>
      <c r="M1437" s="26">
        <v>6.6</v>
      </c>
      <c r="N1437" s="26">
        <v>4.8</v>
      </c>
      <c r="O1437" s="19">
        <f t="shared" si="374"/>
        <v>85.37076505220233</v>
      </c>
      <c r="P1437" s="10">
        <f t="shared" si="375"/>
        <v>85.07545029988097</v>
      </c>
      <c r="Q1437" s="10">
        <f t="shared" si="376"/>
        <v>2.86</v>
      </c>
      <c r="R1437" s="19">
        <f t="shared" si="377"/>
        <v>74.342518117158235</v>
      </c>
      <c r="S1437" s="10">
        <f t="shared" si="378"/>
        <v>76.883808438448213</v>
      </c>
      <c r="T1437" s="10">
        <f t="shared" si="379"/>
        <v>3.7806581638901613</v>
      </c>
      <c r="U1437" s="2" t="str">
        <f t="shared" si="380"/>
        <v>A</v>
      </c>
      <c r="V1437" s="2" t="str">
        <f t="shared" si="381"/>
        <v>A</v>
      </c>
      <c r="W1437" s="2" t="str">
        <f t="shared" si="382"/>
        <v>D</v>
      </c>
      <c r="X1437" s="2" t="str">
        <f t="shared" si="383"/>
        <v>B</v>
      </c>
      <c r="Y1437" s="3" t="str">
        <f t="shared" si="384"/>
        <v>AADB</v>
      </c>
      <c r="Z1437" s="28">
        <f t="shared" si="385"/>
        <v>63.05</v>
      </c>
      <c r="AA1437" s="7" t="str">
        <f t="shared" si="386"/>
        <v>Good CPM candidate</v>
      </c>
      <c r="AB1437" s="21">
        <v>11.4</v>
      </c>
      <c r="AC1437" s="14">
        <f t="shared" si="387"/>
        <v>11.52857460382794</v>
      </c>
      <c r="AD1437" s="26">
        <v>110</v>
      </c>
      <c r="AE1437" s="10">
        <f t="shared" si="388"/>
        <v>109.61435838761624</v>
      </c>
      <c r="AF1437" s="17">
        <f t="shared" si="389"/>
        <v>0.12857460382793917</v>
      </c>
      <c r="AG1437" s="17">
        <f t="shared" si="390"/>
        <v>0.38564161238376471</v>
      </c>
    </row>
    <row r="1438" spans="1:33">
      <c r="A1438" t="s">
        <v>7608</v>
      </c>
      <c r="B1438" t="s">
        <v>7609</v>
      </c>
      <c r="C1438" s="23">
        <v>179.02420000000001</v>
      </c>
      <c r="D1438" s="23">
        <v>50.266300000000001</v>
      </c>
      <c r="E1438" s="23">
        <v>179.02019999999999</v>
      </c>
      <c r="F1438" s="23">
        <v>50.269579999999998</v>
      </c>
      <c r="G1438" s="26">
        <v>-56.4</v>
      </c>
      <c r="H1438" s="26">
        <v>20.399999999999999</v>
      </c>
      <c r="I1438" s="26">
        <v>-8.3000000000000007</v>
      </c>
      <c r="J1438" s="26">
        <v>1.4</v>
      </c>
      <c r="K1438" s="26">
        <v>-57.3</v>
      </c>
      <c r="L1438" s="26">
        <v>19.5</v>
      </c>
      <c r="M1438" s="26">
        <v>-9.1</v>
      </c>
      <c r="N1438" s="26">
        <v>1.4</v>
      </c>
      <c r="O1438" s="19">
        <f t="shared" si="374"/>
        <v>261.62826468201979</v>
      </c>
      <c r="P1438" s="10">
        <f t="shared" si="375"/>
        <v>260.97603309462113</v>
      </c>
      <c r="Q1438" s="10">
        <f t="shared" si="376"/>
        <v>2.86</v>
      </c>
      <c r="R1438" s="19">
        <f t="shared" si="377"/>
        <v>57.007455652747737</v>
      </c>
      <c r="S1438" s="10">
        <f t="shared" si="378"/>
        <v>58.01810062385703</v>
      </c>
      <c r="T1438" s="10">
        <f t="shared" si="379"/>
        <v>2.8756389069151194</v>
      </c>
      <c r="U1438" s="2" t="str">
        <f t="shared" si="380"/>
        <v>A</v>
      </c>
      <c r="V1438" s="2" t="str">
        <f t="shared" si="381"/>
        <v>A</v>
      </c>
      <c r="W1438" s="2" t="str">
        <f t="shared" si="382"/>
        <v>D</v>
      </c>
      <c r="X1438" s="2" t="str">
        <f t="shared" si="383"/>
        <v>B</v>
      </c>
      <c r="Y1438" s="3" t="str">
        <f t="shared" si="384"/>
        <v>AADB</v>
      </c>
      <c r="Z1438" s="28">
        <f t="shared" si="385"/>
        <v>63.05</v>
      </c>
      <c r="AA1438" s="7" t="str">
        <f t="shared" si="386"/>
        <v>Good CPM candidate</v>
      </c>
      <c r="AB1438" s="21">
        <v>15.1</v>
      </c>
      <c r="AC1438" s="14">
        <f t="shared" si="387"/>
        <v>14.971863078092783</v>
      </c>
      <c r="AD1438" s="26">
        <v>322</v>
      </c>
      <c r="AE1438" s="10">
        <f t="shared" si="388"/>
        <v>322.06227014543691</v>
      </c>
      <c r="AF1438" s="17">
        <f t="shared" si="389"/>
        <v>0.12813692190721682</v>
      </c>
      <c r="AG1438" s="17">
        <f t="shared" si="390"/>
        <v>6.2270145436912117E-2</v>
      </c>
    </row>
    <row r="1439" spans="1:33">
      <c r="A1439" t="s">
        <v>7158</v>
      </c>
      <c r="B1439" t="s">
        <v>7159</v>
      </c>
      <c r="C1439" s="23">
        <v>134.4126</v>
      </c>
      <c r="D1439" s="23">
        <v>47.722479999999997</v>
      </c>
      <c r="E1439" s="23">
        <v>134.40870000000001</v>
      </c>
      <c r="F1439" s="23">
        <v>47.722580000000001</v>
      </c>
      <c r="G1439" s="26">
        <v>-12.9</v>
      </c>
      <c r="H1439" s="26">
        <v>12.7</v>
      </c>
      <c r="I1439" s="26">
        <v>-83.8</v>
      </c>
      <c r="J1439" s="26">
        <v>1.4</v>
      </c>
      <c r="K1439" s="26">
        <v>-16.5</v>
      </c>
      <c r="L1439" s="26">
        <v>9.1</v>
      </c>
      <c r="M1439" s="26">
        <v>-84</v>
      </c>
      <c r="N1439" s="26">
        <v>1.6</v>
      </c>
      <c r="O1439" s="19">
        <f t="shared" si="374"/>
        <v>188.75129997591242</v>
      </c>
      <c r="P1439" s="10">
        <f t="shared" si="375"/>
        <v>191.1130405359483</v>
      </c>
      <c r="Q1439" s="10">
        <f t="shared" si="376"/>
        <v>2.86</v>
      </c>
      <c r="R1439" s="19">
        <f t="shared" si="377"/>
        <v>84.787086280871804</v>
      </c>
      <c r="S1439" s="10">
        <f t="shared" si="378"/>
        <v>85.605198440281654</v>
      </c>
      <c r="T1439" s="10">
        <f t="shared" si="379"/>
        <v>4.2598071180288368</v>
      </c>
      <c r="U1439" s="2" t="str">
        <f t="shared" si="380"/>
        <v>A</v>
      </c>
      <c r="V1439" s="2" t="str">
        <f t="shared" si="381"/>
        <v>A</v>
      </c>
      <c r="W1439" s="2" t="str">
        <f t="shared" si="382"/>
        <v>D</v>
      </c>
      <c r="X1439" s="2" t="str">
        <f t="shared" si="383"/>
        <v>B</v>
      </c>
      <c r="Y1439" s="3" t="str">
        <f t="shared" si="384"/>
        <v>AADB</v>
      </c>
      <c r="Z1439" s="28">
        <f t="shared" si="385"/>
        <v>63.05</v>
      </c>
      <c r="AA1439" s="7" t="str">
        <f t="shared" si="386"/>
        <v>Good CPM candidate</v>
      </c>
      <c r="AB1439" s="21">
        <v>9.58</v>
      </c>
      <c r="AC1439" s="14">
        <f t="shared" si="387"/>
        <v>9.451878902783708</v>
      </c>
      <c r="AD1439" s="26">
        <v>272</v>
      </c>
      <c r="AE1439" s="10">
        <f t="shared" si="388"/>
        <v>272.18279044132407</v>
      </c>
      <c r="AF1439" s="17">
        <f t="shared" si="389"/>
        <v>0.12812109721629206</v>
      </c>
      <c r="AG1439" s="17">
        <f t="shared" si="390"/>
        <v>0.18279044132407307</v>
      </c>
    </row>
    <row r="1440" spans="1:33">
      <c r="A1440" t="s">
        <v>4674</v>
      </c>
      <c r="B1440" t="s">
        <v>1801</v>
      </c>
      <c r="C1440" s="23">
        <v>254.369</v>
      </c>
      <c r="D1440" s="23">
        <v>63.81718</v>
      </c>
      <c r="E1440" s="23">
        <v>254.369</v>
      </c>
      <c r="F1440" s="23">
        <v>63.813409999999998</v>
      </c>
      <c r="G1440" s="26">
        <v>-4.0999999999999996</v>
      </c>
      <c r="H1440" s="26">
        <v>21.5</v>
      </c>
      <c r="I1440" s="26">
        <v>52.6</v>
      </c>
      <c r="J1440" s="26">
        <v>1.4</v>
      </c>
      <c r="K1440" s="26">
        <v>-4.5999999999999996</v>
      </c>
      <c r="L1440" s="26">
        <v>21</v>
      </c>
      <c r="M1440" s="26">
        <v>52.3</v>
      </c>
      <c r="N1440" s="26">
        <v>1.4</v>
      </c>
      <c r="O1440" s="19">
        <f t="shared" si="374"/>
        <v>355.54299106626382</v>
      </c>
      <c r="P1440" s="10">
        <f t="shared" si="375"/>
        <v>354.97353547603728</v>
      </c>
      <c r="Q1440" s="10">
        <f t="shared" si="376"/>
        <v>2.86</v>
      </c>
      <c r="R1440" s="19">
        <f t="shared" si="377"/>
        <v>52.759548898753863</v>
      </c>
      <c r="S1440" s="10">
        <f t="shared" si="378"/>
        <v>52.501904727352503</v>
      </c>
      <c r="T1440" s="10">
        <f t="shared" si="379"/>
        <v>2.6315363406526595</v>
      </c>
      <c r="U1440" s="2" t="str">
        <f t="shared" si="380"/>
        <v>A</v>
      </c>
      <c r="V1440" s="2" t="str">
        <f t="shared" si="381"/>
        <v>A</v>
      </c>
      <c r="W1440" s="2" t="str">
        <f t="shared" si="382"/>
        <v>D</v>
      </c>
      <c r="X1440" s="2" t="str">
        <f t="shared" si="383"/>
        <v>B</v>
      </c>
      <c r="Y1440" s="3" t="str">
        <f t="shared" si="384"/>
        <v>AADB</v>
      </c>
      <c r="Z1440" s="28">
        <f t="shared" si="385"/>
        <v>63.05</v>
      </c>
      <c r="AA1440" s="7" t="str">
        <f t="shared" si="386"/>
        <v>Good CPM candidate</v>
      </c>
      <c r="AB1440" s="21">
        <v>13.7</v>
      </c>
      <c r="AC1440" s="14">
        <f t="shared" si="387"/>
        <v>13.571999999986149</v>
      </c>
      <c r="AD1440" s="26">
        <v>182</v>
      </c>
      <c r="AE1440" s="10">
        <f t="shared" si="388"/>
        <v>180</v>
      </c>
      <c r="AF1440" s="17">
        <f t="shared" si="389"/>
        <v>0.12800000001385037</v>
      </c>
      <c r="AG1440" s="17">
        <f t="shared" si="390"/>
        <v>2</v>
      </c>
    </row>
    <row r="1441" spans="1:33">
      <c r="A1441" t="s">
        <v>8188</v>
      </c>
      <c r="B1441" t="s">
        <v>8189</v>
      </c>
      <c r="C1441" s="23">
        <v>238.36340000000001</v>
      </c>
      <c r="D1441" s="23">
        <v>50.66216</v>
      </c>
      <c r="E1441" s="23">
        <v>238.35570000000001</v>
      </c>
      <c r="F1441" s="23">
        <v>50.658180000000002</v>
      </c>
      <c r="G1441" s="26">
        <v>-57.3</v>
      </c>
      <c r="H1441" s="26">
        <v>19.5</v>
      </c>
      <c r="I1441" s="26">
        <v>0.8</v>
      </c>
      <c r="J1441" s="26">
        <v>1.5</v>
      </c>
      <c r="K1441" s="26">
        <v>-57</v>
      </c>
      <c r="L1441" s="26">
        <v>19.8</v>
      </c>
      <c r="M1441" s="26">
        <v>-1.4</v>
      </c>
      <c r="N1441" s="26">
        <v>1.9</v>
      </c>
      <c r="O1441" s="19">
        <f t="shared" si="374"/>
        <v>270.79988910475157</v>
      </c>
      <c r="P1441" s="10">
        <f t="shared" si="375"/>
        <v>268.59301812101813</v>
      </c>
      <c r="Q1441" s="10">
        <f t="shared" si="376"/>
        <v>2.86</v>
      </c>
      <c r="R1441" s="19">
        <f t="shared" si="377"/>
        <v>57.305584370111781</v>
      </c>
      <c r="S1441" s="10">
        <f t="shared" si="378"/>
        <v>57.017190390267388</v>
      </c>
      <c r="T1441" s="10">
        <f t="shared" si="379"/>
        <v>2.8580693690094794</v>
      </c>
      <c r="U1441" s="2" t="str">
        <f t="shared" si="380"/>
        <v>A</v>
      </c>
      <c r="V1441" s="2" t="str">
        <f t="shared" si="381"/>
        <v>A</v>
      </c>
      <c r="W1441" s="2" t="str">
        <f t="shared" si="382"/>
        <v>D</v>
      </c>
      <c r="X1441" s="2" t="str">
        <f t="shared" si="383"/>
        <v>B</v>
      </c>
      <c r="Y1441" s="3" t="str">
        <f t="shared" si="384"/>
        <v>AADB</v>
      </c>
      <c r="Z1441" s="28">
        <f t="shared" si="385"/>
        <v>63.05</v>
      </c>
      <c r="AA1441" s="7" t="str">
        <f t="shared" si="386"/>
        <v>Good CPM candidate</v>
      </c>
      <c r="AB1441" s="21">
        <v>22.8</v>
      </c>
      <c r="AC1441" s="14">
        <f t="shared" si="387"/>
        <v>22.672638168205111</v>
      </c>
      <c r="AD1441" s="26">
        <v>231</v>
      </c>
      <c r="AE1441" s="10">
        <f t="shared" si="388"/>
        <v>230.80577723601593</v>
      </c>
      <c r="AF1441" s="17">
        <f t="shared" si="389"/>
        <v>0.12736183179488947</v>
      </c>
      <c r="AG1441" s="17">
        <f t="shared" si="390"/>
        <v>0.19422276398407234</v>
      </c>
    </row>
    <row r="1442" spans="1:33">
      <c r="A1442" t="s">
        <v>4548</v>
      </c>
      <c r="B1442" t="s">
        <v>1683</v>
      </c>
      <c r="C1442" s="23">
        <v>233.49850000000001</v>
      </c>
      <c r="D1442" s="23">
        <v>-29.11917</v>
      </c>
      <c r="E1442" s="23">
        <v>233.495</v>
      </c>
      <c r="F1442" s="23">
        <v>-29.118269999999999</v>
      </c>
      <c r="G1442" s="26">
        <v>-14.5</v>
      </c>
      <c r="H1442" s="26">
        <v>11.1</v>
      </c>
      <c r="I1442" s="26">
        <v>-6.6</v>
      </c>
      <c r="J1442" s="26">
        <v>0.9</v>
      </c>
      <c r="K1442" s="26">
        <v>-14.3</v>
      </c>
      <c r="L1442" s="26">
        <v>11.3</v>
      </c>
      <c r="M1442" s="26">
        <v>-6.1</v>
      </c>
      <c r="N1442" s="26">
        <v>0.9</v>
      </c>
      <c r="O1442" s="19">
        <f t="shared" si="374"/>
        <v>245.52628118095532</v>
      </c>
      <c r="P1442" s="10">
        <f t="shared" si="375"/>
        <v>246.89819280563898</v>
      </c>
      <c r="Q1442" s="10">
        <f t="shared" si="376"/>
        <v>2.86</v>
      </c>
      <c r="R1442" s="19">
        <f t="shared" si="377"/>
        <v>15.931415505221123</v>
      </c>
      <c r="S1442" s="10">
        <f t="shared" si="378"/>
        <v>15.546703830716014</v>
      </c>
      <c r="T1442" s="10">
        <f t="shared" si="379"/>
        <v>0.78695298339842845</v>
      </c>
      <c r="U1442" s="2" t="str">
        <f t="shared" si="380"/>
        <v>A</v>
      </c>
      <c r="V1442" s="2" t="str">
        <f t="shared" si="381"/>
        <v>A</v>
      </c>
      <c r="W1442" s="2" t="str">
        <f t="shared" si="382"/>
        <v>D</v>
      </c>
      <c r="X1442" s="2" t="str">
        <f t="shared" si="383"/>
        <v>B</v>
      </c>
      <c r="Y1442" s="3" t="str">
        <f t="shared" si="384"/>
        <v>AADB</v>
      </c>
      <c r="Z1442" s="28">
        <f t="shared" si="385"/>
        <v>63.05</v>
      </c>
      <c r="AA1442" s="7" t="str">
        <f t="shared" si="386"/>
        <v>Good CPM candidate</v>
      </c>
      <c r="AB1442" s="21">
        <v>11.6</v>
      </c>
      <c r="AC1442" s="14">
        <f t="shared" si="387"/>
        <v>11.474414895909533</v>
      </c>
      <c r="AD1442" s="26">
        <v>286</v>
      </c>
      <c r="AE1442" s="10">
        <f t="shared" si="388"/>
        <v>286.40154583447094</v>
      </c>
      <c r="AF1442" s="17">
        <f t="shared" si="389"/>
        <v>0.12558510409046697</v>
      </c>
      <c r="AG1442" s="17">
        <f t="shared" si="390"/>
        <v>0.40154583447093728</v>
      </c>
    </row>
    <row r="1443" spans="1:33">
      <c r="A1443" t="s">
        <v>2916</v>
      </c>
      <c r="B1443" t="s">
        <v>171</v>
      </c>
      <c r="C1443" s="23">
        <v>23.68206</v>
      </c>
      <c r="D1443" s="23">
        <v>7.3344060000000004</v>
      </c>
      <c r="E1443" s="23">
        <v>23.690829999999998</v>
      </c>
      <c r="F1443" s="23">
        <v>7.3333930000000001</v>
      </c>
      <c r="G1443" s="26">
        <v>123</v>
      </c>
      <c r="H1443" s="26">
        <v>20.399999999999999</v>
      </c>
      <c r="I1443" s="26">
        <v>-8.6999999999999993</v>
      </c>
      <c r="J1443" s="26">
        <v>1.1000000000000001</v>
      </c>
      <c r="K1443" s="26">
        <v>124</v>
      </c>
      <c r="L1443" s="26">
        <v>21.4</v>
      </c>
      <c r="M1443" s="26">
        <v>-8.5</v>
      </c>
      <c r="N1443" s="26">
        <v>1.1000000000000001</v>
      </c>
      <c r="O1443" s="19">
        <f t="shared" si="374"/>
        <v>94.045890123478841</v>
      </c>
      <c r="P1443" s="10">
        <f t="shared" si="375"/>
        <v>93.92139888767808</v>
      </c>
      <c r="Q1443" s="10">
        <f t="shared" si="376"/>
        <v>2.86</v>
      </c>
      <c r="R1443" s="19">
        <f t="shared" si="377"/>
        <v>123.30729905403005</v>
      </c>
      <c r="S1443" s="10">
        <f t="shared" si="378"/>
        <v>124.29098921482603</v>
      </c>
      <c r="T1443" s="10">
        <f t="shared" si="379"/>
        <v>6.1899572067214024</v>
      </c>
      <c r="U1443" s="2" t="str">
        <f t="shared" si="380"/>
        <v>A</v>
      </c>
      <c r="V1443" s="2" t="str">
        <f t="shared" si="381"/>
        <v>A</v>
      </c>
      <c r="W1443" s="2" t="str">
        <f t="shared" si="382"/>
        <v>D</v>
      </c>
      <c r="X1443" s="2" t="str">
        <f t="shared" si="383"/>
        <v>B</v>
      </c>
      <c r="Y1443" s="3" t="str">
        <f t="shared" si="384"/>
        <v>AADB</v>
      </c>
      <c r="Z1443" s="28">
        <f t="shared" si="385"/>
        <v>63.05</v>
      </c>
      <c r="AA1443" s="7" t="str">
        <f t="shared" si="386"/>
        <v>Good CPM candidate</v>
      </c>
      <c r="AB1443" s="21">
        <v>31.4</v>
      </c>
      <c r="AC1443" s="14">
        <f t="shared" si="387"/>
        <v>31.525315191378372</v>
      </c>
      <c r="AD1443" s="26">
        <v>96.5</v>
      </c>
      <c r="AE1443" s="10">
        <f t="shared" si="388"/>
        <v>96.642759278949697</v>
      </c>
      <c r="AF1443" s="17">
        <f t="shared" si="389"/>
        <v>0.12531519137837321</v>
      </c>
      <c r="AG1443" s="17">
        <f t="shared" si="390"/>
        <v>0.14275927894969698</v>
      </c>
    </row>
    <row r="1444" spans="1:33">
      <c r="A1444" t="s">
        <v>9857</v>
      </c>
      <c r="B1444" t="s">
        <v>9858</v>
      </c>
      <c r="C1444" s="23">
        <v>357.77100000000002</v>
      </c>
      <c r="D1444" s="23">
        <v>46.559579999999997</v>
      </c>
      <c r="E1444" s="23">
        <v>357.77760000000001</v>
      </c>
      <c r="F1444" s="23">
        <v>46.558300000000003</v>
      </c>
      <c r="G1444" s="26">
        <v>-15.9</v>
      </c>
      <c r="H1444" s="26">
        <v>9.6999999999999993</v>
      </c>
      <c r="I1444" s="26">
        <v>-52</v>
      </c>
      <c r="J1444" s="26">
        <v>1.4</v>
      </c>
      <c r="K1444" s="26">
        <v>-18.2</v>
      </c>
      <c r="L1444" s="26">
        <v>7.4</v>
      </c>
      <c r="M1444" s="26">
        <v>-52.5</v>
      </c>
      <c r="N1444" s="26">
        <v>1.5</v>
      </c>
      <c r="O1444" s="19">
        <f t="shared" si="374"/>
        <v>197.00201988757632</v>
      </c>
      <c r="P1444" s="10">
        <f t="shared" si="375"/>
        <v>199.11972632993115</v>
      </c>
      <c r="Q1444" s="10">
        <f t="shared" si="376"/>
        <v>2.86</v>
      </c>
      <c r="R1444" s="19">
        <f t="shared" si="377"/>
        <v>54.376557448959566</v>
      </c>
      <c r="S1444" s="10">
        <f t="shared" si="378"/>
        <v>55.565186942905179</v>
      </c>
      <c r="T1444" s="10">
        <f t="shared" si="379"/>
        <v>2.7485436097966187</v>
      </c>
      <c r="U1444" s="2" t="str">
        <f t="shared" si="380"/>
        <v>A</v>
      </c>
      <c r="V1444" s="2" t="str">
        <f t="shared" si="381"/>
        <v>A</v>
      </c>
      <c r="W1444" s="2" t="str">
        <f t="shared" si="382"/>
        <v>D</v>
      </c>
      <c r="X1444" s="2" t="str">
        <f t="shared" si="383"/>
        <v>B</v>
      </c>
      <c r="Y1444" s="3" t="str">
        <f t="shared" si="384"/>
        <v>AADB</v>
      </c>
      <c r="Z1444" s="28">
        <f t="shared" si="385"/>
        <v>63.05</v>
      </c>
      <c r="AA1444" s="7" t="str">
        <f t="shared" si="386"/>
        <v>Good CPM candidate</v>
      </c>
      <c r="AB1444" s="21">
        <v>17.100000000000001</v>
      </c>
      <c r="AC1444" s="14">
        <f t="shared" si="387"/>
        <v>16.974788635527428</v>
      </c>
      <c r="AD1444" s="26">
        <v>106</v>
      </c>
      <c r="AE1444" s="10">
        <f t="shared" si="388"/>
        <v>105.75124757698993</v>
      </c>
      <c r="AF1444" s="17">
        <f t="shared" si="389"/>
        <v>0.12521136447257319</v>
      </c>
      <c r="AG1444" s="17">
        <f t="shared" si="390"/>
        <v>0.24875242301007461</v>
      </c>
    </row>
    <row r="1445" spans="1:33">
      <c r="A1445" t="s">
        <v>3637</v>
      </c>
      <c r="B1445" t="s">
        <v>844</v>
      </c>
      <c r="C1445" s="23">
        <v>123.93770000000001</v>
      </c>
      <c r="D1445" s="23">
        <v>-10.448650000000001</v>
      </c>
      <c r="E1445" s="23">
        <v>123.94240000000001</v>
      </c>
      <c r="F1445" s="23">
        <v>-10.45453</v>
      </c>
      <c r="G1445" s="26">
        <v>-64.5</v>
      </c>
      <c r="H1445" s="26">
        <v>12.3</v>
      </c>
      <c r="I1445" s="26">
        <v>-46.8</v>
      </c>
      <c r="J1445" s="26">
        <v>1.9</v>
      </c>
      <c r="K1445" s="26">
        <v>-60.4</v>
      </c>
      <c r="L1445" s="26">
        <v>16.399999999999999</v>
      </c>
      <c r="M1445" s="26">
        <v>-46.3</v>
      </c>
      <c r="N1445" s="26">
        <v>3.3</v>
      </c>
      <c r="O1445" s="19">
        <f t="shared" si="374"/>
        <v>234.03605950291629</v>
      </c>
      <c r="P1445" s="10">
        <f t="shared" si="375"/>
        <v>232.52780359963975</v>
      </c>
      <c r="Q1445" s="10">
        <f t="shared" si="376"/>
        <v>2.86</v>
      </c>
      <c r="R1445" s="19">
        <f t="shared" si="377"/>
        <v>79.68996172668173</v>
      </c>
      <c r="S1445" s="10">
        <f t="shared" si="378"/>
        <v>76.10420487726023</v>
      </c>
      <c r="T1445" s="10">
        <f t="shared" si="379"/>
        <v>3.8948541650985491</v>
      </c>
      <c r="U1445" s="2" t="str">
        <f t="shared" si="380"/>
        <v>A</v>
      </c>
      <c r="V1445" s="2" t="str">
        <f t="shared" si="381"/>
        <v>A</v>
      </c>
      <c r="W1445" s="2" t="str">
        <f t="shared" si="382"/>
        <v>D</v>
      </c>
      <c r="X1445" s="2" t="str">
        <f t="shared" si="383"/>
        <v>B</v>
      </c>
      <c r="Y1445" s="3" t="str">
        <f t="shared" si="384"/>
        <v>AADB</v>
      </c>
      <c r="Z1445" s="28">
        <f t="shared" si="385"/>
        <v>63.05</v>
      </c>
      <c r="AA1445" s="7" t="str">
        <f t="shared" si="386"/>
        <v>Good CPM candidate</v>
      </c>
      <c r="AB1445" s="21">
        <v>26.8</v>
      </c>
      <c r="AC1445" s="14">
        <f t="shared" si="387"/>
        <v>26.924985573286335</v>
      </c>
      <c r="AD1445" s="26">
        <v>142</v>
      </c>
      <c r="AE1445" s="10">
        <f t="shared" si="388"/>
        <v>141.83034136180859</v>
      </c>
      <c r="AF1445" s="17">
        <f t="shared" si="389"/>
        <v>0.12498557328633453</v>
      </c>
      <c r="AG1445" s="17">
        <f t="shared" si="390"/>
        <v>0.16965863819140736</v>
      </c>
    </row>
    <row r="1446" spans="1:33">
      <c r="A1446" t="s">
        <v>4162</v>
      </c>
      <c r="B1446" t="s">
        <v>1335</v>
      </c>
      <c r="C1446" s="23">
        <v>188.59880000000001</v>
      </c>
      <c r="D1446" s="23">
        <v>-27.001110000000001</v>
      </c>
      <c r="E1446" s="23">
        <v>188.59569999999999</v>
      </c>
      <c r="F1446" s="23">
        <v>-27.002109999999998</v>
      </c>
      <c r="G1446" s="26">
        <v>-33.9</v>
      </c>
      <c r="H1446" s="26">
        <v>17.3</v>
      </c>
      <c r="I1446" s="26">
        <v>7.8</v>
      </c>
      <c r="J1446" s="26">
        <v>1.4</v>
      </c>
      <c r="K1446" s="26">
        <v>-34.6</v>
      </c>
      <c r="L1446" s="26">
        <v>16.600000000000001</v>
      </c>
      <c r="M1446" s="26">
        <v>7.9</v>
      </c>
      <c r="N1446" s="26">
        <v>1.1000000000000001</v>
      </c>
      <c r="O1446" s="19">
        <f t="shared" si="374"/>
        <v>282.95758009409309</v>
      </c>
      <c r="P1446" s="10">
        <f t="shared" si="375"/>
        <v>282.86151173577292</v>
      </c>
      <c r="Q1446" s="10">
        <f t="shared" si="376"/>
        <v>2.86</v>
      </c>
      <c r="R1446" s="19">
        <f t="shared" si="377"/>
        <v>34.785772953895957</v>
      </c>
      <c r="S1446" s="10">
        <f t="shared" si="378"/>
        <v>35.490421242921308</v>
      </c>
      <c r="T1446" s="10">
        <f t="shared" si="379"/>
        <v>1.7569048549204318</v>
      </c>
      <c r="U1446" s="2" t="str">
        <f t="shared" si="380"/>
        <v>A</v>
      </c>
      <c r="V1446" s="2" t="str">
        <f t="shared" si="381"/>
        <v>A</v>
      </c>
      <c r="W1446" s="2" t="str">
        <f t="shared" si="382"/>
        <v>D</v>
      </c>
      <c r="X1446" s="2" t="str">
        <f t="shared" si="383"/>
        <v>B</v>
      </c>
      <c r="Y1446" s="3" t="str">
        <f t="shared" si="384"/>
        <v>AADB</v>
      </c>
      <c r="Z1446" s="28">
        <f t="shared" si="385"/>
        <v>63.05</v>
      </c>
      <c r="AA1446" s="7" t="str">
        <f t="shared" si="386"/>
        <v>Good CPM candidate</v>
      </c>
      <c r="AB1446" s="21">
        <v>10.7</v>
      </c>
      <c r="AC1446" s="14">
        <f t="shared" si="387"/>
        <v>10.575153965928296</v>
      </c>
      <c r="AD1446" s="26">
        <v>251</v>
      </c>
      <c r="AE1446" s="10">
        <f t="shared" si="388"/>
        <v>250.09750012872414</v>
      </c>
      <c r="AF1446" s="17">
        <f t="shared" si="389"/>
        <v>0.12484603407170347</v>
      </c>
      <c r="AG1446" s="17">
        <f t="shared" si="390"/>
        <v>0.90249987127586451</v>
      </c>
    </row>
    <row r="1447" spans="1:33">
      <c r="A1447" t="s">
        <v>6590</v>
      </c>
      <c r="B1447" t="s">
        <v>6591</v>
      </c>
      <c r="C1447" s="23">
        <v>79.429839999999999</v>
      </c>
      <c r="D1447" s="23">
        <v>14.71744</v>
      </c>
      <c r="E1447" s="23">
        <v>79.428700000000006</v>
      </c>
      <c r="F1447" s="23">
        <v>14.71114</v>
      </c>
      <c r="G1447" s="26">
        <v>-7.8</v>
      </c>
      <c r="H1447" s="26">
        <v>17.8</v>
      </c>
      <c r="I1447" s="26">
        <v>55.2</v>
      </c>
      <c r="J1447" s="26">
        <v>1.2</v>
      </c>
      <c r="K1447" s="26">
        <v>-6.8</v>
      </c>
      <c r="L1447" s="26">
        <v>18.8</v>
      </c>
      <c r="M1447" s="26">
        <v>54.9</v>
      </c>
      <c r="N1447" s="26">
        <v>1.2</v>
      </c>
      <c r="O1447" s="19">
        <f t="shared" si="374"/>
        <v>351.95710576649469</v>
      </c>
      <c r="P1447" s="10">
        <f t="shared" si="375"/>
        <v>352.93921656086252</v>
      </c>
      <c r="Q1447" s="10">
        <f t="shared" si="376"/>
        <v>2.86</v>
      </c>
      <c r="R1447" s="19">
        <f t="shared" si="377"/>
        <v>55.748363204671762</v>
      </c>
      <c r="S1447" s="10">
        <f t="shared" si="378"/>
        <v>55.319526389874305</v>
      </c>
      <c r="T1447" s="10">
        <f t="shared" si="379"/>
        <v>2.776697239863652</v>
      </c>
      <c r="U1447" s="2" t="str">
        <f t="shared" si="380"/>
        <v>A</v>
      </c>
      <c r="V1447" s="2" t="str">
        <f t="shared" si="381"/>
        <v>A</v>
      </c>
      <c r="W1447" s="2" t="str">
        <f t="shared" si="382"/>
        <v>D</v>
      </c>
      <c r="X1447" s="2" t="str">
        <f t="shared" si="383"/>
        <v>B</v>
      </c>
      <c r="Y1447" s="3" t="str">
        <f t="shared" si="384"/>
        <v>AADB</v>
      </c>
      <c r="Z1447" s="28">
        <f t="shared" si="385"/>
        <v>63.05</v>
      </c>
      <c r="AA1447" s="7" t="str">
        <f t="shared" si="386"/>
        <v>Good CPM candidate</v>
      </c>
      <c r="AB1447" s="21">
        <v>22.9</v>
      </c>
      <c r="AC1447" s="14">
        <f t="shared" si="387"/>
        <v>23.024728812280411</v>
      </c>
      <c r="AD1447" s="26">
        <v>190</v>
      </c>
      <c r="AE1447" s="10">
        <f t="shared" si="388"/>
        <v>189.92710263939091</v>
      </c>
      <c r="AF1447" s="17">
        <f t="shared" si="389"/>
        <v>0.12472881228041288</v>
      </c>
      <c r="AG1447" s="17">
        <f t="shared" si="390"/>
        <v>7.2897360609090356E-2</v>
      </c>
    </row>
    <row r="1448" spans="1:33">
      <c r="A1448" t="s">
        <v>7150</v>
      </c>
      <c r="B1448" t="s">
        <v>7151</v>
      </c>
      <c r="C1448" s="23">
        <v>133.4385</v>
      </c>
      <c r="D1448" s="23">
        <v>58.882219999999997</v>
      </c>
      <c r="E1448" s="23">
        <v>133.4254</v>
      </c>
      <c r="F1448" s="23">
        <v>58.884549999999997</v>
      </c>
      <c r="G1448" s="26">
        <v>-30.5</v>
      </c>
      <c r="H1448" s="26">
        <v>20.7</v>
      </c>
      <c r="I1448" s="26">
        <v>-62.9</v>
      </c>
      <c r="J1448" s="26">
        <v>2</v>
      </c>
      <c r="K1448" s="26">
        <v>-27.4</v>
      </c>
      <c r="L1448" s="26">
        <v>23.8</v>
      </c>
      <c r="M1448" s="26">
        <v>-63.7</v>
      </c>
      <c r="N1448" s="26">
        <v>1.7</v>
      </c>
      <c r="O1448" s="19">
        <f t="shared" si="374"/>
        <v>205.86859168037154</v>
      </c>
      <c r="P1448" s="10">
        <f t="shared" si="375"/>
        <v>203.27453639921958</v>
      </c>
      <c r="Q1448" s="10">
        <f t="shared" si="376"/>
        <v>2.86</v>
      </c>
      <c r="R1448" s="19">
        <f t="shared" si="377"/>
        <v>69.904649344660896</v>
      </c>
      <c r="S1448" s="10">
        <f t="shared" si="378"/>
        <v>69.342988109829832</v>
      </c>
      <c r="T1448" s="10">
        <f t="shared" si="379"/>
        <v>3.4811909363622684</v>
      </c>
      <c r="U1448" s="2" t="str">
        <f t="shared" si="380"/>
        <v>A</v>
      </c>
      <c r="V1448" s="2" t="str">
        <f t="shared" si="381"/>
        <v>A</v>
      </c>
      <c r="W1448" s="2" t="str">
        <f t="shared" si="382"/>
        <v>D</v>
      </c>
      <c r="X1448" s="2" t="str">
        <f t="shared" si="383"/>
        <v>B</v>
      </c>
      <c r="Y1448" s="3" t="str">
        <f t="shared" si="384"/>
        <v>AADB</v>
      </c>
      <c r="Z1448" s="28">
        <f t="shared" si="385"/>
        <v>63.05</v>
      </c>
      <c r="AA1448" s="7" t="str">
        <f t="shared" si="386"/>
        <v>Good CPM candidate</v>
      </c>
      <c r="AB1448" s="21">
        <v>25.9</v>
      </c>
      <c r="AC1448" s="14">
        <f t="shared" si="387"/>
        <v>25.775273314917612</v>
      </c>
      <c r="AD1448" s="26">
        <v>289</v>
      </c>
      <c r="AE1448" s="10">
        <f t="shared" si="388"/>
        <v>288.99151748843855</v>
      </c>
      <c r="AF1448" s="17">
        <f t="shared" si="389"/>
        <v>0.12472668508238627</v>
      </c>
      <c r="AG1448" s="17">
        <f t="shared" si="390"/>
        <v>8.4825115614535207E-3</v>
      </c>
    </row>
    <row r="1449" spans="1:33">
      <c r="A1449" t="s">
        <v>9679</v>
      </c>
      <c r="B1449" t="s">
        <v>9680</v>
      </c>
      <c r="C1449" s="23">
        <v>342.44499999999999</v>
      </c>
      <c r="D1449" s="23">
        <v>-62.244070000000001</v>
      </c>
      <c r="E1449" s="23">
        <v>342.435</v>
      </c>
      <c r="F1449" s="23">
        <v>-62.241979999999998</v>
      </c>
      <c r="G1449" s="26">
        <v>64</v>
      </c>
      <c r="H1449" s="26">
        <v>12.8</v>
      </c>
      <c r="I1449" s="26">
        <v>-23.6</v>
      </c>
      <c r="J1449" s="26">
        <v>1.1000000000000001</v>
      </c>
      <c r="K1449" s="26">
        <v>64</v>
      </c>
      <c r="L1449" s="26">
        <v>12.8</v>
      </c>
      <c r="M1449" s="26">
        <v>-22.6</v>
      </c>
      <c r="N1449" s="26">
        <v>1.2</v>
      </c>
      <c r="O1449" s="19">
        <f t="shared" si="374"/>
        <v>110.24145247429328</v>
      </c>
      <c r="P1449" s="10">
        <f t="shared" si="375"/>
        <v>109.44939994406418</v>
      </c>
      <c r="Q1449" s="10">
        <f t="shared" si="376"/>
        <v>2.86</v>
      </c>
      <c r="R1449" s="19">
        <f t="shared" si="377"/>
        <v>68.212608805117554</v>
      </c>
      <c r="S1449" s="10">
        <f t="shared" si="378"/>
        <v>67.873116916788192</v>
      </c>
      <c r="T1449" s="10">
        <f t="shared" si="379"/>
        <v>3.4021431430476441</v>
      </c>
      <c r="U1449" s="2" t="str">
        <f t="shared" si="380"/>
        <v>A</v>
      </c>
      <c r="V1449" s="2" t="str">
        <f t="shared" si="381"/>
        <v>A</v>
      </c>
      <c r="W1449" s="2" t="str">
        <f t="shared" si="382"/>
        <v>D</v>
      </c>
      <c r="X1449" s="2" t="str">
        <f t="shared" si="383"/>
        <v>B</v>
      </c>
      <c r="Y1449" s="3" t="str">
        <f t="shared" si="384"/>
        <v>AADB</v>
      </c>
      <c r="Z1449" s="28">
        <f t="shared" si="385"/>
        <v>63.05</v>
      </c>
      <c r="AA1449" s="7" t="str">
        <f t="shared" si="386"/>
        <v>Good CPM candidate</v>
      </c>
      <c r="AB1449" s="21">
        <v>18.5</v>
      </c>
      <c r="AC1449" s="14">
        <f t="shared" si="387"/>
        <v>18.37634036521489</v>
      </c>
      <c r="AD1449" s="26">
        <v>294</v>
      </c>
      <c r="AE1449" s="10">
        <f t="shared" si="388"/>
        <v>294.16963126116565</v>
      </c>
      <c r="AF1449" s="17">
        <f t="shared" si="389"/>
        <v>0.12365963478510977</v>
      </c>
      <c r="AG1449" s="17">
        <f t="shared" si="390"/>
        <v>0.16963126116564808</v>
      </c>
    </row>
    <row r="1450" spans="1:33">
      <c r="A1450" t="s">
        <v>3921</v>
      </c>
      <c r="B1450" t="s">
        <v>1114</v>
      </c>
      <c r="C1450" s="23">
        <v>160.9983</v>
      </c>
      <c r="D1450" s="23">
        <v>14.739380000000001</v>
      </c>
      <c r="E1450" s="23">
        <v>160.9958</v>
      </c>
      <c r="F1450" s="23">
        <v>14.738770000000001</v>
      </c>
      <c r="G1450" s="26">
        <v>-58</v>
      </c>
      <c r="H1450" s="26">
        <v>18.8</v>
      </c>
      <c r="I1450" s="26">
        <v>-19.3</v>
      </c>
      <c r="J1450" s="26">
        <v>1.2</v>
      </c>
      <c r="K1450" s="26">
        <v>-59.6</v>
      </c>
      <c r="L1450" s="26">
        <v>17.2</v>
      </c>
      <c r="M1450" s="26">
        <v>-19.100000000000001</v>
      </c>
      <c r="N1450" s="26">
        <v>1.3</v>
      </c>
      <c r="O1450" s="19">
        <f t="shared" si="374"/>
        <v>251.59469203295058</v>
      </c>
      <c r="P1450" s="10">
        <f t="shared" si="375"/>
        <v>252.23091454292953</v>
      </c>
      <c r="Q1450" s="10">
        <f t="shared" si="376"/>
        <v>2.86</v>
      </c>
      <c r="R1450" s="19">
        <f t="shared" si="377"/>
        <v>61.126835350768815</v>
      </c>
      <c r="S1450" s="10">
        <f t="shared" si="378"/>
        <v>62.585701242376444</v>
      </c>
      <c r="T1450" s="10">
        <f t="shared" si="379"/>
        <v>3.0928134148286315</v>
      </c>
      <c r="U1450" s="2" t="str">
        <f t="shared" si="380"/>
        <v>A</v>
      </c>
      <c r="V1450" s="2" t="str">
        <f t="shared" si="381"/>
        <v>A</v>
      </c>
      <c r="W1450" s="2" t="str">
        <f t="shared" si="382"/>
        <v>D</v>
      </c>
      <c r="X1450" s="2" t="str">
        <f t="shared" si="383"/>
        <v>B</v>
      </c>
      <c r="Y1450" s="3" t="str">
        <f t="shared" si="384"/>
        <v>AADB</v>
      </c>
      <c r="Z1450" s="28">
        <f t="shared" si="385"/>
        <v>63.05</v>
      </c>
      <c r="AA1450" s="7" t="str">
        <f t="shared" si="386"/>
        <v>Good CPM candidate</v>
      </c>
      <c r="AB1450" s="21">
        <v>9.1</v>
      </c>
      <c r="AC1450" s="14">
        <f t="shared" si="387"/>
        <v>8.9765924687282901</v>
      </c>
      <c r="AD1450" s="26">
        <v>256</v>
      </c>
      <c r="AE1450" s="10">
        <f t="shared" si="388"/>
        <v>255.83966120837661</v>
      </c>
      <c r="AF1450" s="17">
        <f t="shared" si="389"/>
        <v>0.12340753127170956</v>
      </c>
      <c r="AG1450" s="17">
        <f t="shared" si="390"/>
        <v>0.16033879162338849</v>
      </c>
    </row>
    <row r="1451" spans="1:33">
      <c r="A1451" t="s">
        <v>4164</v>
      </c>
      <c r="B1451" t="s">
        <v>1337</v>
      </c>
      <c r="C1451" s="23">
        <v>188.7226</v>
      </c>
      <c r="D1451" s="23">
        <v>4.992407</v>
      </c>
      <c r="E1451" s="23">
        <v>188.71719999999999</v>
      </c>
      <c r="F1451" s="23">
        <v>4.9985429999999997</v>
      </c>
      <c r="G1451" s="26">
        <v>68.7</v>
      </c>
      <c r="H1451" s="26">
        <v>17.5</v>
      </c>
      <c r="I1451" s="26">
        <v>-72.3</v>
      </c>
      <c r="J1451" s="26">
        <v>1.3</v>
      </c>
      <c r="K1451" s="26">
        <v>67.400000000000006</v>
      </c>
      <c r="L1451" s="26">
        <v>16.2</v>
      </c>
      <c r="M1451" s="26">
        <v>-75.7</v>
      </c>
      <c r="N1451" s="26">
        <v>1</v>
      </c>
      <c r="O1451" s="19">
        <f t="shared" si="374"/>
        <v>136.46255321909786</v>
      </c>
      <c r="P1451" s="10">
        <f t="shared" si="375"/>
        <v>138.31951615979034</v>
      </c>
      <c r="Q1451" s="10">
        <f t="shared" si="376"/>
        <v>2.86</v>
      </c>
      <c r="R1451" s="19">
        <f t="shared" si="377"/>
        <v>99.734547675316605</v>
      </c>
      <c r="S1451" s="10">
        <f t="shared" si="378"/>
        <v>101.35704218257359</v>
      </c>
      <c r="T1451" s="10">
        <f t="shared" si="379"/>
        <v>5.0272897464472557</v>
      </c>
      <c r="U1451" s="2" t="str">
        <f t="shared" si="380"/>
        <v>A</v>
      </c>
      <c r="V1451" s="2" t="str">
        <f t="shared" si="381"/>
        <v>A</v>
      </c>
      <c r="W1451" s="2" t="str">
        <f t="shared" si="382"/>
        <v>D</v>
      </c>
      <c r="X1451" s="2" t="str">
        <f t="shared" si="383"/>
        <v>B</v>
      </c>
      <c r="Y1451" s="3" t="str">
        <f t="shared" si="384"/>
        <v>AADB</v>
      </c>
      <c r="Z1451" s="28">
        <f t="shared" si="385"/>
        <v>63.05</v>
      </c>
      <c r="AA1451" s="7" t="str">
        <f t="shared" si="386"/>
        <v>Good CPM candidate</v>
      </c>
      <c r="AB1451" s="21">
        <v>29.5</v>
      </c>
      <c r="AC1451" s="14">
        <f t="shared" si="387"/>
        <v>29.376896363113538</v>
      </c>
      <c r="AD1451" s="26">
        <v>318</v>
      </c>
      <c r="AE1451" s="10">
        <f t="shared" si="388"/>
        <v>318.75851955273151</v>
      </c>
      <c r="AF1451" s="17">
        <f t="shared" si="389"/>
        <v>0.1231036368864622</v>
      </c>
      <c r="AG1451" s="17">
        <f t="shared" si="390"/>
        <v>0.75851955273151361</v>
      </c>
    </row>
    <row r="1452" spans="1:33">
      <c r="A1452" t="s">
        <v>9466</v>
      </c>
      <c r="B1452" t="s">
        <v>9467</v>
      </c>
      <c r="C1452" s="23">
        <v>323.28339999999997</v>
      </c>
      <c r="D1452" s="23">
        <v>-43.176729999999999</v>
      </c>
      <c r="E1452" s="23">
        <v>323.29349999999999</v>
      </c>
      <c r="F1452" s="23">
        <v>-43.165590000000002</v>
      </c>
      <c r="G1452" s="26">
        <v>-34</v>
      </c>
      <c r="H1452" s="26">
        <v>17.2</v>
      </c>
      <c r="I1452" s="26">
        <v>-45.6</v>
      </c>
      <c r="J1452" s="26">
        <v>1.2</v>
      </c>
      <c r="K1452" s="26">
        <v>-33.799999999999997</v>
      </c>
      <c r="L1452" s="26">
        <v>17.399999999999999</v>
      </c>
      <c r="M1452" s="26">
        <v>-47.3</v>
      </c>
      <c r="N1452" s="26">
        <v>2.1</v>
      </c>
      <c r="O1452" s="19">
        <f t="shared" si="374"/>
        <v>216.70872850830892</v>
      </c>
      <c r="P1452" s="10">
        <f t="shared" si="375"/>
        <v>215.54913465635138</v>
      </c>
      <c r="Q1452" s="10">
        <f t="shared" si="376"/>
        <v>2.86</v>
      </c>
      <c r="R1452" s="19">
        <f t="shared" si="377"/>
        <v>56.880225034716595</v>
      </c>
      <c r="S1452" s="10">
        <f t="shared" si="378"/>
        <v>58.135445298027946</v>
      </c>
      <c r="T1452" s="10">
        <f t="shared" si="379"/>
        <v>2.8753917583186137</v>
      </c>
      <c r="U1452" s="2" t="str">
        <f t="shared" si="380"/>
        <v>A</v>
      </c>
      <c r="V1452" s="2" t="str">
        <f t="shared" si="381"/>
        <v>A</v>
      </c>
      <c r="W1452" s="2" t="str">
        <f t="shared" si="382"/>
        <v>D</v>
      </c>
      <c r="X1452" s="2" t="str">
        <f t="shared" si="383"/>
        <v>B</v>
      </c>
      <c r="Y1452" s="3" t="str">
        <f t="shared" si="384"/>
        <v>AADB</v>
      </c>
      <c r="Z1452" s="28">
        <f t="shared" si="385"/>
        <v>63.05</v>
      </c>
      <c r="AA1452" s="7" t="str">
        <f t="shared" si="386"/>
        <v>Good CPM candidate</v>
      </c>
      <c r="AB1452" s="21">
        <v>48.2</v>
      </c>
      <c r="AC1452" s="14">
        <f t="shared" si="387"/>
        <v>48.076996246401606</v>
      </c>
      <c r="AD1452" s="26">
        <v>33.6</v>
      </c>
      <c r="AE1452" s="10">
        <f t="shared" si="388"/>
        <v>33.471326745678766</v>
      </c>
      <c r="AF1452" s="17">
        <f t="shared" si="389"/>
        <v>0.12300375359839677</v>
      </c>
      <c r="AG1452" s="17">
        <f t="shared" si="390"/>
        <v>0.12867325432123522</v>
      </c>
    </row>
    <row r="1453" spans="1:33">
      <c r="A1453" t="s">
        <v>3423</v>
      </c>
      <c r="B1453" t="s">
        <v>641</v>
      </c>
      <c r="C1453" s="23">
        <v>88.739570000000001</v>
      </c>
      <c r="D1453" s="23">
        <v>-25.483809999999998</v>
      </c>
      <c r="E1453" s="23">
        <v>88.73639</v>
      </c>
      <c r="F1453" s="23">
        <v>-25.483260000000001</v>
      </c>
      <c r="G1453" s="26">
        <v>45.5</v>
      </c>
      <c r="H1453" s="26">
        <v>19.899999999999999</v>
      </c>
      <c r="I1453" s="26">
        <v>47.8</v>
      </c>
      <c r="J1453" s="26">
        <v>0.9</v>
      </c>
      <c r="K1453" s="26">
        <v>47.3</v>
      </c>
      <c r="L1453" s="26">
        <v>21.7</v>
      </c>
      <c r="M1453" s="26">
        <v>45.3</v>
      </c>
      <c r="N1453" s="26">
        <v>0.9</v>
      </c>
      <c r="O1453" s="19">
        <f t="shared" si="374"/>
        <v>43.587849859366422</v>
      </c>
      <c r="P1453" s="10">
        <f t="shared" si="375"/>
        <v>46.237297468504615</v>
      </c>
      <c r="Q1453" s="10">
        <f t="shared" si="376"/>
        <v>2.86</v>
      </c>
      <c r="R1453" s="19">
        <f t="shared" si="377"/>
        <v>65.993105700519962</v>
      </c>
      <c r="S1453" s="10">
        <f t="shared" si="378"/>
        <v>65.493358441906153</v>
      </c>
      <c r="T1453" s="10">
        <f t="shared" si="379"/>
        <v>3.2871616035606532</v>
      </c>
      <c r="U1453" s="2" t="str">
        <f t="shared" si="380"/>
        <v>A</v>
      </c>
      <c r="V1453" s="2" t="str">
        <f t="shared" si="381"/>
        <v>A</v>
      </c>
      <c r="W1453" s="2" t="str">
        <f t="shared" si="382"/>
        <v>D</v>
      </c>
      <c r="X1453" s="2" t="str">
        <f t="shared" si="383"/>
        <v>B</v>
      </c>
      <c r="Y1453" s="3" t="str">
        <f t="shared" si="384"/>
        <v>AADB</v>
      </c>
      <c r="Z1453" s="28">
        <f t="shared" si="385"/>
        <v>63.05</v>
      </c>
      <c r="AA1453" s="7" t="str">
        <f t="shared" si="386"/>
        <v>Good CPM candidate</v>
      </c>
      <c r="AB1453" s="21">
        <v>10.4</v>
      </c>
      <c r="AC1453" s="14">
        <f t="shared" si="387"/>
        <v>10.522160101654462</v>
      </c>
      <c r="AD1453" s="26">
        <v>280</v>
      </c>
      <c r="AE1453" s="10">
        <f t="shared" si="388"/>
        <v>280.84625695111384</v>
      </c>
      <c r="AF1453" s="17">
        <f t="shared" si="389"/>
        <v>0.12216010165446178</v>
      </c>
      <c r="AG1453" s="17">
        <f t="shared" si="390"/>
        <v>0.84625695111384402</v>
      </c>
    </row>
    <row r="1454" spans="1:33">
      <c r="A1454" t="s">
        <v>2759</v>
      </c>
      <c r="B1454" t="s">
        <v>24</v>
      </c>
      <c r="C1454" s="23">
        <v>4.4102079999999999</v>
      </c>
      <c r="D1454" s="23">
        <v>13.00154</v>
      </c>
      <c r="E1454" s="23">
        <v>4.4067860000000003</v>
      </c>
      <c r="F1454" s="23">
        <v>13.00107</v>
      </c>
      <c r="G1454" s="26">
        <v>102</v>
      </c>
      <c r="H1454" s="26">
        <v>25.3</v>
      </c>
      <c r="I1454" s="26">
        <v>31.4</v>
      </c>
      <c r="J1454" s="26">
        <v>1.9</v>
      </c>
      <c r="K1454" s="26">
        <v>99.4</v>
      </c>
      <c r="L1454" s="26">
        <v>22.6</v>
      </c>
      <c r="M1454" s="26">
        <v>28.1</v>
      </c>
      <c r="N1454" s="26">
        <v>2.1</v>
      </c>
      <c r="O1454" s="19">
        <f t="shared" si="374"/>
        <v>72.889376875649944</v>
      </c>
      <c r="P1454" s="10">
        <f t="shared" si="375"/>
        <v>74.2146051951011</v>
      </c>
      <c r="Q1454" s="10">
        <f t="shared" si="376"/>
        <v>2.86</v>
      </c>
      <c r="R1454" s="19">
        <f t="shared" si="377"/>
        <v>106.7237555561085</v>
      </c>
      <c r="S1454" s="10">
        <f t="shared" si="378"/>
        <v>103.29554685464423</v>
      </c>
      <c r="T1454" s="10">
        <f t="shared" si="379"/>
        <v>5.2504825602688188</v>
      </c>
      <c r="U1454" s="2" t="str">
        <f t="shared" si="380"/>
        <v>A</v>
      </c>
      <c r="V1454" s="2" t="str">
        <f t="shared" si="381"/>
        <v>A</v>
      </c>
      <c r="W1454" s="2" t="str">
        <f t="shared" si="382"/>
        <v>D</v>
      </c>
      <c r="X1454" s="2" t="str">
        <f t="shared" si="383"/>
        <v>B</v>
      </c>
      <c r="Y1454" s="3" t="str">
        <f t="shared" si="384"/>
        <v>AADB</v>
      </c>
      <c r="Z1454" s="28">
        <f t="shared" si="385"/>
        <v>63.05</v>
      </c>
      <c r="AA1454" s="7" t="str">
        <f t="shared" si="386"/>
        <v>Good CPM candidate</v>
      </c>
      <c r="AB1454" s="21">
        <v>12</v>
      </c>
      <c r="AC1454" s="14">
        <f t="shared" si="387"/>
        <v>12.122051004955564</v>
      </c>
      <c r="AD1454" s="26">
        <v>262</v>
      </c>
      <c r="AE1454" s="10">
        <f t="shared" si="388"/>
        <v>261.97643693633813</v>
      </c>
      <c r="AF1454" s="17">
        <f t="shared" si="389"/>
        <v>0.12205100495556387</v>
      </c>
      <c r="AG1454" s="17">
        <f t="shared" si="390"/>
        <v>2.3563063661868E-2</v>
      </c>
    </row>
    <row r="1455" spans="1:33">
      <c r="A1455" t="s">
        <v>4424</v>
      </c>
      <c r="B1455" t="s">
        <v>1573</v>
      </c>
      <c r="C1455" s="23">
        <v>218.72300000000001</v>
      </c>
      <c r="D1455" s="23">
        <v>-5.21645</v>
      </c>
      <c r="E1455" s="23">
        <v>218.7296</v>
      </c>
      <c r="F1455" s="23">
        <v>-5.2227509999999997</v>
      </c>
      <c r="G1455" s="26">
        <v>-55.7</v>
      </c>
      <c r="H1455" s="26">
        <v>21.1</v>
      </c>
      <c r="I1455" s="26">
        <v>31.2</v>
      </c>
      <c r="J1455" s="26">
        <v>1.2</v>
      </c>
      <c r="K1455" s="26">
        <v>-56.2</v>
      </c>
      <c r="L1455" s="26">
        <v>20.6</v>
      </c>
      <c r="M1455" s="26">
        <v>31.5</v>
      </c>
      <c r="N1455" s="26">
        <v>1.3</v>
      </c>
      <c r="O1455" s="19">
        <f t="shared" si="374"/>
        <v>299.25509056650213</v>
      </c>
      <c r="P1455" s="10">
        <f t="shared" si="375"/>
        <v>299.27055279577598</v>
      </c>
      <c r="Q1455" s="10">
        <f t="shared" si="376"/>
        <v>2.86</v>
      </c>
      <c r="R1455" s="19">
        <f t="shared" si="377"/>
        <v>63.843010580642265</v>
      </c>
      <c r="S1455" s="10">
        <f t="shared" si="378"/>
        <v>64.425848849665925</v>
      </c>
      <c r="T1455" s="10">
        <f t="shared" si="379"/>
        <v>3.2067214857577051</v>
      </c>
      <c r="U1455" s="2" t="str">
        <f t="shared" si="380"/>
        <v>A</v>
      </c>
      <c r="V1455" s="2" t="str">
        <f t="shared" si="381"/>
        <v>A</v>
      </c>
      <c r="W1455" s="2" t="str">
        <f t="shared" si="382"/>
        <v>D</v>
      </c>
      <c r="X1455" s="2" t="str">
        <f t="shared" si="383"/>
        <v>B</v>
      </c>
      <c r="Y1455" s="3" t="str">
        <f t="shared" si="384"/>
        <v>AADB</v>
      </c>
      <c r="Z1455" s="28">
        <f t="shared" si="385"/>
        <v>63.05</v>
      </c>
      <c r="AA1455" s="7" t="str">
        <f t="shared" si="386"/>
        <v>Good CPM candidate</v>
      </c>
      <c r="AB1455" s="21">
        <v>32.9</v>
      </c>
      <c r="AC1455" s="14">
        <f t="shared" si="387"/>
        <v>32.778296828594925</v>
      </c>
      <c r="AD1455" s="26">
        <v>134</v>
      </c>
      <c r="AE1455" s="10">
        <f t="shared" si="388"/>
        <v>133.79110189519022</v>
      </c>
      <c r="AF1455" s="17">
        <f t="shared" si="389"/>
        <v>0.12170317140507336</v>
      </c>
      <c r="AG1455" s="17">
        <f t="shared" si="390"/>
        <v>0.20889810480977644</v>
      </c>
    </row>
    <row r="1456" spans="1:33">
      <c r="A1456" t="s">
        <v>3890</v>
      </c>
      <c r="B1456" t="s">
        <v>1083</v>
      </c>
      <c r="C1456" s="23">
        <v>156.57990000000001</v>
      </c>
      <c r="D1456" s="23">
        <v>4.8496449999999998</v>
      </c>
      <c r="E1456" s="23">
        <v>156.5762</v>
      </c>
      <c r="F1456" s="23">
        <v>4.8461540000000003</v>
      </c>
      <c r="G1456" s="26">
        <v>-11.1</v>
      </c>
      <c r="H1456" s="26">
        <v>14.5</v>
      </c>
      <c r="I1456" s="26">
        <v>-65.5</v>
      </c>
      <c r="J1456" s="26">
        <v>1.2</v>
      </c>
      <c r="K1456" s="26">
        <v>-11.6</v>
      </c>
      <c r="L1456" s="26">
        <v>14</v>
      </c>
      <c r="M1456" s="26">
        <v>-67.099999999999994</v>
      </c>
      <c r="N1456" s="26">
        <v>1.8</v>
      </c>
      <c r="O1456" s="19">
        <f t="shared" si="374"/>
        <v>189.61828657772674</v>
      </c>
      <c r="P1456" s="10">
        <f t="shared" si="375"/>
        <v>189.80813995166088</v>
      </c>
      <c r="Q1456" s="10">
        <f t="shared" si="376"/>
        <v>2.86</v>
      </c>
      <c r="R1456" s="19">
        <f t="shared" si="377"/>
        <v>66.433876900268288</v>
      </c>
      <c r="S1456" s="10">
        <f t="shared" si="378"/>
        <v>68.095300865771932</v>
      </c>
      <c r="T1456" s="10">
        <f t="shared" si="379"/>
        <v>3.3632294441510058</v>
      </c>
      <c r="U1456" s="2" t="str">
        <f t="shared" si="380"/>
        <v>A</v>
      </c>
      <c r="V1456" s="2" t="str">
        <f t="shared" si="381"/>
        <v>A</v>
      </c>
      <c r="W1456" s="2" t="str">
        <f t="shared" si="382"/>
        <v>D</v>
      </c>
      <c r="X1456" s="2" t="str">
        <f t="shared" si="383"/>
        <v>B</v>
      </c>
      <c r="Y1456" s="3" t="str">
        <f t="shared" si="384"/>
        <v>AADB</v>
      </c>
      <c r="Z1456" s="28">
        <f t="shared" si="385"/>
        <v>63.05</v>
      </c>
      <c r="AA1456" s="7" t="str">
        <f t="shared" si="386"/>
        <v>Good CPM candidate</v>
      </c>
      <c r="AB1456" s="21">
        <v>18.399999999999999</v>
      </c>
      <c r="AC1456" s="14">
        <f t="shared" si="387"/>
        <v>18.278372262380334</v>
      </c>
      <c r="AD1456" s="26">
        <v>227</v>
      </c>
      <c r="AE1456" s="10">
        <f t="shared" si="388"/>
        <v>226.56220102106084</v>
      </c>
      <c r="AF1456" s="17">
        <f t="shared" si="389"/>
        <v>0.12162773761966506</v>
      </c>
      <c r="AG1456" s="17">
        <f t="shared" si="390"/>
        <v>0.43779897893915631</v>
      </c>
    </row>
    <row r="1457" spans="1:33">
      <c r="A1457" t="s">
        <v>8078</v>
      </c>
      <c r="B1457" t="s">
        <v>8079</v>
      </c>
      <c r="C1457" s="23">
        <v>227.0283</v>
      </c>
      <c r="D1457" s="23">
        <v>-57.093130000000002</v>
      </c>
      <c r="E1457" s="23">
        <v>227.03460000000001</v>
      </c>
      <c r="F1457" s="23">
        <v>-57.09346</v>
      </c>
      <c r="G1457" s="26">
        <v>-19.8</v>
      </c>
      <c r="H1457" s="26">
        <v>5.8</v>
      </c>
      <c r="I1457" s="26">
        <v>27.2</v>
      </c>
      <c r="J1457" s="26">
        <v>0.8</v>
      </c>
      <c r="K1457" s="26">
        <v>-20.7</v>
      </c>
      <c r="L1457" s="26">
        <v>4.9000000000000004</v>
      </c>
      <c r="M1457" s="26">
        <v>26.9</v>
      </c>
      <c r="N1457" s="26">
        <v>0.8</v>
      </c>
      <c r="O1457" s="19">
        <f t="shared" si="374"/>
        <v>323.94758475481564</v>
      </c>
      <c r="P1457" s="10">
        <f t="shared" si="375"/>
        <v>322.42111593257061</v>
      </c>
      <c r="Q1457" s="10">
        <f t="shared" si="376"/>
        <v>2.86</v>
      </c>
      <c r="R1457" s="19">
        <f t="shared" si="377"/>
        <v>33.64342432036311</v>
      </c>
      <c r="S1457" s="10">
        <f t="shared" si="378"/>
        <v>33.942598604113975</v>
      </c>
      <c r="T1457" s="10">
        <f t="shared" si="379"/>
        <v>1.6896505731119271</v>
      </c>
      <c r="U1457" s="2" t="str">
        <f t="shared" si="380"/>
        <v>A</v>
      </c>
      <c r="V1457" s="2" t="str">
        <f t="shared" si="381"/>
        <v>A</v>
      </c>
      <c r="W1457" s="2" t="str">
        <f t="shared" si="382"/>
        <v>D</v>
      </c>
      <c r="X1457" s="2" t="str">
        <f t="shared" si="383"/>
        <v>B</v>
      </c>
      <c r="Y1457" s="3" t="str">
        <f t="shared" si="384"/>
        <v>AADB</v>
      </c>
      <c r="Z1457" s="28">
        <f t="shared" si="385"/>
        <v>63.05</v>
      </c>
      <c r="AA1457" s="7" t="str">
        <f t="shared" si="386"/>
        <v>Good CPM candidate</v>
      </c>
      <c r="AB1457" s="21">
        <v>12.5</v>
      </c>
      <c r="AC1457" s="14">
        <f t="shared" si="387"/>
        <v>12.37861892493145</v>
      </c>
      <c r="AD1457" s="26">
        <v>96.3</v>
      </c>
      <c r="AE1457" s="10">
        <f t="shared" si="388"/>
        <v>95.507263155481283</v>
      </c>
      <c r="AF1457" s="17">
        <f t="shared" si="389"/>
        <v>0.12138107506855</v>
      </c>
      <c r="AG1457" s="17">
        <f t="shared" si="390"/>
        <v>0.79273684451871418</v>
      </c>
    </row>
    <row r="1458" spans="1:33">
      <c r="A1458" t="s">
        <v>9368</v>
      </c>
      <c r="B1458" t="s">
        <v>9369</v>
      </c>
      <c r="C1458" s="23">
        <v>314.84429999999998</v>
      </c>
      <c r="D1458" s="23">
        <v>-52.869700000000002</v>
      </c>
      <c r="E1458" s="23">
        <v>314.8417</v>
      </c>
      <c r="F1458" s="23">
        <v>-52.868789999999997</v>
      </c>
      <c r="G1458" s="26">
        <v>-36.9</v>
      </c>
      <c r="H1458" s="26">
        <v>14.3</v>
      </c>
      <c r="I1458" s="26">
        <v>-36</v>
      </c>
      <c r="J1458" s="26">
        <v>2</v>
      </c>
      <c r="K1458" s="26">
        <v>-37.700000000000003</v>
      </c>
      <c r="L1458" s="26">
        <v>13.5</v>
      </c>
      <c r="M1458" s="26">
        <v>-35.299999999999997</v>
      </c>
      <c r="N1458" s="26">
        <v>3.1</v>
      </c>
      <c r="O1458" s="19">
        <f t="shared" si="374"/>
        <v>225.70731936854426</v>
      </c>
      <c r="P1458" s="10">
        <f t="shared" si="375"/>
        <v>226.88301861820906</v>
      </c>
      <c r="Q1458" s="10">
        <f t="shared" si="376"/>
        <v>2.86</v>
      </c>
      <c r="R1458" s="19">
        <f t="shared" si="377"/>
        <v>51.552012569830865</v>
      </c>
      <c r="S1458" s="10">
        <f t="shared" si="378"/>
        <v>51.646684307901126</v>
      </c>
      <c r="T1458" s="10">
        <f t="shared" si="379"/>
        <v>2.5799674219432998</v>
      </c>
      <c r="U1458" s="2" t="str">
        <f t="shared" si="380"/>
        <v>A</v>
      </c>
      <c r="V1458" s="2" t="str">
        <f t="shared" si="381"/>
        <v>A</v>
      </c>
      <c r="W1458" s="2" t="str">
        <f t="shared" si="382"/>
        <v>D</v>
      </c>
      <c r="X1458" s="2" t="str">
        <f t="shared" si="383"/>
        <v>B</v>
      </c>
      <c r="Y1458" s="3" t="str">
        <f t="shared" si="384"/>
        <v>AADB</v>
      </c>
      <c r="Z1458" s="28">
        <f t="shared" si="385"/>
        <v>63.05</v>
      </c>
      <c r="AA1458" s="7" t="str">
        <f t="shared" si="386"/>
        <v>Good CPM candidate</v>
      </c>
      <c r="AB1458" s="21">
        <v>6.41</v>
      </c>
      <c r="AC1458" s="14">
        <f t="shared" si="387"/>
        <v>6.5310321864361995</v>
      </c>
      <c r="AD1458" s="26">
        <v>300</v>
      </c>
      <c r="AE1458" s="10">
        <f t="shared" si="388"/>
        <v>300.10625910359295</v>
      </c>
      <c r="AF1458" s="17">
        <f t="shared" si="389"/>
        <v>0.1210321864361994</v>
      </c>
      <c r="AG1458" s="17">
        <f t="shared" si="390"/>
        <v>0.10625910359294721</v>
      </c>
    </row>
    <row r="1459" spans="1:33">
      <c r="A1459" t="s">
        <v>7114</v>
      </c>
      <c r="B1459" t="s">
        <v>7115</v>
      </c>
      <c r="C1459" s="23">
        <v>130.30930000000001</v>
      </c>
      <c r="D1459" s="23">
        <v>-34.441960000000002</v>
      </c>
      <c r="E1459" s="23">
        <v>130.3073</v>
      </c>
      <c r="F1459" s="23">
        <v>-34.439250000000001</v>
      </c>
      <c r="G1459" s="26">
        <v>-13.8</v>
      </c>
      <c r="H1459" s="26">
        <v>11.8</v>
      </c>
      <c r="I1459" s="26">
        <v>16</v>
      </c>
      <c r="J1459" s="26">
        <v>1</v>
      </c>
      <c r="K1459" s="26">
        <v>-13.8</v>
      </c>
      <c r="L1459" s="26">
        <v>11.8</v>
      </c>
      <c r="M1459" s="26">
        <v>16.399999999999999</v>
      </c>
      <c r="N1459" s="26">
        <v>1</v>
      </c>
      <c r="O1459" s="19">
        <f t="shared" si="374"/>
        <v>319.22223020614268</v>
      </c>
      <c r="P1459" s="10">
        <f t="shared" si="375"/>
        <v>319.92061603636398</v>
      </c>
      <c r="Q1459" s="10">
        <f t="shared" si="376"/>
        <v>2.86</v>
      </c>
      <c r="R1459" s="19">
        <f t="shared" si="377"/>
        <v>21.129126815843573</v>
      </c>
      <c r="S1459" s="10">
        <f t="shared" si="378"/>
        <v>21.433618453261687</v>
      </c>
      <c r="T1459" s="10">
        <f t="shared" si="379"/>
        <v>1.0640686317276316</v>
      </c>
      <c r="U1459" s="2" t="str">
        <f t="shared" si="380"/>
        <v>A</v>
      </c>
      <c r="V1459" s="2" t="str">
        <f t="shared" si="381"/>
        <v>A</v>
      </c>
      <c r="W1459" s="2" t="str">
        <f t="shared" si="382"/>
        <v>D</v>
      </c>
      <c r="X1459" s="2" t="str">
        <f t="shared" si="383"/>
        <v>B</v>
      </c>
      <c r="Y1459" s="3" t="str">
        <f t="shared" si="384"/>
        <v>AADB</v>
      </c>
      <c r="Z1459" s="28">
        <f t="shared" si="385"/>
        <v>63.05</v>
      </c>
      <c r="AA1459" s="7" t="str">
        <f t="shared" si="386"/>
        <v>Good CPM candidate</v>
      </c>
      <c r="AB1459" s="21">
        <v>11.3</v>
      </c>
      <c r="AC1459" s="14">
        <f t="shared" si="387"/>
        <v>11.420921136028459</v>
      </c>
      <c r="AD1459" s="26">
        <v>330</v>
      </c>
      <c r="AE1459" s="10">
        <f t="shared" si="388"/>
        <v>328.67387048029957</v>
      </c>
      <c r="AF1459" s="17">
        <f t="shared" si="389"/>
        <v>0.12092113602845878</v>
      </c>
      <c r="AG1459" s="17">
        <f t="shared" si="390"/>
        <v>1.3261295197004301</v>
      </c>
    </row>
    <row r="1460" spans="1:33">
      <c r="A1460" t="s">
        <v>3939</v>
      </c>
      <c r="B1460" t="s">
        <v>1132</v>
      </c>
      <c r="C1460" s="23">
        <v>162.49430000000001</v>
      </c>
      <c r="D1460" s="23">
        <v>-9.8482479999999999</v>
      </c>
      <c r="E1460" s="23">
        <v>162.49889999999999</v>
      </c>
      <c r="F1460" s="23">
        <v>-9.8448370000000001</v>
      </c>
      <c r="G1460" s="26">
        <v>-62.4</v>
      </c>
      <c r="H1460" s="26">
        <v>14.4</v>
      </c>
      <c r="I1460" s="26">
        <v>-25.8</v>
      </c>
      <c r="J1460" s="26">
        <v>1.3</v>
      </c>
      <c r="K1460" s="26">
        <v>-61.8</v>
      </c>
      <c r="L1460" s="26">
        <v>15</v>
      </c>
      <c r="M1460" s="26">
        <v>-26.2</v>
      </c>
      <c r="N1460" s="26">
        <v>1.4</v>
      </c>
      <c r="O1460" s="19">
        <f t="shared" si="374"/>
        <v>247.53678751059283</v>
      </c>
      <c r="P1460" s="10">
        <f t="shared" si="375"/>
        <v>247.0255702343234</v>
      </c>
      <c r="Q1460" s="10">
        <f t="shared" si="376"/>
        <v>2.86</v>
      </c>
      <c r="R1460" s="19">
        <f t="shared" si="377"/>
        <v>67.52332930180502</v>
      </c>
      <c r="S1460" s="10">
        <f t="shared" si="378"/>
        <v>67.124362194362774</v>
      </c>
      <c r="T1460" s="10">
        <f t="shared" si="379"/>
        <v>3.366192287404195</v>
      </c>
      <c r="U1460" s="2" t="str">
        <f t="shared" si="380"/>
        <v>A</v>
      </c>
      <c r="V1460" s="2" t="str">
        <f t="shared" si="381"/>
        <v>A</v>
      </c>
      <c r="W1460" s="2" t="str">
        <f t="shared" si="382"/>
        <v>D</v>
      </c>
      <c r="X1460" s="2" t="str">
        <f t="shared" si="383"/>
        <v>B</v>
      </c>
      <c r="Y1460" s="3" t="str">
        <f t="shared" si="384"/>
        <v>AADB</v>
      </c>
      <c r="Z1460" s="28">
        <f t="shared" si="385"/>
        <v>63.05</v>
      </c>
      <c r="AA1460" s="7" t="str">
        <f t="shared" si="386"/>
        <v>Good CPM candidate</v>
      </c>
      <c r="AB1460" s="21">
        <v>20.3</v>
      </c>
      <c r="AC1460" s="14">
        <f t="shared" si="387"/>
        <v>20.420568822877968</v>
      </c>
      <c r="AD1460" s="26">
        <v>52.7</v>
      </c>
      <c r="AE1460" s="10">
        <f t="shared" si="388"/>
        <v>53.034439738093454</v>
      </c>
      <c r="AF1460" s="17">
        <f t="shared" si="389"/>
        <v>0.12056882287796711</v>
      </c>
      <c r="AG1460" s="17">
        <f t="shared" si="390"/>
        <v>0.33443973809345096</v>
      </c>
    </row>
    <row r="1461" spans="1:33">
      <c r="A1461" t="s">
        <v>4460</v>
      </c>
      <c r="B1461" t="s">
        <v>1603</v>
      </c>
      <c r="C1461" s="23">
        <v>222.91079999999999</v>
      </c>
      <c r="D1461" s="23">
        <v>18.994949999999999</v>
      </c>
      <c r="E1461" s="23">
        <v>222.91980000000001</v>
      </c>
      <c r="F1461" s="23">
        <v>18.991790000000002</v>
      </c>
      <c r="G1461" s="26">
        <v>-84.3</v>
      </c>
      <c r="H1461" s="26">
        <v>18.100000000000001</v>
      </c>
      <c r="I1461" s="26">
        <v>-8.1999999999999993</v>
      </c>
      <c r="J1461" s="26">
        <v>1.3</v>
      </c>
      <c r="K1461" s="26">
        <v>-84.8</v>
      </c>
      <c r="L1461" s="26">
        <v>17.600000000000001</v>
      </c>
      <c r="M1461" s="26">
        <v>-9.6999999999999993</v>
      </c>
      <c r="N1461" s="26">
        <v>1.1000000000000001</v>
      </c>
      <c r="O1461" s="19">
        <f t="shared" si="374"/>
        <v>264.44422355912246</v>
      </c>
      <c r="P1461" s="10">
        <f t="shared" si="375"/>
        <v>263.47448162808325</v>
      </c>
      <c r="Q1461" s="10">
        <f t="shared" si="376"/>
        <v>2.86</v>
      </c>
      <c r="R1461" s="19">
        <f t="shared" si="377"/>
        <v>84.697874825759357</v>
      </c>
      <c r="S1461" s="10">
        <f t="shared" si="378"/>
        <v>85.352973000358929</v>
      </c>
      <c r="T1461" s="10">
        <f t="shared" si="379"/>
        <v>4.251271195652957</v>
      </c>
      <c r="U1461" s="2" t="str">
        <f t="shared" si="380"/>
        <v>A</v>
      </c>
      <c r="V1461" s="2" t="str">
        <f t="shared" si="381"/>
        <v>A</v>
      </c>
      <c r="W1461" s="2" t="str">
        <f t="shared" si="382"/>
        <v>D</v>
      </c>
      <c r="X1461" s="2" t="str">
        <f t="shared" si="383"/>
        <v>B</v>
      </c>
      <c r="Y1461" s="3" t="str">
        <f t="shared" si="384"/>
        <v>AADB</v>
      </c>
      <c r="Z1461" s="28">
        <f t="shared" si="385"/>
        <v>63.05</v>
      </c>
      <c r="AA1461" s="7" t="str">
        <f t="shared" si="386"/>
        <v>Good CPM candidate</v>
      </c>
      <c r="AB1461" s="21">
        <v>32.799999999999997</v>
      </c>
      <c r="AC1461" s="14">
        <f t="shared" si="387"/>
        <v>32.6796789759251</v>
      </c>
      <c r="AD1461" s="26">
        <v>110</v>
      </c>
      <c r="AE1461" s="10">
        <f t="shared" si="388"/>
        <v>110.37152763854886</v>
      </c>
      <c r="AF1461" s="17">
        <f t="shared" si="389"/>
        <v>0.12032102407489731</v>
      </c>
      <c r="AG1461" s="17">
        <f t="shared" si="390"/>
        <v>0.37152763854885507</v>
      </c>
    </row>
    <row r="1462" spans="1:33">
      <c r="A1462" t="s">
        <v>7446</v>
      </c>
      <c r="B1462" t="s">
        <v>7447</v>
      </c>
      <c r="C1462" s="23">
        <v>161.05420000000001</v>
      </c>
      <c r="D1462" s="23">
        <v>-39.509050000000002</v>
      </c>
      <c r="E1462" s="23">
        <v>161.05240000000001</v>
      </c>
      <c r="F1462" s="23">
        <v>-39.510159999999999</v>
      </c>
      <c r="G1462" s="26">
        <v>-33.4</v>
      </c>
      <c r="H1462" s="26">
        <v>17.8</v>
      </c>
      <c r="I1462" s="26">
        <v>9</v>
      </c>
      <c r="J1462" s="26">
        <v>0.9</v>
      </c>
      <c r="K1462" s="26">
        <v>-33</v>
      </c>
      <c r="L1462" s="26">
        <v>18.2</v>
      </c>
      <c r="M1462" s="26">
        <v>9.1</v>
      </c>
      <c r="N1462" s="26">
        <v>0.9</v>
      </c>
      <c r="O1462" s="19">
        <f t="shared" si="374"/>
        <v>285.08079131144245</v>
      </c>
      <c r="P1462" s="10">
        <f t="shared" si="375"/>
        <v>285.41659754137095</v>
      </c>
      <c r="Q1462" s="10">
        <f t="shared" si="376"/>
        <v>2.86</v>
      </c>
      <c r="R1462" s="19">
        <f t="shared" si="377"/>
        <v>34.591328393110317</v>
      </c>
      <c r="S1462" s="10">
        <f t="shared" si="378"/>
        <v>34.23171044514136</v>
      </c>
      <c r="T1462" s="10">
        <f t="shared" si="379"/>
        <v>1.720575970956292</v>
      </c>
      <c r="U1462" s="2" t="str">
        <f t="shared" si="380"/>
        <v>A</v>
      </c>
      <c r="V1462" s="2" t="str">
        <f t="shared" si="381"/>
        <v>A</v>
      </c>
      <c r="W1462" s="2" t="str">
        <f t="shared" si="382"/>
        <v>D</v>
      </c>
      <c r="X1462" s="2" t="str">
        <f t="shared" si="383"/>
        <v>B</v>
      </c>
      <c r="Y1462" s="3" t="str">
        <f t="shared" si="384"/>
        <v>AADB</v>
      </c>
      <c r="Z1462" s="28">
        <f t="shared" si="385"/>
        <v>63.05</v>
      </c>
      <c r="AA1462" s="7" t="str">
        <f t="shared" si="386"/>
        <v>Good CPM candidate</v>
      </c>
      <c r="AB1462" s="21">
        <v>6.28</v>
      </c>
      <c r="AC1462" s="14">
        <f t="shared" si="387"/>
        <v>6.4002170429407554</v>
      </c>
      <c r="AD1462" s="26">
        <v>230</v>
      </c>
      <c r="AE1462" s="10">
        <f t="shared" si="388"/>
        <v>231.36522427570222</v>
      </c>
      <c r="AF1462" s="17">
        <f t="shared" si="389"/>
        <v>0.12021704294075519</v>
      </c>
      <c r="AG1462" s="17">
        <f t="shared" si="390"/>
        <v>1.3652242757022179</v>
      </c>
    </row>
    <row r="1463" spans="1:33">
      <c r="A1463" t="s">
        <v>3636</v>
      </c>
      <c r="B1463" t="s">
        <v>843</v>
      </c>
      <c r="C1463" s="23">
        <v>123.892</v>
      </c>
      <c r="D1463" s="23">
        <v>0.73445059999999995</v>
      </c>
      <c r="E1463" s="23">
        <v>123.8895</v>
      </c>
      <c r="F1463" s="23">
        <v>0.73371609999999998</v>
      </c>
      <c r="G1463" s="26">
        <v>23.3</v>
      </c>
      <c r="H1463" s="26">
        <v>23.3</v>
      </c>
      <c r="I1463" s="26">
        <v>-73.8</v>
      </c>
      <c r="J1463" s="26">
        <v>1.3</v>
      </c>
      <c r="K1463" s="26">
        <v>22.9</v>
      </c>
      <c r="L1463" s="26">
        <v>22.9</v>
      </c>
      <c r="M1463" s="26">
        <v>-72.900000000000006</v>
      </c>
      <c r="N1463" s="26">
        <v>1.3</v>
      </c>
      <c r="O1463" s="19">
        <f t="shared" si="374"/>
        <v>162.47814730587717</v>
      </c>
      <c r="P1463" s="10">
        <f t="shared" si="375"/>
        <v>162.56098676101178</v>
      </c>
      <c r="Q1463" s="10">
        <f t="shared" si="376"/>
        <v>2.86</v>
      </c>
      <c r="R1463" s="19">
        <f t="shared" si="377"/>
        <v>77.390761722572549</v>
      </c>
      <c r="S1463" s="10">
        <f t="shared" si="378"/>
        <v>76.412171805282441</v>
      </c>
      <c r="T1463" s="10">
        <f t="shared" si="379"/>
        <v>3.8450733381963746</v>
      </c>
      <c r="U1463" s="2" t="str">
        <f t="shared" si="380"/>
        <v>A</v>
      </c>
      <c r="V1463" s="2" t="str">
        <f t="shared" si="381"/>
        <v>A</v>
      </c>
      <c r="W1463" s="2" t="str">
        <f t="shared" si="382"/>
        <v>D</v>
      </c>
      <c r="X1463" s="2" t="str">
        <f t="shared" si="383"/>
        <v>B</v>
      </c>
      <c r="Y1463" s="3" t="str">
        <f t="shared" si="384"/>
        <v>AADB</v>
      </c>
      <c r="Z1463" s="28">
        <f t="shared" si="385"/>
        <v>63.05</v>
      </c>
      <c r="AA1463" s="7" t="str">
        <f t="shared" si="386"/>
        <v>Good CPM candidate</v>
      </c>
      <c r="AB1463" s="21">
        <v>9.26</v>
      </c>
      <c r="AC1463" s="14">
        <f t="shared" si="387"/>
        <v>9.3796846839474455</v>
      </c>
      <c r="AD1463" s="26">
        <v>253</v>
      </c>
      <c r="AE1463" s="10">
        <f t="shared" si="388"/>
        <v>253.62593871765799</v>
      </c>
      <c r="AF1463" s="17">
        <f t="shared" si="389"/>
        <v>0.11968468394744569</v>
      </c>
      <c r="AG1463" s="17">
        <f t="shared" si="390"/>
        <v>0.62593871765798781</v>
      </c>
    </row>
    <row r="1464" spans="1:33">
      <c r="A1464" t="s">
        <v>7164</v>
      </c>
      <c r="B1464" t="s">
        <v>7165</v>
      </c>
      <c r="C1464" s="23">
        <v>134.56739999999999</v>
      </c>
      <c r="D1464" s="23">
        <v>-46.197719999999997</v>
      </c>
      <c r="E1464" s="23">
        <v>134.5735</v>
      </c>
      <c r="F1464" s="23">
        <v>-46.198250000000002</v>
      </c>
      <c r="G1464" s="26">
        <v>-19.100000000000001</v>
      </c>
      <c r="H1464" s="26">
        <v>6.5</v>
      </c>
      <c r="I1464" s="26">
        <v>31.2</v>
      </c>
      <c r="J1464" s="26">
        <v>2</v>
      </c>
      <c r="K1464" s="26">
        <v>-17.899999999999999</v>
      </c>
      <c r="L1464" s="26">
        <v>7.7</v>
      </c>
      <c r="M1464" s="26">
        <v>31.1</v>
      </c>
      <c r="N1464" s="26">
        <v>2.9</v>
      </c>
      <c r="O1464" s="19">
        <f t="shared" si="374"/>
        <v>328.52588668426654</v>
      </c>
      <c r="P1464" s="10">
        <f t="shared" si="375"/>
        <v>330.07687454402145</v>
      </c>
      <c r="Q1464" s="10">
        <f t="shared" si="376"/>
        <v>2.86</v>
      </c>
      <c r="R1464" s="19">
        <f t="shared" si="377"/>
        <v>36.58209944768069</v>
      </c>
      <c r="S1464" s="10">
        <f t="shared" si="378"/>
        <v>35.88342235629149</v>
      </c>
      <c r="T1464" s="10">
        <f t="shared" si="379"/>
        <v>1.8116380450993046</v>
      </c>
      <c r="U1464" s="2" t="str">
        <f t="shared" si="380"/>
        <v>A</v>
      </c>
      <c r="V1464" s="2" t="str">
        <f t="shared" si="381"/>
        <v>A</v>
      </c>
      <c r="W1464" s="2" t="str">
        <f t="shared" si="382"/>
        <v>D</v>
      </c>
      <c r="X1464" s="2" t="str">
        <f t="shared" si="383"/>
        <v>B</v>
      </c>
      <c r="Y1464" s="3" t="str">
        <f t="shared" si="384"/>
        <v>AADB</v>
      </c>
      <c r="Z1464" s="28">
        <f t="shared" si="385"/>
        <v>63.05</v>
      </c>
      <c r="AA1464" s="7" t="str">
        <f t="shared" si="386"/>
        <v>Good CPM candidate</v>
      </c>
      <c r="AB1464" s="21">
        <v>15.2</v>
      </c>
      <c r="AC1464" s="14">
        <f t="shared" si="387"/>
        <v>15.319378125677265</v>
      </c>
      <c r="AD1464" s="26">
        <v>97.1</v>
      </c>
      <c r="AE1464" s="10">
        <f t="shared" si="388"/>
        <v>97.154661999390541</v>
      </c>
      <c r="AF1464" s="17">
        <f t="shared" si="389"/>
        <v>0.11937812567726525</v>
      </c>
      <c r="AG1464" s="17">
        <f t="shared" si="390"/>
        <v>5.4661999390546612E-2</v>
      </c>
    </row>
    <row r="1465" spans="1:33">
      <c r="A1465" t="s">
        <v>5354</v>
      </c>
      <c r="B1465" t="s">
        <v>2426</v>
      </c>
      <c r="C1465" s="23">
        <v>322.70069999999998</v>
      </c>
      <c r="D1465" s="23">
        <v>-20.9145</v>
      </c>
      <c r="E1465" s="23">
        <v>322.69690000000003</v>
      </c>
      <c r="F1465" s="23">
        <v>-20.911909999999999</v>
      </c>
      <c r="G1465" s="26">
        <v>18.899999999999999</v>
      </c>
      <c r="H1465" s="26">
        <v>18.899999999999999</v>
      </c>
      <c r="I1465" s="26">
        <v>51.6</v>
      </c>
      <c r="J1465" s="26">
        <v>1.1000000000000001</v>
      </c>
      <c r="K1465" s="26">
        <v>19.5</v>
      </c>
      <c r="L1465" s="26">
        <v>19.5</v>
      </c>
      <c r="M1465" s="26">
        <v>50</v>
      </c>
      <c r="N1465" s="26">
        <v>1.2</v>
      </c>
      <c r="O1465" s="19">
        <f t="shared" si="374"/>
        <v>20.116725168455517</v>
      </c>
      <c r="P1465" s="10">
        <f t="shared" si="375"/>
        <v>21.305783617828769</v>
      </c>
      <c r="Q1465" s="10">
        <f t="shared" si="376"/>
        <v>2.86</v>
      </c>
      <c r="R1465" s="19">
        <f t="shared" si="377"/>
        <v>54.952433977031447</v>
      </c>
      <c r="S1465" s="10">
        <f t="shared" si="378"/>
        <v>53.667960646926019</v>
      </c>
      <c r="T1465" s="10">
        <f t="shared" si="379"/>
        <v>2.7155098655989369</v>
      </c>
      <c r="U1465" s="2" t="str">
        <f t="shared" si="380"/>
        <v>A</v>
      </c>
      <c r="V1465" s="2" t="str">
        <f t="shared" si="381"/>
        <v>A</v>
      </c>
      <c r="W1465" s="2" t="str">
        <f t="shared" si="382"/>
        <v>D</v>
      </c>
      <c r="X1465" s="2" t="str">
        <f t="shared" si="383"/>
        <v>B</v>
      </c>
      <c r="Y1465" s="3" t="str">
        <f t="shared" si="384"/>
        <v>AADB</v>
      </c>
      <c r="Z1465" s="28">
        <f t="shared" si="385"/>
        <v>63.05</v>
      </c>
      <c r="AA1465" s="7" t="str">
        <f t="shared" si="386"/>
        <v>Good CPM candidate</v>
      </c>
      <c r="AB1465" s="21">
        <v>15.7</v>
      </c>
      <c r="AC1465" s="14">
        <f t="shared" si="387"/>
        <v>15.81871308040671</v>
      </c>
      <c r="AD1465" s="26">
        <v>306</v>
      </c>
      <c r="AE1465" s="10">
        <f t="shared" si="388"/>
        <v>306.11646186189108</v>
      </c>
      <c r="AF1465" s="17">
        <f t="shared" si="389"/>
        <v>0.11871308040671025</v>
      </c>
      <c r="AG1465" s="17">
        <f t="shared" si="390"/>
        <v>0.11646186189108221</v>
      </c>
    </row>
    <row r="1466" spans="1:33">
      <c r="A1466" t="s">
        <v>3682</v>
      </c>
      <c r="B1466" t="s">
        <v>889</v>
      </c>
      <c r="C1466" s="23">
        <v>131.62790000000001</v>
      </c>
      <c r="D1466" s="23">
        <v>20.855889999999999</v>
      </c>
      <c r="E1466" s="23">
        <v>131.6241</v>
      </c>
      <c r="F1466" s="23">
        <v>20.852869999999999</v>
      </c>
      <c r="G1466" s="26">
        <v>15.8</v>
      </c>
      <c r="H1466" s="26">
        <v>15.8</v>
      </c>
      <c r="I1466" s="26">
        <v>-57.2</v>
      </c>
      <c r="J1466" s="26">
        <v>1.1000000000000001</v>
      </c>
      <c r="K1466" s="26">
        <v>15.3</v>
      </c>
      <c r="L1466" s="26">
        <v>15.3</v>
      </c>
      <c r="M1466" s="26">
        <v>-58</v>
      </c>
      <c r="N1466" s="26">
        <v>1.2</v>
      </c>
      <c r="O1466" s="19">
        <f t="shared" si="374"/>
        <v>164.55858175407479</v>
      </c>
      <c r="P1466" s="10">
        <f t="shared" si="375"/>
        <v>165.22240488440963</v>
      </c>
      <c r="Q1466" s="10">
        <f t="shared" si="376"/>
        <v>2.86</v>
      </c>
      <c r="R1466" s="19">
        <f t="shared" si="377"/>
        <v>59.342059283445835</v>
      </c>
      <c r="S1466" s="10">
        <f t="shared" si="378"/>
        <v>59.984081221604121</v>
      </c>
      <c r="T1466" s="10">
        <f t="shared" si="379"/>
        <v>2.9831535126262487</v>
      </c>
      <c r="U1466" s="2" t="str">
        <f t="shared" si="380"/>
        <v>A</v>
      </c>
      <c r="V1466" s="2" t="str">
        <f t="shared" si="381"/>
        <v>A</v>
      </c>
      <c r="W1466" s="2" t="str">
        <f t="shared" si="382"/>
        <v>D</v>
      </c>
      <c r="X1466" s="2" t="str">
        <f t="shared" si="383"/>
        <v>B</v>
      </c>
      <c r="Y1466" s="3" t="str">
        <f t="shared" si="384"/>
        <v>AADB</v>
      </c>
      <c r="Z1466" s="28">
        <f t="shared" si="385"/>
        <v>63.05</v>
      </c>
      <c r="AA1466" s="7" t="str">
        <f t="shared" si="386"/>
        <v>Good CPM candidate</v>
      </c>
      <c r="AB1466" s="21">
        <v>16.899999999999999</v>
      </c>
      <c r="AC1466" s="14">
        <f t="shared" si="387"/>
        <v>16.781615397807098</v>
      </c>
      <c r="AD1466" s="26">
        <v>230</v>
      </c>
      <c r="AE1466" s="10">
        <f t="shared" si="388"/>
        <v>229.62016691699947</v>
      </c>
      <c r="AF1466" s="17">
        <f t="shared" si="389"/>
        <v>0.1183846021929007</v>
      </c>
      <c r="AG1466" s="17">
        <f t="shared" si="390"/>
        <v>0.37983308300053409</v>
      </c>
    </row>
    <row r="1467" spans="1:33">
      <c r="A1467" t="s">
        <v>3200</v>
      </c>
      <c r="B1467" t="s">
        <v>441</v>
      </c>
      <c r="C1467" s="23">
        <v>59.064680000000003</v>
      </c>
      <c r="D1467" s="23">
        <v>-19.578900000000001</v>
      </c>
      <c r="E1467" s="23">
        <v>59.070709999999998</v>
      </c>
      <c r="F1467" s="23">
        <v>-19.576049999999999</v>
      </c>
      <c r="G1467" s="26">
        <v>48.7</v>
      </c>
      <c r="H1467" s="26">
        <v>23.1</v>
      </c>
      <c r="I1467" s="26">
        <v>27.5</v>
      </c>
      <c r="J1467" s="26">
        <v>1.8</v>
      </c>
      <c r="K1467" s="26">
        <v>48.2</v>
      </c>
      <c r="L1467" s="26">
        <v>22.6</v>
      </c>
      <c r="M1467" s="26">
        <v>28.8</v>
      </c>
      <c r="N1467" s="26">
        <v>1.2</v>
      </c>
      <c r="O1467" s="19">
        <f t="shared" si="374"/>
        <v>60.547376742435347</v>
      </c>
      <c r="P1467" s="10">
        <f t="shared" si="375"/>
        <v>59.14124477892944</v>
      </c>
      <c r="Q1467" s="10">
        <f t="shared" si="376"/>
        <v>2.86</v>
      </c>
      <c r="R1467" s="19">
        <f t="shared" si="377"/>
        <v>55.92798941496109</v>
      </c>
      <c r="S1467" s="10">
        <f t="shared" si="378"/>
        <v>56.148731063132679</v>
      </c>
      <c r="T1467" s="10">
        <f t="shared" si="379"/>
        <v>2.8019180119523441</v>
      </c>
      <c r="U1467" s="2" t="str">
        <f t="shared" si="380"/>
        <v>A</v>
      </c>
      <c r="V1467" s="2" t="str">
        <f t="shared" si="381"/>
        <v>A</v>
      </c>
      <c r="W1467" s="2" t="str">
        <f t="shared" si="382"/>
        <v>D</v>
      </c>
      <c r="X1467" s="2" t="str">
        <f t="shared" si="383"/>
        <v>B</v>
      </c>
      <c r="Y1467" s="3" t="str">
        <f t="shared" si="384"/>
        <v>AADB</v>
      </c>
      <c r="Z1467" s="28">
        <f t="shared" si="385"/>
        <v>63.05</v>
      </c>
      <c r="AA1467" s="7" t="str">
        <f t="shared" si="386"/>
        <v>Good CPM candidate</v>
      </c>
      <c r="AB1467" s="21">
        <v>23</v>
      </c>
      <c r="AC1467" s="14">
        <f t="shared" si="387"/>
        <v>22.88202843058324</v>
      </c>
      <c r="AD1467" s="26">
        <v>63.5</v>
      </c>
      <c r="AE1467" s="10">
        <f t="shared" si="388"/>
        <v>63.359768883647675</v>
      </c>
      <c r="AF1467" s="17">
        <f t="shared" si="389"/>
        <v>0.11797156941675979</v>
      </c>
      <c r="AG1467" s="17">
        <f t="shared" si="390"/>
        <v>0.1402311163523251</v>
      </c>
    </row>
    <row r="1468" spans="1:33">
      <c r="A1468" t="s">
        <v>4618</v>
      </c>
      <c r="B1468" t="s">
        <v>1747</v>
      </c>
      <c r="C1468" s="23">
        <v>243.947</v>
      </c>
      <c r="D1468" s="23">
        <v>13.80681</v>
      </c>
      <c r="E1468" s="23">
        <v>243.9367</v>
      </c>
      <c r="F1468" s="23">
        <v>13.805730000000001</v>
      </c>
      <c r="G1468" s="26">
        <v>23.3</v>
      </c>
      <c r="H1468" s="26">
        <v>23.3</v>
      </c>
      <c r="I1468" s="26">
        <v>-28.4</v>
      </c>
      <c r="J1468" s="26">
        <v>1.1000000000000001</v>
      </c>
      <c r="K1468" s="26">
        <v>23</v>
      </c>
      <c r="L1468" s="26">
        <v>23</v>
      </c>
      <c r="M1468" s="26">
        <v>-28</v>
      </c>
      <c r="N1468" s="26">
        <v>1.4</v>
      </c>
      <c r="O1468" s="19">
        <f t="shared" si="374"/>
        <v>140.63377447895283</v>
      </c>
      <c r="P1468" s="10">
        <f t="shared" si="375"/>
        <v>140.59933933652059</v>
      </c>
      <c r="Q1468" s="10">
        <f t="shared" si="376"/>
        <v>2.86</v>
      </c>
      <c r="R1468" s="19">
        <f t="shared" si="377"/>
        <v>36.734860827285026</v>
      </c>
      <c r="S1468" s="10">
        <f t="shared" si="378"/>
        <v>36.235341863986875</v>
      </c>
      <c r="T1468" s="10">
        <f t="shared" si="379"/>
        <v>1.8242550672817979</v>
      </c>
      <c r="U1468" s="2" t="str">
        <f t="shared" si="380"/>
        <v>A</v>
      </c>
      <c r="V1468" s="2" t="str">
        <f t="shared" si="381"/>
        <v>A</v>
      </c>
      <c r="W1468" s="2" t="str">
        <f t="shared" si="382"/>
        <v>D</v>
      </c>
      <c r="X1468" s="2" t="str">
        <f t="shared" si="383"/>
        <v>B</v>
      </c>
      <c r="Y1468" s="3" t="str">
        <f t="shared" si="384"/>
        <v>AADB</v>
      </c>
      <c r="Z1468" s="28">
        <f t="shared" si="385"/>
        <v>63.05</v>
      </c>
      <c r="AA1468" s="7" t="str">
        <f t="shared" si="386"/>
        <v>Good CPM candidate</v>
      </c>
      <c r="AB1468" s="21">
        <v>36.1</v>
      </c>
      <c r="AC1468" s="14">
        <f t="shared" si="387"/>
        <v>36.217901148363019</v>
      </c>
      <c r="AD1468" s="26">
        <v>264</v>
      </c>
      <c r="AE1468" s="10">
        <f t="shared" si="388"/>
        <v>263.83740968669741</v>
      </c>
      <c r="AF1468" s="17">
        <f t="shared" si="389"/>
        <v>0.11790114836301768</v>
      </c>
      <c r="AG1468" s="17">
        <f t="shared" si="390"/>
        <v>0.16259031330258722</v>
      </c>
    </row>
    <row r="1469" spans="1:33">
      <c r="A1469" t="s">
        <v>9222</v>
      </c>
      <c r="B1469" t="s">
        <v>9223</v>
      </c>
      <c r="C1469" s="23">
        <v>303.24239999999998</v>
      </c>
      <c r="D1469" s="23">
        <v>46.145499999999998</v>
      </c>
      <c r="E1469" s="23">
        <v>303.24720000000002</v>
      </c>
      <c r="F1469" s="23">
        <v>46.149520000000003</v>
      </c>
      <c r="G1469" s="26">
        <v>37</v>
      </c>
      <c r="H1469" s="26">
        <v>11.4</v>
      </c>
      <c r="I1469" s="26">
        <v>21</v>
      </c>
      <c r="J1469" s="26">
        <v>1.6</v>
      </c>
      <c r="K1469" s="26">
        <v>37.299999999999997</v>
      </c>
      <c r="L1469" s="26">
        <v>11.7</v>
      </c>
      <c r="M1469" s="26">
        <v>23.3</v>
      </c>
      <c r="N1469" s="26">
        <v>1.2</v>
      </c>
      <c r="O1469" s="19">
        <f t="shared" si="374"/>
        <v>60.422161318738667</v>
      </c>
      <c r="P1469" s="10">
        <f t="shared" si="375"/>
        <v>58.008426331179848</v>
      </c>
      <c r="Q1469" s="10">
        <f t="shared" si="376"/>
        <v>2.86</v>
      </c>
      <c r="R1469" s="19">
        <f t="shared" si="377"/>
        <v>42.544094772365298</v>
      </c>
      <c r="S1469" s="10">
        <f t="shared" si="378"/>
        <v>43.979313318877544</v>
      </c>
      <c r="T1469" s="10">
        <f t="shared" si="379"/>
        <v>2.1630852022810712</v>
      </c>
      <c r="U1469" s="2" t="str">
        <f t="shared" si="380"/>
        <v>A</v>
      </c>
      <c r="V1469" s="2" t="str">
        <f t="shared" si="381"/>
        <v>A</v>
      </c>
      <c r="W1469" s="2" t="str">
        <f t="shared" si="382"/>
        <v>D</v>
      </c>
      <c r="X1469" s="2" t="str">
        <f t="shared" si="383"/>
        <v>B</v>
      </c>
      <c r="Y1469" s="3" t="str">
        <f t="shared" si="384"/>
        <v>AADB</v>
      </c>
      <c r="Z1469" s="28">
        <f t="shared" si="385"/>
        <v>63.05</v>
      </c>
      <c r="AA1469" s="7" t="str">
        <f t="shared" si="386"/>
        <v>Good CPM candidate</v>
      </c>
      <c r="AB1469" s="21">
        <v>18.899999999999999</v>
      </c>
      <c r="AC1469" s="14">
        <f t="shared" si="387"/>
        <v>18.78216634270634</v>
      </c>
      <c r="AD1469" s="26">
        <v>39.6</v>
      </c>
      <c r="AE1469" s="10">
        <f t="shared" si="388"/>
        <v>39.599559208193234</v>
      </c>
      <c r="AF1469" s="17">
        <f t="shared" si="389"/>
        <v>0.11783365729365869</v>
      </c>
      <c r="AG1469" s="17">
        <f t="shared" si="390"/>
        <v>4.40791806767038E-4</v>
      </c>
    </row>
    <row r="1470" spans="1:33">
      <c r="A1470" t="s">
        <v>3146</v>
      </c>
      <c r="B1470" t="s">
        <v>387</v>
      </c>
      <c r="C1470" s="23">
        <v>52.739710000000002</v>
      </c>
      <c r="D1470" s="23">
        <v>-44.121029999999998</v>
      </c>
      <c r="E1470" s="23">
        <v>52.739510000000003</v>
      </c>
      <c r="F1470" s="23">
        <v>-44.114609999999999</v>
      </c>
      <c r="G1470" s="26">
        <v>59.1</v>
      </c>
      <c r="H1470" s="26">
        <v>7.9</v>
      </c>
      <c r="I1470" s="26">
        <v>-8.3000000000000007</v>
      </c>
      <c r="J1470" s="26">
        <v>2.1</v>
      </c>
      <c r="K1470" s="26">
        <v>62</v>
      </c>
      <c r="L1470" s="26">
        <v>10.8</v>
      </c>
      <c r="M1470" s="26">
        <v>-6.4</v>
      </c>
      <c r="N1470" s="26">
        <v>2.4</v>
      </c>
      <c r="O1470" s="19">
        <f t="shared" si="374"/>
        <v>97.994330618922348</v>
      </c>
      <c r="P1470" s="10">
        <f t="shared" si="375"/>
        <v>95.893529232065063</v>
      </c>
      <c r="Q1470" s="10">
        <f t="shared" si="376"/>
        <v>2.86</v>
      </c>
      <c r="R1470" s="19">
        <f t="shared" si="377"/>
        <v>59.679979892758006</v>
      </c>
      <c r="S1470" s="10">
        <f t="shared" si="378"/>
        <v>62.329447294196342</v>
      </c>
      <c r="T1470" s="10">
        <f t="shared" si="379"/>
        <v>3.0502356796738592</v>
      </c>
      <c r="U1470" s="2" t="str">
        <f t="shared" si="380"/>
        <v>A</v>
      </c>
      <c r="V1470" s="2" t="str">
        <f t="shared" si="381"/>
        <v>A</v>
      </c>
      <c r="W1470" s="2" t="str">
        <f t="shared" si="382"/>
        <v>D</v>
      </c>
      <c r="X1470" s="2" t="str">
        <f t="shared" si="383"/>
        <v>B</v>
      </c>
      <c r="Y1470" s="3" t="str">
        <f t="shared" si="384"/>
        <v>AADB</v>
      </c>
      <c r="Z1470" s="28">
        <f t="shared" si="385"/>
        <v>63.05</v>
      </c>
      <c r="AA1470" s="7" t="str">
        <f t="shared" si="386"/>
        <v>Good CPM candidate</v>
      </c>
      <c r="AB1470" s="21">
        <v>23</v>
      </c>
      <c r="AC1470" s="14">
        <f t="shared" si="387"/>
        <v>23.11777877487458</v>
      </c>
      <c r="AD1470" s="26">
        <v>359</v>
      </c>
      <c r="AE1470" s="10">
        <f t="shared" si="388"/>
        <v>358.71887497441378</v>
      </c>
      <c r="AF1470" s="17">
        <f t="shared" si="389"/>
        <v>0.11777877487457999</v>
      </c>
      <c r="AG1470" s="17">
        <f t="shared" si="390"/>
        <v>0.28112502558622054</v>
      </c>
    </row>
    <row r="1471" spans="1:33">
      <c r="A1471" t="s">
        <v>6985</v>
      </c>
      <c r="B1471" t="s">
        <v>6986</v>
      </c>
      <c r="C1471" s="23">
        <v>116.29089999999999</v>
      </c>
      <c r="D1471" s="23">
        <v>43.024900000000002</v>
      </c>
      <c r="E1471" s="23">
        <v>116.2953</v>
      </c>
      <c r="F1471" s="23">
        <v>43.027999999999999</v>
      </c>
      <c r="G1471" s="26">
        <v>-2.5</v>
      </c>
      <c r="H1471" s="26">
        <v>23.1</v>
      </c>
      <c r="I1471" s="26">
        <v>-60.2</v>
      </c>
      <c r="J1471" s="26">
        <v>1.3</v>
      </c>
      <c r="K1471" s="26">
        <v>-0.1</v>
      </c>
      <c r="L1471" s="26">
        <v>25.5</v>
      </c>
      <c r="M1471" s="26">
        <v>-57.5</v>
      </c>
      <c r="N1471" s="26">
        <v>2.1</v>
      </c>
      <c r="O1471" s="19">
        <f t="shared" si="374"/>
        <v>182.37802642116498</v>
      </c>
      <c r="P1471" s="10">
        <f t="shared" si="375"/>
        <v>180.09964473347489</v>
      </c>
      <c r="Q1471" s="10">
        <f t="shared" si="376"/>
        <v>2.86</v>
      </c>
      <c r="R1471" s="19">
        <f t="shared" si="377"/>
        <v>60.251887937225675</v>
      </c>
      <c r="S1471" s="10">
        <f t="shared" si="378"/>
        <v>57.500086956455988</v>
      </c>
      <c r="T1471" s="10">
        <f t="shared" si="379"/>
        <v>2.9437993723420419</v>
      </c>
      <c r="U1471" s="2" t="str">
        <f t="shared" si="380"/>
        <v>A</v>
      </c>
      <c r="V1471" s="2" t="str">
        <f t="shared" si="381"/>
        <v>A</v>
      </c>
      <c r="W1471" s="2" t="str">
        <f t="shared" si="382"/>
        <v>D</v>
      </c>
      <c r="X1471" s="2" t="str">
        <f t="shared" si="383"/>
        <v>B</v>
      </c>
      <c r="Y1471" s="3" t="str">
        <f t="shared" si="384"/>
        <v>AADB</v>
      </c>
      <c r="Z1471" s="28">
        <f t="shared" si="385"/>
        <v>63.05</v>
      </c>
      <c r="AA1471" s="7" t="str">
        <f t="shared" si="386"/>
        <v>Good CPM candidate</v>
      </c>
      <c r="AB1471" s="21">
        <v>16.2</v>
      </c>
      <c r="AC1471" s="14">
        <f t="shared" si="387"/>
        <v>16.082312239440377</v>
      </c>
      <c r="AD1471" s="26">
        <v>46.7</v>
      </c>
      <c r="AE1471" s="10">
        <f t="shared" si="388"/>
        <v>46.057981467101449</v>
      </c>
      <c r="AF1471" s="17">
        <f t="shared" si="389"/>
        <v>0.11768776055962249</v>
      </c>
      <c r="AG1471" s="17">
        <f t="shared" si="390"/>
        <v>0.64201853289855393</v>
      </c>
    </row>
    <row r="1472" spans="1:33">
      <c r="A1472" t="s">
        <v>4415</v>
      </c>
      <c r="B1472" t="s">
        <v>1564</v>
      </c>
      <c r="C1472" s="23">
        <v>217.71119999999999</v>
      </c>
      <c r="D1472" s="23">
        <v>-14.62846</v>
      </c>
      <c r="E1472" s="23">
        <v>217.7089</v>
      </c>
      <c r="F1472" s="23">
        <v>-14.6286</v>
      </c>
      <c r="G1472" s="26">
        <v>-32.200000000000003</v>
      </c>
      <c r="H1472" s="26">
        <v>19</v>
      </c>
      <c r="I1472" s="26">
        <v>-45.6</v>
      </c>
      <c r="J1472" s="26">
        <v>1.2</v>
      </c>
      <c r="K1472" s="26">
        <v>-32.9</v>
      </c>
      <c r="L1472" s="26">
        <v>18.3</v>
      </c>
      <c r="M1472" s="26">
        <v>-45.5</v>
      </c>
      <c r="N1472" s="26">
        <v>2.2000000000000002</v>
      </c>
      <c r="O1472" s="19">
        <f t="shared" si="374"/>
        <v>215.22745794390673</v>
      </c>
      <c r="P1472" s="10">
        <f t="shared" si="375"/>
        <v>215.8698235177213</v>
      </c>
      <c r="Q1472" s="10">
        <f t="shared" si="376"/>
        <v>2.86</v>
      </c>
      <c r="R1472" s="19">
        <f t="shared" si="377"/>
        <v>55.822934354976361</v>
      </c>
      <c r="S1472" s="10">
        <f t="shared" si="378"/>
        <v>56.148552964435332</v>
      </c>
      <c r="T1472" s="10">
        <f t="shared" si="379"/>
        <v>2.7992871829852923</v>
      </c>
      <c r="U1472" s="2" t="str">
        <f t="shared" si="380"/>
        <v>A</v>
      </c>
      <c r="V1472" s="2" t="str">
        <f t="shared" si="381"/>
        <v>A</v>
      </c>
      <c r="W1472" s="2" t="str">
        <f t="shared" si="382"/>
        <v>D</v>
      </c>
      <c r="X1472" s="2" t="str">
        <f t="shared" si="383"/>
        <v>B</v>
      </c>
      <c r="Y1472" s="3" t="str">
        <f t="shared" si="384"/>
        <v>AADB</v>
      </c>
      <c r="Z1472" s="28">
        <f t="shared" si="385"/>
        <v>63.05</v>
      </c>
      <c r="AA1472" s="7" t="str">
        <f t="shared" si="386"/>
        <v>Good CPM candidate</v>
      </c>
      <c r="AB1472" s="21">
        <v>7.91</v>
      </c>
      <c r="AC1472" s="14">
        <f t="shared" si="387"/>
        <v>8.0274315911424399</v>
      </c>
      <c r="AD1472" s="26">
        <v>266</v>
      </c>
      <c r="AE1472" s="10">
        <f t="shared" si="388"/>
        <v>266.40033326565083</v>
      </c>
      <c r="AF1472" s="17">
        <f t="shared" si="389"/>
        <v>0.11743159114243973</v>
      </c>
      <c r="AG1472" s="17">
        <f t="shared" si="390"/>
        <v>0.40033326565082916</v>
      </c>
    </row>
    <row r="1473" spans="1:33">
      <c r="A1473" t="s">
        <v>9448</v>
      </c>
      <c r="B1473" t="s">
        <v>9449</v>
      </c>
      <c r="C1473" s="23">
        <v>321.3519</v>
      </c>
      <c r="D1473" s="23">
        <v>-48.236069999999998</v>
      </c>
      <c r="E1473" s="23">
        <v>321.34829999999999</v>
      </c>
      <c r="F1473" s="23">
        <v>-48.237070000000003</v>
      </c>
      <c r="G1473" s="26">
        <v>14.1</v>
      </c>
      <c r="H1473" s="26">
        <v>14.1</v>
      </c>
      <c r="I1473" s="26">
        <v>-59.7</v>
      </c>
      <c r="J1473" s="26">
        <v>1</v>
      </c>
      <c r="K1473" s="26">
        <v>14</v>
      </c>
      <c r="L1473" s="26">
        <v>14</v>
      </c>
      <c r="M1473" s="26">
        <v>-59.7</v>
      </c>
      <c r="N1473" s="26">
        <v>1.5</v>
      </c>
      <c r="O1473" s="19">
        <f t="shared" si="374"/>
        <v>166.71134586523797</v>
      </c>
      <c r="P1473" s="10">
        <f t="shared" si="375"/>
        <v>166.80228204118959</v>
      </c>
      <c r="Q1473" s="10">
        <f t="shared" si="376"/>
        <v>2.86</v>
      </c>
      <c r="R1473" s="19">
        <f t="shared" si="377"/>
        <v>61.342481201855541</v>
      </c>
      <c r="S1473" s="10">
        <f t="shared" si="378"/>
        <v>61.319572731714302</v>
      </c>
      <c r="T1473" s="10">
        <f t="shared" si="379"/>
        <v>3.0665513483392459</v>
      </c>
      <c r="U1473" s="2" t="str">
        <f t="shared" si="380"/>
        <v>A</v>
      </c>
      <c r="V1473" s="2" t="str">
        <f t="shared" si="381"/>
        <v>A</v>
      </c>
      <c r="W1473" s="2" t="str">
        <f t="shared" si="382"/>
        <v>D</v>
      </c>
      <c r="X1473" s="2" t="str">
        <f t="shared" si="383"/>
        <v>B</v>
      </c>
      <c r="Y1473" s="3" t="str">
        <f t="shared" si="384"/>
        <v>AADB</v>
      </c>
      <c r="Z1473" s="28">
        <f t="shared" si="385"/>
        <v>63.05</v>
      </c>
      <c r="AA1473" s="7" t="str">
        <f t="shared" si="386"/>
        <v>Good CPM candidate</v>
      </c>
      <c r="AB1473" s="21">
        <v>9.4700000000000006</v>
      </c>
      <c r="AC1473" s="14">
        <f t="shared" si="387"/>
        <v>9.3527791445973261</v>
      </c>
      <c r="AD1473" s="26">
        <v>248</v>
      </c>
      <c r="AE1473" s="10">
        <f t="shared" si="388"/>
        <v>247.36170237203191</v>
      </c>
      <c r="AF1473" s="17">
        <f t="shared" si="389"/>
        <v>0.11722085540267457</v>
      </c>
      <c r="AG1473" s="17">
        <f t="shared" si="390"/>
        <v>0.63829762796808609</v>
      </c>
    </row>
    <row r="1474" spans="1:33">
      <c r="A1474" t="s">
        <v>7412</v>
      </c>
      <c r="B1474" t="s">
        <v>7413</v>
      </c>
      <c r="C1474" s="23">
        <v>158.8074</v>
      </c>
      <c r="D1474" s="23">
        <v>-47.912329999999997</v>
      </c>
      <c r="E1474" s="23">
        <v>158.80369999999999</v>
      </c>
      <c r="F1474" s="23">
        <v>-47.912550000000003</v>
      </c>
      <c r="G1474" s="26">
        <v>-11.4</v>
      </c>
      <c r="H1474" s="26">
        <v>14.2</v>
      </c>
      <c r="I1474" s="26">
        <v>6.6</v>
      </c>
      <c r="J1474" s="26">
        <v>1.1000000000000001</v>
      </c>
      <c r="K1474" s="26">
        <v>-11.4</v>
      </c>
      <c r="L1474" s="26">
        <v>14.2</v>
      </c>
      <c r="M1474" s="26">
        <v>5.9</v>
      </c>
      <c r="N1474" s="26">
        <v>1.1000000000000001</v>
      </c>
      <c r="O1474" s="19">
        <f t="shared" ref="O1474:O1537" si="391">IF(IF(G1474&gt;0,IF(I1474&gt;0,0,1),IF(I1474&lt;0,2,3))=0,DEGREES(ATAN(SQRT((SQRT(G1474^2+I1474^2)-(G1474^2/SQRT(G1474^2+I1474^2)))*(G1474^2/SQRT(G1474^2+I1474^2)))/(SQRT(G1474^2+I1474^2)-(G1474^2/SQRT(G1474^2+I1474^2))))),IF(IF(G1474&gt;0,IF(I1474&gt;0,0,1),IF(I1474&lt;0,2,3))=1,180-DEGREES(ATAN(SQRT((SQRT(G1474^2+I1474^2)-(G1474^2/SQRT(G1474^2+I1474^2)))*(G1474^2/SQRT(G1474^2+I1474^2)))/(SQRT(G1474^2+I1474^2)-(G1474^2/SQRT(G1474^2+I1474^2))))),IF(IF(G1474&gt;0,IF(I1474&gt;0,0,1),IF(I1474&lt;0,2,3))=2,180+DEGREES(ATAN(SQRT((SQRT(G1474^2+I1474^2)-(G1474^2/SQRT(G1474^2+I1474^2)))*(G1474^2/SQRT(G1474^2+I1474^2)))/(SQRT(G1474^2+I1474^2)-(G1474^2/SQRT(G1474^2+I1474^2))))),360-DEGREES(ATAN(SQRT((SQRT(G1474^2+I1474^2)-(G1474^2/SQRT(G1474^2+I1474^2)))*(G1474^2/SQRT(G1474^2+I1474^2)))/(SQRT(G1474^2+I1474^2)-(G1474^2/SQRT(G1474^2+I1474^2))))))))</f>
        <v>300.06858282186244</v>
      </c>
      <c r="P1474" s="10">
        <f t="shared" ref="P1474:P1537" si="392">IF(IF(K1474&gt;0,IF(M1474&gt;0,0,1),IF(M1474&lt;0,2,3))=0,DEGREES(ATAN(SQRT((SQRT(K1474^2+M1474^2)-(K1474^2/SQRT(K1474^2+M1474^2)))*(K1474^2/SQRT(K1474^2+M1474^2)))/(SQRT(K1474^2+M1474^2)-(K1474^2/SQRT(K1474^2+M1474^2))))),IF(IF(K1474&gt;0,IF(M1474&gt;0,0,1),IF(M1474&lt;0,2,3))=1,180-DEGREES(ATAN(SQRT((SQRT(K1474^2+M1474^2)-(K1474^2/SQRT(K1474^2+M1474^2)))*(K1474^2/SQRT(K1474^2+M1474^2)))/(SQRT(K1474^2+M1474^2)-(K1474^2/SQRT(K1474^2+M1474^2))))),IF(IF(K1474&gt;0,IF(M1474&gt;0,0,1),IF(M1474&lt;0,2,3))=2,180+DEGREES(ATAN(SQRT((SQRT(K1474^2+M1474^2)-(K1474^2/SQRT(K1474^2+M1474^2)))*(K1474^2/SQRT(K1474^2+M1474^2)))/(SQRT(K1474^2+M1474^2)-(K1474^2/SQRT(K1474^2+M1474^2))))),360-DEGREES(ATAN(SQRT((SQRT(K1474^2+M1474^2)-(K1474^2/SQRT(K1474^2+M1474^2)))*(K1474^2/SQRT(K1474^2+M1474^2)))/(SQRT(K1474^2+M1474^2)-(K1474^2/SQRT(K1474^2+M1474^2))))))))</f>
        <v>297.36354692739167</v>
      </c>
      <c r="Q1474" s="10">
        <f t="shared" ref="Q1474:Q1537" si="393">IF(ATAN(SQRT(SQRT(H1474^2+J1474^2)^2+SQRT(L1474^2+N1474^2)^2)/IF(SQRT(G1474^2+I1474^2)&gt;SQRT(K1474^2+M1474^2),SQRT(G1474^2+I1474^2),SQRT(K1474^2+M1474^2)))*180/PI()&gt;2.86,2.86,ATAN(SQRT(SQRT(H1474^2+J1474^2)^2+SQRT(L1474^2+N1474^2)^2)/IF(SQRT(G1474^2+I1474^2)&gt;SQRT(K1474^2+M1474^2),SQRT(G1474^2+I1474^2),SQRT(K1474^2+M1474^2)))*180/PI())</f>
        <v>2.86</v>
      </c>
      <c r="R1474" s="19">
        <f t="shared" ref="R1474:R1537" si="394">SQRT(G1474^2+I1474^2)</f>
        <v>13.17269904006009</v>
      </c>
      <c r="S1474" s="10">
        <f t="shared" ref="S1474:S1537" si="395">SQRT(K1474^2+M1474^2)</f>
        <v>12.836276718737409</v>
      </c>
      <c r="T1474" s="10">
        <f t="shared" ref="T1474:T1537" si="396">IF(SQRT(SQRT(H1474^2+J1474^2)^2+SQRT(L1474^2+N1474^2)^2)&gt;(SQRT(G1474^2+I1474^2)+SQRT(K1474^2+M1474^2))*0.025,(SQRT(G1474^2+I1474^2)+SQRT(K1474^2+M1474^2))*0.025,SQRT(SQRT(H1474^2+J1474^2)^2+SQRT(L1474^2+N1474^2)^2))</f>
        <v>0.65022439396993748</v>
      </c>
      <c r="U1474" s="2" t="str">
        <f t="shared" ref="U1474:U1537" si="397">IF(IF(ABS(O1474-P1474)&lt;180,ABS(O1474-P1474),360-ABS(O1474-P1474))&lt;Q1474,"A",IF(IF(ABS(O1474-P1474)&lt;180,ABS(O1474-P1474),360-ABS(O1474-P1474))&lt;2*Q1474,"B",IF(IF(ABS(O1474-P1474)&lt;180,ABS(O1474-P1474),360-ABS(O1474-P1474))&lt;3*Q1474,"C","D")))</f>
        <v>A</v>
      </c>
      <c r="V1474" s="2" t="str">
        <f t="shared" ref="V1474:V1537" si="398">IF(ABS(R1474-S1474)&lt;T1474,"A",IF(ABS(R1474-S1474)&lt;2*T1474,"B",IF(ABS(R1474-S1474)&lt;3*T1474,"C","D")))</f>
        <v>A</v>
      </c>
      <c r="W1474" s="2" t="str">
        <f t="shared" ref="W1474:W1537" si="399">IF(ROUND((IF(SQRT(H1474^2+J1474^2)/SQRT(G1474^2+I1474^2)*100&lt;5,1,IF(SQRT(H1474^2+J1474^2)/SQRT(G1474^2+I1474^2)*100&lt;10,2,IF(SQRT(H1474^2+J1474^2)/SQRT(G1474^2+I1474^2)*100&lt;15,3,4)))+IF(SQRT(L1474^2+N1474^2)/SQRT(K1474^2+M1474^2)*100&lt;5,1,IF(SQRT(L1474^2+N1474^2)/SQRT(K1474^2+M1474^2)*100&lt;10,2,IF(SQRT(L1474^2+N1474^2)/SQRT(K1474^2+M1474^2)*100&lt;15,3,4))))/2,0)=1,"A",IF(ROUND((IF(SQRT(H1474^2+J1474^2)/SQRT(G1474^2+I1474^2)*100&lt;5,1,IF(SQRT(H1474^2+J1474^2)/SQRT(G1474^2+I1474^2)*100&lt;10,2,IF(SQRT(H1474^2+J1474^2)/SQRT(G1474^2+I1474^2)*100&lt;15,3,4)))+IF(SQRT(L1474^2+N1474^2)/SQRT(K1474^2+M1474^2)*100&lt;5,1,IF(SQRT(L1474^2+N1474^2)/SQRT(K1474^2+M1474^2)*100&lt;10,2,IF(SQRT(L1474^2+N1474^2)/SQRT(K1474^2+M1474^2)*100&lt;15,3,4))))/2,0)=2,"B",IF(ROUND((IF(SQRT(H1474^2+J1474^2)/SQRT(G1474^2+I1474^2)*100&lt;5,1,IF(SQRT(H1474^2+J1474^2)/SQRT(G1474^2+I1474^2)*100&lt;10,2,IF(SQRT(H1474^2+J1474^2)/SQRT(G1474^2+I1474^2)*100&lt;15,3,4)))+IF(SQRT(L1474^2+N1474^2)/SQRT(K1474^2+M1474^2)*100&lt;5,1,IF(SQRT(L1474^2+N1474^2)/SQRT(K1474^2+M1474^2)*100&lt;10,2,IF(SQRT(L1474^2+N1474^2)/SQRT(K1474^2+M1474^2)*100&lt;15,3,4))))/2,0)=3,"C","D")))</f>
        <v>D</v>
      </c>
      <c r="X1474" s="2" t="str">
        <f t="shared" ref="X1474:X1537" si="400">IF((AC1474*1000/((SQRT(G1474^2+I1474^2)+SQRT(K1474^2+M1474^2))/2))&lt;100,"A",IF((AC1474*1000/((SQRT(G1474^2+I1474^2)+SQRT(K1474^2+M1474^2))/2))&lt;1000,"B",IF((AC1474*1000/((SQRT(G1474^2+I1474^2)+SQRT(K1474^2+M1474^2))/2))&lt;10000,"C","D")))</f>
        <v>B</v>
      </c>
      <c r="Y1474" s="3" t="str">
        <f t="shared" ref="Y1474:Y1537" si="401">U1474&amp;V1474&amp;W1474&amp;X1474</f>
        <v>AADB</v>
      </c>
      <c r="Z1474" s="28">
        <f t="shared" ref="Z1474:Z1537" si="402">IF(MID(Y1474,1,1)="A",1,(IF(MID(Y1474,1,1)="B",0.8,IF(MID(Y1474,1,1)="C",0.2,0.01))))*IF(MID(Y1474,2,1)="A",1,(IF(MID(Y1474,2,1)="B",0.8,IF(MID(Y1474,2,1)="C",0.4,0.05))))*IF(MID(Y1474,3,1)="A",1,(IF(MID(Y1474,3,1)="B",0.95,IF(MID(Y1474,3,1)="C",0.8,0.65))))*IF(MID(Y1474,4,1)="A",1,(IF(MID(Y1474,4,1)="B",0.97,IF(MID(Y1474,4,1)="C",0.95,0.92))))*100</f>
        <v>63.05</v>
      </c>
      <c r="AA1474" s="7" t="str">
        <f t="shared" ref="AA1474:AA1537" si="403">IF(Z1474=100,"Perfect CPM candidate",IF(Z1474&gt;90,"Solid CPM candidate",IF(Z1474&gt;50,"Good CPM candidate",IF(Z1474&gt;30,"Weak CPM candidate",IF(Z1474&gt;10,"Probably optical","Almost certainly optical")))))</f>
        <v>Good CPM candidate</v>
      </c>
      <c r="AB1474" s="21">
        <v>9.08</v>
      </c>
      <c r="AC1474" s="14">
        <f t="shared" ref="AC1474:AC1537" si="404">(SQRT(((E1474*PI()/180-C1474*PI()/180)*COS(D1474*PI()/180))^2+(F1474*PI()/180-D1474*PI()/180)^2))*180/PI()*3600</f>
        <v>8.9630158854107709</v>
      </c>
      <c r="AD1474" s="26">
        <v>264</v>
      </c>
      <c r="AE1474" s="10">
        <f t="shared" ref="AE1474:AE1537" si="405">IF(((IF(E1474*PI()/180-C1474*PI()/180&gt;0,1,0))+(IF(F1474*PI()/180-D1474*PI()/180&gt;0,2,0)))=3,ATAN(((E1474*PI()/180-C1474*PI()/180)*(COS(D1474*PI()/180))/(F1474*PI()/180-D1474*PI()/180))),IF(((IF(E1474*PI()/180-C1474*PI()/180&gt;0,1,0))+(IF(F1474*PI()/180-D1474*PI()/180&gt;0,2,0)))=1,ATAN(((E1474*PI()/180-C1474*PI()/180)*(COS(D1474*PI()/180))/(F1474*PI()/180-D1474*PI()/180)))+PI(),IF(((IF(E1474*PI()/180-C1474*PI()/180&gt;0,1,0))+(IF(F1474*PI()/180-D1474*PI()/180&gt;0,2,0)))=0,ATAN(((E1474*PI()/180-C1474*PI()/180)*(COS(D1474*PI()/180))/(F1474*PI()/180-D1474*PI()/180)))+PI(),ATAN(((E1474*PI()/180-C1474*PI()/180)*(COS(D1474*PI()/180))/(F1474*PI()/180-D1474*PI()/180)))+2*PI())))*180/PI()</f>
        <v>264.93055474220199</v>
      </c>
      <c r="AF1474" s="17">
        <f t="shared" ref="AF1474:AF1537" si="406">ABS(AB1474-AC1474)</f>
        <v>0.11698411458922919</v>
      </c>
      <c r="AG1474" s="17">
        <f t="shared" ref="AG1474:AG1537" si="407">IF(ABS(AD1474-AE1474)&gt;180,360-ABS(AD1474-AE1474),ABS(AD1474-AE1474))</f>
        <v>0.9305547422019913</v>
      </c>
    </row>
    <row r="1475" spans="1:33">
      <c r="A1475" t="s">
        <v>2980</v>
      </c>
      <c r="B1475" t="s">
        <v>233</v>
      </c>
      <c r="C1475" s="23">
        <v>30.98038</v>
      </c>
      <c r="D1475" s="23">
        <v>-25.43205</v>
      </c>
      <c r="E1475" s="23">
        <v>30.98939</v>
      </c>
      <c r="F1475" s="23">
        <v>-25.432690000000001</v>
      </c>
      <c r="G1475" s="26">
        <v>48.3</v>
      </c>
      <c r="H1475" s="26">
        <v>22.7</v>
      </c>
      <c r="I1475" s="26">
        <v>-85.2</v>
      </c>
      <c r="J1475" s="26">
        <v>0.8</v>
      </c>
      <c r="K1475" s="26">
        <v>47.8</v>
      </c>
      <c r="L1475" s="26">
        <v>22.2</v>
      </c>
      <c r="M1475" s="26">
        <v>-84.3</v>
      </c>
      <c r="N1475" s="26">
        <v>0.9</v>
      </c>
      <c r="O1475" s="19">
        <f t="shared" si="391"/>
        <v>150.45103815815349</v>
      </c>
      <c r="P1475" s="10">
        <f t="shared" si="392"/>
        <v>150.44578615069003</v>
      </c>
      <c r="Q1475" s="10">
        <f t="shared" si="393"/>
        <v>2.86</v>
      </c>
      <c r="R1475" s="19">
        <f t="shared" si="394"/>
        <v>97.938399006722591</v>
      </c>
      <c r="S1475" s="10">
        <f t="shared" si="395"/>
        <v>96.908874722597005</v>
      </c>
      <c r="T1475" s="10">
        <f t="shared" si="396"/>
        <v>4.8711818432329901</v>
      </c>
      <c r="U1475" s="2" t="str">
        <f t="shared" si="397"/>
        <v>A</v>
      </c>
      <c r="V1475" s="2" t="str">
        <f t="shared" si="398"/>
        <v>A</v>
      </c>
      <c r="W1475" s="2" t="str">
        <f t="shared" si="399"/>
        <v>D</v>
      </c>
      <c r="X1475" s="2" t="str">
        <f t="shared" si="400"/>
        <v>B</v>
      </c>
      <c r="Y1475" s="3" t="str">
        <f t="shared" si="401"/>
        <v>AADB</v>
      </c>
      <c r="Z1475" s="28">
        <f t="shared" si="402"/>
        <v>63.05</v>
      </c>
      <c r="AA1475" s="7" t="str">
        <f t="shared" si="403"/>
        <v>Good CPM candidate</v>
      </c>
      <c r="AB1475" s="21">
        <v>29.5</v>
      </c>
      <c r="AC1475" s="14">
        <f t="shared" si="404"/>
        <v>29.383266256789145</v>
      </c>
      <c r="AD1475" s="26">
        <v>94.5</v>
      </c>
      <c r="AE1475" s="10">
        <f t="shared" si="405"/>
        <v>94.497291956870612</v>
      </c>
      <c r="AF1475" s="17">
        <f t="shared" si="406"/>
        <v>0.11673374321085461</v>
      </c>
      <c r="AG1475" s="17">
        <f t="shared" si="407"/>
        <v>2.7080431293882157E-3</v>
      </c>
    </row>
    <row r="1476" spans="1:33">
      <c r="A1476" t="s">
        <v>4855</v>
      </c>
      <c r="B1476" t="s">
        <v>1957</v>
      </c>
      <c r="C1476" s="23">
        <v>284.46210000000002</v>
      </c>
      <c r="D1476" s="23">
        <v>3.2536649999999998</v>
      </c>
      <c r="E1476" s="23">
        <v>284.46510000000001</v>
      </c>
      <c r="F1476" s="23">
        <v>3.2536260000000001</v>
      </c>
      <c r="G1476" s="26">
        <v>-3.9</v>
      </c>
      <c r="H1476" s="26">
        <v>21.7</v>
      </c>
      <c r="I1476" s="26">
        <v>-73.099999999999994</v>
      </c>
      <c r="J1476" s="26">
        <v>1</v>
      </c>
      <c r="K1476" s="26">
        <v>-5.9</v>
      </c>
      <c r="L1476" s="26">
        <v>19.7</v>
      </c>
      <c r="M1476" s="26">
        <v>-74.7</v>
      </c>
      <c r="N1476" s="26">
        <v>1.1000000000000001</v>
      </c>
      <c r="O1476" s="19">
        <f t="shared" si="391"/>
        <v>183.05392461623669</v>
      </c>
      <c r="P1476" s="10">
        <f t="shared" si="392"/>
        <v>184.51599440203688</v>
      </c>
      <c r="Q1476" s="10">
        <f t="shared" si="393"/>
        <v>2.86</v>
      </c>
      <c r="R1476" s="19">
        <f t="shared" si="394"/>
        <v>73.203961641430297</v>
      </c>
      <c r="S1476" s="10">
        <f t="shared" si="395"/>
        <v>74.932636414315496</v>
      </c>
      <c r="T1476" s="10">
        <f t="shared" si="396"/>
        <v>3.7034149513936452</v>
      </c>
      <c r="U1476" s="2" t="str">
        <f t="shared" si="397"/>
        <v>A</v>
      </c>
      <c r="V1476" s="2" t="str">
        <f t="shared" si="398"/>
        <v>A</v>
      </c>
      <c r="W1476" s="2" t="str">
        <f t="shared" si="399"/>
        <v>D</v>
      </c>
      <c r="X1476" s="2" t="str">
        <f t="shared" si="400"/>
        <v>B</v>
      </c>
      <c r="Y1476" s="3" t="str">
        <f t="shared" si="401"/>
        <v>AADB</v>
      </c>
      <c r="Z1476" s="28">
        <f t="shared" si="402"/>
        <v>63.05</v>
      </c>
      <c r="AA1476" s="7" t="str">
        <f t="shared" si="403"/>
        <v>Good CPM candidate</v>
      </c>
      <c r="AB1476" s="21">
        <v>10.9</v>
      </c>
      <c r="AC1476" s="14">
        <f t="shared" si="404"/>
        <v>10.783504889069997</v>
      </c>
      <c r="AD1476" s="26">
        <v>90.6</v>
      </c>
      <c r="AE1476" s="10">
        <f t="shared" si="405"/>
        <v>90.746005572329636</v>
      </c>
      <c r="AF1476" s="17">
        <f t="shared" si="406"/>
        <v>0.11649511093000342</v>
      </c>
      <c r="AG1476" s="17">
        <f t="shared" si="407"/>
        <v>0.14600557232964206</v>
      </c>
    </row>
    <row r="1477" spans="1:33">
      <c r="A1477" t="s">
        <v>7968</v>
      </c>
      <c r="B1477" t="s">
        <v>7969</v>
      </c>
      <c r="C1477" s="23">
        <v>213.63040000000001</v>
      </c>
      <c r="D1477" s="23">
        <v>-39.166789999999999</v>
      </c>
      <c r="E1477" s="23">
        <v>213.62389999999999</v>
      </c>
      <c r="F1477" s="23">
        <v>-39.164270000000002</v>
      </c>
      <c r="G1477" s="26">
        <v>-55.5</v>
      </c>
      <c r="H1477" s="26">
        <v>21.3</v>
      </c>
      <c r="I1477" s="26">
        <v>-8.4</v>
      </c>
      <c r="J1477" s="26">
        <v>0.9</v>
      </c>
      <c r="K1477" s="26">
        <v>-55.2</v>
      </c>
      <c r="L1477" s="26">
        <v>21.6</v>
      </c>
      <c r="M1477" s="26">
        <v>-8.8000000000000007</v>
      </c>
      <c r="N1477" s="26">
        <v>0.9</v>
      </c>
      <c r="O1477" s="19">
        <f t="shared" si="391"/>
        <v>261.39352648021116</v>
      </c>
      <c r="P1477" s="10">
        <f t="shared" si="392"/>
        <v>260.94211187138239</v>
      </c>
      <c r="Q1477" s="10">
        <f t="shared" si="393"/>
        <v>2.86</v>
      </c>
      <c r="R1477" s="19">
        <f t="shared" si="394"/>
        <v>56.13207639131123</v>
      </c>
      <c r="S1477" s="10">
        <f t="shared" si="395"/>
        <v>55.897048222602955</v>
      </c>
      <c r="T1477" s="10">
        <f t="shared" si="396"/>
        <v>2.8007281153478547</v>
      </c>
      <c r="U1477" s="2" t="str">
        <f t="shared" si="397"/>
        <v>A</v>
      </c>
      <c r="V1477" s="2" t="str">
        <f t="shared" si="398"/>
        <v>A</v>
      </c>
      <c r="W1477" s="2" t="str">
        <f t="shared" si="399"/>
        <v>D</v>
      </c>
      <c r="X1477" s="2" t="str">
        <f t="shared" si="400"/>
        <v>B</v>
      </c>
      <c r="Y1477" s="3" t="str">
        <f t="shared" si="401"/>
        <v>AADB</v>
      </c>
      <c r="Z1477" s="28">
        <f t="shared" si="402"/>
        <v>63.05</v>
      </c>
      <c r="AA1477" s="7" t="str">
        <f t="shared" si="403"/>
        <v>Good CPM candidate</v>
      </c>
      <c r="AB1477" s="21">
        <v>20.399999999999999</v>
      </c>
      <c r="AC1477" s="14">
        <f t="shared" si="404"/>
        <v>20.284061640614048</v>
      </c>
      <c r="AD1477" s="26">
        <v>296</v>
      </c>
      <c r="AE1477" s="10">
        <f t="shared" si="405"/>
        <v>296.56723615248006</v>
      </c>
      <c r="AF1477" s="17">
        <f t="shared" si="406"/>
        <v>0.11593835938595021</v>
      </c>
      <c r="AG1477" s="17">
        <f t="shared" si="407"/>
        <v>0.56723615248006354</v>
      </c>
    </row>
    <row r="1478" spans="1:33">
      <c r="A1478" t="s">
        <v>4147</v>
      </c>
      <c r="B1478" t="s">
        <v>1322</v>
      </c>
      <c r="C1478" s="23">
        <v>186.26920000000001</v>
      </c>
      <c r="D1478" s="23">
        <v>-13.06058</v>
      </c>
      <c r="E1478" s="23">
        <v>186.26220000000001</v>
      </c>
      <c r="F1478" s="23">
        <v>-13.06329</v>
      </c>
      <c r="G1478" s="26">
        <v>-12</v>
      </c>
      <c r="H1478" s="26">
        <v>13.6</v>
      </c>
      <c r="I1478" s="26">
        <v>-89.3</v>
      </c>
      <c r="J1478" s="26">
        <v>2.2000000000000002</v>
      </c>
      <c r="K1478" s="26">
        <v>-10.1</v>
      </c>
      <c r="L1478" s="26">
        <v>15.5</v>
      </c>
      <c r="M1478" s="26">
        <v>-89.3</v>
      </c>
      <c r="N1478" s="26">
        <v>2.2000000000000002</v>
      </c>
      <c r="O1478" s="19">
        <f t="shared" si="391"/>
        <v>187.65347289783944</v>
      </c>
      <c r="P1478" s="10">
        <f t="shared" si="392"/>
        <v>186.45283997532809</v>
      </c>
      <c r="Q1478" s="10">
        <f t="shared" si="393"/>
        <v>2.86</v>
      </c>
      <c r="R1478" s="19">
        <f t="shared" si="394"/>
        <v>90.102663667618614</v>
      </c>
      <c r="S1478" s="10">
        <f t="shared" si="395"/>
        <v>89.869349613758743</v>
      </c>
      <c r="T1478" s="10">
        <f t="shared" si="396"/>
        <v>4.4993003320344345</v>
      </c>
      <c r="U1478" s="2" t="str">
        <f t="shared" si="397"/>
        <v>A</v>
      </c>
      <c r="V1478" s="2" t="str">
        <f t="shared" si="398"/>
        <v>A</v>
      </c>
      <c r="W1478" s="2" t="str">
        <f t="shared" si="399"/>
        <v>D</v>
      </c>
      <c r="X1478" s="2" t="str">
        <f t="shared" si="400"/>
        <v>B</v>
      </c>
      <c r="Y1478" s="3" t="str">
        <f t="shared" si="401"/>
        <v>AADB</v>
      </c>
      <c r="Z1478" s="28">
        <f t="shared" si="402"/>
        <v>63.05</v>
      </c>
      <c r="AA1478" s="7" t="str">
        <f t="shared" si="403"/>
        <v>Good CPM candidate</v>
      </c>
      <c r="AB1478" s="21">
        <v>26.3</v>
      </c>
      <c r="AC1478" s="14">
        <f t="shared" si="404"/>
        <v>26.415708270902453</v>
      </c>
      <c r="AD1478" s="26">
        <v>248</v>
      </c>
      <c r="AE1478" s="10">
        <f t="shared" si="405"/>
        <v>248.32596240718902</v>
      </c>
      <c r="AF1478" s="17">
        <f t="shared" si="406"/>
        <v>0.11570827090245217</v>
      </c>
      <c r="AG1478" s="17">
        <f t="shared" si="407"/>
        <v>0.32596240718902436</v>
      </c>
    </row>
    <row r="1479" spans="1:33">
      <c r="A1479" t="s">
        <v>8194</v>
      </c>
      <c r="B1479" t="s">
        <v>8195</v>
      </c>
      <c r="C1479" s="23">
        <v>239.1293</v>
      </c>
      <c r="D1479" s="23">
        <v>57.283090000000001</v>
      </c>
      <c r="E1479" s="23">
        <v>239.1388</v>
      </c>
      <c r="F1479" s="23">
        <v>57.281440000000003</v>
      </c>
      <c r="G1479" s="26">
        <v>-52.1</v>
      </c>
      <c r="H1479" s="26">
        <v>24.7</v>
      </c>
      <c r="I1479" s="26">
        <v>89.3</v>
      </c>
      <c r="J1479" s="26">
        <v>1.3</v>
      </c>
      <c r="K1479" s="26">
        <v>-52</v>
      </c>
      <c r="L1479" s="26">
        <v>24.8</v>
      </c>
      <c r="M1479" s="26">
        <v>89.5</v>
      </c>
      <c r="N1479" s="26">
        <v>1.3</v>
      </c>
      <c r="O1479" s="19">
        <f t="shared" si="391"/>
        <v>329.73957371306892</v>
      </c>
      <c r="P1479" s="10">
        <f t="shared" si="392"/>
        <v>329.84317292302887</v>
      </c>
      <c r="Q1479" s="10">
        <f t="shared" si="393"/>
        <v>2.86</v>
      </c>
      <c r="R1479" s="19">
        <f t="shared" si="394"/>
        <v>103.38713653061487</v>
      </c>
      <c r="S1479" s="10">
        <f t="shared" si="395"/>
        <v>103.50966138481954</v>
      </c>
      <c r="T1479" s="10">
        <f t="shared" si="396"/>
        <v>5.1724199478858601</v>
      </c>
      <c r="U1479" s="2" t="str">
        <f t="shared" si="397"/>
        <v>A</v>
      </c>
      <c r="V1479" s="2" t="str">
        <f t="shared" si="398"/>
        <v>A</v>
      </c>
      <c r="W1479" s="2" t="str">
        <f t="shared" si="399"/>
        <v>D</v>
      </c>
      <c r="X1479" s="2" t="str">
        <f t="shared" si="400"/>
        <v>B</v>
      </c>
      <c r="Y1479" s="3" t="str">
        <f t="shared" si="401"/>
        <v>AADB</v>
      </c>
      <c r="Z1479" s="28">
        <f t="shared" si="402"/>
        <v>63.05</v>
      </c>
      <c r="AA1479" s="7" t="str">
        <f t="shared" si="403"/>
        <v>Good CPM candidate</v>
      </c>
      <c r="AB1479" s="21">
        <v>19.3</v>
      </c>
      <c r="AC1479" s="14">
        <f t="shared" si="404"/>
        <v>19.415668402072797</v>
      </c>
      <c r="AD1479" s="26">
        <v>108</v>
      </c>
      <c r="AE1479" s="10">
        <f t="shared" si="405"/>
        <v>107.81463376855547</v>
      </c>
      <c r="AF1479" s="17">
        <f t="shared" si="406"/>
        <v>0.11566840207279583</v>
      </c>
      <c r="AG1479" s="17">
        <f t="shared" si="407"/>
        <v>0.18536623144453301</v>
      </c>
    </row>
    <row r="1480" spans="1:33">
      <c r="A1480" t="s">
        <v>5101</v>
      </c>
      <c r="B1480" t="s">
        <v>2187</v>
      </c>
      <c r="C1480" s="23">
        <v>301.48649999999998</v>
      </c>
      <c r="D1480" s="23">
        <v>11.2325</v>
      </c>
      <c r="E1480" s="23">
        <v>301.48759999999999</v>
      </c>
      <c r="F1480" s="23">
        <v>11.235010000000001</v>
      </c>
      <c r="G1480" s="26">
        <v>10.9</v>
      </c>
      <c r="H1480" s="26">
        <v>10.9</v>
      </c>
      <c r="I1480" s="26">
        <v>-11.6</v>
      </c>
      <c r="J1480" s="26">
        <v>1.3</v>
      </c>
      <c r="K1480" s="26">
        <v>10.5</v>
      </c>
      <c r="L1480" s="26">
        <v>10.5</v>
      </c>
      <c r="M1480" s="26">
        <v>-11</v>
      </c>
      <c r="N1480" s="26">
        <v>1.3</v>
      </c>
      <c r="O1480" s="19">
        <f t="shared" si="391"/>
        <v>136.78196059032663</v>
      </c>
      <c r="P1480" s="10">
        <f t="shared" si="392"/>
        <v>136.33221985386965</v>
      </c>
      <c r="Q1480" s="10">
        <f t="shared" si="393"/>
        <v>2.86</v>
      </c>
      <c r="R1480" s="19">
        <f t="shared" si="394"/>
        <v>15.917600321656527</v>
      </c>
      <c r="S1480" s="10">
        <f t="shared" si="395"/>
        <v>15.20690632574555</v>
      </c>
      <c r="T1480" s="10">
        <f t="shared" si="396"/>
        <v>0.77811266618505204</v>
      </c>
      <c r="U1480" s="2" t="str">
        <f t="shared" si="397"/>
        <v>A</v>
      </c>
      <c r="V1480" s="2" t="str">
        <f t="shared" si="398"/>
        <v>A</v>
      </c>
      <c r="W1480" s="2" t="str">
        <f t="shared" si="399"/>
        <v>D</v>
      </c>
      <c r="X1480" s="2" t="str">
        <f t="shared" si="400"/>
        <v>B</v>
      </c>
      <c r="Y1480" s="3" t="str">
        <f t="shared" si="401"/>
        <v>AADB</v>
      </c>
      <c r="Z1480" s="28">
        <f t="shared" si="402"/>
        <v>63.05</v>
      </c>
      <c r="AA1480" s="7" t="str">
        <f t="shared" si="403"/>
        <v>Good CPM candidate</v>
      </c>
      <c r="AB1480" s="21">
        <v>9.7200000000000006</v>
      </c>
      <c r="AC1480" s="14">
        <f t="shared" si="404"/>
        <v>9.8354401129665856</v>
      </c>
      <c r="AD1480" s="26">
        <v>21.6</v>
      </c>
      <c r="AE1480" s="10">
        <f t="shared" si="405"/>
        <v>23.260562994372414</v>
      </c>
      <c r="AF1480" s="17">
        <f t="shared" si="406"/>
        <v>0.11544011296658496</v>
      </c>
      <c r="AG1480" s="17">
        <f t="shared" si="407"/>
        <v>1.6605629943724125</v>
      </c>
    </row>
    <row r="1481" spans="1:33">
      <c r="A1481" t="s">
        <v>4502</v>
      </c>
      <c r="B1481" t="s">
        <v>1643</v>
      </c>
      <c r="C1481" s="23">
        <v>228.3458</v>
      </c>
      <c r="D1481" s="23">
        <v>-0.45205420000000002</v>
      </c>
      <c r="E1481" s="23">
        <v>228.34209999999999</v>
      </c>
      <c r="F1481" s="23">
        <v>-0.45292749999999998</v>
      </c>
      <c r="G1481" s="26">
        <v>-26.9</v>
      </c>
      <c r="H1481" s="26">
        <v>24.3</v>
      </c>
      <c r="I1481" s="26">
        <v>-53.4</v>
      </c>
      <c r="J1481" s="26">
        <v>1.3</v>
      </c>
      <c r="K1481" s="26">
        <v>-26.4</v>
      </c>
      <c r="L1481" s="26">
        <v>24.8</v>
      </c>
      <c r="M1481" s="26">
        <v>-54</v>
      </c>
      <c r="N1481" s="26">
        <v>1.2</v>
      </c>
      <c r="O1481" s="19">
        <f t="shared" si="391"/>
        <v>206.73646661034098</v>
      </c>
      <c r="P1481" s="10">
        <f t="shared" si="392"/>
        <v>206.05349531049094</v>
      </c>
      <c r="Q1481" s="10">
        <f t="shared" si="393"/>
        <v>2.86</v>
      </c>
      <c r="R1481" s="19">
        <f t="shared" si="394"/>
        <v>59.792725310024132</v>
      </c>
      <c r="S1481" s="10">
        <f t="shared" si="395"/>
        <v>60.107902974567331</v>
      </c>
      <c r="T1481" s="10">
        <f t="shared" si="396"/>
        <v>2.9975157071147867</v>
      </c>
      <c r="U1481" s="2" t="str">
        <f t="shared" si="397"/>
        <v>A</v>
      </c>
      <c r="V1481" s="2" t="str">
        <f t="shared" si="398"/>
        <v>A</v>
      </c>
      <c r="W1481" s="2" t="str">
        <f t="shared" si="399"/>
        <v>D</v>
      </c>
      <c r="X1481" s="2" t="str">
        <f t="shared" si="400"/>
        <v>B</v>
      </c>
      <c r="Y1481" s="3" t="str">
        <f t="shared" si="401"/>
        <v>AADB</v>
      </c>
      <c r="Z1481" s="28">
        <f t="shared" si="402"/>
        <v>63.05</v>
      </c>
      <c r="AA1481" s="7" t="str">
        <f t="shared" si="403"/>
        <v>Good CPM candidate</v>
      </c>
      <c r="AB1481" s="21">
        <v>13.8</v>
      </c>
      <c r="AC1481" s="14">
        <f t="shared" si="404"/>
        <v>13.685588669499552</v>
      </c>
      <c r="AD1481" s="26">
        <v>257</v>
      </c>
      <c r="AE1481" s="10">
        <f t="shared" si="405"/>
        <v>256.7192981594219</v>
      </c>
      <c r="AF1481" s="17">
        <f t="shared" si="406"/>
        <v>0.11441133050044883</v>
      </c>
      <c r="AG1481" s="17">
        <f t="shared" si="407"/>
        <v>0.28070184057810366</v>
      </c>
    </row>
    <row r="1482" spans="1:33">
      <c r="A1482" t="s">
        <v>4101</v>
      </c>
      <c r="B1482" t="s">
        <v>1278</v>
      </c>
      <c r="C1482" s="23">
        <v>180.75649999999999</v>
      </c>
      <c r="D1482" s="23">
        <v>11.08623</v>
      </c>
      <c r="E1482" s="23">
        <v>180.7594</v>
      </c>
      <c r="F1482" s="23">
        <v>11.08225</v>
      </c>
      <c r="G1482" s="26">
        <v>-56.2</v>
      </c>
      <c r="H1482" s="26">
        <v>20.6</v>
      </c>
      <c r="I1482" s="26">
        <v>-91.4</v>
      </c>
      <c r="J1482" s="26">
        <v>1.2</v>
      </c>
      <c r="K1482" s="26">
        <v>-53.4</v>
      </c>
      <c r="L1482" s="26">
        <v>23.4</v>
      </c>
      <c r="M1482" s="26">
        <v>-94.3</v>
      </c>
      <c r="N1482" s="26">
        <v>2.8</v>
      </c>
      <c r="O1482" s="19">
        <f t="shared" si="391"/>
        <v>211.58651221927983</v>
      </c>
      <c r="P1482" s="10">
        <f t="shared" si="392"/>
        <v>209.52191612927444</v>
      </c>
      <c r="Q1482" s="10">
        <f t="shared" si="393"/>
        <v>2.86</v>
      </c>
      <c r="R1482" s="19">
        <f t="shared" si="394"/>
        <v>107.29585266915028</v>
      </c>
      <c r="S1482" s="10">
        <f t="shared" si="395"/>
        <v>108.36996816461652</v>
      </c>
      <c r="T1482" s="10">
        <f t="shared" si="396"/>
        <v>5.3916455208441709</v>
      </c>
      <c r="U1482" s="2" t="str">
        <f t="shared" si="397"/>
        <v>A</v>
      </c>
      <c r="V1482" s="2" t="str">
        <f t="shared" si="398"/>
        <v>A</v>
      </c>
      <c r="W1482" s="2" t="str">
        <f t="shared" si="399"/>
        <v>D</v>
      </c>
      <c r="X1482" s="2" t="str">
        <f t="shared" si="400"/>
        <v>B</v>
      </c>
      <c r="Y1482" s="3" t="str">
        <f t="shared" si="401"/>
        <v>AADB</v>
      </c>
      <c r="Z1482" s="28">
        <f t="shared" si="402"/>
        <v>63.05</v>
      </c>
      <c r="AA1482" s="7" t="str">
        <f t="shared" si="403"/>
        <v>Good CPM candidate</v>
      </c>
      <c r="AB1482" s="21">
        <v>17.5</v>
      </c>
      <c r="AC1482" s="14">
        <f t="shared" si="404"/>
        <v>17.614064257261319</v>
      </c>
      <c r="AD1482" s="26">
        <v>145</v>
      </c>
      <c r="AE1482" s="10">
        <f t="shared" si="405"/>
        <v>144.43349046430382</v>
      </c>
      <c r="AF1482" s="17">
        <f t="shared" si="406"/>
        <v>0.11406425726131886</v>
      </c>
      <c r="AG1482" s="17">
        <f t="shared" si="407"/>
        <v>0.56650953569618423</v>
      </c>
    </row>
    <row r="1483" spans="1:33">
      <c r="A1483" t="s">
        <v>6336</v>
      </c>
      <c r="B1483" t="s">
        <v>6337</v>
      </c>
      <c r="C1483" s="23">
        <v>52.916060000000002</v>
      </c>
      <c r="D1483" s="23">
        <v>-40.689959999999999</v>
      </c>
      <c r="E1483" s="23">
        <v>52.918059999999997</v>
      </c>
      <c r="F1483" s="23">
        <v>-40.685580000000002</v>
      </c>
      <c r="G1483" s="26">
        <v>40.4</v>
      </c>
      <c r="H1483" s="26">
        <v>14.8</v>
      </c>
      <c r="I1483" s="26">
        <v>-87.9</v>
      </c>
      <c r="J1483" s="26">
        <v>1.2</v>
      </c>
      <c r="K1483" s="26">
        <v>42.2</v>
      </c>
      <c r="L1483" s="26">
        <v>16.600000000000001</v>
      </c>
      <c r="M1483" s="26">
        <v>-88.7</v>
      </c>
      <c r="N1483" s="26">
        <v>2.7</v>
      </c>
      <c r="O1483" s="19">
        <f t="shared" si="391"/>
        <v>155.31586413041623</v>
      </c>
      <c r="P1483" s="10">
        <f t="shared" si="392"/>
        <v>154.55671736283935</v>
      </c>
      <c r="Q1483" s="10">
        <f t="shared" si="393"/>
        <v>2.86</v>
      </c>
      <c r="R1483" s="19">
        <f t="shared" si="394"/>
        <v>96.739702294352753</v>
      </c>
      <c r="S1483" s="10">
        <f t="shared" si="395"/>
        <v>98.226931133981793</v>
      </c>
      <c r="T1483" s="10">
        <f t="shared" si="396"/>
        <v>4.8741658357083644</v>
      </c>
      <c r="U1483" s="2" t="str">
        <f t="shared" si="397"/>
        <v>A</v>
      </c>
      <c r="V1483" s="2" t="str">
        <f t="shared" si="398"/>
        <v>A</v>
      </c>
      <c r="W1483" s="2" t="str">
        <f t="shared" si="399"/>
        <v>D</v>
      </c>
      <c r="X1483" s="2" t="str">
        <f t="shared" si="400"/>
        <v>B</v>
      </c>
      <c r="Y1483" s="3" t="str">
        <f t="shared" si="401"/>
        <v>AADB</v>
      </c>
      <c r="Z1483" s="28">
        <f t="shared" si="402"/>
        <v>63.05</v>
      </c>
      <c r="AA1483" s="7" t="str">
        <f t="shared" si="403"/>
        <v>Good CPM candidate</v>
      </c>
      <c r="AB1483" s="21">
        <v>16.8</v>
      </c>
      <c r="AC1483" s="14">
        <f t="shared" si="404"/>
        <v>16.686364544284963</v>
      </c>
      <c r="AD1483" s="26">
        <v>19</v>
      </c>
      <c r="AE1483" s="10">
        <f t="shared" si="405"/>
        <v>19.097502621577728</v>
      </c>
      <c r="AF1483" s="17">
        <f t="shared" si="406"/>
        <v>0.11363545571503764</v>
      </c>
      <c r="AG1483" s="17">
        <f t="shared" si="407"/>
        <v>9.7502621577728377E-2</v>
      </c>
    </row>
    <row r="1484" spans="1:33">
      <c r="A1484" t="s">
        <v>4530</v>
      </c>
      <c r="B1484" t="s">
        <v>1669</v>
      </c>
      <c r="C1484" s="23">
        <v>230.85390000000001</v>
      </c>
      <c r="D1484" s="23">
        <v>11.175190000000001</v>
      </c>
      <c r="E1484" s="23">
        <v>230.85929999999999</v>
      </c>
      <c r="F1484" s="23">
        <v>11.17901</v>
      </c>
      <c r="G1484" s="26">
        <v>-26.2</v>
      </c>
      <c r="H1484" s="26">
        <v>25</v>
      </c>
      <c r="I1484" s="26">
        <v>-73.2</v>
      </c>
      <c r="J1484" s="26">
        <v>1.8</v>
      </c>
      <c r="K1484" s="26">
        <v>-28.6</v>
      </c>
      <c r="L1484" s="26">
        <v>22.6</v>
      </c>
      <c r="M1484" s="26">
        <v>-72</v>
      </c>
      <c r="N1484" s="26">
        <v>1.8</v>
      </c>
      <c r="O1484" s="19">
        <f t="shared" si="391"/>
        <v>199.69348197143847</v>
      </c>
      <c r="P1484" s="10">
        <f t="shared" si="392"/>
        <v>201.66407566615374</v>
      </c>
      <c r="Q1484" s="10">
        <f t="shared" si="393"/>
        <v>2.86</v>
      </c>
      <c r="R1484" s="19">
        <f t="shared" si="394"/>
        <v>77.747540154013876</v>
      </c>
      <c r="S1484" s="10">
        <f t="shared" si="395"/>
        <v>77.472317636688786</v>
      </c>
      <c r="T1484" s="10">
        <f t="shared" si="396"/>
        <v>3.8804964447675667</v>
      </c>
      <c r="U1484" s="2" t="str">
        <f t="shared" si="397"/>
        <v>A</v>
      </c>
      <c r="V1484" s="2" t="str">
        <f t="shared" si="398"/>
        <v>A</v>
      </c>
      <c r="W1484" s="2" t="str">
        <f t="shared" si="399"/>
        <v>D</v>
      </c>
      <c r="X1484" s="2" t="str">
        <f t="shared" si="400"/>
        <v>B</v>
      </c>
      <c r="Y1484" s="3" t="str">
        <f t="shared" si="401"/>
        <v>AADB</v>
      </c>
      <c r="Z1484" s="28">
        <f t="shared" si="402"/>
        <v>63.05</v>
      </c>
      <c r="AA1484" s="7" t="str">
        <f t="shared" si="403"/>
        <v>Good CPM candidate</v>
      </c>
      <c r="AB1484" s="21">
        <v>23.4</v>
      </c>
      <c r="AC1484" s="14">
        <f t="shared" si="404"/>
        <v>23.512461756153442</v>
      </c>
      <c r="AD1484" s="26">
        <v>54.3</v>
      </c>
      <c r="AE1484" s="10">
        <f t="shared" si="405"/>
        <v>54.205392747012318</v>
      </c>
      <c r="AF1484" s="17">
        <f t="shared" si="406"/>
        <v>0.11246175615344356</v>
      </c>
      <c r="AG1484" s="17">
        <f t="shared" si="407"/>
        <v>9.4607252987678692E-2</v>
      </c>
    </row>
    <row r="1485" spans="1:33">
      <c r="A1485" t="s">
        <v>3931</v>
      </c>
      <c r="B1485" t="s">
        <v>1124</v>
      </c>
      <c r="C1485" s="23">
        <v>162.0788</v>
      </c>
      <c r="D1485" s="23">
        <v>-26.252289999999999</v>
      </c>
      <c r="E1485" s="23">
        <v>162.08750000000001</v>
      </c>
      <c r="F1485" s="23">
        <v>-26.253019999999999</v>
      </c>
      <c r="G1485" s="26">
        <v>-65.3</v>
      </c>
      <c r="H1485" s="26">
        <v>11.5</v>
      </c>
      <c r="I1485" s="26">
        <v>28.1</v>
      </c>
      <c r="J1485" s="26">
        <v>1</v>
      </c>
      <c r="K1485" s="26">
        <v>-66.099999999999994</v>
      </c>
      <c r="L1485" s="26">
        <v>10.7</v>
      </c>
      <c r="M1485" s="26">
        <v>28.7</v>
      </c>
      <c r="N1485" s="26">
        <v>3.2</v>
      </c>
      <c r="O1485" s="19">
        <f t="shared" si="391"/>
        <v>293.28325359131691</v>
      </c>
      <c r="P1485" s="10">
        <f t="shared" si="392"/>
        <v>293.47003350237867</v>
      </c>
      <c r="Q1485" s="10">
        <f t="shared" si="393"/>
        <v>2.86</v>
      </c>
      <c r="R1485" s="19">
        <f t="shared" si="394"/>
        <v>71.089380360219764</v>
      </c>
      <c r="S1485" s="10">
        <f t="shared" si="395"/>
        <v>72.061779051033696</v>
      </c>
      <c r="T1485" s="10">
        <f t="shared" si="396"/>
        <v>3.5787789852813363</v>
      </c>
      <c r="U1485" s="2" t="str">
        <f t="shared" si="397"/>
        <v>A</v>
      </c>
      <c r="V1485" s="2" t="str">
        <f t="shared" si="398"/>
        <v>A</v>
      </c>
      <c r="W1485" s="2" t="str">
        <f t="shared" si="399"/>
        <v>D</v>
      </c>
      <c r="X1485" s="2" t="str">
        <f t="shared" si="400"/>
        <v>B</v>
      </c>
      <c r="Y1485" s="3" t="str">
        <f t="shared" si="401"/>
        <v>AADB</v>
      </c>
      <c r="Z1485" s="28">
        <f t="shared" si="402"/>
        <v>63.05</v>
      </c>
      <c r="AA1485" s="7" t="str">
        <f t="shared" si="403"/>
        <v>Good CPM candidate</v>
      </c>
      <c r="AB1485" s="21">
        <v>28.1</v>
      </c>
      <c r="AC1485" s="14">
        <f t="shared" si="404"/>
        <v>28.212168069128897</v>
      </c>
      <c r="AD1485" s="26">
        <v>95.2</v>
      </c>
      <c r="AE1485" s="10">
        <f t="shared" si="405"/>
        <v>95.344924966596309</v>
      </c>
      <c r="AF1485" s="17">
        <f t="shared" si="406"/>
        <v>0.1121680691288951</v>
      </c>
      <c r="AG1485" s="17">
        <f t="shared" si="407"/>
        <v>0.1449249665963066</v>
      </c>
    </row>
    <row r="1486" spans="1:33">
      <c r="A1486" t="s">
        <v>7676</v>
      </c>
      <c r="B1486" t="s">
        <v>7677</v>
      </c>
      <c r="C1486" s="23">
        <v>185.54480000000001</v>
      </c>
      <c r="D1486" s="23">
        <v>-18.254239999999999</v>
      </c>
      <c r="E1486" s="23">
        <v>185.53219999999999</v>
      </c>
      <c r="F1486" s="23">
        <v>-18.25376</v>
      </c>
      <c r="G1486" s="26">
        <v>48.3</v>
      </c>
      <c r="H1486" s="26">
        <v>22.7</v>
      </c>
      <c r="I1486" s="26">
        <v>-39.5</v>
      </c>
      <c r="J1486" s="26">
        <v>1.2</v>
      </c>
      <c r="K1486" s="26">
        <v>48.2</v>
      </c>
      <c r="L1486" s="26">
        <v>22.6</v>
      </c>
      <c r="M1486" s="26">
        <v>-39.700000000000003</v>
      </c>
      <c r="N1486" s="26">
        <v>1.2</v>
      </c>
      <c r="O1486" s="19">
        <f t="shared" si="391"/>
        <v>129.27648494582428</v>
      </c>
      <c r="P1486" s="10">
        <f t="shared" si="392"/>
        <v>129.47662620810328</v>
      </c>
      <c r="Q1486" s="10">
        <f t="shared" si="393"/>
        <v>2.86</v>
      </c>
      <c r="R1486" s="19">
        <f t="shared" si="394"/>
        <v>62.39503185350577</v>
      </c>
      <c r="S1486" s="10">
        <f t="shared" si="395"/>
        <v>62.444615460422206</v>
      </c>
      <c r="T1486" s="10">
        <f t="shared" si="396"/>
        <v>3.1209911828481993</v>
      </c>
      <c r="U1486" s="2" t="str">
        <f t="shared" si="397"/>
        <v>A</v>
      </c>
      <c r="V1486" s="2" t="str">
        <f t="shared" si="398"/>
        <v>A</v>
      </c>
      <c r="W1486" s="2" t="str">
        <f t="shared" si="399"/>
        <v>D</v>
      </c>
      <c r="X1486" s="2" t="str">
        <f t="shared" si="400"/>
        <v>B</v>
      </c>
      <c r="Y1486" s="3" t="str">
        <f t="shared" si="401"/>
        <v>AADB</v>
      </c>
      <c r="Z1486" s="28">
        <f t="shared" si="402"/>
        <v>63.05</v>
      </c>
      <c r="AA1486" s="7" t="str">
        <f t="shared" si="403"/>
        <v>Good CPM candidate</v>
      </c>
      <c r="AB1486" s="21">
        <v>43</v>
      </c>
      <c r="AC1486" s="14">
        <f t="shared" si="404"/>
        <v>43.11194554814756</v>
      </c>
      <c r="AD1486" s="26">
        <v>272</v>
      </c>
      <c r="AE1486" s="10">
        <f t="shared" si="405"/>
        <v>272.29712750789628</v>
      </c>
      <c r="AF1486" s="17">
        <f t="shared" si="406"/>
        <v>0.11194554814755975</v>
      </c>
      <c r="AG1486" s="17">
        <f t="shared" si="407"/>
        <v>0.29712750789627762</v>
      </c>
    </row>
    <row r="1487" spans="1:33">
      <c r="A1487" t="s">
        <v>4165</v>
      </c>
      <c r="B1487" t="s">
        <v>1338</v>
      </c>
      <c r="C1487" s="23">
        <v>188.77680000000001</v>
      </c>
      <c r="D1487" s="23">
        <v>25.785499999999999</v>
      </c>
      <c r="E1487" s="23">
        <v>188.7739</v>
      </c>
      <c r="F1487" s="23">
        <v>25.785540000000001</v>
      </c>
      <c r="G1487" s="26">
        <v>39.200000000000003</v>
      </c>
      <c r="H1487" s="26">
        <v>13.6</v>
      </c>
      <c r="I1487" s="26">
        <v>-66.5</v>
      </c>
      <c r="J1487" s="26">
        <v>1.4</v>
      </c>
      <c r="K1487" s="26">
        <v>41.9</v>
      </c>
      <c r="L1487" s="26">
        <v>16.3</v>
      </c>
      <c r="M1487" s="26">
        <v>-64.7</v>
      </c>
      <c r="N1487" s="26">
        <v>1.5</v>
      </c>
      <c r="O1487" s="19">
        <f t="shared" si="391"/>
        <v>149.48176932112477</v>
      </c>
      <c r="P1487" s="10">
        <f t="shared" si="392"/>
        <v>147.07273153497312</v>
      </c>
      <c r="Q1487" s="10">
        <f t="shared" si="393"/>
        <v>2.86</v>
      </c>
      <c r="R1487" s="19">
        <f t="shared" si="394"/>
        <v>77.193846905048076</v>
      </c>
      <c r="S1487" s="10">
        <f t="shared" si="395"/>
        <v>77.082423418052969</v>
      </c>
      <c r="T1487" s="10">
        <f t="shared" si="396"/>
        <v>3.8569067580775265</v>
      </c>
      <c r="U1487" s="2" t="str">
        <f t="shared" si="397"/>
        <v>A</v>
      </c>
      <c r="V1487" s="2" t="str">
        <f t="shared" si="398"/>
        <v>A</v>
      </c>
      <c r="W1487" s="2" t="str">
        <f t="shared" si="399"/>
        <v>D</v>
      </c>
      <c r="X1487" s="2" t="str">
        <f t="shared" si="400"/>
        <v>B</v>
      </c>
      <c r="Y1487" s="3" t="str">
        <f t="shared" si="401"/>
        <v>AADB</v>
      </c>
      <c r="Z1487" s="28">
        <f t="shared" si="402"/>
        <v>63.05</v>
      </c>
      <c r="AA1487" s="7" t="str">
        <f t="shared" si="403"/>
        <v>Good CPM candidate</v>
      </c>
      <c r="AB1487" s="21">
        <v>9.2899999999999991</v>
      </c>
      <c r="AC1487" s="14">
        <f t="shared" si="404"/>
        <v>9.401580445611657</v>
      </c>
      <c r="AD1487" s="26">
        <v>271</v>
      </c>
      <c r="AE1487" s="10">
        <f t="shared" si="405"/>
        <v>270.87760934729226</v>
      </c>
      <c r="AF1487" s="17">
        <f t="shared" si="406"/>
        <v>0.11158044561165781</v>
      </c>
      <c r="AG1487" s="17">
        <f t="shared" si="407"/>
        <v>0.12239065270773608</v>
      </c>
    </row>
    <row r="1488" spans="1:33">
      <c r="A1488" t="s">
        <v>6843</v>
      </c>
      <c r="B1488" t="s">
        <v>6844</v>
      </c>
      <c r="C1488" s="23">
        <v>104.45869999999999</v>
      </c>
      <c r="D1488" s="23">
        <v>48.42792</v>
      </c>
      <c r="E1488" s="23">
        <v>104.4704</v>
      </c>
      <c r="F1488" s="23">
        <v>48.432839999999999</v>
      </c>
      <c r="G1488" s="26">
        <v>41.7</v>
      </c>
      <c r="H1488" s="26">
        <v>16.100000000000001</v>
      </c>
      <c r="I1488" s="26">
        <v>-35.700000000000003</v>
      </c>
      <c r="J1488" s="26">
        <v>1.4</v>
      </c>
      <c r="K1488" s="26">
        <v>40.200000000000003</v>
      </c>
      <c r="L1488" s="26">
        <v>14.6</v>
      </c>
      <c r="M1488" s="26">
        <v>-35.9</v>
      </c>
      <c r="N1488" s="26">
        <v>1.4</v>
      </c>
      <c r="O1488" s="19">
        <f t="shared" si="391"/>
        <v>130.56733153131015</v>
      </c>
      <c r="P1488" s="10">
        <f t="shared" si="392"/>
        <v>131.76596386081809</v>
      </c>
      <c r="Q1488" s="10">
        <f t="shared" si="393"/>
        <v>2.86</v>
      </c>
      <c r="R1488" s="19">
        <f t="shared" si="394"/>
        <v>54.894261995221328</v>
      </c>
      <c r="S1488" s="10">
        <f t="shared" si="395"/>
        <v>53.896660378914021</v>
      </c>
      <c r="T1488" s="10">
        <f t="shared" si="396"/>
        <v>2.719773059353384</v>
      </c>
      <c r="U1488" s="2" t="str">
        <f t="shared" si="397"/>
        <v>A</v>
      </c>
      <c r="V1488" s="2" t="str">
        <f t="shared" si="398"/>
        <v>A</v>
      </c>
      <c r="W1488" s="2" t="str">
        <f t="shared" si="399"/>
        <v>D</v>
      </c>
      <c r="X1488" s="2" t="str">
        <f t="shared" si="400"/>
        <v>B</v>
      </c>
      <c r="Y1488" s="3" t="str">
        <f t="shared" si="401"/>
        <v>AADB</v>
      </c>
      <c r="Z1488" s="28">
        <f t="shared" si="402"/>
        <v>63.05</v>
      </c>
      <c r="AA1488" s="7" t="str">
        <f t="shared" si="403"/>
        <v>Good CPM candidate</v>
      </c>
      <c r="AB1488" s="21">
        <v>33.200000000000003</v>
      </c>
      <c r="AC1488" s="14">
        <f t="shared" si="404"/>
        <v>33.088878159700805</v>
      </c>
      <c r="AD1488" s="26">
        <v>57.7</v>
      </c>
      <c r="AE1488" s="10">
        <f t="shared" si="405"/>
        <v>57.636717824403696</v>
      </c>
      <c r="AF1488" s="17">
        <f t="shared" si="406"/>
        <v>0.11112184029919803</v>
      </c>
      <c r="AG1488" s="17">
        <f t="shared" si="407"/>
        <v>6.3282175596306445E-2</v>
      </c>
    </row>
    <row r="1489" spans="1:33">
      <c r="A1489" t="s">
        <v>5238</v>
      </c>
      <c r="B1489" t="s">
        <v>2318</v>
      </c>
      <c r="C1489" s="23">
        <v>311.81279999999998</v>
      </c>
      <c r="D1489" s="23">
        <v>2.7844190000000002</v>
      </c>
      <c r="E1489" s="23">
        <v>311.82069999999999</v>
      </c>
      <c r="F1489" s="23">
        <v>2.7808419999999998</v>
      </c>
      <c r="G1489" s="26">
        <v>89.9</v>
      </c>
      <c r="H1489" s="26">
        <v>13.1</v>
      </c>
      <c r="I1489" s="26">
        <v>48.6</v>
      </c>
      <c r="J1489" s="26">
        <v>1.4</v>
      </c>
      <c r="K1489" s="26">
        <v>92.7</v>
      </c>
      <c r="L1489" s="26">
        <v>15.9</v>
      </c>
      <c r="M1489" s="26">
        <v>47.3</v>
      </c>
      <c r="N1489" s="26">
        <v>2.9</v>
      </c>
      <c r="O1489" s="19">
        <f t="shared" si="391"/>
        <v>61.604314604651876</v>
      </c>
      <c r="P1489" s="10">
        <f t="shared" si="392"/>
        <v>62.967138070946227</v>
      </c>
      <c r="Q1489" s="10">
        <f t="shared" si="393"/>
        <v>2.86</v>
      </c>
      <c r="R1489" s="19">
        <f t="shared" si="394"/>
        <v>102.19574355128496</v>
      </c>
      <c r="S1489" s="10">
        <f t="shared" si="395"/>
        <v>104.07007254729864</v>
      </c>
      <c r="T1489" s="10">
        <f t="shared" si="396"/>
        <v>5.1566454024645907</v>
      </c>
      <c r="U1489" s="2" t="str">
        <f t="shared" si="397"/>
        <v>A</v>
      </c>
      <c r="V1489" s="2" t="str">
        <f t="shared" si="398"/>
        <v>A</v>
      </c>
      <c r="W1489" s="2" t="str">
        <f t="shared" si="399"/>
        <v>D</v>
      </c>
      <c r="X1489" s="2" t="str">
        <f t="shared" si="400"/>
        <v>B</v>
      </c>
      <c r="Y1489" s="3" t="str">
        <f t="shared" si="401"/>
        <v>AADB</v>
      </c>
      <c r="Z1489" s="28">
        <f t="shared" si="402"/>
        <v>63.05</v>
      </c>
      <c r="AA1489" s="7" t="str">
        <f t="shared" si="403"/>
        <v>Good CPM candidate</v>
      </c>
      <c r="AB1489" s="21">
        <v>31.3</v>
      </c>
      <c r="AC1489" s="14">
        <f t="shared" si="404"/>
        <v>31.188894889547168</v>
      </c>
      <c r="AD1489" s="26">
        <v>114</v>
      </c>
      <c r="AE1489" s="10">
        <f t="shared" si="405"/>
        <v>114.38573770796809</v>
      </c>
      <c r="AF1489" s="17">
        <f t="shared" si="406"/>
        <v>0.11110511045283289</v>
      </c>
      <c r="AG1489" s="17">
        <f t="shared" si="407"/>
        <v>0.38573770796809015</v>
      </c>
    </row>
    <row r="1490" spans="1:33">
      <c r="A1490" t="s">
        <v>4292</v>
      </c>
      <c r="B1490" t="s">
        <v>1459</v>
      </c>
      <c r="C1490" s="23">
        <v>201.60720000000001</v>
      </c>
      <c r="D1490" s="23">
        <v>-43.048279999999998</v>
      </c>
      <c r="E1490" s="23">
        <v>201.6053</v>
      </c>
      <c r="F1490" s="23">
        <v>-43.048369999999998</v>
      </c>
      <c r="G1490" s="26">
        <v>43</v>
      </c>
      <c r="H1490" s="26">
        <v>17.399999999999999</v>
      </c>
      <c r="I1490" s="26">
        <v>18.100000000000001</v>
      </c>
      <c r="J1490" s="26">
        <v>1.3</v>
      </c>
      <c r="K1490" s="26">
        <v>43.5</v>
      </c>
      <c r="L1490" s="26">
        <v>17.899999999999999</v>
      </c>
      <c r="M1490" s="26">
        <v>18.600000000000001</v>
      </c>
      <c r="N1490" s="26">
        <v>2.8</v>
      </c>
      <c r="O1490" s="19">
        <f t="shared" si="391"/>
        <v>67.172302962788081</v>
      </c>
      <c r="P1490" s="10">
        <f t="shared" si="392"/>
        <v>66.849116202648446</v>
      </c>
      <c r="Q1490" s="10">
        <f t="shared" si="393"/>
        <v>2.86</v>
      </c>
      <c r="R1490" s="19">
        <f t="shared" si="394"/>
        <v>46.654153084157471</v>
      </c>
      <c r="S1490" s="10">
        <f t="shared" si="395"/>
        <v>47.309724158992935</v>
      </c>
      <c r="T1490" s="10">
        <f t="shared" si="396"/>
        <v>2.3490969310787602</v>
      </c>
      <c r="U1490" s="2" t="str">
        <f t="shared" si="397"/>
        <v>A</v>
      </c>
      <c r="V1490" s="2" t="str">
        <f t="shared" si="398"/>
        <v>A</v>
      </c>
      <c r="W1490" s="2" t="str">
        <f t="shared" si="399"/>
        <v>D</v>
      </c>
      <c r="X1490" s="2" t="str">
        <f t="shared" si="400"/>
        <v>B</v>
      </c>
      <c r="Y1490" s="3" t="str">
        <f t="shared" si="401"/>
        <v>AADB</v>
      </c>
      <c r="Z1490" s="28">
        <f t="shared" si="402"/>
        <v>63.05</v>
      </c>
      <c r="AA1490" s="7" t="str">
        <f t="shared" si="403"/>
        <v>Good CPM candidate</v>
      </c>
      <c r="AB1490" s="21">
        <v>5.12</v>
      </c>
      <c r="AC1490" s="14">
        <f t="shared" si="404"/>
        <v>5.0090164028818522</v>
      </c>
      <c r="AD1490" s="26">
        <v>266</v>
      </c>
      <c r="AE1490" s="10">
        <f t="shared" si="405"/>
        <v>266.29132738121604</v>
      </c>
      <c r="AF1490" s="17">
        <f t="shared" si="406"/>
        <v>0.11098359711814787</v>
      </c>
      <c r="AG1490" s="17">
        <f t="shared" si="407"/>
        <v>0.29132738121603552</v>
      </c>
    </row>
    <row r="1491" spans="1:33">
      <c r="A1491" t="s">
        <v>3289</v>
      </c>
      <c r="B1491" t="s">
        <v>522</v>
      </c>
      <c r="C1491" s="23">
        <v>73.803460000000001</v>
      </c>
      <c r="D1491" s="23">
        <v>3.7866170000000001</v>
      </c>
      <c r="E1491" s="23">
        <v>73.806939999999997</v>
      </c>
      <c r="F1491" s="23">
        <v>3.7894839999999999</v>
      </c>
      <c r="G1491" s="26">
        <v>64.599999999999994</v>
      </c>
      <c r="H1491" s="26">
        <v>13.4</v>
      </c>
      <c r="I1491" s="26">
        <v>-40.200000000000003</v>
      </c>
      <c r="J1491" s="26">
        <v>1.3</v>
      </c>
      <c r="K1491" s="26">
        <v>65.400000000000006</v>
      </c>
      <c r="L1491" s="26">
        <v>14.2</v>
      </c>
      <c r="M1491" s="26">
        <v>-38.700000000000003</v>
      </c>
      <c r="N1491" s="26">
        <v>1.2</v>
      </c>
      <c r="O1491" s="19">
        <f t="shared" si="391"/>
        <v>121.89363343153704</v>
      </c>
      <c r="P1491" s="10">
        <f t="shared" si="392"/>
        <v>120.61463288034938</v>
      </c>
      <c r="Q1491" s="10">
        <f t="shared" si="393"/>
        <v>2.86</v>
      </c>
      <c r="R1491" s="19">
        <f t="shared" si="394"/>
        <v>76.086792546407153</v>
      </c>
      <c r="S1491" s="10">
        <f t="shared" si="395"/>
        <v>75.992433833902183</v>
      </c>
      <c r="T1491" s="10">
        <f t="shared" si="396"/>
        <v>3.8019806595077337</v>
      </c>
      <c r="U1491" s="2" t="str">
        <f t="shared" si="397"/>
        <v>A</v>
      </c>
      <c r="V1491" s="2" t="str">
        <f t="shared" si="398"/>
        <v>A</v>
      </c>
      <c r="W1491" s="2" t="str">
        <f t="shared" si="399"/>
        <v>D</v>
      </c>
      <c r="X1491" s="2" t="str">
        <f t="shared" si="400"/>
        <v>B</v>
      </c>
      <c r="Y1491" s="3" t="str">
        <f t="shared" si="401"/>
        <v>AADB</v>
      </c>
      <c r="Z1491" s="28">
        <f t="shared" si="402"/>
        <v>63.05</v>
      </c>
      <c r="AA1491" s="7" t="str">
        <f t="shared" si="403"/>
        <v>Good CPM candidate</v>
      </c>
      <c r="AB1491" s="21">
        <v>16.100000000000001</v>
      </c>
      <c r="AC1491" s="14">
        <f t="shared" si="404"/>
        <v>16.210904649940947</v>
      </c>
      <c r="AD1491" s="26">
        <v>50.5</v>
      </c>
      <c r="AE1491" s="10">
        <f t="shared" si="405"/>
        <v>50.455112445643579</v>
      </c>
      <c r="AF1491" s="17">
        <f t="shared" si="406"/>
        <v>0.11090464994094518</v>
      </c>
      <c r="AG1491" s="17">
        <f t="shared" si="407"/>
        <v>4.4887554356421333E-2</v>
      </c>
    </row>
    <row r="1492" spans="1:33">
      <c r="A1492" t="s">
        <v>4215</v>
      </c>
      <c r="B1492" t="s">
        <v>1386</v>
      </c>
      <c r="C1492" s="23">
        <v>193.2261</v>
      </c>
      <c r="D1492" s="23">
        <v>-16.719529999999999</v>
      </c>
      <c r="E1492" s="23">
        <v>193.22630000000001</v>
      </c>
      <c r="F1492" s="23">
        <v>-16.721440000000001</v>
      </c>
      <c r="G1492" s="26">
        <v>-56.2</v>
      </c>
      <c r="H1492" s="26">
        <v>20.6</v>
      </c>
      <c r="I1492" s="26">
        <v>-0.5</v>
      </c>
      <c r="J1492" s="26">
        <v>1.3</v>
      </c>
      <c r="K1492" s="26">
        <v>-57</v>
      </c>
      <c r="L1492" s="26">
        <v>19.8</v>
      </c>
      <c r="M1492" s="26">
        <v>0.7</v>
      </c>
      <c r="N1492" s="26">
        <v>1.5</v>
      </c>
      <c r="O1492" s="19">
        <f t="shared" si="391"/>
        <v>269.4902645206941</v>
      </c>
      <c r="P1492" s="10">
        <f t="shared" si="392"/>
        <v>270.70359701026428</v>
      </c>
      <c r="Q1492" s="10">
        <f t="shared" si="393"/>
        <v>2.86</v>
      </c>
      <c r="R1492" s="19">
        <f t="shared" si="394"/>
        <v>56.202224155276994</v>
      </c>
      <c r="S1492" s="10">
        <f t="shared" si="395"/>
        <v>57.004298083565594</v>
      </c>
      <c r="T1492" s="10">
        <f t="shared" si="396"/>
        <v>2.8301630559710649</v>
      </c>
      <c r="U1492" s="2" t="str">
        <f t="shared" si="397"/>
        <v>A</v>
      </c>
      <c r="V1492" s="2" t="str">
        <f t="shared" si="398"/>
        <v>A</v>
      </c>
      <c r="W1492" s="2" t="str">
        <f t="shared" si="399"/>
        <v>D</v>
      </c>
      <c r="X1492" s="2" t="str">
        <f t="shared" si="400"/>
        <v>B</v>
      </c>
      <c r="Y1492" s="3" t="str">
        <f t="shared" si="401"/>
        <v>AADB</v>
      </c>
      <c r="Z1492" s="28">
        <f t="shared" si="402"/>
        <v>63.05</v>
      </c>
      <c r="AA1492" s="7" t="str">
        <f t="shared" si="403"/>
        <v>Good CPM candidate</v>
      </c>
      <c r="AB1492" s="21">
        <v>6.8</v>
      </c>
      <c r="AC1492" s="14">
        <f t="shared" si="404"/>
        <v>6.910489942414709</v>
      </c>
      <c r="AD1492" s="26">
        <v>174</v>
      </c>
      <c r="AE1492" s="10">
        <f t="shared" si="405"/>
        <v>174.27322343079061</v>
      </c>
      <c r="AF1492" s="17">
        <f t="shared" si="406"/>
        <v>0.11048994241470922</v>
      </c>
      <c r="AG1492" s="17">
        <f t="shared" si="407"/>
        <v>0.27322343079060829</v>
      </c>
    </row>
    <row r="1493" spans="1:33">
      <c r="A1493" t="s">
        <v>5333</v>
      </c>
      <c r="B1493" t="s">
        <v>2407</v>
      </c>
      <c r="C1493" s="23">
        <v>320.2321</v>
      </c>
      <c r="D1493" s="23">
        <v>-19.88054</v>
      </c>
      <c r="E1493" s="23">
        <v>320.23520000000002</v>
      </c>
      <c r="F1493" s="23">
        <v>-19.87792</v>
      </c>
      <c r="G1493" s="26">
        <v>18.5</v>
      </c>
      <c r="H1493" s="26">
        <v>18.5</v>
      </c>
      <c r="I1493" s="26">
        <v>-23</v>
      </c>
      <c r="J1493" s="26">
        <v>1.2</v>
      </c>
      <c r="K1493" s="26">
        <v>19.399999999999999</v>
      </c>
      <c r="L1493" s="26">
        <v>19.399999999999999</v>
      </c>
      <c r="M1493" s="26">
        <v>-24</v>
      </c>
      <c r="N1493" s="26">
        <v>1.3</v>
      </c>
      <c r="O1493" s="19">
        <f t="shared" si="391"/>
        <v>141.1886159632416</v>
      </c>
      <c r="P1493" s="10">
        <f t="shared" si="392"/>
        <v>141.0502358228988</v>
      </c>
      <c r="Q1493" s="10">
        <f t="shared" si="393"/>
        <v>2.86</v>
      </c>
      <c r="R1493" s="19">
        <f t="shared" si="394"/>
        <v>29.516944286290883</v>
      </c>
      <c r="S1493" s="10">
        <f t="shared" si="395"/>
        <v>30.860330523181371</v>
      </c>
      <c r="T1493" s="10">
        <f t="shared" si="396"/>
        <v>1.5094318702368064</v>
      </c>
      <c r="U1493" s="2" t="str">
        <f t="shared" si="397"/>
        <v>A</v>
      </c>
      <c r="V1493" s="2" t="str">
        <f t="shared" si="398"/>
        <v>A</v>
      </c>
      <c r="W1493" s="2" t="str">
        <f t="shared" si="399"/>
        <v>D</v>
      </c>
      <c r="X1493" s="2" t="str">
        <f t="shared" si="400"/>
        <v>B</v>
      </c>
      <c r="Y1493" s="3" t="str">
        <f t="shared" si="401"/>
        <v>AADB</v>
      </c>
      <c r="Z1493" s="28">
        <f t="shared" si="402"/>
        <v>63.05</v>
      </c>
      <c r="AA1493" s="7" t="str">
        <f t="shared" si="403"/>
        <v>Good CPM candidate</v>
      </c>
      <c r="AB1493" s="21">
        <v>14</v>
      </c>
      <c r="AC1493" s="14">
        <f t="shared" si="404"/>
        <v>14.110480371845204</v>
      </c>
      <c r="AD1493" s="26">
        <v>47.4</v>
      </c>
      <c r="AE1493" s="10">
        <f t="shared" si="405"/>
        <v>48.053274725065123</v>
      </c>
      <c r="AF1493" s="17">
        <f t="shared" si="406"/>
        <v>0.11048037184520432</v>
      </c>
      <c r="AG1493" s="17">
        <f t="shared" si="407"/>
        <v>0.65327472506512407</v>
      </c>
    </row>
    <row r="1494" spans="1:33">
      <c r="A1494" t="s">
        <v>8048</v>
      </c>
      <c r="B1494" t="s">
        <v>8049</v>
      </c>
      <c r="C1494" s="23">
        <v>224.92930000000001</v>
      </c>
      <c r="D1494" s="23">
        <v>-35.785490000000003</v>
      </c>
      <c r="E1494" s="23">
        <v>224.9188</v>
      </c>
      <c r="F1494" s="23">
        <v>-35.780740000000002</v>
      </c>
      <c r="G1494" s="26">
        <v>-58.9</v>
      </c>
      <c r="H1494" s="26">
        <v>17.899999999999999</v>
      </c>
      <c r="I1494" s="26">
        <v>-30.1</v>
      </c>
      <c r="J1494" s="26">
        <v>1.1000000000000001</v>
      </c>
      <c r="K1494" s="26">
        <v>-59.9</v>
      </c>
      <c r="L1494" s="26">
        <v>16.899999999999999</v>
      </c>
      <c r="M1494" s="26">
        <v>-30.7</v>
      </c>
      <c r="N1494" s="26">
        <v>1.1000000000000001</v>
      </c>
      <c r="O1494" s="19">
        <f t="shared" si="391"/>
        <v>242.93134777322206</v>
      </c>
      <c r="P1494" s="10">
        <f t="shared" si="392"/>
        <v>242.86391344980723</v>
      </c>
      <c r="Q1494" s="10">
        <f t="shared" si="393"/>
        <v>2.86</v>
      </c>
      <c r="R1494" s="19">
        <f t="shared" si="394"/>
        <v>66.145445799389705</v>
      </c>
      <c r="S1494" s="10">
        <f t="shared" si="395"/>
        <v>67.308988998498563</v>
      </c>
      <c r="T1494" s="10">
        <f t="shared" si="396"/>
        <v>3.3363608699472067</v>
      </c>
      <c r="U1494" s="2" t="str">
        <f t="shared" si="397"/>
        <v>A</v>
      </c>
      <c r="V1494" s="2" t="str">
        <f t="shared" si="398"/>
        <v>A</v>
      </c>
      <c r="W1494" s="2" t="str">
        <f t="shared" si="399"/>
        <v>D</v>
      </c>
      <c r="X1494" s="2" t="str">
        <f t="shared" si="400"/>
        <v>B</v>
      </c>
      <c r="Y1494" s="3" t="str">
        <f t="shared" si="401"/>
        <v>AADB</v>
      </c>
      <c r="Z1494" s="28">
        <f t="shared" si="402"/>
        <v>63.05</v>
      </c>
      <c r="AA1494" s="7" t="str">
        <f t="shared" si="403"/>
        <v>Good CPM candidate</v>
      </c>
      <c r="AB1494" s="21">
        <v>35</v>
      </c>
      <c r="AC1494" s="14">
        <f t="shared" si="404"/>
        <v>35.109532988389546</v>
      </c>
      <c r="AD1494" s="26">
        <v>299</v>
      </c>
      <c r="AE1494" s="10">
        <f t="shared" si="405"/>
        <v>299.14668716133349</v>
      </c>
      <c r="AF1494" s="17">
        <f t="shared" si="406"/>
        <v>0.10953298838954595</v>
      </c>
      <c r="AG1494" s="17">
        <f t="shared" si="407"/>
        <v>0.1466871613334888</v>
      </c>
    </row>
    <row r="1495" spans="1:33">
      <c r="A1495" t="s">
        <v>3977</v>
      </c>
      <c r="B1495" t="s">
        <v>1164</v>
      </c>
      <c r="C1495" s="23">
        <v>166.5308</v>
      </c>
      <c r="D1495" s="23">
        <v>7.0332020000000002</v>
      </c>
      <c r="E1495" s="23">
        <v>166.53139999999999</v>
      </c>
      <c r="F1495" s="23">
        <v>7.0309629999999999</v>
      </c>
      <c r="G1495" s="26">
        <v>-15.9</v>
      </c>
      <c r="H1495" s="26">
        <v>9.6999999999999993</v>
      </c>
      <c r="I1495" s="26">
        <v>-61.6</v>
      </c>
      <c r="J1495" s="26">
        <v>1.3</v>
      </c>
      <c r="K1495" s="26">
        <v>-15.4</v>
      </c>
      <c r="L1495" s="26">
        <v>10.199999999999999</v>
      </c>
      <c r="M1495" s="26">
        <v>-62.8</v>
      </c>
      <c r="N1495" s="26">
        <v>1.1000000000000001</v>
      </c>
      <c r="O1495" s="19">
        <f t="shared" si="391"/>
        <v>194.4731071293013</v>
      </c>
      <c r="P1495" s="10">
        <f t="shared" si="392"/>
        <v>193.77834972789125</v>
      </c>
      <c r="Q1495" s="10">
        <f t="shared" si="393"/>
        <v>2.86</v>
      </c>
      <c r="R1495" s="19">
        <f t="shared" si="394"/>
        <v>63.618943719618613</v>
      </c>
      <c r="S1495" s="10">
        <f t="shared" si="395"/>
        <v>64.660652641308843</v>
      </c>
      <c r="T1495" s="10">
        <f t="shared" si="396"/>
        <v>3.2069899090231866</v>
      </c>
      <c r="U1495" s="2" t="str">
        <f t="shared" si="397"/>
        <v>A</v>
      </c>
      <c r="V1495" s="2" t="str">
        <f t="shared" si="398"/>
        <v>A</v>
      </c>
      <c r="W1495" s="2" t="str">
        <f t="shared" si="399"/>
        <v>D</v>
      </c>
      <c r="X1495" s="2" t="str">
        <f t="shared" si="400"/>
        <v>B</v>
      </c>
      <c r="Y1495" s="3" t="str">
        <f t="shared" si="401"/>
        <v>AADB</v>
      </c>
      <c r="Z1495" s="28">
        <f t="shared" si="402"/>
        <v>63.05</v>
      </c>
      <c r="AA1495" s="7" t="str">
        <f t="shared" si="403"/>
        <v>Good CPM candidate</v>
      </c>
      <c r="AB1495" s="21">
        <v>8.4499999999999993</v>
      </c>
      <c r="AC1495" s="14">
        <f t="shared" si="404"/>
        <v>8.3406054000791929</v>
      </c>
      <c r="AD1495" s="26">
        <v>165</v>
      </c>
      <c r="AE1495" s="10">
        <f t="shared" si="405"/>
        <v>165.10637182039412</v>
      </c>
      <c r="AF1495" s="17">
        <f t="shared" si="406"/>
        <v>0.10939459992080636</v>
      </c>
      <c r="AG1495" s="17">
        <f t="shared" si="407"/>
        <v>0.10637182039411641</v>
      </c>
    </row>
    <row r="1496" spans="1:33">
      <c r="A1496" t="s">
        <v>9168</v>
      </c>
      <c r="B1496" t="s">
        <v>9169</v>
      </c>
      <c r="C1496" s="23">
        <v>300.05919999999998</v>
      </c>
      <c r="D1496" s="23">
        <v>47.619430000000001</v>
      </c>
      <c r="E1496" s="23">
        <v>300.04149999999998</v>
      </c>
      <c r="F1496" s="23">
        <v>47.616639999999997</v>
      </c>
      <c r="G1496" s="26">
        <v>66</v>
      </c>
      <c r="H1496" s="26">
        <v>14.8</v>
      </c>
      <c r="I1496" s="26">
        <v>67.099999999999994</v>
      </c>
      <c r="J1496" s="26">
        <v>1.9</v>
      </c>
      <c r="K1496" s="26">
        <v>68</v>
      </c>
      <c r="L1496" s="26">
        <v>16.8</v>
      </c>
      <c r="M1496" s="26">
        <v>63.4</v>
      </c>
      <c r="N1496" s="26">
        <v>1.2</v>
      </c>
      <c r="O1496" s="19">
        <f t="shared" si="391"/>
        <v>44.526491941265071</v>
      </c>
      <c r="P1496" s="10">
        <f t="shared" si="392"/>
        <v>47.004969539433397</v>
      </c>
      <c r="Q1496" s="10">
        <f t="shared" si="393"/>
        <v>2.86</v>
      </c>
      <c r="R1496" s="19">
        <f t="shared" si="394"/>
        <v>94.119126642781808</v>
      </c>
      <c r="S1496" s="10">
        <f t="shared" si="395"/>
        <v>92.970748087772208</v>
      </c>
      <c r="T1496" s="10">
        <f t="shared" si="396"/>
        <v>4.6772468682638504</v>
      </c>
      <c r="U1496" s="2" t="str">
        <f t="shared" si="397"/>
        <v>A</v>
      </c>
      <c r="V1496" s="2" t="str">
        <f t="shared" si="398"/>
        <v>A</v>
      </c>
      <c r="W1496" s="2" t="str">
        <f t="shared" si="399"/>
        <v>D</v>
      </c>
      <c r="X1496" s="2" t="str">
        <f t="shared" si="400"/>
        <v>B</v>
      </c>
      <c r="Y1496" s="3" t="str">
        <f t="shared" si="401"/>
        <v>AADB</v>
      </c>
      <c r="Z1496" s="28">
        <f t="shared" si="402"/>
        <v>63.05</v>
      </c>
      <c r="AA1496" s="7" t="str">
        <f t="shared" si="403"/>
        <v>Good CPM candidate</v>
      </c>
      <c r="AB1496" s="21">
        <v>44</v>
      </c>
      <c r="AC1496" s="14">
        <f t="shared" si="404"/>
        <v>44.109352819846841</v>
      </c>
      <c r="AD1496" s="26">
        <v>257</v>
      </c>
      <c r="AE1496" s="10">
        <f t="shared" si="405"/>
        <v>256.83790046647573</v>
      </c>
      <c r="AF1496" s="17">
        <f t="shared" si="406"/>
        <v>0.10935281984684053</v>
      </c>
      <c r="AG1496" s="17">
        <f t="shared" si="407"/>
        <v>0.16209953352426965</v>
      </c>
    </row>
    <row r="1497" spans="1:33">
      <c r="A1497" t="s">
        <v>6817</v>
      </c>
      <c r="B1497" t="s">
        <v>6818</v>
      </c>
      <c r="C1497" s="23">
        <v>103.34869999999999</v>
      </c>
      <c r="D1497" s="23">
        <v>-57.129359999999998</v>
      </c>
      <c r="E1497" s="23">
        <v>103.3429</v>
      </c>
      <c r="F1497" s="23">
        <v>-57.13006</v>
      </c>
      <c r="G1497" s="26">
        <v>-44.6</v>
      </c>
      <c r="H1497" s="26">
        <v>6.6</v>
      </c>
      <c r="I1497" s="26">
        <v>11</v>
      </c>
      <c r="J1497" s="26">
        <v>1.1000000000000001</v>
      </c>
      <c r="K1497" s="26">
        <v>-43.4</v>
      </c>
      <c r="L1497" s="26">
        <v>7.8</v>
      </c>
      <c r="M1497" s="26">
        <v>10.5</v>
      </c>
      <c r="N1497" s="26">
        <v>1.1000000000000001</v>
      </c>
      <c r="O1497" s="19">
        <f t="shared" si="391"/>
        <v>283.85473685383329</v>
      </c>
      <c r="P1497" s="10">
        <f t="shared" si="392"/>
        <v>283.60054251665872</v>
      </c>
      <c r="Q1497" s="10">
        <f t="shared" si="393"/>
        <v>2.86</v>
      </c>
      <c r="R1497" s="19">
        <f t="shared" si="394"/>
        <v>45.936477879785251</v>
      </c>
      <c r="S1497" s="10">
        <f t="shared" si="395"/>
        <v>44.652099614687771</v>
      </c>
      <c r="T1497" s="10">
        <f t="shared" si="396"/>
        <v>2.2647144373618255</v>
      </c>
      <c r="U1497" s="2" t="str">
        <f t="shared" si="397"/>
        <v>A</v>
      </c>
      <c r="V1497" s="2" t="str">
        <f t="shared" si="398"/>
        <v>A</v>
      </c>
      <c r="W1497" s="2" t="str">
        <f t="shared" si="399"/>
        <v>D</v>
      </c>
      <c r="X1497" s="2" t="str">
        <f t="shared" si="400"/>
        <v>B</v>
      </c>
      <c r="Y1497" s="3" t="str">
        <f t="shared" si="401"/>
        <v>AADB</v>
      </c>
      <c r="Z1497" s="28">
        <f t="shared" si="402"/>
        <v>63.05</v>
      </c>
      <c r="AA1497" s="7" t="str">
        <f t="shared" si="403"/>
        <v>Good CPM candidate</v>
      </c>
      <c r="AB1497" s="21">
        <v>11.5</v>
      </c>
      <c r="AC1497" s="14">
        <f t="shared" si="404"/>
        <v>11.609302291416432</v>
      </c>
      <c r="AD1497" s="26">
        <v>258</v>
      </c>
      <c r="AE1497" s="10">
        <f t="shared" si="405"/>
        <v>257.46315993794701</v>
      </c>
      <c r="AF1497" s="17">
        <f t="shared" si="406"/>
        <v>0.10930229141643188</v>
      </c>
      <c r="AG1497" s="17">
        <f t="shared" si="407"/>
        <v>0.53684006205298829</v>
      </c>
    </row>
    <row r="1498" spans="1:33">
      <c r="A1498" t="s">
        <v>4663</v>
      </c>
      <c r="B1498" t="s">
        <v>1790</v>
      </c>
      <c r="C1498" s="23">
        <v>251.77180000000001</v>
      </c>
      <c r="D1498" s="23">
        <v>2.3385150000000001</v>
      </c>
      <c r="E1498" s="23">
        <v>251.78229999999999</v>
      </c>
      <c r="F1498" s="23">
        <v>2.3281830000000001</v>
      </c>
      <c r="G1498" s="26">
        <v>-64.099999999999994</v>
      </c>
      <c r="H1498" s="26">
        <v>12.7</v>
      </c>
      <c r="I1498" s="26">
        <v>10.1</v>
      </c>
      <c r="J1498" s="26">
        <v>1.1000000000000001</v>
      </c>
      <c r="K1498" s="26">
        <v>-64.8</v>
      </c>
      <c r="L1498" s="26">
        <v>12</v>
      </c>
      <c r="M1498" s="26">
        <v>11.8</v>
      </c>
      <c r="N1498" s="26">
        <v>3.4</v>
      </c>
      <c r="O1498" s="19">
        <f t="shared" si="391"/>
        <v>278.95426552611201</v>
      </c>
      <c r="P1498" s="10">
        <f t="shared" si="392"/>
        <v>280.32040751659451</v>
      </c>
      <c r="Q1498" s="10">
        <f t="shared" si="393"/>
        <v>2.86</v>
      </c>
      <c r="R1498" s="19">
        <f t="shared" si="394"/>
        <v>64.890831401670297</v>
      </c>
      <c r="S1498" s="10">
        <f t="shared" si="395"/>
        <v>65.865620774422226</v>
      </c>
      <c r="T1498" s="10">
        <f t="shared" si="396"/>
        <v>3.2689113044023133</v>
      </c>
      <c r="U1498" s="2" t="str">
        <f t="shared" si="397"/>
        <v>A</v>
      </c>
      <c r="V1498" s="2" t="str">
        <f t="shared" si="398"/>
        <v>A</v>
      </c>
      <c r="W1498" s="2" t="str">
        <f t="shared" si="399"/>
        <v>D</v>
      </c>
      <c r="X1498" s="2" t="str">
        <f t="shared" si="400"/>
        <v>B</v>
      </c>
      <c r="Y1498" s="3" t="str">
        <f t="shared" si="401"/>
        <v>AADB</v>
      </c>
      <c r="Z1498" s="28">
        <f t="shared" si="402"/>
        <v>63.05</v>
      </c>
      <c r="AA1498" s="7" t="str">
        <f t="shared" si="403"/>
        <v>Good CPM candidate</v>
      </c>
      <c r="AB1498" s="21">
        <v>52.9</v>
      </c>
      <c r="AC1498" s="14">
        <f t="shared" si="404"/>
        <v>53.008904873822708</v>
      </c>
      <c r="AD1498" s="26">
        <v>135</v>
      </c>
      <c r="AE1498" s="10">
        <f t="shared" si="405"/>
        <v>134.56181245718415</v>
      </c>
      <c r="AF1498" s="17">
        <f t="shared" si="406"/>
        <v>0.10890487382270919</v>
      </c>
      <c r="AG1498" s="17">
        <f t="shared" si="407"/>
        <v>0.4381875428158537</v>
      </c>
    </row>
    <row r="1499" spans="1:33">
      <c r="A1499" t="s">
        <v>3938</v>
      </c>
      <c r="B1499" t="s">
        <v>1131</v>
      </c>
      <c r="C1499" s="23">
        <v>162.40450000000001</v>
      </c>
      <c r="D1499" s="23">
        <v>12.929040000000001</v>
      </c>
      <c r="E1499" s="23">
        <v>162.39949999999999</v>
      </c>
      <c r="F1499" s="23">
        <v>12.929460000000001</v>
      </c>
      <c r="G1499" s="26">
        <v>-54.8</v>
      </c>
      <c r="H1499" s="26">
        <v>22</v>
      </c>
      <c r="I1499" s="26">
        <v>-43.1</v>
      </c>
      <c r="J1499" s="26">
        <v>2</v>
      </c>
      <c r="K1499" s="26">
        <v>-53.2</v>
      </c>
      <c r="L1499" s="26">
        <v>23.6</v>
      </c>
      <c r="M1499" s="26">
        <v>-44.2</v>
      </c>
      <c r="N1499" s="26">
        <v>1.7</v>
      </c>
      <c r="O1499" s="19">
        <f t="shared" si="391"/>
        <v>231.81507868530434</v>
      </c>
      <c r="P1499" s="10">
        <f t="shared" si="392"/>
        <v>230.27928005564567</v>
      </c>
      <c r="Q1499" s="10">
        <f t="shared" si="393"/>
        <v>2.86</v>
      </c>
      <c r="R1499" s="19">
        <f t="shared" si="394"/>
        <v>69.718362000265031</v>
      </c>
      <c r="S1499" s="10">
        <f t="shared" si="395"/>
        <v>69.165598385324486</v>
      </c>
      <c r="T1499" s="10">
        <f t="shared" si="396"/>
        <v>3.4720990096397379</v>
      </c>
      <c r="U1499" s="2" t="str">
        <f t="shared" si="397"/>
        <v>A</v>
      </c>
      <c r="V1499" s="2" t="str">
        <f t="shared" si="398"/>
        <v>A</v>
      </c>
      <c r="W1499" s="2" t="str">
        <f t="shared" si="399"/>
        <v>D</v>
      </c>
      <c r="X1499" s="2" t="str">
        <f t="shared" si="400"/>
        <v>B</v>
      </c>
      <c r="Y1499" s="3" t="str">
        <f t="shared" si="401"/>
        <v>AADB</v>
      </c>
      <c r="Z1499" s="28">
        <f t="shared" si="402"/>
        <v>63.05</v>
      </c>
      <c r="AA1499" s="7" t="str">
        <f t="shared" si="403"/>
        <v>Good CPM candidate</v>
      </c>
      <c r="AB1499" s="21">
        <v>17.5</v>
      </c>
      <c r="AC1499" s="14">
        <f t="shared" si="404"/>
        <v>17.60869778141161</v>
      </c>
      <c r="AD1499" s="26">
        <v>275</v>
      </c>
      <c r="AE1499" s="10">
        <f t="shared" si="405"/>
        <v>274.92586283161387</v>
      </c>
      <c r="AF1499" s="17">
        <f t="shared" si="406"/>
        <v>0.10869778141161035</v>
      </c>
      <c r="AG1499" s="17">
        <f t="shared" si="407"/>
        <v>7.413716838613027E-2</v>
      </c>
    </row>
    <row r="1500" spans="1:33">
      <c r="A1500" t="s">
        <v>5384</v>
      </c>
      <c r="B1500" t="s">
        <v>2456</v>
      </c>
      <c r="C1500" s="23">
        <v>326.39449999999999</v>
      </c>
      <c r="D1500" s="23">
        <v>-25.303190000000001</v>
      </c>
      <c r="E1500" s="23">
        <v>326.39179999999999</v>
      </c>
      <c r="F1500" s="23">
        <v>-25.301449999999999</v>
      </c>
      <c r="G1500" s="26">
        <v>-37.9</v>
      </c>
      <c r="H1500" s="26">
        <v>13.3</v>
      </c>
      <c r="I1500" s="26">
        <v>-54.5</v>
      </c>
      <c r="J1500" s="26">
        <v>1.1000000000000001</v>
      </c>
      <c r="K1500" s="26">
        <v>-38.200000000000003</v>
      </c>
      <c r="L1500" s="26">
        <v>13</v>
      </c>
      <c r="M1500" s="26">
        <v>-55.2</v>
      </c>
      <c r="N1500" s="26">
        <v>1.2</v>
      </c>
      <c r="O1500" s="19">
        <f t="shared" si="391"/>
        <v>214.8152474054084</v>
      </c>
      <c r="P1500" s="10">
        <f t="shared" si="392"/>
        <v>214.68435726614354</v>
      </c>
      <c r="Q1500" s="10">
        <f t="shared" si="393"/>
        <v>2.86</v>
      </c>
      <c r="R1500" s="19">
        <f t="shared" si="394"/>
        <v>66.382678463587169</v>
      </c>
      <c r="S1500" s="10">
        <f t="shared" si="395"/>
        <v>67.128831361792678</v>
      </c>
      <c r="T1500" s="10">
        <f t="shared" si="396"/>
        <v>3.3377877456344964</v>
      </c>
      <c r="U1500" s="2" t="str">
        <f t="shared" si="397"/>
        <v>A</v>
      </c>
      <c r="V1500" s="2" t="str">
        <f t="shared" si="398"/>
        <v>A</v>
      </c>
      <c r="W1500" s="2" t="str">
        <f t="shared" si="399"/>
        <v>D</v>
      </c>
      <c r="X1500" s="2" t="str">
        <f t="shared" si="400"/>
        <v>B</v>
      </c>
      <c r="Y1500" s="3" t="str">
        <f t="shared" si="401"/>
        <v>AADB</v>
      </c>
      <c r="Z1500" s="28">
        <f t="shared" si="402"/>
        <v>63.05</v>
      </c>
      <c r="AA1500" s="7" t="str">
        <f t="shared" si="403"/>
        <v>Good CPM candidate</v>
      </c>
      <c r="AB1500" s="21">
        <v>10.9</v>
      </c>
      <c r="AC1500" s="14">
        <f t="shared" si="404"/>
        <v>10.791524116557326</v>
      </c>
      <c r="AD1500" s="26">
        <v>305</v>
      </c>
      <c r="AE1500" s="10">
        <f t="shared" si="405"/>
        <v>305.48258954722724</v>
      </c>
      <c r="AF1500" s="17">
        <f t="shared" si="406"/>
        <v>0.108475883442674</v>
      </c>
      <c r="AG1500" s="17">
        <f t="shared" si="407"/>
        <v>0.48258954722723502</v>
      </c>
    </row>
    <row r="1501" spans="1:33">
      <c r="A1501" t="s">
        <v>3652</v>
      </c>
      <c r="B1501" t="s">
        <v>859</v>
      </c>
      <c r="C1501" s="23">
        <v>126.9967</v>
      </c>
      <c r="D1501" s="23">
        <v>-3.197559</v>
      </c>
      <c r="E1501" s="23">
        <v>126.98950000000001</v>
      </c>
      <c r="F1501" s="23">
        <v>-3.1973340000000001</v>
      </c>
      <c r="G1501" s="26">
        <v>19.2</v>
      </c>
      <c r="H1501" s="26">
        <v>19.2</v>
      </c>
      <c r="I1501" s="26">
        <v>-59.2</v>
      </c>
      <c r="J1501" s="26">
        <v>1.1000000000000001</v>
      </c>
      <c r="K1501" s="26">
        <v>20</v>
      </c>
      <c r="L1501" s="26">
        <v>20</v>
      </c>
      <c r="M1501" s="26">
        <v>-59.4</v>
      </c>
      <c r="N1501" s="26">
        <v>1.1000000000000001</v>
      </c>
      <c r="O1501" s="19">
        <f t="shared" si="391"/>
        <v>162.030860259843</v>
      </c>
      <c r="P1501" s="10">
        <f t="shared" si="392"/>
        <v>161.39160333301001</v>
      </c>
      <c r="Q1501" s="10">
        <f t="shared" si="393"/>
        <v>2.86</v>
      </c>
      <c r="R1501" s="19">
        <f t="shared" si="394"/>
        <v>62.23568108408552</v>
      </c>
      <c r="S1501" s="10">
        <f t="shared" si="395"/>
        <v>62.676630413576</v>
      </c>
      <c r="T1501" s="10">
        <f t="shared" si="396"/>
        <v>3.1228077874415381</v>
      </c>
      <c r="U1501" s="2" t="str">
        <f t="shared" si="397"/>
        <v>A</v>
      </c>
      <c r="V1501" s="2" t="str">
        <f t="shared" si="398"/>
        <v>A</v>
      </c>
      <c r="W1501" s="2" t="str">
        <f t="shared" si="399"/>
        <v>D</v>
      </c>
      <c r="X1501" s="2" t="str">
        <f t="shared" si="400"/>
        <v>B</v>
      </c>
      <c r="Y1501" s="3" t="str">
        <f t="shared" si="401"/>
        <v>AADB</v>
      </c>
      <c r="Z1501" s="28">
        <f t="shared" si="402"/>
        <v>63.05</v>
      </c>
      <c r="AA1501" s="7" t="str">
        <f t="shared" si="403"/>
        <v>Good CPM candidate</v>
      </c>
      <c r="AB1501" s="21">
        <v>26</v>
      </c>
      <c r="AC1501" s="14">
        <f t="shared" si="404"/>
        <v>25.892319108747063</v>
      </c>
      <c r="AD1501" s="26">
        <v>272</v>
      </c>
      <c r="AE1501" s="10">
        <f t="shared" si="405"/>
        <v>271.79269977125784</v>
      </c>
      <c r="AF1501" s="17">
        <f t="shared" si="406"/>
        <v>0.10768089125293656</v>
      </c>
      <c r="AG1501" s="17">
        <f t="shared" si="407"/>
        <v>0.20730022874215592</v>
      </c>
    </row>
    <row r="1502" spans="1:33">
      <c r="A1502" t="s">
        <v>5521</v>
      </c>
      <c r="B1502" t="s">
        <v>5522</v>
      </c>
      <c r="C1502" s="23">
        <v>342.69099999999997</v>
      </c>
      <c r="D1502" s="23">
        <v>7.9657309999999999</v>
      </c>
      <c r="E1502" s="23">
        <v>342.6891</v>
      </c>
      <c r="F1502" s="23">
        <v>7.9653280000000004</v>
      </c>
      <c r="G1502" s="26">
        <v>41.6</v>
      </c>
      <c r="H1502" s="26">
        <v>16</v>
      </c>
      <c r="I1502" s="26">
        <v>-50.8</v>
      </c>
      <c r="J1502" s="26">
        <v>3.4</v>
      </c>
      <c r="K1502" s="26">
        <v>39.200000000000003</v>
      </c>
      <c r="L1502" s="26">
        <v>13.6</v>
      </c>
      <c r="M1502" s="26">
        <v>-49.1</v>
      </c>
      <c r="N1502" s="26">
        <v>7.3</v>
      </c>
      <c r="O1502" s="19">
        <f t="shared" si="391"/>
        <v>140.68603429652057</v>
      </c>
      <c r="P1502" s="10">
        <f t="shared" si="392"/>
        <v>141.3971599394294</v>
      </c>
      <c r="Q1502" s="10">
        <f t="shared" si="393"/>
        <v>2.86</v>
      </c>
      <c r="R1502" s="19">
        <f t="shared" si="394"/>
        <v>65.659728905928333</v>
      </c>
      <c r="S1502" s="10">
        <f t="shared" si="395"/>
        <v>62.828735463957891</v>
      </c>
      <c r="T1502" s="10">
        <f t="shared" si="396"/>
        <v>3.2122116092471558</v>
      </c>
      <c r="U1502" s="2" t="str">
        <f t="shared" si="397"/>
        <v>A</v>
      </c>
      <c r="V1502" s="2" t="str">
        <f t="shared" si="398"/>
        <v>A</v>
      </c>
      <c r="W1502" s="2" t="str">
        <f t="shared" si="399"/>
        <v>D</v>
      </c>
      <c r="X1502" s="2" t="str">
        <f t="shared" si="400"/>
        <v>B</v>
      </c>
      <c r="Y1502" s="3" t="str">
        <f t="shared" si="401"/>
        <v>AADB</v>
      </c>
      <c r="Z1502" s="28">
        <f t="shared" si="402"/>
        <v>63.05</v>
      </c>
      <c r="AA1502" s="7" t="str">
        <f t="shared" si="403"/>
        <v>Good CPM candidate</v>
      </c>
      <c r="AB1502" s="21">
        <v>6.82</v>
      </c>
      <c r="AC1502" s="14">
        <f t="shared" si="404"/>
        <v>6.9276200999507136</v>
      </c>
      <c r="AD1502" s="26">
        <v>256</v>
      </c>
      <c r="AE1502" s="10">
        <f t="shared" si="405"/>
        <v>257.91148451778258</v>
      </c>
      <c r="AF1502" s="17">
        <f t="shared" si="406"/>
        <v>0.10762009995071331</v>
      </c>
      <c r="AG1502" s="17">
        <f t="shared" si="407"/>
        <v>1.9114845177825828</v>
      </c>
    </row>
    <row r="1503" spans="1:33">
      <c r="A1503" t="s">
        <v>9725</v>
      </c>
      <c r="B1503" t="s">
        <v>9726</v>
      </c>
      <c r="C1503" s="23">
        <v>346.27330000000001</v>
      </c>
      <c r="D1503" s="23">
        <v>38.682490000000001</v>
      </c>
      <c r="E1503" s="23">
        <v>346.26749999999998</v>
      </c>
      <c r="F1503" s="23">
        <v>38.679519999999997</v>
      </c>
      <c r="G1503" s="26">
        <v>-31</v>
      </c>
      <c r="H1503" s="26">
        <v>20.2</v>
      </c>
      <c r="I1503" s="26">
        <v>-55.3</v>
      </c>
      <c r="J1503" s="26">
        <v>1.3</v>
      </c>
      <c r="K1503" s="26">
        <v>-30.9</v>
      </c>
      <c r="L1503" s="26">
        <v>20.3</v>
      </c>
      <c r="M1503" s="26">
        <v>-56</v>
      </c>
      <c r="N1503" s="26">
        <v>1.5</v>
      </c>
      <c r="O1503" s="19">
        <f t="shared" si="391"/>
        <v>209.27405981887398</v>
      </c>
      <c r="P1503" s="10">
        <f t="shared" si="392"/>
        <v>208.88928643927997</v>
      </c>
      <c r="Q1503" s="10">
        <f t="shared" si="393"/>
        <v>2.86</v>
      </c>
      <c r="R1503" s="19">
        <f t="shared" si="394"/>
        <v>63.39629326703573</v>
      </c>
      <c r="S1503" s="10">
        <f t="shared" si="395"/>
        <v>63.959440272722837</v>
      </c>
      <c r="T1503" s="10">
        <f t="shared" si="396"/>
        <v>3.1838933384939647</v>
      </c>
      <c r="U1503" s="2" t="str">
        <f t="shared" si="397"/>
        <v>A</v>
      </c>
      <c r="V1503" s="2" t="str">
        <f t="shared" si="398"/>
        <v>A</v>
      </c>
      <c r="W1503" s="2" t="str">
        <f t="shared" si="399"/>
        <v>D</v>
      </c>
      <c r="X1503" s="2" t="str">
        <f t="shared" si="400"/>
        <v>B</v>
      </c>
      <c r="Y1503" s="3" t="str">
        <f t="shared" si="401"/>
        <v>AADB</v>
      </c>
      <c r="Z1503" s="28">
        <f t="shared" si="402"/>
        <v>63.05</v>
      </c>
      <c r="AA1503" s="7" t="str">
        <f t="shared" si="403"/>
        <v>Good CPM candidate</v>
      </c>
      <c r="AB1503" s="21">
        <v>19.600000000000001</v>
      </c>
      <c r="AC1503" s="14">
        <f t="shared" si="404"/>
        <v>19.493294170516396</v>
      </c>
      <c r="AD1503" s="26">
        <v>237</v>
      </c>
      <c r="AE1503" s="10">
        <f t="shared" si="405"/>
        <v>236.73608513435096</v>
      </c>
      <c r="AF1503" s="17">
        <f t="shared" si="406"/>
        <v>0.10670582948360519</v>
      </c>
      <c r="AG1503" s="17">
        <f t="shared" si="407"/>
        <v>0.26391486564904199</v>
      </c>
    </row>
    <row r="1504" spans="1:33">
      <c r="A1504" t="s">
        <v>9537</v>
      </c>
      <c r="B1504" t="s">
        <v>9538</v>
      </c>
      <c r="C1504" s="23">
        <v>329.69940000000003</v>
      </c>
      <c r="D1504" s="23">
        <v>46.314340000000001</v>
      </c>
      <c r="E1504" s="23">
        <v>329.69310000000002</v>
      </c>
      <c r="F1504" s="23">
        <v>46.312440000000002</v>
      </c>
      <c r="G1504" s="26">
        <v>-33.200000000000003</v>
      </c>
      <c r="H1504" s="26">
        <v>18</v>
      </c>
      <c r="I1504" s="26">
        <v>-90.1</v>
      </c>
      <c r="J1504" s="26">
        <v>1.6</v>
      </c>
      <c r="K1504" s="26">
        <v>-30.5</v>
      </c>
      <c r="L1504" s="26">
        <v>20.7</v>
      </c>
      <c r="M1504" s="26">
        <v>-91.4</v>
      </c>
      <c r="N1504" s="26">
        <v>1.1000000000000001</v>
      </c>
      <c r="O1504" s="19">
        <f t="shared" si="391"/>
        <v>200.22780629016427</v>
      </c>
      <c r="P1504" s="10">
        <f t="shared" si="392"/>
        <v>198.45375281946156</v>
      </c>
      <c r="Q1504" s="10">
        <f t="shared" si="393"/>
        <v>2.86</v>
      </c>
      <c r="R1504" s="19">
        <f t="shared" si="394"/>
        <v>96.022132865293088</v>
      </c>
      <c r="S1504" s="10">
        <f t="shared" si="395"/>
        <v>96.354605494496212</v>
      </c>
      <c r="T1504" s="10">
        <f t="shared" si="396"/>
        <v>4.8094184589947329</v>
      </c>
      <c r="U1504" s="2" t="str">
        <f t="shared" si="397"/>
        <v>A</v>
      </c>
      <c r="V1504" s="2" t="str">
        <f t="shared" si="398"/>
        <v>A</v>
      </c>
      <c r="W1504" s="2" t="str">
        <f t="shared" si="399"/>
        <v>D</v>
      </c>
      <c r="X1504" s="2" t="str">
        <f t="shared" si="400"/>
        <v>B</v>
      </c>
      <c r="Y1504" s="3" t="str">
        <f t="shared" si="401"/>
        <v>AADB</v>
      </c>
      <c r="Z1504" s="28">
        <f t="shared" si="402"/>
        <v>63.05</v>
      </c>
      <c r="AA1504" s="7" t="str">
        <f t="shared" si="403"/>
        <v>Good CPM candidate</v>
      </c>
      <c r="AB1504" s="21">
        <v>17.2</v>
      </c>
      <c r="AC1504" s="14">
        <f t="shared" si="404"/>
        <v>17.093309594921084</v>
      </c>
      <c r="AD1504" s="26">
        <v>247</v>
      </c>
      <c r="AE1504" s="10">
        <f t="shared" si="405"/>
        <v>246.41203371402739</v>
      </c>
      <c r="AF1504" s="17">
        <f t="shared" si="406"/>
        <v>0.10669040507891481</v>
      </c>
      <c r="AG1504" s="17">
        <f t="shared" si="407"/>
        <v>0.58796628597261247</v>
      </c>
    </row>
    <row r="1505" spans="1:33">
      <c r="A1505" t="s">
        <v>3808</v>
      </c>
      <c r="B1505" t="s">
        <v>1011</v>
      </c>
      <c r="C1505" s="23">
        <v>145.13910000000001</v>
      </c>
      <c r="D1505" s="23">
        <v>-6.0292589999999997</v>
      </c>
      <c r="E1505" s="23">
        <v>145.1361</v>
      </c>
      <c r="F1505" s="23">
        <v>-6.0365599999999997</v>
      </c>
      <c r="G1505" s="26">
        <v>-59.2</v>
      </c>
      <c r="H1505" s="26">
        <v>17.600000000000001</v>
      </c>
      <c r="I1505" s="26">
        <v>-13.9</v>
      </c>
      <c r="J1505" s="26">
        <v>1.3</v>
      </c>
      <c r="K1505" s="26">
        <v>-57.2</v>
      </c>
      <c r="L1505" s="26">
        <v>19.600000000000001</v>
      </c>
      <c r="M1505" s="26">
        <v>-14.4</v>
      </c>
      <c r="N1505" s="26">
        <v>1.5</v>
      </c>
      <c r="O1505" s="19">
        <f t="shared" si="391"/>
        <v>256.78645549690305</v>
      </c>
      <c r="P1505" s="10">
        <f t="shared" si="392"/>
        <v>255.86952013758599</v>
      </c>
      <c r="Q1505" s="10">
        <f t="shared" si="393"/>
        <v>2.86</v>
      </c>
      <c r="R1505" s="19">
        <f t="shared" si="394"/>
        <v>60.809949843755014</v>
      </c>
      <c r="S1505" s="10">
        <f t="shared" si="395"/>
        <v>58.984743790237829</v>
      </c>
      <c r="T1505" s="10">
        <f t="shared" si="396"/>
        <v>2.994867340849821</v>
      </c>
      <c r="U1505" s="2" t="str">
        <f t="shared" si="397"/>
        <v>A</v>
      </c>
      <c r="V1505" s="2" t="str">
        <f t="shared" si="398"/>
        <v>A</v>
      </c>
      <c r="W1505" s="2" t="str">
        <f t="shared" si="399"/>
        <v>D</v>
      </c>
      <c r="X1505" s="2" t="str">
        <f t="shared" si="400"/>
        <v>B</v>
      </c>
      <c r="Y1505" s="3" t="str">
        <f t="shared" si="401"/>
        <v>AADB</v>
      </c>
      <c r="Z1505" s="28">
        <f t="shared" si="402"/>
        <v>63.05</v>
      </c>
      <c r="AA1505" s="7" t="str">
        <f t="shared" si="403"/>
        <v>Good CPM candidate</v>
      </c>
      <c r="AB1505" s="21">
        <v>28.5</v>
      </c>
      <c r="AC1505" s="14">
        <f t="shared" si="404"/>
        <v>28.393322863281192</v>
      </c>
      <c r="AD1505" s="26">
        <v>203</v>
      </c>
      <c r="AE1505" s="10">
        <f t="shared" si="405"/>
        <v>202.22638119270155</v>
      </c>
      <c r="AF1505" s="17">
        <f t="shared" si="406"/>
        <v>0.10667713671880819</v>
      </c>
      <c r="AG1505" s="17">
        <f t="shared" si="407"/>
        <v>0.77361880729844756</v>
      </c>
    </row>
    <row r="1506" spans="1:33">
      <c r="A1506" t="s">
        <v>2741</v>
      </c>
      <c r="B1506" t="s">
        <v>2742</v>
      </c>
      <c r="C1506" s="23">
        <v>1.7397359999999999</v>
      </c>
      <c r="D1506" s="23">
        <v>-18.615359999999999</v>
      </c>
      <c r="E1506" s="23">
        <v>1.7514479999999999</v>
      </c>
      <c r="F1506" s="23">
        <v>-18.60979</v>
      </c>
      <c r="G1506" s="26">
        <v>-37.5</v>
      </c>
      <c r="H1506" s="26">
        <v>13.7</v>
      </c>
      <c r="I1506" s="26">
        <v>-61</v>
      </c>
      <c r="J1506" s="26">
        <v>1</v>
      </c>
      <c r="K1506" s="26">
        <v>-38.299999999999997</v>
      </c>
      <c r="L1506" s="26">
        <v>12.9</v>
      </c>
      <c r="M1506" s="26">
        <v>-62.7</v>
      </c>
      <c r="N1506" s="26">
        <v>1.9</v>
      </c>
      <c r="O1506" s="19">
        <f t="shared" si="391"/>
        <v>211.58129191893124</v>
      </c>
      <c r="P1506" s="10">
        <f t="shared" si="392"/>
        <v>211.41847539376667</v>
      </c>
      <c r="Q1506" s="10">
        <f t="shared" si="393"/>
        <v>2.86</v>
      </c>
      <c r="R1506" s="19">
        <f t="shared" si="394"/>
        <v>71.604818273632958</v>
      </c>
      <c r="S1506" s="10">
        <f t="shared" si="395"/>
        <v>73.472307708414874</v>
      </c>
      <c r="T1506" s="10">
        <f t="shared" si="396"/>
        <v>3.6269281495511962</v>
      </c>
      <c r="U1506" s="2" t="str">
        <f t="shared" si="397"/>
        <v>A</v>
      </c>
      <c r="V1506" s="2" t="str">
        <f t="shared" si="398"/>
        <v>A</v>
      </c>
      <c r="W1506" s="2" t="str">
        <f t="shared" si="399"/>
        <v>D</v>
      </c>
      <c r="X1506" s="2" t="str">
        <f t="shared" si="400"/>
        <v>B</v>
      </c>
      <c r="Y1506" s="3" t="str">
        <f t="shared" si="401"/>
        <v>AADB</v>
      </c>
      <c r="Z1506" s="28">
        <f t="shared" si="402"/>
        <v>63.05</v>
      </c>
      <c r="AA1506" s="7" t="str">
        <f t="shared" si="403"/>
        <v>Good CPM candidate</v>
      </c>
      <c r="AB1506" s="21">
        <v>44.6</v>
      </c>
      <c r="AC1506" s="14">
        <f t="shared" si="404"/>
        <v>44.706508580286808</v>
      </c>
      <c r="AD1506" s="26">
        <v>63.3</v>
      </c>
      <c r="AE1506" s="10">
        <f t="shared" si="405"/>
        <v>63.350892219644514</v>
      </c>
      <c r="AF1506" s="17">
        <f t="shared" si="406"/>
        <v>0.10650858028680688</v>
      </c>
      <c r="AG1506" s="17">
        <f t="shared" si="407"/>
        <v>5.0892219644516956E-2</v>
      </c>
    </row>
    <row r="1507" spans="1:33">
      <c r="A1507" t="s">
        <v>3735</v>
      </c>
      <c r="B1507" t="s">
        <v>944</v>
      </c>
      <c r="C1507" s="23">
        <v>135.45179999999999</v>
      </c>
      <c r="D1507" s="23">
        <v>4.7289440000000003</v>
      </c>
      <c r="E1507" s="23">
        <v>135.44919999999999</v>
      </c>
      <c r="F1507" s="23">
        <v>4.7249650000000001</v>
      </c>
      <c r="G1507" s="26">
        <v>49.7</v>
      </c>
      <c r="H1507" s="26">
        <v>24.1</v>
      </c>
      <c r="I1507" s="26">
        <v>42.3</v>
      </c>
      <c r="J1507" s="26">
        <v>1.3</v>
      </c>
      <c r="K1507" s="26">
        <v>50.1</v>
      </c>
      <c r="L1507" s="26">
        <v>24.5</v>
      </c>
      <c r="M1507" s="26">
        <v>40.6</v>
      </c>
      <c r="N1507" s="26">
        <v>2.8</v>
      </c>
      <c r="O1507" s="19">
        <f t="shared" si="391"/>
        <v>49.598673193523105</v>
      </c>
      <c r="P1507" s="10">
        <f t="shared" si="392"/>
        <v>50.979409334079932</v>
      </c>
      <c r="Q1507" s="10">
        <f t="shared" si="393"/>
        <v>2.86</v>
      </c>
      <c r="R1507" s="19">
        <f t="shared" si="394"/>
        <v>65.263925717045254</v>
      </c>
      <c r="S1507" s="10">
        <f t="shared" si="395"/>
        <v>64.485424709774534</v>
      </c>
      <c r="T1507" s="10">
        <f t="shared" si="396"/>
        <v>3.2437337606704943</v>
      </c>
      <c r="U1507" s="2" t="str">
        <f t="shared" si="397"/>
        <v>A</v>
      </c>
      <c r="V1507" s="2" t="str">
        <f t="shared" si="398"/>
        <v>A</v>
      </c>
      <c r="W1507" s="2" t="str">
        <f t="shared" si="399"/>
        <v>D</v>
      </c>
      <c r="X1507" s="2" t="str">
        <f t="shared" si="400"/>
        <v>B</v>
      </c>
      <c r="Y1507" s="3" t="str">
        <f t="shared" si="401"/>
        <v>AADB</v>
      </c>
      <c r="Z1507" s="28">
        <f t="shared" si="402"/>
        <v>63.05</v>
      </c>
      <c r="AA1507" s="7" t="str">
        <f t="shared" si="403"/>
        <v>Good CPM candidate</v>
      </c>
      <c r="AB1507" s="21">
        <v>17.2</v>
      </c>
      <c r="AC1507" s="14">
        <f t="shared" si="404"/>
        <v>17.093934044498667</v>
      </c>
      <c r="AD1507" s="26">
        <v>213</v>
      </c>
      <c r="AE1507" s="10">
        <f t="shared" si="405"/>
        <v>213.07242219833191</v>
      </c>
      <c r="AF1507" s="17">
        <f t="shared" si="406"/>
        <v>0.10606595550133235</v>
      </c>
      <c r="AG1507" s="17">
        <f t="shared" si="407"/>
        <v>7.2422198331906884E-2</v>
      </c>
    </row>
    <row r="1508" spans="1:33">
      <c r="A1508" t="s">
        <v>8596</v>
      </c>
      <c r="B1508" t="s">
        <v>8597</v>
      </c>
      <c r="C1508" s="23">
        <v>278.45519999999999</v>
      </c>
      <c r="D1508" s="23">
        <v>70.044470000000004</v>
      </c>
      <c r="E1508" s="23">
        <v>278.46129999999999</v>
      </c>
      <c r="F1508" s="23">
        <v>70.042389999999997</v>
      </c>
      <c r="G1508" s="26">
        <v>74.3</v>
      </c>
      <c r="H1508" s="26">
        <v>23.1</v>
      </c>
      <c r="I1508" s="26">
        <v>-3.1</v>
      </c>
      <c r="J1508" s="26">
        <v>1.1000000000000001</v>
      </c>
      <c r="K1508" s="26">
        <v>73.599999999999994</v>
      </c>
      <c r="L1508" s="26">
        <v>22.4</v>
      </c>
      <c r="M1508" s="26">
        <v>-3</v>
      </c>
      <c r="N1508" s="26">
        <v>1.1000000000000001</v>
      </c>
      <c r="O1508" s="19">
        <f t="shared" si="391"/>
        <v>92.389151541974385</v>
      </c>
      <c r="P1508" s="10">
        <f t="shared" si="392"/>
        <v>92.334133686637045</v>
      </c>
      <c r="Q1508" s="10">
        <f t="shared" si="393"/>
        <v>2.86</v>
      </c>
      <c r="R1508" s="19">
        <f t="shared" si="394"/>
        <v>74.364642135896815</v>
      </c>
      <c r="S1508" s="10">
        <f t="shared" si="395"/>
        <v>73.661115929640914</v>
      </c>
      <c r="T1508" s="10">
        <f t="shared" si="396"/>
        <v>3.7006439516384435</v>
      </c>
      <c r="U1508" s="2" t="str">
        <f t="shared" si="397"/>
        <v>A</v>
      </c>
      <c r="V1508" s="2" t="str">
        <f t="shared" si="398"/>
        <v>A</v>
      </c>
      <c r="W1508" s="2" t="str">
        <f t="shared" si="399"/>
        <v>D</v>
      </c>
      <c r="X1508" s="2" t="str">
        <f t="shared" si="400"/>
        <v>B</v>
      </c>
      <c r="Y1508" s="3" t="str">
        <f t="shared" si="401"/>
        <v>AADB</v>
      </c>
      <c r="Z1508" s="28">
        <f t="shared" si="402"/>
        <v>63.05</v>
      </c>
      <c r="AA1508" s="7" t="str">
        <f t="shared" si="403"/>
        <v>Good CPM candidate</v>
      </c>
      <c r="AB1508" s="21">
        <v>10.7</v>
      </c>
      <c r="AC1508" s="14">
        <f t="shared" si="404"/>
        <v>10.594400793824617</v>
      </c>
      <c r="AD1508" s="26">
        <v>135</v>
      </c>
      <c r="AE1508" s="10">
        <f t="shared" si="405"/>
        <v>134.97421102971734</v>
      </c>
      <c r="AF1508" s="17">
        <f t="shared" si="406"/>
        <v>0.10559920617538232</v>
      </c>
      <c r="AG1508" s="17">
        <f t="shared" si="407"/>
        <v>2.5788970282661694E-2</v>
      </c>
    </row>
    <row r="1509" spans="1:33">
      <c r="A1509" t="s">
        <v>4491</v>
      </c>
      <c r="B1509" t="s">
        <v>1632</v>
      </c>
      <c r="C1509" s="23">
        <v>227.47389999999999</v>
      </c>
      <c r="D1509" s="23">
        <v>7.8220640000000001</v>
      </c>
      <c r="E1509" s="23">
        <v>227.4718</v>
      </c>
      <c r="F1509" s="23">
        <v>7.8278970000000001</v>
      </c>
      <c r="G1509" s="26">
        <v>-37.299999999999997</v>
      </c>
      <c r="H1509" s="26">
        <v>13.9</v>
      </c>
      <c r="I1509" s="26">
        <v>-46.7</v>
      </c>
      <c r="J1509" s="26">
        <v>1</v>
      </c>
      <c r="K1509" s="26">
        <v>-36.5</v>
      </c>
      <c r="L1509" s="26">
        <v>14.7</v>
      </c>
      <c r="M1509" s="26">
        <v>-48.5</v>
      </c>
      <c r="N1509" s="26">
        <v>1.4</v>
      </c>
      <c r="O1509" s="19">
        <f t="shared" si="391"/>
        <v>218.61489388164935</v>
      </c>
      <c r="P1509" s="10">
        <f t="shared" si="392"/>
        <v>216.96428928946523</v>
      </c>
      <c r="Q1509" s="10">
        <f t="shared" si="393"/>
        <v>2.86</v>
      </c>
      <c r="R1509" s="19">
        <f t="shared" si="394"/>
        <v>59.767717038548497</v>
      </c>
      <c r="S1509" s="10">
        <f t="shared" si="395"/>
        <v>60.700082372267005</v>
      </c>
      <c r="T1509" s="10">
        <f t="shared" si="396"/>
        <v>3.0116949852703878</v>
      </c>
      <c r="U1509" s="2" t="str">
        <f t="shared" si="397"/>
        <v>A</v>
      </c>
      <c r="V1509" s="2" t="str">
        <f t="shared" si="398"/>
        <v>A</v>
      </c>
      <c r="W1509" s="2" t="str">
        <f t="shared" si="399"/>
        <v>D</v>
      </c>
      <c r="X1509" s="2" t="str">
        <f t="shared" si="400"/>
        <v>B</v>
      </c>
      <c r="Y1509" s="3" t="str">
        <f t="shared" si="401"/>
        <v>AADB</v>
      </c>
      <c r="Z1509" s="28">
        <f t="shared" si="402"/>
        <v>63.05</v>
      </c>
      <c r="AA1509" s="7" t="str">
        <f t="shared" si="403"/>
        <v>Good CPM candidate</v>
      </c>
      <c r="AB1509" s="21">
        <v>22.4</v>
      </c>
      <c r="AC1509" s="14">
        <f t="shared" si="404"/>
        <v>22.29449659876062</v>
      </c>
      <c r="AD1509" s="26">
        <v>340</v>
      </c>
      <c r="AE1509" s="10">
        <f t="shared" si="405"/>
        <v>340.37016870053384</v>
      </c>
      <c r="AF1509" s="17">
        <f t="shared" si="406"/>
        <v>0.10550340123937829</v>
      </c>
      <c r="AG1509" s="17">
        <f t="shared" si="407"/>
        <v>0.37016870053383855</v>
      </c>
    </row>
    <row r="1510" spans="1:33">
      <c r="A1510" t="s">
        <v>7634</v>
      </c>
      <c r="B1510" t="s">
        <v>7635</v>
      </c>
      <c r="C1510" s="23">
        <v>181.14580000000001</v>
      </c>
      <c r="D1510" s="23">
        <v>-41.612369999999999</v>
      </c>
      <c r="E1510" s="23">
        <v>181.1532</v>
      </c>
      <c r="F1510" s="23">
        <v>-41.610439999999997</v>
      </c>
      <c r="G1510" s="26">
        <v>-62.9</v>
      </c>
      <c r="H1510" s="26">
        <v>13.9</v>
      </c>
      <c r="I1510" s="26">
        <v>-7.9</v>
      </c>
      <c r="J1510" s="26">
        <v>1.1000000000000001</v>
      </c>
      <c r="K1510" s="26">
        <v>-63.6</v>
      </c>
      <c r="L1510" s="26">
        <v>13.2</v>
      </c>
      <c r="M1510" s="26">
        <v>-9.3000000000000007</v>
      </c>
      <c r="N1510" s="26">
        <v>1.1000000000000001</v>
      </c>
      <c r="O1510" s="19">
        <f t="shared" si="391"/>
        <v>262.84135279240149</v>
      </c>
      <c r="P1510" s="10">
        <f t="shared" si="392"/>
        <v>261.68080335050024</v>
      </c>
      <c r="Q1510" s="10">
        <f t="shared" si="393"/>
        <v>2.86</v>
      </c>
      <c r="R1510" s="19">
        <f t="shared" si="394"/>
        <v>63.39416376923036</v>
      </c>
      <c r="S1510" s="10">
        <f t="shared" si="395"/>
        <v>64.276356461765943</v>
      </c>
      <c r="T1510" s="10">
        <f t="shared" si="396"/>
        <v>3.1917630057749076</v>
      </c>
      <c r="U1510" s="2" t="str">
        <f t="shared" si="397"/>
        <v>A</v>
      </c>
      <c r="V1510" s="2" t="str">
        <f t="shared" si="398"/>
        <v>A</v>
      </c>
      <c r="W1510" s="2" t="str">
        <f t="shared" si="399"/>
        <v>D</v>
      </c>
      <c r="X1510" s="2" t="str">
        <f t="shared" si="400"/>
        <v>B</v>
      </c>
      <c r="Y1510" s="3" t="str">
        <f t="shared" si="401"/>
        <v>AADB</v>
      </c>
      <c r="Z1510" s="28">
        <f t="shared" si="402"/>
        <v>63.05</v>
      </c>
      <c r="AA1510" s="7" t="str">
        <f t="shared" si="403"/>
        <v>Good CPM candidate</v>
      </c>
      <c r="AB1510" s="21">
        <v>21.2</v>
      </c>
      <c r="AC1510" s="14">
        <f t="shared" si="404"/>
        <v>21.09460571675757</v>
      </c>
      <c r="AD1510" s="26">
        <v>70.8</v>
      </c>
      <c r="AE1510" s="10">
        <f t="shared" si="405"/>
        <v>70.769257927670822</v>
      </c>
      <c r="AF1510" s="17">
        <f t="shared" si="406"/>
        <v>0.10539428324242905</v>
      </c>
      <c r="AG1510" s="17">
        <f t="shared" si="407"/>
        <v>3.0742072329175585E-2</v>
      </c>
    </row>
    <row r="1511" spans="1:33">
      <c r="A1511" t="s">
        <v>9599</v>
      </c>
      <c r="B1511" t="s">
        <v>9600</v>
      </c>
      <c r="C1511" s="23">
        <v>333.4991</v>
      </c>
      <c r="D1511" s="23">
        <v>-41.270470000000003</v>
      </c>
      <c r="E1511" s="23">
        <v>333.50400000000002</v>
      </c>
      <c r="F1511" s="23">
        <v>-41.275309999999998</v>
      </c>
      <c r="G1511" s="26">
        <v>46.8</v>
      </c>
      <c r="H1511" s="26">
        <v>21.2</v>
      </c>
      <c r="I1511" s="26">
        <v>-53.6</v>
      </c>
      <c r="J1511" s="26">
        <v>1.3</v>
      </c>
      <c r="K1511" s="26">
        <v>49.7</v>
      </c>
      <c r="L1511" s="26">
        <v>24.1</v>
      </c>
      <c r="M1511" s="26">
        <v>-55.2</v>
      </c>
      <c r="N1511" s="26">
        <v>3</v>
      </c>
      <c r="O1511" s="19">
        <f t="shared" si="391"/>
        <v>138.87467320356512</v>
      </c>
      <c r="P1511" s="10">
        <f t="shared" si="392"/>
        <v>138.00132032140579</v>
      </c>
      <c r="Q1511" s="10">
        <f t="shared" si="393"/>
        <v>2.86</v>
      </c>
      <c r="R1511" s="19">
        <f t="shared" si="394"/>
        <v>71.156166282339854</v>
      </c>
      <c r="S1511" s="10">
        <f t="shared" si="395"/>
        <v>74.277385522108958</v>
      </c>
      <c r="T1511" s="10">
        <f t="shared" si="396"/>
        <v>3.635838795111221</v>
      </c>
      <c r="U1511" s="2" t="str">
        <f t="shared" si="397"/>
        <v>A</v>
      </c>
      <c r="V1511" s="2" t="str">
        <f t="shared" si="398"/>
        <v>A</v>
      </c>
      <c r="W1511" s="2" t="str">
        <f t="shared" si="399"/>
        <v>D</v>
      </c>
      <c r="X1511" s="2" t="str">
        <f t="shared" si="400"/>
        <v>B</v>
      </c>
      <c r="Y1511" s="3" t="str">
        <f t="shared" si="401"/>
        <v>AADB</v>
      </c>
      <c r="Z1511" s="28">
        <f t="shared" si="402"/>
        <v>63.05</v>
      </c>
      <c r="AA1511" s="7" t="str">
        <f t="shared" si="403"/>
        <v>Good CPM candidate</v>
      </c>
      <c r="AB1511" s="21">
        <v>22</v>
      </c>
      <c r="AC1511" s="14">
        <f t="shared" si="404"/>
        <v>21.894708086663282</v>
      </c>
      <c r="AD1511" s="26">
        <v>142</v>
      </c>
      <c r="AE1511" s="10">
        <f t="shared" si="405"/>
        <v>142.73170979979912</v>
      </c>
      <c r="AF1511" s="17">
        <f t="shared" si="406"/>
        <v>0.10529191333671761</v>
      </c>
      <c r="AG1511" s="17">
        <f t="shared" si="407"/>
        <v>0.73170979979911976</v>
      </c>
    </row>
    <row r="1512" spans="1:33">
      <c r="A1512" t="s">
        <v>4002</v>
      </c>
      <c r="B1512" t="s">
        <v>1189</v>
      </c>
      <c r="C1512" s="23">
        <v>171.1508</v>
      </c>
      <c r="D1512" s="23">
        <v>34.975630000000002</v>
      </c>
      <c r="E1512" s="23">
        <v>171.1497</v>
      </c>
      <c r="F1512" s="23">
        <v>34.98386</v>
      </c>
      <c r="G1512" s="26">
        <v>-131</v>
      </c>
      <c r="H1512" s="26">
        <v>22.5</v>
      </c>
      <c r="I1512" s="26">
        <v>-16.7</v>
      </c>
      <c r="J1512" s="26">
        <v>1.2</v>
      </c>
      <c r="K1512" s="26">
        <v>-133</v>
      </c>
      <c r="L1512" s="26">
        <v>21</v>
      </c>
      <c r="M1512" s="26">
        <v>-13.6</v>
      </c>
      <c r="N1512" s="26">
        <v>1.7</v>
      </c>
      <c r="O1512" s="19">
        <f t="shared" si="391"/>
        <v>262.7350674957346</v>
      </c>
      <c r="P1512" s="10">
        <f t="shared" si="392"/>
        <v>264.16147663557564</v>
      </c>
      <c r="Q1512" s="10">
        <f t="shared" si="393"/>
        <v>2.86</v>
      </c>
      <c r="R1512" s="19">
        <f t="shared" si="394"/>
        <v>132.0601756776054</v>
      </c>
      <c r="S1512" s="10">
        <f t="shared" si="395"/>
        <v>133.69353013515649</v>
      </c>
      <c r="T1512" s="10">
        <f t="shared" si="396"/>
        <v>6.6438426453190473</v>
      </c>
      <c r="U1512" s="2" t="str">
        <f t="shared" si="397"/>
        <v>A</v>
      </c>
      <c r="V1512" s="2" t="str">
        <f t="shared" si="398"/>
        <v>A</v>
      </c>
      <c r="W1512" s="2" t="str">
        <f t="shared" si="399"/>
        <v>D</v>
      </c>
      <c r="X1512" s="2" t="str">
        <f t="shared" si="400"/>
        <v>B</v>
      </c>
      <c r="Y1512" s="3" t="str">
        <f t="shared" si="401"/>
        <v>AADB</v>
      </c>
      <c r="Z1512" s="28">
        <f t="shared" si="402"/>
        <v>63.05</v>
      </c>
      <c r="AA1512" s="7" t="str">
        <f t="shared" si="403"/>
        <v>Good CPM candidate</v>
      </c>
      <c r="AB1512" s="21">
        <v>29.7</v>
      </c>
      <c r="AC1512" s="14">
        <f t="shared" si="404"/>
        <v>29.805153283979585</v>
      </c>
      <c r="AD1512" s="26">
        <v>354</v>
      </c>
      <c r="AE1512" s="10">
        <f t="shared" si="405"/>
        <v>353.7499729195082</v>
      </c>
      <c r="AF1512" s="17">
        <f t="shared" si="406"/>
        <v>0.10515328397958612</v>
      </c>
      <c r="AG1512" s="17">
        <f t="shared" si="407"/>
        <v>0.25002708049180455</v>
      </c>
    </row>
    <row r="1513" spans="1:33">
      <c r="A1513" t="s">
        <v>6556</v>
      </c>
      <c r="B1513" t="s">
        <v>6557</v>
      </c>
      <c r="C1513" s="23">
        <v>76.344629999999995</v>
      </c>
      <c r="D1513" s="23">
        <v>-41.135980000000004</v>
      </c>
      <c r="E1513" s="23">
        <v>76.342280000000002</v>
      </c>
      <c r="F1513" s="23">
        <v>-41.135399999999997</v>
      </c>
      <c r="G1513" s="26">
        <v>8.9</v>
      </c>
      <c r="H1513" s="26">
        <v>8.9</v>
      </c>
      <c r="I1513" s="26">
        <v>56</v>
      </c>
      <c r="J1513" s="26">
        <v>0.9</v>
      </c>
      <c r="K1513" s="26">
        <v>9.5</v>
      </c>
      <c r="L1513" s="26">
        <v>9.5</v>
      </c>
      <c r="M1513" s="26">
        <v>55.6</v>
      </c>
      <c r="N1513" s="26">
        <v>1.8</v>
      </c>
      <c r="O1513" s="19">
        <f t="shared" si="391"/>
        <v>9.0304109149753913</v>
      </c>
      <c r="P1513" s="10">
        <f t="shared" si="392"/>
        <v>9.6961130740534482</v>
      </c>
      <c r="Q1513" s="10">
        <f t="shared" si="393"/>
        <v>2.86</v>
      </c>
      <c r="R1513" s="19">
        <f t="shared" si="394"/>
        <v>56.702821799272037</v>
      </c>
      <c r="S1513" s="10">
        <f t="shared" si="395"/>
        <v>56.405762117003611</v>
      </c>
      <c r="T1513" s="10">
        <f t="shared" si="396"/>
        <v>2.8277145979068914</v>
      </c>
      <c r="U1513" s="2" t="str">
        <f t="shared" si="397"/>
        <v>A</v>
      </c>
      <c r="V1513" s="2" t="str">
        <f t="shared" si="398"/>
        <v>A</v>
      </c>
      <c r="W1513" s="2" t="str">
        <f t="shared" si="399"/>
        <v>D</v>
      </c>
      <c r="X1513" s="2" t="str">
        <f t="shared" si="400"/>
        <v>B</v>
      </c>
      <c r="Y1513" s="3" t="str">
        <f t="shared" si="401"/>
        <v>AADB</v>
      </c>
      <c r="Z1513" s="28">
        <f t="shared" si="402"/>
        <v>63.05</v>
      </c>
      <c r="AA1513" s="7" t="str">
        <f t="shared" si="403"/>
        <v>Good CPM candidate</v>
      </c>
      <c r="AB1513" s="21">
        <v>6.81</v>
      </c>
      <c r="AC1513" s="14">
        <f t="shared" si="404"/>
        <v>6.7050504524635732</v>
      </c>
      <c r="AD1513" s="26">
        <v>289</v>
      </c>
      <c r="AE1513" s="10">
        <f t="shared" si="405"/>
        <v>288.1440464945353</v>
      </c>
      <c r="AF1513" s="17">
        <f t="shared" si="406"/>
        <v>0.10494954753642638</v>
      </c>
      <c r="AG1513" s="17">
        <f t="shared" si="407"/>
        <v>0.85595350546469717</v>
      </c>
    </row>
    <row r="1514" spans="1:33">
      <c r="A1514" t="s">
        <v>3187</v>
      </c>
      <c r="B1514" t="s">
        <v>428</v>
      </c>
      <c r="C1514" s="23">
        <v>57.753599999999999</v>
      </c>
      <c r="D1514" s="23">
        <v>14.22744</v>
      </c>
      <c r="E1514" s="23">
        <v>57.74821</v>
      </c>
      <c r="F1514" s="23">
        <v>14.233499999999999</v>
      </c>
      <c r="G1514" s="26">
        <v>68.900000000000006</v>
      </c>
      <c r="H1514" s="26">
        <v>17.7</v>
      </c>
      <c r="I1514" s="26">
        <v>-76</v>
      </c>
      <c r="J1514" s="26">
        <v>1.3</v>
      </c>
      <c r="K1514" s="26">
        <v>69.099999999999994</v>
      </c>
      <c r="L1514" s="26">
        <v>17.899999999999999</v>
      </c>
      <c r="M1514" s="26">
        <v>-74.099999999999994</v>
      </c>
      <c r="N1514" s="26">
        <v>2.6</v>
      </c>
      <c r="O1514" s="19">
        <f t="shared" si="391"/>
        <v>137.80521005024985</v>
      </c>
      <c r="P1514" s="10">
        <f t="shared" si="392"/>
        <v>136.9997385701875</v>
      </c>
      <c r="Q1514" s="10">
        <f t="shared" si="393"/>
        <v>2.86</v>
      </c>
      <c r="R1514" s="19">
        <f t="shared" si="394"/>
        <v>102.58269834626111</v>
      </c>
      <c r="S1514" s="10">
        <f t="shared" si="395"/>
        <v>101.31939597135387</v>
      </c>
      <c r="T1514" s="10">
        <f t="shared" si="396"/>
        <v>5.0975523579403745</v>
      </c>
      <c r="U1514" s="2" t="str">
        <f t="shared" si="397"/>
        <v>A</v>
      </c>
      <c r="V1514" s="2" t="str">
        <f t="shared" si="398"/>
        <v>A</v>
      </c>
      <c r="W1514" s="2" t="str">
        <f t="shared" si="399"/>
        <v>D</v>
      </c>
      <c r="X1514" s="2" t="str">
        <f t="shared" si="400"/>
        <v>B</v>
      </c>
      <c r="Y1514" s="3" t="str">
        <f t="shared" si="401"/>
        <v>AADB</v>
      </c>
      <c r="Z1514" s="28">
        <f t="shared" si="402"/>
        <v>63.05</v>
      </c>
      <c r="AA1514" s="7" t="str">
        <f t="shared" si="403"/>
        <v>Good CPM candidate</v>
      </c>
      <c r="AB1514" s="21">
        <v>28.7</v>
      </c>
      <c r="AC1514" s="14">
        <f t="shared" si="404"/>
        <v>28.80468989030182</v>
      </c>
      <c r="AD1514" s="26">
        <v>319</v>
      </c>
      <c r="AE1514" s="10">
        <f t="shared" si="405"/>
        <v>319.23347319723365</v>
      </c>
      <c r="AF1514" s="17">
        <f t="shared" si="406"/>
        <v>0.1046898903018203</v>
      </c>
      <c r="AG1514" s="17">
        <f t="shared" si="407"/>
        <v>0.2334731972336499</v>
      </c>
    </row>
    <row r="1515" spans="1:33">
      <c r="A1515" t="s">
        <v>5668</v>
      </c>
      <c r="B1515" t="s">
        <v>2716</v>
      </c>
      <c r="C1515" s="23">
        <v>359.7978</v>
      </c>
      <c r="D1515" s="23">
        <v>-0.1234619</v>
      </c>
      <c r="E1515" s="23">
        <v>359.78390000000002</v>
      </c>
      <c r="F1515" s="23">
        <v>-0.12945690000000001</v>
      </c>
      <c r="G1515" s="26">
        <v>62.9</v>
      </c>
      <c r="H1515" s="26">
        <v>11.7</v>
      </c>
      <c r="I1515" s="26">
        <v>-25.2</v>
      </c>
      <c r="J1515" s="26">
        <v>1.2</v>
      </c>
      <c r="K1515" s="26">
        <v>65.5</v>
      </c>
      <c r="L1515" s="26">
        <v>14.3</v>
      </c>
      <c r="M1515" s="26">
        <v>-25.6</v>
      </c>
      <c r="N1515" s="26">
        <v>1.4</v>
      </c>
      <c r="O1515" s="19">
        <f t="shared" si="391"/>
        <v>111.83281303459829</v>
      </c>
      <c r="P1515" s="10">
        <f t="shared" si="392"/>
        <v>111.34753110491937</v>
      </c>
      <c r="Q1515" s="10">
        <f t="shared" si="393"/>
        <v>2.86</v>
      </c>
      <c r="R1515" s="19">
        <f t="shared" si="394"/>
        <v>67.760239078680939</v>
      </c>
      <c r="S1515" s="10">
        <f t="shared" si="395"/>
        <v>70.325031105574354</v>
      </c>
      <c r="T1515" s="10">
        <f t="shared" si="396"/>
        <v>3.4521317546063828</v>
      </c>
      <c r="U1515" s="2" t="str">
        <f t="shared" si="397"/>
        <v>A</v>
      </c>
      <c r="V1515" s="2" t="str">
        <f t="shared" si="398"/>
        <v>A</v>
      </c>
      <c r="W1515" s="2" t="str">
        <f t="shared" si="399"/>
        <v>D</v>
      </c>
      <c r="X1515" s="2" t="str">
        <f t="shared" si="400"/>
        <v>B</v>
      </c>
      <c r="Y1515" s="3" t="str">
        <f t="shared" si="401"/>
        <v>AADB</v>
      </c>
      <c r="Z1515" s="28">
        <f t="shared" si="402"/>
        <v>63.05</v>
      </c>
      <c r="AA1515" s="7" t="str">
        <f t="shared" si="403"/>
        <v>Good CPM candidate</v>
      </c>
      <c r="AB1515" s="21">
        <v>54.6</v>
      </c>
      <c r="AC1515" s="14">
        <f t="shared" si="404"/>
        <v>54.495620900681693</v>
      </c>
      <c r="AD1515" s="26">
        <v>247</v>
      </c>
      <c r="AE1515" s="10">
        <f t="shared" si="405"/>
        <v>246.66965833532299</v>
      </c>
      <c r="AF1515" s="17">
        <f t="shared" si="406"/>
        <v>0.10437909931830802</v>
      </c>
      <c r="AG1515" s="17">
        <f t="shared" si="407"/>
        <v>0.33034166467700743</v>
      </c>
    </row>
    <row r="1516" spans="1:33">
      <c r="A1516" t="s">
        <v>8414</v>
      </c>
      <c r="B1516" t="s">
        <v>8415</v>
      </c>
      <c r="C1516" s="23">
        <v>264.36329999999998</v>
      </c>
      <c r="D1516" s="23">
        <v>51.536549999999998</v>
      </c>
      <c r="E1516" s="23">
        <v>264.36989999999997</v>
      </c>
      <c r="F1516" s="23">
        <v>51.53631</v>
      </c>
      <c r="G1516" s="26">
        <v>-80.2</v>
      </c>
      <c r="H1516" s="26">
        <v>22.2</v>
      </c>
      <c r="I1516" s="26">
        <v>20.100000000000001</v>
      </c>
      <c r="J1516" s="26">
        <v>1.4</v>
      </c>
      <c r="K1516" s="26">
        <v>-79.8</v>
      </c>
      <c r="L1516" s="26">
        <v>22.6</v>
      </c>
      <c r="M1516" s="26">
        <v>21.3</v>
      </c>
      <c r="N1516" s="26">
        <v>1.4</v>
      </c>
      <c r="O1516" s="19">
        <f t="shared" si="391"/>
        <v>284.06985788443535</v>
      </c>
      <c r="P1516" s="10">
        <f t="shared" si="392"/>
        <v>284.94482283524269</v>
      </c>
      <c r="Q1516" s="10">
        <f t="shared" si="393"/>
        <v>2.86</v>
      </c>
      <c r="R1516" s="19">
        <f t="shared" si="394"/>
        <v>82.6804088040208</v>
      </c>
      <c r="S1516" s="10">
        <f t="shared" si="395"/>
        <v>82.593764897842007</v>
      </c>
      <c r="T1516" s="10">
        <f t="shared" si="396"/>
        <v>4.1318543425465704</v>
      </c>
      <c r="U1516" s="2" t="str">
        <f t="shared" si="397"/>
        <v>A</v>
      </c>
      <c r="V1516" s="2" t="str">
        <f t="shared" si="398"/>
        <v>A</v>
      </c>
      <c r="W1516" s="2" t="str">
        <f t="shared" si="399"/>
        <v>D</v>
      </c>
      <c r="X1516" s="2" t="str">
        <f t="shared" si="400"/>
        <v>B</v>
      </c>
      <c r="Y1516" s="3" t="str">
        <f t="shared" si="401"/>
        <v>AADB</v>
      </c>
      <c r="Z1516" s="28">
        <f t="shared" si="402"/>
        <v>63.05</v>
      </c>
      <c r="AA1516" s="7" t="str">
        <f t="shared" si="403"/>
        <v>Good CPM candidate</v>
      </c>
      <c r="AB1516" s="21">
        <v>14.7</v>
      </c>
      <c r="AC1516" s="14">
        <f t="shared" si="404"/>
        <v>14.804316433854394</v>
      </c>
      <c r="AD1516" s="26">
        <v>93.3</v>
      </c>
      <c r="AE1516" s="10">
        <f t="shared" si="405"/>
        <v>93.345760595848446</v>
      </c>
      <c r="AF1516" s="17">
        <f t="shared" si="406"/>
        <v>0.10431643385439493</v>
      </c>
      <c r="AG1516" s="17">
        <f t="shared" si="407"/>
        <v>4.576059584844927E-2</v>
      </c>
    </row>
    <row r="1517" spans="1:33">
      <c r="A1517" t="s">
        <v>5223</v>
      </c>
      <c r="B1517" t="s">
        <v>2303</v>
      </c>
      <c r="C1517" s="23">
        <v>310.79520000000002</v>
      </c>
      <c r="D1517" s="23">
        <v>-20.810829999999999</v>
      </c>
      <c r="E1517" s="23">
        <v>310.79199999999997</v>
      </c>
      <c r="F1517" s="23">
        <v>-20.80857</v>
      </c>
      <c r="G1517" s="26">
        <v>-35.9</v>
      </c>
      <c r="H1517" s="26">
        <v>15.3</v>
      </c>
      <c r="I1517" s="26">
        <v>-38.299999999999997</v>
      </c>
      <c r="J1517" s="26">
        <v>1.7</v>
      </c>
      <c r="K1517" s="26">
        <v>-35.700000000000003</v>
      </c>
      <c r="L1517" s="26">
        <v>15.5</v>
      </c>
      <c r="M1517" s="26">
        <v>-39.5</v>
      </c>
      <c r="N1517" s="26">
        <v>1.6</v>
      </c>
      <c r="O1517" s="19">
        <f t="shared" si="391"/>
        <v>223.14741311806091</v>
      </c>
      <c r="P1517" s="10">
        <f t="shared" si="392"/>
        <v>222.10719510595527</v>
      </c>
      <c r="Q1517" s="10">
        <f t="shared" si="393"/>
        <v>2.86</v>
      </c>
      <c r="R1517" s="19">
        <f t="shared" si="394"/>
        <v>52.494761643424951</v>
      </c>
      <c r="S1517" s="10">
        <f t="shared" si="395"/>
        <v>53.242276435178844</v>
      </c>
      <c r="T1517" s="10">
        <f t="shared" si="396"/>
        <v>2.6434259519650953</v>
      </c>
      <c r="U1517" s="2" t="str">
        <f t="shared" si="397"/>
        <v>A</v>
      </c>
      <c r="V1517" s="2" t="str">
        <f t="shared" si="398"/>
        <v>A</v>
      </c>
      <c r="W1517" s="2" t="str">
        <f t="shared" si="399"/>
        <v>D</v>
      </c>
      <c r="X1517" s="2" t="str">
        <f t="shared" si="400"/>
        <v>B</v>
      </c>
      <c r="Y1517" s="3" t="str">
        <f t="shared" si="401"/>
        <v>AADB</v>
      </c>
      <c r="Z1517" s="28">
        <f t="shared" si="402"/>
        <v>63.05</v>
      </c>
      <c r="AA1517" s="7" t="str">
        <f t="shared" si="403"/>
        <v>Good CPM candidate</v>
      </c>
      <c r="AB1517" s="21">
        <v>13.6</v>
      </c>
      <c r="AC1517" s="14">
        <f t="shared" si="404"/>
        <v>13.496419149167274</v>
      </c>
      <c r="AD1517" s="26">
        <v>307</v>
      </c>
      <c r="AE1517" s="10">
        <f t="shared" si="405"/>
        <v>307.07260483336</v>
      </c>
      <c r="AF1517" s="17">
        <f t="shared" si="406"/>
        <v>0.10358085083272606</v>
      </c>
      <c r="AG1517" s="17">
        <f t="shared" si="407"/>
        <v>7.260483336000334E-2</v>
      </c>
    </row>
    <row r="1518" spans="1:33">
      <c r="A1518" t="s">
        <v>7630</v>
      </c>
      <c r="B1518" t="s">
        <v>7631</v>
      </c>
      <c r="C1518" s="23">
        <v>181.01329999999999</v>
      </c>
      <c r="D1518" s="23">
        <v>-35.508569999999999</v>
      </c>
      <c r="E1518" s="23">
        <v>181.01079999999999</v>
      </c>
      <c r="F1518" s="23">
        <v>-35.507309999999997</v>
      </c>
      <c r="G1518" s="26">
        <v>47.7</v>
      </c>
      <c r="H1518" s="26">
        <v>22.1</v>
      </c>
      <c r="I1518" s="26">
        <v>-21</v>
      </c>
      <c r="J1518" s="26">
        <v>2.7</v>
      </c>
      <c r="K1518" s="26">
        <v>46.4</v>
      </c>
      <c r="L1518" s="26">
        <v>20.8</v>
      </c>
      <c r="M1518" s="26">
        <v>-20.2</v>
      </c>
      <c r="N1518" s="26">
        <v>3.7</v>
      </c>
      <c r="O1518" s="19">
        <f t="shared" si="391"/>
        <v>113.7615694725643</v>
      </c>
      <c r="P1518" s="10">
        <f t="shared" si="392"/>
        <v>113.52565160815105</v>
      </c>
      <c r="Q1518" s="10">
        <f t="shared" si="393"/>
        <v>2.86</v>
      </c>
      <c r="R1518" s="19">
        <f t="shared" si="394"/>
        <v>52.118039103557997</v>
      </c>
      <c r="S1518" s="10">
        <f t="shared" si="395"/>
        <v>50.606323715519977</v>
      </c>
      <c r="T1518" s="10">
        <f t="shared" si="396"/>
        <v>2.5681090704769498</v>
      </c>
      <c r="U1518" s="2" t="str">
        <f t="shared" si="397"/>
        <v>A</v>
      </c>
      <c r="V1518" s="2" t="str">
        <f t="shared" si="398"/>
        <v>A</v>
      </c>
      <c r="W1518" s="2" t="str">
        <f t="shared" si="399"/>
        <v>D</v>
      </c>
      <c r="X1518" s="2" t="str">
        <f t="shared" si="400"/>
        <v>B</v>
      </c>
      <c r="Y1518" s="3" t="str">
        <f t="shared" si="401"/>
        <v>AADB</v>
      </c>
      <c r="Z1518" s="28">
        <f t="shared" si="402"/>
        <v>63.05</v>
      </c>
      <c r="AA1518" s="7" t="str">
        <f t="shared" si="403"/>
        <v>Good CPM candidate</v>
      </c>
      <c r="AB1518" s="21">
        <v>8.7200000000000006</v>
      </c>
      <c r="AC1518" s="14">
        <f t="shared" si="404"/>
        <v>8.616806263671732</v>
      </c>
      <c r="AD1518" s="26">
        <v>302</v>
      </c>
      <c r="AE1518" s="10">
        <f t="shared" si="405"/>
        <v>301.76342361875913</v>
      </c>
      <c r="AF1518" s="17">
        <f t="shared" si="406"/>
        <v>0.10319373632826867</v>
      </c>
      <c r="AG1518" s="17">
        <f t="shared" si="407"/>
        <v>0.23657638124086589</v>
      </c>
    </row>
    <row r="1519" spans="1:33">
      <c r="A1519" t="s">
        <v>8132</v>
      </c>
      <c r="B1519" t="s">
        <v>8133</v>
      </c>
      <c r="C1519" s="23">
        <v>231.8314</v>
      </c>
      <c r="D1519" s="23">
        <v>-31.78415</v>
      </c>
      <c r="E1519" s="23">
        <v>231.82660000000001</v>
      </c>
      <c r="F1519" s="23">
        <v>-31.786470000000001</v>
      </c>
      <c r="G1519" s="26">
        <v>-17.2</v>
      </c>
      <c r="H1519" s="26">
        <v>8.4</v>
      </c>
      <c r="I1519" s="26">
        <v>-56.6</v>
      </c>
      <c r="J1519" s="26">
        <v>0.9</v>
      </c>
      <c r="K1519" s="26">
        <v>-15.3</v>
      </c>
      <c r="L1519" s="26">
        <v>10.3</v>
      </c>
      <c r="M1519" s="26">
        <v>-56.1</v>
      </c>
      <c r="N1519" s="26">
        <v>0.9</v>
      </c>
      <c r="O1519" s="19">
        <f t="shared" si="391"/>
        <v>196.90334103091101</v>
      </c>
      <c r="P1519" s="10">
        <f t="shared" si="392"/>
        <v>195.25511870305778</v>
      </c>
      <c r="Q1519" s="10">
        <f t="shared" si="393"/>
        <v>2.86</v>
      </c>
      <c r="R1519" s="19">
        <f t="shared" si="394"/>
        <v>59.155726688123778</v>
      </c>
      <c r="S1519" s="10">
        <f t="shared" si="395"/>
        <v>58.148946680056035</v>
      </c>
      <c r="T1519" s="10">
        <f t="shared" si="396"/>
        <v>2.9326168342044951</v>
      </c>
      <c r="U1519" s="2" t="str">
        <f t="shared" si="397"/>
        <v>A</v>
      </c>
      <c r="V1519" s="2" t="str">
        <f t="shared" si="398"/>
        <v>A</v>
      </c>
      <c r="W1519" s="2" t="str">
        <f t="shared" si="399"/>
        <v>D</v>
      </c>
      <c r="X1519" s="2" t="str">
        <f t="shared" si="400"/>
        <v>B</v>
      </c>
      <c r="Y1519" s="3" t="str">
        <f t="shared" si="401"/>
        <v>AADB</v>
      </c>
      <c r="Z1519" s="28">
        <f t="shared" si="402"/>
        <v>63.05</v>
      </c>
      <c r="AA1519" s="7" t="str">
        <f t="shared" si="403"/>
        <v>Good CPM candidate</v>
      </c>
      <c r="AB1519" s="21">
        <v>17</v>
      </c>
      <c r="AC1519" s="14">
        <f t="shared" si="404"/>
        <v>16.897122789610314</v>
      </c>
      <c r="AD1519" s="26">
        <v>240</v>
      </c>
      <c r="AE1519" s="10">
        <f t="shared" si="405"/>
        <v>240.37736444024634</v>
      </c>
      <c r="AF1519" s="17">
        <f t="shared" si="406"/>
        <v>0.10287721038968556</v>
      </c>
      <c r="AG1519" s="17">
        <f t="shared" si="407"/>
        <v>0.37736444024633897</v>
      </c>
    </row>
    <row r="1520" spans="1:33">
      <c r="A1520" t="s">
        <v>4144</v>
      </c>
      <c r="B1520" t="s">
        <v>1319</v>
      </c>
      <c r="C1520" s="23">
        <v>186.14580000000001</v>
      </c>
      <c r="D1520" s="23">
        <v>0.4395289</v>
      </c>
      <c r="E1520" s="23">
        <v>186.14840000000001</v>
      </c>
      <c r="F1520" s="23">
        <v>0.43402829999999998</v>
      </c>
      <c r="G1520" s="26">
        <v>-56.7</v>
      </c>
      <c r="H1520" s="26">
        <v>20.100000000000001</v>
      </c>
      <c r="I1520" s="26">
        <v>7.9</v>
      </c>
      <c r="J1520" s="26">
        <v>1.2</v>
      </c>
      <c r="K1520" s="26">
        <v>-56.2</v>
      </c>
      <c r="L1520" s="26">
        <v>20.6</v>
      </c>
      <c r="M1520" s="26">
        <v>6.9</v>
      </c>
      <c r="N1520" s="26">
        <v>1.2</v>
      </c>
      <c r="O1520" s="19">
        <f t="shared" si="391"/>
        <v>277.93194580400416</v>
      </c>
      <c r="P1520" s="10">
        <f t="shared" si="392"/>
        <v>276.99950553210874</v>
      </c>
      <c r="Q1520" s="10">
        <f t="shared" si="393"/>
        <v>2.86</v>
      </c>
      <c r="R1520" s="19">
        <f t="shared" si="394"/>
        <v>57.247707377675837</v>
      </c>
      <c r="S1520" s="10">
        <f t="shared" si="395"/>
        <v>56.621992193846381</v>
      </c>
      <c r="T1520" s="10">
        <f t="shared" si="396"/>
        <v>2.8467424892880557</v>
      </c>
      <c r="U1520" s="2" t="str">
        <f t="shared" si="397"/>
        <v>A</v>
      </c>
      <c r="V1520" s="2" t="str">
        <f t="shared" si="398"/>
        <v>A</v>
      </c>
      <c r="W1520" s="2" t="str">
        <f t="shared" si="399"/>
        <v>D</v>
      </c>
      <c r="X1520" s="2" t="str">
        <f t="shared" si="400"/>
        <v>B</v>
      </c>
      <c r="Y1520" s="3" t="str">
        <f t="shared" si="401"/>
        <v>AADB</v>
      </c>
      <c r="Z1520" s="28">
        <f t="shared" si="402"/>
        <v>63.05</v>
      </c>
      <c r="AA1520" s="7" t="str">
        <f t="shared" si="403"/>
        <v>Good CPM candidate</v>
      </c>
      <c r="AB1520" s="21">
        <v>21.8</v>
      </c>
      <c r="AC1520" s="14">
        <f t="shared" si="404"/>
        <v>21.902739215455934</v>
      </c>
      <c r="AD1520" s="26">
        <v>155</v>
      </c>
      <c r="AE1520" s="10">
        <f t="shared" si="405"/>
        <v>154.70168756306666</v>
      </c>
      <c r="AF1520" s="17">
        <f t="shared" si="406"/>
        <v>0.10273921545593367</v>
      </c>
      <c r="AG1520" s="17">
        <f t="shared" si="407"/>
        <v>0.29831243693334386</v>
      </c>
    </row>
    <row r="1521" spans="1:33">
      <c r="A1521" t="s">
        <v>9749</v>
      </c>
      <c r="B1521" t="s">
        <v>9750</v>
      </c>
      <c r="C1521" s="23">
        <v>349.04500000000002</v>
      </c>
      <c r="D1521" s="23">
        <v>-46.434370000000001</v>
      </c>
      <c r="E1521" s="23">
        <v>349.05540000000002</v>
      </c>
      <c r="F1521" s="23">
        <v>-46.437600000000003</v>
      </c>
      <c r="G1521" s="26">
        <v>18.5</v>
      </c>
      <c r="H1521" s="26">
        <v>18.5</v>
      </c>
      <c r="I1521" s="26">
        <v>-31</v>
      </c>
      <c r="J1521" s="26">
        <v>1.1000000000000001</v>
      </c>
      <c r="K1521" s="26">
        <v>17.5</v>
      </c>
      <c r="L1521" s="26">
        <v>17.5</v>
      </c>
      <c r="M1521" s="26">
        <v>-30.8</v>
      </c>
      <c r="N1521" s="26">
        <v>1.1000000000000001</v>
      </c>
      <c r="O1521" s="19">
        <f t="shared" si="391"/>
        <v>149.17233770013195</v>
      </c>
      <c r="P1521" s="10">
        <f t="shared" si="392"/>
        <v>150.39554925399509</v>
      </c>
      <c r="Q1521" s="10">
        <f t="shared" si="393"/>
        <v>2.86</v>
      </c>
      <c r="R1521" s="19">
        <f t="shared" si="394"/>
        <v>36.100554012369393</v>
      </c>
      <c r="S1521" s="10">
        <f t="shared" si="395"/>
        <v>35.424426600863988</v>
      </c>
      <c r="T1521" s="10">
        <f t="shared" si="396"/>
        <v>1.7881245153308347</v>
      </c>
      <c r="U1521" s="2" t="str">
        <f t="shared" si="397"/>
        <v>A</v>
      </c>
      <c r="V1521" s="2" t="str">
        <f t="shared" si="398"/>
        <v>A</v>
      </c>
      <c r="W1521" s="2" t="str">
        <f t="shared" si="399"/>
        <v>D</v>
      </c>
      <c r="X1521" s="2" t="str">
        <f t="shared" si="400"/>
        <v>B</v>
      </c>
      <c r="Y1521" s="3" t="str">
        <f t="shared" si="401"/>
        <v>AADB</v>
      </c>
      <c r="Z1521" s="28">
        <f t="shared" si="402"/>
        <v>63.05</v>
      </c>
      <c r="AA1521" s="7" t="str">
        <f t="shared" si="403"/>
        <v>Good CPM candidate</v>
      </c>
      <c r="AB1521" s="21">
        <v>28.2</v>
      </c>
      <c r="AC1521" s="14">
        <f t="shared" si="404"/>
        <v>28.302114283836673</v>
      </c>
      <c r="AD1521" s="26">
        <v>114</v>
      </c>
      <c r="AE1521" s="10">
        <f t="shared" si="405"/>
        <v>114.25841119001836</v>
      </c>
      <c r="AF1521" s="17">
        <f t="shared" si="406"/>
        <v>0.10211428383667354</v>
      </c>
      <c r="AG1521" s="17">
        <f t="shared" si="407"/>
        <v>0.25841119001836432</v>
      </c>
    </row>
    <row r="1522" spans="1:33">
      <c r="A1522" t="s">
        <v>7350</v>
      </c>
      <c r="B1522" t="s">
        <v>7351</v>
      </c>
      <c r="C1522" s="23">
        <v>153.61410000000001</v>
      </c>
      <c r="D1522" s="23">
        <v>57.107680000000002</v>
      </c>
      <c r="E1522" s="23">
        <v>153.61920000000001</v>
      </c>
      <c r="F1522" s="23">
        <v>57.108400000000003</v>
      </c>
      <c r="G1522" s="26">
        <v>-53.4</v>
      </c>
      <c r="H1522" s="26">
        <v>23.4</v>
      </c>
      <c r="I1522" s="26">
        <v>84.2</v>
      </c>
      <c r="J1522" s="26">
        <v>1.8</v>
      </c>
      <c r="K1522" s="26">
        <v>-52.3</v>
      </c>
      <c r="L1522" s="26">
        <v>24.5</v>
      </c>
      <c r="M1522" s="26">
        <v>79.5</v>
      </c>
      <c r="N1522" s="26">
        <v>4.7</v>
      </c>
      <c r="O1522" s="19">
        <f t="shared" si="391"/>
        <v>327.61695499270439</v>
      </c>
      <c r="P1522" s="10">
        <f t="shared" si="392"/>
        <v>326.66061634023902</v>
      </c>
      <c r="Q1522" s="10">
        <f t="shared" si="393"/>
        <v>2.86</v>
      </c>
      <c r="R1522" s="19">
        <f t="shared" si="394"/>
        <v>99.705566544702009</v>
      </c>
      <c r="S1522" s="10">
        <f t="shared" si="395"/>
        <v>95.16060109099773</v>
      </c>
      <c r="T1522" s="10">
        <f t="shared" si="396"/>
        <v>4.8716541908924942</v>
      </c>
      <c r="U1522" s="2" t="str">
        <f t="shared" si="397"/>
        <v>A</v>
      </c>
      <c r="V1522" s="2" t="str">
        <f t="shared" si="398"/>
        <v>A</v>
      </c>
      <c r="W1522" s="2" t="str">
        <f t="shared" si="399"/>
        <v>D</v>
      </c>
      <c r="X1522" s="2" t="str">
        <f t="shared" si="400"/>
        <v>B</v>
      </c>
      <c r="Y1522" s="3" t="str">
        <f t="shared" si="401"/>
        <v>AADB</v>
      </c>
      <c r="Z1522" s="28">
        <f t="shared" si="402"/>
        <v>63.05</v>
      </c>
      <c r="AA1522" s="7" t="str">
        <f t="shared" si="403"/>
        <v>Good CPM candidate</v>
      </c>
      <c r="AB1522" s="21">
        <v>10.199999999999999</v>
      </c>
      <c r="AC1522" s="14">
        <f t="shared" si="404"/>
        <v>10.302022013370861</v>
      </c>
      <c r="AD1522" s="26">
        <v>75.7</v>
      </c>
      <c r="AE1522" s="10">
        <f t="shared" si="405"/>
        <v>75.427723127748379</v>
      </c>
      <c r="AF1522" s="17">
        <f t="shared" si="406"/>
        <v>0.10202201337086159</v>
      </c>
      <c r="AG1522" s="17">
        <f t="shared" si="407"/>
        <v>0.27227687225162356</v>
      </c>
    </row>
    <row r="1523" spans="1:33">
      <c r="A1523" t="s">
        <v>4444</v>
      </c>
      <c r="B1523" t="s">
        <v>1593</v>
      </c>
      <c r="C1523" s="23">
        <v>221.77520000000001</v>
      </c>
      <c r="D1523" s="23">
        <v>-9.7661429999999996</v>
      </c>
      <c r="E1523" s="23">
        <v>221.77099999999999</v>
      </c>
      <c r="F1523" s="23">
        <v>-9.7656600000000005</v>
      </c>
      <c r="G1523" s="26">
        <v>-2.8</v>
      </c>
      <c r="H1523" s="26">
        <v>22.8</v>
      </c>
      <c r="I1523" s="26">
        <v>-34.799999999999997</v>
      </c>
      <c r="J1523" s="26">
        <v>1.5</v>
      </c>
      <c r="K1523" s="26">
        <v>-3.9</v>
      </c>
      <c r="L1523" s="26">
        <v>21.7</v>
      </c>
      <c r="M1523" s="26">
        <v>-33.799999999999997</v>
      </c>
      <c r="N1523" s="26">
        <v>1.3</v>
      </c>
      <c r="O1523" s="19">
        <f t="shared" si="391"/>
        <v>184.60009566626329</v>
      </c>
      <c r="P1523" s="10">
        <f t="shared" si="392"/>
        <v>186.58194465517801</v>
      </c>
      <c r="Q1523" s="10">
        <f t="shared" si="393"/>
        <v>2.86</v>
      </c>
      <c r="R1523" s="19">
        <f t="shared" si="394"/>
        <v>34.912461958446869</v>
      </c>
      <c r="S1523" s="10">
        <f t="shared" si="395"/>
        <v>34.024256053586242</v>
      </c>
      <c r="T1523" s="10">
        <f t="shared" si="396"/>
        <v>1.7234179503008278</v>
      </c>
      <c r="U1523" s="2" t="str">
        <f t="shared" si="397"/>
        <v>A</v>
      </c>
      <c r="V1523" s="2" t="str">
        <f t="shared" si="398"/>
        <v>A</v>
      </c>
      <c r="W1523" s="2" t="str">
        <f t="shared" si="399"/>
        <v>D</v>
      </c>
      <c r="X1523" s="2" t="str">
        <f t="shared" si="400"/>
        <v>B</v>
      </c>
      <c r="Y1523" s="3" t="str">
        <f t="shared" si="401"/>
        <v>AADB</v>
      </c>
      <c r="Z1523" s="28">
        <f t="shared" si="402"/>
        <v>63.05</v>
      </c>
      <c r="AA1523" s="7" t="str">
        <f t="shared" si="403"/>
        <v>Good CPM candidate</v>
      </c>
      <c r="AB1523" s="21">
        <v>14.9</v>
      </c>
      <c r="AC1523" s="14">
        <f t="shared" si="404"/>
        <v>15.00199375742139</v>
      </c>
      <c r="AD1523" s="26">
        <v>277</v>
      </c>
      <c r="AE1523" s="10">
        <f t="shared" si="405"/>
        <v>276.65580340090162</v>
      </c>
      <c r="AF1523" s="17">
        <f t="shared" si="406"/>
        <v>0.10199375742138983</v>
      </c>
      <c r="AG1523" s="17">
        <f t="shared" si="407"/>
        <v>0.34419659909838174</v>
      </c>
    </row>
    <row r="1524" spans="1:33">
      <c r="A1524" t="s">
        <v>7905</v>
      </c>
      <c r="B1524" t="s">
        <v>7906</v>
      </c>
      <c r="C1524" s="23">
        <v>206.80250000000001</v>
      </c>
      <c r="D1524" s="23">
        <v>64.018529999999998</v>
      </c>
      <c r="E1524" s="23">
        <v>206.8237</v>
      </c>
      <c r="F1524" s="23">
        <v>64.020390000000006</v>
      </c>
      <c r="G1524" s="26">
        <v>-39.700000000000003</v>
      </c>
      <c r="H1524" s="26">
        <v>11.5</v>
      </c>
      <c r="I1524" s="26">
        <v>2.9</v>
      </c>
      <c r="J1524" s="26">
        <v>1.3</v>
      </c>
      <c r="K1524" s="26">
        <v>-39.200000000000003</v>
      </c>
      <c r="L1524" s="26">
        <v>12</v>
      </c>
      <c r="M1524" s="26">
        <v>4.7</v>
      </c>
      <c r="N1524" s="26">
        <v>2.9</v>
      </c>
      <c r="O1524" s="19">
        <f t="shared" si="391"/>
        <v>274.17791346327203</v>
      </c>
      <c r="P1524" s="10">
        <f t="shared" si="392"/>
        <v>276.83700982955878</v>
      </c>
      <c r="Q1524" s="10">
        <f t="shared" si="393"/>
        <v>2.86</v>
      </c>
      <c r="R1524" s="19">
        <f t="shared" si="394"/>
        <v>39.805778474990291</v>
      </c>
      <c r="S1524" s="10">
        <f t="shared" si="395"/>
        <v>39.480754805347885</v>
      </c>
      <c r="T1524" s="10">
        <f t="shared" si="396"/>
        <v>1.9821633320084544</v>
      </c>
      <c r="U1524" s="2" t="str">
        <f t="shared" si="397"/>
        <v>A</v>
      </c>
      <c r="V1524" s="2" t="str">
        <f t="shared" si="398"/>
        <v>A</v>
      </c>
      <c r="W1524" s="2" t="str">
        <f t="shared" si="399"/>
        <v>D</v>
      </c>
      <c r="X1524" s="2" t="str">
        <f t="shared" si="400"/>
        <v>B</v>
      </c>
      <c r="Y1524" s="3" t="str">
        <f t="shared" si="401"/>
        <v>AADB</v>
      </c>
      <c r="Z1524" s="28">
        <f t="shared" si="402"/>
        <v>63.05</v>
      </c>
      <c r="AA1524" s="7" t="str">
        <f t="shared" si="403"/>
        <v>Good CPM candidate</v>
      </c>
      <c r="AB1524" s="21">
        <v>34.200000000000003</v>
      </c>
      <c r="AC1524" s="14">
        <f t="shared" si="404"/>
        <v>34.098222899282234</v>
      </c>
      <c r="AD1524" s="26">
        <v>78.7</v>
      </c>
      <c r="AE1524" s="10">
        <f t="shared" si="405"/>
        <v>78.675007547863316</v>
      </c>
      <c r="AF1524" s="17">
        <f t="shared" si="406"/>
        <v>0.10177710071776858</v>
      </c>
      <c r="AG1524" s="17">
        <f t="shared" si="407"/>
        <v>2.4992452136686438E-2</v>
      </c>
    </row>
    <row r="1525" spans="1:33">
      <c r="A1525" t="s">
        <v>4764</v>
      </c>
      <c r="B1525" t="s">
        <v>1878</v>
      </c>
      <c r="C1525" s="23">
        <v>269.19229999999999</v>
      </c>
      <c r="D1525" s="23">
        <v>-0.53812110000000002</v>
      </c>
      <c r="E1525" s="23">
        <v>269.1934</v>
      </c>
      <c r="F1525" s="23">
        <v>-0.53364279999999997</v>
      </c>
      <c r="G1525" s="26">
        <v>-53.8</v>
      </c>
      <c r="H1525" s="26">
        <v>23</v>
      </c>
      <c r="I1525" s="26">
        <v>-62.9</v>
      </c>
      <c r="J1525" s="26">
        <v>1.6</v>
      </c>
      <c r="K1525" s="26">
        <v>-54.2</v>
      </c>
      <c r="L1525" s="26">
        <v>22.6</v>
      </c>
      <c r="M1525" s="26">
        <v>-61.8</v>
      </c>
      <c r="N1525" s="26">
        <v>2.2999999999999998</v>
      </c>
      <c r="O1525" s="19">
        <f t="shared" si="391"/>
        <v>220.54122832759097</v>
      </c>
      <c r="P1525" s="10">
        <f t="shared" si="392"/>
        <v>221.25149595364675</v>
      </c>
      <c r="Q1525" s="10">
        <f t="shared" si="393"/>
        <v>2.86</v>
      </c>
      <c r="R1525" s="19">
        <f t="shared" si="394"/>
        <v>82.769861664738812</v>
      </c>
      <c r="S1525" s="10">
        <f t="shared" si="395"/>
        <v>82.200243308642342</v>
      </c>
      <c r="T1525" s="10">
        <f t="shared" si="396"/>
        <v>4.1242526243345292</v>
      </c>
      <c r="U1525" s="2" t="str">
        <f t="shared" si="397"/>
        <v>A</v>
      </c>
      <c r="V1525" s="2" t="str">
        <f t="shared" si="398"/>
        <v>A</v>
      </c>
      <c r="W1525" s="2" t="str">
        <f t="shared" si="399"/>
        <v>D</v>
      </c>
      <c r="X1525" s="2" t="str">
        <f t="shared" si="400"/>
        <v>B</v>
      </c>
      <c r="Y1525" s="3" t="str">
        <f t="shared" si="401"/>
        <v>AADB</v>
      </c>
      <c r="Z1525" s="28">
        <f t="shared" si="402"/>
        <v>63.05</v>
      </c>
      <c r="AA1525" s="7" t="str">
        <f t="shared" si="403"/>
        <v>Good CPM candidate</v>
      </c>
      <c r="AB1525" s="21">
        <v>16.5</v>
      </c>
      <c r="AC1525" s="14">
        <f t="shared" si="404"/>
        <v>16.601061156188866</v>
      </c>
      <c r="AD1525" s="26">
        <v>13.6</v>
      </c>
      <c r="AE1525" s="10">
        <f t="shared" si="405"/>
        <v>13.799704419819749</v>
      </c>
      <c r="AF1525" s="17">
        <f t="shared" si="406"/>
        <v>0.10106115618886591</v>
      </c>
      <c r="AG1525" s="17">
        <f t="shared" si="407"/>
        <v>0.19970441981974929</v>
      </c>
    </row>
    <row r="1526" spans="1:33">
      <c r="A1526" t="s">
        <v>8252</v>
      </c>
      <c r="B1526" t="s">
        <v>8253</v>
      </c>
      <c r="C1526" s="23">
        <v>246.80860000000001</v>
      </c>
      <c r="D1526" s="23">
        <v>-67.372749999999996</v>
      </c>
      <c r="E1526" s="23">
        <v>246.81450000000001</v>
      </c>
      <c r="F1526" s="23">
        <v>-67.371350000000007</v>
      </c>
      <c r="G1526" s="26">
        <v>-7.7</v>
      </c>
      <c r="H1526" s="26">
        <v>17.899999999999999</v>
      </c>
      <c r="I1526" s="26">
        <v>-24.6</v>
      </c>
      <c r="J1526" s="26">
        <v>0.8</v>
      </c>
      <c r="K1526" s="26">
        <v>-7.5</v>
      </c>
      <c r="L1526" s="26">
        <v>18.100000000000001</v>
      </c>
      <c r="M1526" s="26">
        <v>-24.4</v>
      </c>
      <c r="N1526" s="26">
        <v>0.8</v>
      </c>
      <c r="O1526" s="19">
        <f t="shared" si="391"/>
        <v>197.38054431940017</v>
      </c>
      <c r="P1526" s="10">
        <f t="shared" si="392"/>
        <v>197.08622672886551</v>
      </c>
      <c r="Q1526" s="10">
        <f t="shared" si="393"/>
        <v>2.86</v>
      </c>
      <c r="R1526" s="19">
        <f t="shared" si="394"/>
        <v>25.776927667974707</v>
      </c>
      <c r="S1526" s="10">
        <f t="shared" si="395"/>
        <v>25.5266527378738</v>
      </c>
      <c r="T1526" s="10">
        <f t="shared" si="396"/>
        <v>1.2825895101462128</v>
      </c>
      <c r="U1526" s="2" t="str">
        <f t="shared" si="397"/>
        <v>A</v>
      </c>
      <c r="V1526" s="2" t="str">
        <f t="shared" si="398"/>
        <v>A</v>
      </c>
      <c r="W1526" s="2" t="str">
        <f t="shared" si="399"/>
        <v>D</v>
      </c>
      <c r="X1526" s="2" t="str">
        <f t="shared" si="400"/>
        <v>B</v>
      </c>
      <c r="Y1526" s="3" t="str">
        <f t="shared" si="401"/>
        <v>AADB</v>
      </c>
      <c r="Z1526" s="28">
        <f t="shared" si="402"/>
        <v>63.05</v>
      </c>
      <c r="AA1526" s="7" t="str">
        <f t="shared" si="403"/>
        <v>Good CPM candidate</v>
      </c>
      <c r="AB1526" s="21">
        <v>9.5</v>
      </c>
      <c r="AC1526" s="14">
        <f t="shared" si="404"/>
        <v>9.6010012837412244</v>
      </c>
      <c r="AD1526" s="26">
        <v>58.2</v>
      </c>
      <c r="AE1526" s="10">
        <f t="shared" si="405"/>
        <v>58.33544255035612</v>
      </c>
      <c r="AF1526" s="17">
        <f t="shared" si="406"/>
        <v>0.10100128374122441</v>
      </c>
      <c r="AG1526" s="17">
        <f t="shared" si="407"/>
        <v>0.13544255035611741</v>
      </c>
    </row>
    <row r="1527" spans="1:33">
      <c r="A1527" t="s">
        <v>9150</v>
      </c>
      <c r="B1527" t="s">
        <v>9151</v>
      </c>
      <c r="C1527" s="23">
        <v>299.1859</v>
      </c>
      <c r="D1527" s="23">
        <v>-67.934370000000001</v>
      </c>
      <c r="E1527" s="23">
        <v>299.15379999999999</v>
      </c>
      <c r="F1527" s="23">
        <v>-67.936819999999997</v>
      </c>
      <c r="G1527" s="26">
        <v>11.2</v>
      </c>
      <c r="H1527" s="26">
        <v>11.2</v>
      </c>
      <c r="I1527" s="26">
        <v>-72.3</v>
      </c>
      <c r="J1527" s="26">
        <v>1</v>
      </c>
      <c r="K1527" s="26">
        <v>11.9</v>
      </c>
      <c r="L1527" s="26">
        <v>11.9</v>
      </c>
      <c r="M1527" s="26">
        <v>-71</v>
      </c>
      <c r="N1527" s="26">
        <v>1.6</v>
      </c>
      <c r="O1527" s="19">
        <f t="shared" si="391"/>
        <v>171.19429730422362</v>
      </c>
      <c r="P1527" s="10">
        <f t="shared" si="392"/>
        <v>170.48534094467831</v>
      </c>
      <c r="Q1527" s="10">
        <f t="shared" si="393"/>
        <v>2.86</v>
      </c>
      <c r="R1527" s="19">
        <f t="shared" si="394"/>
        <v>73.162353707354157</v>
      </c>
      <c r="S1527" s="10">
        <f t="shared" si="395"/>
        <v>71.990346575079073</v>
      </c>
      <c r="T1527" s="10">
        <f t="shared" si="396"/>
        <v>3.6288175070608304</v>
      </c>
      <c r="U1527" s="2" t="str">
        <f t="shared" si="397"/>
        <v>A</v>
      </c>
      <c r="V1527" s="2" t="str">
        <f t="shared" si="398"/>
        <v>A</v>
      </c>
      <c r="W1527" s="2" t="str">
        <f t="shared" si="399"/>
        <v>D</v>
      </c>
      <c r="X1527" s="2" t="str">
        <f t="shared" si="400"/>
        <v>B</v>
      </c>
      <c r="Y1527" s="3" t="str">
        <f t="shared" si="401"/>
        <v>AADB</v>
      </c>
      <c r="Z1527" s="28">
        <f t="shared" si="402"/>
        <v>63.05</v>
      </c>
      <c r="AA1527" s="7" t="str">
        <f t="shared" si="403"/>
        <v>Good CPM candidate</v>
      </c>
      <c r="AB1527" s="21">
        <v>44.4</v>
      </c>
      <c r="AC1527" s="14">
        <f t="shared" si="404"/>
        <v>44.299153477414656</v>
      </c>
      <c r="AD1527" s="26">
        <v>258</v>
      </c>
      <c r="AE1527" s="10">
        <f t="shared" si="405"/>
        <v>258.51561470669344</v>
      </c>
      <c r="AF1527" s="17">
        <f t="shared" si="406"/>
        <v>0.10084652258534277</v>
      </c>
      <c r="AG1527" s="17">
        <f t="shared" si="407"/>
        <v>0.51561470669344089</v>
      </c>
    </row>
    <row r="1528" spans="1:33">
      <c r="A1528" t="s">
        <v>3718</v>
      </c>
      <c r="B1528" t="s">
        <v>926</v>
      </c>
      <c r="C1528" s="23">
        <v>133.26689999999999</v>
      </c>
      <c r="D1528" s="23">
        <v>13.338760000000001</v>
      </c>
      <c r="E1528" s="23">
        <v>133.26910000000001</v>
      </c>
      <c r="F1528" s="23">
        <v>13.342269999999999</v>
      </c>
      <c r="G1528" s="26">
        <v>-26.1</v>
      </c>
      <c r="H1528" s="26">
        <v>25.1</v>
      </c>
      <c r="I1528" s="26">
        <v>-6</v>
      </c>
      <c r="J1528" s="26">
        <v>1.7</v>
      </c>
      <c r="K1528" s="26">
        <v>-25.7</v>
      </c>
      <c r="L1528" s="26">
        <v>25.5</v>
      </c>
      <c r="M1528" s="26">
        <v>-6.5</v>
      </c>
      <c r="N1528" s="26">
        <v>1.8</v>
      </c>
      <c r="O1528" s="19">
        <f t="shared" si="391"/>
        <v>257.05349048436307</v>
      </c>
      <c r="P1528" s="10">
        <f t="shared" si="392"/>
        <v>255.80649495211188</v>
      </c>
      <c r="Q1528" s="10">
        <f t="shared" si="393"/>
        <v>2.86</v>
      </c>
      <c r="R1528" s="19">
        <f t="shared" si="394"/>
        <v>26.780776687766171</v>
      </c>
      <c r="S1528" s="10">
        <f t="shared" si="395"/>
        <v>26.509243670840554</v>
      </c>
      <c r="T1528" s="10">
        <f t="shared" si="396"/>
        <v>1.3322505089651682</v>
      </c>
      <c r="U1528" s="2" t="str">
        <f t="shared" si="397"/>
        <v>A</v>
      </c>
      <c r="V1528" s="2" t="str">
        <f t="shared" si="398"/>
        <v>A</v>
      </c>
      <c r="W1528" s="2" t="str">
        <f t="shared" si="399"/>
        <v>D</v>
      </c>
      <c r="X1528" s="2" t="str">
        <f t="shared" si="400"/>
        <v>B</v>
      </c>
      <c r="Y1528" s="3" t="str">
        <f t="shared" si="401"/>
        <v>AADB</v>
      </c>
      <c r="Z1528" s="28">
        <f t="shared" si="402"/>
        <v>63.05</v>
      </c>
      <c r="AA1528" s="7" t="str">
        <f t="shared" si="403"/>
        <v>Good CPM candidate</v>
      </c>
      <c r="AB1528" s="21">
        <v>14.7</v>
      </c>
      <c r="AC1528" s="14">
        <f t="shared" si="404"/>
        <v>14.800547570882403</v>
      </c>
      <c r="AD1528" s="26">
        <v>30.3</v>
      </c>
      <c r="AE1528" s="10">
        <f t="shared" si="405"/>
        <v>31.377844959360843</v>
      </c>
      <c r="AF1528" s="17">
        <f t="shared" si="406"/>
        <v>0.10054757088240329</v>
      </c>
      <c r="AG1528" s="17">
        <f t="shared" si="407"/>
        <v>1.0778449593608421</v>
      </c>
    </row>
    <row r="1529" spans="1:33">
      <c r="A1529" t="s">
        <v>4138</v>
      </c>
      <c r="B1529" t="s">
        <v>1313</v>
      </c>
      <c r="C1529" s="23">
        <v>185.65369999999999</v>
      </c>
      <c r="D1529" s="23">
        <v>-16.653099999999998</v>
      </c>
      <c r="E1529" s="23">
        <v>185.65479999999999</v>
      </c>
      <c r="F1529" s="23">
        <v>-16.655670000000001</v>
      </c>
      <c r="G1529" s="26">
        <v>-61.8</v>
      </c>
      <c r="H1529" s="26">
        <v>15</v>
      </c>
      <c r="I1529" s="26">
        <v>-31.2</v>
      </c>
      <c r="J1529" s="26">
        <v>1.1000000000000001</v>
      </c>
      <c r="K1529" s="26">
        <v>-63.4</v>
      </c>
      <c r="L1529" s="26">
        <v>13.4</v>
      </c>
      <c r="M1529" s="26">
        <v>-31.4</v>
      </c>
      <c r="N1529" s="26">
        <v>1.3</v>
      </c>
      <c r="O1529" s="19">
        <f t="shared" si="391"/>
        <v>243.21287327022856</v>
      </c>
      <c r="P1529" s="10">
        <f t="shared" si="392"/>
        <v>243.65225162239753</v>
      </c>
      <c r="Q1529" s="10">
        <f t="shared" si="393"/>
        <v>2.86</v>
      </c>
      <c r="R1529" s="19">
        <f t="shared" si="394"/>
        <v>69.229184597249159</v>
      </c>
      <c r="S1529" s="10">
        <f t="shared" si="395"/>
        <v>70.749699646005567</v>
      </c>
      <c r="T1529" s="10">
        <f t="shared" si="396"/>
        <v>3.4994721060813685</v>
      </c>
      <c r="U1529" s="2" t="str">
        <f t="shared" si="397"/>
        <v>A</v>
      </c>
      <c r="V1529" s="2" t="str">
        <f t="shared" si="398"/>
        <v>A</v>
      </c>
      <c r="W1529" s="2" t="str">
        <f t="shared" si="399"/>
        <v>D</v>
      </c>
      <c r="X1529" s="2" t="str">
        <f t="shared" si="400"/>
        <v>B</v>
      </c>
      <c r="Y1529" s="3" t="str">
        <f t="shared" si="401"/>
        <v>AADB</v>
      </c>
      <c r="Z1529" s="28">
        <f t="shared" si="402"/>
        <v>63.05</v>
      </c>
      <c r="AA1529" s="7" t="str">
        <f t="shared" si="403"/>
        <v>Good CPM candidate</v>
      </c>
      <c r="AB1529" s="21">
        <v>10.1</v>
      </c>
      <c r="AC1529" s="14">
        <f t="shared" si="404"/>
        <v>9.9996618192313544</v>
      </c>
      <c r="AD1529" s="26">
        <v>158</v>
      </c>
      <c r="AE1529" s="10">
        <f t="shared" si="405"/>
        <v>157.70325735124158</v>
      </c>
      <c r="AF1529" s="17">
        <f t="shared" si="406"/>
        <v>0.1003381807686452</v>
      </c>
      <c r="AG1529" s="17">
        <f t="shared" si="407"/>
        <v>0.29674264875842482</v>
      </c>
    </row>
    <row r="1530" spans="1:33">
      <c r="A1530" t="s">
        <v>2908</v>
      </c>
      <c r="B1530" t="s">
        <v>163</v>
      </c>
      <c r="C1530" s="23">
        <v>22.576239999999999</v>
      </c>
      <c r="D1530" s="23">
        <v>-6.8223240000000001</v>
      </c>
      <c r="E1530" s="23">
        <v>22.567679999999999</v>
      </c>
      <c r="F1530" s="23">
        <v>-6.8179569999999998</v>
      </c>
      <c r="G1530" s="26">
        <v>48.4</v>
      </c>
      <c r="H1530" s="26">
        <v>22.8</v>
      </c>
      <c r="I1530" s="26">
        <v>26</v>
      </c>
      <c r="J1530" s="26">
        <v>1.4</v>
      </c>
      <c r="K1530" s="26">
        <v>46.4</v>
      </c>
      <c r="L1530" s="26">
        <v>20.8</v>
      </c>
      <c r="M1530" s="26">
        <v>25.3</v>
      </c>
      <c r="N1530" s="26">
        <v>1.4</v>
      </c>
      <c r="O1530" s="19">
        <f t="shared" si="391"/>
        <v>61.75574892919898</v>
      </c>
      <c r="P1530" s="10">
        <f t="shared" si="392"/>
        <v>61.398192671557823</v>
      </c>
      <c r="Q1530" s="10">
        <f t="shared" si="393"/>
        <v>2.86</v>
      </c>
      <c r="R1530" s="19">
        <f t="shared" si="394"/>
        <v>54.941423352512444</v>
      </c>
      <c r="S1530" s="10">
        <f t="shared" si="395"/>
        <v>52.849314092048537</v>
      </c>
      <c r="T1530" s="10">
        <f t="shared" si="396"/>
        <v>2.6947684361140247</v>
      </c>
      <c r="U1530" s="2" t="str">
        <f t="shared" si="397"/>
        <v>A</v>
      </c>
      <c r="V1530" s="2" t="str">
        <f t="shared" si="398"/>
        <v>A</v>
      </c>
      <c r="W1530" s="2" t="str">
        <f t="shared" si="399"/>
        <v>D</v>
      </c>
      <c r="X1530" s="2" t="str">
        <f t="shared" si="400"/>
        <v>B</v>
      </c>
      <c r="Y1530" s="3" t="str">
        <f t="shared" si="401"/>
        <v>AADB</v>
      </c>
      <c r="Z1530" s="28">
        <f t="shared" si="402"/>
        <v>63.05</v>
      </c>
      <c r="AA1530" s="7" t="str">
        <f t="shared" si="403"/>
        <v>Good CPM candidate</v>
      </c>
      <c r="AB1530" s="21">
        <v>34.299999999999997</v>
      </c>
      <c r="AC1530" s="14">
        <f t="shared" si="404"/>
        <v>34.400313418553324</v>
      </c>
      <c r="AD1530" s="26">
        <v>297</v>
      </c>
      <c r="AE1530" s="10">
        <f t="shared" si="405"/>
        <v>297.19417257217606</v>
      </c>
      <c r="AF1530" s="17">
        <f t="shared" si="406"/>
        <v>0.10031341855332698</v>
      </c>
      <c r="AG1530" s="17">
        <f t="shared" si="407"/>
        <v>0.19417257217605766</v>
      </c>
    </row>
    <row r="1531" spans="1:33">
      <c r="A1531" t="s">
        <v>8196</v>
      </c>
      <c r="B1531" t="s">
        <v>8197</v>
      </c>
      <c r="C1531" s="23">
        <v>239.1986</v>
      </c>
      <c r="D1531" s="23">
        <v>54.98659</v>
      </c>
      <c r="E1531" s="23">
        <v>239.20859999999999</v>
      </c>
      <c r="F1531" s="23">
        <v>54.988849999999999</v>
      </c>
      <c r="G1531" s="26">
        <v>-61.6</v>
      </c>
      <c r="H1531" s="26">
        <v>15.2</v>
      </c>
      <c r="I1531" s="26">
        <v>33.200000000000003</v>
      </c>
      <c r="J1531" s="26">
        <v>1.5</v>
      </c>
      <c r="K1531" s="26">
        <v>-58.6</v>
      </c>
      <c r="L1531" s="26">
        <v>18.2</v>
      </c>
      <c r="M1531" s="26">
        <v>33.5</v>
      </c>
      <c r="N1531" s="26">
        <v>1.5</v>
      </c>
      <c r="O1531" s="19">
        <f t="shared" si="391"/>
        <v>298.32293763849981</v>
      </c>
      <c r="P1531" s="10">
        <f t="shared" si="392"/>
        <v>299.75540973848359</v>
      </c>
      <c r="Q1531" s="10">
        <f t="shared" si="393"/>
        <v>2.86</v>
      </c>
      <c r="R1531" s="19">
        <f t="shared" si="394"/>
        <v>69.977139124145395</v>
      </c>
      <c r="S1531" s="10">
        <f t="shared" si="395"/>
        <v>67.499703703053399</v>
      </c>
      <c r="T1531" s="10">
        <f t="shared" si="396"/>
        <v>3.4369210706799702</v>
      </c>
      <c r="U1531" s="2" t="str">
        <f t="shared" si="397"/>
        <v>A</v>
      </c>
      <c r="V1531" s="2" t="str">
        <f t="shared" si="398"/>
        <v>A</v>
      </c>
      <c r="W1531" s="2" t="str">
        <f t="shared" si="399"/>
        <v>D</v>
      </c>
      <c r="X1531" s="2" t="str">
        <f t="shared" si="400"/>
        <v>B</v>
      </c>
      <c r="Y1531" s="3" t="str">
        <f t="shared" si="401"/>
        <v>AADB</v>
      </c>
      <c r="Z1531" s="28">
        <f t="shared" si="402"/>
        <v>63.05</v>
      </c>
      <c r="AA1531" s="7" t="str">
        <f t="shared" si="403"/>
        <v>Good CPM candidate</v>
      </c>
      <c r="AB1531" s="21">
        <v>22.1</v>
      </c>
      <c r="AC1531" s="14">
        <f t="shared" si="404"/>
        <v>22.200236521032529</v>
      </c>
      <c r="AD1531" s="26">
        <v>68.2</v>
      </c>
      <c r="AE1531" s="10">
        <f t="shared" si="405"/>
        <v>68.501148154379422</v>
      </c>
      <c r="AF1531" s="17">
        <f t="shared" si="406"/>
        <v>0.100236521032528</v>
      </c>
      <c r="AG1531" s="17">
        <f t="shared" si="407"/>
        <v>0.301148154379419</v>
      </c>
    </row>
    <row r="1532" spans="1:33">
      <c r="A1532" t="s">
        <v>9641</v>
      </c>
      <c r="B1532" t="s">
        <v>9642</v>
      </c>
      <c r="C1532" s="23">
        <v>338.03710000000001</v>
      </c>
      <c r="D1532" s="23">
        <v>31.029669999999999</v>
      </c>
      <c r="E1532" s="23">
        <v>338.03019999999998</v>
      </c>
      <c r="F1532" s="23">
        <v>31.02582</v>
      </c>
      <c r="G1532" s="26">
        <v>-13.9</v>
      </c>
      <c r="H1532" s="26">
        <v>11.7</v>
      </c>
      <c r="I1532" s="26">
        <v>-53.3</v>
      </c>
      <c r="J1532" s="26">
        <v>2.1</v>
      </c>
      <c r="K1532" s="26">
        <v>-11.7</v>
      </c>
      <c r="L1532" s="26">
        <v>13.9</v>
      </c>
      <c r="M1532" s="26">
        <v>-52.4</v>
      </c>
      <c r="N1532" s="26">
        <v>4.4000000000000004</v>
      </c>
      <c r="O1532" s="19">
        <f t="shared" si="391"/>
        <v>194.61649792665949</v>
      </c>
      <c r="P1532" s="10">
        <f t="shared" si="392"/>
        <v>192.586682214229</v>
      </c>
      <c r="Q1532" s="10">
        <f t="shared" si="393"/>
        <v>2.86</v>
      </c>
      <c r="R1532" s="19">
        <f t="shared" si="394"/>
        <v>55.082665149754689</v>
      </c>
      <c r="S1532" s="10">
        <f t="shared" si="395"/>
        <v>53.690315700319736</v>
      </c>
      <c r="T1532" s="10">
        <f t="shared" si="396"/>
        <v>2.7193245212518606</v>
      </c>
      <c r="U1532" s="2" t="str">
        <f t="shared" si="397"/>
        <v>A</v>
      </c>
      <c r="V1532" s="2" t="str">
        <f t="shared" si="398"/>
        <v>A</v>
      </c>
      <c r="W1532" s="2" t="str">
        <f t="shared" si="399"/>
        <v>D</v>
      </c>
      <c r="X1532" s="2" t="str">
        <f t="shared" si="400"/>
        <v>B</v>
      </c>
      <c r="Y1532" s="3" t="str">
        <f t="shared" si="401"/>
        <v>AADB</v>
      </c>
      <c r="Z1532" s="28">
        <f t="shared" si="402"/>
        <v>63.05</v>
      </c>
      <c r="AA1532" s="7" t="str">
        <f t="shared" si="403"/>
        <v>Good CPM candidate</v>
      </c>
      <c r="AB1532" s="21">
        <v>25.3</v>
      </c>
      <c r="AC1532" s="14">
        <f t="shared" si="404"/>
        <v>25.400161205927688</v>
      </c>
      <c r="AD1532" s="26">
        <v>236</v>
      </c>
      <c r="AE1532" s="10">
        <f t="shared" si="405"/>
        <v>236.92982425149597</v>
      </c>
      <c r="AF1532" s="17">
        <f t="shared" si="406"/>
        <v>0.10016120592768729</v>
      </c>
      <c r="AG1532" s="17">
        <f t="shared" si="407"/>
        <v>0.92982425149597248</v>
      </c>
    </row>
    <row r="1533" spans="1:33">
      <c r="A1533" t="s">
        <v>5397</v>
      </c>
      <c r="B1533" t="s">
        <v>2467</v>
      </c>
      <c r="C1533" s="23">
        <v>327.85629999999998</v>
      </c>
      <c r="D1533" s="23">
        <v>-16.58324</v>
      </c>
      <c r="E1533" s="23">
        <v>327.85829999999999</v>
      </c>
      <c r="F1533" s="23">
        <v>-16.577000000000002</v>
      </c>
      <c r="G1533" s="26">
        <v>-2.1</v>
      </c>
      <c r="H1533" s="26">
        <v>23.5</v>
      </c>
      <c r="I1533" s="26">
        <v>-74.400000000000006</v>
      </c>
      <c r="J1533" s="26">
        <v>1.1000000000000001</v>
      </c>
      <c r="K1533" s="26">
        <v>-2.8</v>
      </c>
      <c r="L1533" s="26">
        <v>22.8</v>
      </c>
      <c r="M1533" s="26">
        <v>-74.599999999999994</v>
      </c>
      <c r="N1533" s="26">
        <v>2.2999999999999998</v>
      </c>
      <c r="O1533" s="19">
        <f t="shared" si="391"/>
        <v>181.61679031067322</v>
      </c>
      <c r="P1533" s="10">
        <f t="shared" si="392"/>
        <v>182.14950282939253</v>
      </c>
      <c r="Q1533" s="10">
        <f t="shared" si="393"/>
        <v>2.86</v>
      </c>
      <c r="R1533" s="19">
        <f t="shared" si="394"/>
        <v>74.429631196184232</v>
      </c>
      <c r="S1533" s="10">
        <f t="shared" si="395"/>
        <v>74.652528423356159</v>
      </c>
      <c r="T1533" s="10">
        <f t="shared" si="396"/>
        <v>3.72705399048851</v>
      </c>
      <c r="U1533" s="2" t="str">
        <f t="shared" si="397"/>
        <v>A</v>
      </c>
      <c r="V1533" s="2" t="str">
        <f t="shared" si="398"/>
        <v>A</v>
      </c>
      <c r="W1533" s="2" t="str">
        <f t="shared" si="399"/>
        <v>D</v>
      </c>
      <c r="X1533" s="2" t="str">
        <f t="shared" si="400"/>
        <v>B</v>
      </c>
      <c r="Y1533" s="3" t="str">
        <f t="shared" si="401"/>
        <v>AADB</v>
      </c>
      <c r="Z1533" s="28">
        <f t="shared" si="402"/>
        <v>63.05</v>
      </c>
      <c r="AA1533" s="7" t="str">
        <f t="shared" si="403"/>
        <v>Good CPM candidate</v>
      </c>
      <c r="AB1533" s="21">
        <v>23.6</v>
      </c>
      <c r="AC1533" s="14">
        <f t="shared" si="404"/>
        <v>23.499968650879165</v>
      </c>
      <c r="AD1533" s="26">
        <v>17.100000000000001</v>
      </c>
      <c r="AE1533" s="10">
        <f t="shared" si="405"/>
        <v>17.075986234541123</v>
      </c>
      <c r="AF1533" s="17">
        <f t="shared" si="406"/>
        <v>0.10003134912083667</v>
      </c>
      <c r="AG1533" s="17">
        <f t="shared" si="407"/>
        <v>2.4013765458878567E-2</v>
      </c>
    </row>
    <row r="1534" spans="1:33">
      <c r="A1534" t="s">
        <v>2886</v>
      </c>
      <c r="B1534" t="s">
        <v>141</v>
      </c>
      <c r="C1534" s="23">
        <v>20.088760000000001</v>
      </c>
      <c r="D1534" s="23">
        <v>9.6120020000000004</v>
      </c>
      <c r="E1534" s="23">
        <v>20.08154</v>
      </c>
      <c r="F1534" s="23">
        <v>9.6012240000000002</v>
      </c>
      <c r="G1534" s="26">
        <v>-2</v>
      </c>
      <c r="H1534" s="26">
        <v>23.6</v>
      </c>
      <c r="I1534" s="26">
        <v>-75</v>
      </c>
      <c r="J1534" s="26">
        <v>1.5</v>
      </c>
      <c r="K1534" s="26">
        <v>-1.6</v>
      </c>
      <c r="L1534" s="26">
        <v>24</v>
      </c>
      <c r="M1534" s="26">
        <v>-75.400000000000006</v>
      </c>
      <c r="N1534" s="26">
        <v>1.2</v>
      </c>
      <c r="O1534" s="19">
        <f t="shared" si="391"/>
        <v>181.52752544221292</v>
      </c>
      <c r="P1534" s="10">
        <f t="shared" si="392"/>
        <v>181.21564311579627</v>
      </c>
      <c r="Q1534" s="10">
        <f t="shared" si="393"/>
        <v>2.86</v>
      </c>
      <c r="R1534" s="19">
        <f t="shared" si="394"/>
        <v>75.026661927610775</v>
      </c>
      <c r="S1534" s="10">
        <f t="shared" si="395"/>
        <v>75.416974216684139</v>
      </c>
      <c r="T1534" s="10">
        <f t="shared" si="396"/>
        <v>3.7610909036073732</v>
      </c>
      <c r="U1534" s="2" t="str">
        <f t="shared" si="397"/>
        <v>A</v>
      </c>
      <c r="V1534" s="2" t="str">
        <f t="shared" si="398"/>
        <v>A</v>
      </c>
      <c r="W1534" s="2" t="str">
        <f t="shared" si="399"/>
        <v>D</v>
      </c>
      <c r="X1534" s="2" t="str">
        <f t="shared" si="400"/>
        <v>B</v>
      </c>
      <c r="Y1534" s="3" t="str">
        <f t="shared" si="401"/>
        <v>AADB</v>
      </c>
      <c r="Z1534" s="28">
        <f t="shared" si="402"/>
        <v>63.05</v>
      </c>
      <c r="AA1534" s="7" t="str">
        <f t="shared" si="403"/>
        <v>Good CPM candidate</v>
      </c>
      <c r="AB1534" s="21">
        <v>46.6</v>
      </c>
      <c r="AC1534" s="14">
        <f t="shared" si="404"/>
        <v>46.500003842042851</v>
      </c>
      <c r="AD1534" s="26">
        <v>214</v>
      </c>
      <c r="AE1534" s="10">
        <f t="shared" si="405"/>
        <v>213.44391067204245</v>
      </c>
      <c r="AF1534" s="17">
        <f t="shared" si="406"/>
        <v>9.9996157957150444E-2</v>
      </c>
      <c r="AG1534" s="17">
        <f t="shared" si="407"/>
        <v>0.55608932795755095</v>
      </c>
    </row>
    <row r="1535" spans="1:33">
      <c r="A1535" t="s">
        <v>9374</v>
      </c>
      <c r="B1535" t="s">
        <v>9375</v>
      </c>
      <c r="C1535" s="23">
        <v>315.0462</v>
      </c>
      <c r="D1535" s="23">
        <v>74.53998</v>
      </c>
      <c r="E1535" s="23">
        <v>314.99720000000002</v>
      </c>
      <c r="F1535" s="23">
        <v>74.543499999999995</v>
      </c>
      <c r="G1535" s="26">
        <v>-78.2</v>
      </c>
      <c r="H1535" s="26">
        <v>24.2</v>
      </c>
      <c r="I1535" s="26">
        <v>19.2</v>
      </c>
      <c r="J1535" s="26">
        <v>1.4</v>
      </c>
      <c r="K1535" s="26">
        <v>-78.2</v>
      </c>
      <c r="L1535" s="26">
        <v>24.2</v>
      </c>
      <c r="M1535" s="26">
        <v>21</v>
      </c>
      <c r="N1535" s="26">
        <v>3.2</v>
      </c>
      <c r="O1535" s="19">
        <f t="shared" si="391"/>
        <v>283.79463619121412</v>
      </c>
      <c r="P1535" s="10">
        <f t="shared" si="392"/>
        <v>285.03169608523621</v>
      </c>
      <c r="Q1535" s="10">
        <f t="shared" si="393"/>
        <v>2.86</v>
      </c>
      <c r="R1535" s="19">
        <f t="shared" si="394"/>
        <v>80.522543427291225</v>
      </c>
      <c r="S1535" s="10">
        <f t="shared" si="395"/>
        <v>80.970611952732582</v>
      </c>
      <c r="T1535" s="10">
        <f t="shared" si="396"/>
        <v>4.037328884500595</v>
      </c>
      <c r="U1535" s="2" t="str">
        <f t="shared" si="397"/>
        <v>A</v>
      </c>
      <c r="V1535" s="2" t="str">
        <f t="shared" si="398"/>
        <v>A</v>
      </c>
      <c r="W1535" s="2" t="str">
        <f t="shared" si="399"/>
        <v>D</v>
      </c>
      <c r="X1535" s="2" t="str">
        <f t="shared" si="400"/>
        <v>B</v>
      </c>
      <c r="Y1535" s="3" t="str">
        <f t="shared" si="401"/>
        <v>AADB</v>
      </c>
      <c r="Z1535" s="28">
        <f t="shared" si="402"/>
        <v>63.05</v>
      </c>
      <c r="AA1535" s="7" t="str">
        <f t="shared" si="403"/>
        <v>Good CPM candidate</v>
      </c>
      <c r="AB1535" s="21">
        <v>48.6</v>
      </c>
      <c r="AC1535" s="14">
        <f t="shared" si="404"/>
        <v>48.699787605523127</v>
      </c>
      <c r="AD1535" s="26">
        <v>285</v>
      </c>
      <c r="AE1535" s="10">
        <f t="shared" si="405"/>
        <v>285.08231390900698</v>
      </c>
      <c r="AF1535" s="17">
        <f t="shared" si="406"/>
        <v>9.9787605523125933E-2</v>
      </c>
      <c r="AG1535" s="17">
        <f t="shared" si="407"/>
        <v>8.2313909006984431E-2</v>
      </c>
    </row>
    <row r="1536" spans="1:33">
      <c r="A1536" t="s">
        <v>5201</v>
      </c>
      <c r="B1536" t="s">
        <v>2281</v>
      </c>
      <c r="C1536" s="23">
        <v>308.86660000000001</v>
      </c>
      <c r="D1536" s="23">
        <v>-12.783530000000001</v>
      </c>
      <c r="E1536" s="23">
        <v>308.86380000000003</v>
      </c>
      <c r="F1536" s="23">
        <v>-12.780799999999999</v>
      </c>
      <c r="G1536" s="26">
        <v>-11.5</v>
      </c>
      <c r="H1536" s="26">
        <v>14.1</v>
      </c>
      <c r="I1536" s="26">
        <v>-70.900000000000006</v>
      </c>
      <c r="J1536" s="26">
        <v>1.2</v>
      </c>
      <c r="K1536" s="26">
        <v>-11</v>
      </c>
      <c r="L1536" s="26">
        <v>14.6</v>
      </c>
      <c r="M1536" s="26">
        <v>-70.3</v>
      </c>
      <c r="N1536" s="26">
        <v>1.3</v>
      </c>
      <c r="O1536" s="19">
        <f t="shared" si="391"/>
        <v>189.21315467584941</v>
      </c>
      <c r="P1536" s="10">
        <f t="shared" si="392"/>
        <v>188.89308989308165</v>
      </c>
      <c r="Q1536" s="10">
        <f t="shared" si="393"/>
        <v>2.86</v>
      </c>
      <c r="R1536" s="19">
        <f t="shared" si="394"/>
        <v>71.826596745216875</v>
      </c>
      <c r="S1536" s="10">
        <f t="shared" si="395"/>
        <v>71.155393330372362</v>
      </c>
      <c r="T1536" s="10">
        <f t="shared" si="396"/>
        <v>3.5745497518897311</v>
      </c>
      <c r="U1536" s="2" t="str">
        <f t="shared" si="397"/>
        <v>A</v>
      </c>
      <c r="V1536" s="2" t="str">
        <f t="shared" si="398"/>
        <v>A</v>
      </c>
      <c r="W1536" s="2" t="str">
        <f t="shared" si="399"/>
        <v>D</v>
      </c>
      <c r="X1536" s="2" t="str">
        <f t="shared" si="400"/>
        <v>B</v>
      </c>
      <c r="Y1536" s="3" t="str">
        <f t="shared" si="401"/>
        <v>AADB</v>
      </c>
      <c r="Z1536" s="28">
        <f t="shared" si="402"/>
        <v>63.05</v>
      </c>
      <c r="AA1536" s="7" t="str">
        <f t="shared" si="403"/>
        <v>Good CPM candidate</v>
      </c>
      <c r="AB1536" s="21">
        <v>14</v>
      </c>
      <c r="AC1536" s="14">
        <f t="shared" si="404"/>
        <v>13.900409156124011</v>
      </c>
      <c r="AD1536" s="26">
        <v>315</v>
      </c>
      <c r="AE1536" s="10">
        <f t="shared" si="405"/>
        <v>314.99374223933103</v>
      </c>
      <c r="AF1536" s="17">
        <f t="shared" si="406"/>
        <v>9.959084387598871E-2</v>
      </c>
      <c r="AG1536" s="17">
        <f t="shared" si="407"/>
        <v>6.2577606689728782E-3</v>
      </c>
    </row>
    <row r="1537" spans="1:33">
      <c r="A1537" t="s">
        <v>3754</v>
      </c>
      <c r="B1537" t="s">
        <v>963</v>
      </c>
      <c r="C1537" s="23">
        <v>137.97219999999999</v>
      </c>
      <c r="D1537" s="23">
        <v>23.948550000000001</v>
      </c>
      <c r="E1537" s="23">
        <v>137.976</v>
      </c>
      <c r="F1537" s="23">
        <v>23.951750000000001</v>
      </c>
      <c r="G1537" s="26">
        <v>-64.900000000000006</v>
      </c>
      <c r="H1537" s="26">
        <v>11.9</v>
      </c>
      <c r="I1537" s="26">
        <v>5.8</v>
      </c>
      <c r="J1537" s="26">
        <v>1.5</v>
      </c>
      <c r="K1537" s="26">
        <v>-64.900000000000006</v>
      </c>
      <c r="L1537" s="26">
        <v>11.9</v>
      </c>
      <c r="M1537" s="26">
        <v>6.3</v>
      </c>
      <c r="N1537" s="26">
        <v>2.8</v>
      </c>
      <c r="O1537" s="19">
        <f t="shared" si="391"/>
        <v>275.10685726901369</v>
      </c>
      <c r="P1537" s="10">
        <f t="shared" si="392"/>
        <v>275.54446819317059</v>
      </c>
      <c r="Q1537" s="10">
        <f t="shared" si="393"/>
        <v>2.86</v>
      </c>
      <c r="R1537" s="19">
        <f t="shared" si="394"/>
        <v>65.158652533642851</v>
      </c>
      <c r="S1537" s="10">
        <f t="shared" si="395"/>
        <v>65.20506115325712</v>
      </c>
      <c r="T1537" s="10">
        <f t="shared" si="396"/>
        <v>3.2590928421724996</v>
      </c>
      <c r="U1537" s="2" t="str">
        <f t="shared" si="397"/>
        <v>A</v>
      </c>
      <c r="V1537" s="2" t="str">
        <f t="shared" si="398"/>
        <v>A</v>
      </c>
      <c r="W1537" s="2" t="str">
        <f t="shared" si="399"/>
        <v>D</v>
      </c>
      <c r="X1537" s="2" t="str">
        <f t="shared" si="400"/>
        <v>B</v>
      </c>
      <c r="Y1537" s="3" t="str">
        <f t="shared" si="401"/>
        <v>AADB</v>
      </c>
      <c r="Z1537" s="28">
        <f t="shared" si="402"/>
        <v>63.05</v>
      </c>
      <c r="AA1537" s="7" t="str">
        <f t="shared" si="403"/>
        <v>Good CPM candidate</v>
      </c>
      <c r="AB1537" s="21">
        <v>17.100000000000001</v>
      </c>
      <c r="AC1537" s="14">
        <f t="shared" si="404"/>
        <v>17.000521674691914</v>
      </c>
      <c r="AD1537" s="26">
        <v>47.5</v>
      </c>
      <c r="AE1537" s="10">
        <f t="shared" si="405"/>
        <v>47.341571689297275</v>
      </c>
      <c r="AF1537" s="17">
        <f t="shared" si="406"/>
        <v>9.9478325308087534E-2</v>
      </c>
      <c r="AG1537" s="17">
        <f t="shared" si="407"/>
        <v>0.15842831070272467</v>
      </c>
    </row>
    <row r="1538" spans="1:33">
      <c r="A1538" t="s">
        <v>8402</v>
      </c>
      <c r="B1538" t="s">
        <v>8403</v>
      </c>
      <c r="C1538" s="23">
        <v>262.42509999999999</v>
      </c>
      <c r="D1538" s="23">
        <v>40.064079999999997</v>
      </c>
      <c r="E1538" s="23">
        <v>262.42099999999999</v>
      </c>
      <c r="F1538" s="23">
        <v>40.062530000000002</v>
      </c>
      <c r="G1538" s="26">
        <v>-64.5</v>
      </c>
      <c r="H1538" s="26">
        <v>12.3</v>
      </c>
      <c r="I1538" s="26">
        <v>-51</v>
      </c>
      <c r="J1538" s="26">
        <v>1.4</v>
      </c>
      <c r="K1538" s="26">
        <v>-62.8</v>
      </c>
      <c r="L1538" s="26">
        <v>14</v>
      </c>
      <c r="M1538" s="26">
        <v>-50.6</v>
      </c>
      <c r="N1538" s="26">
        <v>1.6</v>
      </c>
      <c r="O1538" s="19">
        <f t="shared" ref="O1538:O1601" si="408">IF(IF(G1538&gt;0,IF(I1538&gt;0,0,1),IF(I1538&lt;0,2,3))=0,DEGREES(ATAN(SQRT((SQRT(G1538^2+I1538^2)-(G1538^2/SQRT(G1538^2+I1538^2)))*(G1538^2/SQRT(G1538^2+I1538^2)))/(SQRT(G1538^2+I1538^2)-(G1538^2/SQRT(G1538^2+I1538^2))))),IF(IF(G1538&gt;0,IF(I1538&gt;0,0,1),IF(I1538&lt;0,2,3))=1,180-DEGREES(ATAN(SQRT((SQRT(G1538^2+I1538^2)-(G1538^2/SQRT(G1538^2+I1538^2)))*(G1538^2/SQRT(G1538^2+I1538^2)))/(SQRT(G1538^2+I1538^2)-(G1538^2/SQRT(G1538^2+I1538^2))))),IF(IF(G1538&gt;0,IF(I1538&gt;0,0,1),IF(I1538&lt;0,2,3))=2,180+DEGREES(ATAN(SQRT((SQRT(G1538^2+I1538^2)-(G1538^2/SQRT(G1538^2+I1538^2)))*(G1538^2/SQRT(G1538^2+I1538^2)))/(SQRT(G1538^2+I1538^2)-(G1538^2/SQRT(G1538^2+I1538^2))))),360-DEGREES(ATAN(SQRT((SQRT(G1538^2+I1538^2)-(G1538^2/SQRT(G1538^2+I1538^2)))*(G1538^2/SQRT(G1538^2+I1538^2)))/(SQRT(G1538^2+I1538^2)-(G1538^2/SQRT(G1538^2+I1538^2))))))))</f>
        <v>231.66665989090137</v>
      </c>
      <c r="P1538" s="10">
        <f t="shared" ref="P1538:P1601" si="409">IF(IF(K1538&gt;0,IF(M1538&gt;0,0,1),IF(M1538&lt;0,2,3))=0,DEGREES(ATAN(SQRT((SQRT(K1538^2+M1538^2)-(K1538^2/SQRT(K1538^2+M1538^2)))*(K1538^2/SQRT(K1538^2+M1538^2)))/(SQRT(K1538^2+M1538^2)-(K1538^2/SQRT(K1538^2+M1538^2))))),IF(IF(K1538&gt;0,IF(M1538&gt;0,0,1),IF(M1538&lt;0,2,3))=1,180-DEGREES(ATAN(SQRT((SQRT(K1538^2+M1538^2)-(K1538^2/SQRT(K1538^2+M1538^2)))*(K1538^2/SQRT(K1538^2+M1538^2)))/(SQRT(K1538^2+M1538^2)-(K1538^2/SQRT(K1538^2+M1538^2))))),IF(IF(K1538&gt;0,IF(M1538&gt;0,0,1),IF(M1538&lt;0,2,3))=2,180+DEGREES(ATAN(SQRT((SQRT(K1538^2+M1538^2)-(K1538^2/SQRT(K1538^2+M1538^2)))*(K1538^2/SQRT(K1538^2+M1538^2)))/(SQRT(K1538^2+M1538^2)-(K1538^2/SQRT(K1538^2+M1538^2))))),360-DEGREES(ATAN(SQRT((SQRT(K1538^2+M1538^2)-(K1538^2/SQRT(K1538^2+M1538^2)))*(K1538^2/SQRT(K1538^2+M1538^2)))/(SQRT(K1538^2+M1538^2)-(K1538^2/SQRT(K1538^2+M1538^2))))))))</f>
        <v>231.1404783736327</v>
      </c>
      <c r="Q1538" s="10">
        <f t="shared" ref="Q1538:Q1601" si="410">IF(ATAN(SQRT(SQRT(H1538^2+J1538^2)^2+SQRT(L1538^2+N1538^2)^2)/IF(SQRT(G1538^2+I1538^2)&gt;SQRT(K1538^2+M1538^2),SQRT(G1538^2+I1538^2),SQRT(K1538^2+M1538^2)))*180/PI()&gt;2.86,2.86,ATAN(SQRT(SQRT(H1538^2+J1538^2)^2+SQRT(L1538^2+N1538^2)^2)/IF(SQRT(G1538^2+I1538^2)&gt;SQRT(K1538^2+M1538^2),SQRT(G1538^2+I1538^2),SQRT(K1538^2+M1538^2)))*180/PI())</f>
        <v>2.86</v>
      </c>
      <c r="R1538" s="19">
        <f t="shared" ref="R1538:R1601" si="411">SQRT(G1538^2+I1538^2)</f>
        <v>82.226820441994477</v>
      </c>
      <c r="S1538" s="10">
        <f t="shared" ref="S1538:S1601" si="412">SQRT(K1538^2+M1538^2)</f>
        <v>80.648620570968234</v>
      </c>
      <c r="T1538" s="10">
        <f t="shared" ref="T1538:T1601" si="413">IF(SQRT(SQRT(H1538^2+J1538^2)^2+SQRT(L1538^2+N1538^2)^2)&gt;(SQRT(G1538^2+I1538^2)+SQRT(K1538^2+M1538^2))*0.025,(SQRT(G1538^2+I1538^2)+SQRT(K1538^2+M1538^2))*0.025,SQRT(SQRT(H1538^2+J1538^2)^2+SQRT(L1538^2+N1538^2)^2))</f>
        <v>4.0718860253240683</v>
      </c>
      <c r="U1538" s="2" t="str">
        <f t="shared" ref="U1538:U1601" si="414">IF(IF(ABS(O1538-P1538)&lt;180,ABS(O1538-P1538),360-ABS(O1538-P1538))&lt;Q1538,"A",IF(IF(ABS(O1538-P1538)&lt;180,ABS(O1538-P1538),360-ABS(O1538-P1538))&lt;2*Q1538,"B",IF(IF(ABS(O1538-P1538)&lt;180,ABS(O1538-P1538),360-ABS(O1538-P1538))&lt;3*Q1538,"C","D")))</f>
        <v>A</v>
      </c>
      <c r="V1538" s="2" t="str">
        <f t="shared" ref="V1538:V1601" si="415">IF(ABS(R1538-S1538)&lt;T1538,"A",IF(ABS(R1538-S1538)&lt;2*T1538,"B",IF(ABS(R1538-S1538)&lt;3*T1538,"C","D")))</f>
        <v>A</v>
      </c>
      <c r="W1538" s="2" t="str">
        <f t="shared" ref="W1538:W1601" si="416">IF(ROUND((IF(SQRT(H1538^2+J1538^2)/SQRT(G1538^2+I1538^2)*100&lt;5,1,IF(SQRT(H1538^2+J1538^2)/SQRT(G1538^2+I1538^2)*100&lt;10,2,IF(SQRT(H1538^2+J1538^2)/SQRT(G1538^2+I1538^2)*100&lt;15,3,4)))+IF(SQRT(L1538^2+N1538^2)/SQRT(K1538^2+M1538^2)*100&lt;5,1,IF(SQRT(L1538^2+N1538^2)/SQRT(K1538^2+M1538^2)*100&lt;10,2,IF(SQRT(L1538^2+N1538^2)/SQRT(K1538^2+M1538^2)*100&lt;15,3,4))))/2,0)=1,"A",IF(ROUND((IF(SQRT(H1538^2+J1538^2)/SQRT(G1538^2+I1538^2)*100&lt;5,1,IF(SQRT(H1538^2+J1538^2)/SQRT(G1538^2+I1538^2)*100&lt;10,2,IF(SQRT(H1538^2+J1538^2)/SQRT(G1538^2+I1538^2)*100&lt;15,3,4)))+IF(SQRT(L1538^2+N1538^2)/SQRT(K1538^2+M1538^2)*100&lt;5,1,IF(SQRT(L1538^2+N1538^2)/SQRT(K1538^2+M1538^2)*100&lt;10,2,IF(SQRT(L1538^2+N1538^2)/SQRT(K1538^2+M1538^2)*100&lt;15,3,4))))/2,0)=2,"B",IF(ROUND((IF(SQRT(H1538^2+J1538^2)/SQRT(G1538^2+I1538^2)*100&lt;5,1,IF(SQRT(H1538^2+J1538^2)/SQRT(G1538^2+I1538^2)*100&lt;10,2,IF(SQRT(H1538^2+J1538^2)/SQRT(G1538^2+I1538^2)*100&lt;15,3,4)))+IF(SQRT(L1538^2+N1538^2)/SQRT(K1538^2+M1538^2)*100&lt;5,1,IF(SQRT(L1538^2+N1538^2)/SQRT(K1538^2+M1538^2)*100&lt;10,2,IF(SQRT(L1538^2+N1538^2)/SQRT(K1538^2+M1538^2)*100&lt;15,3,4))))/2,0)=3,"C","D")))</f>
        <v>D</v>
      </c>
      <c r="X1538" s="2" t="str">
        <f t="shared" ref="X1538:X1601" si="417">IF((AC1538*1000/((SQRT(G1538^2+I1538^2)+SQRT(K1538^2+M1538^2))/2))&lt;100,"A",IF((AC1538*1000/((SQRT(G1538^2+I1538^2)+SQRT(K1538^2+M1538^2))/2))&lt;1000,"B",IF((AC1538*1000/((SQRT(G1538^2+I1538^2)+SQRT(K1538^2+M1538^2))/2))&lt;10000,"C","D")))</f>
        <v>B</v>
      </c>
      <c r="Y1538" s="3" t="str">
        <f t="shared" ref="Y1538:Y1601" si="418">U1538&amp;V1538&amp;W1538&amp;X1538</f>
        <v>AADB</v>
      </c>
      <c r="Z1538" s="28">
        <f t="shared" ref="Z1538:Z1601" si="419">IF(MID(Y1538,1,1)="A",1,(IF(MID(Y1538,1,1)="B",0.8,IF(MID(Y1538,1,1)="C",0.2,0.01))))*IF(MID(Y1538,2,1)="A",1,(IF(MID(Y1538,2,1)="B",0.8,IF(MID(Y1538,2,1)="C",0.4,0.05))))*IF(MID(Y1538,3,1)="A",1,(IF(MID(Y1538,3,1)="B",0.95,IF(MID(Y1538,3,1)="C",0.8,0.65))))*IF(MID(Y1538,4,1)="A",1,(IF(MID(Y1538,4,1)="B",0.97,IF(MID(Y1538,4,1)="C",0.95,0.92))))*100</f>
        <v>63.05</v>
      </c>
      <c r="AA1538" s="7" t="str">
        <f t="shared" ref="AA1538:AA1601" si="420">IF(Z1538=100,"Perfect CPM candidate",IF(Z1538&gt;90,"Solid CPM candidate",IF(Z1538&gt;50,"Good CPM candidate",IF(Z1538&gt;30,"Weak CPM candidate",IF(Z1538&gt;10,"Probably optical","Almost certainly optical")))))</f>
        <v>Good CPM candidate</v>
      </c>
      <c r="AB1538" s="21">
        <v>12.5</v>
      </c>
      <c r="AC1538" s="14">
        <f t="shared" ref="AC1538:AC1601" si="421">(SQRT(((E1538*PI()/180-C1538*PI()/180)*COS(D1538*PI()/180))^2+(F1538*PI()/180-D1538*PI()/180)^2))*180/PI()*3600</f>
        <v>12.599225717323785</v>
      </c>
      <c r="AD1538" s="26">
        <v>244</v>
      </c>
      <c r="AE1538" s="10">
        <f t="shared" ref="AE1538:AE1601" si="422">IF(((IF(E1538*PI()/180-C1538*PI()/180&gt;0,1,0))+(IF(F1538*PI()/180-D1538*PI()/180&gt;0,2,0)))=3,ATAN(((E1538*PI()/180-C1538*PI()/180)*(COS(D1538*PI()/180))/(F1538*PI()/180-D1538*PI()/180))),IF(((IF(E1538*PI()/180-C1538*PI()/180&gt;0,1,0))+(IF(F1538*PI()/180-D1538*PI()/180&gt;0,2,0)))=1,ATAN(((E1538*PI()/180-C1538*PI()/180)*(COS(D1538*PI()/180))/(F1538*PI()/180-D1538*PI()/180)))+PI(),IF(((IF(E1538*PI()/180-C1538*PI()/180&gt;0,1,0))+(IF(F1538*PI()/180-D1538*PI()/180&gt;0,2,0)))=0,ATAN(((E1538*PI()/180-C1538*PI()/180)*(COS(D1538*PI()/180))/(F1538*PI()/180-D1538*PI()/180)))+PI(),ATAN(((E1538*PI()/180-C1538*PI()/180)*(COS(D1538*PI()/180))/(F1538*PI()/180-D1538*PI()/180)))+2*PI())))*180/PI()</f>
        <v>243.71194011378634</v>
      </c>
      <c r="AF1538" s="17">
        <f t="shared" ref="AF1538:AF1601" si="423">ABS(AB1538-AC1538)</f>
        <v>9.9225717323784934E-2</v>
      </c>
      <c r="AG1538" s="17">
        <f t="shared" ref="AG1538:AG1601" si="424">IF(ABS(AD1538-AE1538)&gt;180,360-ABS(AD1538-AE1538),ABS(AD1538-AE1538))</f>
        <v>0.28805988621365941</v>
      </c>
    </row>
    <row r="1539" spans="1:33">
      <c r="A1539" t="s">
        <v>9206</v>
      </c>
      <c r="B1539" t="s">
        <v>9207</v>
      </c>
      <c r="C1539" s="23">
        <v>302.34629999999999</v>
      </c>
      <c r="D1539" s="23">
        <v>-55.440010000000001</v>
      </c>
      <c r="E1539" s="23">
        <v>302.34249999999997</v>
      </c>
      <c r="F1539" s="23">
        <v>-55.434980000000003</v>
      </c>
      <c r="G1539" s="26">
        <v>20.8</v>
      </c>
      <c r="H1539" s="26">
        <v>20.8</v>
      </c>
      <c r="I1539" s="26">
        <v>-64.599999999999994</v>
      </c>
      <c r="J1539" s="26">
        <v>1.6</v>
      </c>
      <c r="K1539" s="26">
        <v>20.5</v>
      </c>
      <c r="L1539" s="26">
        <v>20.5</v>
      </c>
      <c r="M1539" s="26">
        <v>-65.7</v>
      </c>
      <c r="N1539" s="26">
        <v>1</v>
      </c>
      <c r="O1539" s="19">
        <f t="shared" si="408"/>
        <v>162.15240578752167</v>
      </c>
      <c r="P1539" s="10">
        <f t="shared" si="409"/>
        <v>162.67080667860645</v>
      </c>
      <c r="Q1539" s="10">
        <f t="shared" si="410"/>
        <v>2.86</v>
      </c>
      <c r="R1539" s="19">
        <f t="shared" si="411"/>
        <v>67.866044528910038</v>
      </c>
      <c r="S1539" s="10">
        <f t="shared" si="412"/>
        <v>68.823978379631626</v>
      </c>
      <c r="T1539" s="10">
        <f t="shared" si="413"/>
        <v>3.4172505727135416</v>
      </c>
      <c r="U1539" s="2" t="str">
        <f t="shared" si="414"/>
        <v>A</v>
      </c>
      <c r="V1539" s="2" t="str">
        <f t="shared" si="415"/>
        <v>A</v>
      </c>
      <c r="W1539" s="2" t="str">
        <f t="shared" si="416"/>
        <v>D</v>
      </c>
      <c r="X1539" s="2" t="str">
        <f t="shared" si="417"/>
        <v>B</v>
      </c>
      <c r="Y1539" s="3" t="str">
        <f t="shared" si="418"/>
        <v>AADB</v>
      </c>
      <c r="Z1539" s="28">
        <f t="shared" si="419"/>
        <v>63.05</v>
      </c>
      <c r="AA1539" s="7" t="str">
        <f t="shared" si="420"/>
        <v>Good CPM candidate</v>
      </c>
      <c r="AB1539" s="21">
        <v>19.8</v>
      </c>
      <c r="AC1539" s="14">
        <f t="shared" si="421"/>
        <v>19.700785423355562</v>
      </c>
      <c r="AD1539" s="26">
        <v>337</v>
      </c>
      <c r="AE1539" s="10">
        <f t="shared" si="422"/>
        <v>336.80230277452461</v>
      </c>
      <c r="AF1539" s="17">
        <f t="shared" si="423"/>
        <v>9.9214576644438779E-2</v>
      </c>
      <c r="AG1539" s="17">
        <f t="shared" si="424"/>
        <v>0.19769722547539459</v>
      </c>
    </row>
    <row r="1540" spans="1:33">
      <c r="A1540" t="s">
        <v>3405</v>
      </c>
      <c r="B1540" t="s">
        <v>625</v>
      </c>
      <c r="C1540" s="23">
        <v>86.867679999999993</v>
      </c>
      <c r="D1540" s="23">
        <v>32.330889999999997</v>
      </c>
      <c r="E1540" s="23">
        <v>86.871210000000005</v>
      </c>
      <c r="F1540" s="23">
        <v>32.331670000000003</v>
      </c>
      <c r="G1540" s="26">
        <v>25.1</v>
      </c>
      <c r="H1540" s="26">
        <v>25.1</v>
      </c>
      <c r="I1540" s="26">
        <v>-57.6</v>
      </c>
      <c r="J1540" s="26">
        <v>1.1000000000000001</v>
      </c>
      <c r="K1540" s="26">
        <v>24.3</v>
      </c>
      <c r="L1540" s="26">
        <v>24.3</v>
      </c>
      <c r="M1540" s="26">
        <v>-57.4</v>
      </c>
      <c r="N1540" s="26">
        <v>1.2</v>
      </c>
      <c r="O1540" s="19">
        <f t="shared" si="408"/>
        <v>156.45416658926604</v>
      </c>
      <c r="P1540" s="10">
        <f t="shared" si="409"/>
        <v>157.05487557456541</v>
      </c>
      <c r="Q1540" s="10">
        <f t="shared" si="410"/>
        <v>2.86</v>
      </c>
      <c r="R1540" s="19">
        <f t="shared" si="411"/>
        <v>62.831282017797477</v>
      </c>
      <c r="S1540" s="10">
        <f t="shared" si="412"/>
        <v>62.331773599024118</v>
      </c>
      <c r="T1540" s="10">
        <f t="shared" si="413"/>
        <v>3.1290763904205399</v>
      </c>
      <c r="U1540" s="2" t="str">
        <f t="shared" si="414"/>
        <v>A</v>
      </c>
      <c r="V1540" s="2" t="str">
        <f t="shared" si="415"/>
        <v>A</v>
      </c>
      <c r="W1540" s="2" t="str">
        <f t="shared" si="416"/>
        <v>D</v>
      </c>
      <c r="X1540" s="2" t="str">
        <f t="shared" si="417"/>
        <v>B</v>
      </c>
      <c r="Y1540" s="3" t="str">
        <f t="shared" si="418"/>
        <v>AADB</v>
      </c>
      <c r="Z1540" s="28">
        <f t="shared" si="419"/>
        <v>63.05</v>
      </c>
      <c r="AA1540" s="7" t="str">
        <f t="shared" si="420"/>
        <v>Good CPM candidate</v>
      </c>
      <c r="AB1540" s="21">
        <v>11</v>
      </c>
      <c r="AC1540" s="14">
        <f t="shared" si="421"/>
        <v>11.099004156274598</v>
      </c>
      <c r="AD1540" s="26">
        <v>75.7</v>
      </c>
      <c r="AE1540" s="10">
        <f t="shared" si="422"/>
        <v>75.345148377902348</v>
      </c>
      <c r="AF1540" s="17">
        <f t="shared" si="423"/>
        <v>9.9004156274597577E-2</v>
      </c>
      <c r="AG1540" s="17">
        <f t="shared" si="424"/>
        <v>0.35485162209765519</v>
      </c>
    </row>
    <row r="1541" spans="1:33">
      <c r="A1541" t="s">
        <v>5242</v>
      </c>
      <c r="B1541" t="s">
        <v>2322</v>
      </c>
      <c r="C1541" s="23">
        <v>312.1721</v>
      </c>
      <c r="D1541" s="23">
        <v>-22.26061</v>
      </c>
      <c r="E1541" s="23">
        <v>312.16269999999997</v>
      </c>
      <c r="F1541" s="23">
        <v>-22.263670000000001</v>
      </c>
      <c r="G1541" s="26">
        <v>-60.2</v>
      </c>
      <c r="H1541" s="26">
        <v>16.600000000000001</v>
      </c>
      <c r="I1541" s="26">
        <v>-64.900000000000006</v>
      </c>
      <c r="J1541" s="26">
        <v>1.1000000000000001</v>
      </c>
      <c r="K1541" s="26">
        <v>-60.8</v>
      </c>
      <c r="L1541" s="26">
        <v>16</v>
      </c>
      <c r="M1541" s="26">
        <v>-64.599999999999994</v>
      </c>
      <c r="N1541" s="26">
        <v>1.1000000000000001</v>
      </c>
      <c r="O1541" s="19">
        <f t="shared" si="408"/>
        <v>222.8484127112537</v>
      </c>
      <c r="P1541" s="10">
        <f t="shared" si="409"/>
        <v>223.2642954110716</v>
      </c>
      <c r="Q1541" s="10">
        <f t="shared" si="410"/>
        <v>2.86</v>
      </c>
      <c r="R1541" s="19">
        <f t="shared" si="411"/>
        <v>88.521466323146726</v>
      </c>
      <c r="S1541" s="10">
        <f t="shared" si="412"/>
        <v>88.711893227458518</v>
      </c>
      <c r="T1541" s="10">
        <f t="shared" si="413"/>
        <v>4.4308339887651318</v>
      </c>
      <c r="U1541" s="2" t="str">
        <f t="shared" si="414"/>
        <v>A</v>
      </c>
      <c r="V1541" s="2" t="str">
        <f t="shared" si="415"/>
        <v>A</v>
      </c>
      <c r="W1541" s="2" t="str">
        <f t="shared" si="416"/>
        <v>D</v>
      </c>
      <c r="X1541" s="2" t="str">
        <f t="shared" si="417"/>
        <v>B</v>
      </c>
      <c r="Y1541" s="3" t="str">
        <f t="shared" si="418"/>
        <v>AADB</v>
      </c>
      <c r="Z1541" s="28">
        <f t="shared" si="419"/>
        <v>63.05</v>
      </c>
      <c r="AA1541" s="7" t="str">
        <f t="shared" si="420"/>
        <v>Good CPM candidate</v>
      </c>
      <c r="AB1541" s="21">
        <v>33.1</v>
      </c>
      <c r="AC1541" s="14">
        <f t="shared" si="421"/>
        <v>33.198858440714957</v>
      </c>
      <c r="AD1541" s="26">
        <v>251</v>
      </c>
      <c r="AE1541" s="10">
        <f t="shared" si="422"/>
        <v>250.62080334289925</v>
      </c>
      <c r="AF1541" s="17">
        <f t="shared" si="423"/>
        <v>9.8858440714955975E-2</v>
      </c>
      <c r="AG1541" s="17">
        <f t="shared" si="424"/>
        <v>0.37919665710074923</v>
      </c>
    </row>
    <row r="1542" spans="1:33">
      <c r="A1542" t="s">
        <v>4507</v>
      </c>
      <c r="B1542" t="s">
        <v>1648</v>
      </c>
      <c r="C1542" s="23">
        <v>228.8784</v>
      </c>
      <c r="D1542" s="23">
        <v>8.5066550000000003</v>
      </c>
      <c r="E1542" s="23">
        <v>228.87979999999999</v>
      </c>
      <c r="F1542" s="23">
        <v>8.5050059999999998</v>
      </c>
      <c r="G1542" s="26">
        <v>-13.7</v>
      </c>
      <c r="H1542" s="26">
        <v>11.9</v>
      </c>
      <c r="I1542" s="26">
        <v>3.7</v>
      </c>
      <c r="J1542" s="26">
        <v>1</v>
      </c>
      <c r="K1542" s="26">
        <v>-14.1</v>
      </c>
      <c r="L1542" s="26">
        <v>11.5</v>
      </c>
      <c r="M1542" s="26">
        <v>3.5</v>
      </c>
      <c r="N1542" s="26">
        <v>1.1000000000000001</v>
      </c>
      <c r="O1542" s="19">
        <f t="shared" si="408"/>
        <v>285.11347305957599</v>
      </c>
      <c r="P1542" s="10">
        <f t="shared" si="409"/>
        <v>283.94059117029002</v>
      </c>
      <c r="Q1542" s="10">
        <f t="shared" si="410"/>
        <v>2.86</v>
      </c>
      <c r="R1542" s="19">
        <f t="shared" si="411"/>
        <v>14.19084211736569</v>
      </c>
      <c r="S1542" s="10">
        <f t="shared" si="412"/>
        <v>14.527904184706065</v>
      </c>
      <c r="T1542" s="10">
        <f t="shared" si="413"/>
        <v>0.71796865755179395</v>
      </c>
      <c r="U1542" s="2" t="str">
        <f t="shared" si="414"/>
        <v>A</v>
      </c>
      <c r="V1542" s="2" t="str">
        <f t="shared" si="415"/>
        <v>A</v>
      </c>
      <c r="W1542" s="2" t="str">
        <f t="shared" si="416"/>
        <v>D</v>
      </c>
      <c r="X1542" s="2" t="str">
        <f t="shared" si="417"/>
        <v>B</v>
      </c>
      <c r="Y1542" s="3" t="str">
        <f t="shared" si="418"/>
        <v>AADB</v>
      </c>
      <c r="Z1542" s="28">
        <f t="shared" si="419"/>
        <v>63.05</v>
      </c>
      <c r="AA1542" s="7" t="str">
        <f t="shared" si="420"/>
        <v>Good CPM candidate</v>
      </c>
      <c r="AB1542" s="21">
        <v>7.85</v>
      </c>
      <c r="AC1542" s="14">
        <f t="shared" si="421"/>
        <v>7.7515558084694716</v>
      </c>
      <c r="AD1542" s="26">
        <v>139</v>
      </c>
      <c r="AE1542" s="10">
        <f t="shared" si="422"/>
        <v>139.98118814348362</v>
      </c>
      <c r="AF1542" s="17">
        <f t="shared" si="423"/>
        <v>9.844419153052808E-2</v>
      </c>
      <c r="AG1542" s="17">
        <f t="shared" si="424"/>
        <v>0.98118814348362093</v>
      </c>
    </row>
    <row r="1543" spans="1:33">
      <c r="A1543" t="s">
        <v>7034</v>
      </c>
      <c r="B1543" t="s">
        <v>7035</v>
      </c>
      <c r="C1543" s="23">
        <v>121.377</v>
      </c>
      <c r="D1543" s="23">
        <v>-69.863770000000002</v>
      </c>
      <c r="E1543" s="23">
        <v>121.37609999999999</v>
      </c>
      <c r="F1543" s="23">
        <v>-69.865359999999995</v>
      </c>
      <c r="G1543" s="26">
        <v>1.2</v>
      </c>
      <c r="H1543" s="26">
        <v>1.2</v>
      </c>
      <c r="I1543" s="26">
        <v>-13.7</v>
      </c>
      <c r="J1543" s="26">
        <v>4.2</v>
      </c>
      <c r="K1543" s="26">
        <v>1.3</v>
      </c>
      <c r="L1543" s="26">
        <v>1.3</v>
      </c>
      <c r="M1543" s="26">
        <v>-13.6</v>
      </c>
      <c r="N1543" s="26">
        <v>2.2999999999999998</v>
      </c>
      <c r="O1543" s="19">
        <f t="shared" si="408"/>
        <v>174.99416744704891</v>
      </c>
      <c r="P1543" s="10">
        <f t="shared" si="409"/>
        <v>174.53978740785163</v>
      </c>
      <c r="Q1543" s="10">
        <f t="shared" si="410"/>
        <v>2.86</v>
      </c>
      <c r="R1543" s="19">
        <f t="shared" si="411"/>
        <v>13.752454326410248</v>
      </c>
      <c r="S1543" s="10">
        <f t="shared" si="412"/>
        <v>13.661991070118585</v>
      </c>
      <c r="T1543" s="10">
        <f t="shared" si="413"/>
        <v>0.68536113491322093</v>
      </c>
      <c r="U1543" s="2" t="str">
        <f t="shared" si="414"/>
        <v>A</v>
      </c>
      <c r="V1543" s="2" t="str">
        <f t="shared" si="415"/>
        <v>A</v>
      </c>
      <c r="W1543" s="2" t="str">
        <f t="shared" si="416"/>
        <v>D</v>
      </c>
      <c r="X1543" s="2" t="str">
        <f t="shared" si="417"/>
        <v>B</v>
      </c>
      <c r="Y1543" s="3" t="str">
        <f t="shared" si="418"/>
        <v>AADB</v>
      </c>
      <c r="Z1543" s="28">
        <f t="shared" si="419"/>
        <v>63.05</v>
      </c>
      <c r="AA1543" s="7" t="str">
        <f t="shared" si="420"/>
        <v>Good CPM candidate</v>
      </c>
      <c r="AB1543" s="21">
        <v>5.93</v>
      </c>
      <c r="AC1543" s="14">
        <f t="shared" si="421"/>
        <v>5.8316593815442497</v>
      </c>
      <c r="AD1543" s="26">
        <v>192</v>
      </c>
      <c r="AE1543" s="10">
        <f t="shared" si="422"/>
        <v>191.02650557988082</v>
      </c>
      <c r="AF1543" s="17">
        <f t="shared" si="423"/>
        <v>9.834061845575004E-2</v>
      </c>
      <c r="AG1543" s="17">
        <f t="shared" si="424"/>
        <v>0.97349442011918086</v>
      </c>
    </row>
    <row r="1544" spans="1:33">
      <c r="A1544" t="s">
        <v>6076</v>
      </c>
      <c r="B1544" t="s">
        <v>6077</v>
      </c>
      <c r="C1544" s="23">
        <v>34.300379999999997</v>
      </c>
      <c r="D1544" s="23">
        <v>58.636069999999997</v>
      </c>
      <c r="E1544" s="23">
        <v>34.281669999999998</v>
      </c>
      <c r="F1544" s="23">
        <v>58.648519999999998</v>
      </c>
      <c r="G1544" s="26">
        <v>70.2</v>
      </c>
      <c r="H1544" s="26">
        <v>19</v>
      </c>
      <c r="I1544" s="26">
        <v>-20.5</v>
      </c>
      <c r="J1544" s="26">
        <v>2.1</v>
      </c>
      <c r="K1544" s="26">
        <v>67.8</v>
      </c>
      <c r="L1544" s="26">
        <v>16.600000000000001</v>
      </c>
      <c r="M1544" s="26">
        <v>-21.3</v>
      </c>
      <c r="N1544" s="26">
        <v>1.2</v>
      </c>
      <c r="O1544" s="19">
        <f t="shared" si="408"/>
        <v>106.27900767635533</v>
      </c>
      <c r="P1544" s="10">
        <f t="shared" si="409"/>
        <v>107.44059588165749</v>
      </c>
      <c r="Q1544" s="10">
        <f t="shared" si="410"/>
        <v>2.86</v>
      </c>
      <c r="R1544" s="19">
        <f t="shared" si="411"/>
        <v>73.132003938084452</v>
      </c>
      <c r="S1544" s="10">
        <f t="shared" si="412"/>
        <v>71.067080986909815</v>
      </c>
      <c r="T1544" s="10">
        <f t="shared" si="413"/>
        <v>3.6049771231248573</v>
      </c>
      <c r="U1544" s="2" t="str">
        <f t="shared" si="414"/>
        <v>A</v>
      </c>
      <c r="V1544" s="2" t="str">
        <f t="shared" si="415"/>
        <v>A</v>
      </c>
      <c r="W1544" s="2" t="str">
        <f t="shared" si="416"/>
        <v>D</v>
      </c>
      <c r="X1544" s="2" t="str">
        <f t="shared" si="417"/>
        <v>B</v>
      </c>
      <c r="Y1544" s="3" t="str">
        <f t="shared" si="418"/>
        <v>AADB</v>
      </c>
      <c r="Z1544" s="28">
        <f t="shared" si="419"/>
        <v>63.05</v>
      </c>
      <c r="AA1544" s="7" t="str">
        <f t="shared" si="420"/>
        <v>Good CPM candidate</v>
      </c>
      <c r="AB1544" s="21">
        <v>57</v>
      </c>
      <c r="AC1544" s="14">
        <f t="shared" si="421"/>
        <v>56.901848391500508</v>
      </c>
      <c r="AD1544" s="26">
        <v>322</v>
      </c>
      <c r="AE1544" s="10">
        <f t="shared" si="422"/>
        <v>321.96849729112563</v>
      </c>
      <c r="AF1544" s="17">
        <f t="shared" si="423"/>
        <v>9.8151608499492227E-2</v>
      </c>
      <c r="AG1544" s="17">
        <f t="shared" si="424"/>
        <v>3.1502708874370455E-2</v>
      </c>
    </row>
    <row r="1545" spans="1:33">
      <c r="A1545" t="s">
        <v>3464</v>
      </c>
      <c r="B1545" t="s">
        <v>678</v>
      </c>
      <c r="C1545" s="23">
        <v>93.9161</v>
      </c>
      <c r="D1545" s="23">
        <v>-29.13391</v>
      </c>
      <c r="E1545" s="23">
        <v>93.921570000000003</v>
      </c>
      <c r="F1545" s="23">
        <v>-29.135950000000001</v>
      </c>
      <c r="G1545" s="26">
        <v>-17</v>
      </c>
      <c r="H1545" s="26">
        <v>8.6</v>
      </c>
      <c r="I1545" s="26">
        <v>-45.3</v>
      </c>
      <c r="J1545" s="26">
        <v>1</v>
      </c>
      <c r="K1545" s="26">
        <v>-17.5</v>
      </c>
      <c r="L1545" s="26">
        <v>8.1</v>
      </c>
      <c r="M1545" s="26">
        <v>-43.6</v>
      </c>
      <c r="N1545" s="26">
        <v>2.1</v>
      </c>
      <c r="O1545" s="19">
        <f t="shared" si="408"/>
        <v>200.56990486602652</v>
      </c>
      <c r="P1545" s="10">
        <f t="shared" si="409"/>
        <v>201.86934911401127</v>
      </c>
      <c r="Q1545" s="10">
        <f t="shared" si="410"/>
        <v>2.86</v>
      </c>
      <c r="R1545" s="19">
        <f t="shared" si="411"/>
        <v>48.384811666472359</v>
      </c>
      <c r="S1545" s="10">
        <f t="shared" si="412"/>
        <v>46.980953587597604</v>
      </c>
      <c r="T1545" s="10">
        <f t="shared" si="413"/>
        <v>2.3841441313517495</v>
      </c>
      <c r="U1545" s="2" t="str">
        <f t="shared" si="414"/>
        <v>A</v>
      </c>
      <c r="V1545" s="2" t="str">
        <f t="shared" si="415"/>
        <v>A</v>
      </c>
      <c r="W1545" s="2" t="str">
        <f t="shared" si="416"/>
        <v>D</v>
      </c>
      <c r="X1545" s="2" t="str">
        <f t="shared" si="417"/>
        <v>B</v>
      </c>
      <c r="Y1545" s="3" t="str">
        <f t="shared" si="418"/>
        <v>AADB</v>
      </c>
      <c r="Z1545" s="28">
        <f t="shared" si="419"/>
        <v>63.05</v>
      </c>
      <c r="AA1545" s="7" t="str">
        <f t="shared" si="420"/>
        <v>Good CPM candidate</v>
      </c>
      <c r="AB1545" s="21">
        <v>18.8</v>
      </c>
      <c r="AC1545" s="14">
        <f t="shared" si="421"/>
        <v>18.702854089930494</v>
      </c>
      <c r="AD1545" s="26">
        <v>113</v>
      </c>
      <c r="AE1545" s="10">
        <f t="shared" si="422"/>
        <v>113.12057133989215</v>
      </c>
      <c r="AF1545" s="17">
        <f t="shared" si="423"/>
        <v>9.7145910069507124E-2</v>
      </c>
      <c r="AG1545" s="17">
        <f t="shared" si="424"/>
        <v>0.12057133989215174</v>
      </c>
    </row>
    <row r="1546" spans="1:33">
      <c r="A1546" t="s">
        <v>8094</v>
      </c>
      <c r="B1546" t="s">
        <v>8095</v>
      </c>
      <c r="C1546" s="23">
        <v>228.23560000000001</v>
      </c>
      <c r="D1546" s="23">
        <v>34.503799999999998</v>
      </c>
      <c r="E1546" s="23">
        <v>228.22</v>
      </c>
      <c r="F1546" s="23">
        <v>34.503459999999997</v>
      </c>
      <c r="G1546" s="26">
        <v>-84.9</v>
      </c>
      <c r="H1546" s="26">
        <v>17.5</v>
      </c>
      <c r="I1546" s="26">
        <v>-27.8</v>
      </c>
      <c r="J1546" s="26">
        <v>1.1000000000000001</v>
      </c>
      <c r="K1546" s="26">
        <v>-84.6</v>
      </c>
      <c r="L1546" s="26">
        <v>17.8</v>
      </c>
      <c r="M1546" s="26">
        <v>-26.4</v>
      </c>
      <c r="N1546" s="26">
        <v>1.3</v>
      </c>
      <c r="O1546" s="19">
        <f t="shared" si="408"/>
        <v>251.86927369603475</v>
      </c>
      <c r="P1546" s="10">
        <f t="shared" si="409"/>
        <v>252.66911582270384</v>
      </c>
      <c r="Q1546" s="10">
        <f t="shared" si="410"/>
        <v>2.86</v>
      </c>
      <c r="R1546" s="19">
        <f t="shared" si="411"/>
        <v>89.335603204993262</v>
      </c>
      <c r="S1546" s="10">
        <f t="shared" si="412"/>
        <v>88.623473188540743</v>
      </c>
      <c r="T1546" s="10">
        <f t="shared" si="413"/>
        <v>4.4489769098383505</v>
      </c>
      <c r="U1546" s="2" t="str">
        <f t="shared" si="414"/>
        <v>A</v>
      </c>
      <c r="V1546" s="2" t="str">
        <f t="shared" si="415"/>
        <v>A</v>
      </c>
      <c r="W1546" s="2" t="str">
        <f t="shared" si="416"/>
        <v>D</v>
      </c>
      <c r="X1546" s="2" t="str">
        <f t="shared" si="417"/>
        <v>B</v>
      </c>
      <c r="Y1546" s="3" t="str">
        <f t="shared" si="418"/>
        <v>AADB</v>
      </c>
      <c r="Z1546" s="28">
        <f t="shared" si="419"/>
        <v>63.05</v>
      </c>
      <c r="AA1546" s="7" t="str">
        <f t="shared" si="420"/>
        <v>Good CPM candidate</v>
      </c>
      <c r="AB1546" s="21">
        <v>46.2</v>
      </c>
      <c r="AC1546" s="14">
        <f t="shared" si="421"/>
        <v>46.296999856880518</v>
      </c>
      <c r="AD1546" s="26">
        <v>268</v>
      </c>
      <c r="AE1546" s="10">
        <f t="shared" si="422"/>
        <v>268.48503776305029</v>
      </c>
      <c r="AF1546" s="17">
        <f t="shared" si="423"/>
        <v>9.6999856880515267E-2</v>
      </c>
      <c r="AG1546" s="17">
        <f t="shared" si="424"/>
        <v>0.48503776305028623</v>
      </c>
    </row>
    <row r="1547" spans="1:33">
      <c r="A1547" t="s">
        <v>2930</v>
      </c>
      <c r="B1547" t="s">
        <v>183</v>
      </c>
      <c r="C1547" s="23">
        <v>25.279669999999999</v>
      </c>
      <c r="D1547" s="23">
        <v>-16.55939</v>
      </c>
      <c r="E1547" s="23">
        <v>25.28171</v>
      </c>
      <c r="F1547" s="23">
        <v>-16.55865</v>
      </c>
      <c r="G1547" s="26">
        <v>-35.4</v>
      </c>
      <c r="H1547" s="26">
        <v>15.8</v>
      </c>
      <c r="I1547" s="26">
        <v>-43</v>
      </c>
      <c r="J1547" s="26">
        <v>2</v>
      </c>
      <c r="K1547" s="26">
        <v>-36.200000000000003</v>
      </c>
      <c r="L1547" s="26">
        <v>15</v>
      </c>
      <c r="M1547" s="26">
        <v>-42.9</v>
      </c>
      <c r="N1547" s="26">
        <v>2.7</v>
      </c>
      <c r="O1547" s="19">
        <f t="shared" si="408"/>
        <v>219.46311763751629</v>
      </c>
      <c r="P1547" s="10">
        <f t="shared" si="409"/>
        <v>220.15843753571323</v>
      </c>
      <c r="Q1547" s="10">
        <f t="shared" si="410"/>
        <v>2.86</v>
      </c>
      <c r="R1547" s="19">
        <f t="shared" si="411"/>
        <v>55.697037623198597</v>
      </c>
      <c r="S1547" s="10">
        <f t="shared" si="412"/>
        <v>56.132432692695588</v>
      </c>
      <c r="T1547" s="10">
        <f t="shared" si="413"/>
        <v>2.7957367578973549</v>
      </c>
      <c r="U1547" s="2" t="str">
        <f t="shared" si="414"/>
        <v>A</v>
      </c>
      <c r="V1547" s="2" t="str">
        <f t="shared" si="415"/>
        <v>A</v>
      </c>
      <c r="W1547" s="2" t="str">
        <f t="shared" si="416"/>
        <v>D</v>
      </c>
      <c r="X1547" s="2" t="str">
        <f t="shared" si="417"/>
        <v>B</v>
      </c>
      <c r="Y1547" s="3" t="str">
        <f t="shared" si="418"/>
        <v>AADB</v>
      </c>
      <c r="Z1547" s="28">
        <f t="shared" si="419"/>
        <v>63.05</v>
      </c>
      <c r="AA1547" s="7" t="str">
        <f t="shared" si="420"/>
        <v>Good CPM candidate</v>
      </c>
      <c r="AB1547" s="21">
        <v>7.43</v>
      </c>
      <c r="AC1547" s="14">
        <f t="shared" si="421"/>
        <v>7.5266285348665862</v>
      </c>
      <c r="AD1547" s="26">
        <v>69.2</v>
      </c>
      <c r="AE1547" s="10">
        <f t="shared" si="422"/>
        <v>69.271302319741693</v>
      </c>
      <c r="AF1547" s="17">
        <f t="shared" si="423"/>
        <v>9.6628534866586513E-2</v>
      </c>
      <c r="AG1547" s="17">
        <f t="shared" si="424"/>
        <v>7.1302319741690212E-2</v>
      </c>
    </row>
    <row r="1548" spans="1:33">
      <c r="A1548" t="s">
        <v>8470</v>
      </c>
      <c r="B1548" t="s">
        <v>8471</v>
      </c>
      <c r="C1548" s="23">
        <v>269.471</v>
      </c>
      <c r="D1548" s="23">
        <v>-68.780779999999993</v>
      </c>
      <c r="E1548" s="23">
        <v>269.47250000000003</v>
      </c>
      <c r="F1548" s="23">
        <v>-68.784660000000002</v>
      </c>
      <c r="G1548" s="26">
        <v>-6.3</v>
      </c>
      <c r="H1548" s="26">
        <v>19.3</v>
      </c>
      <c r="I1548" s="26">
        <v>-63.8</v>
      </c>
      <c r="J1548" s="26">
        <v>1.6</v>
      </c>
      <c r="K1548" s="26">
        <v>-7.1</v>
      </c>
      <c r="L1548" s="26">
        <v>18.5</v>
      </c>
      <c r="M1548" s="26">
        <v>-63.3</v>
      </c>
      <c r="N1548" s="26">
        <v>2</v>
      </c>
      <c r="O1548" s="19">
        <f t="shared" si="408"/>
        <v>185.63945143323946</v>
      </c>
      <c r="P1548" s="10">
        <f t="shared" si="409"/>
        <v>186.39979204984255</v>
      </c>
      <c r="Q1548" s="10">
        <f t="shared" si="410"/>
        <v>2.86</v>
      </c>
      <c r="R1548" s="19">
        <f t="shared" si="411"/>
        <v>64.110295585030642</v>
      </c>
      <c r="S1548" s="10">
        <f t="shared" si="412"/>
        <v>63.696938701950188</v>
      </c>
      <c r="T1548" s="10">
        <f t="shared" si="413"/>
        <v>3.1951808571745208</v>
      </c>
      <c r="U1548" s="2" t="str">
        <f t="shared" si="414"/>
        <v>A</v>
      </c>
      <c r="V1548" s="2" t="str">
        <f t="shared" si="415"/>
        <v>A</v>
      </c>
      <c r="W1548" s="2" t="str">
        <f t="shared" si="416"/>
        <v>D</v>
      </c>
      <c r="X1548" s="2" t="str">
        <f t="shared" si="417"/>
        <v>B</v>
      </c>
      <c r="Y1548" s="3" t="str">
        <f t="shared" si="418"/>
        <v>AADB</v>
      </c>
      <c r="Z1548" s="28">
        <f t="shared" si="419"/>
        <v>63.05</v>
      </c>
      <c r="AA1548" s="7" t="str">
        <f t="shared" si="420"/>
        <v>Good CPM candidate</v>
      </c>
      <c r="AB1548" s="21">
        <v>14.2</v>
      </c>
      <c r="AC1548" s="14">
        <f t="shared" si="421"/>
        <v>14.104075419570718</v>
      </c>
      <c r="AD1548" s="26">
        <v>173</v>
      </c>
      <c r="AE1548" s="10">
        <f t="shared" si="422"/>
        <v>172.03464840369395</v>
      </c>
      <c r="AF1548" s="17">
        <f t="shared" si="423"/>
        <v>9.5924580429281647E-2</v>
      </c>
      <c r="AG1548" s="17">
        <f t="shared" si="424"/>
        <v>0.96535159630604994</v>
      </c>
    </row>
    <row r="1549" spans="1:33">
      <c r="A1549" t="s">
        <v>8534</v>
      </c>
      <c r="B1549" t="s">
        <v>8535</v>
      </c>
      <c r="C1549" s="23">
        <v>274.26150000000001</v>
      </c>
      <c r="D1549" s="23">
        <v>29.61242</v>
      </c>
      <c r="E1549" s="23">
        <v>274.2758</v>
      </c>
      <c r="F1549" s="23">
        <v>29.617819999999998</v>
      </c>
      <c r="G1549" s="26">
        <v>-38.299999999999997</v>
      </c>
      <c r="H1549" s="26">
        <v>12.9</v>
      </c>
      <c r="I1549" s="26">
        <v>-44.9</v>
      </c>
      <c r="J1549" s="26">
        <v>1.8</v>
      </c>
      <c r="K1549" s="26">
        <v>-37.1</v>
      </c>
      <c r="L1549" s="26">
        <v>14.1</v>
      </c>
      <c r="M1549" s="26">
        <v>-44.3</v>
      </c>
      <c r="N1549" s="26">
        <v>1.1000000000000001</v>
      </c>
      <c r="O1549" s="19">
        <f t="shared" si="408"/>
        <v>220.46440000866278</v>
      </c>
      <c r="P1549" s="10">
        <f t="shared" si="409"/>
        <v>219.94522372389608</v>
      </c>
      <c r="Q1549" s="10">
        <f t="shared" si="410"/>
        <v>2.86</v>
      </c>
      <c r="R1549" s="19">
        <f t="shared" si="411"/>
        <v>59.016099498357221</v>
      </c>
      <c r="S1549" s="10">
        <f t="shared" si="412"/>
        <v>57.783215556076485</v>
      </c>
      <c r="T1549" s="10">
        <f t="shared" si="413"/>
        <v>2.9199828763608426</v>
      </c>
      <c r="U1549" s="2" t="str">
        <f t="shared" si="414"/>
        <v>A</v>
      </c>
      <c r="V1549" s="2" t="str">
        <f t="shared" si="415"/>
        <v>A</v>
      </c>
      <c r="W1549" s="2" t="str">
        <f t="shared" si="416"/>
        <v>D</v>
      </c>
      <c r="X1549" s="2" t="str">
        <f t="shared" si="417"/>
        <v>B</v>
      </c>
      <c r="Y1549" s="3" t="str">
        <f t="shared" si="418"/>
        <v>AADB</v>
      </c>
      <c r="Z1549" s="28">
        <f t="shared" si="419"/>
        <v>63.05</v>
      </c>
      <c r="AA1549" s="7" t="str">
        <f t="shared" si="420"/>
        <v>Good CPM candidate</v>
      </c>
      <c r="AB1549" s="21">
        <v>48.7</v>
      </c>
      <c r="AC1549" s="14">
        <f t="shared" si="421"/>
        <v>48.795704955709255</v>
      </c>
      <c r="AD1549" s="26">
        <v>66.400000000000006</v>
      </c>
      <c r="AE1549" s="10">
        <f t="shared" si="422"/>
        <v>66.522074581388154</v>
      </c>
      <c r="AF1549" s="17">
        <f t="shared" si="423"/>
        <v>9.5704955709251749E-2</v>
      </c>
      <c r="AG1549" s="17">
        <f t="shared" si="424"/>
        <v>0.12207458138814786</v>
      </c>
    </row>
    <row r="1550" spans="1:33">
      <c r="A1550" t="s">
        <v>6689</v>
      </c>
      <c r="B1550" t="s">
        <v>6690</v>
      </c>
      <c r="C1550" s="23">
        <v>90.037450000000007</v>
      </c>
      <c r="D1550" s="23">
        <v>74.89179</v>
      </c>
      <c r="E1550" s="23">
        <v>90.019549999999995</v>
      </c>
      <c r="F1550" s="23">
        <v>74.887550000000005</v>
      </c>
      <c r="G1550" s="26">
        <v>16.7</v>
      </c>
      <c r="H1550" s="26">
        <v>16.7</v>
      </c>
      <c r="I1550" s="26">
        <v>-65.599999999999994</v>
      </c>
      <c r="J1550" s="26">
        <v>1.3</v>
      </c>
      <c r="K1550" s="26">
        <v>18.2</v>
      </c>
      <c r="L1550" s="26">
        <v>18.2</v>
      </c>
      <c r="M1550" s="26">
        <v>-65</v>
      </c>
      <c r="N1550" s="26">
        <v>1.3</v>
      </c>
      <c r="O1550" s="19">
        <f t="shared" si="408"/>
        <v>165.7174128855217</v>
      </c>
      <c r="P1550" s="10">
        <f t="shared" si="409"/>
        <v>164.35775354279127</v>
      </c>
      <c r="Q1550" s="10">
        <f t="shared" si="410"/>
        <v>2.86</v>
      </c>
      <c r="R1550" s="19">
        <f t="shared" si="411"/>
        <v>67.692318618880236</v>
      </c>
      <c r="S1550" s="10">
        <f t="shared" si="412"/>
        <v>67.499925925885279</v>
      </c>
      <c r="T1550" s="10">
        <f t="shared" si="413"/>
        <v>3.379806113619138</v>
      </c>
      <c r="U1550" s="2" t="str">
        <f t="shared" si="414"/>
        <v>A</v>
      </c>
      <c r="V1550" s="2" t="str">
        <f t="shared" si="415"/>
        <v>A</v>
      </c>
      <c r="W1550" s="2" t="str">
        <f t="shared" si="416"/>
        <v>D</v>
      </c>
      <c r="X1550" s="2" t="str">
        <f t="shared" si="417"/>
        <v>B</v>
      </c>
      <c r="Y1550" s="3" t="str">
        <f t="shared" si="418"/>
        <v>AADB</v>
      </c>
      <c r="Z1550" s="28">
        <f t="shared" si="419"/>
        <v>63.05</v>
      </c>
      <c r="AA1550" s="7" t="str">
        <f t="shared" si="420"/>
        <v>Good CPM candidate</v>
      </c>
      <c r="AB1550" s="21">
        <v>22.6</v>
      </c>
      <c r="AC1550" s="14">
        <f t="shared" si="421"/>
        <v>22.695581993107254</v>
      </c>
      <c r="AD1550" s="26">
        <v>228</v>
      </c>
      <c r="AE1550" s="10">
        <f t="shared" si="422"/>
        <v>227.73552408474623</v>
      </c>
      <c r="AF1550" s="17">
        <f t="shared" si="423"/>
        <v>9.5581993107252572E-2</v>
      </c>
      <c r="AG1550" s="17">
        <f t="shared" si="424"/>
        <v>0.26447591525376879</v>
      </c>
    </row>
    <row r="1551" spans="1:33">
      <c r="A1551" t="s">
        <v>4071</v>
      </c>
      <c r="B1551" t="s">
        <v>1250</v>
      </c>
      <c r="C1551" s="23">
        <v>177.9461</v>
      </c>
      <c r="D1551" s="23">
        <v>27.04335</v>
      </c>
      <c r="E1551" s="23">
        <v>177.9426</v>
      </c>
      <c r="F1551" s="23">
        <v>27.038519999999998</v>
      </c>
      <c r="G1551" s="26">
        <v>-78.099999999999994</v>
      </c>
      <c r="H1551" s="26">
        <v>24.3</v>
      </c>
      <c r="I1551" s="26">
        <v>-30.4</v>
      </c>
      <c r="J1551" s="26">
        <v>1.2</v>
      </c>
      <c r="K1551" s="26">
        <v>-77.400000000000006</v>
      </c>
      <c r="L1551" s="26">
        <v>25</v>
      </c>
      <c r="M1551" s="26">
        <v>-32.1</v>
      </c>
      <c r="N1551" s="26">
        <v>2.1</v>
      </c>
      <c r="O1551" s="19">
        <f t="shared" si="408"/>
        <v>248.73179531527791</v>
      </c>
      <c r="P1551" s="10">
        <f t="shared" si="409"/>
        <v>247.47481265156881</v>
      </c>
      <c r="Q1551" s="10">
        <f t="shared" si="410"/>
        <v>2.86</v>
      </c>
      <c r="R1551" s="19">
        <f t="shared" si="411"/>
        <v>83.807935185160119</v>
      </c>
      <c r="S1551" s="10">
        <f t="shared" si="412"/>
        <v>83.792422091738118</v>
      </c>
      <c r="T1551" s="10">
        <f t="shared" si="413"/>
        <v>4.1900089319224563</v>
      </c>
      <c r="U1551" s="2" t="str">
        <f t="shared" si="414"/>
        <v>A</v>
      </c>
      <c r="V1551" s="2" t="str">
        <f t="shared" si="415"/>
        <v>A</v>
      </c>
      <c r="W1551" s="2" t="str">
        <f t="shared" si="416"/>
        <v>D</v>
      </c>
      <c r="X1551" s="2" t="str">
        <f t="shared" si="417"/>
        <v>B</v>
      </c>
      <c r="Y1551" s="3" t="str">
        <f t="shared" si="418"/>
        <v>AADB</v>
      </c>
      <c r="Z1551" s="28">
        <f t="shared" si="419"/>
        <v>63.05</v>
      </c>
      <c r="AA1551" s="7" t="str">
        <f t="shared" si="420"/>
        <v>Good CPM candidate</v>
      </c>
      <c r="AB1551" s="21">
        <v>20.6</v>
      </c>
      <c r="AC1551" s="14">
        <f t="shared" si="421"/>
        <v>20.695016466805818</v>
      </c>
      <c r="AD1551" s="26">
        <v>212</v>
      </c>
      <c r="AE1551" s="10">
        <f t="shared" si="422"/>
        <v>212.83851404615578</v>
      </c>
      <c r="AF1551" s="17">
        <f t="shared" si="423"/>
        <v>9.5016466805816435E-2</v>
      </c>
      <c r="AG1551" s="17">
        <f t="shared" si="424"/>
        <v>0.83851404615577962</v>
      </c>
    </row>
    <row r="1552" spans="1:33">
      <c r="A1552" t="s">
        <v>4115</v>
      </c>
      <c r="B1552" t="s">
        <v>1290</v>
      </c>
      <c r="C1552" s="23">
        <v>182.52500000000001</v>
      </c>
      <c r="D1552" s="23">
        <v>-9.9783849999999994</v>
      </c>
      <c r="E1552" s="23">
        <v>182.51580000000001</v>
      </c>
      <c r="F1552" s="23">
        <v>-9.9768329999999992</v>
      </c>
      <c r="G1552" s="26">
        <v>-45.3</v>
      </c>
      <c r="H1552" s="26">
        <v>5.9</v>
      </c>
      <c r="I1552" s="26">
        <v>2.5</v>
      </c>
      <c r="J1552" s="26">
        <v>1.5</v>
      </c>
      <c r="K1552" s="26">
        <v>-44</v>
      </c>
      <c r="L1552" s="26">
        <v>7.2</v>
      </c>
      <c r="M1552" s="26">
        <v>1.8</v>
      </c>
      <c r="N1552" s="26">
        <v>1.6</v>
      </c>
      <c r="O1552" s="19">
        <f t="shared" si="408"/>
        <v>273.15881442958039</v>
      </c>
      <c r="P1552" s="10">
        <f t="shared" si="409"/>
        <v>272.34261200649837</v>
      </c>
      <c r="Q1552" s="10">
        <f t="shared" si="410"/>
        <v>2.86</v>
      </c>
      <c r="R1552" s="19">
        <f t="shared" si="411"/>
        <v>45.368932101163672</v>
      </c>
      <c r="S1552" s="10">
        <f t="shared" si="412"/>
        <v>44.036802790393402</v>
      </c>
      <c r="T1552" s="10">
        <f t="shared" si="413"/>
        <v>2.2351433722889271</v>
      </c>
      <c r="U1552" s="2" t="str">
        <f t="shared" si="414"/>
        <v>A</v>
      </c>
      <c r="V1552" s="2" t="str">
        <f t="shared" si="415"/>
        <v>A</v>
      </c>
      <c r="W1552" s="2" t="str">
        <f t="shared" si="416"/>
        <v>D</v>
      </c>
      <c r="X1552" s="2" t="str">
        <f t="shared" si="417"/>
        <v>B</v>
      </c>
      <c r="Y1552" s="3" t="str">
        <f t="shared" si="418"/>
        <v>AADB</v>
      </c>
      <c r="Z1552" s="28">
        <f t="shared" si="419"/>
        <v>63.05</v>
      </c>
      <c r="AA1552" s="7" t="str">
        <f t="shared" si="420"/>
        <v>Good CPM candidate</v>
      </c>
      <c r="AB1552" s="21">
        <v>33</v>
      </c>
      <c r="AC1552" s="14">
        <f t="shared" si="421"/>
        <v>33.094047396252144</v>
      </c>
      <c r="AD1552" s="26">
        <v>280</v>
      </c>
      <c r="AE1552" s="10">
        <f t="shared" si="422"/>
        <v>279.71968027645153</v>
      </c>
      <c r="AF1552" s="17">
        <f t="shared" si="423"/>
        <v>9.4047396252143756E-2</v>
      </c>
      <c r="AG1552" s="17">
        <f t="shared" si="424"/>
        <v>0.28031972354847312</v>
      </c>
    </row>
    <row r="1553" spans="1:33">
      <c r="A1553" t="s">
        <v>3238</v>
      </c>
      <c r="B1553" t="s">
        <v>475</v>
      </c>
      <c r="C1553" s="23">
        <v>64.505979999999994</v>
      </c>
      <c r="D1553" s="23">
        <v>-0.51019780000000003</v>
      </c>
      <c r="E1553" s="23">
        <v>64.50564</v>
      </c>
      <c r="F1553" s="23">
        <v>-0.52097190000000004</v>
      </c>
      <c r="G1553" s="26">
        <v>37</v>
      </c>
      <c r="H1553" s="26">
        <v>11.4</v>
      </c>
      <c r="I1553" s="26">
        <v>-34.700000000000003</v>
      </c>
      <c r="J1553" s="26">
        <v>1</v>
      </c>
      <c r="K1553" s="26">
        <v>36.299999999999997</v>
      </c>
      <c r="L1553" s="26">
        <v>10.7</v>
      </c>
      <c r="M1553" s="26">
        <v>-36.299999999999997</v>
      </c>
      <c r="N1553" s="26">
        <v>1</v>
      </c>
      <c r="O1553" s="19">
        <f t="shared" si="408"/>
        <v>133.16269009875072</v>
      </c>
      <c r="P1553" s="10">
        <f t="shared" si="409"/>
        <v>135</v>
      </c>
      <c r="Q1553" s="10">
        <f t="shared" si="410"/>
        <v>2.86</v>
      </c>
      <c r="R1553" s="19">
        <f t="shared" si="411"/>
        <v>50.725634545070015</v>
      </c>
      <c r="S1553" s="10">
        <f t="shared" si="412"/>
        <v>51.335952314143348</v>
      </c>
      <c r="T1553" s="10">
        <f t="shared" si="413"/>
        <v>2.5515396714803344</v>
      </c>
      <c r="U1553" s="2" t="str">
        <f t="shared" si="414"/>
        <v>A</v>
      </c>
      <c r="V1553" s="2" t="str">
        <f t="shared" si="415"/>
        <v>A</v>
      </c>
      <c r="W1553" s="2" t="str">
        <f t="shared" si="416"/>
        <v>D</v>
      </c>
      <c r="X1553" s="2" t="str">
        <f t="shared" si="417"/>
        <v>B</v>
      </c>
      <c r="Y1553" s="3" t="str">
        <f t="shared" si="418"/>
        <v>AADB</v>
      </c>
      <c r="Z1553" s="28">
        <f t="shared" si="419"/>
        <v>63.05</v>
      </c>
      <c r="AA1553" s="7" t="str">
        <f t="shared" si="420"/>
        <v>Good CPM candidate</v>
      </c>
      <c r="AB1553" s="21">
        <v>38.9</v>
      </c>
      <c r="AC1553" s="14">
        <f t="shared" si="421"/>
        <v>38.806066645649864</v>
      </c>
      <c r="AD1553" s="26">
        <v>182</v>
      </c>
      <c r="AE1553" s="10">
        <f t="shared" si="422"/>
        <v>181.80742064171588</v>
      </c>
      <c r="AF1553" s="17">
        <f t="shared" si="423"/>
        <v>9.3933354350134834E-2</v>
      </c>
      <c r="AG1553" s="17">
        <f t="shared" si="424"/>
        <v>0.19257935828412087</v>
      </c>
    </row>
    <row r="1554" spans="1:33">
      <c r="A1554" t="s">
        <v>6182</v>
      </c>
      <c r="B1554" t="s">
        <v>6183</v>
      </c>
      <c r="C1554" s="23">
        <v>42.76153</v>
      </c>
      <c r="D1554" s="23">
        <v>-59.983750000000001</v>
      </c>
      <c r="E1554" s="23">
        <v>42.769559999999998</v>
      </c>
      <c r="F1554" s="23">
        <v>-59.989310000000003</v>
      </c>
      <c r="G1554" s="26">
        <v>34.299999999999997</v>
      </c>
      <c r="H1554" s="26">
        <v>8.6999999999999993</v>
      </c>
      <c r="I1554" s="26">
        <v>-47.5</v>
      </c>
      <c r="J1554" s="26">
        <v>1.1000000000000001</v>
      </c>
      <c r="K1554" s="26">
        <v>34.4</v>
      </c>
      <c r="L1554" s="26">
        <v>8.8000000000000007</v>
      </c>
      <c r="M1554" s="26">
        <v>-47.9</v>
      </c>
      <c r="N1554" s="26">
        <v>1</v>
      </c>
      <c r="O1554" s="19">
        <f t="shared" si="408"/>
        <v>144.1667513642243</v>
      </c>
      <c r="P1554" s="10">
        <f t="shared" si="409"/>
        <v>144.31549715317678</v>
      </c>
      <c r="Q1554" s="10">
        <f t="shared" si="410"/>
        <v>2.86</v>
      </c>
      <c r="R1554" s="19">
        <f t="shared" si="411"/>
        <v>58.589589518958057</v>
      </c>
      <c r="S1554" s="10">
        <f t="shared" si="412"/>
        <v>58.972620765911358</v>
      </c>
      <c r="T1554" s="10">
        <f t="shared" si="413"/>
        <v>2.9390552571217357</v>
      </c>
      <c r="U1554" s="2" t="str">
        <f t="shared" si="414"/>
        <v>A</v>
      </c>
      <c r="V1554" s="2" t="str">
        <f t="shared" si="415"/>
        <v>A</v>
      </c>
      <c r="W1554" s="2" t="str">
        <f t="shared" si="416"/>
        <v>D</v>
      </c>
      <c r="X1554" s="2" t="str">
        <f t="shared" si="417"/>
        <v>B</v>
      </c>
      <c r="Y1554" s="3" t="str">
        <f t="shared" si="418"/>
        <v>AADB</v>
      </c>
      <c r="Z1554" s="28">
        <f t="shared" si="419"/>
        <v>63.05</v>
      </c>
      <c r="AA1554" s="7" t="str">
        <f t="shared" si="420"/>
        <v>Good CPM candidate</v>
      </c>
      <c r="AB1554" s="21">
        <v>24.6</v>
      </c>
      <c r="AC1554" s="14">
        <f t="shared" si="421"/>
        <v>24.693393091131696</v>
      </c>
      <c r="AD1554" s="26">
        <v>144</v>
      </c>
      <c r="AE1554" s="10">
        <f t="shared" si="422"/>
        <v>144.15275434496834</v>
      </c>
      <c r="AF1554" s="17">
        <f t="shared" si="423"/>
        <v>9.3393091131694916E-2</v>
      </c>
      <c r="AG1554" s="17">
        <f t="shared" si="424"/>
        <v>0.1527543449683435</v>
      </c>
    </row>
    <row r="1555" spans="1:33">
      <c r="A1555" t="s">
        <v>2978</v>
      </c>
      <c r="B1555" t="s">
        <v>231</v>
      </c>
      <c r="C1555" s="23">
        <v>30.864360000000001</v>
      </c>
      <c r="D1555" s="23">
        <v>17.731850000000001</v>
      </c>
      <c r="E1555" s="23">
        <v>30.859179999999999</v>
      </c>
      <c r="F1555" s="23">
        <v>17.730049999999999</v>
      </c>
      <c r="G1555" s="26">
        <v>44.3</v>
      </c>
      <c r="H1555" s="26">
        <v>18.7</v>
      </c>
      <c r="I1555" s="26">
        <v>-26.4</v>
      </c>
      <c r="J1555" s="26">
        <v>1.5</v>
      </c>
      <c r="K1555" s="26">
        <v>45.6</v>
      </c>
      <c r="L1555" s="26">
        <v>20</v>
      </c>
      <c r="M1555" s="26">
        <v>-28.1</v>
      </c>
      <c r="N1555" s="26">
        <v>2.2000000000000002</v>
      </c>
      <c r="O1555" s="19">
        <f t="shared" si="408"/>
        <v>120.79226984240474</v>
      </c>
      <c r="P1555" s="10">
        <f t="shared" si="409"/>
        <v>121.64254124598621</v>
      </c>
      <c r="Q1555" s="10">
        <f t="shared" si="410"/>
        <v>2.86</v>
      </c>
      <c r="R1555" s="19">
        <f t="shared" si="411"/>
        <v>51.569855535962091</v>
      </c>
      <c r="S1555" s="10">
        <f t="shared" si="412"/>
        <v>53.562766918821517</v>
      </c>
      <c r="T1555" s="10">
        <f t="shared" si="413"/>
        <v>2.6283155613695905</v>
      </c>
      <c r="U1555" s="2" t="str">
        <f t="shared" si="414"/>
        <v>A</v>
      </c>
      <c r="V1555" s="2" t="str">
        <f t="shared" si="415"/>
        <v>A</v>
      </c>
      <c r="W1555" s="2" t="str">
        <f t="shared" si="416"/>
        <v>D</v>
      </c>
      <c r="X1555" s="2" t="str">
        <f t="shared" si="417"/>
        <v>B</v>
      </c>
      <c r="Y1555" s="3" t="str">
        <f t="shared" si="418"/>
        <v>AADB</v>
      </c>
      <c r="Z1555" s="28">
        <f t="shared" si="419"/>
        <v>63.05</v>
      </c>
      <c r="AA1555" s="7" t="str">
        <f t="shared" si="420"/>
        <v>Good CPM candidate</v>
      </c>
      <c r="AB1555" s="21">
        <v>19</v>
      </c>
      <c r="AC1555" s="14">
        <f t="shared" si="421"/>
        <v>18.907188463367262</v>
      </c>
      <c r="AD1555" s="26">
        <v>250</v>
      </c>
      <c r="AE1555" s="10">
        <f t="shared" si="422"/>
        <v>249.95690783652336</v>
      </c>
      <c r="AF1555" s="17">
        <f t="shared" si="423"/>
        <v>9.2811536632737557E-2</v>
      </c>
      <c r="AG1555" s="17">
        <f t="shared" si="424"/>
        <v>4.3092163476643464E-2</v>
      </c>
    </row>
    <row r="1556" spans="1:33">
      <c r="A1556" t="s">
        <v>5392</v>
      </c>
      <c r="B1556" t="s">
        <v>5393</v>
      </c>
      <c r="C1556" s="23">
        <v>327.1123</v>
      </c>
      <c r="D1556" s="23">
        <v>23.83681</v>
      </c>
      <c r="E1556" s="23">
        <v>327.11739999999998</v>
      </c>
      <c r="F1556" s="23">
        <v>23.83278</v>
      </c>
      <c r="G1556" s="26">
        <v>70.599999999999994</v>
      </c>
      <c r="H1556" s="26">
        <v>19.399999999999999</v>
      </c>
      <c r="I1556" s="26">
        <v>-33.5</v>
      </c>
      <c r="J1556" s="26">
        <v>1.6</v>
      </c>
      <c r="K1556" s="26">
        <v>74.599999999999994</v>
      </c>
      <c r="L1556" s="26">
        <v>23.4</v>
      </c>
      <c r="M1556" s="26">
        <v>-33.9</v>
      </c>
      <c r="N1556" s="26">
        <v>3.4</v>
      </c>
      <c r="O1556" s="19">
        <f t="shared" si="408"/>
        <v>115.38453819652484</v>
      </c>
      <c r="P1556" s="10">
        <f t="shared" si="409"/>
        <v>114.43816791249226</v>
      </c>
      <c r="Q1556" s="10">
        <f t="shared" si="410"/>
        <v>2.86</v>
      </c>
      <c r="R1556" s="19">
        <f t="shared" si="411"/>
        <v>78.144801490566209</v>
      </c>
      <c r="S1556" s="10">
        <f t="shared" si="412"/>
        <v>81.941259448460997</v>
      </c>
      <c r="T1556" s="10">
        <f t="shared" si="413"/>
        <v>4.002151523475681</v>
      </c>
      <c r="U1556" s="2" t="str">
        <f t="shared" si="414"/>
        <v>A</v>
      </c>
      <c r="V1556" s="2" t="str">
        <f t="shared" si="415"/>
        <v>A</v>
      </c>
      <c r="W1556" s="2" t="str">
        <f t="shared" si="416"/>
        <v>D</v>
      </c>
      <c r="X1556" s="2" t="str">
        <f t="shared" si="417"/>
        <v>B</v>
      </c>
      <c r="Y1556" s="3" t="str">
        <f t="shared" si="418"/>
        <v>AADB</v>
      </c>
      <c r="Z1556" s="28">
        <f t="shared" si="419"/>
        <v>63.05</v>
      </c>
      <c r="AA1556" s="7" t="str">
        <f t="shared" si="420"/>
        <v>Good CPM candidate</v>
      </c>
      <c r="AB1556" s="21">
        <v>22.1</v>
      </c>
      <c r="AC1556" s="14">
        <f t="shared" si="421"/>
        <v>22.192724204170506</v>
      </c>
      <c r="AD1556" s="26">
        <v>131</v>
      </c>
      <c r="AE1556" s="10">
        <f t="shared" si="422"/>
        <v>130.82325263599228</v>
      </c>
      <c r="AF1556" s="17">
        <f t="shared" si="423"/>
        <v>9.2724204170504976E-2</v>
      </c>
      <c r="AG1556" s="17">
        <f t="shared" si="424"/>
        <v>0.17674736400772417</v>
      </c>
    </row>
    <row r="1557" spans="1:33">
      <c r="A1557" t="s">
        <v>4778</v>
      </c>
      <c r="B1557" t="s">
        <v>1892</v>
      </c>
      <c r="C1557" s="23">
        <v>271.86099999999999</v>
      </c>
      <c r="D1557" s="23">
        <v>18.281790000000001</v>
      </c>
      <c r="E1557" s="23">
        <v>271.85610000000003</v>
      </c>
      <c r="F1557" s="23">
        <v>18.282430000000002</v>
      </c>
      <c r="G1557" s="26">
        <v>25</v>
      </c>
      <c r="H1557" s="26">
        <v>25</v>
      </c>
      <c r="I1557" s="26">
        <v>-19.2</v>
      </c>
      <c r="J1557" s="26">
        <v>1.2</v>
      </c>
      <c r="K1557" s="26">
        <v>25.5</v>
      </c>
      <c r="L1557" s="26">
        <v>25.5</v>
      </c>
      <c r="M1557" s="26">
        <v>-19.399999999999999</v>
      </c>
      <c r="N1557" s="26">
        <v>1.2</v>
      </c>
      <c r="O1557" s="19">
        <f t="shared" si="408"/>
        <v>127.52426261445177</v>
      </c>
      <c r="P1557" s="10">
        <f t="shared" si="409"/>
        <v>127.2633081763844</v>
      </c>
      <c r="Q1557" s="10">
        <f t="shared" si="410"/>
        <v>2.86</v>
      </c>
      <c r="R1557" s="19">
        <f t="shared" si="411"/>
        <v>31.522055770523597</v>
      </c>
      <c r="S1557" s="10">
        <f t="shared" si="412"/>
        <v>32.040755296965145</v>
      </c>
      <c r="T1557" s="10">
        <f t="shared" si="413"/>
        <v>1.5890702766872185</v>
      </c>
      <c r="U1557" s="2" t="str">
        <f t="shared" si="414"/>
        <v>A</v>
      </c>
      <c r="V1557" s="2" t="str">
        <f t="shared" si="415"/>
        <v>A</v>
      </c>
      <c r="W1557" s="2" t="str">
        <f t="shared" si="416"/>
        <v>D</v>
      </c>
      <c r="X1557" s="2" t="str">
        <f t="shared" si="417"/>
        <v>B</v>
      </c>
      <c r="Y1557" s="3" t="str">
        <f t="shared" si="418"/>
        <v>AADB</v>
      </c>
      <c r="Z1557" s="28">
        <f t="shared" si="419"/>
        <v>63.05</v>
      </c>
      <c r="AA1557" s="7" t="str">
        <f t="shared" si="420"/>
        <v>Good CPM candidate</v>
      </c>
      <c r="AB1557" s="21">
        <v>17</v>
      </c>
      <c r="AC1557" s="14">
        <f t="shared" si="421"/>
        <v>16.907346098964503</v>
      </c>
      <c r="AD1557" s="26">
        <v>278</v>
      </c>
      <c r="AE1557" s="10">
        <f t="shared" si="422"/>
        <v>277.83218720729963</v>
      </c>
      <c r="AF1557" s="17">
        <f t="shared" si="423"/>
        <v>9.2653901035497199E-2</v>
      </c>
      <c r="AG1557" s="17">
        <f t="shared" si="424"/>
        <v>0.1678127927003743</v>
      </c>
    </row>
    <row r="1558" spans="1:33">
      <c r="A1558" t="s">
        <v>7246</v>
      </c>
      <c r="B1558" t="s">
        <v>7247</v>
      </c>
      <c r="C1558" s="23">
        <v>142.542</v>
      </c>
      <c r="D1558" s="23">
        <v>39.328710000000001</v>
      </c>
      <c r="E1558" s="23">
        <v>142.5368</v>
      </c>
      <c r="F1558" s="23">
        <v>39.330159999999999</v>
      </c>
      <c r="G1558" s="26">
        <v>-59</v>
      </c>
      <c r="H1558" s="26">
        <v>17.8</v>
      </c>
      <c r="I1558" s="26">
        <v>-55.4</v>
      </c>
      <c r="J1558" s="26">
        <v>1.5</v>
      </c>
      <c r="K1558" s="26">
        <v>-56.5</v>
      </c>
      <c r="L1558" s="26">
        <v>20.3</v>
      </c>
      <c r="M1558" s="26">
        <v>-53.8</v>
      </c>
      <c r="N1558" s="26">
        <v>1.8</v>
      </c>
      <c r="O1558" s="19">
        <f t="shared" si="408"/>
        <v>226.80241923800327</v>
      </c>
      <c r="P1558" s="10">
        <f t="shared" si="409"/>
        <v>226.40224584757163</v>
      </c>
      <c r="Q1558" s="10">
        <f t="shared" si="410"/>
        <v>2.86</v>
      </c>
      <c r="R1558" s="19">
        <f t="shared" si="411"/>
        <v>80.933058758457904</v>
      </c>
      <c r="S1558" s="10">
        <f t="shared" si="412"/>
        <v>78.017241684130312</v>
      </c>
      <c r="T1558" s="10">
        <f t="shared" si="413"/>
        <v>3.9737575110647061</v>
      </c>
      <c r="U1558" s="2" t="str">
        <f t="shared" si="414"/>
        <v>A</v>
      </c>
      <c r="V1558" s="2" t="str">
        <f t="shared" si="415"/>
        <v>A</v>
      </c>
      <c r="W1558" s="2" t="str">
        <f t="shared" si="416"/>
        <v>D</v>
      </c>
      <c r="X1558" s="2" t="str">
        <f t="shared" si="417"/>
        <v>B</v>
      </c>
      <c r="Y1558" s="3" t="str">
        <f t="shared" si="418"/>
        <v>AADB</v>
      </c>
      <c r="Z1558" s="28">
        <f t="shared" si="419"/>
        <v>63.05</v>
      </c>
      <c r="AA1558" s="7" t="str">
        <f t="shared" si="420"/>
        <v>Good CPM candidate</v>
      </c>
      <c r="AB1558" s="21">
        <v>15.3</v>
      </c>
      <c r="AC1558" s="14">
        <f t="shared" si="421"/>
        <v>15.392491967550212</v>
      </c>
      <c r="AD1558" s="26">
        <v>290</v>
      </c>
      <c r="AE1558" s="10">
        <f t="shared" si="422"/>
        <v>289.82365704766346</v>
      </c>
      <c r="AF1558" s="17">
        <f t="shared" si="423"/>
        <v>9.2491967550211385E-2</v>
      </c>
      <c r="AG1558" s="17">
        <f t="shared" si="424"/>
        <v>0.17634295233654029</v>
      </c>
    </row>
    <row r="1559" spans="1:33">
      <c r="A1559" t="s">
        <v>3924</v>
      </c>
      <c r="B1559" t="s">
        <v>1117</v>
      </c>
      <c r="C1559" s="23">
        <v>161.8657</v>
      </c>
      <c r="D1559" s="23">
        <v>-11.902670000000001</v>
      </c>
      <c r="E1559" s="23">
        <v>161.8716</v>
      </c>
      <c r="F1559" s="23">
        <v>-11.89758</v>
      </c>
      <c r="G1559" s="26">
        <v>22.1</v>
      </c>
      <c r="H1559" s="26">
        <v>22.1</v>
      </c>
      <c r="I1559" s="26">
        <v>-64.400000000000006</v>
      </c>
      <c r="J1559" s="26">
        <v>1.7</v>
      </c>
      <c r="K1559" s="26">
        <v>22.3</v>
      </c>
      <c r="L1559" s="26">
        <v>22.3</v>
      </c>
      <c r="M1559" s="26">
        <v>-63.7</v>
      </c>
      <c r="N1559" s="26">
        <v>1.2</v>
      </c>
      <c r="O1559" s="19">
        <f t="shared" si="408"/>
        <v>161.05943503590694</v>
      </c>
      <c r="P1559" s="10">
        <f t="shared" si="409"/>
        <v>160.70594736311881</v>
      </c>
      <c r="Q1559" s="10">
        <f t="shared" si="410"/>
        <v>2.86</v>
      </c>
      <c r="R1559" s="19">
        <f t="shared" si="411"/>
        <v>68.086489114948506</v>
      </c>
      <c r="S1559" s="10">
        <f t="shared" si="412"/>
        <v>67.490591936950736</v>
      </c>
      <c r="T1559" s="10">
        <f t="shared" si="413"/>
        <v>3.3894270262974815</v>
      </c>
      <c r="U1559" s="2" t="str">
        <f t="shared" si="414"/>
        <v>A</v>
      </c>
      <c r="V1559" s="2" t="str">
        <f t="shared" si="415"/>
        <v>A</v>
      </c>
      <c r="W1559" s="2" t="str">
        <f t="shared" si="416"/>
        <v>D</v>
      </c>
      <c r="X1559" s="2" t="str">
        <f t="shared" si="417"/>
        <v>B</v>
      </c>
      <c r="Y1559" s="3" t="str">
        <f t="shared" si="418"/>
        <v>AADB</v>
      </c>
      <c r="Z1559" s="28">
        <f t="shared" si="419"/>
        <v>63.05</v>
      </c>
      <c r="AA1559" s="7" t="str">
        <f t="shared" si="420"/>
        <v>Good CPM candidate</v>
      </c>
      <c r="AB1559" s="21">
        <v>27.8</v>
      </c>
      <c r="AC1559" s="14">
        <f t="shared" si="421"/>
        <v>27.707682069018588</v>
      </c>
      <c r="AD1559" s="26">
        <v>48.6</v>
      </c>
      <c r="AE1559" s="10">
        <f t="shared" si="422"/>
        <v>48.598398070189162</v>
      </c>
      <c r="AF1559" s="17">
        <f t="shared" si="423"/>
        <v>9.2317930981412388E-2</v>
      </c>
      <c r="AG1559" s="17">
        <f t="shared" si="424"/>
        <v>1.6019298108389535E-3</v>
      </c>
    </row>
    <row r="1560" spans="1:33">
      <c r="A1560" t="s">
        <v>8420</v>
      </c>
      <c r="B1560" t="s">
        <v>8421</v>
      </c>
      <c r="C1560" s="23">
        <v>264.66500000000002</v>
      </c>
      <c r="D1560" s="23">
        <v>61.23798</v>
      </c>
      <c r="E1560" s="23">
        <v>264.6703</v>
      </c>
      <c r="F1560" s="23">
        <v>61.233330000000002</v>
      </c>
      <c r="G1560" s="26">
        <v>-14.6</v>
      </c>
      <c r="H1560" s="26">
        <v>11</v>
      </c>
      <c r="I1560" s="26">
        <v>45.7</v>
      </c>
      <c r="J1560" s="26">
        <v>1.6</v>
      </c>
      <c r="K1560" s="26">
        <v>-14.5</v>
      </c>
      <c r="L1560" s="26">
        <v>11.1</v>
      </c>
      <c r="M1560" s="26">
        <v>45.9</v>
      </c>
      <c r="N1560" s="26">
        <v>1.6</v>
      </c>
      <c r="O1560" s="19">
        <f t="shared" si="408"/>
        <v>342.2826272434466</v>
      </c>
      <c r="P1560" s="10">
        <f t="shared" si="409"/>
        <v>342.46845771539137</v>
      </c>
      <c r="Q1560" s="10">
        <f t="shared" si="410"/>
        <v>2.86</v>
      </c>
      <c r="R1560" s="19">
        <f t="shared" si="411"/>
        <v>47.975514588172999</v>
      </c>
      <c r="S1560" s="10">
        <f t="shared" si="412"/>
        <v>48.135849426389058</v>
      </c>
      <c r="T1560" s="10">
        <f t="shared" si="413"/>
        <v>2.4027841003640518</v>
      </c>
      <c r="U1560" s="2" t="str">
        <f t="shared" si="414"/>
        <v>A</v>
      </c>
      <c r="V1560" s="2" t="str">
        <f t="shared" si="415"/>
        <v>A</v>
      </c>
      <c r="W1560" s="2" t="str">
        <f t="shared" si="416"/>
        <v>D</v>
      </c>
      <c r="X1560" s="2" t="str">
        <f t="shared" si="417"/>
        <v>B</v>
      </c>
      <c r="Y1560" s="3" t="str">
        <f t="shared" si="418"/>
        <v>AADB</v>
      </c>
      <c r="Z1560" s="28">
        <f t="shared" si="419"/>
        <v>63.05</v>
      </c>
      <c r="AA1560" s="7" t="str">
        <f t="shared" si="420"/>
        <v>Good CPM candidate</v>
      </c>
      <c r="AB1560" s="21">
        <v>19</v>
      </c>
      <c r="AC1560" s="14">
        <f t="shared" si="421"/>
        <v>19.092255672944688</v>
      </c>
      <c r="AD1560" s="26">
        <v>151</v>
      </c>
      <c r="AE1560" s="10">
        <f t="shared" si="422"/>
        <v>151.25816586092671</v>
      </c>
      <c r="AF1560" s="17">
        <f t="shared" si="423"/>
        <v>9.2255672944688172E-2</v>
      </c>
      <c r="AG1560" s="17">
        <f t="shared" si="424"/>
        <v>0.25816586092670946</v>
      </c>
    </row>
    <row r="1561" spans="1:33">
      <c r="A1561" t="s">
        <v>6608</v>
      </c>
      <c r="B1561" t="s">
        <v>6609</v>
      </c>
      <c r="C1561" s="23">
        <v>82.003680000000003</v>
      </c>
      <c r="D1561" s="23">
        <v>-58.810459999999999</v>
      </c>
      <c r="E1561" s="23">
        <v>81.999440000000007</v>
      </c>
      <c r="F1561" s="23">
        <v>-58.8127</v>
      </c>
      <c r="G1561" s="26">
        <v>14</v>
      </c>
      <c r="H1561" s="26">
        <v>14</v>
      </c>
      <c r="I1561" s="26">
        <v>74.900000000000006</v>
      </c>
      <c r="J1561" s="26">
        <v>1.1000000000000001</v>
      </c>
      <c r="K1561" s="26">
        <v>11.2</v>
      </c>
      <c r="L1561" s="26">
        <v>11.2</v>
      </c>
      <c r="M1561" s="26">
        <v>73.900000000000006</v>
      </c>
      <c r="N1561" s="26">
        <v>2.9</v>
      </c>
      <c r="O1561" s="19">
        <f t="shared" si="408"/>
        <v>10.587321318237136</v>
      </c>
      <c r="P1561" s="10">
        <f t="shared" si="409"/>
        <v>8.6179448843477964</v>
      </c>
      <c r="Q1561" s="10">
        <f t="shared" si="410"/>
        <v>2.86</v>
      </c>
      <c r="R1561" s="19">
        <f t="shared" si="411"/>
        <v>76.1971784254509</v>
      </c>
      <c r="S1561" s="10">
        <f t="shared" si="412"/>
        <v>74.743896071853257</v>
      </c>
      <c r="T1561" s="10">
        <f t="shared" si="413"/>
        <v>3.7735268624326039</v>
      </c>
      <c r="U1561" s="2" t="str">
        <f t="shared" si="414"/>
        <v>A</v>
      </c>
      <c r="V1561" s="2" t="str">
        <f t="shared" si="415"/>
        <v>A</v>
      </c>
      <c r="W1561" s="2" t="str">
        <f t="shared" si="416"/>
        <v>D</v>
      </c>
      <c r="X1561" s="2" t="str">
        <f t="shared" si="417"/>
        <v>B</v>
      </c>
      <c r="Y1561" s="3" t="str">
        <f t="shared" si="418"/>
        <v>AADB</v>
      </c>
      <c r="Z1561" s="28">
        <f t="shared" si="419"/>
        <v>63.05</v>
      </c>
      <c r="AA1561" s="7" t="str">
        <f t="shared" si="420"/>
        <v>Good CPM candidate</v>
      </c>
      <c r="AB1561" s="21">
        <v>11.2</v>
      </c>
      <c r="AC1561" s="14">
        <f t="shared" si="421"/>
        <v>11.292194286176624</v>
      </c>
      <c r="AD1561" s="26">
        <v>224</v>
      </c>
      <c r="AE1561" s="10">
        <f t="shared" si="422"/>
        <v>224.42874164624718</v>
      </c>
      <c r="AF1561" s="17">
        <f t="shared" si="423"/>
        <v>9.2194286176624729E-2</v>
      </c>
      <c r="AG1561" s="17">
        <f t="shared" si="424"/>
        <v>0.42874164624717537</v>
      </c>
    </row>
    <row r="1562" spans="1:33">
      <c r="A1562" t="s">
        <v>6142</v>
      </c>
      <c r="B1562" t="s">
        <v>6143</v>
      </c>
      <c r="C1562" s="23">
        <v>39.740960000000001</v>
      </c>
      <c r="D1562" s="23">
        <v>-51.547530000000002</v>
      </c>
      <c r="E1562" s="23">
        <v>39.743839999999999</v>
      </c>
      <c r="F1562" s="23">
        <v>-51.542209999999997</v>
      </c>
      <c r="G1562" s="26">
        <v>-28.4</v>
      </c>
      <c r="H1562" s="26">
        <v>22.8</v>
      </c>
      <c r="I1562" s="26">
        <v>-55.4</v>
      </c>
      <c r="J1562" s="26">
        <v>1</v>
      </c>
      <c r="K1562" s="26">
        <v>-28.1</v>
      </c>
      <c r="L1562" s="26">
        <v>23.1</v>
      </c>
      <c r="M1562" s="26">
        <v>-56.7</v>
      </c>
      <c r="N1562" s="26">
        <v>2.7</v>
      </c>
      <c r="O1562" s="19">
        <f t="shared" si="408"/>
        <v>207.14128240450418</v>
      </c>
      <c r="P1562" s="10">
        <f t="shared" si="409"/>
        <v>206.3625934348598</v>
      </c>
      <c r="Q1562" s="10">
        <f t="shared" si="410"/>
        <v>2.86</v>
      </c>
      <c r="R1562" s="19">
        <f t="shared" si="411"/>
        <v>62.255280900498711</v>
      </c>
      <c r="S1562" s="10">
        <f t="shared" si="412"/>
        <v>63.281118827024549</v>
      </c>
      <c r="T1562" s="10">
        <f t="shared" si="413"/>
        <v>3.1384099931880818</v>
      </c>
      <c r="U1562" s="2" t="str">
        <f t="shared" si="414"/>
        <v>A</v>
      </c>
      <c r="V1562" s="2" t="str">
        <f t="shared" si="415"/>
        <v>A</v>
      </c>
      <c r="W1562" s="2" t="str">
        <f t="shared" si="416"/>
        <v>D</v>
      </c>
      <c r="X1562" s="2" t="str">
        <f t="shared" si="417"/>
        <v>B</v>
      </c>
      <c r="Y1562" s="3" t="str">
        <f t="shared" si="418"/>
        <v>AADB</v>
      </c>
      <c r="Z1562" s="28">
        <f t="shared" si="419"/>
        <v>63.05</v>
      </c>
      <c r="AA1562" s="7" t="str">
        <f t="shared" si="420"/>
        <v>Good CPM candidate</v>
      </c>
      <c r="AB1562" s="21">
        <v>20.3</v>
      </c>
      <c r="AC1562" s="14">
        <f t="shared" si="421"/>
        <v>20.208150344329475</v>
      </c>
      <c r="AD1562" s="26">
        <v>18.600000000000001</v>
      </c>
      <c r="AE1562" s="10">
        <f t="shared" si="422"/>
        <v>18.605746173994916</v>
      </c>
      <c r="AF1562" s="17">
        <f t="shared" si="423"/>
        <v>9.1849655670525721E-2</v>
      </c>
      <c r="AG1562" s="17">
        <f t="shared" si="424"/>
        <v>5.7461739949147272E-3</v>
      </c>
    </row>
    <row r="1563" spans="1:33">
      <c r="A1563" t="s">
        <v>5916</v>
      </c>
      <c r="B1563" t="s">
        <v>5917</v>
      </c>
      <c r="C1563" s="23">
        <v>19.442530000000001</v>
      </c>
      <c r="D1563" s="23">
        <v>-71.962329999999994</v>
      </c>
      <c r="E1563" s="23">
        <v>19.424849999999999</v>
      </c>
      <c r="F1563" s="23">
        <v>-71.952600000000004</v>
      </c>
      <c r="G1563" s="26">
        <v>64.3</v>
      </c>
      <c r="H1563" s="26">
        <v>13.1</v>
      </c>
      <c r="I1563" s="26">
        <v>-33.700000000000003</v>
      </c>
      <c r="J1563" s="26">
        <v>0.9</v>
      </c>
      <c r="K1563" s="26">
        <v>64.400000000000006</v>
      </c>
      <c r="L1563" s="26">
        <v>13.2</v>
      </c>
      <c r="M1563" s="26">
        <v>-33.5</v>
      </c>
      <c r="N1563" s="26">
        <v>0.9</v>
      </c>
      <c r="O1563" s="19">
        <f t="shared" si="408"/>
        <v>117.65929222102662</v>
      </c>
      <c r="P1563" s="10">
        <f t="shared" si="409"/>
        <v>117.48283482047448</v>
      </c>
      <c r="Q1563" s="10">
        <f t="shared" si="410"/>
        <v>2.86</v>
      </c>
      <c r="R1563" s="19">
        <f t="shared" si="411"/>
        <v>72.596005399746346</v>
      </c>
      <c r="S1563" s="10">
        <f t="shared" si="412"/>
        <v>72.592079457748014</v>
      </c>
      <c r="T1563" s="10">
        <f t="shared" si="413"/>
        <v>3.6297021214373588</v>
      </c>
      <c r="U1563" s="2" t="str">
        <f t="shared" si="414"/>
        <v>A</v>
      </c>
      <c r="V1563" s="2" t="str">
        <f t="shared" si="415"/>
        <v>A</v>
      </c>
      <c r="W1563" s="2" t="str">
        <f t="shared" si="416"/>
        <v>D</v>
      </c>
      <c r="X1563" s="2" t="str">
        <f t="shared" si="417"/>
        <v>B</v>
      </c>
      <c r="Y1563" s="3" t="str">
        <f t="shared" si="418"/>
        <v>AADB</v>
      </c>
      <c r="Z1563" s="28">
        <f t="shared" si="419"/>
        <v>63.05</v>
      </c>
      <c r="AA1563" s="7" t="str">
        <f t="shared" si="420"/>
        <v>Good CPM candidate</v>
      </c>
      <c r="AB1563" s="21">
        <v>40.1</v>
      </c>
      <c r="AC1563" s="14">
        <f t="shared" si="421"/>
        <v>40.191669431161174</v>
      </c>
      <c r="AD1563" s="26">
        <v>331</v>
      </c>
      <c r="AE1563" s="10">
        <f t="shared" si="422"/>
        <v>330.6362108769701</v>
      </c>
      <c r="AF1563" s="17">
        <f t="shared" si="423"/>
        <v>9.1669431161172099E-2</v>
      </c>
      <c r="AG1563" s="17">
        <f t="shared" si="424"/>
        <v>0.36378912302990329</v>
      </c>
    </row>
    <row r="1564" spans="1:33">
      <c r="A1564" t="s">
        <v>6354</v>
      </c>
      <c r="B1564" t="s">
        <v>6355</v>
      </c>
      <c r="C1564" s="23">
        <v>54.585749999999997</v>
      </c>
      <c r="D1564" s="23">
        <v>-39.189500000000002</v>
      </c>
      <c r="E1564" s="23">
        <v>54.581609999999998</v>
      </c>
      <c r="F1564" s="23">
        <v>-39.195630000000001</v>
      </c>
      <c r="G1564" s="26">
        <v>59.9</v>
      </c>
      <c r="H1564" s="26">
        <v>8.6999999999999993</v>
      </c>
      <c r="I1564" s="26">
        <v>6</v>
      </c>
      <c r="J1564" s="26">
        <v>1</v>
      </c>
      <c r="K1564" s="26">
        <v>61.6</v>
      </c>
      <c r="L1564" s="26">
        <v>10.4</v>
      </c>
      <c r="M1564" s="26">
        <v>9.1999999999999993</v>
      </c>
      <c r="N1564" s="26">
        <v>2</v>
      </c>
      <c r="O1564" s="19">
        <f t="shared" si="408"/>
        <v>84.279936485807596</v>
      </c>
      <c r="P1564" s="10">
        <f t="shared" si="409"/>
        <v>81.505624210191044</v>
      </c>
      <c r="Q1564" s="10">
        <f t="shared" si="410"/>
        <v>2.86</v>
      </c>
      <c r="R1564" s="19">
        <f t="shared" si="411"/>
        <v>60.199750830049119</v>
      </c>
      <c r="S1564" s="10">
        <f t="shared" si="412"/>
        <v>62.283224065553959</v>
      </c>
      <c r="T1564" s="10">
        <f t="shared" si="413"/>
        <v>3.062074372390077</v>
      </c>
      <c r="U1564" s="2" t="str">
        <f t="shared" si="414"/>
        <v>A</v>
      </c>
      <c r="V1564" s="2" t="str">
        <f t="shared" si="415"/>
        <v>A</v>
      </c>
      <c r="W1564" s="2" t="str">
        <f t="shared" si="416"/>
        <v>D</v>
      </c>
      <c r="X1564" s="2" t="str">
        <f t="shared" si="417"/>
        <v>B</v>
      </c>
      <c r="Y1564" s="3" t="str">
        <f t="shared" si="418"/>
        <v>AADB</v>
      </c>
      <c r="Z1564" s="28">
        <f t="shared" si="419"/>
        <v>63.05</v>
      </c>
      <c r="AA1564" s="7" t="str">
        <f t="shared" si="420"/>
        <v>Good CPM candidate</v>
      </c>
      <c r="AB1564" s="21">
        <v>25</v>
      </c>
      <c r="AC1564" s="14">
        <f t="shared" si="421"/>
        <v>24.908507519662546</v>
      </c>
      <c r="AD1564" s="26">
        <v>208</v>
      </c>
      <c r="AE1564" s="10">
        <f t="shared" si="422"/>
        <v>207.6298172486714</v>
      </c>
      <c r="AF1564" s="17">
        <f t="shared" si="423"/>
        <v>9.1492480337453941E-2</v>
      </c>
      <c r="AG1564" s="17">
        <f t="shared" si="424"/>
        <v>0.37018275132859912</v>
      </c>
    </row>
    <row r="1565" spans="1:33">
      <c r="A1565" t="s">
        <v>7442</v>
      </c>
      <c r="B1565" t="s">
        <v>7443</v>
      </c>
      <c r="C1565" s="23">
        <v>160.8211</v>
      </c>
      <c r="D1565" s="23">
        <v>49.016970000000001</v>
      </c>
      <c r="E1565" s="23">
        <v>160.81729999999999</v>
      </c>
      <c r="F1565" s="23">
        <v>49.022179999999999</v>
      </c>
      <c r="G1565" s="26">
        <v>-59.7</v>
      </c>
      <c r="H1565" s="26">
        <v>17.100000000000001</v>
      </c>
      <c r="I1565" s="26">
        <v>10.199999999999999</v>
      </c>
      <c r="J1565" s="26">
        <v>1.1000000000000001</v>
      </c>
      <c r="K1565" s="26">
        <v>-56.4</v>
      </c>
      <c r="L1565" s="26">
        <v>20.399999999999999</v>
      </c>
      <c r="M1565" s="26">
        <v>12.2</v>
      </c>
      <c r="N1565" s="26">
        <v>1.3</v>
      </c>
      <c r="O1565" s="19">
        <f t="shared" si="408"/>
        <v>279.69560992338239</v>
      </c>
      <c r="P1565" s="10">
        <f t="shared" si="409"/>
        <v>282.20571463283335</v>
      </c>
      <c r="Q1565" s="10">
        <f t="shared" si="410"/>
        <v>2.86</v>
      </c>
      <c r="R1565" s="19">
        <f t="shared" si="411"/>
        <v>60.565088953951019</v>
      </c>
      <c r="S1565" s="10">
        <f t="shared" si="412"/>
        <v>57.704419241510436</v>
      </c>
      <c r="T1565" s="10">
        <f t="shared" si="413"/>
        <v>2.9567377048865366</v>
      </c>
      <c r="U1565" s="2" t="str">
        <f t="shared" si="414"/>
        <v>A</v>
      </c>
      <c r="V1565" s="2" t="str">
        <f t="shared" si="415"/>
        <v>A</v>
      </c>
      <c r="W1565" s="2" t="str">
        <f t="shared" si="416"/>
        <v>D</v>
      </c>
      <c r="X1565" s="2" t="str">
        <f t="shared" si="417"/>
        <v>B</v>
      </c>
      <c r="Y1565" s="3" t="str">
        <f t="shared" si="418"/>
        <v>AADB</v>
      </c>
      <c r="Z1565" s="28">
        <f t="shared" si="419"/>
        <v>63.05</v>
      </c>
      <c r="AA1565" s="7" t="str">
        <f t="shared" si="420"/>
        <v>Good CPM candidate</v>
      </c>
      <c r="AB1565" s="21">
        <v>20.7</v>
      </c>
      <c r="AC1565" s="14">
        <f t="shared" si="421"/>
        <v>20.791374542542989</v>
      </c>
      <c r="AD1565" s="26">
        <v>335</v>
      </c>
      <c r="AE1565" s="10">
        <f t="shared" si="422"/>
        <v>334.43613584966806</v>
      </c>
      <c r="AF1565" s="17">
        <f t="shared" si="423"/>
        <v>9.1374542542990156E-2</v>
      </c>
      <c r="AG1565" s="17">
        <f t="shared" si="424"/>
        <v>0.56386415033193771</v>
      </c>
    </row>
    <row r="1566" spans="1:33">
      <c r="A1566" t="s">
        <v>5720</v>
      </c>
      <c r="B1566" t="s">
        <v>5721</v>
      </c>
      <c r="C1566" s="23">
        <v>2.9795129999999999</v>
      </c>
      <c r="D1566" s="23">
        <v>66.352649999999997</v>
      </c>
      <c r="E1566" s="23">
        <v>2.97601</v>
      </c>
      <c r="F1566" s="23">
        <v>66.36112</v>
      </c>
      <c r="G1566" s="26">
        <v>70.2</v>
      </c>
      <c r="H1566" s="26">
        <v>19</v>
      </c>
      <c r="I1566" s="26">
        <v>-11</v>
      </c>
      <c r="J1566" s="26">
        <v>1.6</v>
      </c>
      <c r="K1566" s="26">
        <v>70.599999999999994</v>
      </c>
      <c r="L1566" s="26">
        <v>19.399999999999999</v>
      </c>
      <c r="M1566" s="26">
        <v>-12.6</v>
      </c>
      <c r="N1566" s="26">
        <v>1.6</v>
      </c>
      <c r="O1566" s="19">
        <f t="shared" si="408"/>
        <v>98.905555203317263</v>
      </c>
      <c r="P1566" s="10">
        <f t="shared" si="409"/>
        <v>100.11905387136711</v>
      </c>
      <c r="Q1566" s="10">
        <f t="shared" si="410"/>
        <v>2.86</v>
      </c>
      <c r="R1566" s="19">
        <f t="shared" si="411"/>
        <v>71.056597160291872</v>
      </c>
      <c r="S1566" s="10">
        <f t="shared" si="412"/>
        <v>71.715549220514234</v>
      </c>
      <c r="T1566" s="10">
        <f t="shared" si="413"/>
        <v>3.5693036595201528</v>
      </c>
      <c r="U1566" s="2" t="str">
        <f t="shared" si="414"/>
        <v>A</v>
      </c>
      <c r="V1566" s="2" t="str">
        <f t="shared" si="415"/>
        <v>A</v>
      </c>
      <c r="W1566" s="2" t="str">
        <f t="shared" si="416"/>
        <v>D</v>
      </c>
      <c r="X1566" s="2" t="str">
        <f t="shared" si="417"/>
        <v>B</v>
      </c>
      <c r="Y1566" s="3" t="str">
        <f t="shared" si="418"/>
        <v>AADB</v>
      </c>
      <c r="Z1566" s="28">
        <f t="shared" si="419"/>
        <v>63.05</v>
      </c>
      <c r="AA1566" s="7" t="str">
        <f t="shared" si="420"/>
        <v>Good CPM candidate</v>
      </c>
      <c r="AB1566" s="21">
        <v>31</v>
      </c>
      <c r="AC1566" s="14">
        <f t="shared" si="421"/>
        <v>30.908706844809636</v>
      </c>
      <c r="AD1566" s="26">
        <v>351</v>
      </c>
      <c r="AE1566" s="10">
        <f t="shared" si="422"/>
        <v>350.58106792698044</v>
      </c>
      <c r="AF1566" s="17">
        <f t="shared" si="423"/>
        <v>9.1293155190363962E-2</v>
      </c>
      <c r="AG1566" s="17">
        <f t="shared" si="424"/>
        <v>0.41893207301956181</v>
      </c>
    </row>
    <row r="1567" spans="1:33">
      <c r="A1567" t="s">
        <v>7396</v>
      </c>
      <c r="B1567" t="s">
        <v>7397</v>
      </c>
      <c r="C1567" s="23">
        <v>157.44800000000001</v>
      </c>
      <c r="D1567" s="23">
        <v>-36.300960000000003</v>
      </c>
      <c r="E1567" s="23">
        <v>157.45509999999999</v>
      </c>
      <c r="F1567" s="23">
        <v>-36.297490000000003</v>
      </c>
      <c r="G1567" s="26">
        <v>-56.6</v>
      </c>
      <c r="H1567" s="26">
        <v>20.2</v>
      </c>
      <c r="I1567" s="26">
        <v>34.6</v>
      </c>
      <c r="J1567" s="26">
        <v>0.9</v>
      </c>
      <c r="K1567" s="26">
        <v>-58</v>
      </c>
      <c r="L1567" s="26">
        <v>18.8</v>
      </c>
      <c r="M1567" s="26">
        <v>34.700000000000003</v>
      </c>
      <c r="N1567" s="26">
        <v>1.2</v>
      </c>
      <c r="O1567" s="19">
        <f t="shared" si="408"/>
        <v>301.4377542355507</v>
      </c>
      <c r="P1567" s="10">
        <f t="shared" si="409"/>
        <v>300.89106464071176</v>
      </c>
      <c r="Q1567" s="10">
        <f t="shared" si="410"/>
        <v>2.86</v>
      </c>
      <c r="R1567" s="19">
        <f t="shared" si="411"/>
        <v>66.337922789306575</v>
      </c>
      <c r="S1567" s="10">
        <f t="shared" si="412"/>
        <v>67.587646800284446</v>
      </c>
      <c r="T1567" s="10">
        <f t="shared" si="413"/>
        <v>3.3481392397397758</v>
      </c>
      <c r="U1567" s="2" t="str">
        <f t="shared" si="414"/>
        <v>A</v>
      </c>
      <c r="V1567" s="2" t="str">
        <f t="shared" si="415"/>
        <v>A</v>
      </c>
      <c r="W1567" s="2" t="str">
        <f t="shared" si="416"/>
        <v>D</v>
      </c>
      <c r="X1567" s="2" t="str">
        <f t="shared" si="417"/>
        <v>B</v>
      </c>
      <c r="Y1567" s="3" t="str">
        <f t="shared" si="418"/>
        <v>AADB</v>
      </c>
      <c r="Z1567" s="28">
        <f t="shared" si="419"/>
        <v>63.05</v>
      </c>
      <c r="AA1567" s="7" t="str">
        <f t="shared" si="420"/>
        <v>Good CPM candidate</v>
      </c>
      <c r="AB1567" s="21">
        <v>24</v>
      </c>
      <c r="AC1567" s="14">
        <f t="shared" si="421"/>
        <v>24.091079816790096</v>
      </c>
      <c r="AD1567" s="26">
        <v>58.7</v>
      </c>
      <c r="AE1567" s="10">
        <f t="shared" si="422"/>
        <v>58.766155937799404</v>
      </c>
      <c r="AF1567" s="17">
        <f t="shared" si="423"/>
        <v>9.1079816790095691E-2</v>
      </c>
      <c r="AG1567" s="17">
        <f t="shared" si="424"/>
        <v>6.6155937799400988E-2</v>
      </c>
    </row>
    <row r="1568" spans="1:33">
      <c r="A1568" t="s">
        <v>5612</v>
      </c>
      <c r="B1568" t="s">
        <v>2664</v>
      </c>
      <c r="C1568" s="23">
        <v>352.72269999999997</v>
      </c>
      <c r="D1568" s="23">
        <v>7.1743810000000003</v>
      </c>
      <c r="E1568" s="23">
        <v>352.7208</v>
      </c>
      <c r="F1568" s="23">
        <v>7.1699029999999997</v>
      </c>
      <c r="G1568" s="26">
        <v>-55.8</v>
      </c>
      <c r="H1568" s="26">
        <v>21</v>
      </c>
      <c r="I1568" s="26">
        <v>-44.4</v>
      </c>
      <c r="J1568" s="26">
        <v>2</v>
      </c>
      <c r="K1568" s="26">
        <v>-54.3</v>
      </c>
      <c r="L1568" s="26">
        <v>22.5</v>
      </c>
      <c r="M1568" s="26">
        <v>-45.7</v>
      </c>
      <c r="N1568" s="26">
        <v>2.6</v>
      </c>
      <c r="O1568" s="19">
        <f t="shared" si="408"/>
        <v>231.49077163447569</v>
      </c>
      <c r="P1568" s="10">
        <f t="shared" si="409"/>
        <v>229.91534288715798</v>
      </c>
      <c r="Q1568" s="10">
        <f t="shared" si="410"/>
        <v>2.86</v>
      </c>
      <c r="R1568" s="19">
        <f t="shared" si="411"/>
        <v>71.309185944028272</v>
      </c>
      <c r="S1568" s="10">
        <f t="shared" si="412"/>
        <v>70.971684494592623</v>
      </c>
      <c r="T1568" s="10">
        <f t="shared" si="413"/>
        <v>3.5570217609655224</v>
      </c>
      <c r="U1568" s="2" t="str">
        <f t="shared" si="414"/>
        <v>A</v>
      </c>
      <c r="V1568" s="2" t="str">
        <f t="shared" si="415"/>
        <v>A</v>
      </c>
      <c r="W1568" s="2" t="str">
        <f t="shared" si="416"/>
        <v>D</v>
      </c>
      <c r="X1568" s="2" t="str">
        <f t="shared" si="417"/>
        <v>B</v>
      </c>
      <c r="Y1568" s="3" t="str">
        <f t="shared" si="418"/>
        <v>AADB</v>
      </c>
      <c r="Z1568" s="28">
        <f t="shared" si="419"/>
        <v>63.05</v>
      </c>
      <c r="AA1568" s="7" t="str">
        <f t="shared" si="420"/>
        <v>Good CPM candidate</v>
      </c>
      <c r="AB1568" s="21">
        <v>17.399999999999999</v>
      </c>
      <c r="AC1568" s="14">
        <f t="shared" si="421"/>
        <v>17.491027935014117</v>
      </c>
      <c r="AD1568" s="26">
        <v>202</v>
      </c>
      <c r="AE1568" s="10">
        <f t="shared" si="422"/>
        <v>202.82985605286913</v>
      </c>
      <c r="AF1568" s="17">
        <f t="shared" si="423"/>
        <v>9.10279350141181E-2</v>
      </c>
      <c r="AG1568" s="17">
        <f t="shared" si="424"/>
        <v>0.82985605286913255</v>
      </c>
    </row>
    <row r="1569" spans="1:33">
      <c r="A1569" t="s">
        <v>4457</v>
      </c>
      <c r="B1569" t="s">
        <v>1602</v>
      </c>
      <c r="C1569" s="23">
        <v>222.85300000000001</v>
      </c>
      <c r="D1569" s="23">
        <v>-6.8631799999999998</v>
      </c>
      <c r="E1569" s="23">
        <v>222.86070000000001</v>
      </c>
      <c r="F1569" s="23">
        <v>-6.8747059999999998</v>
      </c>
      <c r="G1569" s="26">
        <v>45.2</v>
      </c>
      <c r="H1569" s="26">
        <v>19.600000000000001</v>
      </c>
      <c r="I1569" s="26">
        <v>-48.2</v>
      </c>
      <c r="J1569" s="26">
        <v>1.2</v>
      </c>
      <c r="K1569" s="26">
        <v>46.2</v>
      </c>
      <c r="L1569" s="26">
        <v>20.6</v>
      </c>
      <c r="M1569" s="26">
        <v>-48.9</v>
      </c>
      <c r="N1569" s="26">
        <v>1.2</v>
      </c>
      <c r="O1569" s="19">
        <f t="shared" si="408"/>
        <v>136.83970303729609</v>
      </c>
      <c r="P1569" s="10">
        <f t="shared" si="409"/>
        <v>136.62625719671516</v>
      </c>
      <c r="Q1569" s="10">
        <f t="shared" si="410"/>
        <v>2.86</v>
      </c>
      <c r="R1569" s="19">
        <f t="shared" si="411"/>
        <v>66.077832894246768</v>
      </c>
      <c r="S1569" s="10">
        <f t="shared" si="412"/>
        <v>67.272951473827874</v>
      </c>
      <c r="T1569" s="10">
        <f t="shared" si="413"/>
        <v>3.333769609201866</v>
      </c>
      <c r="U1569" s="2" t="str">
        <f t="shared" si="414"/>
        <v>A</v>
      </c>
      <c r="V1569" s="2" t="str">
        <f t="shared" si="415"/>
        <v>A</v>
      </c>
      <c r="W1569" s="2" t="str">
        <f t="shared" si="416"/>
        <v>D</v>
      </c>
      <c r="X1569" s="2" t="str">
        <f t="shared" si="417"/>
        <v>B</v>
      </c>
      <c r="Y1569" s="3" t="str">
        <f t="shared" si="418"/>
        <v>AADB</v>
      </c>
      <c r="Z1569" s="28">
        <f t="shared" si="419"/>
        <v>63.05</v>
      </c>
      <c r="AA1569" s="7" t="str">
        <f t="shared" si="420"/>
        <v>Good CPM candidate</v>
      </c>
      <c r="AB1569" s="21">
        <v>49.7</v>
      </c>
      <c r="AC1569" s="14">
        <f t="shared" si="421"/>
        <v>49.791008556445732</v>
      </c>
      <c r="AD1569" s="26">
        <v>146</v>
      </c>
      <c r="AE1569" s="10">
        <f t="shared" si="422"/>
        <v>146.44496537728202</v>
      </c>
      <c r="AF1569" s="17">
        <f t="shared" si="423"/>
        <v>9.1008556445729027E-2</v>
      </c>
      <c r="AG1569" s="17">
        <f t="shared" si="424"/>
        <v>0.44496537728201702</v>
      </c>
    </row>
    <row r="1570" spans="1:33">
      <c r="A1570" t="s">
        <v>7697</v>
      </c>
      <c r="B1570" t="s">
        <v>7698</v>
      </c>
      <c r="C1570" s="23">
        <v>187.89920000000001</v>
      </c>
      <c r="D1570" s="23">
        <v>-43.96266</v>
      </c>
      <c r="E1570" s="23">
        <v>187.90559999999999</v>
      </c>
      <c r="F1570" s="23">
        <v>-43.963549999999998</v>
      </c>
      <c r="G1570" s="26">
        <v>-18</v>
      </c>
      <c r="H1570" s="26">
        <v>7.6</v>
      </c>
      <c r="I1570" s="26">
        <v>25</v>
      </c>
      <c r="J1570" s="26">
        <v>1</v>
      </c>
      <c r="K1570" s="26">
        <v>-17.7</v>
      </c>
      <c r="L1570" s="26">
        <v>7.9</v>
      </c>
      <c r="M1570" s="26">
        <v>24.8</v>
      </c>
      <c r="N1570" s="26">
        <v>0.9</v>
      </c>
      <c r="O1570" s="19">
        <f t="shared" si="408"/>
        <v>324.24611274556327</v>
      </c>
      <c r="P1570" s="10">
        <f t="shared" si="409"/>
        <v>324.48418248148346</v>
      </c>
      <c r="Q1570" s="10">
        <f t="shared" si="410"/>
        <v>2.86</v>
      </c>
      <c r="R1570" s="19">
        <f t="shared" si="411"/>
        <v>30.805843601498726</v>
      </c>
      <c r="S1570" s="10">
        <f t="shared" si="412"/>
        <v>30.46850833237492</v>
      </c>
      <c r="T1570" s="10">
        <f t="shared" si="413"/>
        <v>1.5318587983468412</v>
      </c>
      <c r="U1570" s="2" t="str">
        <f t="shared" si="414"/>
        <v>A</v>
      </c>
      <c r="V1570" s="2" t="str">
        <f t="shared" si="415"/>
        <v>A</v>
      </c>
      <c r="W1570" s="2" t="str">
        <f t="shared" si="416"/>
        <v>D</v>
      </c>
      <c r="X1570" s="2" t="str">
        <f t="shared" si="417"/>
        <v>B</v>
      </c>
      <c r="Y1570" s="3" t="str">
        <f t="shared" si="418"/>
        <v>AADB</v>
      </c>
      <c r="Z1570" s="28">
        <f t="shared" si="419"/>
        <v>63.05</v>
      </c>
      <c r="AA1570" s="7" t="str">
        <f t="shared" si="420"/>
        <v>Good CPM candidate</v>
      </c>
      <c r="AB1570" s="21">
        <v>16.8</v>
      </c>
      <c r="AC1570" s="14">
        <f t="shared" si="421"/>
        <v>16.890683889271845</v>
      </c>
      <c r="AD1570" s="26">
        <v>101</v>
      </c>
      <c r="AE1570" s="10">
        <f t="shared" si="422"/>
        <v>100.93471483831539</v>
      </c>
      <c r="AF1570" s="17">
        <f t="shared" si="423"/>
        <v>9.0683889271844009E-2</v>
      </c>
      <c r="AG1570" s="17">
        <f t="shared" si="424"/>
        <v>6.5285161684613513E-2</v>
      </c>
    </row>
    <row r="1571" spans="1:33">
      <c r="A1571" t="s">
        <v>4526</v>
      </c>
      <c r="B1571" t="s">
        <v>1665</v>
      </c>
      <c r="C1571" s="23">
        <v>230.63419999999999</v>
      </c>
      <c r="D1571" s="23">
        <v>-20.936990000000002</v>
      </c>
      <c r="E1571" s="23">
        <v>230.63120000000001</v>
      </c>
      <c r="F1571" s="23">
        <v>-20.933430000000001</v>
      </c>
      <c r="G1571" s="26">
        <v>-79.7</v>
      </c>
      <c r="H1571" s="26">
        <v>22.7</v>
      </c>
      <c r="I1571" s="26">
        <v>-59.7</v>
      </c>
      <c r="J1571" s="26">
        <v>0.9</v>
      </c>
      <c r="K1571" s="26">
        <v>-80.3</v>
      </c>
      <c r="L1571" s="26">
        <v>22.1</v>
      </c>
      <c r="M1571" s="26">
        <v>-59.8</v>
      </c>
      <c r="N1571" s="26">
        <v>1.1000000000000001</v>
      </c>
      <c r="O1571" s="19">
        <f t="shared" si="408"/>
        <v>233.16462481202672</v>
      </c>
      <c r="P1571" s="10">
        <f t="shared" si="409"/>
        <v>233.3246737699539</v>
      </c>
      <c r="Q1571" s="10">
        <f t="shared" si="410"/>
        <v>2.86</v>
      </c>
      <c r="R1571" s="19">
        <f t="shared" si="411"/>
        <v>99.580018075917224</v>
      </c>
      <c r="S1571" s="10">
        <f t="shared" si="412"/>
        <v>100.12057730556691</v>
      </c>
      <c r="T1571" s="10">
        <f t="shared" si="413"/>
        <v>4.9925148845371039</v>
      </c>
      <c r="U1571" s="2" t="str">
        <f t="shared" si="414"/>
        <v>A</v>
      </c>
      <c r="V1571" s="2" t="str">
        <f t="shared" si="415"/>
        <v>A</v>
      </c>
      <c r="W1571" s="2" t="str">
        <f t="shared" si="416"/>
        <v>D</v>
      </c>
      <c r="X1571" s="2" t="str">
        <f t="shared" si="417"/>
        <v>B</v>
      </c>
      <c r="Y1571" s="3" t="str">
        <f t="shared" si="418"/>
        <v>AADB</v>
      </c>
      <c r="Z1571" s="28">
        <f t="shared" si="419"/>
        <v>63.05</v>
      </c>
      <c r="AA1571" s="7" t="str">
        <f t="shared" si="420"/>
        <v>Good CPM candidate</v>
      </c>
      <c r="AB1571" s="21">
        <v>16.399999999999999</v>
      </c>
      <c r="AC1571" s="14">
        <f t="shared" si="421"/>
        <v>16.309377318938377</v>
      </c>
      <c r="AD1571" s="26">
        <v>321</v>
      </c>
      <c r="AE1571" s="10">
        <f t="shared" si="422"/>
        <v>321.79524774888813</v>
      </c>
      <c r="AF1571" s="17">
        <f t="shared" si="423"/>
        <v>9.062268106162108E-2</v>
      </c>
      <c r="AG1571" s="17">
        <f t="shared" si="424"/>
        <v>0.79524774888812999</v>
      </c>
    </row>
    <row r="1572" spans="1:33">
      <c r="A1572" t="s">
        <v>7550</v>
      </c>
      <c r="B1572" t="s">
        <v>7551</v>
      </c>
      <c r="C1572" s="23">
        <v>171.93180000000001</v>
      </c>
      <c r="D1572" s="23">
        <v>-30.36336</v>
      </c>
      <c r="E1572" s="23">
        <v>171.94749999999999</v>
      </c>
      <c r="F1572" s="23">
        <v>-30.368120000000001</v>
      </c>
      <c r="G1572" s="26">
        <v>-54.4</v>
      </c>
      <c r="H1572" s="26">
        <v>22.4</v>
      </c>
      <c r="I1572" s="26">
        <v>-4.5999999999999996</v>
      </c>
      <c r="J1572" s="26">
        <v>1</v>
      </c>
      <c r="K1572" s="26">
        <v>-54.7</v>
      </c>
      <c r="L1572" s="26">
        <v>22.1</v>
      </c>
      <c r="M1572" s="26">
        <v>-4.9000000000000004</v>
      </c>
      <c r="N1572" s="26">
        <v>1</v>
      </c>
      <c r="O1572" s="19">
        <f t="shared" si="408"/>
        <v>265.1666342432801</v>
      </c>
      <c r="P1572" s="10">
        <f t="shared" si="409"/>
        <v>264.88113422618522</v>
      </c>
      <c r="Q1572" s="10">
        <f t="shared" si="410"/>
        <v>2.86</v>
      </c>
      <c r="R1572" s="19">
        <f t="shared" si="411"/>
        <v>54.594138879553725</v>
      </c>
      <c r="S1572" s="10">
        <f t="shared" si="412"/>
        <v>54.919031309738159</v>
      </c>
      <c r="T1572" s="10">
        <f t="shared" si="413"/>
        <v>2.7378292547322971</v>
      </c>
      <c r="U1572" s="2" t="str">
        <f t="shared" si="414"/>
        <v>A</v>
      </c>
      <c r="V1572" s="2" t="str">
        <f t="shared" si="415"/>
        <v>A</v>
      </c>
      <c r="W1572" s="2" t="str">
        <f t="shared" si="416"/>
        <v>D</v>
      </c>
      <c r="X1572" s="2" t="str">
        <f t="shared" si="417"/>
        <v>B</v>
      </c>
      <c r="Y1572" s="3" t="str">
        <f t="shared" si="418"/>
        <v>AADB</v>
      </c>
      <c r="Z1572" s="28">
        <f t="shared" si="419"/>
        <v>63.05</v>
      </c>
      <c r="AA1572" s="7" t="str">
        <f t="shared" si="420"/>
        <v>Good CPM candidate</v>
      </c>
      <c r="AB1572" s="21">
        <v>51.6</v>
      </c>
      <c r="AC1572" s="14">
        <f t="shared" si="421"/>
        <v>51.69058605961942</v>
      </c>
      <c r="AD1572" s="26">
        <v>109</v>
      </c>
      <c r="AE1572" s="10">
        <f t="shared" si="422"/>
        <v>109.36051521733205</v>
      </c>
      <c r="AF1572" s="17">
        <f t="shared" si="423"/>
        <v>9.0586059619418791E-2</v>
      </c>
      <c r="AG1572" s="17">
        <f t="shared" si="424"/>
        <v>0.3605152173320505</v>
      </c>
    </row>
    <row r="1573" spans="1:33">
      <c r="A1573" t="s">
        <v>4098</v>
      </c>
      <c r="B1573" t="s">
        <v>1275</v>
      </c>
      <c r="C1573" s="23">
        <v>180.06620000000001</v>
      </c>
      <c r="D1573" s="23">
        <v>-35.86609</v>
      </c>
      <c r="E1573" s="23">
        <v>180.06120000000001</v>
      </c>
      <c r="F1573" s="23">
        <v>-35.864469999999997</v>
      </c>
      <c r="G1573" s="26">
        <v>-32.9</v>
      </c>
      <c r="H1573" s="26">
        <v>18.3</v>
      </c>
      <c r="I1573" s="26">
        <v>0.8</v>
      </c>
      <c r="J1573" s="26">
        <v>0.9</v>
      </c>
      <c r="K1573" s="26">
        <v>-32</v>
      </c>
      <c r="L1573" s="26">
        <v>19.2</v>
      </c>
      <c r="M1573" s="26">
        <v>1.5</v>
      </c>
      <c r="N1573" s="26">
        <v>0.9</v>
      </c>
      <c r="O1573" s="19">
        <f t="shared" si="408"/>
        <v>271.39293595213837</v>
      </c>
      <c r="P1573" s="10">
        <f t="shared" si="409"/>
        <v>272.68377515946906</v>
      </c>
      <c r="Q1573" s="10">
        <f t="shared" si="410"/>
        <v>2.86</v>
      </c>
      <c r="R1573" s="19">
        <f t="shared" si="411"/>
        <v>32.909725006447559</v>
      </c>
      <c r="S1573" s="10">
        <f t="shared" si="412"/>
        <v>32.035136959282696</v>
      </c>
      <c r="T1573" s="10">
        <f t="shared" si="413"/>
        <v>1.6236215491432564</v>
      </c>
      <c r="U1573" s="2" t="str">
        <f t="shared" si="414"/>
        <v>A</v>
      </c>
      <c r="V1573" s="2" t="str">
        <f t="shared" si="415"/>
        <v>A</v>
      </c>
      <c r="W1573" s="2" t="str">
        <f t="shared" si="416"/>
        <v>D</v>
      </c>
      <c r="X1573" s="2" t="str">
        <f t="shared" si="417"/>
        <v>B</v>
      </c>
      <c r="Y1573" s="3" t="str">
        <f t="shared" si="418"/>
        <v>AADB</v>
      </c>
      <c r="Z1573" s="28">
        <f t="shared" si="419"/>
        <v>63.05</v>
      </c>
      <c r="AA1573" s="7" t="str">
        <f t="shared" si="420"/>
        <v>Good CPM candidate</v>
      </c>
      <c r="AB1573" s="21">
        <v>15.8</v>
      </c>
      <c r="AC1573" s="14">
        <f t="shared" si="421"/>
        <v>15.709634262269738</v>
      </c>
      <c r="AD1573" s="26">
        <v>292</v>
      </c>
      <c r="AE1573" s="10">
        <f t="shared" si="422"/>
        <v>291.79193635886423</v>
      </c>
      <c r="AF1573" s="17">
        <f t="shared" si="423"/>
        <v>9.0365737730262907E-2</v>
      </c>
      <c r="AG1573" s="17">
        <f t="shared" si="424"/>
        <v>0.20806364113576592</v>
      </c>
    </row>
    <row r="1574" spans="1:33">
      <c r="A1574" t="s">
        <v>4416</v>
      </c>
      <c r="B1574" t="s">
        <v>1565</v>
      </c>
      <c r="C1574" s="23">
        <v>218.0949</v>
      </c>
      <c r="D1574" s="23">
        <v>31.63653</v>
      </c>
      <c r="E1574" s="23">
        <v>218.09020000000001</v>
      </c>
      <c r="F1574" s="23">
        <v>31.63486</v>
      </c>
      <c r="G1574" s="26">
        <v>23.9</v>
      </c>
      <c r="H1574" s="26">
        <v>23.9</v>
      </c>
      <c r="I1574" s="26">
        <v>-43.8</v>
      </c>
      <c r="J1574" s="26">
        <v>1.3</v>
      </c>
      <c r="K1574" s="26">
        <v>23.4</v>
      </c>
      <c r="L1574" s="26">
        <v>23.4</v>
      </c>
      <c r="M1574" s="26">
        <v>-45.6</v>
      </c>
      <c r="N1574" s="26">
        <v>1.1000000000000001</v>
      </c>
      <c r="O1574" s="19">
        <f t="shared" si="408"/>
        <v>151.38037594199631</v>
      </c>
      <c r="P1574" s="10">
        <f t="shared" si="409"/>
        <v>152.83501494266807</v>
      </c>
      <c r="Q1574" s="10">
        <f t="shared" si="410"/>
        <v>2.86</v>
      </c>
      <c r="R1574" s="19">
        <f t="shared" si="411"/>
        <v>49.896392655180989</v>
      </c>
      <c r="S1574" s="10">
        <f t="shared" si="412"/>
        <v>51.253487686205318</v>
      </c>
      <c r="T1574" s="10">
        <f t="shared" si="413"/>
        <v>2.5287470085346579</v>
      </c>
      <c r="U1574" s="2" t="str">
        <f t="shared" si="414"/>
        <v>A</v>
      </c>
      <c r="V1574" s="2" t="str">
        <f t="shared" si="415"/>
        <v>A</v>
      </c>
      <c r="W1574" s="2" t="str">
        <f t="shared" si="416"/>
        <v>D</v>
      </c>
      <c r="X1574" s="2" t="str">
        <f t="shared" si="417"/>
        <v>B</v>
      </c>
      <c r="Y1574" s="3" t="str">
        <f t="shared" si="418"/>
        <v>AADB</v>
      </c>
      <c r="Z1574" s="28">
        <f t="shared" si="419"/>
        <v>63.05</v>
      </c>
      <c r="AA1574" s="7" t="str">
        <f t="shared" si="420"/>
        <v>Good CPM candidate</v>
      </c>
      <c r="AB1574" s="21">
        <v>15.7</v>
      </c>
      <c r="AC1574" s="14">
        <f t="shared" si="421"/>
        <v>15.609754139731686</v>
      </c>
      <c r="AD1574" s="26">
        <v>248</v>
      </c>
      <c r="AE1574" s="10">
        <f t="shared" si="422"/>
        <v>247.34733227370558</v>
      </c>
      <c r="AF1574" s="17">
        <f t="shared" si="423"/>
        <v>9.0245860268312939E-2</v>
      </c>
      <c r="AG1574" s="17">
        <f t="shared" si="424"/>
        <v>0.65266772629442471</v>
      </c>
    </row>
    <row r="1575" spans="1:33">
      <c r="A1575" t="s">
        <v>3855</v>
      </c>
      <c r="B1575" t="s">
        <v>1050</v>
      </c>
      <c r="C1575" s="23">
        <v>150.803</v>
      </c>
      <c r="D1575" s="23">
        <v>-6.9612410000000002</v>
      </c>
      <c r="E1575" s="23">
        <v>150.7979</v>
      </c>
      <c r="F1575" s="23">
        <v>-6.9594849999999999</v>
      </c>
      <c r="G1575" s="26">
        <v>9</v>
      </c>
      <c r="H1575" s="26">
        <v>9</v>
      </c>
      <c r="I1575" s="26">
        <v>-56.9</v>
      </c>
      <c r="J1575" s="26">
        <v>1.2</v>
      </c>
      <c r="K1575" s="26">
        <v>9.5</v>
      </c>
      <c r="L1575" s="26">
        <v>9.5</v>
      </c>
      <c r="M1575" s="26">
        <v>-58.5</v>
      </c>
      <c r="N1575" s="26">
        <v>1.3</v>
      </c>
      <c r="O1575" s="19">
        <f t="shared" si="408"/>
        <v>171.01186148777126</v>
      </c>
      <c r="P1575" s="10">
        <f t="shared" si="409"/>
        <v>170.77607771789465</v>
      </c>
      <c r="Q1575" s="10">
        <f t="shared" si="410"/>
        <v>2.86</v>
      </c>
      <c r="R1575" s="19">
        <f t="shared" si="411"/>
        <v>57.607377999697221</v>
      </c>
      <c r="S1575" s="10">
        <f t="shared" si="412"/>
        <v>59.266347955648492</v>
      </c>
      <c r="T1575" s="10">
        <f t="shared" si="413"/>
        <v>2.9218431488836432</v>
      </c>
      <c r="U1575" s="2" t="str">
        <f t="shared" si="414"/>
        <v>A</v>
      </c>
      <c r="V1575" s="2" t="str">
        <f t="shared" si="415"/>
        <v>A</v>
      </c>
      <c r="W1575" s="2" t="str">
        <f t="shared" si="416"/>
        <v>D</v>
      </c>
      <c r="X1575" s="2" t="str">
        <f t="shared" si="417"/>
        <v>B</v>
      </c>
      <c r="Y1575" s="3" t="str">
        <f t="shared" si="418"/>
        <v>AADB</v>
      </c>
      <c r="Z1575" s="28">
        <f t="shared" si="419"/>
        <v>63.05</v>
      </c>
      <c r="AA1575" s="7" t="str">
        <f t="shared" si="420"/>
        <v>Good CPM candidate</v>
      </c>
      <c r="AB1575" s="21">
        <v>19.2</v>
      </c>
      <c r="AC1575" s="14">
        <f t="shared" si="421"/>
        <v>19.289912956293406</v>
      </c>
      <c r="AD1575" s="26">
        <v>289</v>
      </c>
      <c r="AE1575" s="10">
        <f t="shared" si="422"/>
        <v>289.13016325251584</v>
      </c>
      <c r="AF1575" s="17">
        <f t="shared" si="423"/>
        <v>8.991295629340712E-2</v>
      </c>
      <c r="AG1575" s="17">
        <f t="shared" si="424"/>
        <v>0.13016325251584249</v>
      </c>
    </row>
    <row r="1576" spans="1:33">
      <c r="A1576" t="s">
        <v>3428</v>
      </c>
      <c r="B1576" t="s">
        <v>646</v>
      </c>
      <c r="C1576" s="23">
        <v>89.649389999999997</v>
      </c>
      <c r="D1576" s="23">
        <v>11.7319</v>
      </c>
      <c r="E1576" s="23">
        <v>89.647260000000003</v>
      </c>
      <c r="F1576" s="23">
        <v>11.736599999999999</v>
      </c>
      <c r="G1576" s="26">
        <v>-4.4000000000000004</v>
      </c>
      <c r="H1576" s="26">
        <v>21.2</v>
      </c>
      <c r="I1576" s="26">
        <v>-53.7</v>
      </c>
      <c r="J1576" s="26">
        <v>1.1000000000000001</v>
      </c>
      <c r="K1576" s="26">
        <v>-4.8</v>
      </c>
      <c r="L1576" s="26">
        <v>20.8</v>
      </c>
      <c r="M1576" s="26">
        <v>-55.2</v>
      </c>
      <c r="N1576" s="26">
        <v>1.1000000000000001</v>
      </c>
      <c r="O1576" s="19">
        <f t="shared" si="408"/>
        <v>184.68416239281271</v>
      </c>
      <c r="P1576" s="10">
        <f t="shared" si="409"/>
        <v>184.96974072811031</v>
      </c>
      <c r="Q1576" s="10">
        <f t="shared" si="410"/>
        <v>2.86</v>
      </c>
      <c r="R1576" s="19">
        <f t="shared" si="411"/>
        <v>53.879959168507177</v>
      </c>
      <c r="S1576" s="10">
        <f t="shared" si="412"/>
        <v>55.408302626952946</v>
      </c>
      <c r="T1576" s="10">
        <f t="shared" si="413"/>
        <v>2.7322065448865036</v>
      </c>
      <c r="U1576" s="2" t="str">
        <f t="shared" si="414"/>
        <v>A</v>
      </c>
      <c r="V1576" s="2" t="str">
        <f t="shared" si="415"/>
        <v>A</v>
      </c>
      <c r="W1576" s="2" t="str">
        <f t="shared" si="416"/>
        <v>D</v>
      </c>
      <c r="X1576" s="2" t="str">
        <f t="shared" si="417"/>
        <v>B</v>
      </c>
      <c r="Y1576" s="3" t="str">
        <f t="shared" si="418"/>
        <v>AADB</v>
      </c>
      <c r="Z1576" s="28">
        <f t="shared" si="419"/>
        <v>63.05</v>
      </c>
      <c r="AA1576" s="7" t="str">
        <f t="shared" si="420"/>
        <v>Good CPM candidate</v>
      </c>
      <c r="AB1576" s="21">
        <v>18.600000000000001</v>
      </c>
      <c r="AC1576" s="14">
        <f t="shared" si="421"/>
        <v>18.510906651809105</v>
      </c>
      <c r="AD1576" s="26">
        <v>336</v>
      </c>
      <c r="AE1576" s="10">
        <f t="shared" si="422"/>
        <v>336.07197989117577</v>
      </c>
      <c r="AF1576" s="17">
        <f t="shared" si="423"/>
        <v>8.9093348190896648E-2</v>
      </c>
      <c r="AG1576" s="17">
        <f t="shared" si="424"/>
        <v>7.1979891175772082E-2</v>
      </c>
    </row>
    <row r="1577" spans="1:33">
      <c r="A1577" t="s">
        <v>3245</v>
      </c>
      <c r="B1577" t="s">
        <v>482</v>
      </c>
      <c r="C1577" s="23">
        <v>66.032439999999994</v>
      </c>
      <c r="D1577" s="23">
        <v>-31.944459999999999</v>
      </c>
      <c r="E1577" s="23">
        <v>66.036360000000002</v>
      </c>
      <c r="F1577" s="23">
        <v>-31.943999999999999</v>
      </c>
      <c r="G1577" s="26">
        <v>23.8</v>
      </c>
      <c r="H1577" s="26">
        <v>23.8</v>
      </c>
      <c r="I1577" s="26">
        <v>57.7</v>
      </c>
      <c r="J1577" s="26">
        <v>1.1000000000000001</v>
      </c>
      <c r="K1577" s="26">
        <v>24.6</v>
      </c>
      <c r="L1577" s="26">
        <v>24.6</v>
      </c>
      <c r="M1577" s="26">
        <v>56.6</v>
      </c>
      <c r="N1577" s="26">
        <v>1.3</v>
      </c>
      <c r="O1577" s="19">
        <f t="shared" si="408"/>
        <v>22.415086721401138</v>
      </c>
      <c r="P1577" s="10">
        <f t="shared" si="409"/>
        <v>23.491162163974558</v>
      </c>
      <c r="Q1577" s="10">
        <f t="shared" si="410"/>
        <v>2.86</v>
      </c>
      <c r="R1577" s="19">
        <f t="shared" si="411"/>
        <v>62.415783260326073</v>
      </c>
      <c r="S1577" s="10">
        <f t="shared" si="412"/>
        <v>61.714828039945154</v>
      </c>
      <c r="T1577" s="10">
        <f t="shared" si="413"/>
        <v>3.103265282506781</v>
      </c>
      <c r="U1577" s="2" t="str">
        <f t="shared" si="414"/>
        <v>A</v>
      </c>
      <c r="V1577" s="2" t="str">
        <f t="shared" si="415"/>
        <v>A</v>
      </c>
      <c r="W1577" s="2" t="str">
        <f t="shared" si="416"/>
        <v>D</v>
      </c>
      <c r="X1577" s="2" t="str">
        <f t="shared" si="417"/>
        <v>B</v>
      </c>
      <c r="Y1577" s="3" t="str">
        <f t="shared" si="418"/>
        <v>AADB</v>
      </c>
      <c r="Z1577" s="28">
        <f t="shared" si="419"/>
        <v>63.05</v>
      </c>
      <c r="AA1577" s="7" t="str">
        <f t="shared" si="420"/>
        <v>Good CPM candidate</v>
      </c>
      <c r="AB1577" s="21">
        <v>12</v>
      </c>
      <c r="AC1577" s="14">
        <f t="shared" si="421"/>
        <v>12.088859420586807</v>
      </c>
      <c r="AD1577" s="26">
        <v>82.1</v>
      </c>
      <c r="AE1577" s="10">
        <f t="shared" si="422"/>
        <v>82.126545147934834</v>
      </c>
      <c r="AF1577" s="17">
        <f t="shared" si="423"/>
        <v>8.8859420586807403E-2</v>
      </c>
      <c r="AG1577" s="17">
        <f t="shared" si="424"/>
        <v>2.6545147934839974E-2</v>
      </c>
    </row>
    <row r="1578" spans="1:33">
      <c r="A1578" t="s">
        <v>4933</v>
      </c>
      <c r="B1578" t="s">
        <v>2027</v>
      </c>
      <c r="C1578" s="23">
        <v>292.79399999999998</v>
      </c>
      <c r="D1578" s="23">
        <v>-12.757580000000001</v>
      </c>
      <c r="E1578" s="23">
        <v>292.7998</v>
      </c>
      <c r="F1578" s="23">
        <v>-12.7569</v>
      </c>
      <c r="G1578" s="26">
        <v>-62.6</v>
      </c>
      <c r="H1578" s="26">
        <v>14.2</v>
      </c>
      <c r="I1578" s="26">
        <v>-23.4</v>
      </c>
      <c r="J1578" s="26">
        <v>1</v>
      </c>
      <c r="K1578" s="26">
        <v>-60.9</v>
      </c>
      <c r="L1578" s="26">
        <v>15.9</v>
      </c>
      <c r="M1578" s="26">
        <v>-25.2</v>
      </c>
      <c r="N1578" s="26">
        <v>2</v>
      </c>
      <c r="O1578" s="19">
        <f t="shared" si="408"/>
        <v>249.50416048103858</v>
      </c>
      <c r="P1578" s="10">
        <f t="shared" si="409"/>
        <v>247.52056560289688</v>
      </c>
      <c r="Q1578" s="10">
        <f t="shared" si="410"/>
        <v>2.86</v>
      </c>
      <c r="R1578" s="19">
        <f t="shared" si="411"/>
        <v>66.830531944613455</v>
      </c>
      <c r="S1578" s="10">
        <f t="shared" si="412"/>
        <v>65.90789027119591</v>
      </c>
      <c r="T1578" s="10">
        <f t="shared" si="413"/>
        <v>3.3184605553952338</v>
      </c>
      <c r="U1578" s="2" t="str">
        <f t="shared" si="414"/>
        <v>A</v>
      </c>
      <c r="V1578" s="2" t="str">
        <f t="shared" si="415"/>
        <v>A</v>
      </c>
      <c r="W1578" s="2" t="str">
        <f t="shared" si="416"/>
        <v>D</v>
      </c>
      <c r="X1578" s="2" t="str">
        <f t="shared" si="417"/>
        <v>B</v>
      </c>
      <c r="Y1578" s="3" t="str">
        <f t="shared" si="418"/>
        <v>AADB</v>
      </c>
      <c r="Z1578" s="28">
        <f t="shared" si="419"/>
        <v>63.05</v>
      </c>
      <c r="AA1578" s="7" t="str">
        <f t="shared" si="420"/>
        <v>Good CPM candidate</v>
      </c>
      <c r="AB1578" s="21">
        <v>20.6</v>
      </c>
      <c r="AC1578" s="14">
        <f t="shared" si="421"/>
        <v>20.51114587598412</v>
      </c>
      <c r="AD1578" s="26">
        <v>83</v>
      </c>
      <c r="AE1578" s="10">
        <f t="shared" si="422"/>
        <v>83.145424071002338</v>
      </c>
      <c r="AF1578" s="17">
        <f t="shared" si="423"/>
        <v>8.8854124015881553E-2</v>
      </c>
      <c r="AG1578" s="17">
        <f t="shared" si="424"/>
        <v>0.14542407100233845</v>
      </c>
    </row>
    <row r="1579" spans="1:33">
      <c r="A1579" t="s">
        <v>7811</v>
      </c>
      <c r="B1579" t="s">
        <v>7812</v>
      </c>
      <c r="C1579" s="23">
        <v>198.1558</v>
      </c>
      <c r="D1579" s="23">
        <v>58.449260000000002</v>
      </c>
      <c r="E1579" s="23">
        <v>198.16669999999999</v>
      </c>
      <c r="F1579" s="23">
        <v>58.444879999999998</v>
      </c>
      <c r="G1579" s="26">
        <v>-61.3</v>
      </c>
      <c r="H1579" s="26">
        <v>15.5</v>
      </c>
      <c r="I1579" s="26">
        <v>27.5</v>
      </c>
      <c r="J1579" s="26">
        <v>2.4</v>
      </c>
      <c r="K1579" s="26">
        <v>-62.4</v>
      </c>
      <c r="L1579" s="26">
        <v>14.4</v>
      </c>
      <c r="M1579" s="26">
        <v>27.8</v>
      </c>
      <c r="N1579" s="26">
        <v>1.5</v>
      </c>
      <c r="O1579" s="19">
        <f t="shared" si="408"/>
        <v>294.16164231017956</v>
      </c>
      <c r="P1579" s="10">
        <f t="shared" si="409"/>
        <v>294.01358507831537</v>
      </c>
      <c r="Q1579" s="10">
        <f t="shared" si="410"/>
        <v>2.86</v>
      </c>
      <c r="R1579" s="19">
        <f t="shared" si="411"/>
        <v>67.185861607930576</v>
      </c>
      <c r="S1579" s="10">
        <f t="shared" si="412"/>
        <v>68.312517154618149</v>
      </c>
      <c r="T1579" s="10">
        <f t="shared" si="413"/>
        <v>3.3874594690637183</v>
      </c>
      <c r="U1579" s="2" t="str">
        <f t="shared" si="414"/>
        <v>A</v>
      </c>
      <c r="V1579" s="2" t="str">
        <f t="shared" si="415"/>
        <v>A</v>
      </c>
      <c r="W1579" s="2" t="str">
        <f t="shared" si="416"/>
        <v>D</v>
      </c>
      <c r="X1579" s="2" t="str">
        <f t="shared" si="417"/>
        <v>B</v>
      </c>
      <c r="Y1579" s="3" t="str">
        <f t="shared" si="418"/>
        <v>AADB</v>
      </c>
      <c r="Z1579" s="28">
        <f t="shared" si="419"/>
        <v>63.05</v>
      </c>
      <c r="AA1579" s="7" t="str">
        <f t="shared" si="420"/>
        <v>Good CPM candidate</v>
      </c>
      <c r="AB1579" s="21">
        <v>25.8</v>
      </c>
      <c r="AC1579" s="14">
        <f t="shared" si="421"/>
        <v>25.888451938499514</v>
      </c>
      <c r="AD1579" s="26">
        <v>127</v>
      </c>
      <c r="AE1579" s="10">
        <f t="shared" si="422"/>
        <v>127.52262471800198</v>
      </c>
      <c r="AF1579" s="17">
        <f t="shared" si="423"/>
        <v>8.8451938499513716E-2</v>
      </c>
      <c r="AG1579" s="17">
        <f t="shared" si="424"/>
        <v>0.52262471800197829</v>
      </c>
    </row>
    <row r="1580" spans="1:33">
      <c r="A1580" t="s">
        <v>6058</v>
      </c>
      <c r="B1580" t="s">
        <v>6059</v>
      </c>
      <c r="C1580" s="23">
        <v>31.58323</v>
      </c>
      <c r="D1580" s="23">
        <v>45.634149999999998</v>
      </c>
      <c r="E1580" s="23">
        <v>31.56981</v>
      </c>
      <c r="F1580" s="23">
        <v>45.644460000000002</v>
      </c>
      <c r="G1580" s="26">
        <v>35.9</v>
      </c>
      <c r="H1580" s="26">
        <v>10.3</v>
      </c>
      <c r="I1580" s="26">
        <v>-48.6</v>
      </c>
      <c r="J1580" s="26">
        <v>1.2</v>
      </c>
      <c r="K1580" s="26">
        <v>37.1</v>
      </c>
      <c r="L1580" s="26">
        <v>11.5</v>
      </c>
      <c r="M1580" s="26">
        <v>-48.8</v>
      </c>
      <c r="N1580" s="26">
        <v>1.2</v>
      </c>
      <c r="O1580" s="19">
        <f t="shared" si="408"/>
        <v>143.54734329003443</v>
      </c>
      <c r="P1580" s="10">
        <f t="shared" si="409"/>
        <v>142.75623634222669</v>
      </c>
      <c r="Q1580" s="10">
        <f t="shared" si="410"/>
        <v>2.86</v>
      </c>
      <c r="R1580" s="19">
        <f t="shared" si="411"/>
        <v>60.421602097263197</v>
      </c>
      <c r="S1580" s="10">
        <f t="shared" si="412"/>
        <v>61.301305043204415</v>
      </c>
      <c r="T1580" s="10">
        <f t="shared" si="413"/>
        <v>3.0430726785116904</v>
      </c>
      <c r="U1580" s="2" t="str">
        <f t="shared" si="414"/>
        <v>A</v>
      </c>
      <c r="V1580" s="2" t="str">
        <f t="shared" si="415"/>
        <v>A</v>
      </c>
      <c r="W1580" s="2" t="str">
        <f t="shared" si="416"/>
        <v>D</v>
      </c>
      <c r="X1580" s="2" t="str">
        <f t="shared" si="417"/>
        <v>B</v>
      </c>
      <c r="Y1580" s="3" t="str">
        <f t="shared" si="418"/>
        <v>AADB</v>
      </c>
      <c r="Z1580" s="28">
        <f t="shared" si="419"/>
        <v>63.05</v>
      </c>
      <c r="AA1580" s="7" t="str">
        <f t="shared" si="420"/>
        <v>Good CPM candidate</v>
      </c>
      <c r="AB1580" s="21">
        <v>50.1</v>
      </c>
      <c r="AC1580" s="14">
        <f t="shared" si="421"/>
        <v>50.187557888522278</v>
      </c>
      <c r="AD1580" s="26">
        <v>318</v>
      </c>
      <c r="AE1580" s="10">
        <f t="shared" si="422"/>
        <v>317.69274305010435</v>
      </c>
      <c r="AF1580" s="17">
        <f t="shared" si="423"/>
        <v>8.7557888522276528E-2</v>
      </c>
      <c r="AG1580" s="17">
        <f t="shared" si="424"/>
        <v>0.30725694989564545</v>
      </c>
    </row>
    <row r="1581" spans="1:33">
      <c r="A1581" t="s">
        <v>4411</v>
      </c>
      <c r="B1581" t="s">
        <v>1560</v>
      </c>
      <c r="C1581" s="23">
        <v>217.36590000000001</v>
      </c>
      <c r="D1581" s="23">
        <v>12.421609999999999</v>
      </c>
      <c r="E1581" s="23">
        <v>217.36930000000001</v>
      </c>
      <c r="F1581" s="23">
        <v>12.41492</v>
      </c>
      <c r="G1581" s="26">
        <v>42.1</v>
      </c>
      <c r="H1581" s="26">
        <v>16.5</v>
      </c>
      <c r="I1581" s="26">
        <v>-36.4</v>
      </c>
      <c r="J1581" s="26">
        <v>1.5</v>
      </c>
      <c r="K1581" s="26">
        <v>41</v>
      </c>
      <c r="L1581" s="26">
        <v>15.4</v>
      </c>
      <c r="M1581" s="26">
        <v>-35</v>
      </c>
      <c r="N1581" s="26">
        <v>4</v>
      </c>
      <c r="O1581" s="19">
        <f t="shared" si="408"/>
        <v>130.8469581462638</v>
      </c>
      <c r="P1581" s="10">
        <f t="shared" si="409"/>
        <v>130.48601154199872</v>
      </c>
      <c r="Q1581" s="10">
        <f t="shared" si="410"/>
        <v>2.86</v>
      </c>
      <c r="R1581" s="19">
        <f t="shared" si="411"/>
        <v>55.654020519635417</v>
      </c>
      <c r="S1581" s="10">
        <f t="shared" si="412"/>
        <v>53.907327887774215</v>
      </c>
      <c r="T1581" s="10">
        <f t="shared" si="413"/>
        <v>2.7390337101852413</v>
      </c>
      <c r="U1581" s="2" t="str">
        <f t="shared" si="414"/>
        <v>A</v>
      </c>
      <c r="V1581" s="2" t="str">
        <f t="shared" si="415"/>
        <v>A</v>
      </c>
      <c r="W1581" s="2" t="str">
        <f t="shared" si="416"/>
        <v>D</v>
      </c>
      <c r="X1581" s="2" t="str">
        <f t="shared" si="417"/>
        <v>B</v>
      </c>
      <c r="Y1581" s="3" t="str">
        <f t="shared" si="418"/>
        <v>AADB</v>
      </c>
      <c r="Z1581" s="28">
        <f t="shared" si="419"/>
        <v>63.05</v>
      </c>
      <c r="AA1581" s="7" t="str">
        <f t="shared" si="420"/>
        <v>Good CPM candidate</v>
      </c>
      <c r="AB1581" s="21">
        <v>26.8</v>
      </c>
      <c r="AC1581" s="14">
        <f t="shared" si="421"/>
        <v>26.887258258444483</v>
      </c>
      <c r="AD1581" s="26">
        <v>154</v>
      </c>
      <c r="AE1581" s="10">
        <f t="shared" si="422"/>
        <v>153.60367414511848</v>
      </c>
      <c r="AF1581" s="17">
        <f t="shared" si="423"/>
        <v>8.7258258444482095E-2</v>
      </c>
      <c r="AG1581" s="17">
        <f t="shared" si="424"/>
        <v>0.39632585488152472</v>
      </c>
    </row>
    <row r="1582" spans="1:33">
      <c r="A1582" t="s">
        <v>9452</v>
      </c>
      <c r="B1582" t="s">
        <v>9453</v>
      </c>
      <c r="C1582" s="23">
        <v>322.16059999999999</v>
      </c>
      <c r="D1582" s="23">
        <v>-50.84299</v>
      </c>
      <c r="E1582" s="23">
        <v>322.15300000000002</v>
      </c>
      <c r="F1582" s="23">
        <v>-50.842820000000003</v>
      </c>
      <c r="G1582" s="26">
        <v>73.099999999999994</v>
      </c>
      <c r="H1582" s="26">
        <v>21.9</v>
      </c>
      <c r="I1582" s="26">
        <v>-69.400000000000006</v>
      </c>
      <c r="J1582" s="26">
        <v>1</v>
      </c>
      <c r="K1582" s="26">
        <v>73.5</v>
      </c>
      <c r="L1582" s="26">
        <v>22.3</v>
      </c>
      <c r="M1582" s="26">
        <v>-69.099999999999994</v>
      </c>
      <c r="N1582" s="26">
        <v>1.1000000000000001</v>
      </c>
      <c r="O1582" s="19">
        <f t="shared" si="408"/>
        <v>133.51265429541024</v>
      </c>
      <c r="P1582" s="10">
        <f t="shared" si="409"/>
        <v>133.23266851378406</v>
      </c>
      <c r="Q1582" s="10">
        <f t="shared" si="410"/>
        <v>2.86</v>
      </c>
      <c r="R1582" s="19">
        <f t="shared" si="411"/>
        <v>100.79667653251272</v>
      </c>
      <c r="S1582" s="10">
        <f t="shared" si="412"/>
        <v>100.88141553328839</v>
      </c>
      <c r="T1582" s="10">
        <f t="shared" si="413"/>
        <v>5.0419523016450283</v>
      </c>
      <c r="U1582" s="2" t="str">
        <f t="shared" si="414"/>
        <v>A</v>
      </c>
      <c r="V1582" s="2" t="str">
        <f t="shared" si="415"/>
        <v>A</v>
      </c>
      <c r="W1582" s="2" t="str">
        <f t="shared" si="416"/>
        <v>D</v>
      </c>
      <c r="X1582" s="2" t="str">
        <f t="shared" si="417"/>
        <v>B</v>
      </c>
      <c r="Y1582" s="3" t="str">
        <f t="shared" si="418"/>
        <v>AADB</v>
      </c>
      <c r="Z1582" s="28">
        <f t="shared" si="419"/>
        <v>63.05</v>
      </c>
      <c r="AA1582" s="7" t="str">
        <f t="shared" si="420"/>
        <v>Good CPM candidate</v>
      </c>
      <c r="AB1582" s="21">
        <v>17.2</v>
      </c>
      <c r="AC1582" s="14">
        <f t="shared" si="421"/>
        <v>17.287244626336925</v>
      </c>
      <c r="AD1582" s="26">
        <v>272</v>
      </c>
      <c r="AE1582" s="10">
        <f t="shared" si="422"/>
        <v>272.02879905895782</v>
      </c>
      <c r="AF1582" s="17">
        <f t="shared" si="423"/>
        <v>8.7244626336925535E-2</v>
      </c>
      <c r="AG1582" s="17">
        <f t="shared" si="424"/>
        <v>2.879905895781576E-2</v>
      </c>
    </row>
    <row r="1583" spans="1:33">
      <c r="A1583" t="s">
        <v>3252</v>
      </c>
      <c r="B1583" t="s">
        <v>489</v>
      </c>
      <c r="C1583" s="23">
        <v>67.669120000000007</v>
      </c>
      <c r="D1583" s="23">
        <v>-18.289770000000001</v>
      </c>
      <c r="E1583" s="23">
        <v>67.665059999999997</v>
      </c>
      <c r="F1583" s="23">
        <v>-18.286580000000001</v>
      </c>
      <c r="G1583" s="26">
        <v>20.8</v>
      </c>
      <c r="H1583" s="26">
        <v>20.8</v>
      </c>
      <c r="I1583" s="26">
        <v>-55.3</v>
      </c>
      <c r="J1583" s="26">
        <v>1</v>
      </c>
      <c r="K1583" s="26">
        <v>23.4</v>
      </c>
      <c r="L1583" s="26">
        <v>23.4</v>
      </c>
      <c r="M1583" s="26">
        <v>-54.8</v>
      </c>
      <c r="N1583" s="26">
        <v>2.8</v>
      </c>
      <c r="O1583" s="19">
        <f t="shared" si="408"/>
        <v>159.38720382877631</v>
      </c>
      <c r="P1583" s="10">
        <f t="shared" si="409"/>
        <v>156.87716410881939</v>
      </c>
      <c r="Q1583" s="10">
        <f t="shared" si="410"/>
        <v>2.86</v>
      </c>
      <c r="R1583" s="19">
        <f t="shared" si="411"/>
        <v>59.08240008665863</v>
      </c>
      <c r="S1583" s="10">
        <f t="shared" si="412"/>
        <v>59.586911314482471</v>
      </c>
      <c r="T1583" s="10">
        <f t="shared" si="413"/>
        <v>2.9667327850285279</v>
      </c>
      <c r="U1583" s="2" t="str">
        <f t="shared" si="414"/>
        <v>A</v>
      </c>
      <c r="V1583" s="2" t="str">
        <f t="shared" si="415"/>
        <v>A</v>
      </c>
      <c r="W1583" s="2" t="str">
        <f t="shared" si="416"/>
        <v>D</v>
      </c>
      <c r="X1583" s="2" t="str">
        <f t="shared" si="417"/>
        <v>B</v>
      </c>
      <c r="Y1583" s="3" t="str">
        <f t="shared" si="418"/>
        <v>AADB</v>
      </c>
      <c r="Z1583" s="28">
        <f t="shared" si="419"/>
        <v>63.05</v>
      </c>
      <c r="AA1583" s="7" t="str">
        <f t="shared" si="420"/>
        <v>Good CPM candidate</v>
      </c>
      <c r="AB1583" s="21">
        <v>18.100000000000001</v>
      </c>
      <c r="AC1583" s="14">
        <f t="shared" si="421"/>
        <v>18.01306879787515</v>
      </c>
      <c r="AD1583" s="26">
        <v>310</v>
      </c>
      <c r="AE1583" s="10">
        <f t="shared" si="422"/>
        <v>309.60841292185</v>
      </c>
      <c r="AF1583" s="17">
        <f t="shared" si="423"/>
        <v>8.6931202124851836E-2</v>
      </c>
      <c r="AG1583" s="17">
        <f t="shared" si="424"/>
        <v>0.39158707814999616</v>
      </c>
    </row>
    <row r="1584" spans="1:33">
      <c r="A1584" t="s">
        <v>6468</v>
      </c>
      <c r="B1584" t="s">
        <v>6469</v>
      </c>
      <c r="C1584" s="23">
        <v>64.425049999999999</v>
      </c>
      <c r="D1584" s="23">
        <v>-79.476969999999994</v>
      </c>
      <c r="E1584" s="23">
        <v>64.424509999999998</v>
      </c>
      <c r="F1584" s="23">
        <v>-79.479380000000006</v>
      </c>
      <c r="G1584" s="26">
        <v>65.599999999999994</v>
      </c>
      <c r="H1584" s="26">
        <v>14.4</v>
      </c>
      <c r="I1584" s="26">
        <v>17.7</v>
      </c>
      <c r="J1584" s="26">
        <v>1.1000000000000001</v>
      </c>
      <c r="K1584" s="26">
        <v>65.7</v>
      </c>
      <c r="L1584" s="26">
        <v>14.5</v>
      </c>
      <c r="M1584" s="26">
        <v>17.3</v>
      </c>
      <c r="N1584" s="26">
        <v>1.5</v>
      </c>
      <c r="O1584" s="19">
        <f t="shared" si="408"/>
        <v>74.900194117738181</v>
      </c>
      <c r="P1584" s="10">
        <f t="shared" si="409"/>
        <v>75.247852240082423</v>
      </c>
      <c r="Q1584" s="10">
        <f t="shared" si="410"/>
        <v>2.86</v>
      </c>
      <c r="R1584" s="19">
        <f t="shared" si="411"/>
        <v>67.945934389041994</v>
      </c>
      <c r="S1584" s="10">
        <f t="shared" si="412"/>
        <v>67.939531938334696</v>
      </c>
      <c r="T1584" s="10">
        <f t="shared" si="413"/>
        <v>3.3971366581844173</v>
      </c>
      <c r="U1584" s="2" t="str">
        <f t="shared" si="414"/>
        <v>A</v>
      </c>
      <c r="V1584" s="2" t="str">
        <f t="shared" si="415"/>
        <v>A</v>
      </c>
      <c r="W1584" s="2" t="str">
        <f t="shared" si="416"/>
        <v>D</v>
      </c>
      <c r="X1584" s="2" t="str">
        <f t="shared" si="417"/>
        <v>B</v>
      </c>
      <c r="Y1584" s="3" t="str">
        <f t="shared" si="418"/>
        <v>AADB</v>
      </c>
      <c r="Z1584" s="28">
        <f t="shared" si="419"/>
        <v>63.05</v>
      </c>
      <c r="AA1584" s="7" t="str">
        <f t="shared" si="420"/>
        <v>Good CPM candidate</v>
      </c>
      <c r="AB1584" s="21">
        <v>8.77</v>
      </c>
      <c r="AC1584" s="14">
        <f t="shared" si="421"/>
        <v>8.6832612099335389</v>
      </c>
      <c r="AD1584" s="26">
        <v>184</v>
      </c>
      <c r="AE1584" s="10">
        <f t="shared" si="422"/>
        <v>182.34331655867183</v>
      </c>
      <c r="AF1584" s="17">
        <f t="shared" si="423"/>
        <v>8.673879006646068E-2</v>
      </c>
      <c r="AG1584" s="17">
        <f t="shared" si="424"/>
        <v>1.6566834413281697</v>
      </c>
    </row>
    <row r="1585" spans="1:33">
      <c r="A1585" t="s">
        <v>4588</v>
      </c>
      <c r="B1585" t="s">
        <v>1719</v>
      </c>
      <c r="C1585" s="23">
        <v>239.68299999999999</v>
      </c>
      <c r="D1585" s="23">
        <v>23.858080000000001</v>
      </c>
      <c r="E1585" s="23">
        <v>239.6874</v>
      </c>
      <c r="F1585" s="23">
        <v>23.854980000000001</v>
      </c>
      <c r="G1585" s="26">
        <v>-109</v>
      </c>
      <c r="H1585" s="26">
        <v>18.600000000000001</v>
      </c>
      <c r="I1585" s="26">
        <v>-54.2</v>
      </c>
      <c r="J1585" s="26">
        <v>0.9</v>
      </c>
      <c r="K1585" s="26">
        <v>-106</v>
      </c>
      <c r="L1585" s="26">
        <v>21.7</v>
      </c>
      <c r="M1585" s="26">
        <v>-49.5</v>
      </c>
      <c r="N1585" s="26">
        <v>1.1000000000000001</v>
      </c>
      <c r="O1585" s="19">
        <f t="shared" si="408"/>
        <v>243.56124350341659</v>
      </c>
      <c r="P1585" s="10">
        <f t="shared" si="409"/>
        <v>244.96831287918377</v>
      </c>
      <c r="Q1585" s="10">
        <f t="shared" si="410"/>
        <v>2.86</v>
      </c>
      <c r="R1585" s="19">
        <f t="shared" si="411"/>
        <v>121.73183642745228</v>
      </c>
      <c r="S1585" s="10">
        <f t="shared" si="412"/>
        <v>116.98824727296328</v>
      </c>
      <c r="T1585" s="10">
        <f t="shared" si="413"/>
        <v>5.9680020925103889</v>
      </c>
      <c r="U1585" s="2" t="str">
        <f t="shared" si="414"/>
        <v>A</v>
      </c>
      <c r="V1585" s="2" t="str">
        <f t="shared" si="415"/>
        <v>A</v>
      </c>
      <c r="W1585" s="2" t="str">
        <f t="shared" si="416"/>
        <v>D</v>
      </c>
      <c r="X1585" s="2" t="str">
        <f t="shared" si="417"/>
        <v>B</v>
      </c>
      <c r="Y1585" s="3" t="str">
        <f t="shared" si="418"/>
        <v>AADB</v>
      </c>
      <c r="Z1585" s="28">
        <f t="shared" si="419"/>
        <v>63.05</v>
      </c>
      <c r="AA1585" s="7" t="str">
        <f t="shared" si="420"/>
        <v>Good CPM candidate</v>
      </c>
      <c r="AB1585" s="21">
        <v>18.2</v>
      </c>
      <c r="AC1585" s="14">
        <f t="shared" si="421"/>
        <v>18.286703646841499</v>
      </c>
      <c r="AD1585" s="26">
        <v>128</v>
      </c>
      <c r="AE1585" s="10">
        <f t="shared" si="422"/>
        <v>127.60971396207172</v>
      </c>
      <c r="AF1585" s="17">
        <f t="shared" si="423"/>
        <v>8.6703646841499449E-2</v>
      </c>
      <c r="AG1585" s="17">
        <f t="shared" si="424"/>
        <v>0.3902860379282771</v>
      </c>
    </row>
    <row r="1586" spans="1:33">
      <c r="A1586" t="s">
        <v>2745</v>
      </c>
      <c r="B1586" t="s">
        <v>10</v>
      </c>
      <c r="C1586" s="23">
        <v>2.2766700000000002</v>
      </c>
      <c r="D1586" s="23">
        <v>-56.80847</v>
      </c>
      <c r="E1586" s="23">
        <v>2.2758880000000001</v>
      </c>
      <c r="F1586" s="23">
        <v>-56.820819999999998</v>
      </c>
      <c r="G1586" s="26">
        <v>66.099999999999994</v>
      </c>
      <c r="H1586" s="26">
        <v>14.9</v>
      </c>
      <c r="I1586" s="26">
        <v>-14.1</v>
      </c>
      <c r="J1586" s="26">
        <v>1</v>
      </c>
      <c r="K1586" s="26">
        <v>69.2</v>
      </c>
      <c r="L1586" s="26">
        <v>18</v>
      </c>
      <c r="M1586" s="26">
        <v>-15.1</v>
      </c>
      <c r="N1586" s="26">
        <v>1.2</v>
      </c>
      <c r="O1586" s="19">
        <f t="shared" si="408"/>
        <v>102.04146970830907</v>
      </c>
      <c r="P1586" s="10">
        <f t="shared" si="409"/>
        <v>102.30945281029264</v>
      </c>
      <c r="Q1586" s="10">
        <f t="shared" si="410"/>
        <v>2.86</v>
      </c>
      <c r="R1586" s="19">
        <f t="shared" si="411"/>
        <v>67.587128952190298</v>
      </c>
      <c r="S1586" s="10">
        <f t="shared" si="412"/>
        <v>70.828313547620212</v>
      </c>
      <c r="T1586" s="10">
        <f t="shared" si="413"/>
        <v>3.4603860624952634</v>
      </c>
      <c r="U1586" s="2" t="str">
        <f t="shared" si="414"/>
        <v>A</v>
      </c>
      <c r="V1586" s="2" t="str">
        <f t="shared" si="415"/>
        <v>A</v>
      </c>
      <c r="W1586" s="2" t="str">
        <f t="shared" si="416"/>
        <v>D</v>
      </c>
      <c r="X1586" s="2" t="str">
        <f t="shared" si="417"/>
        <v>B</v>
      </c>
      <c r="Y1586" s="3" t="str">
        <f t="shared" si="418"/>
        <v>AADB</v>
      </c>
      <c r="Z1586" s="28">
        <f t="shared" si="419"/>
        <v>63.05</v>
      </c>
      <c r="AA1586" s="7" t="str">
        <f t="shared" si="420"/>
        <v>Good CPM candidate</v>
      </c>
      <c r="AB1586" s="21">
        <v>44.4</v>
      </c>
      <c r="AC1586" s="14">
        <f t="shared" si="421"/>
        <v>44.486703054615163</v>
      </c>
      <c r="AD1586" s="26">
        <v>182</v>
      </c>
      <c r="AE1586" s="10">
        <f t="shared" si="422"/>
        <v>181.98529348641986</v>
      </c>
      <c r="AF1586" s="17">
        <f t="shared" si="423"/>
        <v>8.6703054615163921E-2</v>
      </c>
      <c r="AG1586" s="17">
        <f t="shared" si="424"/>
        <v>1.4706513580136971E-2</v>
      </c>
    </row>
    <row r="1587" spans="1:33">
      <c r="A1587" t="s">
        <v>9523</v>
      </c>
      <c r="B1587" t="s">
        <v>9524</v>
      </c>
      <c r="C1587" s="23">
        <v>328.98059999999998</v>
      </c>
      <c r="D1587" s="23">
        <v>65.400180000000006</v>
      </c>
      <c r="E1587" s="23">
        <v>328.97570000000002</v>
      </c>
      <c r="F1587" s="23">
        <v>65.397900000000007</v>
      </c>
      <c r="G1587" s="26">
        <v>-6.6</v>
      </c>
      <c r="H1587" s="26">
        <v>19</v>
      </c>
      <c r="I1587" s="26">
        <v>-18.7</v>
      </c>
      <c r="J1587" s="26">
        <v>1.5</v>
      </c>
      <c r="K1587" s="26">
        <v>-6.5</v>
      </c>
      <c r="L1587" s="26">
        <v>19.100000000000001</v>
      </c>
      <c r="M1587" s="26">
        <v>-18.899999999999999</v>
      </c>
      <c r="N1587" s="26">
        <v>1.5</v>
      </c>
      <c r="O1587" s="19">
        <f t="shared" si="408"/>
        <v>199.44003482817618</v>
      </c>
      <c r="P1587" s="10">
        <f t="shared" si="409"/>
        <v>198.97887975571345</v>
      </c>
      <c r="Q1587" s="10">
        <f t="shared" si="410"/>
        <v>2.86</v>
      </c>
      <c r="R1587" s="19">
        <f t="shared" si="411"/>
        <v>19.83053201505194</v>
      </c>
      <c r="S1587" s="10">
        <f t="shared" si="412"/>
        <v>19.986495440671931</v>
      </c>
      <c r="T1587" s="10">
        <f t="shared" si="413"/>
        <v>0.99542568639309692</v>
      </c>
      <c r="U1587" s="2" t="str">
        <f t="shared" si="414"/>
        <v>A</v>
      </c>
      <c r="V1587" s="2" t="str">
        <f t="shared" si="415"/>
        <v>A</v>
      </c>
      <c r="W1587" s="2" t="str">
        <f t="shared" si="416"/>
        <v>D</v>
      </c>
      <c r="X1587" s="2" t="str">
        <f t="shared" si="417"/>
        <v>B</v>
      </c>
      <c r="Y1587" s="3" t="str">
        <f t="shared" si="418"/>
        <v>AADB</v>
      </c>
      <c r="Z1587" s="28">
        <f t="shared" si="419"/>
        <v>63.05</v>
      </c>
      <c r="AA1587" s="7" t="str">
        <f t="shared" si="420"/>
        <v>Good CPM candidate</v>
      </c>
      <c r="AB1587" s="21">
        <v>11.1</v>
      </c>
      <c r="AC1587" s="14">
        <f t="shared" si="421"/>
        <v>11.013310583084738</v>
      </c>
      <c r="AD1587" s="26">
        <v>222</v>
      </c>
      <c r="AE1587" s="10">
        <f t="shared" si="422"/>
        <v>221.81684642300527</v>
      </c>
      <c r="AF1587" s="17">
        <f t="shared" si="423"/>
        <v>8.6689416915261219E-2</v>
      </c>
      <c r="AG1587" s="17">
        <f t="shared" si="424"/>
        <v>0.18315357699472656</v>
      </c>
    </row>
    <row r="1588" spans="1:33">
      <c r="A1588" t="s">
        <v>5486</v>
      </c>
      <c r="B1588" t="s">
        <v>2546</v>
      </c>
      <c r="C1588" s="23">
        <v>338.91449999999998</v>
      </c>
      <c r="D1588" s="23">
        <v>19.64846</v>
      </c>
      <c r="E1588" s="23">
        <v>338.91829999999999</v>
      </c>
      <c r="F1588" s="23">
        <v>19.646619999999999</v>
      </c>
      <c r="G1588" s="26">
        <v>42.1</v>
      </c>
      <c r="H1588" s="26">
        <v>16.5</v>
      </c>
      <c r="I1588" s="26">
        <v>-18.5</v>
      </c>
      <c r="J1588" s="26">
        <v>1.2</v>
      </c>
      <c r="K1588" s="26">
        <v>42.5</v>
      </c>
      <c r="L1588" s="26">
        <v>16.899999999999999</v>
      </c>
      <c r="M1588" s="26">
        <v>-19.399999999999999</v>
      </c>
      <c r="N1588" s="26">
        <v>1.2</v>
      </c>
      <c r="O1588" s="19">
        <f t="shared" si="408"/>
        <v>113.72212389963998</v>
      </c>
      <c r="P1588" s="10">
        <f t="shared" si="409"/>
        <v>114.53530315573971</v>
      </c>
      <c r="Q1588" s="10">
        <f t="shared" si="410"/>
        <v>2.86</v>
      </c>
      <c r="R1588" s="19">
        <f t="shared" si="411"/>
        <v>45.985432475948294</v>
      </c>
      <c r="S1588" s="10">
        <f t="shared" si="412"/>
        <v>46.718411788073446</v>
      </c>
      <c r="T1588" s="10">
        <f t="shared" si="413"/>
        <v>2.3175961066005435</v>
      </c>
      <c r="U1588" s="2" t="str">
        <f t="shared" si="414"/>
        <v>A</v>
      </c>
      <c r="V1588" s="2" t="str">
        <f t="shared" si="415"/>
        <v>A</v>
      </c>
      <c r="W1588" s="2" t="str">
        <f t="shared" si="416"/>
        <v>D</v>
      </c>
      <c r="X1588" s="2" t="str">
        <f t="shared" si="417"/>
        <v>B</v>
      </c>
      <c r="Y1588" s="3" t="str">
        <f t="shared" si="418"/>
        <v>AADB</v>
      </c>
      <c r="Z1588" s="28">
        <f t="shared" si="419"/>
        <v>63.05</v>
      </c>
      <c r="AA1588" s="7" t="str">
        <f t="shared" si="420"/>
        <v>Good CPM candidate</v>
      </c>
      <c r="AB1588" s="21">
        <v>14.4</v>
      </c>
      <c r="AC1588" s="14">
        <f t="shared" si="421"/>
        <v>14.486577195859278</v>
      </c>
      <c r="AD1588" s="26">
        <v>119</v>
      </c>
      <c r="AE1588" s="10">
        <f t="shared" si="422"/>
        <v>117.20985283076257</v>
      </c>
      <c r="AF1588" s="17">
        <f t="shared" si="423"/>
        <v>8.6577195859277367E-2</v>
      </c>
      <c r="AG1588" s="17">
        <f t="shared" si="424"/>
        <v>1.7901471692374287</v>
      </c>
    </row>
    <row r="1589" spans="1:33">
      <c r="A1589" t="s">
        <v>3235</v>
      </c>
      <c r="B1589" t="s">
        <v>472</v>
      </c>
      <c r="C1589" s="23">
        <v>64.242829999999998</v>
      </c>
      <c r="D1589" s="23">
        <v>9.6772170000000006</v>
      </c>
      <c r="E1589" s="23">
        <v>64.246459999999999</v>
      </c>
      <c r="F1589" s="23">
        <v>9.6793980000000008</v>
      </c>
      <c r="G1589" s="26">
        <v>-1.9</v>
      </c>
      <c r="H1589" s="26">
        <v>23.7</v>
      </c>
      <c r="I1589" s="26">
        <v>-57.1</v>
      </c>
      <c r="J1589" s="26">
        <v>1.5</v>
      </c>
      <c r="K1589" s="26">
        <v>-4.8</v>
      </c>
      <c r="L1589" s="26">
        <v>20.8</v>
      </c>
      <c r="M1589" s="26">
        <v>-58.1</v>
      </c>
      <c r="N1589" s="26">
        <v>1.5</v>
      </c>
      <c r="O1589" s="19">
        <f t="shared" si="408"/>
        <v>181.90581137640717</v>
      </c>
      <c r="P1589" s="10">
        <f t="shared" si="409"/>
        <v>184.72283273785985</v>
      </c>
      <c r="Q1589" s="10">
        <f t="shared" si="410"/>
        <v>2.86</v>
      </c>
      <c r="R1589" s="19">
        <f t="shared" si="411"/>
        <v>57.13160246308518</v>
      </c>
      <c r="S1589" s="10">
        <f t="shared" si="412"/>
        <v>58.297941644624125</v>
      </c>
      <c r="T1589" s="10">
        <f t="shared" si="413"/>
        <v>2.885738602692733</v>
      </c>
      <c r="U1589" s="2" t="str">
        <f t="shared" si="414"/>
        <v>A</v>
      </c>
      <c r="V1589" s="2" t="str">
        <f t="shared" si="415"/>
        <v>A</v>
      </c>
      <c r="W1589" s="2" t="str">
        <f t="shared" si="416"/>
        <v>D</v>
      </c>
      <c r="X1589" s="2" t="str">
        <f t="shared" si="417"/>
        <v>B</v>
      </c>
      <c r="Y1589" s="3" t="str">
        <f t="shared" si="418"/>
        <v>AADB</v>
      </c>
      <c r="Z1589" s="28">
        <f t="shared" si="419"/>
        <v>63.05</v>
      </c>
      <c r="AA1589" s="7" t="str">
        <f t="shared" si="420"/>
        <v>Good CPM candidate</v>
      </c>
      <c r="AB1589" s="21">
        <v>15</v>
      </c>
      <c r="AC1589" s="14">
        <f t="shared" si="421"/>
        <v>15.08624436020297</v>
      </c>
      <c r="AD1589" s="26">
        <v>58.7</v>
      </c>
      <c r="AE1589" s="10">
        <f t="shared" si="422"/>
        <v>58.63771812322031</v>
      </c>
      <c r="AF1589" s="17">
        <f t="shared" si="423"/>
        <v>8.6244360202970327E-2</v>
      </c>
      <c r="AG1589" s="17">
        <f t="shared" si="424"/>
        <v>6.228187677969288E-2</v>
      </c>
    </row>
    <row r="1590" spans="1:33">
      <c r="A1590" t="s">
        <v>3586</v>
      </c>
      <c r="B1590" t="s">
        <v>797</v>
      </c>
      <c r="C1590" s="23">
        <v>115.7946</v>
      </c>
      <c r="D1590" s="23">
        <v>4.3999990000000002</v>
      </c>
      <c r="E1590" s="23">
        <v>115.788</v>
      </c>
      <c r="F1590" s="23">
        <v>4.3955549999999999</v>
      </c>
      <c r="G1590" s="26">
        <v>-61.6</v>
      </c>
      <c r="H1590" s="26">
        <v>15.2</v>
      </c>
      <c r="I1590" s="26">
        <v>-71.099999999999994</v>
      </c>
      <c r="J1590" s="26">
        <v>1.2</v>
      </c>
      <c r="K1590" s="26">
        <v>-62.5</v>
      </c>
      <c r="L1590" s="26">
        <v>14.3</v>
      </c>
      <c r="M1590" s="26">
        <v>-73.8</v>
      </c>
      <c r="N1590" s="26">
        <v>2</v>
      </c>
      <c r="O1590" s="19">
        <f t="shared" si="408"/>
        <v>220.90517809299357</v>
      </c>
      <c r="P1590" s="10">
        <f t="shared" si="409"/>
        <v>220.26071136243061</v>
      </c>
      <c r="Q1590" s="10">
        <f t="shared" si="410"/>
        <v>2.86</v>
      </c>
      <c r="R1590" s="19">
        <f t="shared" si="411"/>
        <v>94.073216166983471</v>
      </c>
      <c r="S1590" s="10">
        <f t="shared" si="412"/>
        <v>96.709306687619261</v>
      </c>
      <c r="T1590" s="10">
        <f t="shared" si="413"/>
        <v>4.7695630713650692</v>
      </c>
      <c r="U1590" s="2" t="str">
        <f t="shared" si="414"/>
        <v>A</v>
      </c>
      <c r="V1590" s="2" t="str">
        <f t="shared" si="415"/>
        <v>A</v>
      </c>
      <c r="W1590" s="2" t="str">
        <f t="shared" si="416"/>
        <v>D</v>
      </c>
      <c r="X1590" s="2" t="str">
        <f t="shared" si="417"/>
        <v>B</v>
      </c>
      <c r="Y1590" s="3" t="str">
        <f t="shared" si="418"/>
        <v>AADB</v>
      </c>
      <c r="Z1590" s="28">
        <f t="shared" si="419"/>
        <v>63.05</v>
      </c>
      <c r="AA1590" s="7" t="str">
        <f t="shared" si="420"/>
        <v>Good CPM candidate</v>
      </c>
      <c r="AB1590" s="21">
        <v>28.5</v>
      </c>
      <c r="AC1590" s="14">
        <f t="shared" si="421"/>
        <v>28.586074291985511</v>
      </c>
      <c r="AD1590" s="26">
        <v>236</v>
      </c>
      <c r="AE1590" s="10">
        <f t="shared" si="422"/>
        <v>235.96791140218673</v>
      </c>
      <c r="AF1590" s="17">
        <f t="shared" si="423"/>
        <v>8.6074291985511309E-2</v>
      </c>
      <c r="AG1590" s="17">
        <f t="shared" si="424"/>
        <v>3.2088597813270781E-2</v>
      </c>
    </row>
    <row r="1591" spans="1:33">
      <c r="A1591" t="s">
        <v>3139</v>
      </c>
      <c r="B1591" t="s">
        <v>380</v>
      </c>
      <c r="C1591" s="23">
        <v>51.133330000000001</v>
      </c>
      <c r="D1591" s="23">
        <v>10.04457</v>
      </c>
      <c r="E1591" s="23">
        <v>51.118920000000003</v>
      </c>
      <c r="F1591" s="23">
        <v>10.04238</v>
      </c>
      <c r="G1591" s="26">
        <v>-14.1</v>
      </c>
      <c r="H1591" s="26">
        <v>11.5</v>
      </c>
      <c r="I1591" s="26">
        <v>-56.7</v>
      </c>
      <c r="J1591" s="26">
        <v>1.2</v>
      </c>
      <c r="K1591" s="26">
        <v>-14.3</v>
      </c>
      <c r="L1591" s="26">
        <v>11.3</v>
      </c>
      <c r="M1591" s="26">
        <v>-58</v>
      </c>
      <c r="N1591" s="26">
        <v>1.2</v>
      </c>
      <c r="O1591" s="19">
        <f t="shared" si="408"/>
        <v>193.96489135099731</v>
      </c>
      <c r="P1591" s="10">
        <f t="shared" si="409"/>
        <v>193.850143336299</v>
      </c>
      <c r="Q1591" s="10">
        <f t="shared" si="410"/>
        <v>2.86</v>
      </c>
      <c r="R1591" s="19">
        <f t="shared" si="411"/>
        <v>58.426877376768992</v>
      </c>
      <c r="S1591" s="10">
        <f t="shared" si="412"/>
        <v>59.736839554834162</v>
      </c>
      <c r="T1591" s="10">
        <f t="shared" si="413"/>
        <v>2.9540929232900788</v>
      </c>
      <c r="U1591" s="2" t="str">
        <f t="shared" si="414"/>
        <v>A</v>
      </c>
      <c r="V1591" s="2" t="str">
        <f t="shared" si="415"/>
        <v>A</v>
      </c>
      <c r="W1591" s="2" t="str">
        <f t="shared" si="416"/>
        <v>D</v>
      </c>
      <c r="X1591" s="2" t="str">
        <f t="shared" si="417"/>
        <v>B</v>
      </c>
      <c r="Y1591" s="3" t="str">
        <f t="shared" si="418"/>
        <v>AADB</v>
      </c>
      <c r="Z1591" s="28">
        <f t="shared" si="419"/>
        <v>63.05</v>
      </c>
      <c r="AA1591" s="7" t="str">
        <f t="shared" si="420"/>
        <v>Good CPM candidate</v>
      </c>
      <c r="AB1591" s="21">
        <v>51.6</v>
      </c>
      <c r="AC1591" s="14">
        <f t="shared" si="421"/>
        <v>51.685705349704236</v>
      </c>
      <c r="AD1591" s="26">
        <v>261</v>
      </c>
      <c r="AE1591" s="10">
        <f t="shared" si="422"/>
        <v>261.22600214088374</v>
      </c>
      <c r="AF1591" s="17">
        <f t="shared" si="423"/>
        <v>8.5705349704234379E-2</v>
      </c>
      <c r="AG1591" s="17">
        <f t="shared" si="424"/>
        <v>0.22600214088373605</v>
      </c>
    </row>
    <row r="1592" spans="1:33">
      <c r="A1592" t="s">
        <v>8768</v>
      </c>
      <c r="B1592" t="s">
        <v>8769</v>
      </c>
      <c r="C1592" s="23">
        <v>285.98219999999998</v>
      </c>
      <c r="D1592" s="23">
        <v>-36.128120000000003</v>
      </c>
      <c r="E1592" s="23">
        <v>285.97239999999999</v>
      </c>
      <c r="F1592" s="23">
        <v>-36.125909999999998</v>
      </c>
      <c r="G1592" s="26">
        <v>62.7</v>
      </c>
      <c r="H1592" s="26">
        <v>11.5</v>
      </c>
      <c r="I1592" s="26">
        <v>-43.9</v>
      </c>
      <c r="J1592" s="26">
        <v>1.8</v>
      </c>
      <c r="K1592" s="26">
        <v>61.6</v>
      </c>
      <c r="L1592" s="26">
        <v>10.4</v>
      </c>
      <c r="M1592" s="26">
        <v>-44.5</v>
      </c>
      <c r="N1592" s="26">
        <v>1.2</v>
      </c>
      <c r="O1592" s="19">
        <f t="shared" si="408"/>
        <v>124.99815268055528</v>
      </c>
      <c r="P1592" s="10">
        <f t="shared" si="409"/>
        <v>125.84444437006029</v>
      </c>
      <c r="Q1592" s="10">
        <f t="shared" si="410"/>
        <v>2.86</v>
      </c>
      <c r="R1592" s="19">
        <f t="shared" si="411"/>
        <v>76.540838772514121</v>
      </c>
      <c r="S1592" s="10">
        <f t="shared" si="412"/>
        <v>75.992170649350456</v>
      </c>
      <c r="T1592" s="10">
        <f t="shared" si="413"/>
        <v>3.8133252355466141</v>
      </c>
      <c r="U1592" s="2" t="str">
        <f t="shared" si="414"/>
        <v>A</v>
      </c>
      <c r="V1592" s="2" t="str">
        <f t="shared" si="415"/>
        <v>A</v>
      </c>
      <c r="W1592" s="2" t="str">
        <f t="shared" si="416"/>
        <v>D</v>
      </c>
      <c r="X1592" s="2" t="str">
        <f t="shared" si="417"/>
        <v>B</v>
      </c>
      <c r="Y1592" s="3" t="str">
        <f t="shared" si="418"/>
        <v>AADB</v>
      </c>
      <c r="Z1592" s="28">
        <f t="shared" si="419"/>
        <v>63.05</v>
      </c>
      <c r="AA1592" s="7" t="str">
        <f t="shared" si="420"/>
        <v>Good CPM candidate</v>
      </c>
      <c r="AB1592" s="21">
        <v>29.5</v>
      </c>
      <c r="AC1592" s="14">
        <f t="shared" si="421"/>
        <v>29.585496232096986</v>
      </c>
      <c r="AD1592" s="26">
        <v>286</v>
      </c>
      <c r="AE1592" s="10">
        <f t="shared" si="422"/>
        <v>285.59974597107134</v>
      </c>
      <c r="AF1592" s="17">
        <f t="shared" si="423"/>
        <v>8.5496232096986091E-2</v>
      </c>
      <c r="AG1592" s="17">
        <f t="shared" si="424"/>
        <v>0.40025402892865714</v>
      </c>
    </row>
    <row r="1593" spans="1:33">
      <c r="A1593" t="s">
        <v>4049</v>
      </c>
      <c r="B1593" t="s">
        <v>1230</v>
      </c>
      <c r="C1593" s="23">
        <v>175.3338</v>
      </c>
      <c r="D1593" s="23">
        <v>17.015750000000001</v>
      </c>
      <c r="E1593" s="23">
        <v>175.3305</v>
      </c>
      <c r="F1593" s="23">
        <v>17.022580000000001</v>
      </c>
      <c r="G1593" s="26">
        <v>-60.6</v>
      </c>
      <c r="H1593" s="26">
        <v>16.2</v>
      </c>
      <c r="I1593" s="26">
        <v>-5.5</v>
      </c>
      <c r="J1593" s="26">
        <v>2.2999999999999998</v>
      </c>
      <c r="K1593" s="26">
        <v>-58.7</v>
      </c>
      <c r="L1593" s="26">
        <v>18.100000000000001</v>
      </c>
      <c r="M1593" s="26">
        <v>-4.5</v>
      </c>
      <c r="N1593" s="26">
        <v>1.3</v>
      </c>
      <c r="O1593" s="19">
        <f t="shared" si="408"/>
        <v>264.81409598128323</v>
      </c>
      <c r="P1593" s="10">
        <f t="shared" si="409"/>
        <v>265.6162231958686</v>
      </c>
      <c r="Q1593" s="10">
        <f t="shared" si="410"/>
        <v>2.86</v>
      </c>
      <c r="R1593" s="19">
        <f t="shared" si="411"/>
        <v>60.849075588705539</v>
      </c>
      <c r="S1593" s="10">
        <f t="shared" si="412"/>
        <v>58.872234542269588</v>
      </c>
      <c r="T1593" s="10">
        <f t="shared" si="413"/>
        <v>2.9930327532743783</v>
      </c>
      <c r="U1593" s="2" t="str">
        <f t="shared" si="414"/>
        <v>A</v>
      </c>
      <c r="V1593" s="2" t="str">
        <f t="shared" si="415"/>
        <v>A</v>
      </c>
      <c r="W1593" s="2" t="str">
        <f t="shared" si="416"/>
        <v>D</v>
      </c>
      <c r="X1593" s="2" t="str">
        <f t="shared" si="417"/>
        <v>B</v>
      </c>
      <c r="Y1593" s="3" t="str">
        <f t="shared" si="418"/>
        <v>AADB</v>
      </c>
      <c r="Z1593" s="28">
        <f t="shared" si="419"/>
        <v>63.05</v>
      </c>
      <c r="AA1593" s="7" t="str">
        <f t="shared" si="420"/>
        <v>Good CPM candidate</v>
      </c>
      <c r="AB1593" s="21">
        <v>27</v>
      </c>
      <c r="AC1593" s="14">
        <f t="shared" si="421"/>
        <v>27.085385371242577</v>
      </c>
      <c r="AD1593" s="26">
        <v>336</v>
      </c>
      <c r="AE1593" s="10">
        <f t="shared" si="422"/>
        <v>335.20250740377924</v>
      </c>
      <c r="AF1593" s="17">
        <f t="shared" si="423"/>
        <v>8.5385371242576724E-2</v>
      </c>
      <c r="AG1593" s="17">
        <f t="shared" si="424"/>
        <v>0.79749259622076352</v>
      </c>
    </row>
    <row r="1594" spans="1:33">
      <c r="A1594" t="s">
        <v>8860</v>
      </c>
      <c r="B1594" t="s">
        <v>8861</v>
      </c>
      <c r="C1594" s="23">
        <v>290.0736</v>
      </c>
      <c r="D1594" s="23">
        <v>-70.595029999999994</v>
      </c>
      <c r="E1594" s="23">
        <v>290.07089999999999</v>
      </c>
      <c r="F1594" s="23">
        <v>-70.599860000000007</v>
      </c>
      <c r="G1594" s="26">
        <v>-27.2</v>
      </c>
      <c r="H1594" s="26">
        <v>24</v>
      </c>
      <c r="I1594" s="26">
        <v>-111</v>
      </c>
      <c r="J1594" s="26">
        <v>1</v>
      </c>
      <c r="K1594" s="26">
        <v>-28.5</v>
      </c>
      <c r="L1594" s="26">
        <v>22.7</v>
      </c>
      <c r="M1594" s="26">
        <v>-111</v>
      </c>
      <c r="N1594" s="26">
        <v>1.1000000000000001</v>
      </c>
      <c r="O1594" s="19">
        <f t="shared" si="408"/>
        <v>193.76873540549443</v>
      </c>
      <c r="P1594" s="10">
        <f t="shared" si="409"/>
        <v>194.40002130679105</v>
      </c>
      <c r="Q1594" s="10">
        <f t="shared" si="410"/>
        <v>2.86</v>
      </c>
      <c r="R1594" s="19">
        <f t="shared" si="411"/>
        <v>114.28403213047744</v>
      </c>
      <c r="S1594" s="10">
        <f t="shared" si="412"/>
        <v>114.60039266948434</v>
      </c>
      <c r="T1594" s="10">
        <f t="shared" si="413"/>
        <v>5.7221106199990448</v>
      </c>
      <c r="U1594" s="2" t="str">
        <f t="shared" si="414"/>
        <v>A</v>
      </c>
      <c r="V1594" s="2" t="str">
        <f t="shared" si="415"/>
        <v>A</v>
      </c>
      <c r="W1594" s="2" t="str">
        <f t="shared" si="416"/>
        <v>D</v>
      </c>
      <c r="X1594" s="2" t="str">
        <f t="shared" si="417"/>
        <v>B</v>
      </c>
      <c r="Y1594" s="3" t="str">
        <f t="shared" si="418"/>
        <v>AADB</v>
      </c>
      <c r="Z1594" s="28">
        <f t="shared" si="419"/>
        <v>63.05</v>
      </c>
      <c r="AA1594" s="7" t="str">
        <f t="shared" si="420"/>
        <v>Good CPM candidate</v>
      </c>
      <c r="AB1594" s="21">
        <v>17.600000000000001</v>
      </c>
      <c r="AC1594" s="14">
        <f t="shared" si="421"/>
        <v>17.685349241285962</v>
      </c>
      <c r="AD1594" s="26">
        <v>189</v>
      </c>
      <c r="AE1594" s="10">
        <f t="shared" si="422"/>
        <v>190.52142601512924</v>
      </c>
      <c r="AF1594" s="17">
        <f t="shared" si="423"/>
        <v>8.5349241285960886E-2</v>
      </c>
      <c r="AG1594" s="17">
        <f t="shared" si="424"/>
        <v>1.5214260151292365</v>
      </c>
    </row>
    <row r="1595" spans="1:33">
      <c r="A1595" t="s">
        <v>4412</v>
      </c>
      <c r="B1595" t="s">
        <v>1561</v>
      </c>
      <c r="C1595" s="23">
        <v>217.42019999999999</v>
      </c>
      <c r="D1595" s="23">
        <v>-6.2716799999999999</v>
      </c>
      <c r="E1595" s="23">
        <v>217.42599999999999</v>
      </c>
      <c r="F1595" s="23">
        <v>-6.2706020000000002</v>
      </c>
      <c r="G1595" s="26">
        <v>-64.599999999999994</v>
      </c>
      <c r="H1595" s="26">
        <v>12.2</v>
      </c>
      <c r="I1595" s="26">
        <v>-10.3</v>
      </c>
      <c r="J1595" s="26">
        <v>1</v>
      </c>
      <c r="K1595" s="26">
        <v>-63.9</v>
      </c>
      <c r="L1595" s="26">
        <v>12.9</v>
      </c>
      <c r="M1595" s="26">
        <v>-12</v>
      </c>
      <c r="N1595" s="26">
        <v>1</v>
      </c>
      <c r="O1595" s="19">
        <f t="shared" si="408"/>
        <v>260.94085832642196</v>
      </c>
      <c r="P1595" s="10">
        <f t="shared" si="409"/>
        <v>259.36410442396431</v>
      </c>
      <c r="Q1595" s="10">
        <f t="shared" si="410"/>
        <v>2.86</v>
      </c>
      <c r="R1595" s="19">
        <f t="shared" si="411"/>
        <v>65.415976641795993</v>
      </c>
      <c r="S1595" s="10">
        <f t="shared" si="412"/>
        <v>65.016997777504301</v>
      </c>
      <c r="T1595" s="10">
        <f t="shared" si="413"/>
        <v>3.2608243604825078</v>
      </c>
      <c r="U1595" s="2" t="str">
        <f t="shared" si="414"/>
        <v>A</v>
      </c>
      <c r="V1595" s="2" t="str">
        <f t="shared" si="415"/>
        <v>A</v>
      </c>
      <c r="W1595" s="2" t="str">
        <f t="shared" si="416"/>
        <v>D</v>
      </c>
      <c r="X1595" s="2" t="str">
        <f t="shared" si="417"/>
        <v>B</v>
      </c>
      <c r="Y1595" s="3" t="str">
        <f t="shared" si="418"/>
        <v>AADB</v>
      </c>
      <c r="Z1595" s="28">
        <f t="shared" si="419"/>
        <v>63.05</v>
      </c>
      <c r="AA1595" s="7" t="str">
        <f t="shared" si="420"/>
        <v>Good CPM candidate</v>
      </c>
      <c r="AB1595" s="21">
        <v>21.2</v>
      </c>
      <c r="AC1595" s="14">
        <f t="shared" si="421"/>
        <v>21.114735973309173</v>
      </c>
      <c r="AD1595" s="26">
        <v>79.3</v>
      </c>
      <c r="AE1595" s="10">
        <f t="shared" si="422"/>
        <v>79.409066406921383</v>
      </c>
      <c r="AF1595" s="17">
        <f t="shared" si="423"/>
        <v>8.5264026690826E-2</v>
      </c>
      <c r="AG1595" s="17">
        <f t="shared" si="424"/>
        <v>0.10906640692138581</v>
      </c>
    </row>
    <row r="1596" spans="1:33">
      <c r="A1596" t="s">
        <v>4293</v>
      </c>
      <c r="B1596" t="s">
        <v>1460</v>
      </c>
      <c r="C1596" s="23">
        <v>201.67269999999999</v>
      </c>
      <c r="D1596" s="23">
        <v>27.589020000000001</v>
      </c>
      <c r="E1596" s="23">
        <v>201.68029999999999</v>
      </c>
      <c r="F1596" s="23">
        <v>27.593240000000002</v>
      </c>
      <c r="G1596" s="26">
        <v>-54.5</v>
      </c>
      <c r="H1596" s="26">
        <v>22.3</v>
      </c>
      <c r="I1596" s="26">
        <v>-3.2</v>
      </c>
      <c r="J1596" s="26">
        <v>0.9</v>
      </c>
      <c r="K1596" s="26">
        <v>-55.3</v>
      </c>
      <c r="L1596" s="26">
        <v>21.5</v>
      </c>
      <c r="M1596" s="26">
        <v>-4.5999999999999996</v>
      </c>
      <c r="N1596" s="26">
        <v>1</v>
      </c>
      <c r="O1596" s="19">
        <f t="shared" si="408"/>
        <v>266.63970216106122</v>
      </c>
      <c r="P1596" s="10">
        <f t="shared" si="409"/>
        <v>265.24493295445274</v>
      </c>
      <c r="Q1596" s="10">
        <f t="shared" si="410"/>
        <v>2.86</v>
      </c>
      <c r="R1596" s="19">
        <f t="shared" si="411"/>
        <v>54.593864124093649</v>
      </c>
      <c r="S1596" s="10">
        <f t="shared" si="412"/>
        <v>55.490990259680892</v>
      </c>
      <c r="T1596" s="10">
        <f t="shared" si="413"/>
        <v>2.7521213595943639</v>
      </c>
      <c r="U1596" s="2" t="str">
        <f t="shared" si="414"/>
        <v>A</v>
      </c>
      <c r="V1596" s="2" t="str">
        <f t="shared" si="415"/>
        <v>A</v>
      </c>
      <c r="W1596" s="2" t="str">
        <f t="shared" si="416"/>
        <v>D</v>
      </c>
      <c r="X1596" s="2" t="str">
        <f t="shared" si="417"/>
        <v>B</v>
      </c>
      <c r="Y1596" s="3" t="str">
        <f t="shared" si="418"/>
        <v>AADB</v>
      </c>
      <c r="Z1596" s="28">
        <f t="shared" si="419"/>
        <v>63.05</v>
      </c>
      <c r="AA1596" s="7" t="str">
        <f t="shared" si="420"/>
        <v>Good CPM candidate</v>
      </c>
      <c r="AB1596" s="21">
        <v>28.7</v>
      </c>
      <c r="AC1596" s="14">
        <f t="shared" si="421"/>
        <v>28.614836340260922</v>
      </c>
      <c r="AD1596" s="26">
        <v>58.1</v>
      </c>
      <c r="AE1596" s="10">
        <f t="shared" si="422"/>
        <v>57.932809742424446</v>
      </c>
      <c r="AF1596" s="17">
        <f t="shared" si="423"/>
        <v>8.5163659739077247E-2</v>
      </c>
      <c r="AG1596" s="17">
        <f t="shared" si="424"/>
        <v>0.16719025757555528</v>
      </c>
    </row>
    <row r="1597" spans="1:33">
      <c r="A1597" t="s">
        <v>8562</v>
      </c>
      <c r="B1597" t="s">
        <v>8563</v>
      </c>
      <c r="C1597" s="23">
        <v>275.91410000000002</v>
      </c>
      <c r="D1597" s="23">
        <v>-58.688070000000003</v>
      </c>
      <c r="E1597" s="23">
        <v>275.9085</v>
      </c>
      <c r="F1597" s="23">
        <v>-58.688890000000001</v>
      </c>
      <c r="G1597" s="26">
        <v>40</v>
      </c>
      <c r="H1597" s="26">
        <v>14.4</v>
      </c>
      <c r="I1597" s="26">
        <v>9.9</v>
      </c>
      <c r="J1597" s="26">
        <v>1.3</v>
      </c>
      <c r="K1597" s="26">
        <v>39.799999999999997</v>
      </c>
      <c r="L1597" s="26">
        <v>14.2</v>
      </c>
      <c r="M1597" s="26">
        <v>9.4</v>
      </c>
      <c r="N1597" s="26">
        <v>1.3</v>
      </c>
      <c r="O1597" s="19">
        <f t="shared" si="408"/>
        <v>76.098649230490878</v>
      </c>
      <c r="P1597" s="10">
        <f t="shared" si="409"/>
        <v>76.711345865237973</v>
      </c>
      <c r="Q1597" s="10">
        <f t="shared" si="410"/>
        <v>2.86</v>
      </c>
      <c r="R1597" s="19">
        <f t="shared" si="411"/>
        <v>41.206916895103909</v>
      </c>
      <c r="S1597" s="10">
        <f t="shared" si="412"/>
        <v>40.89498746790369</v>
      </c>
      <c r="T1597" s="10">
        <f t="shared" si="413"/>
        <v>2.0525476090751904</v>
      </c>
      <c r="U1597" s="2" t="str">
        <f t="shared" si="414"/>
        <v>A</v>
      </c>
      <c r="V1597" s="2" t="str">
        <f t="shared" si="415"/>
        <v>A</v>
      </c>
      <c r="W1597" s="2" t="str">
        <f t="shared" si="416"/>
        <v>D</v>
      </c>
      <c r="X1597" s="2" t="str">
        <f t="shared" si="417"/>
        <v>B</v>
      </c>
      <c r="Y1597" s="3" t="str">
        <f t="shared" si="418"/>
        <v>AADB</v>
      </c>
      <c r="Z1597" s="28">
        <f t="shared" si="419"/>
        <v>63.05</v>
      </c>
      <c r="AA1597" s="7" t="str">
        <f t="shared" si="420"/>
        <v>Good CPM candidate</v>
      </c>
      <c r="AB1597" s="21">
        <v>10.8</v>
      </c>
      <c r="AC1597" s="14">
        <f t="shared" si="421"/>
        <v>10.885024423059553</v>
      </c>
      <c r="AD1597" s="26">
        <v>254</v>
      </c>
      <c r="AE1597" s="10">
        <f t="shared" si="422"/>
        <v>254.26441552711285</v>
      </c>
      <c r="AF1597" s="17">
        <f t="shared" si="423"/>
        <v>8.502442305955249E-2</v>
      </c>
      <c r="AG1597" s="17">
        <f t="shared" si="424"/>
        <v>0.26441552711284544</v>
      </c>
    </row>
    <row r="1598" spans="1:33">
      <c r="A1598" t="s">
        <v>3828</v>
      </c>
      <c r="B1598" t="s">
        <v>1023</v>
      </c>
      <c r="C1598" s="23">
        <v>147.26240000000001</v>
      </c>
      <c r="D1598" s="23">
        <v>27.002189999999999</v>
      </c>
      <c r="E1598" s="23">
        <v>147.2636</v>
      </c>
      <c r="F1598" s="23">
        <v>27.005780000000001</v>
      </c>
      <c r="G1598" s="26">
        <v>36.799999999999997</v>
      </c>
      <c r="H1598" s="26">
        <v>11.2</v>
      </c>
      <c r="I1598" s="26">
        <v>-68.2</v>
      </c>
      <c r="J1598" s="26">
        <v>1.2</v>
      </c>
      <c r="K1598" s="26">
        <v>37.9</v>
      </c>
      <c r="L1598" s="26">
        <v>12.3</v>
      </c>
      <c r="M1598" s="26">
        <v>-65.2</v>
      </c>
      <c r="N1598" s="26">
        <v>1.4</v>
      </c>
      <c r="O1598" s="19">
        <f t="shared" si="408"/>
        <v>151.64916927775781</v>
      </c>
      <c r="P1598" s="10">
        <f t="shared" si="409"/>
        <v>149.83106228856028</v>
      </c>
      <c r="Q1598" s="10">
        <f t="shared" si="410"/>
        <v>2.86</v>
      </c>
      <c r="R1598" s="19">
        <f t="shared" si="411"/>
        <v>77.495032098838436</v>
      </c>
      <c r="S1598" s="10">
        <f t="shared" si="412"/>
        <v>75.415184147491146</v>
      </c>
      <c r="T1598" s="10">
        <f t="shared" si="413"/>
        <v>3.8227554061582398</v>
      </c>
      <c r="U1598" s="2" t="str">
        <f t="shared" si="414"/>
        <v>A</v>
      </c>
      <c r="V1598" s="2" t="str">
        <f t="shared" si="415"/>
        <v>A</v>
      </c>
      <c r="W1598" s="2" t="str">
        <f t="shared" si="416"/>
        <v>D</v>
      </c>
      <c r="X1598" s="2" t="str">
        <f t="shared" si="417"/>
        <v>B</v>
      </c>
      <c r="Y1598" s="3" t="str">
        <f t="shared" si="418"/>
        <v>AADB</v>
      </c>
      <c r="Z1598" s="28">
        <f t="shared" si="419"/>
        <v>63.05</v>
      </c>
      <c r="AA1598" s="7" t="str">
        <f t="shared" si="420"/>
        <v>Good CPM candidate</v>
      </c>
      <c r="AB1598" s="21">
        <v>13.4</v>
      </c>
      <c r="AC1598" s="14">
        <f t="shared" si="421"/>
        <v>13.484996871921192</v>
      </c>
      <c r="AD1598" s="26">
        <v>16.399999999999999</v>
      </c>
      <c r="AE1598" s="10">
        <f t="shared" si="422"/>
        <v>16.584777609959851</v>
      </c>
      <c r="AF1598" s="17">
        <f t="shared" si="423"/>
        <v>8.4996871921191541E-2</v>
      </c>
      <c r="AG1598" s="17">
        <f t="shared" si="424"/>
        <v>0.18477760995985193</v>
      </c>
    </row>
    <row r="1599" spans="1:33">
      <c r="A1599" t="s">
        <v>3971</v>
      </c>
      <c r="B1599" t="s">
        <v>1158</v>
      </c>
      <c r="C1599" s="23">
        <v>165.55019999999999</v>
      </c>
      <c r="D1599" s="23">
        <v>9.7500260000000001</v>
      </c>
      <c r="E1599" s="23">
        <v>165.554</v>
      </c>
      <c r="F1599" s="23">
        <v>9.7497640000000008</v>
      </c>
      <c r="G1599" s="26">
        <v>-85.2</v>
      </c>
      <c r="H1599" s="26">
        <v>17.2</v>
      </c>
      <c r="I1599" s="26">
        <v>17.2</v>
      </c>
      <c r="J1599" s="26">
        <v>1.8</v>
      </c>
      <c r="K1599" s="26">
        <v>-82.8</v>
      </c>
      <c r="L1599" s="26">
        <v>19.600000000000001</v>
      </c>
      <c r="M1599" s="26">
        <v>17.399999999999999</v>
      </c>
      <c r="N1599" s="26">
        <v>2</v>
      </c>
      <c r="O1599" s="19">
        <f t="shared" si="408"/>
        <v>281.41335434637722</v>
      </c>
      <c r="P1599" s="10">
        <f t="shared" si="409"/>
        <v>281.86773189756605</v>
      </c>
      <c r="Q1599" s="10">
        <f t="shared" si="410"/>
        <v>2.86</v>
      </c>
      <c r="R1599" s="19">
        <f t="shared" si="411"/>
        <v>86.918812693225405</v>
      </c>
      <c r="S1599" s="10">
        <f t="shared" si="412"/>
        <v>84.60851021026194</v>
      </c>
      <c r="T1599" s="10">
        <f t="shared" si="413"/>
        <v>4.2881830725871835</v>
      </c>
      <c r="U1599" s="2" t="str">
        <f t="shared" si="414"/>
        <v>A</v>
      </c>
      <c r="V1599" s="2" t="str">
        <f t="shared" si="415"/>
        <v>A</v>
      </c>
      <c r="W1599" s="2" t="str">
        <f t="shared" si="416"/>
        <v>D</v>
      </c>
      <c r="X1599" s="2" t="str">
        <f t="shared" si="417"/>
        <v>B</v>
      </c>
      <c r="Y1599" s="3" t="str">
        <f t="shared" si="418"/>
        <v>AADB</v>
      </c>
      <c r="Z1599" s="28">
        <f t="shared" si="419"/>
        <v>63.05</v>
      </c>
      <c r="AA1599" s="7" t="str">
        <f t="shared" si="420"/>
        <v>Good CPM candidate</v>
      </c>
      <c r="AB1599" s="21">
        <v>13.6</v>
      </c>
      <c r="AC1599" s="14">
        <f t="shared" si="421"/>
        <v>13.5153576861566</v>
      </c>
      <c r="AD1599" s="26">
        <v>94.1</v>
      </c>
      <c r="AE1599" s="10">
        <f t="shared" si="422"/>
        <v>94.001769163088923</v>
      </c>
      <c r="AF1599" s="17">
        <f t="shared" si="423"/>
        <v>8.4642313843399819E-2</v>
      </c>
      <c r="AG1599" s="17">
        <f t="shared" si="424"/>
        <v>9.8230836911071151E-2</v>
      </c>
    </row>
    <row r="1600" spans="1:33">
      <c r="A1600" t="s">
        <v>3030</v>
      </c>
      <c r="B1600" t="s">
        <v>275</v>
      </c>
      <c r="C1600" s="23">
        <v>37.845190000000002</v>
      </c>
      <c r="D1600" s="23">
        <v>-20.90962</v>
      </c>
      <c r="E1600" s="23">
        <v>37.849049999999998</v>
      </c>
      <c r="F1600" s="23">
        <v>-20.920739999999999</v>
      </c>
      <c r="G1600" s="26">
        <v>91.2</v>
      </c>
      <c r="H1600" s="26">
        <v>14.4</v>
      </c>
      <c r="I1600" s="26">
        <v>-10</v>
      </c>
      <c r="J1600" s="26">
        <v>1.1000000000000001</v>
      </c>
      <c r="K1600" s="26">
        <v>88.9</v>
      </c>
      <c r="L1600" s="26">
        <v>12.1</v>
      </c>
      <c r="M1600" s="26">
        <v>-8.8000000000000007</v>
      </c>
      <c r="N1600" s="26">
        <v>1.2</v>
      </c>
      <c r="O1600" s="19">
        <f t="shared" si="408"/>
        <v>96.257434298146208</v>
      </c>
      <c r="P1600" s="10">
        <f t="shared" si="409"/>
        <v>95.653156977677014</v>
      </c>
      <c r="Q1600" s="10">
        <f t="shared" si="410"/>
        <v>2.86</v>
      </c>
      <c r="R1600" s="19">
        <f t="shared" si="411"/>
        <v>91.746607566710608</v>
      </c>
      <c r="S1600" s="10">
        <f t="shared" si="412"/>
        <v>89.334483823437409</v>
      </c>
      <c r="T1600" s="10">
        <f t="shared" si="413"/>
        <v>4.5270272847537001</v>
      </c>
      <c r="U1600" s="2" t="str">
        <f t="shared" si="414"/>
        <v>A</v>
      </c>
      <c r="V1600" s="2" t="str">
        <f t="shared" si="415"/>
        <v>A</v>
      </c>
      <c r="W1600" s="2" t="str">
        <f t="shared" si="416"/>
        <v>D</v>
      </c>
      <c r="X1600" s="2" t="str">
        <f t="shared" si="417"/>
        <v>B</v>
      </c>
      <c r="Y1600" s="3" t="str">
        <f t="shared" si="418"/>
        <v>AADB</v>
      </c>
      <c r="Z1600" s="28">
        <f t="shared" si="419"/>
        <v>63.05</v>
      </c>
      <c r="AA1600" s="7" t="str">
        <f t="shared" si="420"/>
        <v>Good CPM candidate</v>
      </c>
      <c r="AB1600" s="21">
        <v>42</v>
      </c>
      <c r="AC1600" s="14">
        <f t="shared" si="421"/>
        <v>42.08401221912726</v>
      </c>
      <c r="AD1600" s="26">
        <v>162</v>
      </c>
      <c r="AE1600" s="10">
        <f t="shared" si="422"/>
        <v>162.03407002650229</v>
      </c>
      <c r="AF1600" s="17">
        <f t="shared" si="423"/>
        <v>8.4012219127259868E-2</v>
      </c>
      <c r="AG1600" s="17">
        <f t="shared" si="424"/>
        <v>3.4070026502291739E-2</v>
      </c>
    </row>
    <row r="1601" spans="1:33">
      <c r="A1601" t="s">
        <v>7847</v>
      </c>
      <c r="B1601" t="s">
        <v>7848</v>
      </c>
      <c r="C1601" s="23">
        <v>200.56630000000001</v>
      </c>
      <c r="D1601" s="23">
        <v>-37.86307</v>
      </c>
      <c r="E1601" s="23">
        <v>200.5565</v>
      </c>
      <c r="F1601" s="23">
        <v>-37.868429999999996</v>
      </c>
      <c r="G1601" s="26">
        <v>-56.7</v>
      </c>
      <c r="H1601" s="26">
        <v>20.100000000000001</v>
      </c>
      <c r="I1601" s="26">
        <v>-9.4</v>
      </c>
      <c r="J1601" s="26">
        <v>1.5</v>
      </c>
      <c r="K1601" s="26">
        <v>-56.7</v>
      </c>
      <c r="L1601" s="26">
        <v>20.100000000000001</v>
      </c>
      <c r="M1601" s="26">
        <v>-7.7</v>
      </c>
      <c r="N1601" s="26">
        <v>1</v>
      </c>
      <c r="O1601" s="19">
        <f t="shared" si="408"/>
        <v>260.58684463875591</v>
      </c>
      <c r="P1601" s="10">
        <f t="shared" si="409"/>
        <v>262.26640190097714</v>
      </c>
      <c r="Q1601" s="10">
        <f t="shared" si="410"/>
        <v>2.86</v>
      </c>
      <c r="R1601" s="19">
        <f t="shared" si="411"/>
        <v>57.473907123145892</v>
      </c>
      <c r="S1601" s="10">
        <f t="shared" si="412"/>
        <v>57.220450889520265</v>
      </c>
      <c r="T1601" s="10">
        <f t="shared" si="413"/>
        <v>2.8673589503166541</v>
      </c>
      <c r="U1601" s="2" t="str">
        <f t="shared" si="414"/>
        <v>A</v>
      </c>
      <c r="V1601" s="2" t="str">
        <f t="shared" si="415"/>
        <v>A</v>
      </c>
      <c r="W1601" s="2" t="str">
        <f t="shared" si="416"/>
        <v>D</v>
      </c>
      <c r="X1601" s="2" t="str">
        <f t="shared" si="417"/>
        <v>B</v>
      </c>
      <c r="Y1601" s="3" t="str">
        <f t="shared" si="418"/>
        <v>AADB</v>
      </c>
      <c r="Z1601" s="28">
        <f t="shared" si="419"/>
        <v>63.05</v>
      </c>
      <c r="AA1601" s="7" t="str">
        <f t="shared" si="420"/>
        <v>Good CPM candidate</v>
      </c>
      <c r="AB1601" s="21">
        <v>33.799999999999997</v>
      </c>
      <c r="AC1601" s="14">
        <f t="shared" si="421"/>
        <v>33.883872802563609</v>
      </c>
      <c r="AD1601" s="26">
        <v>235</v>
      </c>
      <c r="AE1601" s="10">
        <f t="shared" si="422"/>
        <v>235.28641396536489</v>
      </c>
      <c r="AF1601" s="17">
        <f t="shared" si="423"/>
        <v>8.3872802563611515E-2</v>
      </c>
      <c r="AG1601" s="17">
        <f t="shared" si="424"/>
        <v>0.28641396536488628</v>
      </c>
    </row>
    <row r="1602" spans="1:33">
      <c r="A1602" t="s">
        <v>3156</v>
      </c>
      <c r="B1602" t="s">
        <v>397</v>
      </c>
      <c r="C1602" s="23">
        <v>54.078800000000001</v>
      </c>
      <c r="D1602" s="23">
        <v>-10.33292</v>
      </c>
      <c r="E1602" s="23">
        <v>54.087000000000003</v>
      </c>
      <c r="F1602" s="23">
        <v>-10.33212</v>
      </c>
      <c r="G1602" s="26">
        <v>50.1</v>
      </c>
      <c r="H1602" s="26">
        <v>24.5</v>
      </c>
      <c r="I1602" s="26">
        <v>20.100000000000001</v>
      </c>
      <c r="J1602" s="26">
        <v>1.1000000000000001</v>
      </c>
      <c r="K1602" s="26">
        <v>50.7</v>
      </c>
      <c r="L1602" s="26">
        <v>25.1</v>
      </c>
      <c r="M1602" s="26">
        <v>20.399999999999999</v>
      </c>
      <c r="N1602" s="26">
        <v>1.2</v>
      </c>
      <c r="O1602" s="19">
        <f t="shared" ref="O1602:O1665" si="425">IF(IF(G1602&gt;0,IF(I1602&gt;0,0,1),IF(I1602&lt;0,2,3))=0,DEGREES(ATAN(SQRT((SQRT(G1602^2+I1602^2)-(G1602^2/SQRT(G1602^2+I1602^2)))*(G1602^2/SQRT(G1602^2+I1602^2)))/(SQRT(G1602^2+I1602^2)-(G1602^2/SQRT(G1602^2+I1602^2))))),IF(IF(G1602&gt;0,IF(I1602&gt;0,0,1),IF(I1602&lt;0,2,3))=1,180-DEGREES(ATAN(SQRT((SQRT(G1602^2+I1602^2)-(G1602^2/SQRT(G1602^2+I1602^2)))*(G1602^2/SQRT(G1602^2+I1602^2)))/(SQRT(G1602^2+I1602^2)-(G1602^2/SQRT(G1602^2+I1602^2))))),IF(IF(G1602&gt;0,IF(I1602&gt;0,0,1),IF(I1602&lt;0,2,3))=2,180+DEGREES(ATAN(SQRT((SQRT(G1602^2+I1602^2)-(G1602^2/SQRT(G1602^2+I1602^2)))*(G1602^2/SQRT(G1602^2+I1602^2)))/(SQRT(G1602^2+I1602^2)-(G1602^2/SQRT(G1602^2+I1602^2))))),360-DEGREES(ATAN(SQRT((SQRT(G1602^2+I1602^2)-(G1602^2/SQRT(G1602^2+I1602^2)))*(G1602^2/SQRT(G1602^2+I1602^2)))/(SQRT(G1602^2+I1602^2)-(G1602^2/SQRT(G1602^2+I1602^2))))))))</f>
        <v>68.139461763211699</v>
      </c>
      <c r="P1602" s="10">
        <f t="shared" ref="P1602:P1665" si="426">IF(IF(K1602&gt;0,IF(M1602&gt;0,0,1),IF(M1602&lt;0,2,3))=0,DEGREES(ATAN(SQRT((SQRT(K1602^2+M1602^2)-(K1602^2/SQRT(K1602^2+M1602^2)))*(K1602^2/SQRT(K1602^2+M1602^2)))/(SQRT(K1602^2+M1602^2)-(K1602^2/SQRT(K1602^2+M1602^2))))),IF(IF(K1602&gt;0,IF(M1602&gt;0,0,1),IF(M1602&lt;0,2,3))=1,180-DEGREES(ATAN(SQRT((SQRT(K1602^2+M1602^2)-(K1602^2/SQRT(K1602^2+M1602^2)))*(K1602^2/SQRT(K1602^2+M1602^2)))/(SQRT(K1602^2+M1602^2)-(K1602^2/SQRT(K1602^2+M1602^2))))),IF(IF(K1602&gt;0,IF(M1602&gt;0,0,1),IF(M1602&lt;0,2,3))=2,180+DEGREES(ATAN(SQRT((SQRT(K1602^2+M1602^2)-(K1602^2/SQRT(K1602^2+M1602^2)))*(K1602^2/SQRT(K1602^2+M1602^2)))/(SQRT(K1602^2+M1602^2)-(K1602^2/SQRT(K1602^2+M1602^2))))),360-DEGREES(ATAN(SQRT((SQRT(K1602^2+M1602^2)-(K1602^2/SQRT(K1602^2+M1602^2)))*(K1602^2/SQRT(K1602^2+M1602^2)))/(SQRT(K1602^2+M1602^2)-(K1602^2/SQRT(K1602^2+M1602^2))))))))</f>
        <v>68.081779708080319</v>
      </c>
      <c r="Q1602" s="10">
        <f t="shared" ref="Q1602:Q1665" si="427">IF(ATAN(SQRT(SQRT(H1602^2+J1602^2)^2+SQRT(L1602^2+N1602^2)^2)/IF(SQRT(G1602^2+I1602^2)&gt;SQRT(K1602^2+M1602^2),SQRT(G1602^2+I1602^2),SQRT(K1602^2+M1602^2)))*180/PI()&gt;2.86,2.86,ATAN(SQRT(SQRT(H1602^2+J1602^2)^2+SQRT(L1602^2+N1602^2)^2)/IF(SQRT(G1602^2+I1602^2)&gt;SQRT(K1602^2+M1602^2),SQRT(G1602^2+I1602^2),SQRT(K1602^2+M1602^2)))*180/PI())</f>
        <v>2.86</v>
      </c>
      <c r="R1602" s="19">
        <f t="shared" ref="R1602:R1665" si="428">SQRT(G1602^2+I1602^2)</f>
        <v>53.981663553469716</v>
      </c>
      <c r="S1602" s="10">
        <f t="shared" ref="S1602:S1665" si="429">SQRT(K1602^2+M1602^2)</f>
        <v>54.650251600518729</v>
      </c>
      <c r="T1602" s="10">
        <f t="shared" ref="T1602:T1665" si="430">IF(SQRT(SQRT(H1602^2+J1602^2)^2+SQRT(L1602^2+N1602^2)^2)&gt;(SQRT(G1602^2+I1602^2)+SQRT(K1602^2+M1602^2))*0.025,(SQRT(G1602^2+I1602^2)+SQRT(K1602^2+M1602^2))*0.025,SQRT(SQRT(H1602^2+J1602^2)^2+SQRT(L1602^2+N1602^2)^2))</f>
        <v>2.7157978788497115</v>
      </c>
      <c r="U1602" s="2" t="str">
        <f t="shared" ref="U1602:U1665" si="431">IF(IF(ABS(O1602-P1602)&lt;180,ABS(O1602-P1602),360-ABS(O1602-P1602))&lt;Q1602,"A",IF(IF(ABS(O1602-P1602)&lt;180,ABS(O1602-P1602),360-ABS(O1602-P1602))&lt;2*Q1602,"B",IF(IF(ABS(O1602-P1602)&lt;180,ABS(O1602-P1602),360-ABS(O1602-P1602))&lt;3*Q1602,"C","D")))</f>
        <v>A</v>
      </c>
      <c r="V1602" s="2" t="str">
        <f t="shared" ref="V1602:V1665" si="432">IF(ABS(R1602-S1602)&lt;T1602,"A",IF(ABS(R1602-S1602)&lt;2*T1602,"B",IF(ABS(R1602-S1602)&lt;3*T1602,"C","D")))</f>
        <v>A</v>
      </c>
      <c r="W1602" s="2" t="str">
        <f t="shared" ref="W1602:W1665" si="433">IF(ROUND((IF(SQRT(H1602^2+J1602^2)/SQRT(G1602^2+I1602^2)*100&lt;5,1,IF(SQRT(H1602^2+J1602^2)/SQRT(G1602^2+I1602^2)*100&lt;10,2,IF(SQRT(H1602^2+J1602^2)/SQRT(G1602^2+I1602^2)*100&lt;15,3,4)))+IF(SQRT(L1602^2+N1602^2)/SQRT(K1602^2+M1602^2)*100&lt;5,1,IF(SQRT(L1602^2+N1602^2)/SQRT(K1602^2+M1602^2)*100&lt;10,2,IF(SQRT(L1602^2+N1602^2)/SQRT(K1602^2+M1602^2)*100&lt;15,3,4))))/2,0)=1,"A",IF(ROUND((IF(SQRT(H1602^2+J1602^2)/SQRT(G1602^2+I1602^2)*100&lt;5,1,IF(SQRT(H1602^2+J1602^2)/SQRT(G1602^2+I1602^2)*100&lt;10,2,IF(SQRT(H1602^2+J1602^2)/SQRT(G1602^2+I1602^2)*100&lt;15,3,4)))+IF(SQRT(L1602^2+N1602^2)/SQRT(K1602^2+M1602^2)*100&lt;5,1,IF(SQRT(L1602^2+N1602^2)/SQRT(K1602^2+M1602^2)*100&lt;10,2,IF(SQRT(L1602^2+N1602^2)/SQRT(K1602^2+M1602^2)*100&lt;15,3,4))))/2,0)=2,"B",IF(ROUND((IF(SQRT(H1602^2+J1602^2)/SQRT(G1602^2+I1602^2)*100&lt;5,1,IF(SQRT(H1602^2+J1602^2)/SQRT(G1602^2+I1602^2)*100&lt;10,2,IF(SQRT(H1602^2+J1602^2)/SQRT(G1602^2+I1602^2)*100&lt;15,3,4)))+IF(SQRT(L1602^2+N1602^2)/SQRT(K1602^2+M1602^2)*100&lt;5,1,IF(SQRT(L1602^2+N1602^2)/SQRT(K1602^2+M1602^2)*100&lt;10,2,IF(SQRT(L1602^2+N1602^2)/SQRT(K1602^2+M1602^2)*100&lt;15,3,4))))/2,0)=3,"C","D")))</f>
        <v>D</v>
      </c>
      <c r="X1602" s="2" t="str">
        <f t="shared" ref="X1602:X1665" si="434">IF((AC1602*1000/((SQRT(G1602^2+I1602^2)+SQRT(K1602^2+M1602^2))/2))&lt;100,"A",IF((AC1602*1000/((SQRT(G1602^2+I1602^2)+SQRT(K1602^2+M1602^2))/2))&lt;1000,"B",IF((AC1602*1000/((SQRT(G1602^2+I1602^2)+SQRT(K1602^2+M1602^2))/2))&lt;10000,"C","D")))</f>
        <v>B</v>
      </c>
      <c r="Y1602" s="3" t="str">
        <f t="shared" ref="Y1602:Y1665" si="435">U1602&amp;V1602&amp;W1602&amp;X1602</f>
        <v>AADB</v>
      </c>
      <c r="Z1602" s="28">
        <f t="shared" ref="Z1602:Z1665" si="436">IF(MID(Y1602,1,1)="A",1,(IF(MID(Y1602,1,1)="B",0.8,IF(MID(Y1602,1,1)="C",0.2,0.01))))*IF(MID(Y1602,2,1)="A",1,(IF(MID(Y1602,2,1)="B",0.8,IF(MID(Y1602,2,1)="C",0.4,0.05))))*IF(MID(Y1602,3,1)="A",1,(IF(MID(Y1602,3,1)="B",0.95,IF(MID(Y1602,3,1)="C",0.8,0.65))))*IF(MID(Y1602,4,1)="A",1,(IF(MID(Y1602,4,1)="B",0.97,IF(MID(Y1602,4,1)="C",0.95,0.92))))*100</f>
        <v>63.05</v>
      </c>
      <c r="AA1602" s="7" t="str">
        <f t="shared" ref="AA1602:AA1665" si="437">IF(Z1602=100,"Perfect CPM candidate",IF(Z1602&gt;90,"Solid CPM candidate",IF(Z1602&gt;50,"Good CPM candidate",IF(Z1602&gt;30,"Weak CPM candidate",IF(Z1602&gt;10,"Probably optical","Almost certainly optical")))))</f>
        <v>Good CPM candidate</v>
      </c>
      <c r="AB1602" s="21">
        <v>29.1</v>
      </c>
      <c r="AC1602" s="14">
        <f t="shared" ref="AC1602:AC1665" si="438">(SQRT(((E1602*PI()/180-C1602*PI()/180)*COS(D1602*PI()/180))^2+(F1602*PI()/180-D1602*PI()/180)^2))*180/PI()*3600</f>
        <v>29.183703236377973</v>
      </c>
      <c r="AD1602" s="26">
        <v>84.5</v>
      </c>
      <c r="AE1602" s="10">
        <f t="shared" ref="AE1602:AE1665" si="439">IF(((IF(E1602*PI()/180-C1602*PI()/180&gt;0,1,0))+(IF(F1602*PI()/180-D1602*PI()/180&gt;0,2,0)))=3,ATAN(((E1602*PI()/180-C1602*PI()/180)*(COS(D1602*PI()/180))/(F1602*PI()/180-D1602*PI()/180))),IF(((IF(E1602*PI()/180-C1602*PI()/180&gt;0,1,0))+(IF(F1602*PI()/180-D1602*PI()/180&gt;0,2,0)))=1,ATAN(((E1602*PI()/180-C1602*PI()/180)*(COS(D1602*PI()/180))/(F1602*PI()/180-D1602*PI()/180)))+PI(),IF(((IF(E1602*PI()/180-C1602*PI()/180&gt;0,1,0))+(IF(F1602*PI()/180-D1602*PI()/180&gt;0,2,0)))=0,ATAN(((E1602*PI()/180-C1602*PI()/180)*(COS(D1602*PI()/180))/(F1602*PI()/180-D1602*PI()/180)))+PI(),ATAN(((E1602*PI()/180-C1602*PI()/180)*(COS(D1602*PI()/180))/(F1602*PI()/180-D1602*PI()/180)))+2*PI())))*180/PI()</f>
        <v>84.336535712244427</v>
      </c>
      <c r="AF1602" s="17">
        <f t="shared" ref="AF1602:AF1665" si="440">ABS(AB1602-AC1602)</f>
        <v>8.370323637797128E-2</v>
      </c>
      <c r="AG1602" s="17">
        <f t="shared" ref="AG1602:AG1665" si="441">IF(ABS(AD1602-AE1602)&gt;180,360-ABS(AD1602-AE1602),ABS(AD1602-AE1602))</f>
        <v>0.16346428775557342</v>
      </c>
    </row>
    <row r="1603" spans="1:33">
      <c r="A1603" t="s">
        <v>9502</v>
      </c>
      <c r="B1603" t="s">
        <v>9503</v>
      </c>
      <c r="C1603" s="23">
        <v>327.05759999999998</v>
      </c>
      <c r="D1603" s="23">
        <v>-69.580269999999999</v>
      </c>
      <c r="E1603" s="23">
        <v>327.03859999999997</v>
      </c>
      <c r="F1603" s="23">
        <v>-69.582589999999996</v>
      </c>
      <c r="G1603" s="26">
        <v>60.3</v>
      </c>
      <c r="H1603" s="26">
        <v>9.1</v>
      </c>
      <c r="I1603" s="26">
        <v>-20</v>
      </c>
      <c r="J1603" s="26">
        <v>0.9</v>
      </c>
      <c r="K1603" s="26">
        <v>62</v>
      </c>
      <c r="L1603" s="26">
        <v>10.8</v>
      </c>
      <c r="M1603" s="26">
        <v>-21</v>
      </c>
      <c r="N1603" s="26">
        <v>1.3</v>
      </c>
      <c r="O1603" s="19">
        <f t="shared" si="425"/>
        <v>108.34939023119661</v>
      </c>
      <c r="P1603" s="10">
        <f t="shared" si="426"/>
        <v>108.71173787509976</v>
      </c>
      <c r="Q1603" s="10">
        <f t="shared" si="427"/>
        <v>2.86</v>
      </c>
      <c r="R1603" s="19">
        <f t="shared" si="428"/>
        <v>63.530229025244353</v>
      </c>
      <c r="S1603" s="10">
        <f t="shared" si="429"/>
        <v>65.459911396212561</v>
      </c>
      <c r="T1603" s="10">
        <f t="shared" si="430"/>
        <v>3.2247535105364231</v>
      </c>
      <c r="U1603" s="2" t="str">
        <f t="shared" si="431"/>
        <v>A</v>
      </c>
      <c r="V1603" s="2" t="str">
        <f t="shared" si="432"/>
        <v>A</v>
      </c>
      <c r="W1603" s="2" t="str">
        <f t="shared" si="433"/>
        <v>D</v>
      </c>
      <c r="X1603" s="2" t="str">
        <f t="shared" si="434"/>
        <v>B</v>
      </c>
      <c r="Y1603" s="3" t="str">
        <f t="shared" si="435"/>
        <v>AADB</v>
      </c>
      <c r="Z1603" s="28">
        <f t="shared" si="436"/>
        <v>63.05</v>
      </c>
      <c r="AA1603" s="7" t="str">
        <f t="shared" si="437"/>
        <v>Good CPM candidate</v>
      </c>
      <c r="AB1603" s="21">
        <v>25.2</v>
      </c>
      <c r="AC1603" s="14">
        <f t="shared" si="438"/>
        <v>25.283703088697916</v>
      </c>
      <c r="AD1603" s="26">
        <v>251</v>
      </c>
      <c r="AE1603" s="10">
        <f t="shared" si="439"/>
        <v>250.7111111430942</v>
      </c>
      <c r="AF1603" s="17">
        <f t="shared" si="440"/>
        <v>8.3703088697916428E-2</v>
      </c>
      <c r="AG1603" s="17">
        <f t="shared" si="441"/>
        <v>0.28888885690579968</v>
      </c>
    </row>
    <row r="1604" spans="1:33">
      <c r="A1604" t="s">
        <v>7729</v>
      </c>
      <c r="B1604" t="s">
        <v>7730</v>
      </c>
      <c r="C1604" s="23">
        <v>191.33439999999999</v>
      </c>
      <c r="D1604" s="23">
        <v>-26.017309999999998</v>
      </c>
      <c r="E1604" s="23">
        <v>191.3485</v>
      </c>
      <c r="F1604" s="23">
        <v>-26.02055</v>
      </c>
      <c r="G1604" s="26">
        <v>-11.2</v>
      </c>
      <c r="H1604" s="26">
        <v>14.4</v>
      </c>
      <c r="I1604" s="26">
        <v>-62.5</v>
      </c>
      <c r="J1604" s="26">
        <v>1</v>
      </c>
      <c r="K1604" s="26">
        <v>-11.9</v>
      </c>
      <c r="L1604" s="26">
        <v>13.7</v>
      </c>
      <c r="M1604" s="26">
        <v>-62.3</v>
      </c>
      <c r="N1604" s="26">
        <v>1</v>
      </c>
      <c r="O1604" s="19">
        <f t="shared" si="425"/>
        <v>190.15956941269056</v>
      </c>
      <c r="P1604" s="10">
        <f t="shared" si="426"/>
        <v>190.81387751362496</v>
      </c>
      <c r="Q1604" s="10">
        <f t="shared" si="427"/>
        <v>2.86</v>
      </c>
      <c r="R1604" s="19">
        <f t="shared" si="428"/>
        <v>63.4955903980741</v>
      </c>
      <c r="S1604" s="10">
        <f t="shared" si="429"/>
        <v>63.426335224416043</v>
      </c>
      <c r="T1604" s="10">
        <f t="shared" si="430"/>
        <v>3.1730481405622535</v>
      </c>
      <c r="U1604" s="2" t="str">
        <f t="shared" si="431"/>
        <v>A</v>
      </c>
      <c r="V1604" s="2" t="str">
        <f t="shared" si="432"/>
        <v>A</v>
      </c>
      <c r="W1604" s="2" t="str">
        <f t="shared" si="433"/>
        <v>D</v>
      </c>
      <c r="X1604" s="2" t="str">
        <f t="shared" si="434"/>
        <v>B</v>
      </c>
      <c r="Y1604" s="3" t="str">
        <f t="shared" si="435"/>
        <v>AADB</v>
      </c>
      <c r="Z1604" s="28">
        <f t="shared" si="436"/>
        <v>63.05</v>
      </c>
      <c r="AA1604" s="7" t="str">
        <f t="shared" si="437"/>
        <v>Good CPM candidate</v>
      </c>
      <c r="AB1604" s="21">
        <v>47</v>
      </c>
      <c r="AC1604" s="14">
        <f t="shared" si="438"/>
        <v>47.08369065801589</v>
      </c>
      <c r="AD1604" s="26">
        <v>104</v>
      </c>
      <c r="AE1604" s="10">
        <f t="shared" si="439"/>
        <v>104.34317222188466</v>
      </c>
      <c r="AF1604" s="17">
        <f t="shared" si="440"/>
        <v>8.3690658015889596E-2</v>
      </c>
      <c r="AG1604" s="17">
        <f t="shared" si="441"/>
        <v>0.34317222188465735</v>
      </c>
    </row>
    <row r="1605" spans="1:33">
      <c r="A1605" t="s">
        <v>5882</v>
      </c>
      <c r="B1605" t="s">
        <v>5883</v>
      </c>
      <c r="C1605" s="23">
        <v>16.588090000000001</v>
      </c>
      <c r="D1605" s="23">
        <v>34.297089999999997</v>
      </c>
      <c r="E1605" s="23">
        <v>16.58081</v>
      </c>
      <c r="F1605" s="23">
        <v>34.294469999999997</v>
      </c>
      <c r="G1605" s="26">
        <v>63.3</v>
      </c>
      <c r="H1605" s="26">
        <v>12.1</v>
      </c>
      <c r="I1605" s="26">
        <v>-1.9</v>
      </c>
      <c r="J1605" s="26">
        <v>2</v>
      </c>
      <c r="K1605" s="26">
        <v>62.8</v>
      </c>
      <c r="L1605" s="26">
        <v>11.6</v>
      </c>
      <c r="M1605" s="26">
        <v>0.4</v>
      </c>
      <c r="N1605" s="26">
        <v>1.6</v>
      </c>
      <c r="O1605" s="19">
        <f t="shared" si="425"/>
        <v>91.719262333923524</v>
      </c>
      <c r="P1605" s="10">
        <f t="shared" si="426"/>
        <v>89.635063664269822</v>
      </c>
      <c r="Q1605" s="10">
        <f t="shared" si="427"/>
        <v>2.86</v>
      </c>
      <c r="R1605" s="19">
        <f t="shared" si="428"/>
        <v>63.328508588154826</v>
      </c>
      <c r="S1605" s="10">
        <f t="shared" si="429"/>
        <v>62.801273872430322</v>
      </c>
      <c r="T1605" s="10">
        <f t="shared" si="430"/>
        <v>3.153244561514629</v>
      </c>
      <c r="U1605" s="2" t="str">
        <f t="shared" si="431"/>
        <v>A</v>
      </c>
      <c r="V1605" s="2" t="str">
        <f t="shared" si="432"/>
        <v>A</v>
      </c>
      <c r="W1605" s="2" t="str">
        <f t="shared" si="433"/>
        <v>D</v>
      </c>
      <c r="X1605" s="2" t="str">
        <f t="shared" si="434"/>
        <v>B</v>
      </c>
      <c r="Y1605" s="3" t="str">
        <f t="shared" si="435"/>
        <v>AADB</v>
      </c>
      <c r="Z1605" s="28">
        <f t="shared" si="436"/>
        <v>63.05</v>
      </c>
      <c r="AA1605" s="7" t="str">
        <f t="shared" si="437"/>
        <v>Good CPM candidate</v>
      </c>
      <c r="AB1605" s="21">
        <v>23.7</v>
      </c>
      <c r="AC1605" s="14">
        <f t="shared" si="438"/>
        <v>23.616397586429375</v>
      </c>
      <c r="AD1605" s="26">
        <v>246</v>
      </c>
      <c r="AE1605" s="10">
        <f t="shared" si="439"/>
        <v>246.46035500034111</v>
      </c>
      <c r="AF1605" s="17">
        <f t="shared" si="440"/>
        <v>8.3602413570623924E-2</v>
      </c>
      <c r="AG1605" s="17">
        <f t="shared" si="441"/>
        <v>0.4603550003411101</v>
      </c>
    </row>
    <row r="1606" spans="1:33">
      <c r="A1606" t="s">
        <v>2784</v>
      </c>
      <c r="B1606" t="s">
        <v>49</v>
      </c>
      <c r="C1606" s="23">
        <v>9.2042490000000008</v>
      </c>
      <c r="D1606" s="23">
        <v>16.087689999999998</v>
      </c>
      <c r="E1606" s="23">
        <v>9.1995430000000002</v>
      </c>
      <c r="F1606" s="23">
        <v>16.097110000000001</v>
      </c>
      <c r="G1606" s="26">
        <v>91.6</v>
      </c>
      <c r="H1606" s="26">
        <v>14.8</v>
      </c>
      <c r="I1606" s="26">
        <v>3.8</v>
      </c>
      <c r="J1606" s="26">
        <v>1.3</v>
      </c>
      <c r="K1606" s="26">
        <v>88.4</v>
      </c>
      <c r="L1606" s="26">
        <v>11.6</v>
      </c>
      <c r="M1606" s="26">
        <v>2.2000000000000002</v>
      </c>
      <c r="N1606" s="26">
        <v>1.4</v>
      </c>
      <c r="O1606" s="19">
        <f t="shared" si="425"/>
        <v>87.624462976946177</v>
      </c>
      <c r="P1606" s="10">
        <f t="shared" si="426"/>
        <v>88.574381208777467</v>
      </c>
      <c r="Q1606" s="10">
        <f t="shared" si="427"/>
        <v>2.86</v>
      </c>
      <c r="R1606" s="19">
        <f t="shared" si="428"/>
        <v>91.678787077491378</v>
      </c>
      <c r="S1606" s="10">
        <f t="shared" si="429"/>
        <v>88.427371328113111</v>
      </c>
      <c r="T1606" s="10">
        <f t="shared" si="430"/>
        <v>4.5026539601401128</v>
      </c>
      <c r="U1606" s="2" t="str">
        <f t="shared" si="431"/>
        <v>A</v>
      </c>
      <c r="V1606" s="2" t="str">
        <f t="shared" si="432"/>
        <v>A</v>
      </c>
      <c r="W1606" s="2" t="str">
        <f t="shared" si="433"/>
        <v>D</v>
      </c>
      <c r="X1606" s="2" t="str">
        <f t="shared" si="434"/>
        <v>B</v>
      </c>
      <c r="Y1606" s="3" t="str">
        <f t="shared" si="435"/>
        <v>AADB</v>
      </c>
      <c r="Z1606" s="28">
        <f t="shared" si="436"/>
        <v>63.05</v>
      </c>
      <c r="AA1606" s="7" t="str">
        <f t="shared" si="437"/>
        <v>Good CPM candidate</v>
      </c>
      <c r="AB1606" s="21">
        <v>37.700000000000003</v>
      </c>
      <c r="AC1606" s="14">
        <f t="shared" si="438"/>
        <v>37.61650905159766</v>
      </c>
      <c r="AD1606" s="26">
        <v>334</v>
      </c>
      <c r="AE1606" s="10">
        <f t="shared" si="439"/>
        <v>334.35846531581359</v>
      </c>
      <c r="AF1606" s="17">
        <f t="shared" si="440"/>
        <v>8.3490948402342724E-2</v>
      </c>
      <c r="AG1606" s="17">
        <f t="shared" si="441"/>
        <v>0.35846531581358931</v>
      </c>
    </row>
    <row r="1607" spans="1:33">
      <c r="A1607" t="s">
        <v>3345</v>
      </c>
      <c r="B1607" t="s">
        <v>570</v>
      </c>
      <c r="C1607" s="23">
        <v>81.560429999999997</v>
      </c>
      <c r="D1607" s="23">
        <v>-5.9703619999999997</v>
      </c>
      <c r="E1607" s="23">
        <v>81.559250000000006</v>
      </c>
      <c r="F1607" s="23">
        <v>-5.9723389999999998</v>
      </c>
      <c r="G1607" s="26">
        <v>22.4</v>
      </c>
      <c r="H1607" s="26">
        <v>22.4</v>
      </c>
      <c r="I1607" s="26">
        <v>50.5</v>
      </c>
      <c r="J1607" s="26">
        <v>1.1000000000000001</v>
      </c>
      <c r="K1607" s="26">
        <v>20.8</v>
      </c>
      <c r="L1607" s="26">
        <v>20.8</v>
      </c>
      <c r="M1607" s="26">
        <v>49.5</v>
      </c>
      <c r="N1607" s="26">
        <v>1.2</v>
      </c>
      <c r="O1607" s="19">
        <f t="shared" si="425"/>
        <v>23.92036747544855</v>
      </c>
      <c r="P1607" s="10">
        <f t="shared" si="426"/>
        <v>22.792244280339158</v>
      </c>
      <c r="Q1607" s="10">
        <f t="shared" si="427"/>
        <v>2.86</v>
      </c>
      <c r="R1607" s="19">
        <f t="shared" si="428"/>
        <v>55.244999773735174</v>
      </c>
      <c r="S1607" s="10">
        <f t="shared" si="429"/>
        <v>53.692550693741488</v>
      </c>
      <c r="T1607" s="10">
        <f t="shared" si="430"/>
        <v>2.7234387616869165</v>
      </c>
      <c r="U1607" s="2" t="str">
        <f t="shared" si="431"/>
        <v>A</v>
      </c>
      <c r="V1607" s="2" t="str">
        <f t="shared" si="432"/>
        <v>A</v>
      </c>
      <c r="W1607" s="2" t="str">
        <f t="shared" si="433"/>
        <v>D</v>
      </c>
      <c r="X1607" s="2" t="str">
        <f t="shared" si="434"/>
        <v>B</v>
      </c>
      <c r="Y1607" s="3" t="str">
        <f t="shared" si="435"/>
        <v>AADB</v>
      </c>
      <c r="Z1607" s="28">
        <f t="shared" si="436"/>
        <v>63.05</v>
      </c>
      <c r="AA1607" s="7" t="str">
        <f t="shared" si="437"/>
        <v>Good CPM candidate</v>
      </c>
      <c r="AB1607" s="21">
        <v>8.36</v>
      </c>
      <c r="AC1607" s="14">
        <f t="shared" si="438"/>
        <v>8.2767630815111506</v>
      </c>
      <c r="AD1607" s="26">
        <v>212</v>
      </c>
      <c r="AE1607" s="10">
        <f t="shared" si="439"/>
        <v>210.69448829527622</v>
      </c>
      <c r="AF1607" s="17">
        <f t="shared" si="440"/>
        <v>8.3236918488848843E-2</v>
      </c>
      <c r="AG1607" s="17">
        <f t="shared" si="441"/>
        <v>1.3055117047237843</v>
      </c>
    </row>
    <row r="1608" spans="1:33">
      <c r="A1608" t="s">
        <v>9068</v>
      </c>
      <c r="B1608" t="s">
        <v>9069</v>
      </c>
      <c r="C1608" s="23">
        <v>296.86410000000001</v>
      </c>
      <c r="D1608" s="23">
        <v>44.112050000000004</v>
      </c>
      <c r="E1608" s="23">
        <v>296.84660000000002</v>
      </c>
      <c r="F1608" s="23">
        <v>44.108130000000003</v>
      </c>
      <c r="G1608" s="26">
        <v>50.2</v>
      </c>
      <c r="H1608" s="26">
        <v>24.6</v>
      </c>
      <c r="I1608" s="26">
        <v>20.9</v>
      </c>
      <c r="J1608" s="26">
        <v>1.4</v>
      </c>
      <c r="K1608" s="26">
        <v>51.1</v>
      </c>
      <c r="L1608" s="26">
        <v>25.5</v>
      </c>
      <c r="M1608" s="26">
        <v>20.8</v>
      </c>
      <c r="N1608" s="26">
        <v>1.5</v>
      </c>
      <c r="O1608" s="19">
        <f t="shared" si="425"/>
        <v>67.396345485679845</v>
      </c>
      <c r="P1608" s="10">
        <f t="shared" si="426"/>
        <v>67.851464491149628</v>
      </c>
      <c r="Q1608" s="10">
        <f t="shared" si="427"/>
        <v>2.86</v>
      </c>
      <c r="R1608" s="19">
        <f t="shared" si="428"/>
        <v>54.376925253272645</v>
      </c>
      <c r="S1608" s="10">
        <f t="shared" si="429"/>
        <v>55.171097505849929</v>
      </c>
      <c r="T1608" s="10">
        <f t="shared" si="430"/>
        <v>2.7387005689780644</v>
      </c>
      <c r="U1608" s="2" t="str">
        <f t="shared" si="431"/>
        <v>A</v>
      </c>
      <c r="V1608" s="2" t="str">
        <f t="shared" si="432"/>
        <v>A</v>
      </c>
      <c r="W1608" s="2" t="str">
        <f t="shared" si="433"/>
        <v>D</v>
      </c>
      <c r="X1608" s="2" t="str">
        <f t="shared" si="434"/>
        <v>B</v>
      </c>
      <c r="Y1608" s="3" t="str">
        <f t="shared" si="435"/>
        <v>AADB</v>
      </c>
      <c r="Z1608" s="28">
        <f t="shared" si="436"/>
        <v>63.05</v>
      </c>
      <c r="AA1608" s="7" t="str">
        <f t="shared" si="437"/>
        <v>Good CPM candidate</v>
      </c>
      <c r="AB1608" s="21">
        <v>47.3</v>
      </c>
      <c r="AC1608" s="14">
        <f t="shared" si="438"/>
        <v>47.383001939250356</v>
      </c>
      <c r="AD1608" s="26">
        <v>253</v>
      </c>
      <c r="AE1608" s="10">
        <f t="shared" si="439"/>
        <v>252.67278624685343</v>
      </c>
      <c r="AF1608" s="17">
        <f t="shared" si="440"/>
        <v>8.3001939250358703E-2</v>
      </c>
      <c r="AG1608" s="17">
        <f t="shared" si="441"/>
        <v>0.32721375314656598</v>
      </c>
    </row>
    <row r="1609" spans="1:33">
      <c r="A1609" t="s">
        <v>5591</v>
      </c>
      <c r="B1609" t="s">
        <v>2643</v>
      </c>
      <c r="C1609" s="23">
        <v>350.48950000000002</v>
      </c>
      <c r="D1609" s="23">
        <v>-13.75253</v>
      </c>
      <c r="E1609" s="23">
        <v>350.48869999999999</v>
      </c>
      <c r="F1609" s="23">
        <v>-13.74957</v>
      </c>
      <c r="G1609" s="26">
        <v>62.5</v>
      </c>
      <c r="H1609" s="26">
        <v>11.3</v>
      </c>
      <c r="I1609" s="26">
        <v>-3.9</v>
      </c>
      <c r="J1609" s="26">
        <v>1.4</v>
      </c>
      <c r="K1609" s="26">
        <v>61.8</v>
      </c>
      <c r="L1609" s="26">
        <v>10.6</v>
      </c>
      <c r="M1609" s="26">
        <v>-4.2</v>
      </c>
      <c r="N1609" s="26">
        <v>1.8</v>
      </c>
      <c r="O1609" s="19">
        <f t="shared" si="425"/>
        <v>93.570627055610572</v>
      </c>
      <c r="P1609" s="10">
        <f t="shared" si="426"/>
        <v>93.887909560833066</v>
      </c>
      <c r="Q1609" s="10">
        <f t="shared" si="427"/>
        <v>2.86</v>
      </c>
      <c r="R1609" s="19">
        <f t="shared" si="428"/>
        <v>62.621561781865516</v>
      </c>
      <c r="S1609" s="10">
        <f t="shared" si="429"/>
        <v>61.942554031941562</v>
      </c>
      <c r="T1609" s="10">
        <f t="shared" si="430"/>
        <v>3.114102895345177</v>
      </c>
      <c r="U1609" s="2" t="str">
        <f t="shared" si="431"/>
        <v>A</v>
      </c>
      <c r="V1609" s="2" t="str">
        <f t="shared" si="432"/>
        <v>A</v>
      </c>
      <c r="W1609" s="2" t="str">
        <f t="shared" si="433"/>
        <v>D</v>
      </c>
      <c r="X1609" s="2" t="str">
        <f t="shared" si="434"/>
        <v>B</v>
      </c>
      <c r="Y1609" s="3" t="str">
        <f t="shared" si="435"/>
        <v>AADB</v>
      </c>
      <c r="Z1609" s="28">
        <f t="shared" si="436"/>
        <v>63.05</v>
      </c>
      <c r="AA1609" s="7" t="str">
        <f t="shared" si="437"/>
        <v>Good CPM candidate</v>
      </c>
      <c r="AB1609" s="21">
        <v>11.1</v>
      </c>
      <c r="AC1609" s="14">
        <f t="shared" si="438"/>
        <v>11.017076662919871</v>
      </c>
      <c r="AD1609" s="26">
        <v>345</v>
      </c>
      <c r="AE1609" s="10">
        <f t="shared" si="439"/>
        <v>345.29051434396865</v>
      </c>
      <c r="AF1609" s="17">
        <f t="shared" si="440"/>
        <v>8.2923337080128334E-2</v>
      </c>
      <c r="AG1609" s="17">
        <f t="shared" si="441"/>
        <v>0.29051434396865261</v>
      </c>
    </row>
    <row r="1610" spans="1:33">
      <c r="A1610" t="s">
        <v>3484</v>
      </c>
      <c r="B1610" t="s">
        <v>698</v>
      </c>
      <c r="C1610" s="23">
        <v>99.253839999999997</v>
      </c>
      <c r="D1610" s="23">
        <v>6.3653560000000002</v>
      </c>
      <c r="E1610" s="23">
        <v>99.256140000000002</v>
      </c>
      <c r="F1610" s="23">
        <v>6.3640670000000004</v>
      </c>
      <c r="G1610" s="26">
        <v>-14.8</v>
      </c>
      <c r="H1610" s="26">
        <v>10.8</v>
      </c>
      <c r="I1610" s="26">
        <v>-62.6</v>
      </c>
      <c r="J1610" s="26">
        <v>1.2</v>
      </c>
      <c r="K1610" s="26">
        <v>-14.8</v>
      </c>
      <c r="L1610" s="26">
        <v>10.8</v>
      </c>
      <c r="M1610" s="26">
        <v>-63.6</v>
      </c>
      <c r="N1610" s="26">
        <v>1.5</v>
      </c>
      <c r="O1610" s="19">
        <f t="shared" si="425"/>
        <v>193.30172243367167</v>
      </c>
      <c r="P1610" s="10">
        <f t="shared" si="426"/>
        <v>193.09984308226629</v>
      </c>
      <c r="Q1610" s="10">
        <f t="shared" si="427"/>
        <v>2.86</v>
      </c>
      <c r="R1610" s="19">
        <f t="shared" si="428"/>
        <v>64.325733575296283</v>
      </c>
      <c r="S1610" s="10">
        <f t="shared" si="429"/>
        <v>65.299310869258036</v>
      </c>
      <c r="T1610" s="10">
        <f t="shared" si="430"/>
        <v>3.2406261111138579</v>
      </c>
      <c r="U1610" s="2" t="str">
        <f t="shared" si="431"/>
        <v>A</v>
      </c>
      <c r="V1610" s="2" t="str">
        <f t="shared" si="432"/>
        <v>A</v>
      </c>
      <c r="W1610" s="2" t="str">
        <f t="shared" si="433"/>
        <v>D</v>
      </c>
      <c r="X1610" s="2" t="str">
        <f t="shared" si="434"/>
        <v>B</v>
      </c>
      <c r="Y1610" s="3" t="str">
        <f t="shared" si="435"/>
        <v>AADB</v>
      </c>
      <c r="Z1610" s="28">
        <f t="shared" si="436"/>
        <v>63.05</v>
      </c>
      <c r="AA1610" s="7" t="str">
        <f t="shared" si="437"/>
        <v>Good CPM candidate</v>
      </c>
      <c r="AB1610" s="21">
        <v>9.5299999999999994</v>
      </c>
      <c r="AC1610" s="14">
        <f t="shared" si="438"/>
        <v>9.447169498054274</v>
      </c>
      <c r="AD1610" s="26">
        <v>119</v>
      </c>
      <c r="AE1610" s="10">
        <f t="shared" si="439"/>
        <v>119.41913889712522</v>
      </c>
      <c r="AF1610" s="17">
        <f t="shared" si="440"/>
        <v>8.2830501945725388E-2</v>
      </c>
      <c r="AG1610" s="17">
        <f t="shared" si="441"/>
        <v>0.41913889712522234</v>
      </c>
    </row>
    <row r="1611" spans="1:33">
      <c r="A1611" t="s">
        <v>6827</v>
      </c>
      <c r="B1611" t="s">
        <v>6828</v>
      </c>
      <c r="C1611" s="23">
        <v>103.9393</v>
      </c>
      <c r="D1611" s="23">
        <v>54.551949999999998</v>
      </c>
      <c r="E1611" s="23">
        <v>103.92749999999999</v>
      </c>
      <c r="F1611" s="23">
        <v>54.55912</v>
      </c>
      <c r="G1611" s="26">
        <v>-3.6</v>
      </c>
      <c r="H1611" s="26">
        <v>22</v>
      </c>
      <c r="I1611" s="26">
        <v>-64.400000000000006</v>
      </c>
      <c r="J1611" s="26">
        <v>1</v>
      </c>
      <c r="K1611" s="26">
        <v>-3</v>
      </c>
      <c r="L1611" s="26">
        <v>22.6</v>
      </c>
      <c r="M1611" s="26">
        <v>-64.099999999999994</v>
      </c>
      <c r="N1611" s="26">
        <v>1</v>
      </c>
      <c r="O1611" s="19">
        <f t="shared" si="425"/>
        <v>183.19953970956257</v>
      </c>
      <c r="P1611" s="10">
        <f t="shared" si="426"/>
        <v>182.67959440988892</v>
      </c>
      <c r="Q1611" s="10">
        <f t="shared" si="427"/>
        <v>2.86</v>
      </c>
      <c r="R1611" s="19">
        <f t="shared" si="428"/>
        <v>64.500542633376355</v>
      </c>
      <c r="S1611" s="10">
        <f t="shared" si="429"/>
        <v>64.17016440683318</v>
      </c>
      <c r="T1611" s="10">
        <f t="shared" si="430"/>
        <v>3.2167676760052388</v>
      </c>
      <c r="U1611" s="2" t="str">
        <f t="shared" si="431"/>
        <v>A</v>
      </c>
      <c r="V1611" s="2" t="str">
        <f t="shared" si="432"/>
        <v>A</v>
      </c>
      <c r="W1611" s="2" t="str">
        <f t="shared" si="433"/>
        <v>D</v>
      </c>
      <c r="X1611" s="2" t="str">
        <f t="shared" si="434"/>
        <v>B</v>
      </c>
      <c r="Y1611" s="3" t="str">
        <f t="shared" si="435"/>
        <v>AADB</v>
      </c>
      <c r="Z1611" s="28">
        <f t="shared" si="436"/>
        <v>63.05</v>
      </c>
      <c r="AA1611" s="7" t="str">
        <f t="shared" si="437"/>
        <v>Good CPM candidate</v>
      </c>
      <c r="AB1611" s="21">
        <v>35.6</v>
      </c>
      <c r="AC1611" s="14">
        <f t="shared" si="438"/>
        <v>35.682431454840582</v>
      </c>
      <c r="AD1611" s="26">
        <v>317</v>
      </c>
      <c r="AE1611" s="10">
        <f t="shared" si="439"/>
        <v>316.33434862502867</v>
      </c>
      <c r="AF1611" s="17">
        <f t="shared" si="440"/>
        <v>8.2431454840580898E-2</v>
      </c>
      <c r="AG1611" s="17">
        <f t="shared" si="441"/>
        <v>0.66565137497133264</v>
      </c>
    </row>
    <row r="1612" spans="1:33">
      <c r="A1612" t="s">
        <v>8964</v>
      </c>
      <c r="B1612" t="s">
        <v>8965</v>
      </c>
      <c r="C1612" s="23">
        <v>294.23149999999998</v>
      </c>
      <c r="D1612" s="23">
        <v>-44.849089999999997</v>
      </c>
      <c r="E1612" s="23">
        <v>294.2346</v>
      </c>
      <c r="F1612" s="23">
        <v>-44.847180000000002</v>
      </c>
      <c r="G1612" s="26">
        <v>63.1</v>
      </c>
      <c r="H1612" s="26">
        <v>11.9</v>
      </c>
      <c r="I1612" s="26">
        <v>-28.5</v>
      </c>
      <c r="J1612" s="26">
        <v>1.2</v>
      </c>
      <c r="K1612" s="26">
        <v>59.9</v>
      </c>
      <c r="L1612" s="26">
        <v>8.6999999999999993</v>
      </c>
      <c r="M1612" s="26">
        <v>-29.3</v>
      </c>
      <c r="N1612" s="26">
        <v>1</v>
      </c>
      <c r="O1612" s="19">
        <f t="shared" si="425"/>
        <v>114.30698210443524</v>
      </c>
      <c r="P1612" s="10">
        <f t="shared" si="426"/>
        <v>116.06550304830479</v>
      </c>
      <c r="Q1612" s="10">
        <f t="shared" si="427"/>
        <v>2.86</v>
      </c>
      <c r="R1612" s="19">
        <f t="shared" si="428"/>
        <v>69.237706490033304</v>
      </c>
      <c r="S1612" s="10">
        <f t="shared" si="429"/>
        <v>66.682081551193349</v>
      </c>
      <c r="T1612" s="10">
        <f t="shared" si="430"/>
        <v>3.3979947010306661</v>
      </c>
      <c r="U1612" s="2" t="str">
        <f t="shared" si="431"/>
        <v>A</v>
      </c>
      <c r="V1612" s="2" t="str">
        <f t="shared" si="432"/>
        <v>A</v>
      </c>
      <c r="W1612" s="2" t="str">
        <f t="shared" si="433"/>
        <v>D</v>
      </c>
      <c r="X1612" s="2" t="str">
        <f t="shared" si="434"/>
        <v>B</v>
      </c>
      <c r="Y1612" s="3" t="str">
        <f t="shared" si="435"/>
        <v>AADB</v>
      </c>
      <c r="Z1612" s="28">
        <f t="shared" si="436"/>
        <v>63.05</v>
      </c>
      <c r="AA1612" s="7" t="str">
        <f t="shared" si="437"/>
        <v>Good CPM candidate</v>
      </c>
      <c r="AB1612" s="21">
        <v>10.4</v>
      </c>
      <c r="AC1612" s="14">
        <f t="shared" si="438"/>
        <v>10.482376266736672</v>
      </c>
      <c r="AD1612" s="26">
        <v>49.5</v>
      </c>
      <c r="AE1612" s="10">
        <f t="shared" si="439"/>
        <v>49.007659090958747</v>
      </c>
      <c r="AF1612" s="17">
        <f t="shared" si="440"/>
        <v>8.2376266736671866E-2</v>
      </c>
      <c r="AG1612" s="17">
        <f t="shared" si="441"/>
        <v>0.49234090904125338</v>
      </c>
    </row>
    <row r="1613" spans="1:33">
      <c r="A1613" t="s">
        <v>7855</v>
      </c>
      <c r="B1613" t="s">
        <v>7856</v>
      </c>
      <c r="C1613" s="23">
        <v>202.27539999999999</v>
      </c>
      <c r="D1613" s="23">
        <v>-66.073679999999996</v>
      </c>
      <c r="E1613" s="23">
        <v>202.2894</v>
      </c>
      <c r="F1613" s="23">
        <v>-66.078530000000001</v>
      </c>
      <c r="G1613" s="26">
        <v>-128</v>
      </c>
      <c r="H1613" s="26">
        <v>25.3</v>
      </c>
      <c r="I1613" s="26">
        <v>11</v>
      </c>
      <c r="J1613" s="26">
        <v>1.7</v>
      </c>
      <c r="K1613" s="26">
        <v>-128</v>
      </c>
      <c r="L1613" s="26">
        <v>25.5</v>
      </c>
      <c r="M1613" s="26">
        <v>10.8</v>
      </c>
      <c r="N1613" s="26">
        <v>1.7</v>
      </c>
      <c r="O1613" s="19">
        <f t="shared" si="425"/>
        <v>274.91178817250591</v>
      </c>
      <c r="P1613" s="10">
        <f t="shared" si="426"/>
        <v>274.82290805646517</v>
      </c>
      <c r="Q1613" s="10">
        <f t="shared" si="427"/>
        <v>2.86</v>
      </c>
      <c r="R1613" s="19">
        <f t="shared" si="428"/>
        <v>128.47178678604885</v>
      </c>
      <c r="S1613" s="10">
        <f t="shared" si="429"/>
        <v>128.45481695911602</v>
      </c>
      <c r="T1613" s="10">
        <f t="shared" si="430"/>
        <v>6.4231650936291222</v>
      </c>
      <c r="U1613" s="2" t="str">
        <f t="shared" si="431"/>
        <v>A</v>
      </c>
      <c r="V1613" s="2" t="str">
        <f t="shared" si="432"/>
        <v>A</v>
      </c>
      <c r="W1613" s="2" t="str">
        <f t="shared" si="433"/>
        <v>D</v>
      </c>
      <c r="X1613" s="2" t="str">
        <f t="shared" si="434"/>
        <v>B</v>
      </c>
      <c r="Y1613" s="3" t="str">
        <f t="shared" si="435"/>
        <v>AADB</v>
      </c>
      <c r="Z1613" s="28">
        <f t="shared" si="436"/>
        <v>63.05</v>
      </c>
      <c r="AA1613" s="7" t="str">
        <f t="shared" si="437"/>
        <v>Good CPM candidate</v>
      </c>
      <c r="AB1613" s="21">
        <v>26.8</v>
      </c>
      <c r="AC1613" s="14">
        <f t="shared" si="438"/>
        <v>26.882289712666033</v>
      </c>
      <c r="AD1613" s="26">
        <v>130</v>
      </c>
      <c r="AE1613" s="10">
        <f t="shared" si="439"/>
        <v>130.50378240042596</v>
      </c>
      <c r="AF1613" s="17">
        <f t="shared" si="440"/>
        <v>8.2289712666032244E-2</v>
      </c>
      <c r="AG1613" s="17">
        <f t="shared" si="441"/>
        <v>0.5037824004259619</v>
      </c>
    </row>
    <row r="1614" spans="1:33">
      <c r="A1614" t="s">
        <v>8556</v>
      </c>
      <c r="B1614" t="s">
        <v>8557</v>
      </c>
      <c r="C1614" s="23">
        <v>275.6223</v>
      </c>
      <c r="D1614" s="23">
        <v>69.394810000000007</v>
      </c>
      <c r="E1614" s="23">
        <v>275.60359999999997</v>
      </c>
      <c r="F1614" s="23">
        <v>69.394130000000004</v>
      </c>
      <c r="G1614" s="26">
        <v>-5</v>
      </c>
      <c r="H1614" s="26">
        <v>20.6</v>
      </c>
      <c r="I1614" s="26">
        <v>82.8</v>
      </c>
      <c r="J1614" s="26">
        <v>1.5</v>
      </c>
      <c r="K1614" s="26">
        <v>-4.4000000000000004</v>
      </c>
      <c r="L1614" s="26">
        <v>21.2</v>
      </c>
      <c r="M1614" s="26">
        <v>83.2</v>
      </c>
      <c r="N1614" s="26">
        <v>1.9</v>
      </c>
      <c r="O1614" s="19">
        <f t="shared" si="425"/>
        <v>356.54430628190818</v>
      </c>
      <c r="P1614" s="10">
        <f t="shared" si="426"/>
        <v>356.97275481771999</v>
      </c>
      <c r="Q1614" s="10">
        <f t="shared" si="427"/>
        <v>2.86</v>
      </c>
      <c r="R1614" s="19">
        <f t="shared" si="428"/>
        <v>82.950828808397077</v>
      </c>
      <c r="S1614" s="10">
        <f t="shared" si="429"/>
        <v>83.316264918681995</v>
      </c>
      <c r="T1614" s="10">
        <f t="shared" si="430"/>
        <v>4.1566773431769768</v>
      </c>
      <c r="U1614" s="2" t="str">
        <f t="shared" si="431"/>
        <v>A</v>
      </c>
      <c r="V1614" s="2" t="str">
        <f t="shared" si="432"/>
        <v>A</v>
      </c>
      <c r="W1614" s="2" t="str">
        <f t="shared" si="433"/>
        <v>D</v>
      </c>
      <c r="X1614" s="2" t="str">
        <f t="shared" si="434"/>
        <v>B</v>
      </c>
      <c r="Y1614" s="3" t="str">
        <f t="shared" si="435"/>
        <v>AADB</v>
      </c>
      <c r="Z1614" s="28">
        <f t="shared" si="436"/>
        <v>63.05</v>
      </c>
      <c r="AA1614" s="7" t="str">
        <f t="shared" si="437"/>
        <v>Good CPM candidate</v>
      </c>
      <c r="AB1614" s="21">
        <v>23.9</v>
      </c>
      <c r="AC1614" s="14">
        <f t="shared" si="438"/>
        <v>23.817824711946116</v>
      </c>
      <c r="AD1614" s="26">
        <v>264</v>
      </c>
      <c r="AE1614" s="10">
        <f t="shared" si="439"/>
        <v>264.10071251396414</v>
      </c>
      <c r="AF1614" s="17">
        <f t="shared" si="440"/>
        <v>8.2175288053882412E-2</v>
      </c>
      <c r="AG1614" s="17">
        <f t="shared" si="441"/>
        <v>0.10071251396414027</v>
      </c>
    </row>
    <row r="1615" spans="1:33">
      <c r="A1615" t="s">
        <v>3976</v>
      </c>
      <c r="B1615" t="s">
        <v>1163</v>
      </c>
      <c r="C1615" s="23">
        <v>166.24610000000001</v>
      </c>
      <c r="D1615" s="23">
        <v>-8.6552530000000001</v>
      </c>
      <c r="E1615" s="23">
        <v>166.24379999999999</v>
      </c>
      <c r="F1615" s="23">
        <v>-8.6506080000000001</v>
      </c>
      <c r="G1615" s="26">
        <v>-60</v>
      </c>
      <c r="H1615" s="26">
        <v>16.8</v>
      </c>
      <c r="I1615" s="26">
        <v>-32.6</v>
      </c>
      <c r="J1615" s="26">
        <v>1.6</v>
      </c>
      <c r="K1615" s="26">
        <v>-62.8</v>
      </c>
      <c r="L1615" s="26">
        <v>14</v>
      </c>
      <c r="M1615" s="26">
        <v>-34.4</v>
      </c>
      <c r="N1615" s="26">
        <v>5.7</v>
      </c>
      <c r="O1615" s="19">
        <f t="shared" si="425"/>
        <v>241.48329211025009</v>
      </c>
      <c r="P1615" s="10">
        <f t="shared" si="426"/>
        <v>241.28736339462353</v>
      </c>
      <c r="Q1615" s="10">
        <f t="shared" si="427"/>
        <v>2.86</v>
      </c>
      <c r="R1615" s="19">
        <f t="shared" si="428"/>
        <v>68.284405247464818</v>
      </c>
      <c r="S1615" s="10">
        <f t="shared" si="429"/>
        <v>71.604469134265628</v>
      </c>
      <c r="T1615" s="10">
        <f t="shared" si="430"/>
        <v>3.4972218595432611</v>
      </c>
      <c r="U1615" s="2" t="str">
        <f t="shared" si="431"/>
        <v>A</v>
      </c>
      <c r="V1615" s="2" t="str">
        <f t="shared" si="432"/>
        <v>A</v>
      </c>
      <c r="W1615" s="2" t="str">
        <f t="shared" si="433"/>
        <v>D</v>
      </c>
      <c r="X1615" s="2" t="str">
        <f t="shared" si="434"/>
        <v>B</v>
      </c>
      <c r="Y1615" s="3" t="str">
        <f t="shared" si="435"/>
        <v>AADB</v>
      </c>
      <c r="Z1615" s="28">
        <f t="shared" si="436"/>
        <v>63.05</v>
      </c>
      <c r="AA1615" s="7" t="str">
        <f t="shared" si="437"/>
        <v>Good CPM candidate</v>
      </c>
      <c r="AB1615" s="21">
        <v>18.7</v>
      </c>
      <c r="AC1615" s="14">
        <f t="shared" si="438"/>
        <v>18.61803025764678</v>
      </c>
      <c r="AD1615" s="26">
        <v>333</v>
      </c>
      <c r="AE1615" s="10">
        <f t="shared" si="439"/>
        <v>333.91746125401613</v>
      </c>
      <c r="AF1615" s="17">
        <f t="shared" si="440"/>
        <v>8.1969742353219743E-2</v>
      </c>
      <c r="AG1615" s="17">
        <f t="shared" si="441"/>
        <v>0.91746125401613199</v>
      </c>
    </row>
    <row r="1616" spans="1:33">
      <c r="A1616" t="s">
        <v>4149</v>
      </c>
      <c r="B1616" t="s">
        <v>1324</v>
      </c>
      <c r="C1616" s="23">
        <v>186.71080000000001</v>
      </c>
      <c r="D1616" s="23">
        <v>-26.50413</v>
      </c>
      <c r="E1616" s="23">
        <v>186.7079</v>
      </c>
      <c r="F1616" s="23">
        <v>-26.50281</v>
      </c>
      <c r="G1616" s="26">
        <v>-59.4</v>
      </c>
      <c r="H1616" s="26">
        <v>17.399999999999999</v>
      </c>
      <c r="I1616" s="26">
        <v>-54.4</v>
      </c>
      <c r="J1616" s="26">
        <v>1.1000000000000001</v>
      </c>
      <c r="K1616" s="26">
        <v>-60.3</v>
      </c>
      <c r="L1616" s="26">
        <v>16.5</v>
      </c>
      <c r="M1616" s="26">
        <v>-52.8</v>
      </c>
      <c r="N1616" s="26">
        <v>1.4</v>
      </c>
      <c r="O1616" s="19">
        <f t="shared" si="425"/>
        <v>227.51577124514466</v>
      </c>
      <c r="P1616" s="10">
        <f t="shared" si="426"/>
        <v>228.79390026487306</v>
      </c>
      <c r="Q1616" s="10">
        <f t="shared" si="427"/>
        <v>2.86</v>
      </c>
      <c r="R1616" s="19">
        <f t="shared" si="428"/>
        <v>80.54638415223863</v>
      </c>
      <c r="S1616" s="10">
        <f t="shared" si="429"/>
        <v>80.14942295487846</v>
      </c>
      <c r="T1616" s="10">
        <f t="shared" si="430"/>
        <v>4.017395177677928</v>
      </c>
      <c r="U1616" s="2" t="str">
        <f t="shared" si="431"/>
        <v>A</v>
      </c>
      <c r="V1616" s="2" t="str">
        <f t="shared" si="432"/>
        <v>A</v>
      </c>
      <c r="W1616" s="2" t="str">
        <f t="shared" si="433"/>
        <v>D</v>
      </c>
      <c r="X1616" s="2" t="str">
        <f t="shared" si="434"/>
        <v>B</v>
      </c>
      <c r="Y1616" s="3" t="str">
        <f t="shared" si="435"/>
        <v>AADB</v>
      </c>
      <c r="Z1616" s="28">
        <f t="shared" si="436"/>
        <v>63.05</v>
      </c>
      <c r="AA1616" s="7" t="str">
        <f t="shared" si="437"/>
        <v>Good CPM candidate</v>
      </c>
      <c r="AB1616" s="21">
        <v>10.4</v>
      </c>
      <c r="AC1616" s="14">
        <f t="shared" si="438"/>
        <v>10.481842497582306</v>
      </c>
      <c r="AD1616" s="26">
        <v>297</v>
      </c>
      <c r="AE1616" s="10">
        <f t="shared" si="439"/>
        <v>296.95916822698331</v>
      </c>
      <c r="AF1616" s="17">
        <f t="shared" si="440"/>
        <v>8.1842497582305995E-2</v>
      </c>
      <c r="AG1616" s="17">
        <f t="shared" si="441"/>
        <v>4.0831773016691386E-2</v>
      </c>
    </row>
    <row r="1617" spans="1:33">
      <c r="A1617" t="s">
        <v>3366</v>
      </c>
      <c r="B1617" t="s">
        <v>585</v>
      </c>
      <c r="C1617" s="23">
        <v>84.044579999999996</v>
      </c>
      <c r="D1617" s="23">
        <v>19.172830000000001</v>
      </c>
      <c r="E1617" s="23">
        <v>84.044759999999997</v>
      </c>
      <c r="F1617" s="23">
        <v>19.181740000000001</v>
      </c>
      <c r="G1617" s="26">
        <v>14.8</v>
      </c>
      <c r="H1617" s="26">
        <v>14.8</v>
      </c>
      <c r="I1617" s="26">
        <v>-66.8</v>
      </c>
      <c r="J1617" s="26">
        <v>1.7</v>
      </c>
      <c r="K1617" s="26">
        <v>16.3</v>
      </c>
      <c r="L1617" s="26">
        <v>16.3</v>
      </c>
      <c r="M1617" s="26">
        <v>-66.8</v>
      </c>
      <c r="N1617" s="26">
        <v>1.1000000000000001</v>
      </c>
      <c r="O1617" s="19">
        <f t="shared" si="425"/>
        <v>167.50752442263891</v>
      </c>
      <c r="P1617" s="10">
        <f t="shared" si="426"/>
        <v>166.28711552297489</v>
      </c>
      <c r="Q1617" s="10">
        <f t="shared" si="427"/>
        <v>2.86</v>
      </c>
      <c r="R1617" s="19">
        <f t="shared" si="428"/>
        <v>68.419880151897374</v>
      </c>
      <c r="S1617" s="10">
        <f t="shared" si="429"/>
        <v>68.759944735289011</v>
      </c>
      <c r="T1617" s="10">
        <f t="shared" si="430"/>
        <v>3.42949562217966</v>
      </c>
      <c r="U1617" s="2" t="str">
        <f t="shared" si="431"/>
        <v>A</v>
      </c>
      <c r="V1617" s="2" t="str">
        <f t="shared" si="432"/>
        <v>A</v>
      </c>
      <c r="W1617" s="2" t="str">
        <f t="shared" si="433"/>
        <v>D</v>
      </c>
      <c r="X1617" s="2" t="str">
        <f t="shared" si="434"/>
        <v>B</v>
      </c>
      <c r="Y1617" s="3" t="str">
        <f t="shared" si="435"/>
        <v>AADB</v>
      </c>
      <c r="Z1617" s="28">
        <f t="shared" si="436"/>
        <v>63.05</v>
      </c>
      <c r="AA1617" s="7" t="str">
        <f t="shared" si="437"/>
        <v>Good CPM candidate</v>
      </c>
      <c r="AB1617" s="21">
        <v>32</v>
      </c>
      <c r="AC1617" s="14">
        <f t="shared" si="438"/>
        <v>32.081838937599763</v>
      </c>
      <c r="AD1617" s="26">
        <v>1</v>
      </c>
      <c r="AE1617" s="10">
        <f t="shared" si="439"/>
        <v>1.0931544004056977</v>
      </c>
      <c r="AF1617" s="17">
        <f t="shared" si="440"/>
        <v>8.1838937599762573E-2</v>
      </c>
      <c r="AG1617" s="17">
        <f t="shared" si="441"/>
        <v>9.3154400405697668E-2</v>
      </c>
    </row>
    <row r="1618" spans="1:33">
      <c r="A1618" t="s">
        <v>6290</v>
      </c>
      <c r="B1618" t="s">
        <v>6291</v>
      </c>
      <c r="C1618" s="23">
        <v>49.374589999999998</v>
      </c>
      <c r="D1618" s="23">
        <v>-56.934100000000001</v>
      </c>
      <c r="E1618" s="23">
        <v>49.370570000000001</v>
      </c>
      <c r="F1618" s="23">
        <v>-56.931190000000001</v>
      </c>
      <c r="G1618" s="26">
        <v>50.8</v>
      </c>
      <c r="H1618" s="26">
        <v>25.2</v>
      </c>
      <c r="I1618" s="26">
        <v>30.5</v>
      </c>
      <c r="J1618" s="26">
        <v>1.1000000000000001</v>
      </c>
      <c r="K1618" s="26">
        <v>50</v>
      </c>
      <c r="L1618" s="26">
        <v>24.4</v>
      </c>
      <c r="M1618" s="26">
        <v>30.3</v>
      </c>
      <c r="N1618" s="26">
        <v>1.3</v>
      </c>
      <c r="O1618" s="19">
        <f t="shared" si="425"/>
        <v>59.019660030035567</v>
      </c>
      <c r="P1618" s="10">
        <f t="shared" si="426"/>
        <v>58.784136942190663</v>
      </c>
      <c r="Q1618" s="10">
        <f t="shared" si="427"/>
        <v>2.86</v>
      </c>
      <c r="R1618" s="19">
        <f t="shared" si="428"/>
        <v>59.252763648626548</v>
      </c>
      <c r="S1618" s="10">
        <f t="shared" si="429"/>
        <v>58.464433632765143</v>
      </c>
      <c r="T1618" s="10">
        <f t="shared" si="430"/>
        <v>2.9429299320347924</v>
      </c>
      <c r="U1618" s="2" t="str">
        <f t="shared" si="431"/>
        <v>A</v>
      </c>
      <c r="V1618" s="2" t="str">
        <f t="shared" si="432"/>
        <v>A</v>
      </c>
      <c r="W1618" s="2" t="str">
        <f t="shared" si="433"/>
        <v>D</v>
      </c>
      <c r="X1618" s="2" t="str">
        <f t="shared" si="434"/>
        <v>B</v>
      </c>
      <c r="Y1618" s="3" t="str">
        <f t="shared" si="435"/>
        <v>AADB</v>
      </c>
      <c r="Z1618" s="28">
        <f t="shared" si="436"/>
        <v>63.05</v>
      </c>
      <c r="AA1618" s="7" t="str">
        <f t="shared" si="437"/>
        <v>Good CPM candidate</v>
      </c>
      <c r="AB1618" s="21">
        <v>13.2</v>
      </c>
      <c r="AC1618" s="14">
        <f t="shared" si="438"/>
        <v>13.11841953376582</v>
      </c>
      <c r="AD1618" s="26">
        <v>323</v>
      </c>
      <c r="AE1618" s="10">
        <f t="shared" si="439"/>
        <v>322.99393563709498</v>
      </c>
      <c r="AF1618" s="17">
        <f t="shared" si="440"/>
        <v>8.1580466234179028E-2</v>
      </c>
      <c r="AG1618" s="17">
        <f t="shared" si="441"/>
        <v>6.0643629050218806E-3</v>
      </c>
    </row>
    <row r="1619" spans="1:33">
      <c r="A1619" t="s">
        <v>8508</v>
      </c>
      <c r="B1619" t="s">
        <v>8509</v>
      </c>
      <c r="C1619" s="23">
        <v>272.5718</v>
      </c>
      <c r="D1619" s="23">
        <v>-73.797389999999993</v>
      </c>
      <c r="E1619" s="23">
        <v>272.59210000000002</v>
      </c>
      <c r="F1619" s="23">
        <v>-73.812299999999993</v>
      </c>
      <c r="G1619" s="26">
        <v>-27.9</v>
      </c>
      <c r="H1619" s="26">
        <v>23.3</v>
      </c>
      <c r="I1619" s="26">
        <v>-115</v>
      </c>
      <c r="J1619" s="26">
        <v>1.1000000000000001</v>
      </c>
      <c r="K1619" s="26">
        <v>-27.8</v>
      </c>
      <c r="L1619" s="26">
        <v>23.4</v>
      </c>
      <c r="M1619" s="26">
        <v>-111</v>
      </c>
      <c r="N1619" s="26">
        <v>3</v>
      </c>
      <c r="O1619" s="19">
        <f t="shared" si="425"/>
        <v>193.63697620607974</v>
      </c>
      <c r="P1619" s="10">
        <f t="shared" si="426"/>
        <v>194.06053163074171</v>
      </c>
      <c r="Q1619" s="10">
        <f t="shared" si="427"/>
        <v>2.86</v>
      </c>
      <c r="R1619" s="19">
        <f t="shared" si="428"/>
        <v>118.33600466468351</v>
      </c>
      <c r="S1619" s="10">
        <f t="shared" si="429"/>
        <v>114.42831817343118</v>
      </c>
      <c r="T1619" s="10">
        <f t="shared" si="430"/>
        <v>5.8191080709528684</v>
      </c>
      <c r="U1619" s="2" t="str">
        <f t="shared" si="431"/>
        <v>A</v>
      </c>
      <c r="V1619" s="2" t="str">
        <f t="shared" si="432"/>
        <v>A</v>
      </c>
      <c r="W1619" s="2" t="str">
        <f t="shared" si="433"/>
        <v>D</v>
      </c>
      <c r="X1619" s="2" t="str">
        <f t="shared" si="434"/>
        <v>B</v>
      </c>
      <c r="Y1619" s="3" t="str">
        <f t="shared" si="435"/>
        <v>AADB</v>
      </c>
      <c r="Z1619" s="28">
        <f t="shared" si="436"/>
        <v>63.05</v>
      </c>
      <c r="AA1619" s="7" t="str">
        <f t="shared" si="437"/>
        <v>Good CPM candidate</v>
      </c>
      <c r="AB1619" s="21">
        <v>57.5</v>
      </c>
      <c r="AC1619" s="14">
        <f t="shared" si="438"/>
        <v>57.418996938579561</v>
      </c>
      <c r="AD1619" s="26">
        <v>159</v>
      </c>
      <c r="AE1619" s="10">
        <f t="shared" si="439"/>
        <v>159.19788514576507</v>
      </c>
      <c r="AF1619" s="17">
        <f t="shared" si="440"/>
        <v>8.1003061420439337E-2</v>
      </c>
      <c r="AG1619" s="17">
        <f t="shared" si="441"/>
        <v>0.19788514576507055</v>
      </c>
    </row>
    <row r="1620" spans="1:33">
      <c r="A1620" t="s">
        <v>4146</v>
      </c>
      <c r="B1620" t="s">
        <v>1321</v>
      </c>
      <c r="C1620" s="23">
        <v>186.21119999999999</v>
      </c>
      <c r="D1620" s="23">
        <v>1.186137</v>
      </c>
      <c r="E1620" s="23">
        <v>186.22120000000001</v>
      </c>
      <c r="F1620" s="23">
        <v>1.179797</v>
      </c>
      <c r="G1620" s="26">
        <v>-55</v>
      </c>
      <c r="H1620" s="26">
        <v>21.8</v>
      </c>
      <c r="I1620" s="26">
        <v>18.100000000000001</v>
      </c>
      <c r="J1620" s="26">
        <v>1.2</v>
      </c>
      <c r="K1620" s="26">
        <v>-52.5</v>
      </c>
      <c r="L1620" s="26">
        <v>24.3</v>
      </c>
      <c r="M1620" s="26">
        <v>18.899999999999999</v>
      </c>
      <c r="N1620" s="26">
        <v>1.7</v>
      </c>
      <c r="O1620" s="19">
        <f t="shared" si="425"/>
        <v>288.21590540258637</v>
      </c>
      <c r="P1620" s="10">
        <f t="shared" si="426"/>
        <v>289.79887635452491</v>
      </c>
      <c r="Q1620" s="10">
        <f t="shared" si="427"/>
        <v>2.86</v>
      </c>
      <c r="R1620" s="19">
        <f t="shared" si="428"/>
        <v>57.901727089958207</v>
      </c>
      <c r="S1620" s="10">
        <f t="shared" si="429"/>
        <v>55.798387073462976</v>
      </c>
      <c r="T1620" s="10">
        <f t="shared" si="430"/>
        <v>2.8425028540855295</v>
      </c>
      <c r="U1620" s="2" t="str">
        <f t="shared" si="431"/>
        <v>A</v>
      </c>
      <c r="V1620" s="2" t="str">
        <f t="shared" si="432"/>
        <v>A</v>
      </c>
      <c r="W1620" s="2" t="str">
        <f t="shared" si="433"/>
        <v>D</v>
      </c>
      <c r="X1620" s="2" t="str">
        <f t="shared" si="434"/>
        <v>B</v>
      </c>
      <c r="Y1620" s="3" t="str">
        <f t="shared" si="435"/>
        <v>AADB</v>
      </c>
      <c r="Z1620" s="28">
        <f t="shared" si="436"/>
        <v>63.05</v>
      </c>
      <c r="AA1620" s="7" t="str">
        <f t="shared" si="437"/>
        <v>Good CPM candidate</v>
      </c>
      <c r="AB1620" s="21">
        <v>42.7</v>
      </c>
      <c r="AC1620" s="14">
        <f t="shared" si="438"/>
        <v>42.619005445948162</v>
      </c>
      <c r="AD1620" s="26">
        <v>122</v>
      </c>
      <c r="AE1620" s="10">
        <f t="shared" si="439"/>
        <v>122.38025029046113</v>
      </c>
      <c r="AF1620" s="17">
        <f t="shared" si="440"/>
        <v>8.0994554051841305E-2</v>
      </c>
      <c r="AG1620" s="17">
        <f t="shared" si="441"/>
        <v>0.38025029046113445</v>
      </c>
    </row>
    <row r="1621" spans="1:33">
      <c r="A1621" t="s">
        <v>7254</v>
      </c>
      <c r="B1621" t="s">
        <v>7255</v>
      </c>
      <c r="C1621" s="23">
        <v>144.227</v>
      </c>
      <c r="D1621" s="23">
        <v>40.409469999999999</v>
      </c>
      <c r="E1621" s="23">
        <v>144.22329999999999</v>
      </c>
      <c r="F1621" s="23">
        <v>40.417099999999998</v>
      </c>
      <c r="G1621" s="26">
        <v>-37.700000000000003</v>
      </c>
      <c r="H1621" s="26">
        <v>13.5</v>
      </c>
      <c r="I1621" s="26">
        <v>-35.700000000000003</v>
      </c>
      <c r="J1621" s="26">
        <v>1.1000000000000001</v>
      </c>
      <c r="K1621" s="26">
        <v>-38.1</v>
      </c>
      <c r="L1621" s="26">
        <v>13.1</v>
      </c>
      <c r="M1621" s="26">
        <v>-32.9</v>
      </c>
      <c r="N1621" s="26">
        <v>1.1000000000000001</v>
      </c>
      <c r="O1621" s="19">
        <f t="shared" si="425"/>
        <v>226.56080670447849</v>
      </c>
      <c r="P1621" s="10">
        <f t="shared" si="426"/>
        <v>229.18883164342799</v>
      </c>
      <c r="Q1621" s="10">
        <f t="shared" si="427"/>
        <v>2.86</v>
      </c>
      <c r="R1621" s="19">
        <f t="shared" si="428"/>
        <v>51.920901378924469</v>
      </c>
      <c r="S1621" s="10">
        <f t="shared" si="429"/>
        <v>50.339050447937531</v>
      </c>
      <c r="T1621" s="10">
        <f t="shared" si="430"/>
        <v>2.5564987956715499</v>
      </c>
      <c r="U1621" s="2" t="str">
        <f t="shared" si="431"/>
        <v>A</v>
      </c>
      <c r="V1621" s="2" t="str">
        <f t="shared" si="432"/>
        <v>A</v>
      </c>
      <c r="W1621" s="2" t="str">
        <f t="shared" si="433"/>
        <v>D</v>
      </c>
      <c r="X1621" s="2" t="str">
        <f t="shared" si="434"/>
        <v>B</v>
      </c>
      <c r="Y1621" s="3" t="str">
        <f t="shared" si="435"/>
        <v>AADB</v>
      </c>
      <c r="Z1621" s="28">
        <f t="shared" si="436"/>
        <v>63.05</v>
      </c>
      <c r="AA1621" s="7" t="str">
        <f t="shared" si="437"/>
        <v>Good CPM candidate</v>
      </c>
      <c r="AB1621" s="21">
        <v>29.2</v>
      </c>
      <c r="AC1621" s="14">
        <f t="shared" si="438"/>
        <v>29.280651079194062</v>
      </c>
      <c r="AD1621" s="26">
        <v>340</v>
      </c>
      <c r="AE1621" s="10">
        <f t="shared" si="439"/>
        <v>339.7338757952333</v>
      </c>
      <c r="AF1621" s="17">
        <f t="shared" si="440"/>
        <v>8.0651079194062447E-2</v>
      </c>
      <c r="AG1621" s="17">
        <f t="shared" si="441"/>
        <v>0.2661242047666974</v>
      </c>
    </row>
    <row r="1622" spans="1:33">
      <c r="A1622" t="s">
        <v>5434</v>
      </c>
      <c r="B1622" t="s">
        <v>2496</v>
      </c>
      <c r="C1622" s="23">
        <v>332.57</v>
      </c>
      <c r="D1622" s="23">
        <v>-1.4419740000000001</v>
      </c>
      <c r="E1622" s="23">
        <v>332.57339999999999</v>
      </c>
      <c r="F1622" s="23">
        <v>-1.4323570000000001</v>
      </c>
      <c r="G1622" s="26">
        <v>125</v>
      </c>
      <c r="H1622" s="26">
        <v>22.6</v>
      </c>
      <c r="I1622" s="26">
        <v>-52.8</v>
      </c>
      <c r="J1622" s="26">
        <v>1.3</v>
      </c>
      <c r="K1622" s="26">
        <v>122</v>
      </c>
      <c r="L1622" s="26">
        <v>19.100000000000001</v>
      </c>
      <c r="M1622" s="26">
        <v>-53.4</v>
      </c>
      <c r="N1622" s="26">
        <v>1.4</v>
      </c>
      <c r="O1622" s="19">
        <f t="shared" si="425"/>
        <v>112.89919590039884</v>
      </c>
      <c r="P1622" s="10">
        <f t="shared" si="426"/>
        <v>113.63923167836484</v>
      </c>
      <c r="Q1622" s="10">
        <f t="shared" si="427"/>
        <v>2.86</v>
      </c>
      <c r="R1622" s="19">
        <f t="shared" si="428"/>
        <v>135.69392027648107</v>
      </c>
      <c r="S1622" s="10">
        <f t="shared" si="429"/>
        <v>133.17492256427261</v>
      </c>
      <c r="T1622" s="10">
        <f t="shared" si="430"/>
        <v>6.7217210710188429</v>
      </c>
      <c r="U1622" s="2" t="str">
        <f t="shared" si="431"/>
        <v>A</v>
      </c>
      <c r="V1622" s="2" t="str">
        <f t="shared" si="432"/>
        <v>A</v>
      </c>
      <c r="W1622" s="2" t="str">
        <f t="shared" si="433"/>
        <v>D</v>
      </c>
      <c r="X1622" s="2" t="str">
        <f t="shared" si="434"/>
        <v>B</v>
      </c>
      <c r="Y1622" s="3" t="str">
        <f t="shared" si="435"/>
        <v>AADB</v>
      </c>
      <c r="Z1622" s="28">
        <f t="shared" si="436"/>
        <v>63.05</v>
      </c>
      <c r="AA1622" s="7" t="str">
        <f t="shared" si="437"/>
        <v>Good CPM candidate</v>
      </c>
      <c r="AB1622" s="21">
        <v>36.799999999999997</v>
      </c>
      <c r="AC1622" s="14">
        <f t="shared" si="438"/>
        <v>36.719888573508385</v>
      </c>
      <c r="AD1622" s="26">
        <v>19.600000000000001</v>
      </c>
      <c r="AE1622" s="10">
        <f t="shared" si="439"/>
        <v>19.464867244171231</v>
      </c>
      <c r="AF1622" s="17">
        <f t="shared" si="440"/>
        <v>8.0111426491612292E-2</v>
      </c>
      <c r="AG1622" s="17">
        <f t="shared" si="441"/>
        <v>0.13513275582877071</v>
      </c>
    </row>
    <row r="1623" spans="1:33">
      <c r="A1623" t="s">
        <v>6879</v>
      </c>
      <c r="B1623" t="s">
        <v>6880</v>
      </c>
      <c r="C1623" s="23">
        <v>106.95099999999999</v>
      </c>
      <c r="D1623" s="23">
        <v>34.81344</v>
      </c>
      <c r="E1623" s="23">
        <v>106.95740000000001</v>
      </c>
      <c r="F1623" s="23">
        <v>34.813330000000001</v>
      </c>
      <c r="G1623" s="26">
        <v>17.100000000000001</v>
      </c>
      <c r="H1623" s="26">
        <v>17.100000000000001</v>
      </c>
      <c r="I1623" s="26">
        <v>-57.2</v>
      </c>
      <c r="J1623" s="26">
        <v>1.1000000000000001</v>
      </c>
      <c r="K1623" s="26">
        <v>15</v>
      </c>
      <c r="L1623" s="26">
        <v>15</v>
      </c>
      <c r="M1623" s="26">
        <v>-56.4</v>
      </c>
      <c r="N1623" s="26">
        <v>1.1000000000000001</v>
      </c>
      <c r="O1623" s="19">
        <f t="shared" si="425"/>
        <v>163.35590971609366</v>
      </c>
      <c r="P1623" s="10">
        <f t="shared" si="426"/>
        <v>165.10652704115839</v>
      </c>
      <c r="Q1623" s="10">
        <f t="shared" si="427"/>
        <v>2.86</v>
      </c>
      <c r="R1623" s="19">
        <f t="shared" si="428"/>
        <v>59.701340018461899</v>
      </c>
      <c r="S1623" s="10">
        <f t="shared" si="429"/>
        <v>58.360603149727645</v>
      </c>
      <c r="T1623" s="10">
        <f t="shared" si="430"/>
        <v>2.9515485792047387</v>
      </c>
      <c r="U1623" s="2" t="str">
        <f t="shared" si="431"/>
        <v>A</v>
      </c>
      <c r="V1623" s="2" t="str">
        <f t="shared" si="432"/>
        <v>A</v>
      </c>
      <c r="W1623" s="2" t="str">
        <f t="shared" si="433"/>
        <v>D</v>
      </c>
      <c r="X1623" s="2" t="str">
        <f t="shared" si="434"/>
        <v>B</v>
      </c>
      <c r="Y1623" s="3" t="str">
        <f t="shared" si="435"/>
        <v>AADB</v>
      </c>
      <c r="Z1623" s="28">
        <f t="shared" si="436"/>
        <v>63.05</v>
      </c>
      <c r="AA1623" s="7" t="str">
        <f t="shared" si="437"/>
        <v>Good CPM candidate</v>
      </c>
      <c r="AB1623" s="21">
        <v>19</v>
      </c>
      <c r="AC1623" s="14">
        <f t="shared" si="438"/>
        <v>18.920337377118955</v>
      </c>
      <c r="AD1623" s="26">
        <v>90.5</v>
      </c>
      <c r="AE1623" s="10">
        <f t="shared" si="439"/>
        <v>91.199280176154872</v>
      </c>
      <c r="AF1623" s="17">
        <f t="shared" si="440"/>
        <v>7.9662622881045309E-2</v>
      </c>
      <c r="AG1623" s="17">
        <f t="shared" si="441"/>
        <v>0.69928017615487192</v>
      </c>
    </row>
    <row r="1624" spans="1:33">
      <c r="A1624" t="s">
        <v>4540</v>
      </c>
      <c r="B1624" t="s">
        <v>1679</v>
      </c>
      <c r="C1624" s="23">
        <v>232.51259999999999</v>
      </c>
      <c r="D1624" s="23">
        <v>32.536619999999999</v>
      </c>
      <c r="E1624" s="23">
        <v>232.5059</v>
      </c>
      <c r="F1624" s="23">
        <v>32.533830000000002</v>
      </c>
      <c r="G1624" s="26">
        <v>-60.6</v>
      </c>
      <c r="H1624" s="26">
        <v>16.2</v>
      </c>
      <c r="I1624" s="26">
        <v>16.7</v>
      </c>
      <c r="J1624" s="26">
        <v>1.2</v>
      </c>
      <c r="K1624" s="26">
        <v>-60.2</v>
      </c>
      <c r="L1624" s="26">
        <v>16.600000000000001</v>
      </c>
      <c r="M1624" s="26">
        <v>17</v>
      </c>
      <c r="N1624" s="26">
        <v>1.5</v>
      </c>
      <c r="O1624" s="19">
        <f t="shared" si="425"/>
        <v>285.40701172112421</v>
      </c>
      <c r="P1624" s="10">
        <f t="shared" si="426"/>
        <v>285.76925659784177</v>
      </c>
      <c r="Q1624" s="10">
        <f t="shared" si="427"/>
        <v>2.86</v>
      </c>
      <c r="R1624" s="19">
        <f t="shared" si="428"/>
        <v>62.8589691293136</v>
      </c>
      <c r="S1624" s="10">
        <f t="shared" si="429"/>
        <v>62.554296415194379</v>
      </c>
      <c r="T1624" s="10">
        <f t="shared" si="430"/>
        <v>3.1353316386126995</v>
      </c>
      <c r="U1624" s="2" t="str">
        <f t="shared" si="431"/>
        <v>A</v>
      </c>
      <c r="V1624" s="2" t="str">
        <f t="shared" si="432"/>
        <v>A</v>
      </c>
      <c r="W1624" s="2" t="str">
        <f t="shared" si="433"/>
        <v>D</v>
      </c>
      <c r="X1624" s="2" t="str">
        <f t="shared" si="434"/>
        <v>B</v>
      </c>
      <c r="Y1624" s="3" t="str">
        <f t="shared" si="435"/>
        <v>AADB</v>
      </c>
      <c r="Z1624" s="28">
        <f t="shared" si="436"/>
        <v>63.05</v>
      </c>
      <c r="AA1624" s="7" t="str">
        <f t="shared" si="437"/>
        <v>Good CPM candidate</v>
      </c>
      <c r="AB1624" s="21">
        <v>22.6</v>
      </c>
      <c r="AC1624" s="14">
        <f t="shared" si="438"/>
        <v>22.679644650916288</v>
      </c>
      <c r="AD1624" s="26">
        <v>244</v>
      </c>
      <c r="AE1624" s="10">
        <f t="shared" si="439"/>
        <v>243.71323590084478</v>
      </c>
      <c r="AF1624" s="17">
        <f t="shared" si="440"/>
        <v>7.9644650916286253E-2</v>
      </c>
      <c r="AG1624" s="17">
        <f t="shared" si="441"/>
        <v>0.28676409915522072</v>
      </c>
    </row>
    <row r="1625" spans="1:33">
      <c r="A1625" t="s">
        <v>4122</v>
      </c>
      <c r="B1625" t="s">
        <v>1297</v>
      </c>
      <c r="C1625" s="23">
        <v>183.8777</v>
      </c>
      <c r="D1625" s="23">
        <v>5.2597129999999996</v>
      </c>
      <c r="E1625" s="23">
        <v>183.8751</v>
      </c>
      <c r="F1625" s="23">
        <v>5.2613770000000004</v>
      </c>
      <c r="G1625" s="26">
        <v>-67</v>
      </c>
      <c r="H1625" s="26">
        <v>9.8000000000000007</v>
      </c>
      <c r="I1625" s="26">
        <v>25.2</v>
      </c>
      <c r="J1625" s="26">
        <v>1.4</v>
      </c>
      <c r="K1625" s="26">
        <v>-65.400000000000006</v>
      </c>
      <c r="L1625" s="26">
        <v>11.4</v>
      </c>
      <c r="M1625" s="26">
        <v>27.5</v>
      </c>
      <c r="N1625" s="26">
        <v>2.9</v>
      </c>
      <c r="O1625" s="19">
        <f t="shared" si="425"/>
        <v>290.61225427236184</v>
      </c>
      <c r="P1625" s="10">
        <f t="shared" si="426"/>
        <v>292.80623243403892</v>
      </c>
      <c r="Q1625" s="10">
        <f t="shared" si="427"/>
        <v>2.86</v>
      </c>
      <c r="R1625" s="19">
        <f t="shared" si="428"/>
        <v>71.582400071525967</v>
      </c>
      <c r="S1625" s="10">
        <f t="shared" si="429"/>
        <v>70.946529161051998</v>
      </c>
      <c r="T1625" s="10">
        <f t="shared" si="430"/>
        <v>3.5632232308144496</v>
      </c>
      <c r="U1625" s="2" t="str">
        <f t="shared" si="431"/>
        <v>A</v>
      </c>
      <c r="V1625" s="2" t="str">
        <f t="shared" si="432"/>
        <v>A</v>
      </c>
      <c r="W1625" s="2" t="str">
        <f t="shared" si="433"/>
        <v>D</v>
      </c>
      <c r="X1625" s="2" t="str">
        <f t="shared" si="434"/>
        <v>B</v>
      </c>
      <c r="Y1625" s="3" t="str">
        <f t="shared" si="435"/>
        <v>AADB</v>
      </c>
      <c r="Z1625" s="28">
        <f t="shared" si="436"/>
        <v>63.05</v>
      </c>
      <c r="AA1625" s="7" t="str">
        <f t="shared" si="437"/>
        <v>Good CPM candidate</v>
      </c>
      <c r="AB1625" s="21">
        <v>11</v>
      </c>
      <c r="AC1625" s="14">
        <f t="shared" si="438"/>
        <v>11.079633013457679</v>
      </c>
      <c r="AD1625" s="26">
        <v>303</v>
      </c>
      <c r="AE1625" s="10">
        <f t="shared" si="439"/>
        <v>302.72910550738231</v>
      </c>
      <c r="AF1625" s="17">
        <f t="shared" si="440"/>
        <v>7.9633013457678814E-2</v>
      </c>
      <c r="AG1625" s="17">
        <f t="shared" si="441"/>
        <v>0.2708944926176855</v>
      </c>
    </row>
    <row r="1626" spans="1:33">
      <c r="A1626" t="s">
        <v>3694</v>
      </c>
      <c r="B1626" t="s">
        <v>901</v>
      </c>
      <c r="C1626" s="23">
        <v>132.60900000000001</v>
      </c>
      <c r="D1626" s="23">
        <v>-3.4156939999999997E-2</v>
      </c>
      <c r="E1626" s="23">
        <v>132.6122</v>
      </c>
      <c r="F1626" s="23">
        <v>-3.7249440000000002E-2</v>
      </c>
      <c r="G1626" s="26">
        <v>-34.9</v>
      </c>
      <c r="H1626" s="26">
        <v>16.3</v>
      </c>
      <c r="I1626" s="26">
        <v>-55.9</v>
      </c>
      <c r="J1626" s="26">
        <v>1.2</v>
      </c>
      <c r="K1626" s="26">
        <v>-35.700000000000003</v>
      </c>
      <c r="L1626" s="26">
        <v>15.5</v>
      </c>
      <c r="M1626" s="26">
        <v>-55.7</v>
      </c>
      <c r="N1626" s="26">
        <v>1.2</v>
      </c>
      <c r="O1626" s="19">
        <f t="shared" si="425"/>
        <v>211.97773525485883</v>
      </c>
      <c r="P1626" s="10">
        <f t="shared" si="426"/>
        <v>212.65717376451954</v>
      </c>
      <c r="Q1626" s="10">
        <f t="shared" si="427"/>
        <v>2.86</v>
      </c>
      <c r="R1626" s="19">
        <f t="shared" si="428"/>
        <v>65.900075872490461</v>
      </c>
      <c r="S1626" s="10">
        <f t="shared" si="429"/>
        <v>66.158748476675413</v>
      </c>
      <c r="T1626" s="10">
        <f t="shared" si="430"/>
        <v>3.3014706087291472</v>
      </c>
      <c r="U1626" s="2" t="str">
        <f t="shared" si="431"/>
        <v>A</v>
      </c>
      <c r="V1626" s="2" t="str">
        <f t="shared" si="432"/>
        <v>A</v>
      </c>
      <c r="W1626" s="2" t="str">
        <f t="shared" si="433"/>
        <v>D</v>
      </c>
      <c r="X1626" s="2" t="str">
        <f t="shared" si="434"/>
        <v>B</v>
      </c>
      <c r="Y1626" s="3" t="str">
        <f t="shared" si="435"/>
        <v>AADB</v>
      </c>
      <c r="Z1626" s="28">
        <f t="shared" si="436"/>
        <v>63.05</v>
      </c>
      <c r="AA1626" s="7" t="str">
        <f t="shared" si="437"/>
        <v>Good CPM candidate</v>
      </c>
      <c r="AB1626" s="21">
        <v>16.100000000000001</v>
      </c>
      <c r="AC1626" s="14">
        <f t="shared" si="438"/>
        <v>16.02042576942674</v>
      </c>
      <c r="AD1626" s="26">
        <v>134</v>
      </c>
      <c r="AE1626" s="10">
        <f t="shared" si="439"/>
        <v>134.0212689431236</v>
      </c>
      <c r="AF1626" s="17">
        <f t="shared" si="440"/>
        <v>7.9574230573260962E-2</v>
      </c>
      <c r="AG1626" s="17">
        <f t="shared" si="441"/>
        <v>2.1268943123601503E-2</v>
      </c>
    </row>
    <row r="1627" spans="1:33">
      <c r="A1627" t="s">
        <v>2865</v>
      </c>
      <c r="B1627" t="s">
        <v>124</v>
      </c>
      <c r="C1627" s="23">
        <v>18.440760000000001</v>
      </c>
      <c r="D1627" s="23">
        <v>35.692079999999997</v>
      </c>
      <c r="E1627" s="23">
        <v>18.44623</v>
      </c>
      <c r="F1627" s="23">
        <v>35.69182</v>
      </c>
      <c r="G1627" s="26">
        <v>64.7</v>
      </c>
      <c r="H1627" s="26">
        <v>13.5</v>
      </c>
      <c r="I1627" s="26">
        <v>-12.6</v>
      </c>
      <c r="J1627" s="26">
        <v>1.3</v>
      </c>
      <c r="K1627" s="26">
        <v>62.7</v>
      </c>
      <c r="L1627" s="26">
        <v>11.5</v>
      </c>
      <c r="M1627" s="26">
        <v>-14.7</v>
      </c>
      <c r="N1627" s="26">
        <v>1.8</v>
      </c>
      <c r="O1627" s="19">
        <f t="shared" si="425"/>
        <v>101.02013183567367</v>
      </c>
      <c r="P1627" s="10">
        <f t="shared" si="426"/>
        <v>103.19467107500307</v>
      </c>
      <c r="Q1627" s="10">
        <f t="shared" si="427"/>
        <v>2.86</v>
      </c>
      <c r="R1627" s="19">
        <f t="shared" si="428"/>
        <v>65.915476179725815</v>
      </c>
      <c r="S1627" s="10">
        <f t="shared" si="429"/>
        <v>64.400155279315911</v>
      </c>
      <c r="T1627" s="10">
        <f t="shared" si="430"/>
        <v>3.2578907864760431</v>
      </c>
      <c r="U1627" s="2" t="str">
        <f t="shared" si="431"/>
        <v>A</v>
      </c>
      <c r="V1627" s="2" t="str">
        <f t="shared" si="432"/>
        <v>A</v>
      </c>
      <c r="W1627" s="2" t="str">
        <f t="shared" si="433"/>
        <v>D</v>
      </c>
      <c r="X1627" s="2" t="str">
        <f t="shared" si="434"/>
        <v>B</v>
      </c>
      <c r="Y1627" s="3" t="str">
        <f t="shared" si="435"/>
        <v>AADB</v>
      </c>
      <c r="Z1627" s="28">
        <f t="shared" si="436"/>
        <v>63.05</v>
      </c>
      <c r="AA1627" s="7" t="str">
        <f t="shared" si="437"/>
        <v>Good CPM candidate</v>
      </c>
      <c r="AB1627" s="21">
        <v>16.100000000000001</v>
      </c>
      <c r="AC1627" s="14">
        <f t="shared" si="438"/>
        <v>16.020503408189853</v>
      </c>
      <c r="AD1627" s="26">
        <v>93.1</v>
      </c>
      <c r="AE1627" s="10">
        <f t="shared" si="439"/>
        <v>93.349420772081032</v>
      </c>
      <c r="AF1627" s="17">
        <f t="shared" si="440"/>
        <v>7.9496591810148232E-2</v>
      </c>
      <c r="AG1627" s="17">
        <f t="shared" si="441"/>
        <v>0.24942077208103797</v>
      </c>
    </row>
    <row r="1628" spans="1:33">
      <c r="A1628" t="s">
        <v>4598</v>
      </c>
      <c r="B1628" t="s">
        <v>1729</v>
      </c>
      <c r="C1628" s="23">
        <v>240.96360000000001</v>
      </c>
      <c r="D1628" s="23">
        <v>29.588930000000001</v>
      </c>
      <c r="E1628" s="23">
        <v>240.95740000000001</v>
      </c>
      <c r="F1628" s="23">
        <v>29.59487</v>
      </c>
      <c r="G1628" s="26">
        <v>-36</v>
      </c>
      <c r="H1628" s="26">
        <v>15.2</v>
      </c>
      <c r="I1628" s="26">
        <v>79</v>
      </c>
      <c r="J1628" s="26">
        <v>1.2</v>
      </c>
      <c r="K1628" s="26">
        <v>-36.299999999999997</v>
      </c>
      <c r="L1628" s="26">
        <v>14.9</v>
      </c>
      <c r="M1628" s="26">
        <v>79.8</v>
      </c>
      <c r="N1628" s="26">
        <v>1.4</v>
      </c>
      <c r="O1628" s="19">
        <f t="shared" si="425"/>
        <v>335.50142580856624</v>
      </c>
      <c r="P1628" s="10">
        <f t="shared" si="426"/>
        <v>335.53981871774795</v>
      </c>
      <c r="Q1628" s="10">
        <f t="shared" si="427"/>
        <v>2.86</v>
      </c>
      <c r="R1628" s="19">
        <f t="shared" si="428"/>
        <v>86.815897161752588</v>
      </c>
      <c r="S1628" s="10">
        <f t="shared" si="429"/>
        <v>87.668295295391701</v>
      </c>
      <c r="T1628" s="10">
        <f t="shared" si="430"/>
        <v>4.3621048114286074</v>
      </c>
      <c r="U1628" s="2" t="str">
        <f t="shared" si="431"/>
        <v>A</v>
      </c>
      <c r="V1628" s="2" t="str">
        <f t="shared" si="432"/>
        <v>A</v>
      </c>
      <c r="W1628" s="2" t="str">
        <f t="shared" si="433"/>
        <v>D</v>
      </c>
      <c r="X1628" s="2" t="str">
        <f t="shared" si="434"/>
        <v>B</v>
      </c>
      <c r="Y1628" s="3" t="str">
        <f t="shared" si="435"/>
        <v>AADB</v>
      </c>
      <c r="Z1628" s="28">
        <f t="shared" si="436"/>
        <v>63.05</v>
      </c>
      <c r="AA1628" s="7" t="str">
        <f t="shared" si="437"/>
        <v>Good CPM candidate</v>
      </c>
      <c r="AB1628" s="21">
        <v>28.8</v>
      </c>
      <c r="AC1628" s="14">
        <f t="shared" si="438"/>
        <v>28.878966315226954</v>
      </c>
      <c r="AD1628" s="26">
        <v>318</v>
      </c>
      <c r="AE1628" s="10">
        <f t="shared" si="439"/>
        <v>317.77144359089004</v>
      </c>
      <c r="AF1628" s="17">
        <f t="shared" si="440"/>
        <v>7.8966315226953299E-2</v>
      </c>
      <c r="AG1628" s="17">
        <f t="shared" si="441"/>
        <v>0.22855640910995589</v>
      </c>
    </row>
    <row r="1629" spans="1:33">
      <c r="A1629" t="s">
        <v>2928</v>
      </c>
      <c r="B1629" t="s">
        <v>181</v>
      </c>
      <c r="C1629" s="23">
        <v>25.081340000000001</v>
      </c>
      <c r="D1629" s="23">
        <v>-14.065250000000001</v>
      </c>
      <c r="E1629" s="23">
        <v>25.082360000000001</v>
      </c>
      <c r="F1629" s="23">
        <v>-14.06044</v>
      </c>
      <c r="G1629" s="26">
        <v>-28.2</v>
      </c>
      <c r="H1629" s="26">
        <v>23</v>
      </c>
      <c r="I1629" s="26">
        <v>-70</v>
      </c>
      <c r="J1629" s="26">
        <v>1.9</v>
      </c>
      <c r="K1629" s="26">
        <v>-26.5</v>
      </c>
      <c r="L1629" s="26">
        <v>24.7</v>
      </c>
      <c r="M1629" s="26">
        <v>-68.2</v>
      </c>
      <c r="N1629" s="26">
        <v>7.7</v>
      </c>
      <c r="O1629" s="19">
        <f t="shared" si="425"/>
        <v>201.94239291124666</v>
      </c>
      <c r="P1629" s="10">
        <f t="shared" si="426"/>
        <v>201.23428704333514</v>
      </c>
      <c r="Q1629" s="10">
        <f t="shared" si="427"/>
        <v>2.86</v>
      </c>
      <c r="R1629" s="19">
        <f t="shared" si="428"/>
        <v>75.46681389856073</v>
      </c>
      <c r="S1629" s="10">
        <f t="shared" si="429"/>
        <v>73.167547451038701</v>
      </c>
      <c r="T1629" s="10">
        <f t="shared" si="430"/>
        <v>3.7158590337399859</v>
      </c>
      <c r="U1629" s="2" t="str">
        <f t="shared" si="431"/>
        <v>A</v>
      </c>
      <c r="V1629" s="2" t="str">
        <f t="shared" si="432"/>
        <v>A</v>
      </c>
      <c r="W1629" s="2" t="str">
        <f t="shared" si="433"/>
        <v>D</v>
      </c>
      <c r="X1629" s="2" t="str">
        <f t="shared" si="434"/>
        <v>B</v>
      </c>
      <c r="Y1629" s="3" t="str">
        <f t="shared" si="435"/>
        <v>AADB</v>
      </c>
      <c r="Z1629" s="28">
        <f t="shared" si="436"/>
        <v>63.05</v>
      </c>
      <c r="AA1629" s="7" t="str">
        <f t="shared" si="437"/>
        <v>Good CPM candidate</v>
      </c>
      <c r="AB1629" s="21">
        <v>17.600000000000001</v>
      </c>
      <c r="AC1629" s="14">
        <f t="shared" si="438"/>
        <v>17.678548374393213</v>
      </c>
      <c r="AD1629" s="26">
        <v>11.7</v>
      </c>
      <c r="AE1629" s="10">
        <f t="shared" si="439"/>
        <v>11.623644517915301</v>
      </c>
      <c r="AF1629" s="17">
        <f t="shared" si="440"/>
        <v>7.8548374393211162E-2</v>
      </c>
      <c r="AG1629" s="17">
        <f t="shared" si="441"/>
        <v>7.6355482084698778E-2</v>
      </c>
    </row>
    <row r="1630" spans="1:33">
      <c r="A1630" t="s">
        <v>4708</v>
      </c>
      <c r="B1630" t="s">
        <v>1832</v>
      </c>
      <c r="C1630" s="23">
        <v>259.76600000000002</v>
      </c>
      <c r="D1630" s="23">
        <v>32.173169999999999</v>
      </c>
      <c r="E1630" s="23">
        <v>259.76130000000001</v>
      </c>
      <c r="F1630" s="23">
        <v>32.174230000000001</v>
      </c>
      <c r="G1630" s="26">
        <v>-16.7</v>
      </c>
      <c r="H1630" s="26">
        <v>8.9</v>
      </c>
      <c r="I1630" s="26">
        <v>-50.1</v>
      </c>
      <c r="J1630" s="26">
        <v>1.2</v>
      </c>
      <c r="K1630" s="26">
        <v>-16.100000000000001</v>
      </c>
      <c r="L1630" s="26">
        <v>9.5</v>
      </c>
      <c r="M1630" s="26">
        <v>-48.8</v>
      </c>
      <c r="N1630" s="26">
        <v>1.3</v>
      </c>
      <c r="O1630" s="19">
        <f t="shared" si="425"/>
        <v>198.434948822922</v>
      </c>
      <c r="P1630" s="10">
        <f t="shared" si="426"/>
        <v>198.25865467307887</v>
      </c>
      <c r="Q1630" s="10">
        <f t="shared" si="427"/>
        <v>2.86</v>
      </c>
      <c r="R1630" s="19">
        <f t="shared" si="428"/>
        <v>52.810036924811939</v>
      </c>
      <c r="S1630" s="10">
        <f t="shared" si="429"/>
        <v>51.387255229288122</v>
      </c>
      <c r="T1630" s="10">
        <f t="shared" si="430"/>
        <v>2.6049323038525021</v>
      </c>
      <c r="U1630" s="2" t="str">
        <f t="shared" si="431"/>
        <v>A</v>
      </c>
      <c r="V1630" s="2" t="str">
        <f t="shared" si="432"/>
        <v>A</v>
      </c>
      <c r="W1630" s="2" t="str">
        <f t="shared" si="433"/>
        <v>D</v>
      </c>
      <c r="X1630" s="2" t="str">
        <f t="shared" si="434"/>
        <v>B</v>
      </c>
      <c r="Y1630" s="3" t="str">
        <f t="shared" si="435"/>
        <v>AADB</v>
      </c>
      <c r="Z1630" s="28">
        <f t="shared" si="436"/>
        <v>63.05</v>
      </c>
      <c r="AA1630" s="7" t="str">
        <f t="shared" si="437"/>
        <v>Good CPM candidate</v>
      </c>
      <c r="AB1630" s="21">
        <v>14.9</v>
      </c>
      <c r="AC1630" s="14">
        <f t="shared" si="438"/>
        <v>14.821473110239829</v>
      </c>
      <c r="AD1630" s="26">
        <v>285</v>
      </c>
      <c r="AE1630" s="10">
        <f t="shared" si="439"/>
        <v>284.91965491530942</v>
      </c>
      <c r="AF1630" s="17">
        <f t="shared" si="440"/>
        <v>7.8526889760171414E-2</v>
      </c>
      <c r="AG1630" s="17">
        <f t="shared" si="441"/>
        <v>8.0345084690577551E-2</v>
      </c>
    </row>
    <row r="1631" spans="1:33">
      <c r="A1631" t="s">
        <v>3222</v>
      </c>
      <c r="B1631" t="s">
        <v>461</v>
      </c>
      <c r="C1631" s="23">
        <v>61.832410000000003</v>
      </c>
      <c r="D1631" s="23">
        <v>-52.858040000000003</v>
      </c>
      <c r="E1631" s="23">
        <v>61.832500000000003</v>
      </c>
      <c r="F1631" s="23">
        <v>-52.854590000000002</v>
      </c>
      <c r="G1631" s="26">
        <v>19.2</v>
      </c>
      <c r="H1631" s="26">
        <v>19.2</v>
      </c>
      <c r="I1631" s="26">
        <v>90</v>
      </c>
      <c r="J1631" s="26">
        <v>1.1000000000000001</v>
      </c>
      <c r="K1631" s="26">
        <v>17.5</v>
      </c>
      <c r="L1631" s="26">
        <v>17.5</v>
      </c>
      <c r="M1631" s="26">
        <v>92.1</v>
      </c>
      <c r="N1631" s="26">
        <v>1.5</v>
      </c>
      <c r="O1631" s="19">
        <f t="shared" si="425"/>
        <v>12.042575142884983</v>
      </c>
      <c r="P1631" s="10">
        <f t="shared" si="426"/>
        <v>10.758567515736203</v>
      </c>
      <c r="Q1631" s="10">
        <f t="shared" si="427"/>
        <v>2.86</v>
      </c>
      <c r="R1631" s="19">
        <f t="shared" si="428"/>
        <v>92.025213936181643</v>
      </c>
      <c r="S1631" s="10">
        <f t="shared" si="429"/>
        <v>93.747853308755822</v>
      </c>
      <c r="T1631" s="10">
        <f t="shared" si="430"/>
        <v>4.6443266811234372</v>
      </c>
      <c r="U1631" s="2" t="str">
        <f t="shared" si="431"/>
        <v>A</v>
      </c>
      <c r="V1631" s="2" t="str">
        <f t="shared" si="432"/>
        <v>A</v>
      </c>
      <c r="W1631" s="2" t="str">
        <f t="shared" si="433"/>
        <v>D</v>
      </c>
      <c r="X1631" s="2" t="str">
        <f t="shared" si="434"/>
        <v>B</v>
      </c>
      <c r="Y1631" s="3" t="str">
        <f t="shared" si="435"/>
        <v>AADB</v>
      </c>
      <c r="Z1631" s="28">
        <f t="shared" si="436"/>
        <v>63.05</v>
      </c>
      <c r="AA1631" s="7" t="str">
        <f t="shared" si="437"/>
        <v>Good CPM candidate</v>
      </c>
      <c r="AB1631" s="21">
        <v>12.5</v>
      </c>
      <c r="AC1631" s="14">
        <f t="shared" si="438"/>
        <v>12.421540586534892</v>
      </c>
      <c r="AD1631" s="26">
        <v>0.2</v>
      </c>
      <c r="AE1631" s="10">
        <f t="shared" si="439"/>
        <v>0.90239657461965095</v>
      </c>
      <c r="AF1631" s="17">
        <f t="shared" si="440"/>
        <v>7.8459413465107986E-2</v>
      </c>
      <c r="AG1631" s="17">
        <f t="shared" si="441"/>
        <v>0.70239657461965099</v>
      </c>
    </row>
    <row r="1632" spans="1:33">
      <c r="A1632" t="s">
        <v>8814</v>
      </c>
      <c r="B1632" t="s">
        <v>8815</v>
      </c>
      <c r="C1632" s="23">
        <v>287.81200000000001</v>
      </c>
      <c r="D1632" s="23">
        <v>58.393920000000001</v>
      </c>
      <c r="E1632" s="23">
        <v>287.7919</v>
      </c>
      <c r="F1632" s="23">
        <v>58.392110000000002</v>
      </c>
      <c r="G1632" s="26">
        <v>-13.9</v>
      </c>
      <c r="H1632" s="26">
        <v>11.7</v>
      </c>
      <c r="I1632" s="26">
        <v>-88.6</v>
      </c>
      <c r="J1632" s="26">
        <v>1.6</v>
      </c>
      <c r="K1632" s="26">
        <v>-11.4</v>
      </c>
      <c r="L1632" s="26">
        <v>14.2</v>
      </c>
      <c r="M1632" s="26">
        <v>-88.8</v>
      </c>
      <c r="N1632" s="26">
        <v>1.6</v>
      </c>
      <c r="O1632" s="19">
        <f t="shared" si="425"/>
        <v>188.91616450044356</v>
      </c>
      <c r="P1632" s="10">
        <f t="shared" si="426"/>
        <v>187.31552530439626</v>
      </c>
      <c r="Q1632" s="10">
        <f t="shared" si="427"/>
        <v>2.86</v>
      </c>
      <c r="R1632" s="19">
        <f t="shared" si="428"/>
        <v>89.683722045865153</v>
      </c>
      <c r="S1632" s="10">
        <f t="shared" si="429"/>
        <v>89.528766326806931</v>
      </c>
      <c r="T1632" s="10">
        <f t="shared" si="430"/>
        <v>4.4803122093168026</v>
      </c>
      <c r="U1632" s="2" t="str">
        <f t="shared" si="431"/>
        <v>A</v>
      </c>
      <c r="V1632" s="2" t="str">
        <f t="shared" si="432"/>
        <v>A</v>
      </c>
      <c r="W1632" s="2" t="str">
        <f t="shared" si="433"/>
        <v>D</v>
      </c>
      <c r="X1632" s="2" t="str">
        <f t="shared" si="434"/>
        <v>B</v>
      </c>
      <c r="Y1632" s="3" t="str">
        <f t="shared" si="435"/>
        <v>AADB</v>
      </c>
      <c r="Z1632" s="28">
        <f t="shared" si="436"/>
        <v>63.05</v>
      </c>
      <c r="AA1632" s="7" t="str">
        <f t="shared" si="437"/>
        <v>Good CPM candidate</v>
      </c>
      <c r="AB1632" s="21">
        <v>38.4</v>
      </c>
      <c r="AC1632" s="14">
        <f t="shared" si="438"/>
        <v>38.47789590329274</v>
      </c>
      <c r="AD1632" s="26">
        <v>260</v>
      </c>
      <c r="AE1632" s="10">
        <f t="shared" si="439"/>
        <v>260.25032118332649</v>
      </c>
      <c r="AF1632" s="17">
        <f t="shared" si="440"/>
        <v>7.7895903292741764E-2</v>
      </c>
      <c r="AG1632" s="17">
        <f t="shared" si="441"/>
        <v>0.25032118332649134</v>
      </c>
    </row>
    <row r="1633" spans="1:33">
      <c r="A1633" t="s">
        <v>5530</v>
      </c>
      <c r="B1633" t="s">
        <v>2586</v>
      </c>
      <c r="C1633" s="23">
        <v>343.87419999999997</v>
      </c>
      <c r="D1633" s="23">
        <v>12.21618</v>
      </c>
      <c r="E1633" s="23">
        <v>343.87369999999999</v>
      </c>
      <c r="F1633" s="23">
        <v>12.21424</v>
      </c>
      <c r="G1633" s="26">
        <v>18.2</v>
      </c>
      <c r="H1633" s="26">
        <v>18.2</v>
      </c>
      <c r="I1633" s="26">
        <v>-21.4</v>
      </c>
      <c r="J1633" s="26">
        <v>1.2</v>
      </c>
      <c r="K1633" s="26">
        <v>17.899999999999999</v>
      </c>
      <c r="L1633" s="26">
        <v>17.899999999999999</v>
      </c>
      <c r="M1633" s="26">
        <v>-21.9</v>
      </c>
      <c r="N1633" s="26">
        <v>1.2</v>
      </c>
      <c r="O1633" s="19">
        <f t="shared" si="425"/>
        <v>139.61992348166041</v>
      </c>
      <c r="P1633" s="10">
        <f t="shared" si="426"/>
        <v>140.73909849808962</v>
      </c>
      <c r="Q1633" s="10">
        <f t="shared" si="427"/>
        <v>2.86</v>
      </c>
      <c r="R1633" s="19">
        <f t="shared" si="428"/>
        <v>28.092703679069409</v>
      </c>
      <c r="S1633" s="10">
        <f t="shared" si="429"/>
        <v>28.284624798642813</v>
      </c>
      <c r="T1633" s="10">
        <f t="shared" si="430"/>
        <v>1.4094332119428057</v>
      </c>
      <c r="U1633" s="2" t="str">
        <f t="shared" si="431"/>
        <v>A</v>
      </c>
      <c r="V1633" s="2" t="str">
        <f t="shared" si="432"/>
        <v>A</v>
      </c>
      <c r="W1633" s="2" t="str">
        <f t="shared" si="433"/>
        <v>D</v>
      </c>
      <c r="X1633" s="2" t="str">
        <f t="shared" si="434"/>
        <v>B</v>
      </c>
      <c r="Y1633" s="3" t="str">
        <f t="shared" si="435"/>
        <v>AADB</v>
      </c>
      <c r="Z1633" s="28">
        <f t="shared" si="436"/>
        <v>63.05</v>
      </c>
      <c r="AA1633" s="7" t="str">
        <f t="shared" si="437"/>
        <v>Good CPM candidate</v>
      </c>
      <c r="AB1633" s="21">
        <v>7.28</v>
      </c>
      <c r="AC1633" s="14">
        <f t="shared" si="438"/>
        <v>7.2021653217216413</v>
      </c>
      <c r="AD1633" s="26">
        <v>196</v>
      </c>
      <c r="AE1633" s="10">
        <f t="shared" si="439"/>
        <v>194.13843621148791</v>
      </c>
      <c r="AF1633" s="17">
        <f t="shared" si="440"/>
        <v>7.7834678278358993E-2</v>
      </c>
      <c r="AG1633" s="17">
        <f t="shared" si="441"/>
        <v>1.8615637885120861</v>
      </c>
    </row>
    <row r="1634" spans="1:33">
      <c r="A1634" t="s">
        <v>5627</v>
      </c>
      <c r="B1634" t="s">
        <v>2679</v>
      </c>
      <c r="C1634" s="23">
        <v>354.4169</v>
      </c>
      <c r="D1634" s="23">
        <v>0.77648689999999998</v>
      </c>
      <c r="E1634" s="23">
        <v>354.42059999999998</v>
      </c>
      <c r="F1634" s="23">
        <v>0.76776029999999995</v>
      </c>
      <c r="G1634" s="26">
        <v>-33</v>
      </c>
      <c r="H1634" s="26">
        <v>18.2</v>
      </c>
      <c r="I1634" s="26">
        <v>-68.099999999999994</v>
      </c>
      <c r="J1634" s="26">
        <v>2.5</v>
      </c>
      <c r="K1634" s="26">
        <v>-33.299999999999997</v>
      </c>
      <c r="L1634" s="26">
        <v>17.899999999999999</v>
      </c>
      <c r="M1634" s="26">
        <v>-67.7</v>
      </c>
      <c r="N1634" s="26">
        <v>1.7</v>
      </c>
      <c r="O1634" s="19">
        <f t="shared" si="425"/>
        <v>205.85396985676442</v>
      </c>
      <c r="P1634" s="10">
        <f t="shared" si="426"/>
        <v>206.19146217716076</v>
      </c>
      <c r="Q1634" s="10">
        <f t="shared" si="427"/>
        <v>2.86</v>
      </c>
      <c r="R1634" s="19">
        <f t="shared" si="428"/>
        <v>75.674368183685544</v>
      </c>
      <c r="S1634" s="10">
        <f t="shared" si="429"/>
        <v>75.446537362558928</v>
      </c>
      <c r="T1634" s="10">
        <f t="shared" si="430"/>
        <v>3.778022638656112</v>
      </c>
      <c r="U1634" s="2" t="str">
        <f t="shared" si="431"/>
        <v>A</v>
      </c>
      <c r="V1634" s="2" t="str">
        <f t="shared" si="432"/>
        <v>A</v>
      </c>
      <c r="W1634" s="2" t="str">
        <f t="shared" si="433"/>
        <v>D</v>
      </c>
      <c r="X1634" s="2" t="str">
        <f t="shared" si="434"/>
        <v>B</v>
      </c>
      <c r="Y1634" s="3" t="str">
        <f t="shared" si="435"/>
        <v>AADB</v>
      </c>
      <c r="Z1634" s="28">
        <f t="shared" si="436"/>
        <v>63.05</v>
      </c>
      <c r="AA1634" s="7" t="str">
        <f t="shared" si="437"/>
        <v>Good CPM candidate</v>
      </c>
      <c r="AB1634" s="21">
        <v>34.200000000000003</v>
      </c>
      <c r="AC1634" s="14">
        <f t="shared" si="438"/>
        <v>34.122423600033891</v>
      </c>
      <c r="AD1634" s="26">
        <v>157</v>
      </c>
      <c r="AE1634" s="10">
        <f t="shared" si="439"/>
        <v>157.02538273516251</v>
      </c>
      <c r="AF1634" s="17">
        <f t="shared" si="440"/>
        <v>7.7576399966112319E-2</v>
      </c>
      <c r="AG1634" s="17">
        <f t="shared" si="441"/>
        <v>2.5382735162509107E-2</v>
      </c>
    </row>
    <row r="1635" spans="1:33">
      <c r="A1635" t="s">
        <v>3258</v>
      </c>
      <c r="B1635" t="s">
        <v>495</v>
      </c>
      <c r="C1635" s="23">
        <v>68.190550000000002</v>
      </c>
      <c r="D1635" s="23">
        <v>-10.465630000000001</v>
      </c>
      <c r="E1635" s="23">
        <v>68.183639999999997</v>
      </c>
      <c r="F1635" s="23">
        <v>-10.48049</v>
      </c>
      <c r="G1635" s="26">
        <v>101</v>
      </c>
      <c r="H1635" s="26">
        <v>24.2</v>
      </c>
      <c r="I1635" s="26">
        <v>-36.799999999999997</v>
      </c>
      <c r="J1635" s="26">
        <v>0.9</v>
      </c>
      <c r="K1635" s="26">
        <v>97.6</v>
      </c>
      <c r="L1635" s="26">
        <v>20.8</v>
      </c>
      <c r="M1635" s="26">
        <v>-34.799999999999997</v>
      </c>
      <c r="N1635" s="26">
        <v>1.1000000000000001</v>
      </c>
      <c r="O1635" s="19">
        <f t="shared" si="425"/>
        <v>110.01953683300596</v>
      </c>
      <c r="P1635" s="10">
        <f t="shared" si="426"/>
        <v>109.62406774833541</v>
      </c>
      <c r="Q1635" s="10">
        <f t="shared" si="427"/>
        <v>2.86</v>
      </c>
      <c r="R1635" s="19">
        <f t="shared" si="428"/>
        <v>107.49530222293437</v>
      </c>
      <c r="S1635" s="10">
        <f t="shared" si="429"/>
        <v>103.61853116117791</v>
      </c>
      <c r="T1635" s="10">
        <f t="shared" si="430"/>
        <v>5.2778458346028074</v>
      </c>
      <c r="U1635" s="2" t="str">
        <f t="shared" si="431"/>
        <v>A</v>
      </c>
      <c r="V1635" s="2" t="str">
        <f t="shared" si="432"/>
        <v>A</v>
      </c>
      <c r="W1635" s="2" t="str">
        <f t="shared" si="433"/>
        <v>D</v>
      </c>
      <c r="X1635" s="2" t="str">
        <f t="shared" si="434"/>
        <v>B</v>
      </c>
      <c r="Y1635" s="3" t="str">
        <f t="shared" si="435"/>
        <v>AADB</v>
      </c>
      <c r="Z1635" s="28">
        <f t="shared" si="436"/>
        <v>63.05</v>
      </c>
      <c r="AA1635" s="7" t="str">
        <f t="shared" si="437"/>
        <v>Good CPM candidate</v>
      </c>
      <c r="AB1635" s="21">
        <v>58.9</v>
      </c>
      <c r="AC1635" s="14">
        <f t="shared" si="438"/>
        <v>58.82363034241903</v>
      </c>
      <c r="AD1635" s="26">
        <v>205</v>
      </c>
      <c r="AE1635" s="10">
        <f t="shared" si="439"/>
        <v>204.5732392119746</v>
      </c>
      <c r="AF1635" s="17">
        <f t="shared" si="440"/>
        <v>7.6369657580968919E-2</v>
      </c>
      <c r="AG1635" s="17">
        <f t="shared" si="441"/>
        <v>0.42676078802540474</v>
      </c>
    </row>
    <row r="1636" spans="1:33">
      <c r="A1636" t="s">
        <v>5371</v>
      </c>
      <c r="B1636" t="s">
        <v>2443</v>
      </c>
      <c r="C1636" s="23">
        <v>324.47980000000001</v>
      </c>
      <c r="D1636" s="23">
        <v>51.379100000000001</v>
      </c>
      <c r="E1636" s="23">
        <v>324.47980000000001</v>
      </c>
      <c r="F1636" s="23">
        <v>51.376260000000002</v>
      </c>
      <c r="G1636" s="26">
        <v>64.3</v>
      </c>
      <c r="H1636" s="26">
        <v>13.1</v>
      </c>
      <c r="I1636" s="26">
        <v>57.8</v>
      </c>
      <c r="J1636" s="26">
        <v>1.6</v>
      </c>
      <c r="K1636" s="26">
        <v>63.1</v>
      </c>
      <c r="L1636" s="26">
        <v>11.9</v>
      </c>
      <c r="M1636" s="26">
        <v>57.6</v>
      </c>
      <c r="N1636" s="26">
        <v>1.7</v>
      </c>
      <c r="O1636" s="19">
        <f t="shared" si="425"/>
        <v>48.047267422355269</v>
      </c>
      <c r="P1636" s="10">
        <f t="shared" si="426"/>
        <v>47.609021946864907</v>
      </c>
      <c r="Q1636" s="10">
        <f t="shared" si="427"/>
        <v>2.86</v>
      </c>
      <c r="R1636" s="19">
        <f t="shared" si="428"/>
        <v>86.459990747165818</v>
      </c>
      <c r="S1636" s="10">
        <f t="shared" si="429"/>
        <v>85.436350577491311</v>
      </c>
      <c r="T1636" s="10">
        <f t="shared" si="430"/>
        <v>4.2974085331164282</v>
      </c>
      <c r="U1636" s="2" t="str">
        <f t="shared" si="431"/>
        <v>A</v>
      </c>
      <c r="V1636" s="2" t="str">
        <f t="shared" si="432"/>
        <v>A</v>
      </c>
      <c r="W1636" s="2" t="str">
        <f t="shared" si="433"/>
        <v>D</v>
      </c>
      <c r="X1636" s="2" t="str">
        <f t="shared" si="434"/>
        <v>B</v>
      </c>
      <c r="Y1636" s="3" t="str">
        <f t="shared" si="435"/>
        <v>AADB</v>
      </c>
      <c r="Z1636" s="28">
        <f t="shared" si="436"/>
        <v>63.05</v>
      </c>
      <c r="AA1636" s="7" t="str">
        <f t="shared" si="437"/>
        <v>Good CPM candidate</v>
      </c>
      <c r="AB1636" s="21">
        <v>10.3</v>
      </c>
      <c r="AC1636" s="14">
        <f t="shared" si="438"/>
        <v>10.224000000007241</v>
      </c>
      <c r="AD1636" s="26">
        <v>181</v>
      </c>
      <c r="AE1636" s="10">
        <f t="shared" si="439"/>
        <v>180</v>
      </c>
      <c r="AF1636" s="17">
        <f t="shared" si="440"/>
        <v>7.5999999992760081E-2</v>
      </c>
      <c r="AG1636" s="17">
        <f t="shared" si="441"/>
        <v>1</v>
      </c>
    </row>
    <row r="1637" spans="1:33">
      <c r="A1637" t="s">
        <v>3053</v>
      </c>
      <c r="B1637" t="s">
        <v>298</v>
      </c>
      <c r="C1637" s="23">
        <v>40.71405</v>
      </c>
      <c r="D1637" s="23">
        <v>27.280840000000001</v>
      </c>
      <c r="E1637" s="23">
        <v>40.714350000000003</v>
      </c>
      <c r="F1637" s="23">
        <v>27.278300000000002</v>
      </c>
      <c r="G1637" s="26">
        <v>50.5</v>
      </c>
      <c r="H1637" s="26">
        <v>24.9</v>
      </c>
      <c r="I1637" s="26">
        <v>-31.3</v>
      </c>
      <c r="J1637" s="26">
        <v>1.3</v>
      </c>
      <c r="K1637" s="26">
        <v>48.2</v>
      </c>
      <c r="L1637" s="26">
        <v>22.6</v>
      </c>
      <c r="M1637" s="26">
        <v>-30.1</v>
      </c>
      <c r="N1637" s="26">
        <v>2.6</v>
      </c>
      <c r="O1637" s="19">
        <f t="shared" si="425"/>
        <v>121.79071670677629</v>
      </c>
      <c r="P1637" s="10">
        <f t="shared" si="426"/>
        <v>121.98400817474828</v>
      </c>
      <c r="Q1637" s="10">
        <f t="shared" si="427"/>
        <v>2.86</v>
      </c>
      <c r="R1637" s="19">
        <f t="shared" si="428"/>
        <v>59.41329817473526</v>
      </c>
      <c r="S1637" s="10">
        <f t="shared" si="429"/>
        <v>56.826490301619017</v>
      </c>
      <c r="T1637" s="10">
        <f t="shared" si="430"/>
        <v>2.9059947119088569</v>
      </c>
      <c r="U1637" s="2" t="str">
        <f t="shared" si="431"/>
        <v>A</v>
      </c>
      <c r="V1637" s="2" t="str">
        <f t="shared" si="432"/>
        <v>A</v>
      </c>
      <c r="W1637" s="2" t="str">
        <f t="shared" si="433"/>
        <v>D</v>
      </c>
      <c r="X1637" s="2" t="str">
        <f t="shared" si="434"/>
        <v>B</v>
      </c>
      <c r="Y1637" s="3" t="str">
        <f t="shared" si="435"/>
        <v>AADB</v>
      </c>
      <c r="Z1637" s="28">
        <f t="shared" si="436"/>
        <v>63.05</v>
      </c>
      <c r="AA1637" s="7" t="str">
        <f t="shared" si="437"/>
        <v>Good CPM candidate</v>
      </c>
      <c r="AB1637" s="21">
        <v>9.27</v>
      </c>
      <c r="AC1637" s="14">
        <f t="shared" si="438"/>
        <v>9.1942422550610523</v>
      </c>
      <c r="AD1637" s="26">
        <v>174</v>
      </c>
      <c r="AE1637" s="10">
        <f t="shared" si="439"/>
        <v>174.0074428094691</v>
      </c>
      <c r="AF1637" s="17">
        <f t="shared" si="440"/>
        <v>7.5757744938947269E-2</v>
      </c>
      <c r="AG1637" s="17">
        <f t="shared" si="441"/>
        <v>7.4428094690972557E-3</v>
      </c>
    </row>
    <row r="1638" spans="1:33">
      <c r="A1638" t="s">
        <v>4787</v>
      </c>
      <c r="B1638" t="s">
        <v>1901</v>
      </c>
      <c r="C1638" s="23">
        <v>272.58420000000001</v>
      </c>
      <c r="D1638" s="23">
        <v>28.64386</v>
      </c>
      <c r="E1638" s="23">
        <v>272.58850000000001</v>
      </c>
      <c r="F1638" s="23">
        <v>28.650780000000001</v>
      </c>
      <c r="G1638" s="26">
        <v>-1.8</v>
      </c>
      <c r="H1638" s="26">
        <v>23.8</v>
      </c>
      <c r="I1638" s="26">
        <v>-79.3</v>
      </c>
      <c r="J1638" s="26">
        <v>1.2</v>
      </c>
      <c r="K1638" s="26">
        <v>-3.6</v>
      </c>
      <c r="L1638" s="26">
        <v>22</v>
      </c>
      <c r="M1638" s="26">
        <v>-78.900000000000006</v>
      </c>
      <c r="N1638" s="26">
        <v>3.7</v>
      </c>
      <c r="O1638" s="19">
        <f t="shared" si="425"/>
        <v>181.30031142996938</v>
      </c>
      <c r="P1638" s="10">
        <f t="shared" si="426"/>
        <v>182.61244419265932</v>
      </c>
      <c r="Q1638" s="10">
        <f t="shared" si="427"/>
        <v>2.86</v>
      </c>
      <c r="R1638" s="19">
        <f t="shared" si="428"/>
        <v>79.320426120892719</v>
      </c>
      <c r="S1638" s="10">
        <f t="shared" si="429"/>
        <v>78.98208657664091</v>
      </c>
      <c r="T1638" s="10">
        <f t="shared" si="430"/>
        <v>3.9575628174383413</v>
      </c>
      <c r="U1638" s="2" t="str">
        <f t="shared" si="431"/>
        <v>A</v>
      </c>
      <c r="V1638" s="2" t="str">
        <f t="shared" si="432"/>
        <v>A</v>
      </c>
      <c r="W1638" s="2" t="str">
        <f t="shared" si="433"/>
        <v>D</v>
      </c>
      <c r="X1638" s="2" t="str">
        <f t="shared" si="434"/>
        <v>B</v>
      </c>
      <c r="Y1638" s="3" t="str">
        <f t="shared" si="435"/>
        <v>AADB</v>
      </c>
      <c r="Z1638" s="28">
        <f t="shared" si="436"/>
        <v>63.05</v>
      </c>
      <c r="AA1638" s="7" t="str">
        <f t="shared" si="437"/>
        <v>Good CPM candidate</v>
      </c>
      <c r="AB1638" s="21">
        <v>28.3</v>
      </c>
      <c r="AC1638" s="14">
        <f t="shared" si="438"/>
        <v>28.375580244128752</v>
      </c>
      <c r="AD1638" s="26">
        <v>28.5</v>
      </c>
      <c r="AE1638" s="10">
        <f t="shared" si="439"/>
        <v>28.605383463375272</v>
      </c>
      <c r="AF1638" s="17">
        <f t="shared" si="440"/>
        <v>7.5580244128751417E-2</v>
      </c>
      <c r="AG1638" s="17">
        <f t="shared" si="441"/>
        <v>0.10538346337527216</v>
      </c>
    </row>
    <row r="1639" spans="1:33">
      <c r="A1639" t="s">
        <v>8474</v>
      </c>
      <c r="B1639" t="s">
        <v>8475</v>
      </c>
      <c r="C1639" s="23">
        <v>269.97489999999999</v>
      </c>
      <c r="D1639" s="23">
        <v>-45.28933</v>
      </c>
      <c r="E1639" s="23">
        <v>269.97370000000001</v>
      </c>
      <c r="F1639" s="23">
        <v>-45.293190000000003</v>
      </c>
      <c r="G1639" s="26">
        <v>8.4</v>
      </c>
      <c r="H1639" s="26">
        <v>8.4</v>
      </c>
      <c r="I1639" s="26">
        <v>-52.5</v>
      </c>
      <c r="J1639" s="26">
        <v>0.9</v>
      </c>
      <c r="K1639" s="26">
        <v>6.8</v>
      </c>
      <c r="L1639" s="26">
        <v>6.8</v>
      </c>
      <c r="M1639" s="26">
        <v>-50.6</v>
      </c>
      <c r="N1639" s="26">
        <v>0.9</v>
      </c>
      <c r="O1639" s="19">
        <f t="shared" si="425"/>
        <v>170.90972307917767</v>
      </c>
      <c r="P1639" s="10">
        <f t="shared" si="426"/>
        <v>172.34602889748587</v>
      </c>
      <c r="Q1639" s="10">
        <f t="shared" si="427"/>
        <v>2.86</v>
      </c>
      <c r="R1639" s="19">
        <f t="shared" si="428"/>
        <v>53.167753384923081</v>
      </c>
      <c r="S1639" s="10">
        <f t="shared" si="429"/>
        <v>51.054872441325323</v>
      </c>
      <c r="T1639" s="10">
        <f t="shared" si="430"/>
        <v>2.6055656456562102</v>
      </c>
      <c r="U1639" s="2" t="str">
        <f t="shared" si="431"/>
        <v>A</v>
      </c>
      <c r="V1639" s="2" t="str">
        <f t="shared" si="432"/>
        <v>A</v>
      </c>
      <c r="W1639" s="2" t="str">
        <f t="shared" si="433"/>
        <v>D</v>
      </c>
      <c r="X1639" s="2" t="str">
        <f t="shared" si="434"/>
        <v>B</v>
      </c>
      <c r="Y1639" s="3" t="str">
        <f t="shared" si="435"/>
        <v>AADB</v>
      </c>
      <c r="Z1639" s="28">
        <f t="shared" si="436"/>
        <v>63.05</v>
      </c>
      <c r="AA1639" s="7" t="str">
        <f t="shared" si="437"/>
        <v>Good CPM candidate</v>
      </c>
      <c r="AB1639" s="21">
        <v>14.3</v>
      </c>
      <c r="AC1639" s="14">
        <f t="shared" si="438"/>
        <v>14.224478090289001</v>
      </c>
      <c r="AD1639" s="26">
        <v>193</v>
      </c>
      <c r="AE1639" s="10">
        <f t="shared" si="439"/>
        <v>192.33706827235869</v>
      </c>
      <c r="AF1639" s="17">
        <f t="shared" si="440"/>
        <v>7.5521909711000035E-2</v>
      </c>
      <c r="AG1639" s="17">
        <f t="shared" si="441"/>
        <v>0.66293172764130759</v>
      </c>
    </row>
    <row r="1640" spans="1:33">
      <c r="A1640" t="s">
        <v>3656</v>
      </c>
      <c r="B1640" t="s">
        <v>863</v>
      </c>
      <c r="C1640" s="23">
        <v>127.9988</v>
      </c>
      <c r="D1640" s="23">
        <v>16.329149999999998</v>
      </c>
      <c r="E1640" s="23">
        <v>127.99550000000001</v>
      </c>
      <c r="F1640" s="23">
        <v>16.322130000000001</v>
      </c>
      <c r="G1640" s="26">
        <v>24.1</v>
      </c>
      <c r="H1640" s="26">
        <v>24.1</v>
      </c>
      <c r="I1640" s="26">
        <v>-61.8</v>
      </c>
      <c r="J1640" s="26">
        <v>1.5</v>
      </c>
      <c r="K1640" s="26">
        <v>22.2</v>
      </c>
      <c r="L1640" s="26">
        <v>22.2</v>
      </c>
      <c r="M1640" s="26">
        <v>-65</v>
      </c>
      <c r="N1640" s="26">
        <v>2.2999999999999998</v>
      </c>
      <c r="O1640" s="19">
        <f t="shared" si="425"/>
        <v>158.69582583678431</v>
      </c>
      <c r="P1640" s="10">
        <f t="shared" si="426"/>
        <v>161.14299045398087</v>
      </c>
      <c r="Q1640" s="10">
        <f t="shared" si="427"/>
        <v>2.86</v>
      </c>
      <c r="R1640" s="19">
        <f t="shared" si="428"/>
        <v>66.332872695218015</v>
      </c>
      <c r="S1640" s="10">
        <f t="shared" si="429"/>
        <v>68.686534342620604</v>
      </c>
      <c r="T1640" s="10">
        <f t="shared" si="430"/>
        <v>3.3754851759459656</v>
      </c>
      <c r="U1640" s="2" t="str">
        <f t="shared" si="431"/>
        <v>A</v>
      </c>
      <c r="V1640" s="2" t="str">
        <f t="shared" si="432"/>
        <v>A</v>
      </c>
      <c r="W1640" s="2" t="str">
        <f t="shared" si="433"/>
        <v>D</v>
      </c>
      <c r="X1640" s="2" t="str">
        <f t="shared" si="434"/>
        <v>B</v>
      </c>
      <c r="Y1640" s="3" t="str">
        <f t="shared" si="435"/>
        <v>AADB</v>
      </c>
      <c r="Z1640" s="28">
        <f t="shared" si="436"/>
        <v>63.05</v>
      </c>
      <c r="AA1640" s="7" t="str">
        <f t="shared" si="437"/>
        <v>Good CPM candidate</v>
      </c>
      <c r="AB1640" s="21">
        <v>27.8</v>
      </c>
      <c r="AC1640" s="14">
        <f t="shared" si="438"/>
        <v>27.724573470253059</v>
      </c>
      <c r="AD1640" s="26">
        <v>204</v>
      </c>
      <c r="AE1640" s="10">
        <f t="shared" si="439"/>
        <v>204.28124676961426</v>
      </c>
      <c r="AF1640" s="17">
        <f t="shared" si="440"/>
        <v>7.542652974694164E-2</v>
      </c>
      <c r="AG1640" s="17">
        <f t="shared" si="441"/>
        <v>0.28124676961425621</v>
      </c>
    </row>
    <row r="1641" spans="1:33">
      <c r="A1641" t="s">
        <v>4408</v>
      </c>
      <c r="B1641" t="s">
        <v>4409</v>
      </c>
      <c r="C1641" s="23">
        <v>217.11779999999999</v>
      </c>
      <c r="D1641" s="23">
        <v>-18.759209999999999</v>
      </c>
      <c r="E1641" s="23">
        <v>217.1174</v>
      </c>
      <c r="F1641" s="23">
        <v>-18.749780000000001</v>
      </c>
      <c r="G1641" s="26">
        <v>-42.8</v>
      </c>
      <c r="H1641" s="26">
        <v>8.4</v>
      </c>
      <c r="I1641" s="26">
        <v>31.1</v>
      </c>
      <c r="J1641" s="26">
        <v>1.1000000000000001</v>
      </c>
      <c r="K1641" s="26">
        <v>-42.1</v>
      </c>
      <c r="L1641" s="26">
        <v>9.1</v>
      </c>
      <c r="M1641" s="26">
        <v>29.6</v>
      </c>
      <c r="N1641" s="26">
        <v>2.6</v>
      </c>
      <c r="O1641" s="19">
        <f t="shared" si="425"/>
        <v>306.00348687473939</v>
      </c>
      <c r="P1641" s="10">
        <f t="shared" si="426"/>
        <v>305.11058818175229</v>
      </c>
      <c r="Q1641" s="10">
        <f t="shared" si="427"/>
        <v>2.86</v>
      </c>
      <c r="R1641" s="19">
        <f t="shared" si="428"/>
        <v>52.906048803515837</v>
      </c>
      <c r="S1641" s="10">
        <f t="shared" si="429"/>
        <v>51.464259442840522</v>
      </c>
      <c r="T1641" s="10">
        <f t="shared" si="430"/>
        <v>2.6092577061589091</v>
      </c>
      <c r="U1641" s="2" t="str">
        <f t="shared" si="431"/>
        <v>A</v>
      </c>
      <c r="V1641" s="2" t="str">
        <f t="shared" si="432"/>
        <v>A</v>
      </c>
      <c r="W1641" s="2" t="str">
        <f t="shared" si="433"/>
        <v>D</v>
      </c>
      <c r="X1641" s="2" t="str">
        <f t="shared" si="434"/>
        <v>B</v>
      </c>
      <c r="Y1641" s="3" t="str">
        <f t="shared" si="435"/>
        <v>AADB</v>
      </c>
      <c r="Z1641" s="28">
        <f t="shared" si="436"/>
        <v>63.05</v>
      </c>
      <c r="AA1641" s="7" t="str">
        <f t="shared" si="437"/>
        <v>Good CPM candidate</v>
      </c>
      <c r="AB1641" s="21">
        <v>33.9</v>
      </c>
      <c r="AC1641" s="14">
        <f t="shared" si="438"/>
        <v>33.975371223696968</v>
      </c>
      <c r="AD1641" s="26">
        <v>357</v>
      </c>
      <c r="AE1641" s="10">
        <f t="shared" si="439"/>
        <v>357.6999790462209</v>
      </c>
      <c r="AF1641" s="17">
        <f t="shared" si="440"/>
        <v>7.5371223696969025E-2</v>
      </c>
      <c r="AG1641" s="17">
        <f t="shared" si="441"/>
        <v>0.69997904622090346</v>
      </c>
    </row>
    <row r="1642" spans="1:33">
      <c r="A1642" t="s">
        <v>3969</v>
      </c>
      <c r="B1642" t="s">
        <v>1156</v>
      </c>
      <c r="C1642" s="23">
        <v>164.88829999999999</v>
      </c>
      <c r="D1642" s="23">
        <v>23.262899999999998</v>
      </c>
      <c r="E1642" s="23">
        <v>164.88800000000001</v>
      </c>
      <c r="F1642" s="23">
        <v>23.257400000000001</v>
      </c>
      <c r="G1642" s="26">
        <v>42.4</v>
      </c>
      <c r="H1642" s="26">
        <v>16.8</v>
      </c>
      <c r="I1642" s="26">
        <v>-40.299999999999997</v>
      </c>
      <c r="J1642" s="26">
        <v>1</v>
      </c>
      <c r="K1642" s="26">
        <v>41.7</v>
      </c>
      <c r="L1642" s="26">
        <v>16.100000000000001</v>
      </c>
      <c r="M1642" s="26">
        <v>-39.5</v>
      </c>
      <c r="N1642" s="26">
        <v>1</v>
      </c>
      <c r="O1642" s="19">
        <f t="shared" si="425"/>
        <v>133.54540162268788</v>
      </c>
      <c r="P1642" s="10">
        <f t="shared" si="426"/>
        <v>133.44803096732758</v>
      </c>
      <c r="Q1642" s="10">
        <f t="shared" si="427"/>
        <v>2.86</v>
      </c>
      <c r="R1642" s="19">
        <f t="shared" si="428"/>
        <v>58.496581096676067</v>
      </c>
      <c r="S1642" s="10">
        <f t="shared" si="429"/>
        <v>57.438140638429445</v>
      </c>
      <c r="T1642" s="10">
        <f t="shared" si="430"/>
        <v>2.898368043377638</v>
      </c>
      <c r="U1642" s="2" t="str">
        <f t="shared" si="431"/>
        <v>A</v>
      </c>
      <c r="V1642" s="2" t="str">
        <f t="shared" si="432"/>
        <v>A</v>
      </c>
      <c r="W1642" s="2" t="str">
        <f t="shared" si="433"/>
        <v>D</v>
      </c>
      <c r="X1642" s="2" t="str">
        <f t="shared" si="434"/>
        <v>B</v>
      </c>
      <c r="Y1642" s="3" t="str">
        <f t="shared" si="435"/>
        <v>AADB</v>
      </c>
      <c r="Z1642" s="28">
        <f t="shared" si="436"/>
        <v>63.05</v>
      </c>
      <c r="AA1642" s="7" t="str">
        <f t="shared" si="437"/>
        <v>Good CPM candidate</v>
      </c>
      <c r="AB1642" s="21">
        <v>19.899999999999999</v>
      </c>
      <c r="AC1642" s="14">
        <f t="shared" si="438"/>
        <v>19.824844459814052</v>
      </c>
      <c r="AD1642" s="26">
        <v>183</v>
      </c>
      <c r="AE1642" s="10">
        <f t="shared" si="439"/>
        <v>182.86875117174165</v>
      </c>
      <c r="AF1642" s="17">
        <f t="shared" si="440"/>
        <v>7.5155540185946279E-2</v>
      </c>
      <c r="AG1642" s="17">
        <f t="shared" si="441"/>
        <v>0.13124882825835016</v>
      </c>
    </row>
    <row r="1643" spans="1:33">
      <c r="A1643" t="s">
        <v>6644</v>
      </c>
      <c r="B1643" t="s">
        <v>6645</v>
      </c>
      <c r="C1643" s="23">
        <v>85.419479999999993</v>
      </c>
      <c r="D1643" s="23">
        <v>-60.747970000000002</v>
      </c>
      <c r="E1643" s="23">
        <v>85.436620000000005</v>
      </c>
      <c r="F1643" s="23">
        <v>-60.744160000000001</v>
      </c>
      <c r="G1643" s="26">
        <v>17.5</v>
      </c>
      <c r="H1643" s="26">
        <v>17.5</v>
      </c>
      <c r="I1643" s="26">
        <v>-56.3</v>
      </c>
      <c r="J1643" s="26">
        <v>1.1000000000000001</v>
      </c>
      <c r="K1643" s="26">
        <v>16.899999999999999</v>
      </c>
      <c r="L1643" s="26">
        <v>16.899999999999999</v>
      </c>
      <c r="M1643" s="26">
        <v>-57.6</v>
      </c>
      <c r="N1643" s="26">
        <v>1.6</v>
      </c>
      <c r="O1643" s="19">
        <f t="shared" si="425"/>
        <v>162.73293641127157</v>
      </c>
      <c r="P1643" s="10">
        <f t="shared" si="426"/>
        <v>163.64816488347904</v>
      </c>
      <c r="Q1643" s="10">
        <f t="shared" si="427"/>
        <v>2.86</v>
      </c>
      <c r="R1643" s="19">
        <f t="shared" si="428"/>
        <v>58.957103049590216</v>
      </c>
      <c r="S1643" s="10">
        <f t="shared" si="429"/>
        <v>60.02807676412764</v>
      </c>
      <c r="T1643" s="10">
        <f t="shared" si="430"/>
        <v>2.9746294953429464</v>
      </c>
      <c r="U1643" s="2" t="str">
        <f t="shared" si="431"/>
        <v>A</v>
      </c>
      <c r="V1643" s="2" t="str">
        <f t="shared" si="432"/>
        <v>A</v>
      </c>
      <c r="W1643" s="2" t="str">
        <f t="shared" si="433"/>
        <v>D</v>
      </c>
      <c r="X1643" s="2" t="str">
        <f t="shared" si="434"/>
        <v>B</v>
      </c>
      <c r="Y1643" s="3" t="str">
        <f t="shared" si="435"/>
        <v>AADB</v>
      </c>
      <c r="Z1643" s="28">
        <f t="shared" si="436"/>
        <v>63.05</v>
      </c>
      <c r="AA1643" s="7" t="str">
        <f t="shared" si="437"/>
        <v>Good CPM candidate</v>
      </c>
      <c r="AB1643" s="21">
        <v>33.200000000000003</v>
      </c>
      <c r="AC1643" s="14">
        <f t="shared" si="438"/>
        <v>33.124903730603442</v>
      </c>
      <c r="AD1643" s="26">
        <v>65.599999999999994</v>
      </c>
      <c r="AE1643" s="10">
        <f t="shared" si="439"/>
        <v>65.539291294794907</v>
      </c>
      <c r="AF1643" s="17">
        <f t="shared" si="440"/>
        <v>7.5096269396560444E-2</v>
      </c>
      <c r="AG1643" s="17">
        <f t="shared" si="441"/>
        <v>6.0708705205087199E-2</v>
      </c>
    </row>
    <row r="1644" spans="1:33">
      <c r="A1644" t="s">
        <v>5326</v>
      </c>
      <c r="B1644" t="s">
        <v>2400</v>
      </c>
      <c r="C1644" s="23">
        <v>319.42489999999998</v>
      </c>
      <c r="D1644" s="23">
        <v>-2.442069</v>
      </c>
      <c r="E1644" s="23">
        <v>319.42559999999997</v>
      </c>
      <c r="F1644" s="23">
        <v>-2.4374479999999998</v>
      </c>
      <c r="G1644" s="26">
        <v>-61.8</v>
      </c>
      <c r="H1644" s="26">
        <v>15</v>
      </c>
      <c r="I1644" s="26">
        <v>-54.5</v>
      </c>
      <c r="J1644" s="26">
        <v>1.6</v>
      </c>
      <c r="K1644" s="26">
        <v>-61.6</v>
      </c>
      <c r="L1644" s="26">
        <v>15.2</v>
      </c>
      <c r="M1644" s="26">
        <v>-53.9</v>
      </c>
      <c r="N1644" s="26">
        <v>1.8</v>
      </c>
      <c r="O1644" s="19">
        <f t="shared" si="425"/>
        <v>228.59166968310316</v>
      </c>
      <c r="P1644" s="10">
        <f t="shared" si="426"/>
        <v>228.81407483429035</v>
      </c>
      <c r="Q1644" s="10">
        <f t="shared" si="427"/>
        <v>2.86</v>
      </c>
      <c r="R1644" s="19">
        <f t="shared" si="428"/>
        <v>82.398361634197556</v>
      </c>
      <c r="S1644" s="10">
        <f t="shared" si="429"/>
        <v>81.852122758056808</v>
      </c>
      <c r="T1644" s="10">
        <f t="shared" si="430"/>
        <v>4.1062621098063588</v>
      </c>
      <c r="U1644" s="2" t="str">
        <f t="shared" si="431"/>
        <v>A</v>
      </c>
      <c r="V1644" s="2" t="str">
        <f t="shared" si="432"/>
        <v>A</v>
      </c>
      <c r="W1644" s="2" t="str">
        <f t="shared" si="433"/>
        <v>D</v>
      </c>
      <c r="X1644" s="2" t="str">
        <f t="shared" si="434"/>
        <v>B</v>
      </c>
      <c r="Y1644" s="3" t="str">
        <f t="shared" si="435"/>
        <v>AADB</v>
      </c>
      <c r="Z1644" s="28">
        <f t="shared" si="436"/>
        <v>63.05</v>
      </c>
      <c r="AA1644" s="7" t="str">
        <f t="shared" si="437"/>
        <v>Good CPM candidate</v>
      </c>
      <c r="AB1644" s="21">
        <v>16.899999999999999</v>
      </c>
      <c r="AC1644" s="14">
        <f t="shared" si="438"/>
        <v>16.825042582625706</v>
      </c>
      <c r="AD1644" s="26">
        <v>8.9</v>
      </c>
      <c r="AE1644" s="10">
        <f t="shared" si="439"/>
        <v>8.606105941201017</v>
      </c>
      <c r="AF1644" s="17">
        <f t="shared" si="440"/>
        <v>7.4957417374292845E-2</v>
      </c>
      <c r="AG1644" s="17">
        <f t="shared" si="441"/>
        <v>0.29389405879898334</v>
      </c>
    </row>
    <row r="1645" spans="1:33">
      <c r="A1645" t="s">
        <v>7082</v>
      </c>
      <c r="B1645" t="s">
        <v>7083</v>
      </c>
      <c r="C1645" s="23">
        <v>126.3704</v>
      </c>
      <c r="D1645" s="23">
        <v>-68.708259999999996</v>
      </c>
      <c r="E1645" s="23">
        <v>126.3783</v>
      </c>
      <c r="F1645" s="23">
        <v>-68.700739999999996</v>
      </c>
      <c r="G1645" s="26">
        <v>-57.6</v>
      </c>
      <c r="H1645" s="26">
        <v>19.2</v>
      </c>
      <c r="I1645" s="26">
        <v>42.4</v>
      </c>
      <c r="J1645" s="26">
        <v>1</v>
      </c>
      <c r="K1645" s="26">
        <v>-56.2</v>
      </c>
      <c r="L1645" s="26">
        <v>20.6</v>
      </c>
      <c r="M1645" s="26">
        <v>44.5</v>
      </c>
      <c r="N1645" s="26">
        <v>1.1000000000000001</v>
      </c>
      <c r="O1645" s="19">
        <f t="shared" si="425"/>
        <v>306.35719741999549</v>
      </c>
      <c r="P1645" s="10">
        <f t="shared" si="426"/>
        <v>308.37270762241832</v>
      </c>
      <c r="Q1645" s="10">
        <f t="shared" si="427"/>
        <v>2.86</v>
      </c>
      <c r="R1645" s="19">
        <f t="shared" si="428"/>
        <v>71.522863477352473</v>
      </c>
      <c r="S1645" s="10">
        <f t="shared" si="429"/>
        <v>71.68465665677698</v>
      </c>
      <c r="T1645" s="10">
        <f t="shared" si="430"/>
        <v>3.5801880033532365</v>
      </c>
      <c r="U1645" s="2" t="str">
        <f t="shared" si="431"/>
        <v>A</v>
      </c>
      <c r="V1645" s="2" t="str">
        <f t="shared" si="432"/>
        <v>A</v>
      </c>
      <c r="W1645" s="2" t="str">
        <f t="shared" si="433"/>
        <v>D</v>
      </c>
      <c r="X1645" s="2" t="str">
        <f t="shared" si="434"/>
        <v>B</v>
      </c>
      <c r="Y1645" s="3" t="str">
        <f t="shared" si="435"/>
        <v>AADB</v>
      </c>
      <c r="Z1645" s="28">
        <f t="shared" si="436"/>
        <v>63.05</v>
      </c>
      <c r="AA1645" s="7" t="str">
        <f t="shared" si="437"/>
        <v>Good CPM candidate</v>
      </c>
      <c r="AB1645" s="21">
        <v>28.9</v>
      </c>
      <c r="AC1645" s="14">
        <f t="shared" si="438"/>
        <v>28.974834613719846</v>
      </c>
      <c r="AD1645" s="26">
        <v>21.1</v>
      </c>
      <c r="AE1645" s="10">
        <f t="shared" si="439"/>
        <v>20.880147483806827</v>
      </c>
      <c r="AF1645" s="17">
        <f t="shared" si="440"/>
        <v>7.4834613719847454E-2</v>
      </c>
      <c r="AG1645" s="17">
        <f t="shared" si="441"/>
        <v>0.21985251619317481</v>
      </c>
    </row>
    <row r="1646" spans="1:33">
      <c r="A1646" t="s">
        <v>4751</v>
      </c>
      <c r="B1646" t="s">
        <v>1867</v>
      </c>
      <c r="C1646" s="23">
        <v>266.63299999999998</v>
      </c>
      <c r="D1646" s="23">
        <v>9.331766</v>
      </c>
      <c r="E1646" s="23">
        <v>266.63299999999998</v>
      </c>
      <c r="F1646" s="23">
        <v>9.3362590000000001</v>
      </c>
      <c r="G1646" s="26">
        <v>34.9</v>
      </c>
      <c r="H1646" s="26">
        <v>9.3000000000000007</v>
      </c>
      <c r="I1646" s="26">
        <v>-63.6</v>
      </c>
      <c r="J1646" s="26">
        <v>0.9</v>
      </c>
      <c r="K1646" s="26">
        <v>38</v>
      </c>
      <c r="L1646" s="26">
        <v>12.4</v>
      </c>
      <c r="M1646" s="26">
        <v>-65.3</v>
      </c>
      <c r="N1646" s="26">
        <v>2</v>
      </c>
      <c r="O1646" s="19">
        <f t="shared" si="425"/>
        <v>151.24456782396427</v>
      </c>
      <c r="P1646" s="10">
        <f t="shared" si="426"/>
        <v>149.80360983950993</v>
      </c>
      <c r="Q1646" s="10">
        <f t="shared" si="427"/>
        <v>2.86</v>
      </c>
      <c r="R1646" s="19">
        <f t="shared" si="428"/>
        <v>72.546330024336868</v>
      </c>
      <c r="S1646" s="10">
        <f t="shared" si="429"/>
        <v>75.551902689475654</v>
      </c>
      <c r="T1646" s="10">
        <f t="shared" si="430"/>
        <v>3.7024558178453137</v>
      </c>
      <c r="U1646" s="2" t="str">
        <f t="shared" si="431"/>
        <v>A</v>
      </c>
      <c r="V1646" s="2" t="str">
        <f t="shared" si="432"/>
        <v>A</v>
      </c>
      <c r="W1646" s="2" t="str">
        <f t="shared" si="433"/>
        <v>D</v>
      </c>
      <c r="X1646" s="2" t="str">
        <f t="shared" si="434"/>
        <v>B</v>
      </c>
      <c r="Y1646" s="3" t="str">
        <f t="shared" si="435"/>
        <v>AADB</v>
      </c>
      <c r="Z1646" s="28">
        <f t="shared" si="436"/>
        <v>63.05</v>
      </c>
      <c r="AA1646" s="7" t="str">
        <f t="shared" si="437"/>
        <v>Good CPM candidate</v>
      </c>
      <c r="AB1646" s="21">
        <v>16.100000000000001</v>
      </c>
      <c r="AC1646" s="14">
        <f t="shared" si="438"/>
        <v>16.174799999995532</v>
      </c>
      <c r="AD1646" s="26">
        <v>0.1</v>
      </c>
      <c r="AE1646" s="10">
        <f t="shared" si="439"/>
        <v>360</v>
      </c>
      <c r="AF1646" s="17">
        <f t="shared" si="440"/>
        <v>7.4799999995530442E-2</v>
      </c>
      <c r="AG1646" s="17">
        <f t="shared" si="441"/>
        <v>0.10000000000002274</v>
      </c>
    </row>
    <row r="1647" spans="1:33">
      <c r="A1647" t="s">
        <v>2768</v>
      </c>
      <c r="B1647" t="s">
        <v>33</v>
      </c>
      <c r="C1647" s="23">
        <v>6.4723509999999997</v>
      </c>
      <c r="D1647" s="23">
        <v>-31.687460000000002</v>
      </c>
      <c r="E1647" s="23">
        <v>6.4785839999999997</v>
      </c>
      <c r="F1647" s="23">
        <v>-31.684760000000001</v>
      </c>
      <c r="G1647" s="26">
        <v>-55.1</v>
      </c>
      <c r="H1647" s="26">
        <v>21.7</v>
      </c>
      <c r="I1647" s="26">
        <v>-34</v>
      </c>
      <c r="J1647" s="26">
        <v>2</v>
      </c>
      <c r="K1647" s="26">
        <v>-57.2</v>
      </c>
      <c r="L1647" s="26">
        <v>19.600000000000001</v>
      </c>
      <c r="M1647" s="26">
        <v>-32.6</v>
      </c>
      <c r="N1647" s="26">
        <v>2.9</v>
      </c>
      <c r="O1647" s="19">
        <f t="shared" si="425"/>
        <v>238.32292889649386</v>
      </c>
      <c r="P1647" s="10">
        <f t="shared" si="426"/>
        <v>240.31988406301653</v>
      </c>
      <c r="Q1647" s="10">
        <f t="shared" si="427"/>
        <v>2.86</v>
      </c>
      <c r="R1647" s="19">
        <f t="shared" si="428"/>
        <v>64.745733450166426</v>
      </c>
      <c r="S1647" s="10">
        <f t="shared" si="429"/>
        <v>65.837679181453538</v>
      </c>
      <c r="T1647" s="10">
        <f t="shared" si="430"/>
        <v>3.2645853157904998</v>
      </c>
      <c r="U1647" s="2" t="str">
        <f t="shared" si="431"/>
        <v>A</v>
      </c>
      <c r="V1647" s="2" t="str">
        <f t="shared" si="432"/>
        <v>A</v>
      </c>
      <c r="W1647" s="2" t="str">
        <f t="shared" si="433"/>
        <v>D</v>
      </c>
      <c r="X1647" s="2" t="str">
        <f t="shared" si="434"/>
        <v>B</v>
      </c>
      <c r="Y1647" s="3" t="str">
        <f t="shared" si="435"/>
        <v>AADB</v>
      </c>
      <c r="Z1647" s="28">
        <f t="shared" si="436"/>
        <v>63.05</v>
      </c>
      <c r="AA1647" s="7" t="str">
        <f t="shared" si="437"/>
        <v>Good CPM candidate</v>
      </c>
      <c r="AB1647" s="21">
        <v>21.5</v>
      </c>
      <c r="AC1647" s="14">
        <f t="shared" si="438"/>
        <v>21.42545424023379</v>
      </c>
      <c r="AD1647" s="26">
        <v>62.9</v>
      </c>
      <c r="AE1647" s="10">
        <f t="shared" si="439"/>
        <v>63.020865246739511</v>
      </c>
      <c r="AF1647" s="17">
        <f t="shared" si="440"/>
        <v>7.4545759766209585E-2</v>
      </c>
      <c r="AG1647" s="17">
        <f t="shared" si="441"/>
        <v>0.1208652467395126</v>
      </c>
    </row>
    <row r="1648" spans="1:33">
      <c r="A1648" t="s">
        <v>7202</v>
      </c>
      <c r="B1648" t="s">
        <v>7203</v>
      </c>
      <c r="C1648" s="23">
        <v>138.83269999999999</v>
      </c>
      <c r="D1648" s="23">
        <v>-51.54325</v>
      </c>
      <c r="E1648" s="23">
        <v>138.83349999999999</v>
      </c>
      <c r="F1648" s="23">
        <v>-51.54083</v>
      </c>
      <c r="G1648" s="26">
        <v>-60.4</v>
      </c>
      <c r="H1648" s="26">
        <v>16.399999999999999</v>
      </c>
      <c r="I1648" s="26">
        <v>11.1</v>
      </c>
      <c r="J1648" s="26">
        <v>1</v>
      </c>
      <c r="K1648" s="26">
        <v>-61.3</v>
      </c>
      <c r="L1648" s="26">
        <v>15.5</v>
      </c>
      <c r="M1648" s="26">
        <v>10.8</v>
      </c>
      <c r="N1648" s="26">
        <v>1.1000000000000001</v>
      </c>
      <c r="O1648" s="19">
        <f t="shared" si="425"/>
        <v>280.41332946375621</v>
      </c>
      <c r="P1648" s="10">
        <f t="shared" si="426"/>
        <v>279.99198284154625</v>
      </c>
      <c r="Q1648" s="10">
        <f t="shared" si="427"/>
        <v>2.86</v>
      </c>
      <c r="R1648" s="19">
        <f t="shared" si="428"/>
        <v>61.411481011289737</v>
      </c>
      <c r="S1648" s="10">
        <f t="shared" si="429"/>
        <v>62.244116187797218</v>
      </c>
      <c r="T1648" s="10">
        <f t="shared" si="430"/>
        <v>3.0913899299771739</v>
      </c>
      <c r="U1648" s="2" t="str">
        <f t="shared" si="431"/>
        <v>A</v>
      </c>
      <c r="V1648" s="2" t="str">
        <f t="shared" si="432"/>
        <v>A</v>
      </c>
      <c r="W1648" s="2" t="str">
        <f t="shared" si="433"/>
        <v>D</v>
      </c>
      <c r="X1648" s="2" t="str">
        <f t="shared" si="434"/>
        <v>B</v>
      </c>
      <c r="Y1648" s="3" t="str">
        <f t="shared" si="435"/>
        <v>AADB</v>
      </c>
      <c r="Z1648" s="28">
        <f t="shared" si="436"/>
        <v>63.05</v>
      </c>
      <c r="AA1648" s="7" t="str">
        <f t="shared" si="437"/>
        <v>Good CPM candidate</v>
      </c>
      <c r="AB1648" s="21">
        <v>8.82</v>
      </c>
      <c r="AC1648" s="14">
        <f t="shared" si="438"/>
        <v>8.8942187658473699</v>
      </c>
      <c r="AD1648" s="26">
        <v>10.7</v>
      </c>
      <c r="AE1648" s="10">
        <f t="shared" si="439"/>
        <v>11.617817201884872</v>
      </c>
      <c r="AF1648" s="17">
        <f t="shared" si="440"/>
        <v>7.4218765847369639E-2</v>
      </c>
      <c r="AG1648" s="17">
        <f t="shared" si="441"/>
        <v>0.9178172018848727</v>
      </c>
    </row>
    <row r="1649" spans="1:33">
      <c r="A1649" t="s">
        <v>5181</v>
      </c>
      <c r="B1649" t="s">
        <v>2261</v>
      </c>
      <c r="C1649" s="23">
        <v>307.00040000000001</v>
      </c>
      <c r="D1649" s="23">
        <v>-9.9810510000000008</v>
      </c>
      <c r="E1649" s="23">
        <v>306.99630000000002</v>
      </c>
      <c r="F1649" s="23">
        <v>-9.9895499999999995</v>
      </c>
      <c r="G1649" s="26">
        <v>-79.8</v>
      </c>
      <c r="H1649" s="26">
        <v>22.6</v>
      </c>
      <c r="I1649" s="26">
        <v>-107</v>
      </c>
      <c r="J1649" s="26">
        <v>1.2</v>
      </c>
      <c r="K1649" s="26">
        <v>-83.4</v>
      </c>
      <c r="L1649" s="26">
        <v>19</v>
      </c>
      <c r="M1649" s="26">
        <v>-106</v>
      </c>
      <c r="N1649" s="26">
        <v>2.4</v>
      </c>
      <c r="O1649" s="19">
        <f t="shared" si="425"/>
        <v>216.71536939732238</v>
      </c>
      <c r="P1649" s="10">
        <f t="shared" si="426"/>
        <v>218.19540149936023</v>
      </c>
      <c r="Q1649" s="10">
        <f t="shared" si="427"/>
        <v>2.86</v>
      </c>
      <c r="R1649" s="19">
        <f t="shared" si="428"/>
        <v>133.48048546510461</v>
      </c>
      <c r="S1649" s="10">
        <f t="shared" si="429"/>
        <v>134.87609128381501</v>
      </c>
      <c r="T1649" s="10">
        <f t="shared" si="430"/>
        <v>6.7089144187229905</v>
      </c>
      <c r="U1649" s="2" t="str">
        <f t="shared" si="431"/>
        <v>A</v>
      </c>
      <c r="V1649" s="2" t="str">
        <f t="shared" si="432"/>
        <v>A</v>
      </c>
      <c r="W1649" s="2" t="str">
        <f t="shared" si="433"/>
        <v>D</v>
      </c>
      <c r="X1649" s="2" t="str">
        <f t="shared" si="434"/>
        <v>B</v>
      </c>
      <c r="Y1649" s="3" t="str">
        <f t="shared" si="435"/>
        <v>AADB</v>
      </c>
      <c r="Z1649" s="28">
        <f t="shared" si="436"/>
        <v>63.05</v>
      </c>
      <c r="AA1649" s="7" t="str">
        <f t="shared" si="437"/>
        <v>Good CPM candidate</v>
      </c>
      <c r="AB1649" s="21">
        <v>33.799999999999997</v>
      </c>
      <c r="AC1649" s="14">
        <f t="shared" si="438"/>
        <v>33.874071246420442</v>
      </c>
      <c r="AD1649" s="26">
        <v>205</v>
      </c>
      <c r="AE1649" s="10">
        <f t="shared" si="439"/>
        <v>205.41278944649258</v>
      </c>
      <c r="AF1649" s="17">
        <f t="shared" si="440"/>
        <v>7.4071246420444936E-2</v>
      </c>
      <c r="AG1649" s="17">
        <f t="shared" si="441"/>
        <v>0.41278944649258165</v>
      </c>
    </row>
    <row r="1650" spans="1:33">
      <c r="A1650" t="s">
        <v>4346</v>
      </c>
      <c r="B1650" t="s">
        <v>1501</v>
      </c>
      <c r="C1650" s="23">
        <v>209.81639999999999</v>
      </c>
      <c r="D1650" s="23">
        <v>13.567460000000001</v>
      </c>
      <c r="E1650" s="23">
        <v>209.8135</v>
      </c>
      <c r="F1650" s="23">
        <v>13.56189</v>
      </c>
      <c r="G1650" s="26">
        <v>-77.2</v>
      </c>
      <c r="H1650" s="26">
        <v>25.2</v>
      </c>
      <c r="I1650" s="26">
        <v>-18.3</v>
      </c>
      <c r="J1650" s="26">
        <v>1.4</v>
      </c>
      <c r="K1650" s="26">
        <v>-77.2</v>
      </c>
      <c r="L1650" s="26">
        <v>25.2</v>
      </c>
      <c r="M1650" s="26">
        <v>-19.2</v>
      </c>
      <c r="N1650" s="26">
        <v>2</v>
      </c>
      <c r="O1650" s="19">
        <f t="shared" si="425"/>
        <v>256.66437314785708</v>
      </c>
      <c r="P1650" s="10">
        <f t="shared" si="426"/>
        <v>256.03362939928024</v>
      </c>
      <c r="Q1650" s="10">
        <f t="shared" si="427"/>
        <v>2.86</v>
      </c>
      <c r="R1650" s="19">
        <f t="shared" si="428"/>
        <v>79.339334506914042</v>
      </c>
      <c r="S1650" s="10">
        <f t="shared" si="429"/>
        <v>79.551744166925715</v>
      </c>
      <c r="T1650" s="10">
        <f t="shared" si="430"/>
        <v>3.9722769668459943</v>
      </c>
      <c r="U1650" s="2" t="str">
        <f t="shared" si="431"/>
        <v>A</v>
      </c>
      <c r="V1650" s="2" t="str">
        <f t="shared" si="432"/>
        <v>A</v>
      </c>
      <c r="W1650" s="2" t="str">
        <f t="shared" si="433"/>
        <v>D</v>
      </c>
      <c r="X1650" s="2" t="str">
        <f t="shared" si="434"/>
        <v>B</v>
      </c>
      <c r="Y1650" s="3" t="str">
        <f t="shared" si="435"/>
        <v>AADB</v>
      </c>
      <c r="Z1650" s="28">
        <f t="shared" si="436"/>
        <v>63.05</v>
      </c>
      <c r="AA1650" s="7" t="str">
        <f t="shared" si="437"/>
        <v>Good CPM candidate</v>
      </c>
      <c r="AB1650" s="21">
        <v>22.4</v>
      </c>
      <c r="AC1650" s="14">
        <f t="shared" si="438"/>
        <v>22.473942992729199</v>
      </c>
      <c r="AD1650" s="26">
        <v>207</v>
      </c>
      <c r="AE1650" s="10">
        <f t="shared" si="439"/>
        <v>206.84476388467425</v>
      </c>
      <c r="AF1650" s="17">
        <f t="shared" si="440"/>
        <v>7.3942992729200796E-2</v>
      </c>
      <c r="AG1650" s="17">
        <f t="shared" si="441"/>
        <v>0.15523611532574932</v>
      </c>
    </row>
    <row r="1651" spans="1:33">
      <c r="A1651" t="s">
        <v>7628</v>
      </c>
      <c r="B1651" t="s">
        <v>7629</v>
      </c>
      <c r="C1651" s="23">
        <v>180.9435</v>
      </c>
      <c r="D1651" s="23">
        <v>-44.122729999999997</v>
      </c>
      <c r="E1651" s="23">
        <v>180.9494</v>
      </c>
      <c r="F1651" s="23">
        <v>-44.117899999999999</v>
      </c>
      <c r="G1651" s="26">
        <v>97.5</v>
      </c>
      <c r="H1651" s="26">
        <v>20.7</v>
      </c>
      <c r="I1651" s="26">
        <v>14.3</v>
      </c>
      <c r="J1651" s="26">
        <v>2</v>
      </c>
      <c r="K1651" s="26">
        <v>101</v>
      </c>
      <c r="L1651" s="26">
        <v>24.5</v>
      </c>
      <c r="M1651" s="26">
        <v>15.3</v>
      </c>
      <c r="N1651" s="26">
        <v>1.7</v>
      </c>
      <c r="O1651" s="19">
        <f t="shared" si="425"/>
        <v>81.656108415966941</v>
      </c>
      <c r="P1651" s="10">
        <f t="shared" si="426"/>
        <v>81.386032290377514</v>
      </c>
      <c r="Q1651" s="10">
        <f t="shared" si="427"/>
        <v>2.86</v>
      </c>
      <c r="R1651" s="19">
        <f t="shared" si="428"/>
        <v>98.543087022885572</v>
      </c>
      <c r="S1651" s="10">
        <f t="shared" si="429"/>
        <v>102.15228827588739</v>
      </c>
      <c r="T1651" s="10">
        <f t="shared" si="430"/>
        <v>5.0173843824693236</v>
      </c>
      <c r="U1651" s="2" t="str">
        <f t="shared" si="431"/>
        <v>A</v>
      </c>
      <c r="V1651" s="2" t="str">
        <f t="shared" si="432"/>
        <v>A</v>
      </c>
      <c r="W1651" s="2" t="str">
        <f t="shared" si="433"/>
        <v>D</v>
      </c>
      <c r="X1651" s="2" t="str">
        <f t="shared" si="434"/>
        <v>B</v>
      </c>
      <c r="Y1651" s="3" t="str">
        <f t="shared" si="435"/>
        <v>AADB</v>
      </c>
      <c r="Z1651" s="28">
        <f t="shared" si="436"/>
        <v>63.05</v>
      </c>
      <c r="AA1651" s="7" t="str">
        <f t="shared" si="437"/>
        <v>Good CPM candidate</v>
      </c>
      <c r="AB1651" s="21">
        <v>23.2</v>
      </c>
      <c r="AC1651" s="14">
        <f t="shared" si="438"/>
        <v>23.126126892120123</v>
      </c>
      <c r="AD1651" s="26">
        <v>41.4</v>
      </c>
      <c r="AE1651" s="10">
        <f t="shared" si="439"/>
        <v>41.246778875876601</v>
      </c>
      <c r="AF1651" s="17">
        <f t="shared" si="440"/>
        <v>7.3873107879876443E-2</v>
      </c>
      <c r="AG1651" s="17">
        <f t="shared" si="441"/>
        <v>0.15322112412339806</v>
      </c>
    </row>
    <row r="1652" spans="1:33">
      <c r="A1652" t="s">
        <v>9647</v>
      </c>
      <c r="B1652" t="s">
        <v>9648</v>
      </c>
      <c r="C1652" s="23">
        <v>339.20979999999997</v>
      </c>
      <c r="D1652" s="23">
        <v>-72.832589999999996</v>
      </c>
      <c r="E1652" s="23">
        <v>339.21440000000001</v>
      </c>
      <c r="F1652" s="23">
        <v>-72.825149999999994</v>
      </c>
      <c r="G1652" s="26">
        <v>101</v>
      </c>
      <c r="H1652" s="26">
        <v>24.3</v>
      </c>
      <c r="I1652" s="26">
        <v>-9.1</v>
      </c>
      <c r="J1652" s="26">
        <v>1</v>
      </c>
      <c r="K1652" s="26">
        <v>98.5</v>
      </c>
      <c r="L1652" s="26">
        <v>21.7</v>
      </c>
      <c r="M1652" s="26">
        <v>-12.1</v>
      </c>
      <c r="N1652" s="26">
        <v>1.4</v>
      </c>
      <c r="O1652" s="19">
        <f t="shared" si="425"/>
        <v>95.148391776706703</v>
      </c>
      <c r="P1652" s="10">
        <f t="shared" si="426"/>
        <v>97.003278217920965</v>
      </c>
      <c r="Q1652" s="10">
        <f t="shared" si="427"/>
        <v>2.86</v>
      </c>
      <c r="R1652" s="19">
        <f t="shared" si="428"/>
        <v>101.40912187766936</v>
      </c>
      <c r="S1652" s="10">
        <f t="shared" si="429"/>
        <v>99.240415154310995</v>
      </c>
      <c r="T1652" s="10">
        <f t="shared" si="430"/>
        <v>5.016238425799509</v>
      </c>
      <c r="U1652" s="2" t="str">
        <f t="shared" si="431"/>
        <v>A</v>
      </c>
      <c r="V1652" s="2" t="str">
        <f t="shared" si="432"/>
        <v>A</v>
      </c>
      <c r="W1652" s="2" t="str">
        <f t="shared" si="433"/>
        <v>D</v>
      </c>
      <c r="X1652" s="2" t="str">
        <f t="shared" si="434"/>
        <v>B</v>
      </c>
      <c r="Y1652" s="3" t="str">
        <f t="shared" si="435"/>
        <v>AADB</v>
      </c>
      <c r="Z1652" s="28">
        <f t="shared" si="436"/>
        <v>63.05</v>
      </c>
      <c r="AA1652" s="7" t="str">
        <f t="shared" si="437"/>
        <v>Good CPM candidate</v>
      </c>
      <c r="AB1652" s="21">
        <v>27.3</v>
      </c>
      <c r="AC1652" s="14">
        <f t="shared" si="438"/>
        <v>27.226356355905317</v>
      </c>
      <c r="AD1652" s="26">
        <v>10.6</v>
      </c>
      <c r="AE1652" s="10">
        <f t="shared" si="439"/>
        <v>10.342339137516046</v>
      </c>
      <c r="AF1652" s="17">
        <f t="shared" si="440"/>
        <v>7.3643644094683935E-2</v>
      </c>
      <c r="AG1652" s="17">
        <f t="shared" si="441"/>
        <v>0.25766086248395403</v>
      </c>
    </row>
    <row r="1653" spans="1:33">
      <c r="A1653" t="s">
        <v>4405</v>
      </c>
      <c r="B1653" t="s">
        <v>1556</v>
      </c>
      <c r="C1653" s="23">
        <v>216.423</v>
      </c>
      <c r="D1653" s="23">
        <v>10.171469999999999</v>
      </c>
      <c r="E1653" s="23">
        <v>216.4196</v>
      </c>
      <c r="F1653" s="23">
        <v>10.17169</v>
      </c>
      <c r="G1653" s="26">
        <v>-60.8</v>
      </c>
      <c r="H1653" s="26">
        <v>16</v>
      </c>
      <c r="I1653" s="26">
        <v>55.5</v>
      </c>
      <c r="J1653" s="26">
        <v>1</v>
      </c>
      <c r="K1653" s="26">
        <v>-62</v>
      </c>
      <c r="L1653" s="26">
        <v>14.8</v>
      </c>
      <c r="M1653" s="26">
        <v>57</v>
      </c>
      <c r="N1653" s="26">
        <v>1</v>
      </c>
      <c r="O1653" s="19">
        <f t="shared" si="425"/>
        <v>312.39073366170101</v>
      </c>
      <c r="P1653" s="10">
        <f t="shared" si="426"/>
        <v>312.59402948335469</v>
      </c>
      <c r="Q1653" s="10">
        <f t="shared" si="427"/>
        <v>2.86</v>
      </c>
      <c r="R1653" s="19">
        <f t="shared" si="428"/>
        <v>82.321868297555056</v>
      </c>
      <c r="S1653" s="10">
        <f t="shared" si="429"/>
        <v>84.219950130595535</v>
      </c>
      <c r="T1653" s="10">
        <f t="shared" si="430"/>
        <v>4.163545460703765</v>
      </c>
      <c r="U1653" s="2" t="str">
        <f t="shared" si="431"/>
        <v>A</v>
      </c>
      <c r="V1653" s="2" t="str">
        <f t="shared" si="432"/>
        <v>A</v>
      </c>
      <c r="W1653" s="2" t="str">
        <f t="shared" si="433"/>
        <v>D</v>
      </c>
      <c r="X1653" s="2" t="str">
        <f t="shared" si="434"/>
        <v>B</v>
      </c>
      <c r="Y1653" s="3" t="str">
        <f t="shared" si="435"/>
        <v>AADB</v>
      </c>
      <c r="Z1653" s="28">
        <f t="shared" si="436"/>
        <v>63.05</v>
      </c>
      <c r="AA1653" s="7" t="str">
        <f t="shared" si="437"/>
        <v>Good CPM candidate</v>
      </c>
      <c r="AB1653" s="21">
        <v>12</v>
      </c>
      <c r="AC1653" s="14">
        <f t="shared" si="438"/>
        <v>12.073636649298296</v>
      </c>
      <c r="AD1653" s="26">
        <v>274</v>
      </c>
      <c r="AE1653" s="10">
        <f t="shared" si="439"/>
        <v>273.76115878396666</v>
      </c>
      <c r="AF1653" s="17">
        <f t="shared" si="440"/>
        <v>7.3636649298295609E-2</v>
      </c>
      <c r="AG1653" s="17">
        <f t="shared" si="441"/>
        <v>0.23884121603333597</v>
      </c>
    </row>
    <row r="1654" spans="1:33">
      <c r="A1654" t="s">
        <v>5145</v>
      </c>
      <c r="B1654" t="s">
        <v>2225</v>
      </c>
      <c r="C1654" s="23">
        <v>304.505</v>
      </c>
      <c r="D1654" s="23">
        <v>-31.785440000000001</v>
      </c>
      <c r="E1654" s="23">
        <v>304.50189999999998</v>
      </c>
      <c r="F1654" s="23">
        <v>-31.7714</v>
      </c>
      <c r="G1654" s="26">
        <v>-10.8</v>
      </c>
      <c r="H1654" s="26">
        <v>14.8</v>
      </c>
      <c r="I1654" s="26">
        <v>-74.900000000000006</v>
      </c>
      <c r="J1654" s="26">
        <v>1</v>
      </c>
      <c r="K1654" s="26">
        <v>-12.2</v>
      </c>
      <c r="L1654" s="26">
        <v>13.4</v>
      </c>
      <c r="M1654" s="26">
        <v>-76.599999999999994</v>
      </c>
      <c r="N1654" s="26">
        <v>1.7</v>
      </c>
      <c r="O1654" s="19">
        <f t="shared" si="425"/>
        <v>188.20505474208494</v>
      </c>
      <c r="P1654" s="10">
        <f t="shared" si="426"/>
        <v>189.04943056287894</v>
      </c>
      <c r="Q1654" s="10">
        <f t="shared" si="427"/>
        <v>2.86</v>
      </c>
      <c r="R1654" s="19">
        <f t="shared" si="428"/>
        <v>75.67463247350463</v>
      </c>
      <c r="S1654" s="10">
        <f t="shared" si="429"/>
        <v>77.565456228916744</v>
      </c>
      <c r="T1654" s="10">
        <f t="shared" si="430"/>
        <v>3.8310022175605343</v>
      </c>
      <c r="U1654" s="2" t="str">
        <f t="shared" si="431"/>
        <v>A</v>
      </c>
      <c r="V1654" s="2" t="str">
        <f t="shared" si="432"/>
        <v>A</v>
      </c>
      <c r="W1654" s="2" t="str">
        <f t="shared" si="433"/>
        <v>D</v>
      </c>
      <c r="X1654" s="2" t="str">
        <f t="shared" si="434"/>
        <v>B</v>
      </c>
      <c r="Y1654" s="3" t="str">
        <f t="shared" si="435"/>
        <v>AADB</v>
      </c>
      <c r="Z1654" s="28">
        <f t="shared" si="436"/>
        <v>63.05</v>
      </c>
      <c r="AA1654" s="7" t="str">
        <f t="shared" si="437"/>
        <v>Good CPM candidate</v>
      </c>
      <c r="AB1654" s="21">
        <v>51.5</v>
      </c>
      <c r="AC1654" s="14">
        <f t="shared" si="438"/>
        <v>51.426508328453053</v>
      </c>
      <c r="AD1654" s="26">
        <v>349</v>
      </c>
      <c r="AE1654" s="10">
        <f t="shared" si="439"/>
        <v>349.37016453153774</v>
      </c>
      <c r="AF1654" s="17">
        <f t="shared" si="440"/>
        <v>7.3491671546946691E-2</v>
      </c>
      <c r="AG1654" s="17">
        <f t="shared" si="441"/>
        <v>0.37016453153773909</v>
      </c>
    </row>
    <row r="1655" spans="1:33">
      <c r="A1655" t="s">
        <v>6791</v>
      </c>
      <c r="B1655" t="s">
        <v>6792</v>
      </c>
      <c r="C1655" s="23">
        <v>101.5792</v>
      </c>
      <c r="D1655" s="23">
        <v>-64.394300000000001</v>
      </c>
      <c r="E1655" s="23">
        <v>101.5805</v>
      </c>
      <c r="F1655" s="23">
        <v>-64.391589999999994</v>
      </c>
      <c r="G1655" s="26">
        <v>-0.6</v>
      </c>
      <c r="H1655" s="26">
        <v>25</v>
      </c>
      <c r="I1655" s="26">
        <v>52.5</v>
      </c>
      <c r="J1655" s="26">
        <v>1</v>
      </c>
      <c r="K1655" s="26">
        <v>-1.7</v>
      </c>
      <c r="L1655" s="26">
        <v>23.9</v>
      </c>
      <c r="M1655" s="26">
        <v>50.3</v>
      </c>
      <c r="N1655" s="26">
        <v>1.9</v>
      </c>
      <c r="O1655" s="19">
        <f t="shared" si="425"/>
        <v>359.3452195977323</v>
      </c>
      <c r="P1655" s="10">
        <f t="shared" si="426"/>
        <v>358.06429891883471</v>
      </c>
      <c r="Q1655" s="10">
        <f t="shared" si="427"/>
        <v>2.86</v>
      </c>
      <c r="R1655" s="19">
        <f t="shared" si="428"/>
        <v>52.503428459482528</v>
      </c>
      <c r="S1655" s="10">
        <f t="shared" si="429"/>
        <v>50.328719435328367</v>
      </c>
      <c r="T1655" s="10">
        <f t="shared" si="430"/>
        <v>2.5708036973702728</v>
      </c>
      <c r="U1655" s="2" t="str">
        <f t="shared" si="431"/>
        <v>A</v>
      </c>
      <c r="V1655" s="2" t="str">
        <f t="shared" si="432"/>
        <v>A</v>
      </c>
      <c r="W1655" s="2" t="str">
        <f t="shared" si="433"/>
        <v>D</v>
      </c>
      <c r="X1655" s="2" t="str">
        <f t="shared" si="434"/>
        <v>B</v>
      </c>
      <c r="Y1655" s="3" t="str">
        <f t="shared" si="435"/>
        <v>AADB</v>
      </c>
      <c r="Z1655" s="28">
        <f t="shared" si="436"/>
        <v>63.05</v>
      </c>
      <c r="AA1655" s="7" t="str">
        <f t="shared" si="437"/>
        <v>Good CPM candidate</v>
      </c>
      <c r="AB1655" s="21">
        <v>9.89</v>
      </c>
      <c r="AC1655" s="14">
        <f t="shared" si="438"/>
        <v>9.9634517414068782</v>
      </c>
      <c r="AD1655" s="26">
        <v>10.8</v>
      </c>
      <c r="AE1655" s="10">
        <f t="shared" si="439"/>
        <v>11.712448702828672</v>
      </c>
      <c r="AF1655" s="17">
        <f t="shared" si="440"/>
        <v>7.3451741406877602E-2</v>
      </c>
      <c r="AG1655" s="17">
        <f t="shared" si="441"/>
        <v>0.91244870282867119</v>
      </c>
    </row>
    <row r="1656" spans="1:33">
      <c r="A1656" t="s">
        <v>6807</v>
      </c>
      <c r="B1656" t="s">
        <v>6808</v>
      </c>
      <c r="C1656" s="23">
        <v>103.1144</v>
      </c>
      <c r="D1656" s="23">
        <v>59.652209999999997</v>
      </c>
      <c r="E1656" s="23">
        <v>103.1374</v>
      </c>
      <c r="F1656" s="23">
        <v>59.65737</v>
      </c>
      <c r="G1656" s="26">
        <v>63.7</v>
      </c>
      <c r="H1656" s="26">
        <v>12.5</v>
      </c>
      <c r="I1656" s="26">
        <v>5.3</v>
      </c>
      <c r="J1656" s="26">
        <v>2.1</v>
      </c>
      <c r="K1656" s="26">
        <v>62.7</v>
      </c>
      <c r="L1656" s="26">
        <v>11.5</v>
      </c>
      <c r="M1656" s="26">
        <v>6.1</v>
      </c>
      <c r="N1656" s="26">
        <v>1.3</v>
      </c>
      <c r="O1656" s="19">
        <f t="shared" si="425"/>
        <v>85.243802219783177</v>
      </c>
      <c r="P1656" s="10">
        <f t="shared" si="426"/>
        <v>84.443257109020863</v>
      </c>
      <c r="Q1656" s="10">
        <f t="shared" si="427"/>
        <v>2.86</v>
      </c>
      <c r="R1656" s="19">
        <f t="shared" si="428"/>
        <v>63.920106382890204</v>
      </c>
      <c r="S1656" s="10">
        <f t="shared" si="429"/>
        <v>62.996031621047372</v>
      </c>
      <c r="T1656" s="10">
        <f t="shared" si="430"/>
        <v>3.1729034500984397</v>
      </c>
      <c r="U1656" s="2" t="str">
        <f t="shared" si="431"/>
        <v>A</v>
      </c>
      <c r="V1656" s="2" t="str">
        <f t="shared" si="432"/>
        <v>A</v>
      </c>
      <c r="W1656" s="2" t="str">
        <f t="shared" si="433"/>
        <v>D</v>
      </c>
      <c r="X1656" s="2" t="str">
        <f t="shared" si="434"/>
        <v>B</v>
      </c>
      <c r="Y1656" s="3" t="str">
        <f t="shared" si="435"/>
        <v>AADB</v>
      </c>
      <c r="Z1656" s="28">
        <f t="shared" si="436"/>
        <v>63.05</v>
      </c>
      <c r="AA1656" s="7" t="str">
        <f t="shared" si="437"/>
        <v>Good CPM candidate</v>
      </c>
      <c r="AB1656" s="21">
        <v>45.7</v>
      </c>
      <c r="AC1656" s="14">
        <f t="shared" si="438"/>
        <v>45.773281238219077</v>
      </c>
      <c r="AD1656" s="26">
        <v>66.2</v>
      </c>
      <c r="AE1656" s="10">
        <f t="shared" si="439"/>
        <v>66.05708414960921</v>
      </c>
      <c r="AF1656" s="17">
        <f t="shared" si="440"/>
        <v>7.3281238219074396E-2</v>
      </c>
      <c r="AG1656" s="17">
        <f t="shared" si="441"/>
        <v>0.1429158503907928</v>
      </c>
    </row>
    <row r="1657" spans="1:33">
      <c r="A1657" t="s">
        <v>7288</v>
      </c>
      <c r="B1657" t="s">
        <v>7289</v>
      </c>
      <c r="C1657" s="23">
        <v>147.62350000000001</v>
      </c>
      <c r="D1657" s="23">
        <v>45.083289999999998</v>
      </c>
      <c r="E1657" s="23">
        <v>147.62739999999999</v>
      </c>
      <c r="F1657" s="23">
        <v>45.097760000000001</v>
      </c>
      <c r="G1657" s="26">
        <v>-86.7</v>
      </c>
      <c r="H1657" s="26">
        <v>15.7</v>
      </c>
      <c r="I1657" s="26">
        <v>-94.7</v>
      </c>
      <c r="J1657" s="26">
        <v>2.6</v>
      </c>
      <c r="K1657" s="26">
        <v>-82.8</v>
      </c>
      <c r="L1657" s="26">
        <v>19.600000000000001</v>
      </c>
      <c r="M1657" s="26">
        <v>-94.3</v>
      </c>
      <c r="N1657" s="26">
        <v>1.2</v>
      </c>
      <c r="O1657" s="19">
        <f t="shared" si="425"/>
        <v>222.47481026456512</v>
      </c>
      <c r="P1657" s="10">
        <f t="shared" si="426"/>
        <v>221.28471089457122</v>
      </c>
      <c r="Q1657" s="10">
        <f t="shared" si="427"/>
        <v>2.86</v>
      </c>
      <c r="R1657" s="19">
        <f t="shared" si="428"/>
        <v>128.39384720460711</v>
      </c>
      <c r="S1657" s="10">
        <f t="shared" si="429"/>
        <v>125.4923503644744</v>
      </c>
      <c r="T1657" s="10">
        <f t="shared" si="430"/>
        <v>6.3471549392270381</v>
      </c>
      <c r="U1657" s="2" t="str">
        <f t="shared" si="431"/>
        <v>A</v>
      </c>
      <c r="V1657" s="2" t="str">
        <f t="shared" si="432"/>
        <v>A</v>
      </c>
      <c r="W1657" s="2" t="str">
        <f t="shared" si="433"/>
        <v>D</v>
      </c>
      <c r="X1657" s="2" t="str">
        <f t="shared" si="434"/>
        <v>B</v>
      </c>
      <c r="Y1657" s="3" t="str">
        <f t="shared" si="435"/>
        <v>AADB</v>
      </c>
      <c r="Z1657" s="28">
        <f t="shared" si="436"/>
        <v>63.05</v>
      </c>
      <c r="AA1657" s="7" t="str">
        <f t="shared" si="437"/>
        <v>Good CPM candidate</v>
      </c>
      <c r="AB1657" s="21">
        <v>53.1</v>
      </c>
      <c r="AC1657" s="14">
        <f t="shared" si="438"/>
        <v>53.026886687265353</v>
      </c>
      <c r="AD1657" s="26">
        <v>10.9</v>
      </c>
      <c r="AE1657" s="10">
        <f t="shared" si="439"/>
        <v>10.774799367493683</v>
      </c>
      <c r="AF1657" s="17">
        <f t="shared" si="440"/>
        <v>7.3113312734648161E-2</v>
      </c>
      <c r="AG1657" s="17">
        <f t="shared" si="441"/>
        <v>0.12520063250631708</v>
      </c>
    </row>
    <row r="1658" spans="1:33">
      <c r="A1658" t="s">
        <v>3054</v>
      </c>
      <c r="B1658" t="s">
        <v>299</v>
      </c>
      <c r="C1658" s="23">
        <v>40.774050000000003</v>
      </c>
      <c r="D1658" s="23">
        <v>39.013919999999999</v>
      </c>
      <c r="E1658" s="23">
        <v>40.774230000000003</v>
      </c>
      <c r="F1658" s="23">
        <v>39.02205</v>
      </c>
      <c r="G1658" s="26">
        <v>-5.4</v>
      </c>
      <c r="H1658" s="26">
        <v>20.2</v>
      </c>
      <c r="I1658" s="26">
        <v>-105</v>
      </c>
      <c r="J1658" s="26">
        <v>1.1000000000000001</v>
      </c>
      <c r="K1658" s="26">
        <v>-5.3</v>
      </c>
      <c r="L1658" s="26">
        <v>20.3</v>
      </c>
      <c r="M1658" s="26">
        <v>-108</v>
      </c>
      <c r="N1658" s="26">
        <v>1.3</v>
      </c>
      <c r="O1658" s="19">
        <f t="shared" si="425"/>
        <v>182.94404634998762</v>
      </c>
      <c r="P1658" s="10">
        <f t="shared" si="426"/>
        <v>182.80948344786469</v>
      </c>
      <c r="Q1658" s="10">
        <f t="shared" si="427"/>
        <v>2.86</v>
      </c>
      <c r="R1658" s="19">
        <f t="shared" si="428"/>
        <v>105.13876544833499</v>
      </c>
      <c r="S1658" s="10">
        <f t="shared" si="429"/>
        <v>108.12996809395626</v>
      </c>
      <c r="T1658" s="10">
        <f t="shared" si="430"/>
        <v>5.3317183385572822</v>
      </c>
      <c r="U1658" s="2" t="str">
        <f t="shared" si="431"/>
        <v>A</v>
      </c>
      <c r="V1658" s="2" t="str">
        <f t="shared" si="432"/>
        <v>A</v>
      </c>
      <c r="W1658" s="2" t="str">
        <f t="shared" si="433"/>
        <v>D</v>
      </c>
      <c r="X1658" s="2" t="str">
        <f t="shared" si="434"/>
        <v>B</v>
      </c>
      <c r="Y1658" s="3" t="str">
        <f t="shared" si="435"/>
        <v>AADB</v>
      </c>
      <c r="Z1658" s="28">
        <f t="shared" si="436"/>
        <v>63.05</v>
      </c>
      <c r="AA1658" s="7" t="str">
        <f t="shared" si="437"/>
        <v>Good CPM candidate</v>
      </c>
      <c r="AB1658" s="21">
        <v>29.2</v>
      </c>
      <c r="AC1658" s="14">
        <f t="shared" si="438"/>
        <v>29.272330410893957</v>
      </c>
      <c r="AD1658" s="26">
        <v>1.1000000000000001</v>
      </c>
      <c r="AE1658" s="10">
        <f t="shared" si="439"/>
        <v>0.98555051167979246</v>
      </c>
      <c r="AF1658" s="17">
        <f t="shared" si="440"/>
        <v>7.2330410893957975E-2</v>
      </c>
      <c r="AG1658" s="17">
        <f t="shared" si="441"/>
        <v>0.11444948832020763</v>
      </c>
    </row>
    <row r="1659" spans="1:33">
      <c r="A1659" t="s">
        <v>7709</v>
      </c>
      <c r="B1659" t="s">
        <v>7710</v>
      </c>
      <c r="C1659" s="23">
        <v>189.61449999999999</v>
      </c>
      <c r="D1659" s="23">
        <v>57.922849999999997</v>
      </c>
      <c r="E1659" s="23">
        <v>189.60910000000001</v>
      </c>
      <c r="F1659" s="23">
        <v>57.923659999999998</v>
      </c>
      <c r="G1659" s="26">
        <v>-30.9</v>
      </c>
      <c r="H1659" s="26">
        <v>20.3</v>
      </c>
      <c r="I1659" s="26">
        <v>-20</v>
      </c>
      <c r="J1659" s="26">
        <v>1.3</v>
      </c>
      <c r="K1659" s="26">
        <v>-31.3</v>
      </c>
      <c r="L1659" s="26">
        <v>19.899999999999999</v>
      </c>
      <c r="M1659" s="26">
        <v>-20.6</v>
      </c>
      <c r="N1659" s="26">
        <v>1.4</v>
      </c>
      <c r="O1659" s="19">
        <f t="shared" si="425"/>
        <v>237.08706946408182</v>
      </c>
      <c r="P1659" s="10">
        <f t="shared" si="426"/>
        <v>236.6492077358532</v>
      </c>
      <c r="Q1659" s="10">
        <f t="shared" si="427"/>
        <v>2.86</v>
      </c>
      <c r="R1659" s="19">
        <f t="shared" si="428"/>
        <v>36.807743750466422</v>
      </c>
      <c r="S1659" s="10">
        <f t="shared" si="429"/>
        <v>37.470655185091175</v>
      </c>
      <c r="T1659" s="10">
        <f t="shared" si="430"/>
        <v>1.8569599733889399</v>
      </c>
      <c r="U1659" s="2" t="str">
        <f t="shared" si="431"/>
        <v>A</v>
      </c>
      <c r="V1659" s="2" t="str">
        <f t="shared" si="432"/>
        <v>A</v>
      </c>
      <c r="W1659" s="2" t="str">
        <f t="shared" si="433"/>
        <v>D</v>
      </c>
      <c r="X1659" s="2" t="str">
        <f t="shared" si="434"/>
        <v>B</v>
      </c>
      <c r="Y1659" s="3" t="str">
        <f t="shared" si="435"/>
        <v>AADB</v>
      </c>
      <c r="Z1659" s="28">
        <f t="shared" si="436"/>
        <v>63.05</v>
      </c>
      <c r="AA1659" s="7" t="str">
        <f t="shared" si="437"/>
        <v>Good CPM candidate</v>
      </c>
      <c r="AB1659" s="21">
        <v>10.8</v>
      </c>
      <c r="AC1659" s="14">
        <f t="shared" si="438"/>
        <v>10.727735779430127</v>
      </c>
      <c r="AD1659" s="26">
        <v>286</v>
      </c>
      <c r="AE1659" s="10">
        <f t="shared" si="439"/>
        <v>285.77252327699932</v>
      </c>
      <c r="AF1659" s="17">
        <f t="shared" si="440"/>
        <v>7.2264220569874027E-2</v>
      </c>
      <c r="AG1659" s="17">
        <f t="shared" si="441"/>
        <v>0.22747672300067734</v>
      </c>
    </row>
    <row r="1660" spans="1:33">
      <c r="A1660" t="s">
        <v>6905</v>
      </c>
      <c r="B1660" t="s">
        <v>6906</v>
      </c>
      <c r="C1660" s="23">
        <v>109.3309</v>
      </c>
      <c r="D1660" s="23">
        <v>34.11233</v>
      </c>
      <c r="E1660" s="23">
        <v>109.32559999999999</v>
      </c>
      <c r="F1660" s="23">
        <v>34.106000000000002</v>
      </c>
      <c r="G1660" s="26">
        <v>-35.4</v>
      </c>
      <c r="H1660" s="26">
        <v>15.8</v>
      </c>
      <c r="I1660" s="26">
        <v>-39.5</v>
      </c>
      <c r="J1660" s="26">
        <v>1.1000000000000001</v>
      </c>
      <c r="K1660" s="26">
        <v>-35.200000000000003</v>
      </c>
      <c r="L1660" s="26">
        <v>16</v>
      </c>
      <c r="M1660" s="26">
        <v>-39.6</v>
      </c>
      <c r="N1660" s="26">
        <v>1.1000000000000001</v>
      </c>
      <c r="O1660" s="19">
        <f t="shared" si="425"/>
        <v>221.86677591693513</v>
      </c>
      <c r="P1660" s="10">
        <f t="shared" si="426"/>
        <v>221.63353933657021</v>
      </c>
      <c r="Q1660" s="10">
        <f t="shared" si="427"/>
        <v>2.86</v>
      </c>
      <c r="R1660" s="19">
        <f t="shared" si="428"/>
        <v>53.041587457390449</v>
      </c>
      <c r="S1660" s="10">
        <f t="shared" si="429"/>
        <v>52.983016146686104</v>
      </c>
      <c r="T1660" s="10">
        <f t="shared" si="430"/>
        <v>2.6506150901019141</v>
      </c>
      <c r="U1660" s="2" t="str">
        <f t="shared" si="431"/>
        <v>A</v>
      </c>
      <c r="V1660" s="2" t="str">
        <f t="shared" si="432"/>
        <v>A</v>
      </c>
      <c r="W1660" s="2" t="str">
        <f t="shared" si="433"/>
        <v>D</v>
      </c>
      <c r="X1660" s="2" t="str">
        <f t="shared" si="434"/>
        <v>B</v>
      </c>
      <c r="Y1660" s="3" t="str">
        <f t="shared" si="435"/>
        <v>AADB</v>
      </c>
      <c r="Z1660" s="28">
        <f t="shared" si="436"/>
        <v>63.05</v>
      </c>
      <c r="AA1660" s="7" t="str">
        <f t="shared" si="437"/>
        <v>Good CPM candidate</v>
      </c>
      <c r="AB1660" s="21">
        <v>27.8</v>
      </c>
      <c r="AC1660" s="14">
        <f t="shared" si="438"/>
        <v>27.727981529239312</v>
      </c>
      <c r="AD1660" s="26">
        <v>215</v>
      </c>
      <c r="AE1660" s="10">
        <f t="shared" si="439"/>
        <v>214.73045942361492</v>
      </c>
      <c r="AF1660" s="17">
        <f t="shared" si="440"/>
        <v>7.2018470760689013E-2</v>
      </c>
      <c r="AG1660" s="17">
        <f t="shared" si="441"/>
        <v>0.26954057638508289</v>
      </c>
    </row>
    <row r="1661" spans="1:33">
      <c r="A1661" t="s">
        <v>4808</v>
      </c>
      <c r="B1661" t="s">
        <v>1918</v>
      </c>
      <c r="C1661" s="23">
        <v>275.62720000000002</v>
      </c>
      <c r="D1661" s="23">
        <v>18.898289999999999</v>
      </c>
      <c r="E1661" s="23">
        <v>275.62329999999997</v>
      </c>
      <c r="F1661" s="23">
        <v>18.8993</v>
      </c>
      <c r="G1661" s="26">
        <v>11.5</v>
      </c>
      <c r="H1661" s="26">
        <v>11.5</v>
      </c>
      <c r="I1661" s="26">
        <v>-51.5</v>
      </c>
      <c r="J1661" s="26">
        <v>1.2</v>
      </c>
      <c r="K1661" s="26">
        <v>12.3</v>
      </c>
      <c r="L1661" s="26">
        <v>12.3</v>
      </c>
      <c r="M1661" s="26">
        <v>-52.2</v>
      </c>
      <c r="N1661" s="26">
        <v>1.7</v>
      </c>
      <c r="O1661" s="19">
        <f t="shared" si="425"/>
        <v>167.41230661835121</v>
      </c>
      <c r="P1661" s="10">
        <f t="shared" si="426"/>
        <v>166.74112781781932</v>
      </c>
      <c r="Q1661" s="10">
        <f t="shared" si="427"/>
        <v>2.86</v>
      </c>
      <c r="R1661" s="19">
        <f t="shared" si="428"/>
        <v>52.768361733144609</v>
      </c>
      <c r="S1661" s="10">
        <f t="shared" si="429"/>
        <v>53.629562742949901</v>
      </c>
      <c r="T1661" s="10">
        <f t="shared" si="430"/>
        <v>2.6599481119023629</v>
      </c>
      <c r="U1661" s="2" t="str">
        <f t="shared" si="431"/>
        <v>A</v>
      </c>
      <c r="V1661" s="2" t="str">
        <f t="shared" si="432"/>
        <v>A</v>
      </c>
      <c r="W1661" s="2" t="str">
        <f t="shared" si="433"/>
        <v>D</v>
      </c>
      <c r="X1661" s="2" t="str">
        <f t="shared" si="434"/>
        <v>B</v>
      </c>
      <c r="Y1661" s="3" t="str">
        <f t="shared" si="435"/>
        <v>AADB</v>
      </c>
      <c r="Z1661" s="28">
        <f t="shared" si="436"/>
        <v>63.05</v>
      </c>
      <c r="AA1661" s="7" t="str">
        <f t="shared" si="437"/>
        <v>Good CPM candidate</v>
      </c>
      <c r="AB1661" s="21">
        <v>13.7</v>
      </c>
      <c r="AC1661" s="14">
        <f t="shared" si="438"/>
        <v>13.771826742136453</v>
      </c>
      <c r="AD1661" s="26">
        <v>285</v>
      </c>
      <c r="AE1661" s="10">
        <f t="shared" si="439"/>
        <v>285.30856657651759</v>
      </c>
      <c r="AF1661" s="17">
        <f t="shared" si="440"/>
        <v>7.1826742136453348E-2</v>
      </c>
      <c r="AG1661" s="17">
        <f t="shared" si="441"/>
        <v>0.30856657651759178</v>
      </c>
    </row>
    <row r="1662" spans="1:33">
      <c r="A1662" t="s">
        <v>7590</v>
      </c>
      <c r="B1662" t="s">
        <v>7591</v>
      </c>
      <c r="C1662" s="23">
        <v>176.21170000000001</v>
      </c>
      <c r="D1662" s="23">
        <v>37.855400000000003</v>
      </c>
      <c r="E1662" s="23">
        <v>176.20930000000001</v>
      </c>
      <c r="F1662" s="23">
        <v>37.853999999999999</v>
      </c>
      <c r="G1662" s="26">
        <v>48.2</v>
      </c>
      <c r="H1662" s="26">
        <v>22.6</v>
      </c>
      <c r="I1662" s="26">
        <v>-34.6</v>
      </c>
      <c r="J1662" s="26">
        <v>1.2</v>
      </c>
      <c r="K1662" s="26">
        <v>48.2</v>
      </c>
      <c r="L1662" s="26">
        <v>22.6</v>
      </c>
      <c r="M1662" s="26">
        <v>-37.6</v>
      </c>
      <c r="N1662" s="26">
        <v>1.5</v>
      </c>
      <c r="O1662" s="19">
        <f t="shared" si="425"/>
        <v>125.6723854893324</v>
      </c>
      <c r="P1662" s="10">
        <f t="shared" si="426"/>
        <v>127.95718700863071</v>
      </c>
      <c r="Q1662" s="10">
        <f t="shared" si="427"/>
        <v>2.86</v>
      </c>
      <c r="R1662" s="19">
        <f t="shared" si="428"/>
        <v>59.332958800316042</v>
      </c>
      <c r="S1662" s="10">
        <f t="shared" si="429"/>
        <v>61.1310068623117</v>
      </c>
      <c r="T1662" s="10">
        <f t="shared" si="430"/>
        <v>3.0115991415656937</v>
      </c>
      <c r="U1662" s="2" t="str">
        <f t="shared" si="431"/>
        <v>A</v>
      </c>
      <c r="V1662" s="2" t="str">
        <f t="shared" si="432"/>
        <v>A</v>
      </c>
      <c r="W1662" s="2" t="str">
        <f t="shared" si="433"/>
        <v>D</v>
      </c>
      <c r="X1662" s="2" t="str">
        <f t="shared" si="434"/>
        <v>B</v>
      </c>
      <c r="Y1662" s="3" t="str">
        <f t="shared" si="435"/>
        <v>AADB</v>
      </c>
      <c r="Z1662" s="28">
        <f t="shared" si="436"/>
        <v>63.05</v>
      </c>
      <c r="AA1662" s="7" t="str">
        <f t="shared" si="437"/>
        <v>Good CPM candidate</v>
      </c>
      <c r="AB1662" s="21">
        <v>8.41</v>
      </c>
      <c r="AC1662" s="14">
        <f t="shared" si="438"/>
        <v>8.4816726546082339</v>
      </c>
      <c r="AD1662" s="26">
        <v>234</v>
      </c>
      <c r="AE1662" s="10">
        <f t="shared" si="439"/>
        <v>233.54278040875434</v>
      </c>
      <c r="AF1662" s="17">
        <f t="shared" si="440"/>
        <v>7.1672654608233799E-2</v>
      </c>
      <c r="AG1662" s="17">
        <f t="shared" si="441"/>
        <v>0.45721959124566069</v>
      </c>
    </row>
    <row r="1663" spans="1:33">
      <c r="A1663" t="s">
        <v>3448</v>
      </c>
      <c r="B1663" t="s">
        <v>664</v>
      </c>
      <c r="C1663" s="23">
        <v>92.095979999999997</v>
      </c>
      <c r="D1663" s="23">
        <v>-20.490939999999998</v>
      </c>
      <c r="E1663" s="23">
        <v>92.096909999999994</v>
      </c>
      <c r="F1663" s="23">
        <v>-20.488759999999999</v>
      </c>
      <c r="G1663" s="26">
        <v>9.1999999999999993</v>
      </c>
      <c r="H1663" s="26">
        <v>9.1999999999999993</v>
      </c>
      <c r="I1663" s="26">
        <v>57.8</v>
      </c>
      <c r="J1663" s="26">
        <v>1.3</v>
      </c>
      <c r="K1663" s="26">
        <v>11.8</v>
      </c>
      <c r="L1663" s="26">
        <v>11.8</v>
      </c>
      <c r="M1663" s="26">
        <v>56.6</v>
      </c>
      <c r="N1663" s="26">
        <v>1.8</v>
      </c>
      <c r="O1663" s="19">
        <f t="shared" si="425"/>
        <v>9.0438773254751332</v>
      </c>
      <c r="P1663" s="10">
        <f t="shared" si="426"/>
        <v>11.776373562912816</v>
      </c>
      <c r="Q1663" s="10">
        <f t="shared" si="427"/>
        <v>2.86</v>
      </c>
      <c r="R1663" s="19">
        <f t="shared" si="428"/>
        <v>58.527600326683476</v>
      </c>
      <c r="S1663" s="10">
        <f t="shared" si="429"/>
        <v>57.816952531242947</v>
      </c>
      <c r="T1663" s="10">
        <f t="shared" si="430"/>
        <v>2.9086138214481609</v>
      </c>
      <c r="U1663" s="2" t="str">
        <f t="shared" si="431"/>
        <v>A</v>
      </c>
      <c r="V1663" s="2" t="str">
        <f t="shared" si="432"/>
        <v>A</v>
      </c>
      <c r="W1663" s="2" t="str">
        <f t="shared" si="433"/>
        <v>D</v>
      </c>
      <c r="X1663" s="2" t="str">
        <f t="shared" si="434"/>
        <v>B</v>
      </c>
      <c r="Y1663" s="3" t="str">
        <f t="shared" si="435"/>
        <v>AADB</v>
      </c>
      <c r="Z1663" s="28">
        <f t="shared" si="436"/>
        <v>63.05</v>
      </c>
      <c r="AA1663" s="7" t="str">
        <f t="shared" si="437"/>
        <v>Good CPM candidate</v>
      </c>
      <c r="AB1663" s="21">
        <v>8.3800000000000008</v>
      </c>
      <c r="AC1663" s="14">
        <f t="shared" si="438"/>
        <v>8.4514275548092623</v>
      </c>
      <c r="AD1663" s="26">
        <v>21.2</v>
      </c>
      <c r="AE1663" s="10">
        <f t="shared" si="439"/>
        <v>21.782298357615623</v>
      </c>
      <c r="AF1663" s="17">
        <f t="shared" si="440"/>
        <v>7.1427554809261551E-2</v>
      </c>
      <c r="AG1663" s="17">
        <f t="shared" si="441"/>
        <v>0.58229835761562398</v>
      </c>
    </row>
    <row r="1664" spans="1:33">
      <c r="A1664" t="s">
        <v>4363</v>
      </c>
      <c r="B1664" t="s">
        <v>1516</v>
      </c>
      <c r="C1664" s="23">
        <v>211.2775</v>
      </c>
      <c r="D1664" s="23">
        <v>19.288730000000001</v>
      </c>
      <c r="E1664" s="23">
        <v>211.28200000000001</v>
      </c>
      <c r="F1664" s="23">
        <v>19.292739999999998</v>
      </c>
      <c r="G1664" s="26">
        <v>-37.700000000000003</v>
      </c>
      <c r="H1664" s="26">
        <v>13.5</v>
      </c>
      <c r="I1664" s="26">
        <v>42.5</v>
      </c>
      <c r="J1664" s="26">
        <v>1.1000000000000001</v>
      </c>
      <c r="K1664" s="26">
        <v>-38.1</v>
      </c>
      <c r="L1664" s="26">
        <v>13.1</v>
      </c>
      <c r="M1664" s="26">
        <v>42</v>
      </c>
      <c r="N1664" s="26">
        <v>1.1000000000000001</v>
      </c>
      <c r="O1664" s="19">
        <f t="shared" si="425"/>
        <v>318.42508810336767</v>
      </c>
      <c r="P1664" s="10">
        <f t="shared" si="426"/>
        <v>317.78748084203204</v>
      </c>
      <c r="Q1664" s="10">
        <f t="shared" si="427"/>
        <v>2.86</v>
      </c>
      <c r="R1664" s="19">
        <f t="shared" si="428"/>
        <v>56.811442509410021</v>
      </c>
      <c r="S1664" s="10">
        <f t="shared" si="429"/>
        <v>56.706348850900284</v>
      </c>
      <c r="T1664" s="10">
        <f t="shared" si="430"/>
        <v>2.8379447840077576</v>
      </c>
      <c r="U1664" s="2" t="str">
        <f t="shared" si="431"/>
        <v>A</v>
      </c>
      <c r="V1664" s="2" t="str">
        <f t="shared" si="432"/>
        <v>A</v>
      </c>
      <c r="W1664" s="2" t="str">
        <f t="shared" si="433"/>
        <v>D</v>
      </c>
      <c r="X1664" s="2" t="str">
        <f t="shared" si="434"/>
        <v>B</v>
      </c>
      <c r="Y1664" s="3" t="str">
        <f t="shared" si="435"/>
        <v>AADB</v>
      </c>
      <c r="Z1664" s="28">
        <f t="shared" si="436"/>
        <v>63.05</v>
      </c>
      <c r="AA1664" s="7" t="str">
        <f t="shared" si="437"/>
        <v>Good CPM candidate</v>
      </c>
      <c r="AB1664" s="21">
        <v>21.1</v>
      </c>
      <c r="AC1664" s="14">
        <f t="shared" si="438"/>
        <v>21.02858554698696</v>
      </c>
      <c r="AD1664" s="26">
        <v>46.4</v>
      </c>
      <c r="AE1664" s="10">
        <f t="shared" si="439"/>
        <v>46.646776433855543</v>
      </c>
      <c r="AF1664" s="17">
        <f t="shared" si="440"/>
        <v>7.1414453013041168E-2</v>
      </c>
      <c r="AG1664" s="17">
        <f t="shared" si="441"/>
        <v>0.24677643385554404</v>
      </c>
    </row>
    <row r="1665" spans="1:33">
      <c r="A1665" t="s">
        <v>7432</v>
      </c>
      <c r="B1665" t="s">
        <v>7433</v>
      </c>
      <c r="C1665" s="23">
        <v>160.33080000000001</v>
      </c>
      <c r="D1665" s="23">
        <v>-37.404429999999998</v>
      </c>
      <c r="E1665" s="23">
        <v>160.33670000000001</v>
      </c>
      <c r="F1665" s="23">
        <v>-37.402880000000003</v>
      </c>
      <c r="G1665" s="26">
        <v>-54.9</v>
      </c>
      <c r="H1665" s="26">
        <v>21.9</v>
      </c>
      <c r="I1665" s="26">
        <v>15.7</v>
      </c>
      <c r="J1665" s="26">
        <v>1.2</v>
      </c>
      <c r="K1665" s="26">
        <v>-54.7</v>
      </c>
      <c r="L1665" s="26">
        <v>22.1</v>
      </c>
      <c r="M1665" s="26">
        <v>13.6</v>
      </c>
      <c r="N1665" s="26">
        <v>1.3</v>
      </c>
      <c r="O1665" s="19">
        <f t="shared" si="425"/>
        <v>285.95917886421557</v>
      </c>
      <c r="P1665" s="10">
        <f t="shared" si="426"/>
        <v>283.9622816593793</v>
      </c>
      <c r="Q1665" s="10">
        <f t="shared" si="427"/>
        <v>2.86</v>
      </c>
      <c r="R1665" s="19">
        <f t="shared" si="428"/>
        <v>57.10078808562978</v>
      </c>
      <c r="S1665" s="10">
        <f t="shared" si="429"/>
        <v>56.365326221002221</v>
      </c>
      <c r="T1665" s="10">
        <f t="shared" si="430"/>
        <v>2.8366528576658001</v>
      </c>
      <c r="U1665" s="2" t="str">
        <f t="shared" si="431"/>
        <v>A</v>
      </c>
      <c r="V1665" s="2" t="str">
        <f t="shared" si="432"/>
        <v>A</v>
      </c>
      <c r="W1665" s="2" t="str">
        <f t="shared" si="433"/>
        <v>D</v>
      </c>
      <c r="X1665" s="2" t="str">
        <f t="shared" si="434"/>
        <v>B</v>
      </c>
      <c r="Y1665" s="3" t="str">
        <f t="shared" si="435"/>
        <v>AADB</v>
      </c>
      <c r="Z1665" s="28">
        <f t="shared" si="436"/>
        <v>63.05</v>
      </c>
      <c r="AA1665" s="7" t="str">
        <f t="shared" si="437"/>
        <v>Good CPM candidate</v>
      </c>
      <c r="AB1665" s="21">
        <v>17.7</v>
      </c>
      <c r="AC1665" s="14">
        <f t="shared" si="438"/>
        <v>17.771134934461173</v>
      </c>
      <c r="AD1665" s="26">
        <v>71.8</v>
      </c>
      <c r="AE1665" s="10">
        <f t="shared" si="439"/>
        <v>71.700007822006569</v>
      </c>
      <c r="AF1665" s="17">
        <f t="shared" si="440"/>
        <v>7.1134934461174026E-2</v>
      </c>
      <c r="AG1665" s="17">
        <f t="shared" si="441"/>
        <v>9.9992177993428299E-2</v>
      </c>
    </row>
    <row r="1666" spans="1:33">
      <c r="A1666" t="s">
        <v>5216</v>
      </c>
      <c r="B1666" t="s">
        <v>2296</v>
      </c>
      <c r="C1666" s="23">
        <v>310.28379999999999</v>
      </c>
      <c r="D1666" s="23">
        <v>-2.0100380000000002</v>
      </c>
      <c r="E1666" s="23">
        <v>310.28399999999999</v>
      </c>
      <c r="F1666" s="23">
        <v>-2.0135960000000002</v>
      </c>
      <c r="G1666" s="26">
        <v>-33.6</v>
      </c>
      <c r="H1666" s="26">
        <v>17.600000000000001</v>
      </c>
      <c r="I1666" s="26">
        <v>-59.2</v>
      </c>
      <c r="J1666" s="26">
        <v>1.3</v>
      </c>
      <c r="K1666" s="26">
        <v>-33.5</v>
      </c>
      <c r="L1666" s="26">
        <v>17.7</v>
      </c>
      <c r="M1666" s="26">
        <v>-57.4</v>
      </c>
      <c r="N1666" s="26">
        <v>1.4</v>
      </c>
      <c r="O1666" s="19">
        <f t="shared" ref="O1666:O1729" si="442">IF(IF(G1666&gt;0,IF(I1666&gt;0,0,1),IF(I1666&lt;0,2,3))=0,DEGREES(ATAN(SQRT((SQRT(G1666^2+I1666^2)-(G1666^2/SQRT(G1666^2+I1666^2)))*(G1666^2/SQRT(G1666^2+I1666^2)))/(SQRT(G1666^2+I1666^2)-(G1666^2/SQRT(G1666^2+I1666^2))))),IF(IF(G1666&gt;0,IF(I1666&gt;0,0,1),IF(I1666&lt;0,2,3))=1,180-DEGREES(ATAN(SQRT((SQRT(G1666^2+I1666^2)-(G1666^2/SQRT(G1666^2+I1666^2)))*(G1666^2/SQRT(G1666^2+I1666^2)))/(SQRT(G1666^2+I1666^2)-(G1666^2/SQRT(G1666^2+I1666^2))))),IF(IF(G1666&gt;0,IF(I1666&gt;0,0,1),IF(I1666&lt;0,2,3))=2,180+DEGREES(ATAN(SQRT((SQRT(G1666^2+I1666^2)-(G1666^2/SQRT(G1666^2+I1666^2)))*(G1666^2/SQRT(G1666^2+I1666^2)))/(SQRT(G1666^2+I1666^2)-(G1666^2/SQRT(G1666^2+I1666^2))))),360-DEGREES(ATAN(SQRT((SQRT(G1666^2+I1666^2)-(G1666^2/SQRT(G1666^2+I1666^2)))*(G1666^2/SQRT(G1666^2+I1666^2)))/(SQRT(G1666^2+I1666^2)-(G1666^2/SQRT(G1666^2+I1666^2))))))))</f>
        <v>209.57783868126131</v>
      </c>
      <c r="P1666" s="10">
        <f t="shared" ref="P1666:P1729" si="443">IF(IF(K1666&gt;0,IF(M1666&gt;0,0,1),IF(M1666&lt;0,2,3))=0,DEGREES(ATAN(SQRT((SQRT(K1666^2+M1666^2)-(K1666^2/SQRT(K1666^2+M1666^2)))*(K1666^2/SQRT(K1666^2+M1666^2)))/(SQRT(K1666^2+M1666^2)-(K1666^2/SQRT(K1666^2+M1666^2))))),IF(IF(K1666&gt;0,IF(M1666&gt;0,0,1),IF(M1666&lt;0,2,3))=1,180-DEGREES(ATAN(SQRT((SQRT(K1666^2+M1666^2)-(K1666^2/SQRT(K1666^2+M1666^2)))*(K1666^2/SQRT(K1666^2+M1666^2)))/(SQRT(K1666^2+M1666^2)-(K1666^2/SQRT(K1666^2+M1666^2))))),IF(IF(K1666&gt;0,IF(M1666&gt;0,0,1),IF(M1666&lt;0,2,3))=2,180+DEGREES(ATAN(SQRT((SQRT(K1666^2+M1666^2)-(K1666^2/SQRT(K1666^2+M1666^2)))*(K1666^2/SQRT(K1666^2+M1666^2)))/(SQRT(K1666^2+M1666^2)-(K1666^2/SQRT(K1666^2+M1666^2))))),360-DEGREES(ATAN(SQRT((SQRT(K1666^2+M1666^2)-(K1666^2/SQRT(K1666^2+M1666^2)))*(K1666^2/SQRT(K1666^2+M1666^2)))/(SQRT(K1666^2+M1666^2)-(K1666^2/SQRT(K1666^2+M1666^2))))))))</f>
        <v>210.26884824955047</v>
      </c>
      <c r="Q1666" s="10">
        <f t="shared" ref="Q1666:Q1729" si="444">IF(ATAN(SQRT(SQRT(H1666^2+J1666^2)^2+SQRT(L1666^2+N1666^2)^2)/IF(SQRT(G1666^2+I1666^2)&gt;SQRT(K1666^2+M1666^2),SQRT(G1666^2+I1666^2),SQRT(K1666^2+M1666^2)))*180/PI()&gt;2.86,2.86,ATAN(SQRT(SQRT(H1666^2+J1666^2)^2+SQRT(L1666^2+N1666^2)^2)/IF(SQRT(G1666^2+I1666^2)&gt;SQRT(K1666^2+M1666^2),SQRT(G1666^2+I1666^2),SQRT(K1666^2+M1666^2)))*180/PI())</f>
        <v>2.86</v>
      </c>
      <c r="R1666" s="19">
        <f t="shared" ref="R1666:R1729" si="445">SQRT(G1666^2+I1666^2)</f>
        <v>68.070551635784469</v>
      </c>
      <c r="S1666" s="10">
        <f t="shared" ref="S1666:S1729" si="446">SQRT(K1666^2+M1666^2)</f>
        <v>66.460589825850931</v>
      </c>
      <c r="T1666" s="10">
        <f t="shared" ref="T1666:T1729" si="447">IF(SQRT(SQRT(H1666^2+J1666^2)^2+SQRT(L1666^2+N1666^2)^2)&gt;(SQRT(G1666^2+I1666^2)+SQRT(K1666^2+M1666^2))*0.025,(SQRT(G1666^2+I1666^2)+SQRT(K1666^2+M1666^2))*0.025,SQRT(SQRT(H1666^2+J1666^2)^2+SQRT(L1666^2+N1666^2)^2))</f>
        <v>3.3632785365408853</v>
      </c>
      <c r="U1666" s="2" t="str">
        <f t="shared" ref="U1666:U1729" si="448">IF(IF(ABS(O1666-P1666)&lt;180,ABS(O1666-P1666),360-ABS(O1666-P1666))&lt;Q1666,"A",IF(IF(ABS(O1666-P1666)&lt;180,ABS(O1666-P1666),360-ABS(O1666-P1666))&lt;2*Q1666,"B",IF(IF(ABS(O1666-P1666)&lt;180,ABS(O1666-P1666),360-ABS(O1666-P1666))&lt;3*Q1666,"C","D")))</f>
        <v>A</v>
      </c>
      <c r="V1666" s="2" t="str">
        <f t="shared" ref="V1666:V1729" si="449">IF(ABS(R1666-S1666)&lt;T1666,"A",IF(ABS(R1666-S1666)&lt;2*T1666,"B",IF(ABS(R1666-S1666)&lt;3*T1666,"C","D")))</f>
        <v>A</v>
      </c>
      <c r="W1666" s="2" t="str">
        <f t="shared" ref="W1666:W1729" si="450">IF(ROUND((IF(SQRT(H1666^2+J1666^2)/SQRT(G1666^2+I1666^2)*100&lt;5,1,IF(SQRT(H1666^2+J1666^2)/SQRT(G1666^2+I1666^2)*100&lt;10,2,IF(SQRT(H1666^2+J1666^2)/SQRT(G1666^2+I1666^2)*100&lt;15,3,4)))+IF(SQRT(L1666^2+N1666^2)/SQRT(K1666^2+M1666^2)*100&lt;5,1,IF(SQRT(L1666^2+N1666^2)/SQRT(K1666^2+M1666^2)*100&lt;10,2,IF(SQRT(L1666^2+N1666^2)/SQRT(K1666^2+M1666^2)*100&lt;15,3,4))))/2,0)=1,"A",IF(ROUND((IF(SQRT(H1666^2+J1666^2)/SQRT(G1666^2+I1666^2)*100&lt;5,1,IF(SQRT(H1666^2+J1666^2)/SQRT(G1666^2+I1666^2)*100&lt;10,2,IF(SQRT(H1666^2+J1666^2)/SQRT(G1666^2+I1666^2)*100&lt;15,3,4)))+IF(SQRT(L1666^2+N1666^2)/SQRT(K1666^2+M1666^2)*100&lt;5,1,IF(SQRT(L1666^2+N1666^2)/SQRT(K1666^2+M1666^2)*100&lt;10,2,IF(SQRT(L1666^2+N1666^2)/SQRT(K1666^2+M1666^2)*100&lt;15,3,4))))/2,0)=2,"B",IF(ROUND((IF(SQRT(H1666^2+J1666^2)/SQRT(G1666^2+I1666^2)*100&lt;5,1,IF(SQRT(H1666^2+J1666^2)/SQRT(G1666^2+I1666^2)*100&lt;10,2,IF(SQRT(H1666^2+J1666^2)/SQRT(G1666^2+I1666^2)*100&lt;15,3,4)))+IF(SQRT(L1666^2+N1666^2)/SQRT(K1666^2+M1666^2)*100&lt;5,1,IF(SQRT(L1666^2+N1666^2)/SQRT(K1666^2+M1666^2)*100&lt;10,2,IF(SQRT(L1666^2+N1666^2)/SQRT(K1666^2+M1666^2)*100&lt;15,3,4))))/2,0)=3,"C","D")))</f>
        <v>D</v>
      </c>
      <c r="X1666" s="2" t="str">
        <f t="shared" ref="X1666:X1729" si="451">IF((AC1666*1000/((SQRT(G1666^2+I1666^2)+SQRT(K1666^2+M1666^2))/2))&lt;100,"A",IF((AC1666*1000/((SQRT(G1666^2+I1666^2)+SQRT(K1666^2+M1666^2))/2))&lt;1000,"B",IF((AC1666*1000/((SQRT(G1666^2+I1666^2)+SQRT(K1666^2+M1666^2))/2))&lt;10000,"C","D")))</f>
        <v>B</v>
      </c>
      <c r="Y1666" s="3" t="str">
        <f t="shared" ref="Y1666:Y1729" si="452">U1666&amp;V1666&amp;W1666&amp;X1666</f>
        <v>AADB</v>
      </c>
      <c r="Z1666" s="28">
        <f t="shared" ref="Z1666:Z1729" si="453">IF(MID(Y1666,1,1)="A",1,(IF(MID(Y1666,1,1)="B",0.8,IF(MID(Y1666,1,1)="C",0.2,0.01))))*IF(MID(Y1666,2,1)="A",1,(IF(MID(Y1666,2,1)="B",0.8,IF(MID(Y1666,2,1)="C",0.4,0.05))))*IF(MID(Y1666,3,1)="A",1,(IF(MID(Y1666,3,1)="B",0.95,IF(MID(Y1666,3,1)="C",0.8,0.65))))*IF(MID(Y1666,4,1)="A",1,(IF(MID(Y1666,4,1)="B",0.97,IF(MID(Y1666,4,1)="C",0.95,0.92))))*100</f>
        <v>63.05</v>
      </c>
      <c r="AA1666" s="7" t="str">
        <f t="shared" ref="AA1666:AA1729" si="454">IF(Z1666=100,"Perfect CPM candidate",IF(Z1666&gt;90,"Solid CPM candidate",IF(Z1666&gt;50,"Good CPM candidate",IF(Z1666&gt;30,"Weak CPM candidate",IF(Z1666&gt;10,"Probably optical","Almost certainly optical")))))</f>
        <v>Good CPM candidate</v>
      </c>
      <c r="AB1666" s="21">
        <v>12.9</v>
      </c>
      <c r="AC1666" s="14">
        <f t="shared" ref="AC1666:AC1729" si="455">(SQRT(((E1666*PI()/180-C1666*PI()/180)*COS(D1666*PI()/180))^2+(F1666*PI()/180-D1666*PI()/180)^2))*180/PI()*3600</f>
        <v>12.82899527206602</v>
      </c>
      <c r="AD1666" s="26">
        <v>178</v>
      </c>
      <c r="AE1666" s="10">
        <f t="shared" ref="AE1666:AE1729" si="456">IF(((IF(E1666*PI()/180-C1666*PI()/180&gt;0,1,0))+(IF(F1666*PI()/180-D1666*PI()/180&gt;0,2,0)))=3,ATAN(((E1666*PI()/180-C1666*PI()/180)*(COS(D1666*PI()/180))/(F1666*PI()/180-D1666*PI()/180))),IF(((IF(E1666*PI()/180-C1666*PI()/180&gt;0,1,0))+(IF(F1666*PI()/180-D1666*PI()/180&gt;0,2,0)))=1,ATAN(((E1666*PI()/180-C1666*PI()/180)*(COS(D1666*PI()/180))/(F1666*PI()/180-D1666*PI()/180)))+PI(),IF(((IF(E1666*PI()/180-C1666*PI()/180&gt;0,1,0))+(IF(F1666*PI()/180-D1666*PI()/180&gt;0,2,0)))=0,ATAN(((E1666*PI()/180-C1666*PI()/180)*(COS(D1666*PI()/180))/(F1666*PI()/180-D1666*PI()/180)))+PI(),ATAN(((E1666*PI()/180-C1666*PI()/180)*(COS(D1666*PI()/180))/(F1666*PI()/180-D1666*PI()/180)))+2*PI())))*180/PI()</f>
        <v>176.78468778723501</v>
      </c>
      <c r="AF1666" s="17">
        <f t="shared" ref="AF1666:AF1729" si="457">ABS(AB1666-AC1666)</f>
        <v>7.100472793398005E-2</v>
      </c>
      <c r="AG1666" s="17">
        <f t="shared" ref="AG1666:AG1729" si="458">IF(ABS(AD1666-AE1666)&gt;180,360-ABS(AD1666-AE1666),ABS(AD1666-AE1666))</f>
        <v>1.2153122127649851</v>
      </c>
    </row>
    <row r="1667" spans="1:33">
      <c r="A1667" t="s">
        <v>3816</v>
      </c>
      <c r="B1667" t="s">
        <v>3817</v>
      </c>
      <c r="C1667" s="23">
        <v>145.6952</v>
      </c>
      <c r="D1667" s="23">
        <v>-18.65671</v>
      </c>
      <c r="E1667" s="23">
        <v>145.68960000000001</v>
      </c>
      <c r="F1667" s="23">
        <v>-18.661159999999999</v>
      </c>
      <c r="G1667" s="26">
        <v>-8.3000000000000007</v>
      </c>
      <c r="H1667" s="26">
        <v>17.3</v>
      </c>
      <c r="I1667" s="26">
        <v>-53.7</v>
      </c>
      <c r="J1667" s="26">
        <v>1.4</v>
      </c>
      <c r="K1667" s="26">
        <v>-8.1</v>
      </c>
      <c r="L1667" s="26">
        <v>17.5</v>
      </c>
      <c r="M1667" s="26">
        <v>-54.1</v>
      </c>
      <c r="N1667" s="26">
        <v>1.2</v>
      </c>
      <c r="O1667" s="19">
        <f t="shared" si="442"/>
        <v>188.78624605307266</v>
      </c>
      <c r="P1667" s="10">
        <f t="shared" si="443"/>
        <v>188.51522847406039</v>
      </c>
      <c r="Q1667" s="10">
        <f t="shared" si="444"/>
        <v>2.86</v>
      </c>
      <c r="R1667" s="19">
        <f t="shared" si="445"/>
        <v>54.337648090435422</v>
      </c>
      <c r="S1667" s="10">
        <f t="shared" si="446"/>
        <v>54.703016370214904</v>
      </c>
      <c r="T1667" s="10">
        <f t="shared" si="447"/>
        <v>2.7260166115162585</v>
      </c>
      <c r="U1667" s="2" t="str">
        <f t="shared" si="448"/>
        <v>A</v>
      </c>
      <c r="V1667" s="2" t="str">
        <f t="shared" si="449"/>
        <v>A</v>
      </c>
      <c r="W1667" s="2" t="str">
        <f t="shared" si="450"/>
        <v>D</v>
      </c>
      <c r="X1667" s="2" t="str">
        <f t="shared" si="451"/>
        <v>B</v>
      </c>
      <c r="Y1667" s="3" t="str">
        <f t="shared" si="452"/>
        <v>AADB</v>
      </c>
      <c r="Z1667" s="28">
        <f t="shared" si="453"/>
        <v>63.05</v>
      </c>
      <c r="AA1667" s="7" t="str">
        <f t="shared" si="454"/>
        <v>Good CPM candidate</v>
      </c>
      <c r="AB1667" s="21">
        <v>25</v>
      </c>
      <c r="AC1667" s="14">
        <f t="shared" si="455"/>
        <v>24.929395211547096</v>
      </c>
      <c r="AD1667" s="26">
        <v>230</v>
      </c>
      <c r="AE1667" s="10">
        <f t="shared" si="456"/>
        <v>230.01291891595531</v>
      </c>
      <c r="AF1667" s="17">
        <f t="shared" si="457"/>
        <v>7.0604788452904188E-2</v>
      </c>
      <c r="AG1667" s="17">
        <f t="shared" si="458"/>
        <v>1.2918915955310695E-2</v>
      </c>
    </row>
    <row r="1668" spans="1:33">
      <c r="A1668" t="s">
        <v>7124</v>
      </c>
      <c r="B1668" t="s">
        <v>7125</v>
      </c>
      <c r="C1668" s="23">
        <v>130.77760000000001</v>
      </c>
      <c r="D1668" s="23">
        <v>-84.530169999999998</v>
      </c>
      <c r="E1668" s="23">
        <v>130.80520000000001</v>
      </c>
      <c r="F1668" s="23">
        <v>-84.534509999999997</v>
      </c>
      <c r="G1668" s="26">
        <v>-36.200000000000003</v>
      </c>
      <c r="H1668" s="26">
        <v>15</v>
      </c>
      <c r="I1668" s="26">
        <v>80.599999999999994</v>
      </c>
      <c r="J1668" s="26">
        <v>1</v>
      </c>
      <c r="K1668" s="26">
        <v>-35.799999999999997</v>
      </c>
      <c r="L1668" s="26">
        <v>15.4</v>
      </c>
      <c r="M1668" s="26">
        <v>76.5</v>
      </c>
      <c r="N1668" s="26">
        <v>1.7</v>
      </c>
      <c r="O1668" s="19">
        <f t="shared" si="442"/>
        <v>335.81364908671202</v>
      </c>
      <c r="P1668" s="10">
        <f t="shared" si="443"/>
        <v>334.92163478433213</v>
      </c>
      <c r="Q1668" s="10">
        <f t="shared" si="444"/>
        <v>2.86</v>
      </c>
      <c r="R1668" s="19">
        <f t="shared" si="445"/>
        <v>88.356097695631618</v>
      </c>
      <c r="S1668" s="10">
        <f t="shared" si="446"/>
        <v>84.462358479976146</v>
      </c>
      <c r="T1668" s="10">
        <f t="shared" si="447"/>
        <v>4.3204614043901941</v>
      </c>
      <c r="U1668" s="2" t="str">
        <f t="shared" si="448"/>
        <v>A</v>
      </c>
      <c r="V1668" s="2" t="str">
        <f t="shared" si="449"/>
        <v>A</v>
      </c>
      <c r="W1668" s="2" t="str">
        <f t="shared" si="450"/>
        <v>D</v>
      </c>
      <c r="X1668" s="2" t="str">
        <f t="shared" si="451"/>
        <v>B</v>
      </c>
      <c r="Y1668" s="3" t="str">
        <f t="shared" si="452"/>
        <v>AADB</v>
      </c>
      <c r="Z1668" s="28">
        <f t="shared" si="453"/>
        <v>63.05</v>
      </c>
      <c r="AA1668" s="7" t="str">
        <f t="shared" si="454"/>
        <v>Good CPM candidate</v>
      </c>
      <c r="AB1668" s="21">
        <v>18.2</v>
      </c>
      <c r="AC1668" s="14">
        <f t="shared" si="455"/>
        <v>18.270526345894229</v>
      </c>
      <c r="AD1668" s="26">
        <v>149</v>
      </c>
      <c r="AE1668" s="10">
        <f t="shared" si="456"/>
        <v>148.77606444886874</v>
      </c>
      <c r="AF1668" s="17">
        <f t="shared" si="457"/>
        <v>7.0526345894229792E-2</v>
      </c>
      <c r="AG1668" s="17">
        <f t="shared" si="458"/>
        <v>0.2239355511312624</v>
      </c>
    </row>
    <row r="1669" spans="1:33">
      <c r="A1669" t="s">
        <v>5376</v>
      </c>
      <c r="B1669" t="s">
        <v>2448</v>
      </c>
      <c r="C1669" s="23">
        <v>325.1925</v>
      </c>
      <c r="D1669" s="23">
        <v>2.8605390000000002</v>
      </c>
      <c r="E1669" s="23">
        <v>325.18150000000003</v>
      </c>
      <c r="F1669" s="23">
        <v>2.8669929999999999</v>
      </c>
      <c r="G1669" s="26">
        <v>-61.3</v>
      </c>
      <c r="H1669" s="26">
        <v>15.5</v>
      </c>
      <c r="I1669" s="26">
        <v>-40.6</v>
      </c>
      <c r="J1669" s="26">
        <v>1.3</v>
      </c>
      <c r="K1669" s="26">
        <v>-57.7</v>
      </c>
      <c r="L1669" s="26">
        <v>19.100000000000001</v>
      </c>
      <c r="M1669" s="26">
        <v>-40.6</v>
      </c>
      <c r="N1669" s="26">
        <v>5</v>
      </c>
      <c r="O1669" s="19">
        <f t="shared" si="442"/>
        <v>236.48283509367795</v>
      </c>
      <c r="P1669" s="10">
        <f t="shared" si="443"/>
        <v>234.86826672840519</v>
      </c>
      <c r="Q1669" s="10">
        <f t="shared" si="444"/>
        <v>2.86</v>
      </c>
      <c r="R1669" s="19">
        <f t="shared" si="445"/>
        <v>73.525845795883228</v>
      </c>
      <c r="S1669" s="10">
        <f t="shared" si="446"/>
        <v>70.552462749361212</v>
      </c>
      <c r="T1669" s="10">
        <f t="shared" si="447"/>
        <v>3.6019577136311116</v>
      </c>
      <c r="U1669" s="2" t="str">
        <f t="shared" si="448"/>
        <v>A</v>
      </c>
      <c r="V1669" s="2" t="str">
        <f t="shared" si="449"/>
        <v>A</v>
      </c>
      <c r="W1669" s="2" t="str">
        <f t="shared" si="450"/>
        <v>D</v>
      </c>
      <c r="X1669" s="2" t="str">
        <f t="shared" si="451"/>
        <v>B</v>
      </c>
      <c r="Y1669" s="3" t="str">
        <f t="shared" si="452"/>
        <v>AADB</v>
      </c>
      <c r="Z1669" s="28">
        <f t="shared" si="453"/>
        <v>63.05</v>
      </c>
      <c r="AA1669" s="7" t="str">
        <f t="shared" si="454"/>
        <v>Good CPM candidate</v>
      </c>
      <c r="AB1669" s="21">
        <v>45.8</v>
      </c>
      <c r="AC1669" s="14">
        <f t="shared" si="455"/>
        <v>45.870380566159575</v>
      </c>
      <c r="AD1669" s="26">
        <v>300</v>
      </c>
      <c r="AE1669" s="10">
        <f t="shared" si="456"/>
        <v>300.43250076062651</v>
      </c>
      <c r="AF1669" s="17">
        <f t="shared" si="457"/>
        <v>7.0380566159577995E-2</v>
      </c>
      <c r="AG1669" s="17">
        <f t="shared" si="458"/>
        <v>0.43250076062651033</v>
      </c>
    </row>
    <row r="1670" spans="1:33">
      <c r="A1670" t="s">
        <v>5481</v>
      </c>
      <c r="B1670" t="s">
        <v>2541</v>
      </c>
      <c r="C1670" s="23">
        <v>338.36290000000002</v>
      </c>
      <c r="D1670" s="23">
        <v>12.80939</v>
      </c>
      <c r="E1670" s="23">
        <v>338.36840000000001</v>
      </c>
      <c r="F1670" s="23">
        <v>12.821770000000001</v>
      </c>
      <c r="G1670" s="26">
        <v>65.900000000000006</v>
      </c>
      <c r="H1670" s="26">
        <v>14.7</v>
      </c>
      <c r="I1670" s="26">
        <v>-20.9</v>
      </c>
      <c r="J1670" s="26">
        <v>1.3</v>
      </c>
      <c r="K1670" s="26">
        <v>65.7</v>
      </c>
      <c r="L1670" s="26">
        <v>14.5</v>
      </c>
      <c r="M1670" s="26">
        <v>-20</v>
      </c>
      <c r="N1670" s="26">
        <v>1.4</v>
      </c>
      <c r="O1670" s="19">
        <f t="shared" si="442"/>
        <v>107.59627819275912</v>
      </c>
      <c r="P1670" s="10">
        <f t="shared" si="443"/>
        <v>106.93098322218974</v>
      </c>
      <c r="Q1670" s="10">
        <f t="shared" si="444"/>
        <v>2.86</v>
      </c>
      <c r="R1670" s="19">
        <f t="shared" si="445"/>
        <v>69.134795870097136</v>
      </c>
      <c r="S1670" s="10">
        <f t="shared" si="446"/>
        <v>68.676706385789942</v>
      </c>
      <c r="T1670" s="10">
        <f t="shared" si="447"/>
        <v>3.4452875563971777</v>
      </c>
      <c r="U1670" s="2" t="str">
        <f t="shared" si="448"/>
        <v>A</v>
      </c>
      <c r="V1670" s="2" t="str">
        <f t="shared" si="449"/>
        <v>A</v>
      </c>
      <c r="W1670" s="2" t="str">
        <f t="shared" si="450"/>
        <v>D</v>
      </c>
      <c r="X1670" s="2" t="str">
        <f t="shared" si="451"/>
        <v>B</v>
      </c>
      <c r="Y1670" s="3" t="str">
        <f t="shared" si="452"/>
        <v>AADB</v>
      </c>
      <c r="Z1670" s="28">
        <f t="shared" si="453"/>
        <v>63.05</v>
      </c>
      <c r="AA1670" s="7" t="str">
        <f t="shared" si="454"/>
        <v>Good CPM candidate</v>
      </c>
      <c r="AB1670" s="21">
        <v>48.5</v>
      </c>
      <c r="AC1670" s="14">
        <f t="shared" si="455"/>
        <v>48.570320822527613</v>
      </c>
      <c r="AD1670" s="26">
        <v>23.3</v>
      </c>
      <c r="AE1670" s="10">
        <f t="shared" si="456"/>
        <v>23.422672596774717</v>
      </c>
      <c r="AF1670" s="17">
        <f t="shared" si="457"/>
        <v>7.0320822527612847E-2</v>
      </c>
      <c r="AG1670" s="17">
        <f t="shared" si="458"/>
        <v>0.12267259677471642</v>
      </c>
    </row>
    <row r="1671" spans="1:33">
      <c r="A1671" t="s">
        <v>3970</v>
      </c>
      <c r="B1671" t="s">
        <v>1157</v>
      </c>
      <c r="C1671" s="23">
        <v>165.5051</v>
      </c>
      <c r="D1671" s="23">
        <v>14.620900000000001</v>
      </c>
      <c r="E1671" s="23">
        <v>165.50149999999999</v>
      </c>
      <c r="F1671" s="23">
        <v>14.62182</v>
      </c>
      <c r="G1671" s="26">
        <v>-63.4</v>
      </c>
      <c r="H1671" s="26">
        <v>13.4</v>
      </c>
      <c r="I1671" s="26">
        <v>34.700000000000003</v>
      </c>
      <c r="J1671" s="26">
        <v>1.9</v>
      </c>
      <c r="K1671" s="26">
        <v>-64.3</v>
      </c>
      <c r="L1671" s="26">
        <v>12.5</v>
      </c>
      <c r="M1671" s="26">
        <v>35.6</v>
      </c>
      <c r="N1671" s="26">
        <v>1.2</v>
      </c>
      <c r="O1671" s="19">
        <f t="shared" si="442"/>
        <v>298.69270840956477</v>
      </c>
      <c r="P1671" s="10">
        <f t="shared" si="443"/>
        <v>298.97131440293646</v>
      </c>
      <c r="Q1671" s="10">
        <f t="shared" si="444"/>
        <v>2.86</v>
      </c>
      <c r="R1671" s="19">
        <f t="shared" si="445"/>
        <v>72.274822725483034</v>
      </c>
      <c r="S1671" s="10">
        <f t="shared" si="446"/>
        <v>73.497278861193223</v>
      </c>
      <c r="T1671" s="10">
        <f t="shared" si="447"/>
        <v>3.6443025396669064</v>
      </c>
      <c r="U1671" s="2" t="str">
        <f t="shared" si="448"/>
        <v>A</v>
      </c>
      <c r="V1671" s="2" t="str">
        <f t="shared" si="449"/>
        <v>A</v>
      </c>
      <c r="W1671" s="2" t="str">
        <f t="shared" si="450"/>
        <v>D</v>
      </c>
      <c r="X1671" s="2" t="str">
        <f t="shared" si="451"/>
        <v>B</v>
      </c>
      <c r="Y1671" s="3" t="str">
        <f t="shared" si="452"/>
        <v>AADB</v>
      </c>
      <c r="Z1671" s="28">
        <f t="shared" si="453"/>
        <v>63.05</v>
      </c>
      <c r="AA1671" s="7" t="str">
        <f t="shared" si="454"/>
        <v>Good CPM candidate</v>
      </c>
      <c r="AB1671" s="21">
        <v>12.9</v>
      </c>
      <c r="AC1671" s="14">
        <f t="shared" si="455"/>
        <v>12.970309506681135</v>
      </c>
      <c r="AD1671" s="26">
        <v>285</v>
      </c>
      <c r="AE1671" s="10">
        <f t="shared" si="456"/>
        <v>284.79446905061661</v>
      </c>
      <c r="AF1671" s="17">
        <f t="shared" si="457"/>
        <v>7.0309506681134337E-2</v>
      </c>
      <c r="AG1671" s="17">
        <f t="shared" si="458"/>
        <v>0.20553094938338745</v>
      </c>
    </row>
    <row r="1672" spans="1:33">
      <c r="A1672" t="s">
        <v>8878</v>
      </c>
      <c r="B1672" t="s">
        <v>8879</v>
      </c>
      <c r="C1672" s="23">
        <v>290.5489</v>
      </c>
      <c r="D1672" s="23">
        <v>-34.876429999999999</v>
      </c>
      <c r="E1672" s="23">
        <v>290.55630000000002</v>
      </c>
      <c r="F1672" s="23">
        <v>-34.863669999999999</v>
      </c>
      <c r="G1672" s="26">
        <v>-60.7</v>
      </c>
      <c r="H1672" s="26">
        <v>16.100000000000001</v>
      </c>
      <c r="I1672" s="26">
        <v>46.5</v>
      </c>
      <c r="J1672" s="26">
        <v>1.4</v>
      </c>
      <c r="K1672" s="26">
        <v>-60.7</v>
      </c>
      <c r="L1672" s="26">
        <v>16.100000000000001</v>
      </c>
      <c r="M1672" s="26">
        <v>50.6</v>
      </c>
      <c r="N1672" s="26">
        <v>2.2000000000000002</v>
      </c>
      <c r="O1672" s="19">
        <f t="shared" si="442"/>
        <v>307.45437525261832</v>
      </c>
      <c r="P1672" s="10">
        <f t="shared" si="443"/>
        <v>309.81485427097738</v>
      </c>
      <c r="Q1672" s="10">
        <f t="shared" si="444"/>
        <v>2.86</v>
      </c>
      <c r="R1672" s="19">
        <f t="shared" si="445"/>
        <v>76.463978447370891</v>
      </c>
      <c r="S1672" s="10">
        <f t="shared" si="446"/>
        <v>79.024363331823182</v>
      </c>
      <c r="T1672" s="10">
        <f t="shared" si="447"/>
        <v>3.8872085444798516</v>
      </c>
      <c r="U1672" s="2" t="str">
        <f t="shared" si="448"/>
        <v>A</v>
      </c>
      <c r="V1672" s="2" t="str">
        <f t="shared" si="449"/>
        <v>A</v>
      </c>
      <c r="W1672" s="2" t="str">
        <f t="shared" si="450"/>
        <v>D</v>
      </c>
      <c r="X1672" s="2" t="str">
        <f t="shared" si="451"/>
        <v>B</v>
      </c>
      <c r="Y1672" s="3" t="str">
        <f t="shared" si="452"/>
        <v>AADB</v>
      </c>
      <c r="Z1672" s="28">
        <f t="shared" si="453"/>
        <v>63.05</v>
      </c>
      <c r="AA1672" s="7" t="str">
        <f t="shared" si="454"/>
        <v>Good CPM candidate</v>
      </c>
      <c r="AB1672" s="21">
        <v>50.8</v>
      </c>
      <c r="AC1672" s="14">
        <f t="shared" si="455"/>
        <v>50.870051267451899</v>
      </c>
      <c r="AD1672" s="26">
        <v>25.4</v>
      </c>
      <c r="AE1672" s="10">
        <f t="shared" si="456"/>
        <v>25.443849495466726</v>
      </c>
      <c r="AF1672" s="17">
        <f t="shared" si="457"/>
        <v>7.0051267451901822E-2</v>
      </c>
      <c r="AG1672" s="17">
        <f t="shared" si="458"/>
        <v>4.3849495466727006E-2</v>
      </c>
    </row>
    <row r="1673" spans="1:33">
      <c r="A1673" t="s">
        <v>5416</v>
      </c>
      <c r="B1673" t="s">
        <v>2484</v>
      </c>
      <c r="C1673" s="23">
        <v>330.88290000000001</v>
      </c>
      <c r="D1673" s="23">
        <v>-3.6753369999999999</v>
      </c>
      <c r="E1673" s="23">
        <v>330.87369999999999</v>
      </c>
      <c r="F1673" s="23">
        <v>-3.6703169999999998</v>
      </c>
      <c r="G1673" s="26">
        <v>98.4</v>
      </c>
      <c r="H1673" s="26">
        <v>21.6</v>
      </c>
      <c r="I1673" s="26">
        <v>-7.9</v>
      </c>
      <c r="J1673" s="26">
        <v>1.4</v>
      </c>
      <c r="K1673" s="26">
        <v>96.3</v>
      </c>
      <c r="L1673" s="26">
        <v>19.5</v>
      </c>
      <c r="M1673" s="26">
        <v>-11.3</v>
      </c>
      <c r="N1673" s="26">
        <v>1.9</v>
      </c>
      <c r="O1673" s="19">
        <f t="shared" si="442"/>
        <v>94.590120890157962</v>
      </c>
      <c r="P1673" s="10">
        <f t="shared" si="443"/>
        <v>96.692575923928629</v>
      </c>
      <c r="Q1673" s="10">
        <f t="shared" si="444"/>
        <v>2.86</v>
      </c>
      <c r="R1673" s="19">
        <f t="shared" si="445"/>
        <v>98.716614609699832</v>
      </c>
      <c r="S1673" s="10">
        <f t="shared" si="446"/>
        <v>96.960713693742989</v>
      </c>
      <c r="T1673" s="10">
        <f t="shared" si="447"/>
        <v>4.8919332075860709</v>
      </c>
      <c r="U1673" s="2" t="str">
        <f t="shared" si="448"/>
        <v>A</v>
      </c>
      <c r="V1673" s="2" t="str">
        <f t="shared" si="449"/>
        <v>A</v>
      </c>
      <c r="W1673" s="2" t="str">
        <f t="shared" si="450"/>
        <v>D</v>
      </c>
      <c r="X1673" s="2" t="str">
        <f t="shared" si="451"/>
        <v>B</v>
      </c>
      <c r="Y1673" s="3" t="str">
        <f t="shared" si="452"/>
        <v>AADB</v>
      </c>
      <c r="Z1673" s="28">
        <f t="shared" si="453"/>
        <v>63.05</v>
      </c>
      <c r="AA1673" s="7" t="str">
        <f t="shared" si="454"/>
        <v>Good CPM candidate</v>
      </c>
      <c r="AB1673" s="21">
        <v>37.6</v>
      </c>
      <c r="AC1673" s="14">
        <f t="shared" si="455"/>
        <v>37.669936320518765</v>
      </c>
      <c r="AD1673" s="26">
        <v>299</v>
      </c>
      <c r="AE1673" s="10">
        <f t="shared" si="456"/>
        <v>298.66881198811643</v>
      </c>
      <c r="AF1673" s="17">
        <f t="shared" si="457"/>
        <v>6.993632051876375E-2</v>
      </c>
      <c r="AG1673" s="17">
        <f t="shared" si="458"/>
        <v>0.33118801188356883</v>
      </c>
    </row>
    <row r="1674" spans="1:33">
      <c r="A1674" t="s">
        <v>4515</v>
      </c>
      <c r="B1674" t="s">
        <v>1656</v>
      </c>
      <c r="C1674" s="23">
        <v>229.68770000000001</v>
      </c>
      <c r="D1674" s="23">
        <v>13.776719999999999</v>
      </c>
      <c r="E1674" s="23">
        <v>229.6883</v>
      </c>
      <c r="F1674" s="23">
        <v>13.77861</v>
      </c>
      <c r="G1674" s="26">
        <v>-40.1</v>
      </c>
      <c r="H1674" s="26">
        <v>11.1</v>
      </c>
      <c r="I1674" s="26">
        <v>-39.700000000000003</v>
      </c>
      <c r="J1674" s="26">
        <v>1.6</v>
      </c>
      <c r="K1674" s="26">
        <v>-41.7</v>
      </c>
      <c r="L1674" s="26">
        <v>9.5</v>
      </c>
      <c r="M1674" s="26">
        <v>-40.1</v>
      </c>
      <c r="N1674" s="26">
        <v>1.8</v>
      </c>
      <c r="O1674" s="19">
        <f t="shared" si="442"/>
        <v>225.28719448450718</v>
      </c>
      <c r="P1674" s="10">
        <f t="shared" si="443"/>
        <v>226.12055695380951</v>
      </c>
      <c r="Q1674" s="10">
        <f t="shared" si="444"/>
        <v>2.86</v>
      </c>
      <c r="R1674" s="19">
        <f t="shared" si="445"/>
        <v>56.427830013212457</v>
      </c>
      <c r="S1674" s="10">
        <f t="shared" si="446"/>
        <v>57.852398394535044</v>
      </c>
      <c r="T1674" s="10">
        <f t="shared" si="447"/>
        <v>2.8570057101936879</v>
      </c>
      <c r="U1674" s="2" t="str">
        <f t="shared" si="448"/>
        <v>A</v>
      </c>
      <c r="V1674" s="2" t="str">
        <f t="shared" si="449"/>
        <v>A</v>
      </c>
      <c r="W1674" s="2" t="str">
        <f t="shared" si="450"/>
        <v>D</v>
      </c>
      <c r="X1674" s="2" t="str">
        <f t="shared" si="451"/>
        <v>B</v>
      </c>
      <c r="Y1674" s="3" t="str">
        <f t="shared" si="452"/>
        <v>AADB</v>
      </c>
      <c r="Z1674" s="28">
        <f t="shared" si="453"/>
        <v>63.05</v>
      </c>
      <c r="AA1674" s="7" t="str">
        <f t="shared" si="454"/>
        <v>Good CPM candidate</v>
      </c>
      <c r="AB1674" s="21">
        <v>7.19</v>
      </c>
      <c r="AC1674" s="14">
        <f t="shared" si="455"/>
        <v>7.1200722815309065</v>
      </c>
      <c r="AD1674" s="26">
        <v>19.2</v>
      </c>
      <c r="AE1674" s="10">
        <f t="shared" si="456"/>
        <v>17.13596088833809</v>
      </c>
      <c r="AF1674" s="17">
        <f t="shared" si="457"/>
        <v>6.9927718469093847E-2</v>
      </c>
      <c r="AG1674" s="17">
        <f t="shared" si="458"/>
        <v>2.0640391116619092</v>
      </c>
    </row>
    <row r="1675" spans="1:33">
      <c r="A1675" t="s">
        <v>3168</v>
      </c>
      <c r="B1675" t="s">
        <v>409</v>
      </c>
      <c r="C1675" s="23">
        <v>55.504330000000003</v>
      </c>
      <c r="D1675" s="23">
        <v>18.63749</v>
      </c>
      <c r="E1675" s="23">
        <v>55.507640000000002</v>
      </c>
      <c r="F1675" s="23">
        <v>18.63805</v>
      </c>
      <c r="G1675" s="26">
        <v>9.4</v>
      </c>
      <c r="H1675" s="26">
        <v>9.4</v>
      </c>
      <c r="I1675" s="26">
        <v>-63.6</v>
      </c>
      <c r="J1675" s="26">
        <v>1.4</v>
      </c>
      <c r="K1675" s="26">
        <v>10.7</v>
      </c>
      <c r="L1675" s="26">
        <v>10.7</v>
      </c>
      <c r="M1675" s="26">
        <v>-62.2</v>
      </c>
      <c r="N1675" s="26">
        <v>1.2</v>
      </c>
      <c r="O1675" s="19">
        <f t="shared" si="442"/>
        <v>171.59262151098352</v>
      </c>
      <c r="P1675" s="10">
        <f t="shared" si="443"/>
        <v>170.2391872414712</v>
      </c>
      <c r="Q1675" s="10">
        <f t="shared" si="444"/>
        <v>2.86</v>
      </c>
      <c r="R1675" s="19">
        <f t="shared" si="445"/>
        <v>64.290901378033269</v>
      </c>
      <c r="S1675" s="10">
        <f t="shared" si="446"/>
        <v>63.113627688479447</v>
      </c>
      <c r="T1675" s="10">
        <f t="shared" si="447"/>
        <v>3.1851132266628177</v>
      </c>
      <c r="U1675" s="2" t="str">
        <f t="shared" si="448"/>
        <v>A</v>
      </c>
      <c r="V1675" s="2" t="str">
        <f t="shared" si="449"/>
        <v>A</v>
      </c>
      <c r="W1675" s="2" t="str">
        <f t="shared" si="450"/>
        <v>D</v>
      </c>
      <c r="X1675" s="2" t="str">
        <f t="shared" si="451"/>
        <v>B</v>
      </c>
      <c r="Y1675" s="3" t="str">
        <f t="shared" si="452"/>
        <v>AADB</v>
      </c>
      <c r="Z1675" s="28">
        <f t="shared" si="453"/>
        <v>63.05</v>
      </c>
      <c r="AA1675" s="7" t="str">
        <f t="shared" si="454"/>
        <v>Good CPM candidate</v>
      </c>
      <c r="AB1675" s="21">
        <v>11.4</v>
      </c>
      <c r="AC1675" s="14">
        <f t="shared" si="455"/>
        <v>11.469682886082046</v>
      </c>
      <c r="AD1675" s="26">
        <v>79.900000000000006</v>
      </c>
      <c r="AE1675" s="10">
        <f t="shared" si="456"/>
        <v>79.876662297125932</v>
      </c>
      <c r="AF1675" s="17">
        <f t="shared" si="457"/>
        <v>6.9682886082045314E-2</v>
      </c>
      <c r="AG1675" s="17">
        <f t="shared" si="458"/>
        <v>2.3337702874073329E-2</v>
      </c>
    </row>
    <row r="1676" spans="1:33">
      <c r="A1676" t="s">
        <v>3477</v>
      </c>
      <c r="B1676" t="s">
        <v>691</v>
      </c>
      <c r="C1676" s="23">
        <v>98.171340000000001</v>
      </c>
      <c r="D1676" s="23">
        <v>-8.3507429999999996</v>
      </c>
      <c r="E1676" s="23">
        <v>98.176659999999998</v>
      </c>
      <c r="F1676" s="23">
        <v>-8.3593860000000006</v>
      </c>
      <c r="G1676" s="26">
        <v>-14.3</v>
      </c>
      <c r="H1676" s="26">
        <v>11.3</v>
      </c>
      <c r="I1676" s="26">
        <v>-55.5</v>
      </c>
      <c r="J1676" s="26">
        <v>1.1000000000000001</v>
      </c>
      <c r="K1676" s="26">
        <v>-14.4</v>
      </c>
      <c r="L1676" s="26">
        <v>11.2</v>
      </c>
      <c r="M1676" s="26">
        <v>-55.5</v>
      </c>
      <c r="N1676" s="26">
        <v>1.2</v>
      </c>
      <c r="O1676" s="19">
        <f t="shared" si="442"/>
        <v>194.4484362093288</v>
      </c>
      <c r="P1676" s="10">
        <f t="shared" si="443"/>
        <v>194.54520274117434</v>
      </c>
      <c r="Q1676" s="10">
        <f t="shared" si="444"/>
        <v>2.86</v>
      </c>
      <c r="R1676" s="19">
        <f t="shared" si="445"/>
        <v>57.312651308415319</v>
      </c>
      <c r="S1676" s="10">
        <f t="shared" si="446"/>
        <v>57.337683943459034</v>
      </c>
      <c r="T1676" s="10">
        <f t="shared" si="447"/>
        <v>2.8662583812968592</v>
      </c>
      <c r="U1676" s="2" t="str">
        <f t="shared" si="448"/>
        <v>A</v>
      </c>
      <c r="V1676" s="2" t="str">
        <f t="shared" si="449"/>
        <v>A</v>
      </c>
      <c r="W1676" s="2" t="str">
        <f t="shared" si="450"/>
        <v>D</v>
      </c>
      <c r="X1676" s="2" t="str">
        <f t="shared" si="451"/>
        <v>B</v>
      </c>
      <c r="Y1676" s="3" t="str">
        <f t="shared" si="452"/>
        <v>AADB</v>
      </c>
      <c r="Z1676" s="28">
        <f t="shared" si="453"/>
        <v>63.05</v>
      </c>
      <c r="AA1676" s="7" t="str">
        <f t="shared" si="454"/>
        <v>Good CPM candidate</v>
      </c>
      <c r="AB1676" s="21">
        <v>36.5</v>
      </c>
      <c r="AC1676" s="14">
        <f t="shared" si="455"/>
        <v>36.430662642589127</v>
      </c>
      <c r="AD1676" s="26">
        <v>149</v>
      </c>
      <c r="AE1676" s="10">
        <f t="shared" si="456"/>
        <v>148.65854660103966</v>
      </c>
      <c r="AF1676" s="17">
        <f t="shared" si="457"/>
        <v>6.9337357410873324E-2</v>
      </c>
      <c r="AG1676" s="17">
        <f t="shared" si="458"/>
        <v>0.34145339896033988</v>
      </c>
    </row>
    <row r="1677" spans="1:33">
      <c r="A1677" t="s">
        <v>7348</v>
      </c>
      <c r="B1677" t="s">
        <v>7349</v>
      </c>
      <c r="C1677" s="23">
        <v>153.56129999999999</v>
      </c>
      <c r="D1677" s="23">
        <v>-76.13467</v>
      </c>
      <c r="E1677" s="23">
        <v>153.54519999999999</v>
      </c>
      <c r="F1677" s="23">
        <v>-76.126609999999999</v>
      </c>
      <c r="G1677" s="26">
        <v>-57.7</v>
      </c>
      <c r="H1677" s="26">
        <v>19.100000000000001</v>
      </c>
      <c r="I1677" s="26">
        <v>30.9</v>
      </c>
      <c r="J1677" s="26">
        <v>1</v>
      </c>
      <c r="K1677" s="26">
        <v>-55.7</v>
      </c>
      <c r="L1677" s="26">
        <v>21.1</v>
      </c>
      <c r="M1677" s="26">
        <v>31.6</v>
      </c>
      <c r="N1677" s="26">
        <v>2.7</v>
      </c>
      <c r="O1677" s="19">
        <f t="shared" si="442"/>
        <v>298.17032271842697</v>
      </c>
      <c r="P1677" s="10">
        <f t="shared" si="443"/>
        <v>299.5673237649703</v>
      </c>
      <c r="Q1677" s="10">
        <f t="shared" si="444"/>
        <v>2.86</v>
      </c>
      <c r="R1677" s="19">
        <f t="shared" si="445"/>
        <v>65.453036598770581</v>
      </c>
      <c r="S1677" s="10">
        <f t="shared" si="446"/>
        <v>64.039440971951024</v>
      </c>
      <c r="T1677" s="10">
        <f t="shared" si="447"/>
        <v>3.2373119392680403</v>
      </c>
      <c r="U1677" s="2" t="str">
        <f t="shared" si="448"/>
        <v>A</v>
      </c>
      <c r="V1677" s="2" t="str">
        <f t="shared" si="449"/>
        <v>A</v>
      </c>
      <c r="W1677" s="2" t="str">
        <f t="shared" si="450"/>
        <v>D</v>
      </c>
      <c r="X1677" s="2" t="str">
        <f t="shared" si="451"/>
        <v>B</v>
      </c>
      <c r="Y1677" s="3" t="str">
        <f t="shared" si="452"/>
        <v>AADB</v>
      </c>
      <c r="Z1677" s="28">
        <f t="shared" si="453"/>
        <v>63.05</v>
      </c>
      <c r="AA1677" s="7" t="str">
        <f t="shared" si="454"/>
        <v>Good CPM candidate</v>
      </c>
      <c r="AB1677" s="21">
        <v>32.1</v>
      </c>
      <c r="AC1677" s="14">
        <f t="shared" si="455"/>
        <v>32.169059793996091</v>
      </c>
      <c r="AD1677" s="26">
        <v>334</v>
      </c>
      <c r="AE1677" s="10">
        <f t="shared" si="456"/>
        <v>334.42018710821441</v>
      </c>
      <c r="AF1677" s="17">
        <f t="shared" si="457"/>
        <v>6.9059793996089525E-2</v>
      </c>
      <c r="AG1677" s="17">
        <f t="shared" si="458"/>
        <v>0.42018710821440663</v>
      </c>
    </row>
    <row r="1678" spans="1:33">
      <c r="A1678" t="s">
        <v>5506</v>
      </c>
      <c r="B1678" t="s">
        <v>2566</v>
      </c>
      <c r="C1678" s="23">
        <v>341.23739999999998</v>
      </c>
      <c r="D1678" s="23">
        <v>-19.052510000000002</v>
      </c>
      <c r="E1678" s="23">
        <v>341.24450000000002</v>
      </c>
      <c r="F1678" s="23">
        <v>-19.048069999999999</v>
      </c>
      <c r="G1678" s="26">
        <v>71.2</v>
      </c>
      <c r="H1678" s="26">
        <v>20</v>
      </c>
      <c r="I1678" s="26">
        <v>-14.3</v>
      </c>
      <c r="J1678" s="26">
        <v>1</v>
      </c>
      <c r="K1678" s="26">
        <v>71.900000000000006</v>
      </c>
      <c r="L1678" s="26">
        <v>20.7</v>
      </c>
      <c r="M1678" s="26">
        <v>-13</v>
      </c>
      <c r="N1678" s="26">
        <v>1.3</v>
      </c>
      <c r="O1678" s="19">
        <f t="shared" si="442"/>
        <v>101.35635086476638</v>
      </c>
      <c r="P1678" s="10">
        <f t="shared" si="443"/>
        <v>100.24873604036934</v>
      </c>
      <c r="Q1678" s="10">
        <f t="shared" si="444"/>
        <v>2.86</v>
      </c>
      <c r="R1678" s="19">
        <f t="shared" si="445"/>
        <v>72.621828674304254</v>
      </c>
      <c r="S1678" s="10">
        <f t="shared" si="446"/>
        <v>73.065792269707174</v>
      </c>
      <c r="T1678" s="10">
        <f t="shared" si="447"/>
        <v>3.6421905236002861</v>
      </c>
      <c r="U1678" s="2" t="str">
        <f t="shared" si="448"/>
        <v>A</v>
      </c>
      <c r="V1678" s="2" t="str">
        <f t="shared" si="449"/>
        <v>A</v>
      </c>
      <c r="W1678" s="2" t="str">
        <f t="shared" si="450"/>
        <v>D</v>
      </c>
      <c r="X1678" s="2" t="str">
        <f t="shared" si="451"/>
        <v>B</v>
      </c>
      <c r="Y1678" s="3" t="str">
        <f t="shared" si="452"/>
        <v>AADB</v>
      </c>
      <c r="Z1678" s="28">
        <f t="shared" si="453"/>
        <v>63.05</v>
      </c>
      <c r="AA1678" s="7" t="str">
        <f t="shared" si="454"/>
        <v>Good CPM candidate</v>
      </c>
      <c r="AB1678" s="21">
        <v>28.9</v>
      </c>
      <c r="AC1678" s="14">
        <f t="shared" si="455"/>
        <v>28.968691226864891</v>
      </c>
      <c r="AD1678" s="26">
        <v>56.3</v>
      </c>
      <c r="AE1678" s="10">
        <f t="shared" si="456"/>
        <v>56.511602558424507</v>
      </c>
      <c r="AF1678" s="17">
        <f t="shared" si="457"/>
        <v>6.8691226864892485E-2</v>
      </c>
      <c r="AG1678" s="17">
        <f t="shared" si="458"/>
        <v>0.21160255842450937</v>
      </c>
    </row>
    <row r="1679" spans="1:33">
      <c r="A1679" t="s">
        <v>4330</v>
      </c>
      <c r="B1679" t="s">
        <v>1491</v>
      </c>
      <c r="C1679" s="23">
        <v>207.3578</v>
      </c>
      <c r="D1679" s="23">
        <v>5.3201489999999998</v>
      </c>
      <c r="E1679" s="23">
        <v>207.3604</v>
      </c>
      <c r="F1679" s="23">
        <v>5.3187280000000001</v>
      </c>
      <c r="G1679" s="26">
        <v>-28.9</v>
      </c>
      <c r="H1679" s="26">
        <v>22.3</v>
      </c>
      <c r="I1679" s="26">
        <v>2.2000000000000002</v>
      </c>
      <c r="J1679" s="26">
        <v>1.2</v>
      </c>
      <c r="K1679" s="26">
        <v>-29.9</v>
      </c>
      <c r="L1679" s="26">
        <v>21.3</v>
      </c>
      <c r="M1679" s="26">
        <v>1.5</v>
      </c>
      <c r="N1679" s="26">
        <v>1.2</v>
      </c>
      <c r="O1679" s="19">
        <f t="shared" si="442"/>
        <v>274.35322049063177</v>
      </c>
      <c r="P1679" s="10">
        <f t="shared" si="443"/>
        <v>272.87196248699274</v>
      </c>
      <c r="Q1679" s="10">
        <f t="shared" si="444"/>
        <v>2.86</v>
      </c>
      <c r="R1679" s="19">
        <f t="shared" si="445"/>
        <v>28.983616061492395</v>
      </c>
      <c r="S1679" s="10">
        <f t="shared" si="446"/>
        <v>29.937601774357276</v>
      </c>
      <c r="T1679" s="10">
        <f t="shared" si="447"/>
        <v>1.473030445896242</v>
      </c>
      <c r="U1679" s="2" t="str">
        <f t="shared" si="448"/>
        <v>A</v>
      </c>
      <c r="V1679" s="2" t="str">
        <f t="shared" si="449"/>
        <v>A</v>
      </c>
      <c r="W1679" s="2" t="str">
        <f t="shared" si="450"/>
        <v>D</v>
      </c>
      <c r="X1679" s="2" t="str">
        <f t="shared" si="451"/>
        <v>B</v>
      </c>
      <c r="Y1679" s="3" t="str">
        <f t="shared" si="452"/>
        <v>AADB</v>
      </c>
      <c r="Z1679" s="28">
        <f t="shared" si="453"/>
        <v>63.05</v>
      </c>
      <c r="AA1679" s="7" t="str">
        <f t="shared" si="454"/>
        <v>Good CPM candidate</v>
      </c>
      <c r="AB1679" s="21">
        <v>10.7</v>
      </c>
      <c r="AC1679" s="14">
        <f t="shared" si="455"/>
        <v>10.63135794107929</v>
      </c>
      <c r="AD1679" s="26">
        <v>119</v>
      </c>
      <c r="AE1679" s="10">
        <f t="shared" si="456"/>
        <v>118.7625176532415</v>
      </c>
      <c r="AF1679" s="17">
        <f t="shared" si="457"/>
        <v>6.8642058920708848E-2</v>
      </c>
      <c r="AG1679" s="17">
        <f t="shared" si="458"/>
        <v>0.23748234675849744</v>
      </c>
    </row>
    <row r="1680" spans="1:33">
      <c r="A1680" t="s">
        <v>4347</v>
      </c>
      <c r="B1680" t="s">
        <v>1502</v>
      </c>
      <c r="C1680" s="23">
        <v>209.96440000000001</v>
      </c>
      <c r="D1680" s="23">
        <v>-21.30687</v>
      </c>
      <c r="E1680" s="23">
        <v>209.96639999999999</v>
      </c>
      <c r="F1680" s="23">
        <v>-21.311260000000001</v>
      </c>
      <c r="G1680" s="26">
        <v>-80</v>
      </c>
      <c r="H1680" s="26">
        <v>22.4</v>
      </c>
      <c r="I1680" s="26">
        <v>-8.6</v>
      </c>
      <c r="J1680" s="26">
        <v>1</v>
      </c>
      <c r="K1680" s="26">
        <v>-80.099999999999994</v>
      </c>
      <c r="L1680" s="26">
        <v>22.3</v>
      </c>
      <c r="M1680" s="26">
        <v>-7.8</v>
      </c>
      <c r="N1680" s="26">
        <v>1.3</v>
      </c>
      <c r="O1680" s="19">
        <f t="shared" si="442"/>
        <v>263.86426665981321</v>
      </c>
      <c r="P1680" s="10">
        <f t="shared" si="443"/>
        <v>264.43817153435623</v>
      </c>
      <c r="Q1680" s="10">
        <f t="shared" si="444"/>
        <v>2.86</v>
      </c>
      <c r="R1680" s="19">
        <f t="shared" si="445"/>
        <v>80.460922192080304</v>
      </c>
      <c r="S1680" s="10">
        <f t="shared" si="446"/>
        <v>80.478879216847943</v>
      </c>
      <c r="T1680" s="10">
        <f t="shared" si="447"/>
        <v>4.0234950352232062</v>
      </c>
      <c r="U1680" s="2" t="str">
        <f t="shared" si="448"/>
        <v>A</v>
      </c>
      <c r="V1680" s="2" t="str">
        <f t="shared" si="449"/>
        <v>A</v>
      </c>
      <c r="W1680" s="2" t="str">
        <f t="shared" si="450"/>
        <v>D</v>
      </c>
      <c r="X1680" s="2" t="str">
        <f t="shared" si="451"/>
        <v>B</v>
      </c>
      <c r="Y1680" s="3" t="str">
        <f t="shared" si="452"/>
        <v>AADB</v>
      </c>
      <c r="Z1680" s="28">
        <f t="shared" si="453"/>
        <v>63.05</v>
      </c>
      <c r="AA1680" s="7" t="str">
        <f t="shared" si="454"/>
        <v>Good CPM candidate</v>
      </c>
      <c r="AB1680" s="21">
        <v>17.100000000000001</v>
      </c>
      <c r="AC1680" s="14">
        <f t="shared" si="455"/>
        <v>17.168629665839113</v>
      </c>
      <c r="AD1680" s="26">
        <v>158</v>
      </c>
      <c r="AE1680" s="10">
        <f t="shared" si="456"/>
        <v>157.00164902912891</v>
      </c>
      <c r="AF1680" s="17">
        <f t="shared" si="457"/>
        <v>6.8629665839111453E-2</v>
      </c>
      <c r="AG1680" s="17">
        <f t="shared" si="458"/>
        <v>0.99835097087108693</v>
      </c>
    </row>
    <row r="1681" spans="1:33">
      <c r="A1681" t="s">
        <v>3730</v>
      </c>
      <c r="B1681" t="s">
        <v>939</v>
      </c>
      <c r="C1681" s="23">
        <v>134.96510000000001</v>
      </c>
      <c r="D1681" s="23">
        <v>-1.5774170000000001</v>
      </c>
      <c r="E1681" s="23">
        <v>134.959</v>
      </c>
      <c r="F1681" s="23">
        <v>-1.5804590000000001</v>
      </c>
      <c r="G1681" s="26">
        <v>-65.7</v>
      </c>
      <c r="H1681" s="26">
        <v>11.1</v>
      </c>
      <c r="I1681" s="26">
        <v>35.799999999999997</v>
      </c>
      <c r="J1681" s="26">
        <v>2.2999999999999998</v>
      </c>
      <c r="K1681" s="26">
        <v>-69.2</v>
      </c>
      <c r="L1681" s="26">
        <v>7.6</v>
      </c>
      <c r="M1681" s="26">
        <v>33.700000000000003</v>
      </c>
      <c r="N1681" s="26">
        <v>1.4</v>
      </c>
      <c r="O1681" s="19">
        <f t="shared" si="442"/>
        <v>298.58601346818972</v>
      </c>
      <c r="P1681" s="10">
        <f t="shared" si="443"/>
        <v>295.96581443814557</v>
      </c>
      <c r="Q1681" s="10">
        <f t="shared" si="444"/>
        <v>2.86</v>
      </c>
      <c r="R1681" s="19">
        <f t="shared" si="445"/>
        <v>74.820652229180695</v>
      </c>
      <c r="S1681" s="10">
        <f t="shared" si="446"/>
        <v>76.969669350985271</v>
      </c>
      <c r="T1681" s="10">
        <f t="shared" si="447"/>
        <v>3.7947580395041491</v>
      </c>
      <c r="U1681" s="2" t="str">
        <f t="shared" si="448"/>
        <v>A</v>
      </c>
      <c r="V1681" s="2" t="str">
        <f t="shared" si="449"/>
        <v>A</v>
      </c>
      <c r="W1681" s="2" t="str">
        <f t="shared" si="450"/>
        <v>D</v>
      </c>
      <c r="X1681" s="2" t="str">
        <f t="shared" si="451"/>
        <v>B</v>
      </c>
      <c r="Y1681" s="3" t="str">
        <f t="shared" si="452"/>
        <v>AADB</v>
      </c>
      <c r="Z1681" s="28">
        <f t="shared" si="453"/>
        <v>63.05</v>
      </c>
      <c r="AA1681" s="7" t="str">
        <f t="shared" si="454"/>
        <v>Good CPM candidate</v>
      </c>
      <c r="AB1681" s="21">
        <v>24.6</v>
      </c>
      <c r="AC1681" s="14">
        <f t="shared" si="455"/>
        <v>24.531713203328387</v>
      </c>
      <c r="AD1681" s="26">
        <v>243</v>
      </c>
      <c r="AE1681" s="10">
        <f t="shared" si="456"/>
        <v>243.48641995651249</v>
      </c>
      <c r="AF1681" s="17">
        <f t="shared" si="457"/>
        <v>6.8286796671614525E-2</v>
      </c>
      <c r="AG1681" s="17">
        <f t="shared" si="458"/>
        <v>0.48641995651249204</v>
      </c>
    </row>
    <row r="1682" spans="1:33">
      <c r="A1682" t="s">
        <v>4152</v>
      </c>
      <c r="B1682" t="s">
        <v>1327</v>
      </c>
      <c r="C1682" s="23">
        <v>187.1523</v>
      </c>
      <c r="D1682" s="23">
        <v>11.288970000000001</v>
      </c>
      <c r="E1682" s="23">
        <v>187.1523</v>
      </c>
      <c r="F1682" s="23">
        <v>11.29509</v>
      </c>
      <c r="G1682" s="26">
        <v>-87.8</v>
      </c>
      <c r="H1682" s="26">
        <v>14.6</v>
      </c>
      <c r="I1682" s="26">
        <v>-42</v>
      </c>
      <c r="J1682" s="26">
        <v>1.1000000000000001</v>
      </c>
      <c r="K1682" s="26">
        <v>-88.2</v>
      </c>
      <c r="L1682" s="26">
        <v>14.2</v>
      </c>
      <c r="M1682" s="26">
        <v>-42.2</v>
      </c>
      <c r="N1682" s="26">
        <v>1.1000000000000001</v>
      </c>
      <c r="O1682" s="19">
        <f t="shared" si="442"/>
        <v>244.43541680775311</v>
      </c>
      <c r="P1682" s="10">
        <f t="shared" si="443"/>
        <v>244.43084102538074</v>
      </c>
      <c r="Q1682" s="10">
        <f t="shared" si="444"/>
        <v>2.86</v>
      </c>
      <c r="R1682" s="19">
        <f t="shared" si="445"/>
        <v>97.328515862515857</v>
      </c>
      <c r="S1682" s="10">
        <f t="shared" si="446"/>
        <v>97.775661593261546</v>
      </c>
      <c r="T1682" s="10">
        <f t="shared" si="447"/>
        <v>4.8776044363944351</v>
      </c>
      <c r="U1682" s="2" t="str">
        <f t="shared" si="448"/>
        <v>A</v>
      </c>
      <c r="V1682" s="2" t="str">
        <f t="shared" si="449"/>
        <v>A</v>
      </c>
      <c r="W1682" s="2" t="str">
        <f t="shared" si="450"/>
        <v>D</v>
      </c>
      <c r="X1682" s="2" t="str">
        <f t="shared" si="451"/>
        <v>B</v>
      </c>
      <c r="Y1682" s="3" t="str">
        <f t="shared" si="452"/>
        <v>AADB</v>
      </c>
      <c r="Z1682" s="28">
        <f t="shared" si="453"/>
        <v>63.05</v>
      </c>
      <c r="AA1682" s="7" t="str">
        <f t="shared" si="454"/>
        <v>Good CPM candidate</v>
      </c>
      <c r="AB1682" s="21">
        <v>22.1</v>
      </c>
      <c r="AC1682" s="14">
        <f t="shared" si="455"/>
        <v>22.031999999991577</v>
      </c>
      <c r="AD1682" s="26">
        <v>360</v>
      </c>
      <c r="AE1682" s="10">
        <f t="shared" si="456"/>
        <v>360</v>
      </c>
      <c r="AF1682" s="17">
        <f t="shared" si="457"/>
        <v>6.8000000008424877E-2</v>
      </c>
      <c r="AG1682" s="17">
        <f t="shared" si="458"/>
        <v>0</v>
      </c>
    </row>
    <row r="1683" spans="1:33">
      <c r="A1683" t="s">
        <v>4603</v>
      </c>
      <c r="B1683" t="s">
        <v>1732</v>
      </c>
      <c r="C1683" s="23">
        <v>241.3751</v>
      </c>
      <c r="D1683" s="23">
        <v>-2.582271</v>
      </c>
      <c r="E1683" s="23">
        <v>241.3792</v>
      </c>
      <c r="F1683" s="23">
        <v>-2.593836</v>
      </c>
      <c r="G1683" s="26">
        <v>-2.9</v>
      </c>
      <c r="H1683" s="26">
        <v>22.7</v>
      </c>
      <c r="I1683" s="26">
        <v>-53.7</v>
      </c>
      <c r="J1683" s="26">
        <v>1</v>
      </c>
      <c r="K1683" s="26">
        <v>-5.0999999999999996</v>
      </c>
      <c r="L1683" s="26">
        <v>20.5</v>
      </c>
      <c r="M1683" s="26">
        <v>-54.1</v>
      </c>
      <c r="N1683" s="26">
        <v>1.2</v>
      </c>
      <c r="O1683" s="19">
        <f t="shared" si="442"/>
        <v>183.09118277515813</v>
      </c>
      <c r="P1683" s="10">
        <f t="shared" si="443"/>
        <v>185.38535049203773</v>
      </c>
      <c r="Q1683" s="10">
        <f t="shared" si="444"/>
        <v>2.86</v>
      </c>
      <c r="R1683" s="19">
        <f t="shared" si="445"/>
        <v>53.778248390961942</v>
      </c>
      <c r="S1683" s="10">
        <f t="shared" si="446"/>
        <v>54.339856459140563</v>
      </c>
      <c r="T1683" s="10">
        <f t="shared" si="447"/>
        <v>2.7029526212525625</v>
      </c>
      <c r="U1683" s="2" t="str">
        <f t="shared" si="448"/>
        <v>A</v>
      </c>
      <c r="V1683" s="2" t="str">
        <f t="shared" si="449"/>
        <v>A</v>
      </c>
      <c r="W1683" s="2" t="str">
        <f t="shared" si="450"/>
        <v>D</v>
      </c>
      <c r="X1683" s="2" t="str">
        <f t="shared" si="451"/>
        <v>B</v>
      </c>
      <c r="Y1683" s="3" t="str">
        <f t="shared" si="452"/>
        <v>AADB</v>
      </c>
      <c r="Z1683" s="28">
        <f t="shared" si="453"/>
        <v>63.05</v>
      </c>
      <c r="AA1683" s="7" t="str">
        <f t="shared" si="454"/>
        <v>Good CPM candidate</v>
      </c>
      <c r="AB1683" s="21">
        <v>44.1</v>
      </c>
      <c r="AC1683" s="14">
        <f t="shared" si="455"/>
        <v>44.167922040685617</v>
      </c>
      <c r="AD1683" s="26">
        <v>161</v>
      </c>
      <c r="AE1683" s="10">
        <f t="shared" si="456"/>
        <v>160.49799526579375</v>
      </c>
      <c r="AF1683" s="17">
        <f t="shared" si="457"/>
        <v>6.7922040685616025E-2</v>
      </c>
      <c r="AG1683" s="17">
        <f t="shared" si="458"/>
        <v>0.50200473420625258</v>
      </c>
    </row>
    <row r="1684" spans="1:33">
      <c r="A1684" t="s">
        <v>4254</v>
      </c>
      <c r="B1684" t="s">
        <v>1423</v>
      </c>
      <c r="C1684" s="23">
        <v>196.7362</v>
      </c>
      <c r="D1684" s="23">
        <v>-6.4309789999999998</v>
      </c>
      <c r="E1684" s="23">
        <v>196.7278</v>
      </c>
      <c r="F1684" s="23">
        <v>-6.4254379999999998</v>
      </c>
      <c r="G1684" s="26">
        <v>-27.4</v>
      </c>
      <c r="H1684" s="26">
        <v>23.8</v>
      </c>
      <c r="I1684" s="26">
        <v>-64.400000000000006</v>
      </c>
      <c r="J1684" s="26">
        <v>1.9</v>
      </c>
      <c r="K1684" s="26">
        <v>-29.8</v>
      </c>
      <c r="L1684" s="26">
        <v>21.4</v>
      </c>
      <c r="M1684" s="26">
        <v>-65</v>
      </c>
      <c r="N1684" s="26">
        <v>1.3</v>
      </c>
      <c r="O1684" s="19">
        <f t="shared" si="442"/>
        <v>203.04809537885114</v>
      </c>
      <c r="P1684" s="10">
        <f t="shared" si="443"/>
        <v>204.62963489732991</v>
      </c>
      <c r="Q1684" s="10">
        <f t="shared" si="444"/>
        <v>2.86</v>
      </c>
      <c r="R1684" s="19">
        <f t="shared" si="445"/>
        <v>69.986570140277635</v>
      </c>
      <c r="S1684" s="10">
        <f t="shared" si="446"/>
        <v>71.505524262115586</v>
      </c>
      <c r="T1684" s="10">
        <f t="shared" si="447"/>
        <v>3.5373023600598303</v>
      </c>
      <c r="U1684" s="2" t="str">
        <f t="shared" si="448"/>
        <v>A</v>
      </c>
      <c r="V1684" s="2" t="str">
        <f t="shared" si="449"/>
        <v>A</v>
      </c>
      <c r="W1684" s="2" t="str">
        <f t="shared" si="450"/>
        <v>D</v>
      </c>
      <c r="X1684" s="2" t="str">
        <f t="shared" si="451"/>
        <v>B</v>
      </c>
      <c r="Y1684" s="3" t="str">
        <f t="shared" si="452"/>
        <v>AADB</v>
      </c>
      <c r="Z1684" s="28">
        <f t="shared" si="453"/>
        <v>63.05</v>
      </c>
      <c r="AA1684" s="7" t="str">
        <f t="shared" si="454"/>
        <v>Good CPM candidate</v>
      </c>
      <c r="AB1684" s="21">
        <v>36</v>
      </c>
      <c r="AC1684" s="14">
        <f t="shared" si="455"/>
        <v>36.067882015246795</v>
      </c>
      <c r="AD1684" s="26">
        <v>304</v>
      </c>
      <c r="AE1684" s="10">
        <f t="shared" si="456"/>
        <v>303.57700002826124</v>
      </c>
      <c r="AF1684" s="17">
        <f t="shared" si="457"/>
        <v>6.7882015246794936E-2</v>
      </c>
      <c r="AG1684" s="17">
        <f t="shared" si="458"/>
        <v>0.42299997173876136</v>
      </c>
    </row>
    <row r="1685" spans="1:33">
      <c r="A1685" t="s">
        <v>8360</v>
      </c>
      <c r="B1685" t="s">
        <v>8361</v>
      </c>
      <c r="C1685" s="23">
        <v>259.02359999999999</v>
      </c>
      <c r="D1685" s="23">
        <v>63.105620000000002</v>
      </c>
      <c r="E1685" s="23">
        <v>259.02710000000002</v>
      </c>
      <c r="F1685" s="23">
        <v>63.114159999999998</v>
      </c>
      <c r="G1685" s="26">
        <v>-3</v>
      </c>
      <c r="H1685" s="26">
        <v>22.6</v>
      </c>
      <c r="I1685" s="26">
        <v>-82.2</v>
      </c>
      <c r="J1685" s="26">
        <v>1.1000000000000001</v>
      </c>
      <c r="K1685" s="26">
        <v>-3.3</v>
      </c>
      <c r="L1685" s="26">
        <v>22.3</v>
      </c>
      <c r="M1685" s="26">
        <v>-82</v>
      </c>
      <c r="N1685" s="26">
        <v>2.9</v>
      </c>
      <c r="O1685" s="19">
        <f t="shared" si="442"/>
        <v>182.09015915371069</v>
      </c>
      <c r="P1685" s="10">
        <f t="shared" si="443"/>
        <v>182.30456216322017</v>
      </c>
      <c r="Q1685" s="10">
        <f t="shared" si="444"/>
        <v>2.86</v>
      </c>
      <c r="R1685" s="19">
        <f t="shared" si="445"/>
        <v>82.254726307975758</v>
      </c>
      <c r="S1685" s="10">
        <f t="shared" si="446"/>
        <v>82.066375574896696</v>
      </c>
      <c r="T1685" s="10">
        <f t="shared" si="447"/>
        <v>4.1080275470718117</v>
      </c>
      <c r="U1685" s="2" t="str">
        <f t="shared" si="448"/>
        <v>A</v>
      </c>
      <c r="V1685" s="2" t="str">
        <f t="shared" si="449"/>
        <v>A</v>
      </c>
      <c r="W1685" s="2" t="str">
        <f t="shared" si="450"/>
        <v>D</v>
      </c>
      <c r="X1685" s="2" t="str">
        <f t="shared" si="451"/>
        <v>B</v>
      </c>
      <c r="Y1685" s="3" t="str">
        <f t="shared" si="452"/>
        <v>AADB</v>
      </c>
      <c r="Z1685" s="28">
        <f t="shared" si="453"/>
        <v>63.05</v>
      </c>
      <c r="AA1685" s="7" t="str">
        <f t="shared" si="454"/>
        <v>Good CPM candidate</v>
      </c>
      <c r="AB1685" s="21">
        <v>31.2</v>
      </c>
      <c r="AC1685" s="14">
        <f t="shared" si="455"/>
        <v>31.267853983251378</v>
      </c>
      <c r="AD1685" s="26">
        <v>10.5</v>
      </c>
      <c r="AE1685" s="10">
        <f t="shared" si="456"/>
        <v>10.502723388891717</v>
      </c>
      <c r="AF1685" s="17">
        <f t="shared" si="457"/>
        <v>6.785398325137848E-2</v>
      </c>
      <c r="AG1685" s="17">
        <f t="shared" si="458"/>
        <v>2.7233888917166382E-3</v>
      </c>
    </row>
    <row r="1686" spans="1:33">
      <c r="A1686" t="s">
        <v>4626</v>
      </c>
      <c r="B1686" t="s">
        <v>1755</v>
      </c>
      <c r="C1686" s="23">
        <v>246.30199999999999</v>
      </c>
      <c r="D1686" s="23">
        <v>-9.9643160000000002</v>
      </c>
      <c r="E1686" s="23">
        <v>246.29599999999999</v>
      </c>
      <c r="F1686" s="23">
        <v>-9.9719069999999999</v>
      </c>
      <c r="G1686" s="26">
        <v>-31</v>
      </c>
      <c r="H1686" s="26">
        <v>20.2</v>
      </c>
      <c r="I1686" s="26">
        <v>-84.3</v>
      </c>
      <c r="J1686" s="26">
        <v>3.7</v>
      </c>
      <c r="K1686" s="26">
        <v>-32.1</v>
      </c>
      <c r="L1686" s="26">
        <v>19.100000000000001</v>
      </c>
      <c r="M1686" s="26">
        <v>-86.5</v>
      </c>
      <c r="N1686" s="26">
        <v>6.9</v>
      </c>
      <c r="O1686" s="19">
        <f t="shared" si="442"/>
        <v>200.19020536519835</v>
      </c>
      <c r="P1686" s="10">
        <f t="shared" si="443"/>
        <v>200.35980267264281</v>
      </c>
      <c r="Q1686" s="10">
        <f t="shared" si="444"/>
        <v>2.86</v>
      </c>
      <c r="R1686" s="19">
        <f t="shared" si="445"/>
        <v>89.819207299997927</v>
      </c>
      <c r="S1686" s="10">
        <f t="shared" si="446"/>
        <v>92.264077516658674</v>
      </c>
      <c r="T1686" s="10">
        <f t="shared" si="447"/>
        <v>4.552082120416415</v>
      </c>
      <c r="U1686" s="2" t="str">
        <f t="shared" si="448"/>
        <v>A</v>
      </c>
      <c r="V1686" s="2" t="str">
        <f t="shared" si="449"/>
        <v>A</v>
      </c>
      <c r="W1686" s="2" t="str">
        <f t="shared" si="450"/>
        <v>D</v>
      </c>
      <c r="X1686" s="2" t="str">
        <f t="shared" si="451"/>
        <v>B</v>
      </c>
      <c r="Y1686" s="3" t="str">
        <f t="shared" si="452"/>
        <v>AADB</v>
      </c>
      <c r="Z1686" s="28">
        <f t="shared" si="453"/>
        <v>63.05</v>
      </c>
      <c r="AA1686" s="7" t="str">
        <f t="shared" si="454"/>
        <v>Good CPM candidate</v>
      </c>
      <c r="AB1686" s="21">
        <v>34.700000000000003</v>
      </c>
      <c r="AC1686" s="14">
        <f t="shared" si="455"/>
        <v>34.632187756390813</v>
      </c>
      <c r="AD1686" s="26">
        <v>218</v>
      </c>
      <c r="AE1686" s="10">
        <f t="shared" si="456"/>
        <v>217.90029135638144</v>
      </c>
      <c r="AF1686" s="17">
        <f t="shared" si="457"/>
        <v>6.7812243609189693E-2</v>
      </c>
      <c r="AG1686" s="17">
        <f t="shared" si="458"/>
        <v>9.970864361855547E-2</v>
      </c>
    </row>
    <row r="1687" spans="1:33">
      <c r="A1687" t="s">
        <v>3712</v>
      </c>
      <c r="B1687" t="s">
        <v>920</v>
      </c>
      <c r="C1687" s="23">
        <v>132.9615</v>
      </c>
      <c r="D1687" s="23">
        <v>-12.70248</v>
      </c>
      <c r="E1687" s="23">
        <v>132.9674</v>
      </c>
      <c r="F1687" s="23">
        <v>-12.698779999999999</v>
      </c>
      <c r="G1687" s="26">
        <v>-54.2</v>
      </c>
      <c r="H1687" s="26">
        <v>22.6</v>
      </c>
      <c r="I1687" s="26">
        <v>15.4</v>
      </c>
      <c r="J1687" s="26">
        <v>1.2</v>
      </c>
      <c r="K1687" s="26">
        <v>-53.5</v>
      </c>
      <c r="L1687" s="26">
        <v>23.3</v>
      </c>
      <c r="M1687" s="26">
        <v>14.3</v>
      </c>
      <c r="N1687" s="26">
        <v>3.1</v>
      </c>
      <c r="O1687" s="19">
        <f t="shared" si="442"/>
        <v>285.86158935974515</v>
      </c>
      <c r="P1687" s="10">
        <f t="shared" si="443"/>
        <v>284.96474029844279</v>
      </c>
      <c r="Q1687" s="10">
        <f t="shared" si="444"/>
        <v>2.86</v>
      </c>
      <c r="R1687" s="19">
        <f t="shared" si="445"/>
        <v>56.345363606955274</v>
      </c>
      <c r="S1687" s="10">
        <f t="shared" si="446"/>
        <v>55.378154537687507</v>
      </c>
      <c r="T1687" s="10">
        <f t="shared" si="447"/>
        <v>2.7930879536160695</v>
      </c>
      <c r="U1687" s="2" t="str">
        <f t="shared" si="448"/>
        <v>A</v>
      </c>
      <c r="V1687" s="2" t="str">
        <f t="shared" si="449"/>
        <v>A</v>
      </c>
      <c r="W1687" s="2" t="str">
        <f t="shared" si="450"/>
        <v>D</v>
      </c>
      <c r="X1687" s="2" t="str">
        <f t="shared" si="451"/>
        <v>B</v>
      </c>
      <c r="Y1687" s="3" t="str">
        <f t="shared" si="452"/>
        <v>AADB</v>
      </c>
      <c r="Z1687" s="28">
        <f t="shared" si="453"/>
        <v>63.05</v>
      </c>
      <c r="AA1687" s="7" t="str">
        <f t="shared" si="454"/>
        <v>Good CPM candidate</v>
      </c>
      <c r="AB1687" s="21">
        <v>24.7</v>
      </c>
      <c r="AC1687" s="14">
        <f t="shared" si="455"/>
        <v>24.632236629652766</v>
      </c>
      <c r="AD1687" s="26">
        <v>57.3</v>
      </c>
      <c r="AE1687" s="10">
        <f t="shared" si="456"/>
        <v>57.264964385923335</v>
      </c>
      <c r="AF1687" s="17">
        <f t="shared" si="457"/>
        <v>6.7763370347233121E-2</v>
      </c>
      <c r="AG1687" s="17">
        <f t="shared" si="458"/>
        <v>3.5035614076662114E-2</v>
      </c>
    </row>
    <row r="1688" spans="1:33">
      <c r="A1688" t="s">
        <v>5513</v>
      </c>
      <c r="B1688" t="s">
        <v>2573</v>
      </c>
      <c r="C1688" s="23">
        <v>342.03500000000003</v>
      </c>
      <c r="D1688" s="23">
        <v>24.735810000000001</v>
      </c>
      <c r="E1688" s="23">
        <v>342.04289999999997</v>
      </c>
      <c r="F1688" s="23">
        <v>24.74475</v>
      </c>
      <c r="G1688" s="26">
        <v>90.5</v>
      </c>
      <c r="H1688" s="26">
        <v>13.7</v>
      </c>
      <c r="I1688" s="26">
        <v>10.7</v>
      </c>
      <c r="J1688" s="26">
        <v>1.2</v>
      </c>
      <c r="K1688" s="26">
        <v>85.7</v>
      </c>
      <c r="L1688" s="26">
        <v>8.9</v>
      </c>
      <c r="M1688" s="26">
        <v>14.2</v>
      </c>
      <c r="N1688" s="26">
        <v>1.2</v>
      </c>
      <c r="O1688" s="19">
        <f t="shared" si="442"/>
        <v>83.257105819437129</v>
      </c>
      <c r="P1688" s="10">
        <f t="shared" si="443"/>
        <v>80.591894069805875</v>
      </c>
      <c r="Q1688" s="10">
        <f t="shared" si="444"/>
        <v>2.86</v>
      </c>
      <c r="R1688" s="19">
        <f t="shared" si="445"/>
        <v>91.130346208055201</v>
      </c>
      <c r="S1688" s="10">
        <f t="shared" si="446"/>
        <v>86.868463782894196</v>
      </c>
      <c r="T1688" s="10">
        <f t="shared" si="447"/>
        <v>4.4499702497737346</v>
      </c>
      <c r="U1688" s="2" t="str">
        <f t="shared" si="448"/>
        <v>A</v>
      </c>
      <c r="V1688" s="2" t="str">
        <f t="shared" si="449"/>
        <v>A</v>
      </c>
      <c r="W1688" s="2" t="str">
        <f t="shared" si="450"/>
        <v>D</v>
      </c>
      <c r="X1688" s="2" t="str">
        <f t="shared" si="451"/>
        <v>B</v>
      </c>
      <c r="Y1688" s="3" t="str">
        <f t="shared" si="452"/>
        <v>AADB</v>
      </c>
      <c r="Z1688" s="28">
        <f t="shared" si="453"/>
        <v>63.05</v>
      </c>
      <c r="AA1688" s="7" t="str">
        <f t="shared" si="454"/>
        <v>Good CPM candidate</v>
      </c>
      <c r="AB1688" s="21">
        <v>41.2</v>
      </c>
      <c r="AC1688" s="14">
        <f t="shared" si="455"/>
        <v>41.267743430970839</v>
      </c>
      <c r="AD1688" s="26">
        <v>38.9</v>
      </c>
      <c r="AE1688" s="10">
        <f t="shared" si="456"/>
        <v>38.750161379123647</v>
      </c>
      <c r="AF1688" s="17">
        <f t="shared" si="457"/>
        <v>6.7743430970836016E-2</v>
      </c>
      <c r="AG1688" s="17">
        <f t="shared" si="458"/>
        <v>0.14983862087635202</v>
      </c>
    </row>
    <row r="1689" spans="1:33">
      <c r="A1689" t="s">
        <v>9400</v>
      </c>
      <c r="B1689" t="s">
        <v>9401</v>
      </c>
      <c r="C1689" s="23">
        <v>318.03739999999999</v>
      </c>
      <c r="D1689" s="23">
        <v>-41.463920000000002</v>
      </c>
      <c r="E1689" s="23">
        <v>318.0496</v>
      </c>
      <c r="F1689" s="23">
        <v>-41.472059999999999</v>
      </c>
      <c r="G1689" s="26">
        <v>61.1</v>
      </c>
      <c r="H1689" s="26">
        <v>9.9</v>
      </c>
      <c r="I1689" s="26">
        <v>14.1</v>
      </c>
      <c r="J1689" s="26">
        <v>1.1000000000000001</v>
      </c>
      <c r="K1689" s="26">
        <v>61.1</v>
      </c>
      <c r="L1689" s="26">
        <v>9.9</v>
      </c>
      <c r="M1689" s="26">
        <v>14.2</v>
      </c>
      <c r="N1689" s="26">
        <v>1.1000000000000001</v>
      </c>
      <c r="O1689" s="19">
        <f t="shared" si="442"/>
        <v>77.005383208083515</v>
      </c>
      <c r="P1689" s="10">
        <f t="shared" si="443"/>
        <v>76.916382785740126</v>
      </c>
      <c r="Q1689" s="10">
        <f t="shared" si="444"/>
        <v>2.86</v>
      </c>
      <c r="R1689" s="19">
        <f t="shared" si="445"/>
        <v>62.705821101393767</v>
      </c>
      <c r="S1689" s="10">
        <f t="shared" si="446"/>
        <v>62.728382730626812</v>
      </c>
      <c r="T1689" s="10">
        <f t="shared" si="447"/>
        <v>3.1358550958005149</v>
      </c>
      <c r="U1689" s="2" t="str">
        <f t="shared" si="448"/>
        <v>A</v>
      </c>
      <c r="V1689" s="2" t="str">
        <f t="shared" si="449"/>
        <v>A</v>
      </c>
      <c r="W1689" s="2" t="str">
        <f t="shared" si="450"/>
        <v>D</v>
      </c>
      <c r="X1689" s="2" t="str">
        <f t="shared" si="451"/>
        <v>B</v>
      </c>
      <c r="Y1689" s="3" t="str">
        <f t="shared" si="452"/>
        <v>AADB</v>
      </c>
      <c r="Z1689" s="28">
        <f t="shared" si="453"/>
        <v>63.05</v>
      </c>
      <c r="AA1689" s="7" t="str">
        <f t="shared" si="454"/>
        <v>Good CPM candidate</v>
      </c>
      <c r="AB1689" s="21">
        <v>44</v>
      </c>
      <c r="AC1689" s="14">
        <f t="shared" si="455"/>
        <v>44.067608299873186</v>
      </c>
      <c r="AD1689" s="26">
        <v>132</v>
      </c>
      <c r="AE1689" s="10">
        <f t="shared" si="456"/>
        <v>131.68065498845255</v>
      </c>
      <c r="AF1689" s="17">
        <f t="shared" si="457"/>
        <v>6.7608299873185729E-2</v>
      </c>
      <c r="AG1689" s="17">
        <f t="shared" si="458"/>
        <v>0.31934501154745476</v>
      </c>
    </row>
    <row r="1690" spans="1:33">
      <c r="A1690" t="s">
        <v>3666</v>
      </c>
      <c r="B1690" t="s">
        <v>873</v>
      </c>
      <c r="C1690" s="23">
        <v>129.17619999999999</v>
      </c>
      <c r="D1690" s="23">
        <v>16.718319999999999</v>
      </c>
      <c r="E1690" s="23">
        <v>129.1816</v>
      </c>
      <c r="F1690" s="23">
        <v>16.714680000000001</v>
      </c>
      <c r="G1690" s="26">
        <v>-27.9</v>
      </c>
      <c r="H1690" s="26">
        <v>23.3</v>
      </c>
      <c r="I1690" s="26">
        <v>-17.899999999999999</v>
      </c>
      <c r="J1690" s="26">
        <v>1.2</v>
      </c>
      <c r="K1690" s="26">
        <v>-29.1</v>
      </c>
      <c r="L1690" s="26">
        <v>22.1</v>
      </c>
      <c r="M1690" s="26">
        <v>-17.100000000000001</v>
      </c>
      <c r="N1690" s="26">
        <v>1.4</v>
      </c>
      <c r="O1690" s="19">
        <f t="shared" si="442"/>
        <v>237.31670028564685</v>
      </c>
      <c r="P1690" s="10">
        <f t="shared" si="443"/>
        <v>239.5602756193569</v>
      </c>
      <c r="Q1690" s="10">
        <f t="shared" si="444"/>
        <v>2.86</v>
      </c>
      <c r="R1690" s="19">
        <f t="shared" si="445"/>
        <v>33.148453960931569</v>
      </c>
      <c r="S1690" s="10">
        <f t="shared" si="446"/>
        <v>33.752333252680472</v>
      </c>
      <c r="T1690" s="10">
        <f t="shared" si="447"/>
        <v>1.6725196803403009</v>
      </c>
      <c r="U1690" s="2" t="str">
        <f t="shared" si="448"/>
        <v>A</v>
      </c>
      <c r="V1690" s="2" t="str">
        <f t="shared" si="449"/>
        <v>A</v>
      </c>
      <c r="W1690" s="2" t="str">
        <f t="shared" si="450"/>
        <v>D</v>
      </c>
      <c r="X1690" s="2" t="str">
        <f t="shared" si="451"/>
        <v>B</v>
      </c>
      <c r="Y1690" s="3" t="str">
        <f t="shared" si="452"/>
        <v>AADB</v>
      </c>
      <c r="Z1690" s="28">
        <f t="shared" si="453"/>
        <v>63.05</v>
      </c>
      <c r="AA1690" s="7" t="str">
        <f t="shared" si="454"/>
        <v>Good CPM candidate</v>
      </c>
      <c r="AB1690" s="21">
        <v>22.7</v>
      </c>
      <c r="AC1690" s="14">
        <f t="shared" si="455"/>
        <v>22.767416338662308</v>
      </c>
      <c r="AD1690" s="26">
        <v>125</v>
      </c>
      <c r="AE1690" s="10">
        <f t="shared" si="456"/>
        <v>125.1388152366909</v>
      </c>
      <c r="AF1690" s="17">
        <f t="shared" si="457"/>
        <v>6.7416338662308561E-2</v>
      </c>
      <c r="AG1690" s="17">
        <f t="shared" si="458"/>
        <v>0.13881523669090257</v>
      </c>
    </row>
    <row r="1691" spans="1:33">
      <c r="A1691" t="s">
        <v>9418</v>
      </c>
      <c r="B1691" t="s">
        <v>9419</v>
      </c>
      <c r="C1691" s="23">
        <v>319.05610000000001</v>
      </c>
      <c r="D1691" s="23">
        <v>-40.681190000000001</v>
      </c>
      <c r="E1691" s="23">
        <v>319.0616</v>
      </c>
      <c r="F1691" s="23">
        <v>-40.688839999999999</v>
      </c>
      <c r="G1691" s="26">
        <v>43.8</v>
      </c>
      <c r="H1691" s="26">
        <v>18.2</v>
      </c>
      <c r="I1691" s="26">
        <v>-23.3</v>
      </c>
      <c r="J1691" s="26">
        <v>1</v>
      </c>
      <c r="K1691" s="26">
        <v>44.2</v>
      </c>
      <c r="L1691" s="26">
        <v>18.600000000000001</v>
      </c>
      <c r="M1691" s="26">
        <v>-23.3</v>
      </c>
      <c r="N1691" s="26">
        <v>1</v>
      </c>
      <c r="O1691" s="19">
        <f t="shared" si="442"/>
        <v>118.01134609877852</v>
      </c>
      <c r="P1691" s="10">
        <f t="shared" si="443"/>
        <v>117.79592598507125</v>
      </c>
      <c r="Q1691" s="10">
        <f t="shared" si="444"/>
        <v>2.86</v>
      </c>
      <c r="R1691" s="19">
        <f t="shared" si="445"/>
        <v>49.611792952885708</v>
      </c>
      <c r="S1691" s="10">
        <f t="shared" si="446"/>
        <v>49.965287950736361</v>
      </c>
      <c r="T1691" s="10">
        <f t="shared" si="447"/>
        <v>2.4894270225905517</v>
      </c>
      <c r="U1691" s="2" t="str">
        <f t="shared" si="448"/>
        <v>A</v>
      </c>
      <c r="V1691" s="2" t="str">
        <f t="shared" si="449"/>
        <v>A</v>
      </c>
      <c r="W1691" s="2" t="str">
        <f t="shared" si="450"/>
        <v>D</v>
      </c>
      <c r="X1691" s="2" t="str">
        <f t="shared" si="451"/>
        <v>B</v>
      </c>
      <c r="Y1691" s="3" t="str">
        <f t="shared" si="452"/>
        <v>AADB</v>
      </c>
      <c r="Z1691" s="28">
        <f t="shared" si="453"/>
        <v>63.05</v>
      </c>
      <c r="AA1691" s="7" t="str">
        <f t="shared" si="454"/>
        <v>Good CPM candidate</v>
      </c>
      <c r="AB1691" s="21">
        <v>31.3</v>
      </c>
      <c r="AC1691" s="14">
        <f t="shared" si="455"/>
        <v>31.367351974872459</v>
      </c>
      <c r="AD1691" s="26">
        <v>152</v>
      </c>
      <c r="AE1691" s="10">
        <f t="shared" si="456"/>
        <v>151.39999611475719</v>
      </c>
      <c r="AF1691" s="17">
        <f t="shared" si="457"/>
        <v>6.7351974872458698E-2</v>
      </c>
      <c r="AG1691" s="17">
        <f t="shared" si="458"/>
        <v>0.60000388524281334</v>
      </c>
    </row>
    <row r="1692" spans="1:33">
      <c r="A1692" t="s">
        <v>6761</v>
      </c>
      <c r="B1692" t="s">
        <v>6762</v>
      </c>
      <c r="C1692" s="23">
        <v>97.055070000000001</v>
      </c>
      <c r="D1692" s="23">
        <v>44.139449999999997</v>
      </c>
      <c r="E1692" s="23">
        <v>97.051150000000007</v>
      </c>
      <c r="F1692" s="23">
        <v>44.12482</v>
      </c>
      <c r="G1692" s="26">
        <v>-32.6</v>
      </c>
      <c r="H1692" s="26">
        <v>18.600000000000001</v>
      </c>
      <c r="I1692" s="26">
        <v>-44.3</v>
      </c>
      <c r="J1692" s="26">
        <v>1.2</v>
      </c>
      <c r="K1692" s="26">
        <v>-31.7</v>
      </c>
      <c r="L1692" s="26">
        <v>19.5</v>
      </c>
      <c r="M1692" s="26">
        <v>-44.5</v>
      </c>
      <c r="N1692" s="26">
        <v>1.2</v>
      </c>
      <c r="O1692" s="19">
        <f t="shared" si="442"/>
        <v>216.34904127134206</v>
      </c>
      <c r="P1692" s="10">
        <f t="shared" si="443"/>
        <v>215.4645342833937</v>
      </c>
      <c r="Q1692" s="10">
        <f t="shared" si="444"/>
        <v>2.86</v>
      </c>
      <c r="R1692" s="19">
        <f t="shared" si="445"/>
        <v>55.002272680317489</v>
      </c>
      <c r="S1692" s="10">
        <f t="shared" si="446"/>
        <v>54.636434729949208</v>
      </c>
      <c r="T1692" s="10">
        <f t="shared" si="447"/>
        <v>2.7409676852566678</v>
      </c>
      <c r="U1692" s="2" t="str">
        <f t="shared" si="448"/>
        <v>A</v>
      </c>
      <c r="V1692" s="2" t="str">
        <f t="shared" si="449"/>
        <v>A</v>
      </c>
      <c r="W1692" s="2" t="str">
        <f t="shared" si="450"/>
        <v>D</v>
      </c>
      <c r="X1692" s="2" t="str">
        <f t="shared" si="451"/>
        <v>B</v>
      </c>
      <c r="Y1692" s="3" t="str">
        <f t="shared" si="452"/>
        <v>AADB</v>
      </c>
      <c r="Z1692" s="28">
        <f t="shared" si="453"/>
        <v>63.05</v>
      </c>
      <c r="AA1692" s="7" t="str">
        <f t="shared" si="454"/>
        <v>Good CPM candidate</v>
      </c>
      <c r="AB1692" s="21">
        <v>53.7</v>
      </c>
      <c r="AC1692" s="14">
        <f t="shared" si="455"/>
        <v>53.632855079538416</v>
      </c>
      <c r="AD1692" s="26">
        <v>191</v>
      </c>
      <c r="AE1692" s="10">
        <f t="shared" si="456"/>
        <v>190.88444911988574</v>
      </c>
      <c r="AF1692" s="17">
        <f t="shared" si="457"/>
        <v>6.7144920461586821E-2</v>
      </c>
      <c r="AG1692" s="17">
        <f t="shared" si="458"/>
        <v>0.11555088011425596</v>
      </c>
    </row>
    <row r="1693" spans="1:33">
      <c r="A1693" t="s">
        <v>9420</v>
      </c>
      <c r="B1693" t="s">
        <v>9421</v>
      </c>
      <c r="C1693" s="23">
        <v>319.36619999999999</v>
      </c>
      <c r="D1693" s="23">
        <v>76.969790000000003</v>
      </c>
      <c r="E1693" s="23">
        <v>319.35750000000002</v>
      </c>
      <c r="F1693" s="23">
        <v>76.971159999999998</v>
      </c>
      <c r="G1693" s="26">
        <v>-3.4</v>
      </c>
      <c r="H1693" s="26">
        <v>22.2</v>
      </c>
      <c r="I1693" s="26">
        <v>63.8</v>
      </c>
      <c r="J1693" s="26">
        <v>1.7</v>
      </c>
      <c r="K1693" s="26">
        <v>-3.2</v>
      </c>
      <c r="L1693" s="26">
        <v>22.4</v>
      </c>
      <c r="M1693" s="26">
        <v>62.6</v>
      </c>
      <c r="N1693" s="26">
        <v>1.7</v>
      </c>
      <c r="O1693" s="19">
        <f t="shared" si="442"/>
        <v>356.94950550585861</v>
      </c>
      <c r="P1693" s="10">
        <f t="shared" si="443"/>
        <v>357.07368937390777</v>
      </c>
      <c r="Q1693" s="10">
        <f t="shared" si="444"/>
        <v>2.86</v>
      </c>
      <c r="R1693" s="19">
        <f t="shared" si="445"/>
        <v>63.890531379853144</v>
      </c>
      <c r="S1693" s="10">
        <f t="shared" si="446"/>
        <v>62.681735776859277</v>
      </c>
      <c r="T1693" s="10">
        <f t="shared" si="447"/>
        <v>3.1643066789178107</v>
      </c>
      <c r="U1693" s="2" t="str">
        <f t="shared" si="448"/>
        <v>A</v>
      </c>
      <c r="V1693" s="2" t="str">
        <f t="shared" si="449"/>
        <v>A</v>
      </c>
      <c r="W1693" s="2" t="str">
        <f t="shared" si="450"/>
        <v>D</v>
      </c>
      <c r="X1693" s="2" t="str">
        <f t="shared" si="451"/>
        <v>B</v>
      </c>
      <c r="Y1693" s="3" t="str">
        <f t="shared" si="452"/>
        <v>AADB</v>
      </c>
      <c r="Z1693" s="28">
        <f t="shared" si="453"/>
        <v>63.05</v>
      </c>
      <c r="AA1693" s="7" t="str">
        <f t="shared" si="454"/>
        <v>Good CPM candidate</v>
      </c>
      <c r="AB1693" s="21">
        <v>8.68</v>
      </c>
      <c r="AC1693" s="14">
        <f t="shared" si="455"/>
        <v>8.6133737300479467</v>
      </c>
      <c r="AD1693" s="26">
        <v>305</v>
      </c>
      <c r="AE1693" s="10">
        <f t="shared" si="456"/>
        <v>304.93158698799823</v>
      </c>
      <c r="AF1693" s="17">
        <f t="shared" si="457"/>
        <v>6.6626269952053008E-2</v>
      </c>
      <c r="AG1693" s="17">
        <f t="shared" si="458"/>
        <v>6.8413012001769857E-2</v>
      </c>
    </row>
    <row r="1694" spans="1:33">
      <c r="A1694" t="s">
        <v>9290</v>
      </c>
      <c r="B1694" t="s">
        <v>9291</v>
      </c>
      <c r="C1694" s="23">
        <v>309.43119999999999</v>
      </c>
      <c r="D1694" s="23">
        <v>-45.332090000000001</v>
      </c>
      <c r="E1694" s="23">
        <v>309.42779999999999</v>
      </c>
      <c r="F1694" s="23">
        <v>-45.334400000000002</v>
      </c>
      <c r="G1694" s="26">
        <v>13.6</v>
      </c>
      <c r="H1694" s="26">
        <v>13.6</v>
      </c>
      <c r="I1694" s="26">
        <v>-80.099999999999994</v>
      </c>
      <c r="J1694" s="26">
        <v>1.1000000000000001</v>
      </c>
      <c r="K1694" s="26">
        <v>13.3</v>
      </c>
      <c r="L1694" s="26">
        <v>13.3</v>
      </c>
      <c r="M1694" s="26">
        <v>-80.5</v>
      </c>
      <c r="N1694" s="26">
        <v>1.3</v>
      </c>
      <c r="O1694" s="19">
        <f t="shared" si="442"/>
        <v>170.36377369372937</v>
      </c>
      <c r="P1694" s="10">
        <f t="shared" si="443"/>
        <v>170.61848983925177</v>
      </c>
      <c r="Q1694" s="10">
        <f t="shared" si="444"/>
        <v>2.86</v>
      </c>
      <c r="R1694" s="19">
        <f t="shared" si="445"/>
        <v>81.246353764338252</v>
      </c>
      <c r="S1694" s="10">
        <f t="shared" si="446"/>
        <v>81.59129855566708</v>
      </c>
      <c r="T1694" s="10">
        <f t="shared" si="447"/>
        <v>4.0709413080001333</v>
      </c>
      <c r="U1694" s="2" t="str">
        <f t="shared" si="448"/>
        <v>A</v>
      </c>
      <c r="V1694" s="2" t="str">
        <f t="shared" si="449"/>
        <v>A</v>
      </c>
      <c r="W1694" s="2" t="str">
        <f t="shared" si="450"/>
        <v>D</v>
      </c>
      <c r="X1694" s="2" t="str">
        <f t="shared" si="451"/>
        <v>B</v>
      </c>
      <c r="Y1694" s="3" t="str">
        <f t="shared" si="452"/>
        <v>AADB</v>
      </c>
      <c r="Z1694" s="28">
        <f t="shared" si="453"/>
        <v>63.05</v>
      </c>
      <c r="AA1694" s="7" t="str">
        <f t="shared" si="454"/>
        <v>Good CPM candidate</v>
      </c>
      <c r="AB1694" s="21">
        <v>11.9</v>
      </c>
      <c r="AC1694" s="14">
        <f t="shared" si="455"/>
        <v>11.966466607296152</v>
      </c>
      <c r="AD1694" s="26">
        <v>225</v>
      </c>
      <c r="AE1694" s="10">
        <f t="shared" si="456"/>
        <v>225.97740603822132</v>
      </c>
      <c r="AF1694" s="17">
        <f t="shared" si="457"/>
        <v>6.6466607296151281E-2</v>
      </c>
      <c r="AG1694" s="17">
        <f t="shared" si="458"/>
        <v>0.97740603822131789</v>
      </c>
    </row>
    <row r="1695" spans="1:33">
      <c r="A1695" t="s">
        <v>6699</v>
      </c>
      <c r="B1695" t="s">
        <v>6700</v>
      </c>
      <c r="C1695" s="23">
        <v>90.740440000000007</v>
      </c>
      <c r="D1695" s="23">
        <v>-61.192599999999999</v>
      </c>
      <c r="E1695" s="23">
        <v>90.730680000000007</v>
      </c>
      <c r="F1695" s="23">
        <v>-61.185980000000001</v>
      </c>
      <c r="G1695" s="26">
        <v>46.8</v>
      </c>
      <c r="H1695" s="26">
        <v>21.2</v>
      </c>
      <c r="I1695" s="26">
        <v>90.2</v>
      </c>
      <c r="J1695" s="26">
        <v>2.1</v>
      </c>
      <c r="K1695" s="26">
        <v>46.3</v>
      </c>
      <c r="L1695" s="26">
        <v>20.7</v>
      </c>
      <c r="M1695" s="26">
        <v>95.8</v>
      </c>
      <c r="N1695" s="26">
        <v>1.1000000000000001</v>
      </c>
      <c r="O1695" s="19">
        <f t="shared" si="442"/>
        <v>27.422406416459033</v>
      </c>
      <c r="P1695" s="10">
        <f t="shared" si="443"/>
        <v>25.794410412039884</v>
      </c>
      <c r="Q1695" s="10">
        <f t="shared" si="444"/>
        <v>2.86</v>
      </c>
      <c r="R1695" s="19">
        <f t="shared" si="445"/>
        <v>101.61830543755391</v>
      </c>
      <c r="S1695" s="10">
        <f t="shared" si="446"/>
        <v>106.40173870759818</v>
      </c>
      <c r="T1695" s="10">
        <f t="shared" si="447"/>
        <v>5.2005011036288025</v>
      </c>
      <c r="U1695" s="2" t="str">
        <f t="shared" si="448"/>
        <v>A</v>
      </c>
      <c r="V1695" s="2" t="str">
        <f t="shared" si="449"/>
        <v>A</v>
      </c>
      <c r="W1695" s="2" t="str">
        <f t="shared" si="450"/>
        <v>D</v>
      </c>
      <c r="X1695" s="2" t="str">
        <f t="shared" si="451"/>
        <v>B</v>
      </c>
      <c r="Y1695" s="3" t="str">
        <f t="shared" si="452"/>
        <v>AADB</v>
      </c>
      <c r="Z1695" s="28">
        <f t="shared" si="453"/>
        <v>63.05</v>
      </c>
      <c r="AA1695" s="7" t="str">
        <f t="shared" si="454"/>
        <v>Good CPM candidate</v>
      </c>
      <c r="AB1695" s="21">
        <v>29.3</v>
      </c>
      <c r="AC1695" s="14">
        <f t="shared" si="455"/>
        <v>29.23386230001627</v>
      </c>
      <c r="AD1695" s="26">
        <v>325</v>
      </c>
      <c r="AE1695" s="10">
        <f t="shared" si="456"/>
        <v>324.60902190151768</v>
      </c>
      <c r="AF1695" s="17">
        <f t="shared" si="457"/>
        <v>6.6137699983730869E-2</v>
      </c>
      <c r="AG1695" s="17">
        <f t="shared" si="458"/>
        <v>0.39097809848232146</v>
      </c>
    </row>
    <row r="1696" spans="1:33">
      <c r="A1696" t="s">
        <v>3513</v>
      </c>
      <c r="B1696" t="s">
        <v>726</v>
      </c>
      <c r="C1696" s="23">
        <v>103.297</v>
      </c>
      <c r="D1696" s="23">
        <v>-36.72916</v>
      </c>
      <c r="E1696" s="23">
        <v>103.3001</v>
      </c>
      <c r="F1696" s="23">
        <v>-36.728009999999998</v>
      </c>
      <c r="G1696" s="26">
        <v>-6.9</v>
      </c>
      <c r="H1696" s="26">
        <v>18.7</v>
      </c>
      <c r="I1696" s="26">
        <v>38.799999999999997</v>
      </c>
      <c r="J1696" s="26">
        <v>1.5</v>
      </c>
      <c r="K1696" s="26">
        <v>-8.3000000000000007</v>
      </c>
      <c r="L1696" s="26">
        <v>17.3</v>
      </c>
      <c r="M1696" s="26">
        <v>39</v>
      </c>
      <c r="N1696" s="26">
        <v>2</v>
      </c>
      <c r="O1696" s="19">
        <f t="shared" si="442"/>
        <v>349.91622103425124</v>
      </c>
      <c r="P1696" s="10">
        <f t="shared" si="443"/>
        <v>347.98553122848523</v>
      </c>
      <c r="Q1696" s="10">
        <f t="shared" si="444"/>
        <v>2.86</v>
      </c>
      <c r="R1696" s="19">
        <f t="shared" si="445"/>
        <v>39.408755372378863</v>
      </c>
      <c r="S1696" s="10">
        <f t="shared" si="446"/>
        <v>39.873424733774755</v>
      </c>
      <c r="T1696" s="10">
        <f t="shared" si="447"/>
        <v>1.9820545026538405</v>
      </c>
      <c r="U1696" s="2" t="str">
        <f t="shared" si="448"/>
        <v>A</v>
      </c>
      <c r="V1696" s="2" t="str">
        <f t="shared" si="449"/>
        <v>A</v>
      </c>
      <c r="W1696" s="2" t="str">
        <f t="shared" si="450"/>
        <v>D</v>
      </c>
      <c r="X1696" s="2" t="str">
        <f t="shared" si="451"/>
        <v>B</v>
      </c>
      <c r="Y1696" s="3" t="str">
        <f t="shared" si="452"/>
        <v>AADB</v>
      </c>
      <c r="Z1696" s="28">
        <f t="shared" si="453"/>
        <v>63.05</v>
      </c>
      <c r="AA1696" s="7" t="str">
        <f t="shared" si="454"/>
        <v>Good CPM candidate</v>
      </c>
      <c r="AB1696" s="21">
        <v>9.7899999999999991</v>
      </c>
      <c r="AC1696" s="14">
        <f t="shared" si="455"/>
        <v>9.8560773705736455</v>
      </c>
      <c r="AD1696" s="26">
        <v>66.099999999999994</v>
      </c>
      <c r="AE1696" s="10">
        <f t="shared" si="456"/>
        <v>65.162545939623399</v>
      </c>
      <c r="AF1696" s="17">
        <f t="shared" si="457"/>
        <v>6.6077370573646377E-2</v>
      </c>
      <c r="AG1696" s="17">
        <f t="shared" si="458"/>
        <v>0.93745406037659507</v>
      </c>
    </row>
    <row r="1697" spans="1:33">
      <c r="A1697" t="s">
        <v>2873</v>
      </c>
      <c r="B1697" t="s">
        <v>2874</v>
      </c>
      <c r="C1697" s="23">
        <v>18.954719999999998</v>
      </c>
      <c r="D1697" s="23">
        <v>-1.994828</v>
      </c>
      <c r="E1697" s="23">
        <v>18.944739999999999</v>
      </c>
      <c r="F1697" s="23">
        <v>-2.0001899999999999</v>
      </c>
      <c r="G1697" s="26">
        <v>42.1</v>
      </c>
      <c r="H1697" s="26">
        <v>16.5</v>
      </c>
      <c r="I1697" s="26">
        <v>-85.6</v>
      </c>
      <c r="J1697" s="26">
        <v>1</v>
      </c>
      <c r="K1697" s="26">
        <v>39.299999999999997</v>
      </c>
      <c r="L1697" s="26">
        <v>13.7</v>
      </c>
      <c r="M1697" s="26">
        <v>-86</v>
      </c>
      <c r="N1697" s="26">
        <v>1.6</v>
      </c>
      <c r="O1697" s="19">
        <f t="shared" si="442"/>
        <v>153.81100573561434</v>
      </c>
      <c r="P1697" s="10">
        <f t="shared" si="443"/>
        <v>155.44070157419264</v>
      </c>
      <c r="Q1697" s="10">
        <f t="shared" si="444"/>
        <v>2.86</v>
      </c>
      <c r="R1697" s="19">
        <f t="shared" si="445"/>
        <v>95.392714606514886</v>
      </c>
      <c r="S1697" s="10">
        <f t="shared" si="446"/>
        <v>94.554164371538917</v>
      </c>
      <c r="T1697" s="10">
        <f t="shared" si="447"/>
        <v>4.7486719744513453</v>
      </c>
      <c r="U1697" s="2" t="str">
        <f t="shared" si="448"/>
        <v>A</v>
      </c>
      <c r="V1697" s="2" t="str">
        <f t="shared" si="449"/>
        <v>A</v>
      </c>
      <c r="W1697" s="2" t="str">
        <f t="shared" si="450"/>
        <v>D</v>
      </c>
      <c r="X1697" s="2" t="str">
        <f t="shared" si="451"/>
        <v>B</v>
      </c>
      <c r="Y1697" s="3" t="str">
        <f t="shared" si="452"/>
        <v>AADB</v>
      </c>
      <c r="Z1697" s="28">
        <f t="shared" si="453"/>
        <v>63.05</v>
      </c>
      <c r="AA1697" s="7" t="str">
        <f t="shared" si="454"/>
        <v>Good CPM candidate</v>
      </c>
      <c r="AB1697" s="21">
        <v>40.700000000000003</v>
      </c>
      <c r="AC1697" s="14">
        <f t="shared" si="455"/>
        <v>40.766047687198203</v>
      </c>
      <c r="AD1697" s="26">
        <v>242</v>
      </c>
      <c r="AE1697" s="10">
        <f t="shared" si="456"/>
        <v>241.7375097430909</v>
      </c>
      <c r="AF1697" s="17">
        <f t="shared" si="457"/>
        <v>6.6047687198199867E-2</v>
      </c>
      <c r="AG1697" s="17">
        <f t="shared" si="458"/>
        <v>0.26249025690910344</v>
      </c>
    </row>
    <row r="1698" spans="1:33">
      <c r="A1698" t="s">
        <v>9553</v>
      </c>
      <c r="B1698" t="s">
        <v>9554</v>
      </c>
      <c r="C1698" s="23">
        <v>331.02749999999997</v>
      </c>
      <c r="D1698" s="23">
        <v>-50.353670000000001</v>
      </c>
      <c r="E1698" s="23">
        <v>331.02449999999999</v>
      </c>
      <c r="F1698" s="23">
        <v>-50.359929999999999</v>
      </c>
      <c r="G1698" s="26">
        <v>102</v>
      </c>
      <c r="H1698" s="26">
        <v>24.9</v>
      </c>
      <c r="I1698" s="26">
        <v>-99.8</v>
      </c>
      <c r="J1698" s="26">
        <v>1</v>
      </c>
      <c r="K1698" s="26">
        <v>100</v>
      </c>
      <c r="L1698" s="26">
        <v>23.2</v>
      </c>
      <c r="M1698" s="26">
        <v>-101</v>
      </c>
      <c r="N1698" s="26">
        <v>3.2</v>
      </c>
      <c r="O1698" s="19">
        <f t="shared" si="442"/>
        <v>134.37539285663325</v>
      </c>
      <c r="P1698" s="10">
        <f t="shared" si="443"/>
        <v>135.28505127758382</v>
      </c>
      <c r="Q1698" s="10">
        <f t="shared" si="444"/>
        <v>2.86</v>
      </c>
      <c r="R1698" s="19">
        <f t="shared" si="445"/>
        <v>142.70262786648325</v>
      </c>
      <c r="S1698" s="10">
        <f t="shared" si="446"/>
        <v>142.13022197970423</v>
      </c>
      <c r="T1698" s="10">
        <f t="shared" si="447"/>
        <v>7.120821246154688</v>
      </c>
      <c r="U1698" s="2" t="str">
        <f t="shared" si="448"/>
        <v>A</v>
      </c>
      <c r="V1698" s="2" t="str">
        <f t="shared" si="449"/>
        <v>A</v>
      </c>
      <c r="W1698" s="2" t="str">
        <f t="shared" si="450"/>
        <v>D</v>
      </c>
      <c r="X1698" s="2" t="str">
        <f t="shared" si="451"/>
        <v>B</v>
      </c>
      <c r="Y1698" s="3" t="str">
        <f t="shared" si="452"/>
        <v>AADB</v>
      </c>
      <c r="Z1698" s="28">
        <f t="shared" si="453"/>
        <v>63.05</v>
      </c>
      <c r="AA1698" s="7" t="str">
        <f t="shared" si="454"/>
        <v>Good CPM candidate</v>
      </c>
      <c r="AB1698" s="21">
        <v>23.5</v>
      </c>
      <c r="AC1698" s="14">
        <f t="shared" si="455"/>
        <v>23.565989853403572</v>
      </c>
      <c r="AD1698" s="26">
        <v>197</v>
      </c>
      <c r="AE1698" s="10">
        <f t="shared" si="456"/>
        <v>197.00222994195352</v>
      </c>
      <c r="AF1698" s="17">
        <f t="shared" si="457"/>
        <v>6.5989853403571885E-2</v>
      </c>
      <c r="AG1698" s="17">
        <f t="shared" si="458"/>
        <v>2.2299419535158904E-3</v>
      </c>
    </row>
    <row r="1699" spans="1:33">
      <c r="A1699" t="s">
        <v>7294</v>
      </c>
      <c r="B1699" t="s">
        <v>7295</v>
      </c>
      <c r="C1699" s="23">
        <v>147.89250000000001</v>
      </c>
      <c r="D1699" s="23">
        <v>-80.194460000000007</v>
      </c>
      <c r="E1699" s="23">
        <v>147.88550000000001</v>
      </c>
      <c r="F1699" s="23">
        <v>-80.190709999999996</v>
      </c>
      <c r="G1699" s="26">
        <v>66.7</v>
      </c>
      <c r="H1699" s="26">
        <v>15.5</v>
      </c>
      <c r="I1699" s="26">
        <v>-43</v>
      </c>
      <c r="J1699" s="26">
        <v>1</v>
      </c>
      <c r="K1699" s="26">
        <v>68.5</v>
      </c>
      <c r="L1699" s="26">
        <v>17.3</v>
      </c>
      <c r="M1699" s="26">
        <v>-39.9</v>
      </c>
      <c r="N1699" s="26">
        <v>4.8</v>
      </c>
      <c r="O1699" s="19">
        <f t="shared" si="442"/>
        <v>122.80897155631845</v>
      </c>
      <c r="P1699" s="10">
        <f t="shared" si="443"/>
        <v>120.22001925718401</v>
      </c>
      <c r="Q1699" s="10">
        <f t="shared" si="444"/>
        <v>2.86</v>
      </c>
      <c r="R1699" s="19">
        <f t="shared" si="445"/>
        <v>79.359246468196758</v>
      </c>
      <c r="S1699" s="10">
        <f t="shared" si="446"/>
        <v>79.273324643287168</v>
      </c>
      <c r="T1699" s="10">
        <f t="shared" si="447"/>
        <v>3.9658142777870982</v>
      </c>
      <c r="U1699" s="2" t="str">
        <f t="shared" si="448"/>
        <v>A</v>
      </c>
      <c r="V1699" s="2" t="str">
        <f t="shared" si="449"/>
        <v>A</v>
      </c>
      <c r="W1699" s="2" t="str">
        <f t="shared" si="450"/>
        <v>D</v>
      </c>
      <c r="X1699" s="2" t="str">
        <f t="shared" si="451"/>
        <v>B</v>
      </c>
      <c r="Y1699" s="3" t="str">
        <f t="shared" si="452"/>
        <v>AADB</v>
      </c>
      <c r="Z1699" s="28">
        <f t="shared" si="453"/>
        <v>63.05</v>
      </c>
      <c r="AA1699" s="7" t="str">
        <f t="shared" si="454"/>
        <v>Good CPM candidate</v>
      </c>
      <c r="AB1699" s="21">
        <v>14.1</v>
      </c>
      <c r="AC1699" s="14">
        <f t="shared" si="455"/>
        <v>14.165751686840151</v>
      </c>
      <c r="AD1699" s="26">
        <v>343</v>
      </c>
      <c r="AE1699" s="10">
        <f t="shared" si="456"/>
        <v>342.36442226636399</v>
      </c>
      <c r="AF1699" s="17">
        <f t="shared" si="457"/>
        <v>6.5751686840151535E-2</v>
      </c>
      <c r="AG1699" s="17">
        <f t="shared" si="458"/>
        <v>0.635577733636012</v>
      </c>
    </row>
    <row r="1700" spans="1:33">
      <c r="A1700" t="s">
        <v>5482</v>
      </c>
      <c r="B1700" t="s">
        <v>2542</v>
      </c>
      <c r="C1700" s="23">
        <v>338.6968</v>
      </c>
      <c r="D1700" s="23">
        <v>-25.833359999999999</v>
      </c>
      <c r="E1700" s="23">
        <v>338.69970000000001</v>
      </c>
      <c r="F1700" s="23">
        <v>-25.830100000000002</v>
      </c>
      <c r="G1700" s="26">
        <v>46.3</v>
      </c>
      <c r="H1700" s="26">
        <v>20.7</v>
      </c>
      <c r="I1700" s="26">
        <v>-65.599999999999994</v>
      </c>
      <c r="J1700" s="26">
        <v>2</v>
      </c>
      <c r="K1700" s="26">
        <v>45.3</v>
      </c>
      <c r="L1700" s="26">
        <v>19.7</v>
      </c>
      <c r="M1700" s="26">
        <v>-61.8</v>
      </c>
      <c r="N1700" s="26">
        <v>2</v>
      </c>
      <c r="O1700" s="19">
        <f t="shared" si="442"/>
        <v>144.7858362740532</v>
      </c>
      <c r="P1700" s="10">
        <f t="shared" si="443"/>
        <v>143.75822199285767</v>
      </c>
      <c r="Q1700" s="10">
        <f t="shared" si="444"/>
        <v>2.86</v>
      </c>
      <c r="R1700" s="19">
        <f t="shared" si="445"/>
        <v>80.293524022800241</v>
      </c>
      <c r="S1700" s="10">
        <f t="shared" si="446"/>
        <v>76.624604403546513</v>
      </c>
      <c r="T1700" s="10">
        <f t="shared" si="447"/>
        <v>3.9229532106586689</v>
      </c>
      <c r="U1700" s="2" t="str">
        <f t="shared" si="448"/>
        <v>A</v>
      </c>
      <c r="V1700" s="2" t="str">
        <f t="shared" si="449"/>
        <v>A</v>
      </c>
      <c r="W1700" s="2" t="str">
        <f t="shared" si="450"/>
        <v>D</v>
      </c>
      <c r="X1700" s="2" t="str">
        <f t="shared" si="451"/>
        <v>B</v>
      </c>
      <c r="Y1700" s="3" t="str">
        <f t="shared" si="452"/>
        <v>AADB</v>
      </c>
      <c r="Z1700" s="28">
        <f t="shared" si="453"/>
        <v>63.05</v>
      </c>
      <c r="AA1700" s="7" t="str">
        <f t="shared" si="454"/>
        <v>Good CPM candidate</v>
      </c>
      <c r="AB1700" s="21">
        <v>15.1</v>
      </c>
      <c r="AC1700" s="14">
        <f t="shared" si="455"/>
        <v>15.034337555278833</v>
      </c>
      <c r="AD1700" s="26">
        <v>38.4</v>
      </c>
      <c r="AE1700" s="10">
        <f t="shared" si="456"/>
        <v>38.683260571417314</v>
      </c>
      <c r="AF1700" s="17">
        <f t="shared" si="457"/>
        <v>6.5662444721166224E-2</v>
      </c>
      <c r="AG1700" s="17">
        <f t="shared" si="458"/>
        <v>0.28326057141731553</v>
      </c>
    </row>
    <row r="1701" spans="1:33">
      <c r="A1701" t="s">
        <v>4441</v>
      </c>
      <c r="B1701" t="s">
        <v>1590</v>
      </c>
      <c r="C1701" s="23">
        <v>221.35849999999999</v>
      </c>
      <c r="D1701" s="23">
        <v>-42.601230000000001</v>
      </c>
      <c r="E1701" s="23">
        <v>221.35919999999999</v>
      </c>
      <c r="F1701" s="23">
        <v>-42.604869999999998</v>
      </c>
      <c r="G1701" s="26">
        <v>-52.5</v>
      </c>
      <c r="H1701" s="26">
        <v>24.3</v>
      </c>
      <c r="I1701" s="26">
        <v>-30.4</v>
      </c>
      <c r="J1701" s="26">
        <v>1</v>
      </c>
      <c r="K1701" s="26">
        <v>-54.9</v>
      </c>
      <c r="L1701" s="26">
        <v>21.9</v>
      </c>
      <c r="M1701" s="26">
        <v>-29.7</v>
      </c>
      <c r="N1701" s="26">
        <v>1.5</v>
      </c>
      <c r="O1701" s="19">
        <f t="shared" si="442"/>
        <v>239.92711537023865</v>
      </c>
      <c r="P1701" s="10">
        <f t="shared" si="443"/>
        <v>241.58733855692742</v>
      </c>
      <c r="Q1701" s="10">
        <f t="shared" si="444"/>
        <v>2.86</v>
      </c>
      <c r="R1701" s="19">
        <f t="shared" si="445"/>
        <v>60.66638278321858</v>
      </c>
      <c r="S1701" s="10">
        <f t="shared" si="446"/>
        <v>62.418747183838924</v>
      </c>
      <c r="T1701" s="10">
        <f t="shared" si="447"/>
        <v>3.0771282491764378</v>
      </c>
      <c r="U1701" s="2" t="str">
        <f t="shared" si="448"/>
        <v>A</v>
      </c>
      <c r="V1701" s="2" t="str">
        <f t="shared" si="449"/>
        <v>A</v>
      </c>
      <c r="W1701" s="2" t="str">
        <f t="shared" si="450"/>
        <v>D</v>
      </c>
      <c r="X1701" s="2" t="str">
        <f t="shared" si="451"/>
        <v>B</v>
      </c>
      <c r="Y1701" s="3" t="str">
        <f t="shared" si="452"/>
        <v>AADB</v>
      </c>
      <c r="Z1701" s="28">
        <f t="shared" si="453"/>
        <v>63.05</v>
      </c>
      <c r="AA1701" s="7" t="str">
        <f t="shared" si="454"/>
        <v>Good CPM candidate</v>
      </c>
      <c r="AB1701" s="21">
        <v>13.3</v>
      </c>
      <c r="AC1701" s="14">
        <f t="shared" si="455"/>
        <v>13.234635395007796</v>
      </c>
      <c r="AD1701" s="26">
        <v>172</v>
      </c>
      <c r="AE1701" s="10">
        <f t="shared" si="456"/>
        <v>171.94306328287627</v>
      </c>
      <c r="AF1701" s="17">
        <f t="shared" si="457"/>
        <v>6.5364604992204534E-2</v>
      </c>
      <c r="AG1701" s="17">
        <f t="shared" si="458"/>
        <v>5.693671712373316E-2</v>
      </c>
    </row>
    <row r="1702" spans="1:33">
      <c r="A1702" t="s">
        <v>8530</v>
      </c>
      <c r="B1702" t="s">
        <v>8531</v>
      </c>
      <c r="C1702" s="23">
        <v>274.14170000000001</v>
      </c>
      <c r="D1702" s="23">
        <v>-77.049809999999994</v>
      </c>
      <c r="E1702" s="23">
        <v>274.15440000000001</v>
      </c>
      <c r="F1702" s="23">
        <v>-77.048109999999994</v>
      </c>
      <c r="G1702" s="26">
        <v>64</v>
      </c>
      <c r="H1702" s="26">
        <v>12.8</v>
      </c>
      <c r="I1702" s="26">
        <v>18.100000000000001</v>
      </c>
      <c r="J1702" s="26">
        <v>0.8</v>
      </c>
      <c r="K1702" s="26">
        <v>63.8</v>
      </c>
      <c r="L1702" s="26">
        <v>12.6</v>
      </c>
      <c r="M1702" s="26">
        <v>17.899999999999999</v>
      </c>
      <c r="N1702" s="26">
        <v>0.9</v>
      </c>
      <c r="O1702" s="19">
        <f t="shared" si="442"/>
        <v>74.208433785977434</v>
      </c>
      <c r="P1702" s="10">
        <f t="shared" si="443"/>
        <v>74.327778423999675</v>
      </c>
      <c r="Q1702" s="10">
        <f t="shared" si="444"/>
        <v>2.86</v>
      </c>
      <c r="R1702" s="19">
        <f t="shared" si="445"/>
        <v>66.510224777849004</v>
      </c>
      <c r="S1702" s="10">
        <f t="shared" si="446"/>
        <v>66.263489192767381</v>
      </c>
      <c r="T1702" s="10">
        <f t="shared" si="447"/>
        <v>3.3193428492654093</v>
      </c>
      <c r="U1702" s="2" t="str">
        <f t="shared" si="448"/>
        <v>A</v>
      </c>
      <c r="V1702" s="2" t="str">
        <f t="shared" si="449"/>
        <v>A</v>
      </c>
      <c r="W1702" s="2" t="str">
        <f t="shared" si="450"/>
        <v>D</v>
      </c>
      <c r="X1702" s="2" t="str">
        <f t="shared" si="451"/>
        <v>B</v>
      </c>
      <c r="Y1702" s="3" t="str">
        <f t="shared" si="452"/>
        <v>AADB</v>
      </c>
      <c r="Z1702" s="28">
        <f t="shared" si="453"/>
        <v>63.05</v>
      </c>
      <c r="AA1702" s="7" t="str">
        <f t="shared" si="454"/>
        <v>Good CPM candidate</v>
      </c>
      <c r="AB1702" s="21">
        <v>12</v>
      </c>
      <c r="AC1702" s="14">
        <f t="shared" si="455"/>
        <v>11.934636115859579</v>
      </c>
      <c r="AD1702" s="26">
        <v>59.2</v>
      </c>
      <c r="AE1702" s="10">
        <f t="shared" si="456"/>
        <v>59.149938215285772</v>
      </c>
      <c r="AF1702" s="17">
        <f t="shared" si="457"/>
        <v>6.5363884140420936E-2</v>
      </c>
      <c r="AG1702" s="17">
        <f t="shared" si="458"/>
        <v>5.0061784714230839E-2</v>
      </c>
    </row>
    <row r="1703" spans="1:33">
      <c r="A1703" t="s">
        <v>9815</v>
      </c>
      <c r="B1703" t="s">
        <v>9816</v>
      </c>
      <c r="C1703" s="23">
        <v>354.12110000000001</v>
      </c>
      <c r="D1703" s="23">
        <v>67.695369999999997</v>
      </c>
      <c r="E1703" s="23">
        <v>354.11219999999997</v>
      </c>
      <c r="F1703" s="23">
        <v>67.697040000000001</v>
      </c>
      <c r="G1703" s="26">
        <v>-56.8</v>
      </c>
      <c r="H1703" s="26">
        <v>20</v>
      </c>
      <c r="I1703" s="26">
        <v>-42.8</v>
      </c>
      <c r="J1703" s="26">
        <v>1.1000000000000001</v>
      </c>
      <c r="K1703" s="26">
        <v>-57.4</v>
      </c>
      <c r="L1703" s="26">
        <v>19.399999999999999</v>
      </c>
      <c r="M1703" s="26">
        <v>-43.1</v>
      </c>
      <c r="N1703" s="26">
        <v>1.2</v>
      </c>
      <c r="O1703" s="19">
        <f t="shared" si="442"/>
        <v>233.00120318013816</v>
      </c>
      <c r="P1703" s="10">
        <f t="shared" si="443"/>
        <v>233.09817380939018</v>
      </c>
      <c r="Q1703" s="10">
        <f t="shared" si="444"/>
        <v>2.86</v>
      </c>
      <c r="R1703" s="19">
        <f t="shared" si="445"/>
        <v>71.120179977275086</v>
      </c>
      <c r="S1703" s="10">
        <f t="shared" si="446"/>
        <v>71.78001114516492</v>
      </c>
      <c r="T1703" s="10">
        <f t="shared" si="447"/>
        <v>3.572504778061</v>
      </c>
      <c r="U1703" s="2" t="str">
        <f t="shared" si="448"/>
        <v>A</v>
      </c>
      <c r="V1703" s="2" t="str">
        <f t="shared" si="449"/>
        <v>A</v>
      </c>
      <c r="W1703" s="2" t="str">
        <f t="shared" si="450"/>
        <v>D</v>
      </c>
      <c r="X1703" s="2" t="str">
        <f t="shared" si="451"/>
        <v>B</v>
      </c>
      <c r="Y1703" s="3" t="str">
        <f t="shared" si="452"/>
        <v>AADB</v>
      </c>
      <c r="Z1703" s="28">
        <f t="shared" si="453"/>
        <v>63.05</v>
      </c>
      <c r="AA1703" s="7" t="str">
        <f t="shared" si="454"/>
        <v>Good CPM candidate</v>
      </c>
      <c r="AB1703" s="21">
        <v>13.5</v>
      </c>
      <c r="AC1703" s="14">
        <f t="shared" si="455"/>
        <v>13.565172224593532</v>
      </c>
      <c r="AD1703" s="26">
        <v>296</v>
      </c>
      <c r="AE1703" s="10">
        <f t="shared" si="456"/>
        <v>296.30783533519713</v>
      </c>
      <c r="AF1703" s="17">
        <f t="shared" si="457"/>
        <v>6.517222459353178E-2</v>
      </c>
      <c r="AG1703" s="17">
        <f t="shared" si="458"/>
        <v>0.30783533519712591</v>
      </c>
    </row>
    <row r="1704" spans="1:33">
      <c r="A1704" t="s">
        <v>2951</v>
      </c>
      <c r="B1704" t="s">
        <v>204</v>
      </c>
      <c r="C1704" s="23">
        <v>27.527069999999998</v>
      </c>
      <c r="D1704" s="23">
        <v>5.2066499999999998</v>
      </c>
      <c r="E1704" s="23">
        <v>27.5151</v>
      </c>
      <c r="F1704" s="23">
        <v>5.2109040000000002</v>
      </c>
      <c r="G1704" s="26">
        <v>43.6</v>
      </c>
      <c r="H1704" s="26">
        <v>18</v>
      </c>
      <c r="I1704" s="26">
        <v>-33.700000000000003</v>
      </c>
      <c r="J1704" s="26">
        <v>1.2</v>
      </c>
      <c r="K1704" s="26">
        <v>42.7</v>
      </c>
      <c r="L1704" s="26">
        <v>17.100000000000001</v>
      </c>
      <c r="M1704" s="26">
        <v>-33.6</v>
      </c>
      <c r="N1704" s="26">
        <v>2</v>
      </c>
      <c r="O1704" s="19">
        <f t="shared" si="442"/>
        <v>127.70171984521377</v>
      </c>
      <c r="P1704" s="10">
        <f t="shared" si="443"/>
        <v>128.19868517601842</v>
      </c>
      <c r="Q1704" s="10">
        <f t="shared" si="444"/>
        <v>2.86</v>
      </c>
      <c r="R1704" s="19">
        <f t="shared" si="445"/>
        <v>55.105807316470745</v>
      </c>
      <c r="S1704" s="10">
        <f t="shared" si="446"/>
        <v>54.33461143691008</v>
      </c>
      <c r="T1704" s="10">
        <f t="shared" si="447"/>
        <v>2.7360104688345208</v>
      </c>
      <c r="U1704" s="2" t="str">
        <f t="shared" si="448"/>
        <v>A</v>
      </c>
      <c r="V1704" s="2" t="str">
        <f t="shared" si="449"/>
        <v>A</v>
      </c>
      <c r="W1704" s="2" t="str">
        <f t="shared" si="450"/>
        <v>D</v>
      </c>
      <c r="X1704" s="2" t="str">
        <f t="shared" si="451"/>
        <v>B</v>
      </c>
      <c r="Y1704" s="3" t="str">
        <f t="shared" si="452"/>
        <v>AADB</v>
      </c>
      <c r="Z1704" s="28">
        <f t="shared" si="453"/>
        <v>63.05</v>
      </c>
      <c r="AA1704" s="7" t="str">
        <f t="shared" si="454"/>
        <v>Good CPM candidate</v>
      </c>
      <c r="AB1704" s="21">
        <v>45.5</v>
      </c>
      <c r="AC1704" s="14">
        <f t="shared" si="455"/>
        <v>45.564889386745151</v>
      </c>
      <c r="AD1704" s="26">
        <v>290</v>
      </c>
      <c r="AE1704" s="10">
        <f t="shared" si="456"/>
        <v>289.63949656755926</v>
      </c>
      <c r="AF1704" s="17">
        <f t="shared" si="457"/>
        <v>6.4889386745150546E-2</v>
      </c>
      <c r="AG1704" s="17">
        <f t="shared" si="458"/>
        <v>0.36050343244073701</v>
      </c>
    </row>
    <row r="1705" spans="1:33">
      <c r="A1705" t="s">
        <v>7176</v>
      </c>
      <c r="B1705" t="s">
        <v>7177</v>
      </c>
      <c r="C1705" s="23">
        <v>135.61080000000001</v>
      </c>
      <c r="D1705" s="23">
        <v>-68.016829999999999</v>
      </c>
      <c r="E1705" s="23">
        <v>135.6189</v>
      </c>
      <c r="F1705" s="23">
        <v>-68.01728</v>
      </c>
      <c r="G1705" s="26">
        <v>-8.9</v>
      </c>
      <c r="H1705" s="26">
        <v>16.7</v>
      </c>
      <c r="I1705" s="26">
        <v>14.3</v>
      </c>
      <c r="J1705" s="26">
        <v>0.9</v>
      </c>
      <c r="K1705" s="26">
        <v>-9.6999999999999993</v>
      </c>
      <c r="L1705" s="26">
        <v>15.9</v>
      </c>
      <c r="M1705" s="26">
        <v>14.2</v>
      </c>
      <c r="N1705" s="26">
        <v>0.9</v>
      </c>
      <c r="O1705" s="19">
        <f t="shared" si="442"/>
        <v>328.10278994126247</v>
      </c>
      <c r="P1705" s="10">
        <f t="shared" si="443"/>
        <v>325.6630721252684</v>
      </c>
      <c r="Q1705" s="10">
        <f t="shared" si="444"/>
        <v>2.86</v>
      </c>
      <c r="R1705" s="19">
        <f t="shared" si="445"/>
        <v>16.843396332094073</v>
      </c>
      <c r="S1705" s="10">
        <f t="shared" si="446"/>
        <v>17.19680202828421</v>
      </c>
      <c r="T1705" s="10">
        <f t="shared" si="447"/>
        <v>0.85100495900945716</v>
      </c>
      <c r="U1705" s="2" t="str">
        <f t="shared" si="448"/>
        <v>A</v>
      </c>
      <c r="V1705" s="2" t="str">
        <f t="shared" si="449"/>
        <v>A</v>
      </c>
      <c r="W1705" s="2" t="str">
        <f t="shared" si="450"/>
        <v>D</v>
      </c>
      <c r="X1705" s="2" t="str">
        <f t="shared" si="451"/>
        <v>B</v>
      </c>
      <c r="Y1705" s="3" t="str">
        <f t="shared" si="452"/>
        <v>AADB</v>
      </c>
      <c r="Z1705" s="28">
        <f t="shared" si="453"/>
        <v>63.05</v>
      </c>
      <c r="AA1705" s="7" t="str">
        <f t="shared" si="454"/>
        <v>Good CPM candidate</v>
      </c>
      <c r="AB1705" s="21">
        <v>11.1</v>
      </c>
      <c r="AC1705" s="14">
        <f t="shared" si="455"/>
        <v>11.035144729291392</v>
      </c>
      <c r="AD1705" s="26">
        <v>98.3</v>
      </c>
      <c r="AE1705" s="10">
        <f t="shared" si="456"/>
        <v>98.441741044428312</v>
      </c>
      <c r="AF1705" s="17">
        <f t="shared" si="457"/>
        <v>6.4855270708607193E-2</v>
      </c>
      <c r="AG1705" s="17">
        <f t="shared" si="458"/>
        <v>0.14174104442831492</v>
      </c>
    </row>
    <row r="1706" spans="1:33">
      <c r="A1706" t="s">
        <v>9392</v>
      </c>
      <c r="B1706" t="s">
        <v>9393</v>
      </c>
      <c r="C1706" s="23">
        <v>317.01909999999998</v>
      </c>
      <c r="D1706" s="23">
        <v>-45.076599999999999</v>
      </c>
      <c r="E1706" s="23">
        <v>317.01150000000001</v>
      </c>
      <c r="F1706" s="23">
        <v>-45.078980000000001</v>
      </c>
      <c r="G1706" s="26">
        <v>4.9000000000000004</v>
      </c>
      <c r="H1706" s="26">
        <v>4.9000000000000004</v>
      </c>
      <c r="I1706" s="26">
        <v>-30.8</v>
      </c>
      <c r="J1706" s="26">
        <v>0.9</v>
      </c>
      <c r="K1706" s="26">
        <v>4.9000000000000004</v>
      </c>
      <c r="L1706" s="26">
        <v>4.9000000000000004</v>
      </c>
      <c r="M1706" s="26">
        <v>-31.6</v>
      </c>
      <c r="N1706" s="26">
        <v>1</v>
      </c>
      <c r="O1706" s="19">
        <f t="shared" si="442"/>
        <v>170.96051719664487</v>
      </c>
      <c r="P1706" s="10">
        <f t="shared" si="443"/>
        <v>171.18572581100267</v>
      </c>
      <c r="Q1706" s="10">
        <f t="shared" si="444"/>
        <v>2.86</v>
      </c>
      <c r="R1706" s="19">
        <f t="shared" si="445"/>
        <v>31.187337173923652</v>
      </c>
      <c r="S1706" s="10">
        <f t="shared" si="446"/>
        <v>31.977648443874045</v>
      </c>
      <c r="T1706" s="10">
        <f t="shared" si="447"/>
        <v>1.5791246404449426</v>
      </c>
      <c r="U1706" s="2" t="str">
        <f t="shared" si="448"/>
        <v>A</v>
      </c>
      <c r="V1706" s="2" t="str">
        <f t="shared" si="449"/>
        <v>A</v>
      </c>
      <c r="W1706" s="2" t="str">
        <f t="shared" si="450"/>
        <v>D</v>
      </c>
      <c r="X1706" s="2" t="str">
        <f t="shared" si="451"/>
        <v>B</v>
      </c>
      <c r="Y1706" s="3" t="str">
        <f t="shared" si="452"/>
        <v>AADB</v>
      </c>
      <c r="Z1706" s="28">
        <f t="shared" si="453"/>
        <v>63.05</v>
      </c>
      <c r="AA1706" s="7" t="str">
        <f t="shared" si="454"/>
        <v>Good CPM candidate</v>
      </c>
      <c r="AB1706" s="21">
        <v>21.2</v>
      </c>
      <c r="AC1706" s="14">
        <f t="shared" si="455"/>
        <v>21.135151900775494</v>
      </c>
      <c r="AD1706" s="26">
        <v>246</v>
      </c>
      <c r="AE1706" s="10">
        <f t="shared" si="456"/>
        <v>246.08436954909499</v>
      </c>
      <c r="AF1706" s="17">
        <f t="shared" si="457"/>
        <v>6.4848099224505518E-2</v>
      </c>
      <c r="AG1706" s="17">
        <f t="shared" si="458"/>
        <v>8.4369549094986951E-2</v>
      </c>
    </row>
    <row r="1707" spans="1:33">
      <c r="A1707" t="s">
        <v>2907</v>
      </c>
      <c r="B1707" t="s">
        <v>162</v>
      </c>
      <c r="C1707" s="23">
        <v>22.519580000000001</v>
      </c>
      <c r="D1707" s="23">
        <v>-7.6247030000000002</v>
      </c>
      <c r="E1707" s="23">
        <v>22.517530000000001</v>
      </c>
      <c r="F1707" s="23">
        <v>-7.6169180000000001</v>
      </c>
      <c r="G1707" s="26">
        <v>65.400000000000006</v>
      </c>
      <c r="H1707" s="26">
        <v>14.2</v>
      </c>
      <c r="I1707" s="26">
        <v>-14.6</v>
      </c>
      <c r="J1707" s="26">
        <v>1.2</v>
      </c>
      <c r="K1707" s="26">
        <v>66.900000000000006</v>
      </c>
      <c r="L1707" s="26">
        <v>15.7</v>
      </c>
      <c r="M1707" s="26">
        <v>-14.3</v>
      </c>
      <c r="N1707" s="26">
        <v>1.5</v>
      </c>
      <c r="O1707" s="19">
        <f t="shared" si="442"/>
        <v>102.5844526701413</v>
      </c>
      <c r="P1707" s="10">
        <f t="shared" si="443"/>
        <v>102.06550961680969</v>
      </c>
      <c r="Q1707" s="10">
        <f t="shared" si="444"/>
        <v>2.86</v>
      </c>
      <c r="R1707" s="19">
        <f t="shared" si="445"/>
        <v>67.009850022216881</v>
      </c>
      <c r="S1707" s="10">
        <f t="shared" si="446"/>
        <v>68.411256383726794</v>
      </c>
      <c r="T1707" s="10">
        <f t="shared" si="447"/>
        <v>3.385527660148592</v>
      </c>
      <c r="U1707" s="2" t="str">
        <f t="shared" si="448"/>
        <v>A</v>
      </c>
      <c r="V1707" s="2" t="str">
        <f t="shared" si="449"/>
        <v>A</v>
      </c>
      <c r="W1707" s="2" t="str">
        <f t="shared" si="450"/>
        <v>D</v>
      </c>
      <c r="X1707" s="2" t="str">
        <f t="shared" si="451"/>
        <v>B</v>
      </c>
      <c r="Y1707" s="3" t="str">
        <f t="shared" si="452"/>
        <v>AADB</v>
      </c>
      <c r="Z1707" s="28">
        <f t="shared" si="453"/>
        <v>63.05</v>
      </c>
      <c r="AA1707" s="7" t="str">
        <f t="shared" si="454"/>
        <v>Good CPM candidate</v>
      </c>
      <c r="AB1707" s="21">
        <v>28.9</v>
      </c>
      <c r="AC1707" s="14">
        <f t="shared" si="455"/>
        <v>28.964844753920634</v>
      </c>
      <c r="AD1707" s="26">
        <v>345</v>
      </c>
      <c r="AE1707" s="10">
        <f t="shared" si="456"/>
        <v>345.37219951714053</v>
      </c>
      <c r="AF1707" s="17">
        <f t="shared" si="457"/>
        <v>6.4844753920635156E-2</v>
      </c>
      <c r="AG1707" s="17">
        <f t="shared" si="458"/>
        <v>0.37219951714052968</v>
      </c>
    </row>
    <row r="1708" spans="1:33">
      <c r="A1708" t="s">
        <v>6839</v>
      </c>
      <c r="B1708" t="s">
        <v>6840</v>
      </c>
      <c r="C1708" s="23">
        <v>104.35169999999999</v>
      </c>
      <c r="D1708" s="23">
        <v>-20.450710000000001</v>
      </c>
      <c r="E1708" s="23">
        <v>104.3601</v>
      </c>
      <c r="F1708" s="23">
        <v>-20.45064</v>
      </c>
      <c r="G1708" s="26">
        <v>-32.6</v>
      </c>
      <c r="H1708" s="26">
        <v>18.600000000000001</v>
      </c>
      <c r="I1708" s="26">
        <v>-27.7</v>
      </c>
      <c r="J1708" s="26">
        <v>1.8</v>
      </c>
      <c r="K1708" s="26">
        <v>-31.6</v>
      </c>
      <c r="L1708" s="26">
        <v>19.600000000000001</v>
      </c>
      <c r="M1708" s="26">
        <v>-27.7</v>
      </c>
      <c r="N1708" s="26">
        <v>1.1000000000000001</v>
      </c>
      <c r="O1708" s="19">
        <f t="shared" si="442"/>
        <v>229.64566839242178</v>
      </c>
      <c r="P1708" s="10">
        <f t="shared" si="443"/>
        <v>228.76276902350097</v>
      </c>
      <c r="Q1708" s="10">
        <f t="shared" si="444"/>
        <v>2.86</v>
      </c>
      <c r="R1708" s="19">
        <f t="shared" si="445"/>
        <v>42.779083674150854</v>
      </c>
      <c r="S1708" s="10">
        <f t="shared" si="446"/>
        <v>42.022018038166607</v>
      </c>
      <c r="T1708" s="10">
        <f t="shared" si="447"/>
        <v>2.1200275428079367</v>
      </c>
      <c r="U1708" s="2" t="str">
        <f t="shared" si="448"/>
        <v>A</v>
      </c>
      <c r="V1708" s="2" t="str">
        <f t="shared" si="449"/>
        <v>A</v>
      </c>
      <c r="W1708" s="2" t="str">
        <f t="shared" si="450"/>
        <v>D</v>
      </c>
      <c r="X1708" s="2" t="str">
        <f t="shared" si="451"/>
        <v>B</v>
      </c>
      <c r="Y1708" s="3" t="str">
        <f t="shared" si="452"/>
        <v>AADB</v>
      </c>
      <c r="Z1708" s="28">
        <f t="shared" si="453"/>
        <v>63.05</v>
      </c>
      <c r="AA1708" s="7" t="str">
        <f t="shared" si="454"/>
        <v>Good CPM candidate</v>
      </c>
      <c r="AB1708" s="21">
        <v>28.4</v>
      </c>
      <c r="AC1708" s="14">
        <f t="shared" si="455"/>
        <v>28.335187650345109</v>
      </c>
      <c r="AD1708" s="26">
        <v>89.6</v>
      </c>
      <c r="AE1708" s="10">
        <f t="shared" si="456"/>
        <v>89.490431227835614</v>
      </c>
      <c r="AF1708" s="17">
        <f t="shared" si="457"/>
        <v>6.48123496548898E-2</v>
      </c>
      <c r="AG1708" s="17">
        <f t="shared" si="458"/>
        <v>0.10956877216437988</v>
      </c>
    </row>
    <row r="1709" spans="1:33">
      <c r="A1709" t="s">
        <v>4628</v>
      </c>
      <c r="B1709" t="s">
        <v>1757</v>
      </c>
      <c r="C1709" s="23">
        <v>246.61920000000001</v>
      </c>
      <c r="D1709" s="23">
        <v>-0.70588309999999999</v>
      </c>
      <c r="E1709" s="23">
        <v>246.614</v>
      </c>
      <c r="F1709" s="23">
        <v>-0.70900609999999997</v>
      </c>
      <c r="G1709" s="26">
        <v>-44.8</v>
      </c>
      <c r="H1709" s="26">
        <v>6.4</v>
      </c>
      <c r="I1709" s="26">
        <v>2.7</v>
      </c>
      <c r="J1709" s="26">
        <v>1.4</v>
      </c>
      <c r="K1709" s="26">
        <v>-43.5</v>
      </c>
      <c r="L1709" s="26">
        <v>7.7</v>
      </c>
      <c r="M1709" s="26">
        <v>2.5</v>
      </c>
      <c r="N1709" s="26">
        <v>1.2</v>
      </c>
      <c r="O1709" s="19">
        <f t="shared" si="442"/>
        <v>273.44892214968934</v>
      </c>
      <c r="P1709" s="10">
        <f t="shared" si="443"/>
        <v>273.28924267849186</v>
      </c>
      <c r="Q1709" s="10">
        <f t="shared" si="444"/>
        <v>2.86</v>
      </c>
      <c r="R1709" s="19">
        <f t="shared" si="445"/>
        <v>44.881287860309889</v>
      </c>
      <c r="S1709" s="10">
        <f t="shared" si="446"/>
        <v>43.571779858068687</v>
      </c>
      <c r="T1709" s="10">
        <f t="shared" si="447"/>
        <v>2.2113266929594646</v>
      </c>
      <c r="U1709" s="2" t="str">
        <f t="shared" si="448"/>
        <v>A</v>
      </c>
      <c r="V1709" s="2" t="str">
        <f t="shared" si="449"/>
        <v>A</v>
      </c>
      <c r="W1709" s="2" t="str">
        <f t="shared" si="450"/>
        <v>D</v>
      </c>
      <c r="X1709" s="2" t="str">
        <f t="shared" si="451"/>
        <v>B</v>
      </c>
      <c r="Y1709" s="3" t="str">
        <f t="shared" si="452"/>
        <v>AADB</v>
      </c>
      <c r="Z1709" s="28">
        <f t="shared" si="453"/>
        <v>63.05</v>
      </c>
      <c r="AA1709" s="7" t="str">
        <f t="shared" si="454"/>
        <v>Good CPM candidate</v>
      </c>
      <c r="AB1709" s="21">
        <v>21.9</v>
      </c>
      <c r="AC1709" s="14">
        <f t="shared" si="455"/>
        <v>21.835424527269012</v>
      </c>
      <c r="AD1709" s="26">
        <v>239</v>
      </c>
      <c r="AE1709" s="10">
        <f t="shared" si="456"/>
        <v>239.01002502923876</v>
      </c>
      <c r="AF1709" s="17">
        <f t="shared" si="457"/>
        <v>6.4575472730986405E-2</v>
      </c>
      <c r="AG1709" s="17">
        <f t="shared" si="458"/>
        <v>1.0025029238761363E-2</v>
      </c>
    </row>
    <row r="1710" spans="1:33">
      <c r="A1710" t="s">
        <v>3936</v>
      </c>
      <c r="B1710" t="s">
        <v>1129</v>
      </c>
      <c r="C1710" s="23">
        <v>162.28</v>
      </c>
      <c r="D1710" s="23">
        <v>-9.782769</v>
      </c>
      <c r="E1710" s="23">
        <v>162.2764</v>
      </c>
      <c r="F1710" s="23">
        <v>-9.7852259999999998</v>
      </c>
      <c r="G1710" s="26">
        <v>-41.4</v>
      </c>
      <c r="H1710" s="26">
        <v>9.8000000000000007</v>
      </c>
      <c r="I1710" s="26">
        <v>-40.6</v>
      </c>
      <c r="J1710" s="26">
        <v>1.6</v>
      </c>
      <c r="K1710" s="26">
        <v>-42.3</v>
      </c>
      <c r="L1710" s="26">
        <v>8.9</v>
      </c>
      <c r="M1710" s="26">
        <v>-41.1</v>
      </c>
      <c r="N1710" s="26">
        <v>1.6</v>
      </c>
      <c r="O1710" s="19">
        <f t="shared" si="442"/>
        <v>225.55896548083217</v>
      </c>
      <c r="P1710" s="10">
        <f t="shared" si="443"/>
        <v>225.82434282084515</v>
      </c>
      <c r="Q1710" s="10">
        <f t="shared" si="444"/>
        <v>2.86</v>
      </c>
      <c r="R1710" s="19">
        <f t="shared" si="445"/>
        <v>57.98551543273544</v>
      </c>
      <c r="S1710" s="10">
        <f t="shared" si="446"/>
        <v>58.978809754012502</v>
      </c>
      <c r="T1710" s="10">
        <f t="shared" si="447"/>
        <v>2.9241081296686988</v>
      </c>
      <c r="U1710" s="2" t="str">
        <f t="shared" si="448"/>
        <v>A</v>
      </c>
      <c r="V1710" s="2" t="str">
        <f t="shared" si="449"/>
        <v>A</v>
      </c>
      <c r="W1710" s="2" t="str">
        <f t="shared" si="450"/>
        <v>D</v>
      </c>
      <c r="X1710" s="2" t="str">
        <f t="shared" si="451"/>
        <v>B</v>
      </c>
      <c r="Y1710" s="3" t="str">
        <f t="shared" si="452"/>
        <v>AADB</v>
      </c>
      <c r="Z1710" s="28">
        <f t="shared" si="453"/>
        <v>63.05</v>
      </c>
      <c r="AA1710" s="7" t="str">
        <f t="shared" si="454"/>
        <v>Good CPM candidate</v>
      </c>
      <c r="AB1710" s="21">
        <v>15.6</v>
      </c>
      <c r="AC1710" s="14">
        <f t="shared" si="455"/>
        <v>15.53544436822242</v>
      </c>
      <c r="AD1710" s="26">
        <v>235</v>
      </c>
      <c r="AE1710" s="10">
        <f t="shared" si="456"/>
        <v>235.29466323195146</v>
      </c>
      <c r="AF1710" s="17">
        <f t="shared" si="457"/>
        <v>6.4555631777579947E-2</v>
      </c>
      <c r="AG1710" s="17">
        <f t="shared" si="458"/>
        <v>0.2946632319514606</v>
      </c>
    </row>
    <row r="1711" spans="1:33">
      <c r="A1711" t="s">
        <v>5555</v>
      </c>
      <c r="B1711" t="s">
        <v>2609</v>
      </c>
      <c r="C1711" s="23">
        <v>346.59300000000002</v>
      </c>
      <c r="D1711" s="23">
        <v>-2.4492449999999999</v>
      </c>
      <c r="E1711" s="23">
        <v>346.6044</v>
      </c>
      <c r="F1711" s="23">
        <v>-2.448029</v>
      </c>
      <c r="G1711" s="26">
        <v>47</v>
      </c>
      <c r="H1711" s="26">
        <v>21.4</v>
      </c>
      <c r="I1711" s="26">
        <v>-64.3</v>
      </c>
      <c r="J1711" s="26">
        <v>2.2999999999999998</v>
      </c>
      <c r="K1711" s="26">
        <v>47.9</v>
      </c>
      <c r="L1711" s="26">
        <v>22.3</v>
      </c>
      <c r="M1711" s="26">
        <v>-65.2</v>
      </c>
      <c r="N1711" s="26">
        <v>3.7</v>
      </c>
      <c r="O1711" s="19">
        <f t="shared" si="442"/>
        <v>143.83511277690428</v>
      </c>
      <c r="P1711" s="10">
        <f t="shared" si="443"/>
        <v>143.69666761517695</v>
      </c>
      <c r="Q1711" s="10">
        <f t="shared" si="444"/>
        <v>2.86</v>
      </c>
      <c r="R1711" s="19">
        <f t="shared" si="445"/>
        <v>79.646029405112216</v>
      </c>
      <c r="S1711" s="10">
        <f t="shared" si="446"/>
        <v>80.903955403923234</v>
      </c>
      <c r="T1711" s="10">
        <f t="shared" si="447"/>
        <v>4.0137496202258864</v>
      </c>
      <c r="U1711" s="2" t="str">
        <f t="shared" si="448"/>
        <v>A</v>
      </c>
      <c r="V1711" s="2" t="str">
        <f t="shared" si="449"/>
        <v>A</v>
      </c>
      <c r="W1711" s="2" t="str">
        <f t="shared" si="450"/>
        <v>D</v>
      </c>
      <c r="X1711" s="2" t="str">
        <f t="shared" si="451"/>
        <v>B</v>
      </c>
      <c r="Y1711" s="3" t="str">
        <f t="shared" si="452"/>
        <v>AADB</v>
      </c>
      <c r="Z1711" s="28">
        <f t="shared" si="453"/>
        <v>63.05</v>
      </c>
      <c r="AA1711" s="7" t="str">
        <f t="shared" si="454"/>
        <v>Good CPM candidate</v>
      </c>
      <c r="AB1711" s="21">
        <v>41.3</v>
      </c>
      <c r="AC1711" s="14">
        <f t="shared" si="455"/>
        <v>41.235532032868903</v>
      </c>
      <c r="AD1711" s="26">
        <v>83.9</v>
      </c>
      <c r="AE1711" s="10">
        <f t="shared" si="456"/>
        <v>83.905946576271859</v>
      </c>
      <c r="AF1711" s="17">
        <f t="shared" si="457"/>
        <v>6.4467967131093928E-2</v>
      </c>
      <c r="AG1711" s="17">
        <f t="shared" si="458"/>
        <v>5.9465762718531323E-3</v>
      </c>
    </row>
    <row r="1712" spans="1:33">
      <c r="A1712" t="s">
        <v>6693</v>
      </c>
      <c r="B1712" t="s">
        <v>6694</v>
      </c>
      <c r="C1712" s="23">
        <v>90.136330000000001</v>
      </c>
      <c r="D1712" s="23">
        <v>81.405730000000005</v>
      </c>
      <c r="E1712" s="23">
        <v>90.156099999999995</v>
      </c>
      <c r="F1712" s="23">
        <v>81.4084</v>
      </c>
      <c r="G1712" s="26">
        <v>44.9</v>
      </c>
      <c r="H1712" s="26">
        <v>19.3</v>
      </c>
      <c r="I1712" s="26">
        <v>33.700000000000003</v>
      </c>
      <c r="J1712" s="26">
        <v>1.2</v>
      </c>
      <c r="K1712" s="26">
        <v>44.6</v>
      </c>
      <c r="L1712" s="26">
        <v>19</v>
      </c>
      <c r="M1712" s="26">
        <v>35.799999999999997</v>
      </c>
      <c r="N1712" s="26">
        <v>1.2</v>
      </c>
      <c r="O1712" s="19">
        <f t="shared" si="442"/>
        <v>53.109690605994537</v>
      </c>
      <c r="P1712" s="10">
        <f t="shared" si="443"/>
        <v>51.246315620990124</v>
      </c>
      <c r="Q1712" s="10">
        <f t="shared" si="444"/>
        <v>2.86</v>
      </c>
      <c r="R1712" s="19">
        <f t="shared" si="445"/>
        <v>56.140003562522153</v>
      </c>
      <c r="S1712" s="10">
        <f t="shared" si="446"/>
        <v>57.190908368376178</v>
      </c>
      <c r="T1712" s="10">
        <f t="shared" si="447"/>
        <v>2.8332727982724588</v>
      </c>
      <c r="U1712" s="2" t="str">
        <f t="shared" si="448"/>
        <v>A</v>
      </c>
      <c r="V1712" s="2" t="str">
        <f t="shared" si="449"/>
        <v>A</v>
      </c>
      <c r="W1712" s="2" t="str">
        <f t="shared" si="450"/>
        <v>D</v>
      </c>
      <c r="X1712" s="2" t="str">
        <f t="shared" si="451"/>
        <v>B</v>
      </c>
      <c r="Y1712" s="3" t="str">
        <f t="shared" si="452"/>
        <v>AADB</v>
      </c>
      <c r="Z1712" s="28">
        <f t="shared" si="453"/>
        <v>63.05</v>
      </c>
      <c r="AA1712" s="7" t="str">
        <f t="shared" si="454"/>
        <v>Good CPM candidate</v>
      </c>
      <c r="AB1712" s="21">
        <v>14.4</v>
      </c>
      <c r="AC1712" s="14">
        <f t="shared" si="455"/>
        <v>14.335567036465905</v>
      </c>
      <c r="AD1712" s="26">
        <v>48.3</v>
      </c>
      <c r="AE1712" s="10">
        <f t="shared" si="456"/>
        <v>47.894320821584756</v>
      </c>
      <c r="AF1712" s="17">
        <f t="shared" si="457"/>
        <v>6.4432963534095222E-2</v>
      </c>
      <c r="AG1712" s="17">
        <f t="shared" si="458"/>
        <v>0.40567917841524093</v>
      </c>
    </row>
    <row r="1713" spans="1:33">
      <c r="A1713" t="s">
        <v>3373</v>
      </c>
      <c r="B1713" t="s">
        <v>592</v>
      </c>
      <c r="C1713" s="23">
        <v>84.762979999999999</v>
      </c>
      <c r="D1713" s="23">
        <v>-6.4776490000000004</v>
      </c>
      <c r="E1713" s="23">
        <v>84.760949999999994</v>
      </c>
      <c r="F1713" s="23">
        <v>-6.4747329999999996</v>
      </c>
      <c r="G1713" s="26">
        <v>40.200000000000003</v>
      </c>
      <c r="H1713" s="26">
        <v>14.6</v>
      </c>
      <c r="I1713" s="26">
        <v>-41.2</v>
      </c>
      <c r="J1713" s="26">
        <v>1.2</v>
      </c>
      <c r="K1713" s="26">
        <v>38.799999999999997</v>
      </c>
      <c r="L1713" s="26">
        <v>13.2</v>
      </c>
      <c r="M1713" s="26">
        <v>-41.2</v>
      </c>
      <c r="N1713" s="26">
        <v>1.1000000000000001</v>
      </c>
      <c r="O1713" s="19">
        <f t="shared" si="442"/>
        <v>135.70384394822139</v>
      </c>
      <c r="P1713" s="10">
        <f t="shared" si="443"/>
        <v>136.71835800165547</v>
      </c>
      <c r="Q1713" s="10">
        <f t="shared" si="444"/>
        <v>2.86</v>
      </c>
      <c r="R1713" s="19">
        <f t="shared" si="445"/>
        <v>57.562835232465751</v>
      </c>
      <c r="S1713" s="10">
        <f t="shared" si="446"/>
        <v>56.593992614057548</v>
      </c>
      <c r="T1713" s="10">
        <f t="shared" si="447"/>
        <v>2.8539206961630827</v>
      </c>
      <c r="U1713" s="2" t="str">
        <f t="shared" si="448"/>
        <v>A</v>
      </c>
      <c r="V1713" s="2" t="str">
        <f t="shared" si="449"/>
        <v>A</v>
      </c>
      <c r="W1713" s="2" t="str">
        <f t="shared" si="450"/>
        <v>D</v>
      </c>
      <c r="X1713" s="2" t="str">
        <f t="shared" si="451"/>
        <v>B</v>
      </c>
      <c r="Y1713" s="3" t="str">
        <f t="shared" si="452"/>
        <v>AADB</v>
      </c>
      <c r="Z1713" s="28">
        <f t="shared" si="453"/>
        <v>63.05</v>
      </c>
      <c r="AA1713" s="7" t="str">
        <f t="shared" si="454"/>
        <v>Good CPM candidate</v>
      </c>
      <c r="AB1713" s="21">
        <v>12.7</v>
      </c>
      <c r="AC1713" s="14">
        <f t="shared" si="455"/>
        <v>12.764275977342621</v>
      </c>
      <c r="AD1713" s="26">
        <v>326</v>
      </c>
      <c r="AE1713" s="10">
        <f t="shared" si="456"/>
        <v>325.3278166827568</v>
      </c>
      <c r="AF1713" s="17">
        <f t="shared" si="457"/>
        <v>6.427597734262136E-2</v>
      </c>
      <c r="AG1713" s="17">
        <f t="shared" si="458"/>
        <v>0.67218331724319569</v>
      </c>
    </row>
    <row r="1714" spans="1:33">
      <c r="A1714" t="s">
        <v>2944</v>
      </c>
      <c r="B1714" t="s">
        <v>197</v>
      </c>
      <c r="C1714" s="23">
        <v>26.579640000000001</v>
      </c>
      <c r="D1714" s="23">
        <v>25.098230000000001</v>
      </c>
      <c r="E1714" s="23">
        <v>26.57742</v>
      </c>
      <c r="F1714" s="23">
        <v>25.093520000000002</v>
      </c>
      <c r="G1714" s="26">
        <v>63.9</v>
      </c>
      <c r="H1714" s="26">
        <v>12.7</v>
      </c>
      <c r="I1714" s="26">
        <v>-25.3</v>
      </c>
      <c r="J1714" s="26">
        <v>1</v>
      </c>
      <c r="K1714" s="26">
        <v>64.7</v>
      </c>
      <c r="L1714" s="26">
        <v>13.5</v>
      </c>
      <c r="M1714" s="26">
        <v>-22.7</v>
      </c>
      <c r="N1714" s="26">
        <v>1.3</v>
      </c>
      <c r="O1714" s="19">
        <f t="shared" si="442"/>
        <v>111.60015521173241</v>
      </c>
      <c r="P1714" s="10">
        <f t="shared" si="443"/>
        <v>109.33342521665733</v>
      </c>
      <c r="Q1714" s="10">
        <f t="shared" si="444"/>
        <v>2.86</v>
      </c>
      <c r="R1714" s="19">
        <f t="shared" si="445"/>
        <v>68.726268631433797</v>
      </c>
      <c r="S1714" s="10">
        <f t="shared" si="446"/>
        <v>68.566609949741576</v>
      </c>
      <c r="T1714" s="10">
        <f t="shared" si="447"/>
        <v>3.4323219645293848</v>
      </c>
      <c r="U1714" s="2" t="str">
        <f t="shared" si="448"/>
        <v>A</v>
      </c>
      <c r="V1714" s="2" t="str">
        <f t="shared" si="449"/>
        <v>A</v>
      </c>
      <c r="W1714" s="2" t="str">
        <f t="shared" si="450"/>
        <v>D</v>
      </c>
      <c r="X1714" s="2" t="str">
        <f t="shared" si="451"/>
        <v>B</v>
      </c>
      <c r="Y1714" s="3" t="str">
        <f t="shared" si="452"/>
        <v>AADB</v>
      </c>
      <c r="Z1714" s="28">
        <f t="shared" si="453"/>
        <v>63.05</v>
      </c>
      <c r="AA1714" s="7" t="str">
        <f t="shared" si="454"/>
        <v>Good CPM candidate</v>
      </c>
      <c r="AB1714" s="21">
        <v>18.5</v>
      </c>
      <c r="AC1714" s="14">
        <f t="shared" si="455"/>
        <v>18.435998691450894</v>
      </c>
      <c r="AD1714" s="26">
        <v>203</v>
      </c>
      <c r="AE1714" s="10">
        <f t="shared" si="456"/>
        <v>203.11447522732831</v>
      </c>
      <c r="AF1714" s="17">
        <f t="shared" si="457"/>
        <v>6.4001308549105573E-2</v>
      </c>
      <c r="AG1714" s="17">
        <f t="shared" si="458"/>
        <v>0.11447522732831317</v>
      </c>
    </row>
    <row r="1715" spans="1:33">
      <c r="A1715" t="s">
        <v>7448</v>
      </c>
      <c r="B1715" t="s">
        <v>7449</v>
      </c>
      <c r="C1715" s="23">
        <v>161.07579999999999</v>
      </c>
      <c r="D1715" s="23">
        <v>-42.189039999999999</v>
      </c>
      <c r="E1715" s="23">
        <v>161.07050000000001</v>
      </c>
      <c r="F1715" s="23">
        <v>-42.193339999999999</v>
      </c>
      <c r="G1715" s="26">
        <v>-63.4</v>
      </c>
      <c r="H1715" s="26">
        <v>13.4</v>
      </c>
      <c r="I1715" s="26">
        <v>-1.8</v>
      </c>
      <c r="J1715" s="26">
        <v>1.2</v>
      </c>
      <c r="K1715" s="26">
        <v>-61.9</v>
      </c>
      <c r="L1715" s="26">
        <v>14.9</v>
      </c>
      <c r="M1715" s="26">
        <v>-3.1</v>
      </c>
      <c r="N1715" s="26">
        <v>1.1000000000000001</v>
      </c>
      <c r="O1715" s="19">
        <f t="shared" si="442"/>
        <v>268.37374280328493</v>
      </c>
      <c r="P1715" s="10">
        <f t="shared" si="443"/>
        <v>267.13297824182888</v>
      </c>
      <c r="Q1715" s="10">
        <f t="shared" si="444"/>
        <v>2.86</v>
      </c>
      <c r="R1715" s="19">
        <f t="shared" si="445"/>
        <v>63.425546903436313</v>
      </c>
      <c r="S1715" s="10">
        <f t="shared" si="446"/>
        <v>61.977576590247537</v>
      </c>
      <c r="T1715" s="10">
        <f t="shared" si="447"/>
        <v>3.1350780873420963</v>
      </c>
      <c r="U1715" s="2" t="str">
        <f t="shared" si="448"/>
        <v>A</v>
      </c>
      <c r="V1715" s="2" t="str">
        <f t="shared" si="449"/>
        <v>A</v>
      </c>
      <c r="W1715" s="2" t="str">
        <f t="shared" si="450"/>
        <v>D</v>
      </c>
      <c r="X1715" s="2" t="str">
        <f t="shared" si="451"/>
        <v>B</v>
      </c>
      <c r="Y1715" s="3" t="str">
        <f t="shared" si="452"/>
        <v>AADB</v>
      </c>
      <c r="Z1715" s="28">
        <f t="shared" si="453"/>
        <v>63.05</v>
      </c>
      <c r="AA1715" s="7" t="str">
        <f t="shared" si="454"/>
        <v>Good CPM candidate</v>
      </c>
      <c r="AB1715" s="21">
        <v>20.9</v>
      </c>
      <c r="AC1715" s="14">
        <f t="shared" si="455"/>
        <v>20.963903638451619</v>
      </c>
      <c r="AD1715" s="26">
        <v>222</v>
      </c>
      <c r="AE1715" s="10">
        <f t="shared" si="456"/>
        <v>222.40367449196458</v>
      </c>
      <c r="AF1715" s="17">
        <f t="shared" si="457"/>
        <v>6.3903638451620282E-2</v>
      </c>
      <c r="AG1715" s="17">
        <f t="shared" si="458"/>
        <v>0.40367449196457983</v>
      </c>
    </row>
    <row r="1716" spans="1:33">
      <c r="A1716" t="s">
        <v>3229</v>
      </c>
      <c r="B1716" t="s">
        <v>466</v>
      </c>
      <c r="C1716" s="23">
        <v>62.42944</v>
      </c>
      <c r="D1716" s="23">
        <v>0.1157803</v>
      </c>
      <c r="E1716" s="23">
        <v>62.429459999999999</v>
      </c>
      <c r="F1716" s="23">
        <v>0.1051314</v>
      </c>
      <c r="G1716" s="26">
        <v>67.3</v>
      </c>
      <c r="H1716" s="26">
        <v>16.100000000000001</v>
      </c>
      <c r="I1716" s="26">
        <v>-13</v>
      </c>
      <c r="J1716" s="26">
        <v>1.1000000000000001</v>
      </c>
      <c r="K1716" s="26">
        <v>66.2</v>
      </c>
      <c r="L1716" s="26">
        <v>15</v>
      </c>
      <c r="M1716" s="26">
        <v>-12.4</v>
      </c>
      <c r="N1716" s="26">
        <v>1</v>
      </c>
      <c r="O1716" s="19">
        <f t="shared" si="442"/>
        <v>100.9328841461831</v>
      </c>
      <c r="P1716" s="10">
        <f t="shared" si="443"/>
        <v>100.60920365651313</v>
      </c>
      <c r="Q1716" s="10">
        <f t="shared" si="444"/>
        <v>2.86</v>
      </c>
      <c r="R1716" s="19">
        <f t="shared" si="445"/>
        <v>68.544073412659102</v>
      </c>
      <c r="S1716" s="10">
        <f t="shared" si="446"/>
        <v>67.351317730241931</v>
      </c>
      <c r="T1716" s="10">
        <f t="shared" si="447"/>
        <v>3.3973847785725257</v>
      </c>
      <c r="U1716" s="2" t="str">
        <f t="shared" si="448"/>
        <v>A</v>
      </c>
      <c r="V1716" s="2" t="str">
        <f t="shared" si="449"/>
        <v>A</v>
      </c>
      <c r="W1716" s="2" t="str">
        <f t="shared" si="450"/>
        <v>D</v>
      </c>
      <c r="X1716" s="2" t="str">
        <f t="shared" si="451"/>
        <v>B</v>
      </c>
      <c r="Y1716" s="3" t="str">
        <f t="shared" si="452"/>
        <v>AADB</v>
      </c>
      <c r="Z1716" s="28">
        <f t="shared" si="453"/>
        <v>63.05</v>
      </c>
      <c r="AA1716" s="7" t="str">
        <f t="shared" si="454"/>
        <v>Good CPM candidate</v>
      </c>
      <c r="AB1716" s="21">
        <v>38.4</v>
      </c>
      <c r="AC1716" s="14">
        <f t="shared" si="455"/>
        <v>38.336107612281559</v>
      </c>
      <c r="AD1716" s="26">
        <v>180</v>
      </c>
      <c r="AE1716" s="10">
        <f t="shared" si="456"/>
        <v>179.8923915236833</v>
      </c>
      <c r="AF1716" s="17">
        <f t="shared" si="457"/>
        <v>6.3892387718439636E-2</v>
      </c>
      <c r="AG1716" s="17">
        <f t="shared" si="458"/>
        <v>0.1076084763166989</v>
      </c>
    </row>
    <row r="1717" spans="1:33">
      <c r="A1717" t="s">
        <v>3429</v>
      </c>
      <c r="B1717" t="s">
        <v>647</v>
      </c>
      <c r="C1717" s="23">
        <v>89.853570000000005</v>
      </c>
      <c r="D1717" s="23">
        <v>20.666879999999999</v>
      </c>
      <c r="E1717" s="23">
        <v>89.856219999999993</v>
      </c>
      <c r="F1717" s="23">
        <v>20.670480000000001</v>
      </c>
      <c r="G1717" s="26">
        <v>-81.2</v>
      </c>
      <c r="H1717" s="26">
        <v>21.2</v>
      </c>
      <c r="I1717" s="26">
        <v>-60.3</v>
      </c>
      <c r="J1717" s="26">
        <v>1.9</v>
      </c>
      <c r="K1717" s="26">
        <v>-79.599999999999994</v>
      </c>
      <c r="L1717" s="26">
        <v>22.8</v>
      </c>
      <c r="M1717" s="26">
        <v>-64.599999999999994</v>
      </c>
      <c r="N1717" s="26">
        <v>2.1</v>
      </c>
      <c r="O1717" s="19">
        <f t="shared" si="442"/>
        <v>233.40202016796357</v>
      </c>
      <c r="P1717" s="10">
        <f t="shared" si="443"/>
        <v>230.93867396511277</v>
      </c>
      <c r="Q1717" s="10">
        <f t="shared" si="444"/>
        <v>2.86</v>
      </c>
      <c r="R1717" s="19">
        <f t="shared" si="445"/>
        <v>101.14113900881283</v>
      </c>
      <c r="S1717" s="10">
        <f t="shared" si="446"/>
        <v>102.51497451592132</v>
      </c>
      <c r="T1717" s="10">
        <f t="shared" si="447"/>
        <v>5.0914028381183547</v>
      </c>
      <c r="U1717" s="2" t="str">
        <f t="shared" si="448"/>
        <v>A</v>
      </c>
      <c r="V1717" s="2" t="str">
        <f t="shared" si="449"/>
        <v>A</v>
      </c>
      <c r="W1717" s="2" t="str">
        <f t="shared" si="450"/>
        <v>D</v>
      </c>
      <c r="X1717" s="2" t="str">
        <f t="shared" si="451"/>
        <v>B</v>
      </c>
      <c r="Y1717" s="3" t="str">
        <f t="shared" si="452"/>
        <v>AADB</v>
      </c>
      <c r="Z1717" s="28">
        <f t="shared" si="453"/>
        <v>63.05</v>
      </c>
      <c r="AA1717" s="7" t="str">
        <f t="shared" si="454"/>
        <v>Good CPM candidate</v>
      </c>
      <c r="AB1717" s="21">
        <v>15.8</v>
      </c>
      <c r="AC1717" s="14">
        <f t="shared" si="455"/>
        <v>15.736472692509837</v>
      </c>
      <c r="AD1717" s="26">
        <v>34.4</v>
      </c>
      <c r="AE1717" s="10">
        <f t="shared" si="456"/>
        <v>34.556779337491662</v>
      </c>
      <c r="AF1717" s="17">
        <f t="shared" si="457"/>
        <v>6.3527307490163665E-2</v>
      </c>
      <c r="AG1717" s="17">
        <f t="shared" si="458"/>
        <v>0.15677933749166328</v>
      </c>
    </row>
    <row r="1718" spans="1:33">
      <c r="A1718" t="s">
        <v>7084</v>
      </c>
      <c r="B1718" t="s">
        <v>7085</v>
      </c>
      <c r="C1718" s="23">
        <v>126.38800000000001</v>
      </c>
      <c r="D1718" s="23">
        <v>48.689799999999998</v>
      </c>
      <c r="E1718" s="23">
        <v>126.38679999999999</v>
      </c>
      <c r="F1718" s="23">
        <v>48.687559999999998</v>
      </c>
      <c r="G1718" s="26">
        <v>-9.8000000000000007</v>
      </c>
      <c r="H1718" s="26">
        <v>15.8</v>
      </c>
      <c r="I1718" s="26">
        <v>-65.8</v>
      </c>
      <c r="J1718" s="26">
        <v>1.1000000000000001</v>
      </c>
      <c r="K1718" s="26">
        <v>-9.5</v>
      </c>
      <c r="L1718" s="26">
        <v>16.100000000000001</v>
      </c>
      <c r="M1718" s="26">
        <v>-67.2</v>
      </c>
      <c r="N1718" s="26">
        <v>1.1000000000000001</v>
      </c>
      <c r="O1718" s="19">
        <f t="shared" si="442"/>
        <v>188.47114463301483</v>
      </c>
      <c r="P1718" s="10">
        <f t="shared" si="443"/>
        <v>188.04652865710455</v>
      </c>
      <c r="Q1718" s="10">
        <f t="shared" si="444"/>
        <v>2.86</v>
      </c>
      <c r="R1718" s="19">
        <f t="shared" si="445"/>
        <v>66.525784474893641</v>
      </c>
      <c r="S1718" s="10">
        <f t="shared" si="446"/>
        <v>67.868181057105105</v>
      </c>
      <c r="T1718" s="10">
        <f t="shared" si="447"/>
        <v>3.3598491382999685</v>
      </c>
      <c r="U1718" s="2" t="str">
        <f t="shared" si="448"/>
        <v>A</v>
      </c>
      <c r="V1718" s="2" t="str">
        <f t="shared" si="449"/>
        <v>A</v>
      </c>
      <c r="W1718" s="2" t="str">
        <f t="shared" si="450"/>
        <v>D</v>
      </c>
      <c r="X1718" s="2" t="str">
        <f t="shared" si="451"/>
        <v>B</v>
      </c>
      <c r="Y1718" s="3" t="str">
        <f t="shared" si="452"/>
        <v>AADB</v>
      </c>
      <c r="Z1718" s="28">
        <f t="shared" si="453"/>
        <v>63.05</v>
      </c>
      <c r="AA1718" s="7" t="str">
        <f t="shared" si="454"/>
        <v>Good CPM candidate</v>
      </c>
      <c r="AB1718" s="21">
        <v>8.49</v>
      </c>
      <c r="AC1718" s="14">
        <f t="shared" si="455"/>
        <v>8.5534071153931492</v>
      </c>
      <c r="AD1718" s="26">
        <v>199</v>
      </c>
      <c r="AE1718" s="10">
        <f t="shared" si="456"/>
        <v>199.47583339003475</v>
      </c>
      <c r="AF1718" s="17">
        <f t="shared" si="457"/>
        <v>6.3407115393149027E-2</v>
      </c>
      <c r="AG1718" s="17">
        <f t="shared" si="458"/>
        <v>0.47583339003475089</v>
      </c>
    </row>
    <row r="1719" spans="1:33">
      <c r="A1719" t="s">
        <v>9809</v>
      </c>
      <c r="B1719" t="s">
        <v>9810</v>
      </c>
      <c r="C1719" s="23">
        <v>353.42259999999999</v>
      </c>
      <c r="D1719" s="23">
        <v>-64.231219999999993</v>
      </c>
      <c r="E1719" s="23">
        <v>353.39210000000003</v>
      </c>
      <c r="F1719" s="23">
        <v>-64.229920000000007</v>
      </c>
      <c r="G1719" s="26">
        <v>50.4</v>
      </c>
      <c r="H1719" s="26">
        <v>24.8</v>
      </c>
      <c r="I1719" s="26">
        <v>-29.6</v>
      </c>
      <c r="J1719" s="26">
        <v>1.1000000000000001</v>
      </c>
      <c r="K1719" s="26">
        <v>48.9</v>
      </c>
      <c r="L1719" s="26">
        <v>23.3</v>
      </c>
      <c r="M1719" s="26">
        <v>-30.3</v>
      </c>
      <c r="N1719" s="26">
        <v>0.9</v>
      </c>
      <c r="O1719" s="19">
        <f t="shared" si="442"/>
        <v>120.42578380196126</v>
      </c>
      <c r="P1719" s="10">
        <f t="shared" si="443"/>
        <v>121.78367593620939</v>
      </c>
      <c r="Q1719" s="10">
        <f t="shared" si="444"/>
        <v>2.86</v>
      </c>
      <c r="R1719" s="19">
        <f t="shared" si="445"/>
        <v>58.449294264345056</v>
      </c>
      <c r="S1719" s="10">
        <f t="shared" si="446"/>
        <v>57.526515625405303</v>
      </c>
      <c r="T1719" s="10">
        <f t="shared" si="447"/>
        <v>2.8993952472437594</v>
      </c>
      <c r="U1719" s="2" t="str">
        <f t="shared" si="448"/>
        <v>A</v>
      </c>
      <c r="V1719" s="2" t="str">
        <f t="shared" si="449"/>
        <v>A</v>
      </c>
      <c r="W1719" s="2" t="str">
        <f t="shared" si="450"/>
        <v>D</v>
      </c>
      <c r="X1719" s="2" t="str">
        <f t="shared" si="451"/>
        <v>B</v>
      </c>
      <c r="Y1719" s="3" t="str">
        <f t="shared" si="452"/>
        <v>AADB</v>
      </c>
      <c r="Z1719" s="28">
        <f t="shared" si="453"/>
        <v>63.05</v>
      </c>
      <c r="AA1719" s="7" t="str">
        <f t="shared" si="454"/>
        <v>Good CPM candidate</v>
      </c>
      <c r="AB1719" s="21">
        <v>47.9</v>
      </c>
      <c r="AC1719" s="14">
        <f t="shared" si="455"/>
        <v>47.963372626416728</v>
      </c>
      <c r="AD1719" s="26">
        <v>276</v>
      </c>
      <c r="AE1719" s="10">
        <f t="shared" si="456"/>
        <v>275.59951389808941</v>
      </c>
      <c r="AF1719" s="17">
        <f t="shared" si="457"/>
        <v>6.3372626416729361E-2</v>
      </c>
      <c r="AG1719" s="17">
        <f t="shared" si="458"/>
        <v>0.40048610191058742</v>
      </c>
    </row>
    <row r="1720" spans="1:33">
      <c r="A1720" t="s">
        <v>6939</v>
      </c>
      <c r="B1720" t="s">
        <v>6940</v>
      </c>
      <c r="C1720" s="23">
        <v>112.1296</v>
      </c>
      <c r="D1720" s="23">
        <v>34.617649999999998</v>
      </c>
      <c r="E1720" s="23">
        <v>112.14109999999999</v>
      </c>
      <c r="F1720" s="23">
        <v>34.61824</v>
      </c>
      <c r="G1720" s="26">
        <v>92.8</v>
      </c>
      <c r="H1720" s="26">
        <v>16</v>
      </c>
      <c r="I1720" s="26">
        <v>-54.4</v>
      </c>
      <c r="J1720" s="26">
        <v>1.3</v>
      </c>
      <c r="K1720" s="26">
        <v>94.7</v>
      </c>
      <c r="L1720" s="26">
        <v>17.899999999999999</v>
      </c>
      <c r="M1720" s="26">
        <v>-53.2</v>
      </c>
      <c r="N1720" s="26">
        <v>1.5</v>
      </c>
      <c r="O1720" s="19">
        <f t="shared" si="442"/>
        <v>120.37912601136833</v>
      </c>
      <c r="P1720" s="10">
        <f t="shared" si="443"/>
        <v>119.32614604476167</v>
      </c>
      <c r="Q1720" s="10">
        <f t="shared" si="444"/>
        <v>2.86</v>
      </c>
      <c r="R1720" s="19">
        <f t="shared" si="445"/>
        <v>107.56951240941831</v>
      </c>
      <c r="S1720" s="10">
        <f t="shared" si="446"/>
        <v>108.62011784195413</v>
      </c>
      <c r="T1720" s="10">
        <f t="shared" si="447"/>
        <v>5.4047407562843111</v>
      </c>
      <c r="U1720" s="2" t="str">
        <f t="shared" si="448"/>
        <v>A</v>
      </c>
      <c r="V1720" s="2" t="str">
        <f t="shared" si="449"/>
        <v>A</v>
      </c>
      <c r="W1720" s="2" t="str">
        <f t="shared" si="450"/>
        <v>D</v>
      </c>
      <c r="X1720" s="2" t="str">
        <f t="shared" si="451"/>
        <v>B</v>
      </c>
      <c r="Y1720" s="3" t="str">
        <f t="shared" si="452"/>
        <v>AADB</v>
      </c>
      <c r="Z1720" s="28">
        <f t="shared" si="453"/>
        <v>63.05</v>
      </c>
      <c r="AA1720" s="7" t="str">
        <f t="shared" si="454"/>
        <v>Good CPM candidate</v>
      </c>
      <c r="AB1720" s="21">
        <v>34.200000000000003</v>
      </c>
      <c r="AC1720" s="14">
        <f t="shared" si="455"/>
        <v>34.1367442449693</v>
      </c>
      <c r="AD1720" s="26">
        <v>86.5</v>
      </c>
      <c r="AE1720" s="10">
        <f t="shared" si="456"/>
        <v>86.432732605977236</v>
      </c>
      <c r="AF1720" s="17">
        <f t="shared" si="457"/>
        <v>6.3255755030702687E-2</v>
      </c>
      <c r="AG1720" s="17">
        <f t="shared" si="458"/>
        <v>6.7267394022763938E-2</v>
      </c>
    </row>
    <row r="1721" spans="1:33">
      <c r="A1721" t="s">
        <v>6270</v>
      </c>
      <c r="B1721" t="s">
        <v>6271</v>
      </c>
      <c r="C1721" s="23">
        <v>47.370130000000003</v>
      </c>
      <c r="D1721" s="23">
        <v>34.619210000000002</v>
      </c>
      <c r="E1721" s="23">
        <v>47.374119999999998</v>
      </c>
      <c r="F1721" s="23">
        <v>34.626280000000001</v>
      </c>
      <c r="G1721" s="26">
        <v>65.099999999999994</v>
      </c>
      <c r="H1721" s="26">
        <v>13.9</v>
      </c>
      <c r="I1721" s="26">
        <v>-33.700000000000003</v>
      </c>
      <c r="J1721" s="26">
        <v>1.2</v>
      </c>
      <c r="K1721" s="26">
        <v>65.900000000000006</v>
      </c>
      <c r="L1721" s="26">
        <v>14.7</v>
      </c>
      <c r="M1721" s="26">
        <v>-32.799999999999997</v>
      </c>
      <c r="N1721" s="26">
        <v>1.3</v>
      </c>
      <c r="O1721" s="19">
        <f t="shared" si="442"/>
        <v>117.36902703849032</v>
      </c>
      <c r="P1721" s="10">
        <f t="shared" si="443"/>
        <v>116.46062399104493</v>
      </c>
      <c r="Q1721" s="10">
        <f t="shared" si="444"/>
        <v>2.86</v>
      </c>
      <c r="R1721" s="19">
        <f t="shared" si="445"/>
        <v>73.30552503051868</v>
      </c>
      <c r="S1721" s="10">
        <f t="shared" si="446"/>
        <v>73.611480082932715</v>
      </c>
      <c r="T1721" s="10">
        <f t="shared" si="447"/>
        <v>3.6729251278362853</v>
      </c>
      <c r="U1721" s="2" t="str">
        <f t="shared" si="448"/>
        <v>A</v>
      </c>
      <c r="V1721" s="2" t="str">
        <f t="shared" si="449"/>
        <v>A</v>
      </c>
      <c r="W1721" s="2" t="str">
        <f t="shared" si="450"/>
        <v>D</v>
      </c>
      <c r="X1721" s="2" t="str">
        <f t="shared" si="451"/>
        <v>B</v>
      </c>
      <c r="Y1721" s="3" t="str">
        <f t="shared" si="452"/>
        <v>AADB</v>
      </c>
      <c r="Z1721" s="28">
        <f t="shared" si="453"/>
        <v>63.05</v>
      </c>
      <c r="AA1721" s="7" t="str">
        <f t="shared" si="454"/>
        <v>Good CPM candidate</v>
      </c>
      <c r="AB1721" s="21">
        <v>28</v>
      </c>
      <c r="AC1721" s="14">
        <f t="shared" si="455"/>
        <v>28.063063068340437</v>
      </c>
      <c r="AD1721" s="26">
        <v>25</v>
      </c>
      <c r="AE1721" s="10">
        <f t="shared" si="456"/>
        <v>24.911797281416639</v>
      </c>
      <c r="AF1721" s="17">
        <f t="shared" si="457"/>
        <v>6.3063068340436956E-2</v>
      </c>
      <c r="AG1721" s="17">
        <f t="shared" si="458"/>
        <v>8.8202718583360706E-2</v>
      </c>
    </row>
    <row r="1722" spans="1:33">
      <c r="A1722" t="s">
        <v>5209</v>
      </c>
      <c r="B1722" t="s">
        <v>2289</v>
      </c>
      <c r="C1722" s="23">
        <v>309.53649999999999</v>
      </c>
      <c r="D1722" s="23">
        <v>-42.847470000000001</v>
      </c>
      <c r="E1722" s="23">
        <v>309.53379999999999</v>
      </c>
      <c r="F1722" s="23">
        <v>-42.83511</v>
      </c>
      <c r="G1722" s="26">
        <v>36.4</v>
      </c>
      <c r="H1722" s="26">
        <v>10.8</v>
      </c>
      <c r="I1722" s="26">
        <v>-35.299999999999997</v>
      </c>
      <c r="J1722" s="26">
        <v>2.6</v>
      </c>
      <c r="K1722" s="26">
        <v>37.1</v>
      </c>
      <c r="L1722" s="26">
        <v>11.5</v>
      </c>
      <c r="M1722" s="26">
        <v>-32.799999999999997</v>
      </c>
      <c r="N1722" s="26">
        <v>2.4</v>
      </c>
      <c r="O1722" s="19">
        <f t="shared" si="442"/>
        <v>134.12105420572942</v>
      </c>
      <c r="P1722" s="10">
        <f t="shared" si="443"/>
        <v>131.47980291661833</v>
      </c>
      <c r="Q1722" s="10">
        <f t="shared" si="444"/>
        <v>2.86</v>
      </c>
      <c r="R1722" s="19">
        <f t="shared" si="445"/>
        <v>50.705522381689349</v>
      </c>
      <c r="S1722" s="10">
        <f t="shared" si="446"/>
        <v>49.520197899443012</v>
      </c>
      <c r="T1722" s="10">
        <f t="shared" si="447"/>
        <v>2.5056430070283096</v>
      </c>
      <c r="U1722" s="2" t="str">
        <f t="shared" si="448"/>
        <v>A</v>
      </c>
      <c r="V1722" s="2" t="str">
        <f t="shared" si="449"/>
        <v>A</v>
      </c>
      <c r="W1722" s="2" t="str">
        <f t="shared" si="450"/>
        <v>D</v>
      </c>
      <c r="X1722" s="2" t="str">
        <f t="shared" si="451"/>
        <v>B</v>
      </c>
      <c r="Y1722" s="3" t="str">
        <f t="shared" si="452"/>
        <v>AADB</v>
      </c>
      <c r="Z1722" s="28">
        <f t="shared" si="453"/>
        <v>63.05</v>
      </c>
      <c r="AA1722" s="7" t="str">
        <f t="shared" si="454"/>
        <v>Good CPM candidate</v>
      </c>
      <c r="AB1722" s="21">
        <v>45</v>
      </c>
      <c r="AC1722" s="14">
        <f t="shared" si="455"/>
        <v>45.063059274567877</v>
      </c>
      <c r="AD1722" s="26">
        <v>351</v>
      </c>
      <c r="AE1722" s="10">
        <f t="shared" si="456"/>
        <v>350.90090925684046</v>
      </c>
      <c r="AF1722" s="17">
        <f t="shared" si="457"/>
        <v>6.3059274567876855E-2</v>
      </c>
      <c r="AG1722" s="17">
        <f t="shared" si="458"/>
        <v>9.9090743159536032E-2</v>
      </c>
    </row>
    <row r="1723" spans="1:33">
      <c r="A1723" t="s">
        <v>3989</v>
      </c>
      <c r="B1723" t="s">
        <v>1176</v>
      </c>
      <c r="C1723" s="23">
        <v>168.52260000000001</v>
      </c>
      <c r="D1723" s="23">
        <v>-11.366809999999999</v>
      </c>
      <c r="E1723" s="23">
        <v>168.5256</v>
      </c>
      <c r="F1723" s="23">
        <v>-11.37128</v>
      </c>
      <c r="G1723" s="26">
        <v>41.8</v>
      </c>
      <c r="H1723" s="26">
        <v>16.2</v>
      </c>
      <c r="I1723" s="26">
        <v>-49</v>
      </c>
      <c r="J1723" s="26">
        <v>1.6</v>
      </c>
      <c r="K1723" s="26">
        <v>42.8</v>
      </c>
      <c r="L1723" s="26">
        <v>17.2</v>
      </c>
      <c r="M1723" s="26">
        <v>-48.6</v>
      </c>
      <c r="N1723" s="26">
        <v>1.6</v>
      </c>
      <c r="O1723" s="19">
        <f t="shared" si="442"/>
        <v>139.53379114598454</v>
      </c>
      <c r="P1723" s="10">
        <f t="shared" si="443"/>
        <v>138.63096866665151</v>
      </c>
      <c r="Q1723" s="10">
        <f t="shared" si="444"/>
        <v>2.86</v>
      </c>
      <c r="R1723" s="19">
        <f t="shared" si="445"/>
        <v>64.406831935750418</v>
      </c>
      <c r="S1723" s="10">
        <f t="shared" si="446"/>
        <v>64.759555279510678</v>
      </c>
      <c r="T1723" s="10">
        <f t="shared" si="447"/>
        <v>3.2291596803815277</v>
      </c>
      <c r="U1723" s="2" t="str">
        <f t="shared" si="448"/>
        <v>A</v>
      </c>
      <c r="V1723" s="2" t="str">
        <f t="shared" si="449"/>
        <v>A</v>
      </c>
      <c r="W1723" s="2" t="str">
        <f t="shared" si="450"/>
        <v>D</v>
      </c>
      <c r="X1723" s="2" t="str">
        <f t="shared" si="451"/>
        <v>B</v>
      </c>
      <c r="Y1723" s="3" t="str">
        <f t="shared" si="452"/>
        <v>AADB</v>
      </c>
      <c r="Z1723" s="28">
        <f t="shared" si="453"/>
        <v>63.05</v>
      </c>
      <c r="AA1723" s="7" t="str">
        <f t="shared" si="454"/>
        <v>Good CPM candidate</v>
      </c>
      <c r="AB1723" s="21">
        <v>19.2</v>
      </c>
      <c r="AC1723" s="14">
        <f t="shared" si="455"/>
        <v>19.262961091867854</v>
      </c>
      <c r="AD1723" s="26">
        <v>147</v>
      </c>
      <c r="AE1723" s="10">
        <f t="shared" si="456"/>
        <v>146.65600919739001</v>
      </c>
      <c r="AF1723" s="17">
        <f t="shared" si="457"/>
        <v>6.2961091867855146E-2</v>
      </c>
      <c r="AG1723" s="17">
        <f t="shared" si="458"/>
        <v>0.34399080260999426</v>
      </c>
    </row>
    <row r="1724" spans="1:33">
      <c r="A1724" t="s">
        <v>8732</v>
      </c>
      <c r="B1724" t="s">
        <v>8733</v>
      </c>
      <c r="C1724" s="23">
        <v>284.36259999999999</v>
      </c>
      <c r="D1724" s="23">
        <v>-77.010589999999993</v>
      </c>
      <c r="E1724" s="23">
        <v>284.35449999999997</v>
      </c>
      <c r="F1724" s="23">
        <v>-77.013099999999994</v>
      </c>
      <c r="G1724" s="26">
        <v>19.399999999999999</v>
      </c>
      <c r="H1724" s="26">
        <v>19.399999999999999</v>
      </c>
      <c r="I1724" s="26">
        <v>-53.8</v>
      </c>
      <c r="J1724" s="26">
        <v>0.9</v>
      </c>
      <c r="K1724" s="26">
        <v>21.1</v>
      </c>
      <c r="L1724" s="26">
        <v>21.1</v>
      </c>
      <c r="M1724" s="26">
        <v>-55</v>
      </c>
      <c r="N1724" s="26">
        <v>1.3</v>
      </c>
      <c r="O1724" s="19">
        <f t="shared" si="442"/>
        <v>160.17096003704137</v>
      </c>
      <c r="P1724" s="10">
        <f t="shared" si="443"/>
        <v>159.01137018838511</v>
      </c>
      <c r="Q1724" s="10">
        <f t="shared" si="444"/>
        <v>2.86</v>
      </c>
      <c r="R1724" s="19">
        <f t="shared" si="445"/>
        <v>57.190908368376171</v>
      </c>
      <c r="S1724" s="10">
        <f t="shared" si="446"/>
        <v>58.908488352698377</v>
      </c>
      <c r="T1724" s="10">
        <f t="shared" si="447"/>
        <v>2.9024849180268641</v>
      </c>
      <c r="U1724" s="2" t="str">
        <f t="shared" si="448"/>
        <v>A</v>
      </c>
      <c r="V1724" s="2" t="str">
        <f t="shared" si="449"/>
        <v>A</v>
      </c>
      <c r="W1724" s="2" t="str">
        <f t="shared" si="450"/>
        <v>D</v>
      </c>
      <c r="X1724" s="2" t="str">
        <f t="shared" si="451"/>
        <v>B</v>
      </c>
      <c r="Y1724" s="3" t="str">
        <f t="shared" si="452"/>
        <v>AADB</v>
      </c>
      <c r="Z1724" s="28">
        <f t="shared" si="453"/>
        <v>63.05</v>
      </c>
      <c r="AA1724" s="7" t="str">
        <f t="shared" si="454"/>
        <v>Good CPM candidate</v>
      </c>
      <c r="AB1724" s="21">
        <v>11.1</v>
      </c>
      <c r="AC1724" s="14">
        <f t="shared" si="455"/>
        <v>11.162814218943568</v>
      </c>
      <c r="AD1724" s="26">
        <v>216</v>
      </c>
      <c r="AE1724" s="10">
        <f t="shared" si="456"/>
        <v>215.95549727137185</v>
      </c>
      <c r="AF1724" s="17">
        <f t="shared" si="457"/>
        <v>6.2814218943568534E-2</v>
      </c>
      <c r="AG1724" s="17">
        <f t="shared" si="458"/>
        <v>4.450272862814586E-2</v>
      </c>
    </row>
    <row r="1725" spans="1:33">
      <c r="A1725" t="s">
        <v>5774</v>
      </c>
      <c r="B1725" t="s">
        <v>5775</v>
      </c>
      <c r="C1725" s="23">
        <v>8.4235260000000007</v>
      </c>
      <c r="D1725" s="23">
        <v>37.16686</v>
      </c>
      <c r="E1725" s="23">
        <v>8.4414320000000007</v>
      </c>
      <c r="F1725" s="23">
        <v>37.174059999999997</v>
      </c>
      <c r="G1725" s="26">
        <v>45.1</v>
      </c>
      <c r="H1725" s="26">
        <v>19.5</v>
      </c>
      <c r="I1725" s="26">
        <v>-52</v>
      </c>
      <c r="J1725" s="26">
        <v>1</v>
      </c>
      <c r="K1725" s="26">
        <v>46.1</v>
      </c>
      <c r="L1725" s="26">
        <v>20.5</v>
      </c>
      <c r="M1725" s="26">
        <v>-53.1</v>
      </c>
      <c r="N1725" s="26">
        <v>1.1000000000000001</v>
      </c>
      <c r="O1725" s="19">
        <f t="shared" si="442"/>
        <v>139.06464928493156</v>
      </c>
      <c r="P1725" s="10">
        <f t="shared" si="443"/>
        <v>139.03635834862635</v>
      </c>
      <c r="Q1725" s="10">
        <f t="shared" si="444"/>
        <v>2.86</v>
      </c>
      <c r="R1725" s="19">
        <f t="shared" si="445"/>
        <v>68.833204196811877</v>
      </c>
      <c r="S1725" s="10">
        <f t="shared" si="446"/>
        <v>70.319414104498904</v>
      </c>
      <c r="T1725" s="10">
        <f t="shared" si="447"/>
        <v>3.4788154575327699</v>
      </c>
      <c r="U1725" s="2" t="str">
        <f t="shared" si="448"/>
        <v>A</v>
      </c>
      <c r="V1725" s="2" t="str">
        <f t="shared" si="449"/>
        <v>A</v>
      </c>
      <c r="W1725" s="2" t="str">
        <f t="shared" si="450"/>
        <v>D</v>
      </c>
      <c r="X1725" s="2" t="str">
        <f t="shared" si="451"/>
        <v>B</v>
      </c>
      <c r="Y1725" s="3" t="str">
        <f t="shared" si="452"/>
        <v>AADB</v>
      </c>
      <c r="Z1725" s="28">
        <f t="shared" si="453"/>
        <v>63.05</v>
      </c>
      <c r="AA1725" s="7" t="str">
        <f t="shared" si="454"/>
        <v>Good CPM candidate</v>
      </c>
      <c r="AB1725" s="21">
        <v>57.6</v>
      </c>
      <c r="AC1725" s="14">
        <f t="shared" si="455"/>
        <v>57.537212647196952</v>
      </c>
      <c r="AD1725" s="26">
        <v>63.3</v>
      </c>
      <c r="AE1725" s="10">
        <f t="shared" si="456"/>
        <v>63.224805690137089</v>
      </c>
      <c r="AF1725" s="17">
        <f t="shared" si="457"/>
        <v>6.2787352803049146E-2</v>
      </c>
      <c r="AG1725" s="17">
        <f t="shared" si="458"/>
        <v>7.5194309862908426E-2</v>
      </c>
    </row>
    <row r="1726" spans="1:33">
      <c r="A1726" t="s">
        <v>4796</v>
      </c>
      <c r="B1726" t="s">
        <v>1908</v>
      </c>
      <c r="C1726" s="23">
        <v>273.2715</v>
      </c>
      <c r="D1726" s="23">
        <v>18.67914</v>
      </c>
      <c r="E1726" s="23">
        <v>273.26159999999999</v>
      </c>
      <c r="F1726" s="23">
        <v>18.677520000000001</v>
      </c>
      <c r="G1726" s="26">
        <v>6</v>
      </c>
      <c r="H1726" s="26">
        <v>6</v>
      </c>
      <c r="I1726" s="26">
        <v>-52.8</v>
      </c>
      <c r="J1726" s="26">
        <v>1.9</v>
      </c>
      <c r="K1726" s="26">
        <v>8.1</v>
      </c>
      <c r="L1726" s="26">
        <v>8.1</v>
      </c>
      <c r="M1726" s="26">
        <v>-52.1</v>
      </c>
      <c r="N1726" s="26">
        <v>1.1000000000000001</v>
      </c>
      <c r="O1726" s="19">
        <f t="shared" si="442"/>
        <v>173.51692630710275</v>
      </c>
      <c r="P1726" s="10">
        <f t="shared" si="443"/>
        <v>171.16295770195896</v>
      </c>
      <c r="Q1726" s="10">
        <f t="shared" si="444"/>
        <v>2.86</v>
      </c>
      <c r="R1726" s="19">
        <f t="shared" si="445"/>
        <v>53.139815581162864</v>
      </c>
      <c r="S1726" s="10">
        <f t="shared" si="446"/>
        <v>52.725894966325612</v>
      </c>
      <c r="T1726" s="10">
        <f t="shared" si="447"/>
        <v>2.6466427636872121</v>
      </c>
      <c r="U1726" s="2" t="str">
        <f t="shared" si="448"/>
        <v>A</v>
      </c>
      <c r="V1726" s="2" t="str">
        <f t="shared" si="449"/>
        <v>A</v>
      </c>
      <c r="W1726" s="2" t="str">
        <f t="shared" si="450"/>
        <v>D</v>
      </c>
      <c r="X1726" s="2" t="str">
        <f t="shared" si="451"/>
        <v>B</v>
      </c>
      <c r="Y1726" s="3" t="str">
        <f t="shared" si="452"/>
        <v>AADB</v>
      </c>
      <c r="Z1726" s="28">
        <f t="shared" si="453"/>
        <v>63.05</v>
      </c>
      <c r="AA1726" s="7" t="str">
        <f t="shared" si="454"/>
        <v>Good CPM candidate</v>
      </c>
      <c r="AB1726" s="21">
        <v>34.200000000000003</v>
      </c>
      <c r="AC1726" s="14">
        <f t="shared" si="455"/>
        <v>34.262724809140103</v>
      </c>
      <c r="AD1726" s="26">
        <v>260</v>
      </c>
      <c r="AE1726" s="10">
        <f t="shared" si="456"/>
        <v>260.19973056515795</v>
      </c>
      <c r="AF1726" s="17">
        <f t="shared" si="457"/>
        <v>6.2724809140100035E-2</v>
      </c>
      <c r="AG1726" s="17">
        <f t="shared" si="458"/>
        <v>0.19973056515794951</v>
      </c>
    </row>
    <row r="1727" spans="1:33">
      <c r="A1727" t="s">
        <v>6875</v>
      </c>
      <c r="B1727" t="s">
        <v>6876</v>
      </c>
      <c r="C1727" s="23">
        <v>106.7569</v>
      </c>
      <c r="D1727" s="23">
        <v>-57.970840000000003</v>
      </c>
      <c r="E1727" s="23">
        <v>106.7304</v>
      </c>
      <c r="F1727" s="23">
        <v>-57.96855</v>
      </c>
      <c r="G1727" s="26">
        <v>-14</v>
      </c>
      <c r="H1727" s="26">
        <v>11.6</v>
      </c>
      <c r="I1727" s="26">
        <v>72.2</v>
      </c>
      <c r="J1727" s="26">
        <v>1.1000000000000001</v>
      </c>
      <c r="K1727" s="26">
        <v>-14.6</v>
      </c>
      <c r="L1727" s="26">
        <v>11</v>
      </c>
      <c r="M1727" s="26">
        <v>70.599999999999994</v>
      </c>
      <c r="N1727" s="26">
        <v>1.1000000000000001</v>
      </c>
      <c r="O1727" s="19">
        <f t="shared" si="442"/>
        <v>349.02619890952684</v>
      </c>
      <c r="P1727" s="10">
        <f t="shared" si="443"/>
        <v>348.31599811068219</v>
      </c>
      <c r="Q1727" s="10">
        <f t="shared" si="444"/>
        <v>2.86</v>
      </c>
      <c r="R1727" s="19">
        <f t="shared" si="445"/>
        <v>73.544816268721476</v>
      </c>
      <c r="S1727" s="10">
        <f t="shared" si="446"/>
        <v>72.09382775245048</v>
      </c>
      <c r="T1727" s="10">
        <f t="shared" si="447"/>
        <v>3.6409661005292993</v>
      </c>
      <c r="U1727" s="2" t="str">
        <f t="shared" si="448"/>
        <v>A</v>
      </c>
      <c r="V1727" s="2" t="str">
        <f t="shared" si="449"/>
        <v>A</v>
      </c>
      <c r="W1727" s="2" t="str">
        <f t="shared" si="450"/>
        <v>D</v>
      </c>
      <c r="X1727" s="2" t="str">
        <f t="shared" si="451"/>
        <v>B</v>
      </c>
      <c r="Y1727" s="3" t="str">
        <f t="shared" si="452"/>
        <v>AADB</v>
      </c>
      <c r="Z1727" s="28">
        <f t="shared" si="453"/>
        <v>63.05</v>
      </c>
      <c r="AA1727" s="7" t="str">
        <f t="shared" si="454"/>
        <v>Good CPM candidate</v>
      </c>
      <c r="AB1727" s="21">
        <v>51.2</v>
      </c>
      <c r="AC1727" s="14">
        <f t="shared" si="455"/>
        <v>51.262703238043073</v>
      </c>
      <c r="AD1727" s="26">
        <v>279</v>
      </c>
      <c r="AE1727" s="10">
        <f t="shared" si="456"/>
        <v>279.25441821436198</v>
      </c>
      <c r="AF1727" s="17">
        <f t="shared" si="457"/>
        <v>6.2703238043070542E-2</v>
      </c>
      <c r="AG1727" s="17">
        <f t="shared" si="458"/>
        <v>0.25441821436197642</v>
      </c>
    </row>
    <row r="1728" spans="1:33">
      <c r="A1728" t="s">
        <v>7612</v>
      </c>
      <c r="B1728" t="s">
        <v>7613</v>
      </c>
      <c r="C1728" s="23">
        <v>179.38630000000001</v>
      </c>
      <c r="D1728" s="23">
        <v>61.40466</v>
      </c>
      <c r="E1728" s="23">
        <v>179.3663</v>
      </c>
      <c r="F1728" s="23">
        <v>61.399610000000003</v>
      </c>
      <c r="G1728" s="26">
        <v>-87.8</v>
      </c>
      <c r="H1728" s="26">
        <v>14.6</v>
      </c>
      <c r="I1728" s="26">
        <v>11.1</v>
      </c>
      <c r="J1728" s="26">
        <v>1.3</v>
      </c>
      <c r="K1728" s="26">
        <v>-87.8</v>
      </c>
      <c r="L1728" s="26">
        <v>14.6</v>
      </c>
      <c r="M1728" s="26">
        <v>10.199999999999999</v>
      </c>
      <c r="N1728" s="26">
        <v>1.8</v>
      </c>
      <c r="O1728" s="19">
        <f t="shared" si="442"/>
        <v>277.20531872030676</v>
      </c>
      <c r="P1728" s="10">
        <f t="shared" si="443"/>
        <v>276.62652509189951</v>
      </c>
      <c r="Q1728" s="10">
        <f t="shared" si="444"/>
        <v>2.86</v>
      </c>
      <c r="R1728" s="19">
        <f t="shared" si="445"/>
        <v>88.498870049283681</v>
      </c>
      <c r="S1728" s="10">
        <f t="shared" si="446"/>
        <v>88.390497226794693</v>
      </c>
      <c r="T1728" s="10">
        <f t="shared" si="447"/>
        <v>4.4222341819019588</v>
      </c>
      <c r="U1728" s="2" t="str">
        <f t="shared" si="448"/>
        <v>A</v>
      </c>
      <c r="V1728" s="2" t="str">
        <f t="shared" si="449"/>
        <v>A</v>
      </c>
      <c r="W1728" s="2" t="str">
        <f t="shared" si="450"/>
        <v>D</v>
      </c>
      <c r="X1728" s="2" t="str">
        <f t="shared" si="451"/>
        <v>B</v>
      </c>
      <c r="Y1728" s="3" t="str">
        <f t="shared" si="452"/>
        <v>AADB</v>
      </c>
      <c r="Z1728" s="28">
        <f t="shared" si="453"/>
        <v>63.05</v>
      </c>
      <c r="AA1728" s="7" t="str">
        <f t="shared" si="454"/>
        <v>Good CPM candidate</v>
      </c>
      <c r="AB1728" s="21">
        <v>38.9</v>
      </c>
      <c r="AC1728" s="14">
        <f t="shared" si="455"/>
        <v>38.96216539240632</v>
      </c>
      <c r="AD1728" s="26">
        <v>242</v>
      </c>
      <c r="AE1728" s="10">
        <f t="shared" si="456"/>
        <v>242.18575776958679</v>
      </c>
      <c r="AF1728" s="17">
        <f t="shared" si="457"/>
        <v>6.2165392406321018E-2</v>
      </c>
      <c r="AG1728" s="17">
        <f t="shared" si="458"/>
        <v>0.18575776958678603</v>
      </c>
    </row>
    <row r="1729" spans="1:33">
      <c r="A1729" t="s">
        <v>3573</v>
      </c>
      <c r="B1729" t="s">
        <v>784</v>
      </c>
      <c r="C1729" s="23">
        <v>113.5369</v>
      </c>
      <c r="D1729" s="23">
        <v>-5.8954360000000001</v>
      </c>
      <c r="E1729" s="23">
        <v>113.52889999999999</v>
      </c>
      <c r="F1729" s="23">
        <v>-5.8871099999999998</v>
      </c>
      <c r="G1729" s="26">
        <v>12.5</v>
      </c>
      <c r="H1729" s="26">
        <v>12.5</v>
      </c>
      <c r="I1729" s="26">
        <v>-53.2</v>
      </c>
      <c r="J1729" s="26">
        <v>1.1000000000000001</v>
      </c>
      <c r="K1729" s="26">
        <v>11.5</v>
      </c>
      <c r="L1729" s="26">
        <v>11.5</v>
      </c>
      <c r="M1729" s="26">
        <v>-52.4</v>
      </c>
      <c r="N1729" s="26">
        <v>1.2</v>
      </c>
      <c r="O1729" s="19">
        <f t="shared" si="442"/>
        <v>166.77749007358878</v>
      </c>
      <c r="P1729" s="10">
        <f t="shared" si="443"/>
        <v>167.62178740173482</v>
      </c>
      <c r="Q1729" s="10">
        <f t="shared" si="444"/>
        <v>2.86</v>
      </c>
      <c r="R1729" s="19">
        <f t="shared" si="445"/>
        <v>54.648787726719064</v>
      </c>
      <c r="S1729" s="10">
        <f t="shared" si="446"/>
        <v>53.647087525792116</v>
      </c>
      <c r="T1729" s="10">
        <f t="shared" si="447"/>
        <v>2.7073968813127798</v>
      </c>
      <c r="U1729" s="2" t="str">
        <f t="shared" si="448"/>
        <v>A</v>
      </c>
      <c r="V1729" s="2" t="str">
        <f t="shared" si="449"/>
        <v>A</v>
      </c>
      <c r="W1729" s="2" t="str">
        <f t="shared" si="450"/>
        <v>D</v>
      </c>
      <c r="X1729" s="2" t="str">
        <f t="shared" si="451"/>
        <v>B</v>
      </c>
      <c r="Y1729" s="3" t="str">
        <f t="shared" si="452"/>
        <v>AADB</v>
      </c>
      <c r="Z1729" s="28">
        <f t="shared" si="453"/>
        <v>63.05</v>
      </c>
      <c r="AA1729" s="7" t="str">
        <f t="shared" si="454"/>
        <v>Good CPM candidate</v>
      </c>
      <c r="AB1729" s="21">
        <v>41.4</v>
      </c>
      <c r="AC1729" s="14">
        <f t="shared" si="455"/>
        <v>41.462104221140827</v>
      </c>
      <c r="AD1729" s="26">
        <v>316</v>
      </c>
      <c r="AE1729" s="10">
        <f t="shared" si="456"/>
        <v>316.29572149673442</v>
      </c>
      <c r="AF1729" s="17">
        <f t="shared" si="457"/>
        <v>6.2104221140828031E-2</v>
      </c>
      <c r="AG1729" s="17">
        <f t="shared" si="458"/>
        <v>0.29572149673441572</v>
      </c>
    </row>
    <row r="1730" spans="1:33">
      <c r="A1730" t="s">
        <v>4443</v>
      </c>
      <c r="B1730" t="s">
        <v>1592</v>
      </c>
      <c r="C1730" s="23">
        <v>221.71080000000001</v>
      </c>
      <c r="D1730" s="23">
        <v>14.89029</v>
      </c>
      <c r="E1730" s="23">
        <v>221.70590000000001</v>
      </c>
      <c r="F1730" s="23">
        <v>14.89203</v>
      </c>
      <c r="G1730" s="26">
        <v>46.6</v>
      </c>
      <c r="H1730" s="26">
        <v>21</v>
      </c>
      <c r="I1730" s="26">
        <v>-46.4</v>
      </c>
      <c r="J1730" s="26">
        <v>1.1000000000000001</v>
      </c>
      <c r="K1730" s="26">
        <v>46.2</v>
      </c>
      <c r="L1730" s="26">
        <v>20.6</v>
      </c>
      <c r="M1730" s="26">
        <v>-46.8</v>
      </c>
      <c r="N1730" s="26">
        <v>1.2</v>
      </c>
      <c r="O1730" s="19">
        <f t="shared" ref="O1730:O1793" si="459">IF(IF(G1730&gt;0,IF(I1730&gt;0,0,1),IF(I1730&lt;0,2,3))=0,DEGREES(ATAN(SQRT((SQRT(G1730^2+I1730^2)-(G1730^2/SQRT(G1730^2+I1730^2)))*(G1730^2/SQRT(G1730^2+I1730^2)))/(SQRT(G1730^2+I1730^2)-(G1730^2/SQRT(G1730^2+I1730^2))))),IF(IF(G1730&gt;0,IF(I1730&gt;0,0,1),IF(I1730&lt;0,2,3))=1,180-DEGREES(ATAN(SQRT((SQRT(G1730^2+I1730^2)-(G1730^2/SQRT(G1730^2+I1730^2)))*(G1730^2/SQRT(G1730^2+I1730^2)))/(SQRT(G1730^2+I1730^2)-(G1730^2/SQRT(G1730^2+I1730^2))))),IF(IF(G1730&gt;0,IF(I1730&gt;0,0,1),IF(I1730&lt;0,2,3))=2,180+DEGREES(ATAN(SQRT((SQRT(G1730^2+I1730^2)-(G1730^2/SQRT(G1730^2+I1730^2)))*(G1730^2/SQRT(G1730^2+I1730^2)))/(SQRT(G1730^2+I1730^2)-(G1730^2/SQRT(G1730^2+I1730^2))))),360-DEGREES(ATAN(SQRT((SQRT(G1730^2+I1730^2)-(G1730^2/SQRT(G1730^2+I1730^2)))*(G1730^2/SQRT(G1730^2+I1730^2)))/(SQRT(G1730^2+I1730^2)-(G1730^2/SQRT(G1730^2+I1730^2))))))))</f>
        <v>134.87678345981521</v>
      </c>
      <c r="P1730" s="10">
        <f t="shared" ref="P1730:P1793" si="460">IF(IF(K1730&gt;0,IF(M1730&gt;0,0,1),IF(M1730&lt;0,2,3))=0,DEGREES(ATAN(SQRT((SQRT(K1730^2+M1730^2)-(K1730^2/SQRT(K1730^2+M1730^2)))*(K1730^2/SQRT(K1730^2+M1730^2)))/(SQRT(K1730^2+M1730^2)-(K1730^2/SQRT(K1730^2+M1730^2))))),IF(IF(K1730&gt;0,IF(M1730&gt;0,0,1),IF(M1730&lt;0,2,3))=1,180-DEGREES(ATAN(SQRT((SQRT(K1730^2+M1730^2)-(K1730^2/SQRT(K1730^2+M1730^2)))*(K1730^2/SQRT(K1730^2+M1730^2)))/(SQRT(K1730^2+M1730^2)-(K1730^2/SQRT(K1730^2+M1730^2))))),IF(IF(K1730&gt;0,IF(M1730&gt;0,0,1),IF(M1730&lt;0,2,3))=2,180+DEGREES(ATAN(SQRT((SQRT(K1730^2+M1730^2)-(K1730^2/SQRT(K1730^2+M1730^2)))*(K1730^2/SQRT(K1730^2+M1730^2)))/(SQRT(K1730^2+M1730^2)-(K1730^2/SQRT(K1730^2+M1730^2))))),360-DEGREES(ATAN(SQRT((SQRT(K1730^2+M1730^2)-(K1730^2/SQRT(K1730^2+M1730^2)))*(K1730^2/SQRT(K1730^2+M1730^2)))/(SQRT(K1730^2+M1730^2)-(K1730^2/SQRT(K1730^2+M1730^2))))))))</f>
        <v>135.36964506184702</v>
      </c>
      <c r="Q1730" s="10">
        <f t="shared" ref="Q1730:Q1793" si="461">IF(ATAN(SQRT(SQRT(H1730^2+J1730^2)^2+SQRT(L1730^2+N1730^2)^2)/IF(SQRT(G1730^2+I1730^2)&gt;SQRT(K1730^2+M1730^2),SQRT(G1730^2+I1730^2),SQRT(K1730^2+M1730^2)))*180/PI()&gt;2.86,2.86,ATAN(SQRT(SQRT(H1730^2+J1730^2)^2+SQRT(L1730^2+N1730^2)^2)/IF(SQRT(G1730^2+I1730^2)&gt;SQRT(K1730^2+M1730^2),SQRT(G1730^2+I1730^2),SQRT(K1730^2+M1730^2)))*180/PI())</f>
        <v>2.86</v>
      </c>
      <c r="R1730" s="19">
        <f t="shared" ref="R1730:R1793" si="462">SQRT(G1730^2+I1730^2)</f>
        <v>65.761082716147556</v>
      </c>
      <c r="S1730" s="10">
        <f t="shared" ref="S1730:S1793" si="463">SQRT(K1730^2+M1730^2)</f>
        <v>65.762299229877911</v>
      </c>
      <c r="T1730" s="10">
        <f t="shared" ref="T1730:T1793" si="464">IF(SQRT(SQRT(H1730^2+J1730^2)^2+SQRT(L1730^2+N1730^2)^2)&gt;(SQRT(G1730^2+I1730^2)+SQRT(K1730^2+M1730^2))*0.025,(SQRT(G1730^2+I1730^2)+SQRT(K1730^2+M1730^2))*0.025,SQRT(SQRT(H1730^2+J1730^2)^2+SQRT(L1730^2+N1730^2)^2))</f>
        <v>3.2880845486506369</v>
      </c>
      <c r="U1730" s="2" t="str">
        <f t="shared" ref="U1730:U1793" si="465">IF(IF(ABS(O1730-P1730)&lt;180,ABS(O1730-P1730),360-ABS(O1730-P1730))&lt;Q1730,"A",IF(IF(ABS(O1730-P1730)&lt;180,ABS(O1730-P1730),360-ABS(O1730-P1730))&lt;2*Q1730,"B",IF(IF(ABS(O1730-P1730)&lt;180,ABS(O1730-P1730),360-ABS(O1730-P1730))&lt;3*Q1730,"C","D")))</f>
        <v>A</v>
      </c>
      <c r="V1730" s="2" t="str">
        <f t="shared" ref="V1730:V1793" si="466">IF(ABS(R1730-S1730)&lt;T1730,"A",IF(ABS(R1730-S1730)&lt;2*T1730,"B",IF(ABS(R1730-S1730)&lt;3*T1730,"C","D")))</f>
        <v>A</v>
      </c>
      <c r="W1730" s="2" t="str">
        <f t="shared" ref="W1730:W1793" si="467">IF(ROUND((IF(SQRT(H1730^2+J1730^2)/SQRT(G1730^2+I1730^2)*100&lt;5,1,IF(SQRT(H1730^2+J1730^2)/SQRT(G1730^2+I1730^2)*100&lt;10,2,IF(SQRT(H1730^2+J1730^2)/SQRT(G1730^2+I1730^2)*100&lt;15,3,4)))+IF(SQRT(L1730^2+N1730^2)/SQRT(K1730^2+M1730^2)*100&lt;5,1,IF(SQRT(L1730^2+N1730^2)/SQRT(K1730^2+M1730^2)*100&lt;10,2,IF(SQRT(L1730^2+N1730^2)/SQRT(K1730^2+M1730^2)*100&lt;15,3,4))))/2,0)=1,"A",IF(ROUND((IF(SQRT(H1730^2+J1730^2)/SQRT(G1730^2+I1730^2)*100&lt;5,1,IF(SQRT(H1730^2+J1730^2)/SQRT(G1730^2+I1730^2)*100&lt;10,2,IF(SQRT(H1730^2+J1730^2)/SQRT(G1730^2+I1730^2)*100&lt;15,3,4)))+IF(SQRT(L1730^2+N1730^2)/SQRT(K1730^2+M1730^2)*100&lt;5,1,IF(SQRT(L1730^2+N1730^2)/SQRT(K1730^2+M1730^2)*100&lt;10,2,IF(SQRT(L1730^2+N1730^2)/SQRT(K1730^2+M1730^2)*100&lt;15,3,4))))/2,0)=2,"B",IF(ROUND((IF(SQRT(H1730^2+J1730^2)/SQRT(G1730^2+I1730^2)*100&lt;5,1,IF(SQRT(H1730^2+J1730^2)/SQRT(G1730^2+I1730^2)*100&lt;10,2,IF(SQRT(H1730^2+J1730^2)/SQRT(G1730^2+I1730^2)*100&lt;15,3,4)))+IF(SQRT(L1730^2+N1730^2)/SQRT(K1730^2+M1730^2)*100&lt;5,1,IF(SQRT(L1730^2+N1730^2)/SQRT(K1730^2+M1730^2)*100&lt;10,2,IF(SQRT(L1730^2+N1730^2)/SQRT(K1730^2+M1730^2)*100&lt;15,3,4))))/2,0)=3,"C","D")))</f>
        <v>D</v>
      </c>
      <c r="X1730" s="2" t="str">
        <f t="shared" ref="X1730:X1793" si="468">IF((AC1730*1000/((SQRT(G1730^2+I1730^2)+SQRT(K1730^2+M1730^2))/2))&lt;100,"A",IF((AC1730*1000/((SQRT(G1730^2+I1730^2)+SQRT(K1730^2+M1730^2))/2))&lt;1000,"B",IF((AC1730*1000/((SQRT(G1730^2+I1730^2)+SQRT(K1730^2+M1730^2))/2))&lt;10000,"C","D")))</f>
        <v>B</v>
      </c>
      <c r="Y1730" s="3" t="str">
        <f t="shared" ref="Y1730:Y1793" si="469">U1730&amp;V1730&amp;W1730&amp;X1730</f>
        <v>AADB</v>
      </c>
      <c r="Z1730" s="28">
        <f t="shared" ref="Z1730:Z1793" si="470">IF(MID(Y1730,1,1)="A",1,(IF(MID(Y1730,1,1)="B",0.8,IF(MID(Y1730,1,1)="C",0.2,0.01))))*IF(MID(Y1730,2,1)="A",1,(IF(MID(Y1730,2,1)="B",0.8,IF(MID(Y1730,2,1)="C",0.4,0.05))))*IF(MID(Y1730,3,1)="A",1,(IF(MID(Y1730,3,1)="B",0.95,IF(MID(Y1730,3,1)="C",0.8,0.65))))*IF(MID(Y1730,4,1)="A",1,(IF(MID(Y1730,4,1)="B",0.97,IF(MID(Y1730,4,1)="C",0.95,0.92))))*100</f>
        <v>63.05</v>
      </c>
      <c r="AA1730" s="7" t="str">
        <f t="shared" ref="AA1730:AA1793" si="471">IF(Z1730=100,"Perfect CPM candidate",IF(Z1730&gt;90,"Solid CPM candidate",IF(Z1730&gt;50,"Good CPM candidate",IF(Z1730&gt;30,"Weak CPM candidate",IF(Z1730&gt;10,"Probably optical","Almost certainly optical")))))</f>
        <v>Good CPM candidate</v>
      </c>
      <c r="AB1730" s="21">
        <v>18.100000000000001</v>
      </c>
      <c r="AC1730" s="14">
        <f t="shared" ref="AC1730:AC1793" si="472">(SQRT(((E1730*PI()/180-C1730*PI()/180)*COS(D1730*PI()/180))^2+(F1730*PI()/180-D1730*PI()/180)^2))*180/PI()*3600</f>
        <v>18.162043121866439</v>
      </c>
      <c r="AD1730" s="26">
        <v>290</v>
      </c>
      <c r="AE1730" s="10">
        <f t="shared" ref="AE1730:AE1793" si="473">IF(((IF(E1730*PI()/180-C1730*PI()/180&gt;0,1,0))+(IF(F1730*PI()/180-D1730*PI()/180&gt;0,2,0)))=3,ATAN(((E1730*PI()/180-C1730*PI()/180)*(COS(D1730*PI()/180))/(F1730*PI()/180-D1730*PI()/180))),IF(((IF(E1730*PI()/180-C1730*PI()/180&gt;0,1,0))+(IF(F1730*PI()/180-D1730*PI()/180&gt;0,2,0)))=1,ATAN(((E1730*PI()/180-C1730*PI()/180)*(COS(D1730*PI()/180))/(F1730*PI()/180-D1730*PI()/180)))+PI(),IF(((IF(E1730*PI()/180-C1730*PI()/180&gt;0,1,0))+(IF(F1730*PI()/180-D1730*PI()/180&gt;0,2,0)))=0,ATAN(((E1730*PI()/180-C1730*PI()/180)*(COS(D1730*PI()/180))/(F1730*PI()/180-D1730*PI()/180)))+PI(),ATAN(((E1730*PI()/180-C1730*PI()/180)*(COS(D1730*PI()/180))/(F1730*PI()/180-D1730*PI()/180)))+2*PI())))*180/PI()</f>
        <v>290.17539349419087</v>
      </c>
      <c r="AF1730" s="17">
        <f t="shared" ref="AF1730:AF1793" si="474">ABS(AB1730-AC1730)</f>
        <v>6.20431218664379E-2</v>
      </c>
      <c r="AG1730" s="17">
        <f t="shared" ref="AG1730:AG1793" si="475">IF(ABS(AD1730-AE1730)&gt;180,360-ABS(AD1730-AE1730),ABS(AD1730-AE1730))</f>
        <v>0.17539349419087102</v>
      </c>
    </row>
    <row r="1731" spans="1:33">
      <c r="A1731" t="s">
        <v>4029</v>
      </c>
      <c r="B1731" t="s">
        <v>1210</v>
      </c>
      <c r="C1731" s="23">
        <v>173.80439999999999</v>
      </c>
      <c r="D1731" s="23">
        <v>-26.591650000000001</v>
      </c>
      <c r="E1731" s="23">
        <v>173.8091</v>
      </c>
      <c r="F1731" s="23">
        <v>-26.586169999999999</v>
      </c>
      <c r="G1731" s="26">
        <v>-57.1</v>
      </c>
      <c r="H1731" s="26">
        <v>19.7</v>
      </c>
      <c r="I1731" s="26">
        <v>19.100000000000001</v>
      </c>
      <c r="J1731" s="26">
        <v>1.1000000000000001</v>
      </c>
      <c r="K1731" s="26">
        <v>-56.8</v>
      </c>
      <c r="L1731" s="26">
        <v>20</v>
      </c>
      <c r="M1731" s="26">
        <v>18.7</v>
      </c>
      <c r="N1731" s="26">
        <v>1.1000000000000001</v>
      </c>
      <c r="O1731" s="19">
        <f t="shared" si="459"/>
        <v>288.49513344313215</v>
      </c>
      <c r="P1731" s="10">
        <f t="shared" si="460"/>
        <v>288.22285542013958</v>
      </c>
      <c r="Q1731" s="10">
        <f t="shared" si="461"/>
        <v>2.86</v>
      </c>
      <c r="R1731" s="19">
        <f t="shared" si="462"/>
        <v>60.209799866799095</v>
      </c>
      <c r="S1731" s="10">
        <f t="shared" si="463"/>
        <v>59.79908026048561</v>
      </c>
      <c r="T1731" s="10">
        <f t="shared" si="464"/>
        <v>3.0002220031821176</v>
      </c>
      <c r="U1731" s="2" t="str">
        <f t="shared" si="465"/>
        <v>A</v>
      </c>
      <c r="V1731" s="2" t="str">
        <f t="shared" si="466"/>
        <v>A</v>
      </c>
      <c r="W1731" s="2" t="str">
        <f t="shared" si="467"/>
        <v>D</v>
      </c>
      <c r="X1731" s="2" t="str">
        <f t="shared" si="468"/>
        <v>B</v>
      </c>
      <c r="Y1731" s="3" t="str">
        <f t="shared" si="469"/>
        <v>AADB</v>
      </c>
      <c r="Z1731" s="28">
        <f t="shared" si="470"/>
        <v>63.05</v>
      </c>
      <c r="AA1731" s="7" t="str">
        <f t="shared" si="471"/>
        <v>Good CPM candidate</v>
      </c>
      <c r="AB1731" s="21">
        <v>24.8</v>
      </c>
      <c r="AC1731" s="14">
        <f t="shared" si="472"/>
        <v>24.861953728474429</v>
      </c>
      <c r="AD1731" s="26">
        <v>37.4</v>
      </c>
      <c r="AE1731" s="10">
        <f t="shared" si="473"/>
        <v>37.486044024307404</v>
      </c>
      <c r="AF1731" s="17">
        <f t="shared" si="474"/>
        <v>6.195372847442826E-2</v>
      </c>
      <c r="AG1731" s="17">
        <f t="shared" si="475"/>
        <v>8.6044024307405209E-2</v>
      </c>
    </row>
    <row r="1732" spans="1:33">
      <c r="A1732" t="s">
        <v>3886</v>
      </c>
      <c r="B1732" t="s">
        <v>1081</v>
      </c>
      <c r="C1732" s="23">
        <v>156.2901</v>
      </c>
      <c r="D1732" s="23">
        <v>8.9226539999999996</v>
      </c>
      <c r="E1732" s="23">
        <v>156.30289999999999</v>
      </c>
      <c r="F1732" s="23">
        <v>8.9186390000000006</v>
      </c>
      <c r="G1732" s="26">
        <v>95.6</v>
      </c>
      <c r="H1732" s="26">
        <v>18.8</v>
      </c>
      <c r="I1732" s="26">
        <v>-99.6</v>
      </c>
      <c r="J1732" s="26">
        <v>1.1000000000000001</v>
      </c>
      <c r="K1732" s="26">
        <v>97.8</v>
      </c>
      <c r="L1732" s="26">
        <v>21</v>
      </c>
      <c r="M1732" s="26">
        <v>-99.4</v>
      </c>
      <c r="N1732" s="26">
        <v>1.3</v>
      </c>
      <c r="O1732" s="19">
        <f t="shared" si="459"/>
        <v>136.17392954439262</v>
      </c>
      <c r="P1732" s="10">
        <f t="shared" si="460"/>
        <v>135.46486427826147</v>
      </c>
      <c r="Q1732" s="10">
        <f t="shared" si="461"/>
        <v>2.86</v>
      </c>
      <c r="R1732" s="19">
        <f t="shared" si="462"/>
        <v>138.05622043211235</v>
      </c>
      <c r="S1732" s="10">
        <f t="shared" si="463"/>
        <v>139.4460469142098</v>
      </c>
      <c r="T1732" s="10">
        <f t="shared" si="464"/>
        <v>6.9375566836580536</v>
      </c>
      <c r="U1732" s="2" t="str">
        <f t="shared" si="465"/>
        <v>A</v>
      </c>
      <c r="V1732" s="2" t="str">
        <f t="shared" si="466"/>
        <v>A</v>
      </c>
      <c r="W1732" s="2" t="str">
        <f t="shared" si="467"/>
        <v>D</v>
      </c>
      <c r="X1732" s="2" t="str">
        <f t="shared" si="468"/>
        <v>B</v>
      </c>
      <c r="Y1732" s="3" t="str">
        <f t="shared" si="469"/>
        <v>AADB</v>
      </c>
      <c r="Z1732" s="28">
        <f t="shared" si="470"/>
        <v>63.05</v>
      </c>
      <c r="AA1732" s="7" t="str">
        <f t="shared" si="471"/>
        <v>Good CPM candidate</v>
      </c>
      <c r="AB1732" s="21">
        <v>47.7</v>
      </c>
      <c r="AC1732" s="14">
        <f t="shared" si="472"/>
        <v>47.761952782526393</v>
      </c>
      <c r="AD1732" s="26">
        <v>108</v>
      </c>
      <c r="AE1732" s="10">
        <f t="shared" si="473"/>
        <v>107.61538426712136</v>
      </c>
      <c r="AF1732" s="17">
        <f t="shared" si="474"/>
        <v>6.1952782526390138E-2</v>
      </c>
      <c r="AG1732" s="17">
        <f t="shared" si="475"/>
        <v>0.38461573287864326</v>
      </c>
    </row>
    <row r="1733" spans="1:33">
      <c r="A1733" t="s">
        <v>3481</v>
      </c>
      <c r="B1733" t="s">
        <v>695</v>
      </c>
      <c r="C1733" s="23">
        <v>98.831289999999996</v>
      </c>
      <c r="D1733" s="23">
        <v>-4.333545</v>
      </c>
      <c r="E1733" s="23">
        <v>98.835329999999999</v>
      </c>
      <c r="F1733" s="23">
        <v>-4.3352599999999999</v>
      </c>
      <c r="G1733" s="26">
        <v>12.1</v>
      </c>
      <c r="H1733" s="26">
        <v>12.1</v>
      </c>
      <c r="I1733" s="26">
        <v>-70.400000000000006</v>
      </c>
      <c r="J1733" s="26">
        <v>1.3</v>
      </c>
      <c r="K1733" s="26">
        <v>11.8</v>
      </c>
      <c r="L1733" s="26">
        <v>11.8</v>
      </c>
      <c r="M1733" s="26">
        <v>-69.099999999999994</v>
      </c>
      <c r="N1733" s="26">
        <v>1.4</v>
      </c>
      <c r="O1733" s="19">
        <f t="shared" si="459"/>
        <v>170.24757505834623</v>
      </c>
      <c r="P1733" s="10">
        <f t="shared" si="460"/>
        <v>170.30924836162481</v>
      </c>
      <c r="Q1733" s="10">
        <f t="shared" si="461"/>
        <v>2.86</v>
      </c>
      <c r="R1733" s="19">
        <f t="shared" si="462"/>
        <v>71.432275618238577</v>
      </c>
      <c r="S1733" s="10">
        <f t="shared" si="463"/>
        <v>70.100285306124107</v>
      </c>
      <c r="T1733" s="10">
        <f t="shared" si="464"/>
        <v>3.5383140231090673</v>
      </c>
      <c r="U1733" s="2" t="str">
        <f t="shared" si="465"/>
        <v>A</v>
      </c>
      <c r="V1733" s="2" t="str">
        <f t="shared" si="466"/>
        <v>A</v>
      </c>
      <c r="W1733" s="2" t="str">
        <f t="shared" si="467"/>
        <v>D</v>
      </c>
      <c r="X1733" s="2" t="str">
        <f t="shared" si="468"/>
        <v>B</v>
      </c>
      <c r="Y1733" s="3" t="str">
        <f t="shared" si="469"/>
        <v>AADB</v>
      </c>
      <c r="Z1733" s="28">
        <f t="shared" si="470"/>
        <v>63.05</v>
      </c>
      <c r="AA1733" s="7" t="str">
        <f t="shared" si="471"/>
        <v>Good CPM candidate</v>
      </c>
      <c r="AB1733" s="21">
        <v>15.7</v>
      </c>
      <c r="AC1733" s="14">
        <f t="shared" si="472"/>
        <v>15.761930452577044</v>
      </c>
      <c r="AD1733" s="26">
        <v>113</v>
      </c>
      <c r="AE1733" s="10">
        <f t="shared" si="473"/>
        <v>113.06052461090179</v>
      </c>
      <c r="AF1733" s="17">
        <f t="shared" si="474"/>
        <v>6.1930452577044548E-2</v>
      </c>
      <c r="AG1733" s="17">
        <f t="shared" si="475"/>
        <v>6.0524610901794063E-2</v>
      </c>
    </row>
    <row r="1734" spans="1:33">
      <c r="A1734" t="s">
        <v>7616</v>
      </c>
      <c r="B1734" t="s">
        <v>7617</v>
      </c>
      <c r="C1734" s="23">
        <v>179.49459999999999</v>
      </c>
      <c r="D1734" s="23">
        <v>73.989199999999997</v>
      </c>
      <c r="E1734" s="23">
        <v>179.489</v>
      </c>
      <c r="F1734" s="23">
        <v>73.994979999999998</v>
      </c>
      <c r="G1734" s="26">
        <v>-52.2</v>
      </c>
      <c r="H1734" s="26">
        <v>24.6</v>
      </c>
      <c r="I1734" s="26">
        <v>-54.2</v>
      </c>
      <c r="J1734" s="26">
        <v>1.7</v>
      </c>
      <c r="K1734" s="26">
        <v>-53</v>
      </c>
      <c r="L1734" s="26">
        <v>23.8</v>
      </c>
      <c r="M1734" s="26">
        <v>-52.9</v>
      </c>
      <c r="N1734" s="26">
        <v>1.7</v>
      </c>
      <c r="O1734" s="19">
        <f t="shared" si="459"/>
        <v>223.92313847939738</v>
      </c>
      <c r="P1734" s="10">
        <f t="shared" si="460"/>
        <v>225.054103647293</v>
      </c>
      <c r="Q1734" s="10">
        <f t="shared" si="461"/>
        <v>2.86</v>
      </c>
      <c r="R1734" s="19">
        <f t="shared" si="462"/>
        <v>75.249451825245885</v>
      </c>
      <c r="S1734" s="10">
        <f t="shared" si="463"/>
        <v>74.882641513237232</v>
      </c>
      <c r="T1734" s="10">
        <f t="shared" si="464"/>
        <v>3.7533023334620781</v>
      </c>
      <c r="U1734" s="2" t="str">
        <f t="shared" si="465"/>
        <v>A</v>
      </c>
      <c r="V1734" s="2" t="str">
        <f t="shared" si="466"/>
        <v>A</v>
      </c>
      <c r="W1734" s="2" t="str">
        <f t="shared" si="467"/>
        <v>D</v>
      </c>
      <c r="X1734" s="2" t="str">
        <f t="shared" si="468"/>
        <v>B</v>
      </c>
      <c r="Y1734" s="3" t="str">
        <f t="shared" si="469"/>
        <v>AADB</v>
      </c>
      <c r="Z1734" s="28">
        <f t="shared" si="470"/>
        <v>63.05</v>
      </c>
      <c r="AA1734" s="7" t="str">
        <f t="shared" si="471"/>
        <v>Good CPM candidate</v>
      </c>
      <c r="AB1734" s="21">
        <v>21.6</v>
      </c>
      <c r="AC1734" s="14">
        <f t="shared" si="472"/>
        <v>21.538153237896356</v>
      </c>
      <c r="AD1734" s="26">
        <v>345</v>
      </c>
      <c r="AE1734" s="10">
        <f t="shared" si="473"/>
        <v>345.03850463155305</v>
      </c>
      <c r="AF1734" s="17">
        <f t="shared" si="474"/>
        <v>6.1846762103645148E-2</v>
      </c>
      <c r="AG1734" s="17">
        <f t="shared" si="475"/>
        <v>3.8504631553053059E-2</v>
      </c>
    </row>
    <row r="1735" spans="1:33">
      <c r="A1735" t="s">
        <v>5330</v>
      </c>
      <c r="B1735" t="s">
        <v>2404</v>
      </c>
      <c r="C1735" s="23">
        <v>319.9545</v>
      </c>
      <c r="D1735" s="23">
        <v>27.50468</v>
      </c>
      <c r="E1735" s="23">
        <v>319.95240000000001</v>
      </c>
      <c r="F1735" s="23">
        <v>27.508050000000001</v>
      </c>
      <c r="G1735" s="26">
        <v>96.6</v>
      </c>
      <c r="H1735" s="26">
        <v>19.8</v>
      </c>
      <c r="I1735" s="26">
        <v>16.399999999999999</v>
      </c>
      <c r="J1735" s="26">
        <v>1.8</v>
      </c>
      <c r="K1735" s="26">
        <v>95.7</v>
      </c>
      <c r="L1735" s="26">
        <v>18.899999999999999</v>
      </c>
      <c r="M1735" s="26">
        <v>16.2</v>
      </c>
      <c r="N1735" s="26">
        <v>1.2</v>
      </c>
      <c r="O1735" s="19">
        <f t="shared" si="459"/>
        <v>80.364637373247646</v>
      </c>
      <c r="P1735" s="10">
        <f t="shared" si="460"/>
        <v>80.392109559672633</v>
      </c>
      <c r="Q1735" s="10">
        <f t="shared" si="461"/>
        <v>2.86</v>
      </c>
      <c r="R1735" s="19">
        <f t="shared" si="462"/>
        <v>97.982243289281755</v>
      </c>
      <c r="S1735" s="10">
        <f t="shared" si="463"/>
        <v>97.061475364842877</v>
      </c>
      <c r="T1735" s="10">
        <f t="shared" si="464"/>
        <v>4.8760929663531165</v>
      </c>
      <c r="U1735" s="2" t="str">
        <f t="shared" si="465"/>
        <v>A</v>
      </c>
      <c r="V1735" s="2" t="str">
        <f t="shared" si="466"/>
        <v>A</v>
      </c>
      <c r="W1735" s="2" t="str">
        <f t="shared" si="467"/>
        <v>D</v>
      </c>
      <c r="X1735" s="2" t="str">
        <f t="shared" si="468"/>
        <v>B</v>
      </c>
      <c r="Y1735" s="3" t="str">
        <f t="shared" si="469"/>
        <v>AADB</v>
      </c>
      <c r="Z1735" s="28">
        <f t="shared" si="470"/>
        <v>63.05</v>
      </c>
      <c r="AA1735" s="7" t="str">
        <f t="shared" si="471"/>
        <v>Good CPM candidate</v>
      </c>
      <c r="AB1735" s="21">
        <v>13.8</v>
      </c>
      <c r="AC1735" s="14">
        <f t="shared" si="472"/>
        <v>13.861795654583863</v>
      </c>
      <c r="AD1735" s="26">
        <v>331</v>
      </c>
      <c r="AE1735" s="10">
        <f t="shared" si="473"/>
        <v>331.06999111419663</v>
      </c>
      <c r="AF1735" s="17">
        <f t="shared" si="474"/>
        <v>6.1795654583862714E-2</v>
      </c>
      <c r="AG1735" s="17">
        <f t="shared" si="475"/>
        <v>6.9991114196625404E-2</v>
      </c>
    </row>
    <row r="1736" spans="1:33">
      <c r="A1736" t="s">
        <v>9783</v>
      </c>
      <c r="B1736" t="s">
        <v>9784</v>
      </c>
      <c r="C1736" s="23">
        <v>351.58600000000001</v>
      </c>
      <c r="D1736" s="23">
        <v>42.137270000000001</v>
      </c>
      <c r="E1736" s="23">
        <v>351.57560000000001</v>
      </c>
      <c r="F1736" s="23">
        <v>42.137920000000001</v>
      </c>
      <c r="G1736" s="26">
        <v>65.3</v>
      </c>
      <c r="H1736" s="26">
        <v>14.1</v>
      </c>
      <c r="I1736" s="26">
        <v>-1.3</v>
      </c>
      <c r="J1736" s="26">
        <v>1.2</v>
      </c>
      <c r="K1736" s="26">
        <v>63.7</v>
      </c>
      <c r="L1736" s="26">
        <v>12.5</v>
      </c>
      <c r="M1736" s="26">
        <v>-1</v>
      </c>
      <c r="N1736" s="26">
        <v>1.5</v>
      </c>
      <c r="O1736" s="19">
        <f t="shared" si="459"/>
        <v>91.140500390204295</v>
      </c>
      <c r="P1736" s="10">
        <f t="shared" si="460"/>
        <v>90.899388908068445</v>
      </c>
      <c r="Q1736" s="10">
        <f t="shared" si="461"/>
        <v>2.86</v>
      </c>
      <c r="R1736" s="19">
        <f t="shared" si="462"/>
        <v>65.312938993739962</v>
      </c>
      <c r="S1736" s="10">
        <f t="shared" si="463"/>
        <v>63.707848810017126</v>
      </c>
      <c r="T1736" s="10">
        <f t="shared" si="464"/>
        <v>3.2255196950939276</v>
      </c>
      <c r="U1736" s="2" t="str">
        <f t="shared" si="465"/>
        <v>A</v>
      </c>
      <c r="V1736" s="2" t="str">
        <f t="shared" si="466"/>
        <v>A</v>
      </c>
      <c r="W1736" s="2" t="str">
        <f t="shared" si="467"/>
        <v>D</v>
      </c>
      <c r="X1736" s="2" t="str">
        <f t="shared" si="468"/>
        <v>B</v>
      </c>
      <c r="Y1736" s="3" t="str">
        <f t="shared" si="469"/>
        <v>AADB</v>
      </c>
      <c r="Z1736" s="28">
        <f t="shared" si="470"/>
        <v>63.05</v>
      </c>
      <c r="AA1736" s="7" t="str">
        <f t="shared" si="471"/>
        <v>Good CPM candidate</v>
      </c>
      <c r="AB1736" s="21">
        <v>27.8</v>
      </c>
      <c r="AC1736" s="14">
        <f t="shared" si="472"/>
        <v>27.86167984500559</v>
      </c>
      <c r="AD1736" s="26">
        <v>275</v>
      </c>
      <c r="AE1736" s="10">
        <f t="shared" si="473"/>
        <v>274.81773693096454</v>
      </c>
      <c r="AF1736" s="17">
        <f t="shared" si="474"/>
        <v>6.1679845005588874E-2</v>
      </c>
      <c r="AG1736" s="17">
        <f t="shared" si="475"/>
        <v>0.18226306903545719</v>
      </c>
    </row>
    <row r="1737" spans="1:33">
      <c r="A1737" t="s">
        <v>6851</v>
      </c>
      <c r="B1737" t="s">
        <v>6852</v>
      </c>
      <c r="C1737" s="23">
        <v>104.7196</v>
      </c>
      <c r="D1737" s="23">
        <v>-48.085529999999999</v>
      </c>
      <c r="E1737" s="23">
        <v>104.7276</v>
      </c>
      <c r="F1737" s="23">
        <v>-48.088749999999997</v>
      </c>
      <c r="G1737" s="26">
        <v>16.8</v>
      </c>
      <c r="H1737" s="26">
        <v>16.8</v>
      </c>
      <c r="I1737" s="26">
        <v>64.8</v>
      </c>
      <c r="J1737" s="26">
        <v>1.1000000000000001</v>
      </c>
      <c r="K1737" s="26">
        <v>18</v>
      </c>
      <c r="L1737" s="26">
        <v>18</v>
      </c>
      <c r="M1737" s="26">
        <v>65.5</v>
      </c>
      <c r="N1737" s="26">
        <v>2.8</v>
      </c>
      <c r="O1737" s="19">
        <f t="shared" si="459"/>
        <v>14.534455080540125</v>
      </c>
      <c r="P1737" s="10">
        <f t="shared" si="460"/>
        <v>15.36608521282338</v>
      </c>
      <c r="Q1737" s="10">
        <f t="shared" si="461"/>
        <v>2.86</v>
      </c>
      <c r="R1737" s="19">
        <f t="shared" si="462"/>
        <v>66.942363268710494</v>
      </c>
      <c r="S1737" s="10">
        <f t="shared" si="463"/>
        <v>67.928270992275372</v>
      </c>
      <c r="T1737" s="10">
        <f t="shared" si="464"/>
        <v>3.3717658565246467</v>
      </c>
      <c r="U1737" s="2" t="str">
        <f t="shared" si="465"/>
        <v>A</v>
      </c>
      <c r="V1737" s="2" t="str">
        <f t="shared" si="466"/>
        <v>A</v>
      </c>
      <c r="W1737" s="2" t="str">
        <f t="shared" si="467"/>
        <v>D</v>
      </c>
      <c r="X1737" s="2" t="str">
        <f t="shared" si="468"/>
        <v>B</v>
      </c>
      <c r="Y1737" s="3" t="str">
        <f t="shared" si="469"/>
        <v>AADB</v>
      </c>
      <c r="Z1737" s="28">
        <f t="shared" si="470"/>
        <v>63.05</v>
      </c>
      <c r="AA1737" s="7" t="str">
        <f t="shared" si="471"/>
        <v>Good CPM candidate</v>
      </c>
      <c r="AB1737" s="21">
        <v>22.4</v>
      </c>
      <c r="AC1737" s="14">
        <f t="shared" si="472"/>
        <v>22.461371864686175</v>
      </c>
      <c r="AD1737" s="26">
        <v>121</v>
      </c>
      <c r="AE1737" s="10">
        <f t="shared" si="473"/>
        <v>121.07007370840361</v>
      </c>
      <c r="AF1737" s="17">
        <f t="shared" si="474"/>
        <v>6.1371864686176281E-2</v>
      </c>
      <c r="AG1737" s="17">
        <f t="shared" si="475"/>
        <v>7.0073708403612045E-2</v>
      </c>
    </row>
    <row r="1738" spans="1:33">
      <c r="A1738" t="s">
        <v>4660</v>
      </c>
      <c r="B1738" t="s">
        <v>1789</v>
      </c>
      <c r="C1738" s="23">
        <v>251.62799999999999</v>
      </c>
      <c r="D1738" s="23">
        <v>-8.6417190000000002</v>
      </c>
      <c r="E1738" s="23">
        <v>251.6208</v>
      </c>
      <c r="F1738" s="23">
        <v>-8.6459229999999998</v>
      </c>
      <c r="G1738" s="26">
        <v>-79</v>
      </c>
      <c r="H1738" s="26">
        <v>23.4</v>
      </c>
      <c r="I1738" s="26">
        <v>-77.8</v>
      </c>
      <c r="J1738" s="26">
        <v>1</v>
      </c>
      <c r="K1738" s="26">
        <v>-79.400000000000006</v>
      </c>
      <c r="L1738" s="26">
        <v>23</v>
      </c>
      <c r="M1738" s="26">
        <v>-77.7</v>
      </c>
      <c r="N1738" s="26">
        <v>1.1000000000000001</v>
      </c>
      <c r="O1738" s="19">
        <f t="shared" si="459"/>
        <v>225.43847954816539</v>
      </c>
      <c r="P1738" s="10">
        <f t="shared" si="460"/>
        <v>225.61998105399351</v>
      </c>
      <c r="Q1738" s="10">
        <f t="shared" si="461"/>
        <v>2.86</v>
      </c>
      <c r="R1738" s="19">
        <f t="shared" si="462"/>
        <v>110.87759016140276</v>
      </c>
      <c r="S1738" s="10">
        <f t="shared" si="463"/>
        <v>111.09297907608745</v>
      </c>
      <c r="T1738" s="10">
        <f t="shared" si="464"/>
        <v>5.549264230937256</v>
      </c>
      <c r="U1738" s="2" t="str">
        <f t="shared" si="465"/>
        <v>A</v>
      </c>
      <c r="V1738" s="2" t="str">
        <f t="shared" si="466"/>
        <v>A</v>
      </c>
      <c r="W1738" s="2" t="str">
        <f t="shared" si="467"/>
        <v>D</v>
      </c>
      <c r="X1738" s="2" t="str">
        <f t="shared" si="468"/>
        <v>B</v>
      </c>
      <c r="Y1738" s="3" t="str">
        <f t="shared" si="469"/>
        <v>AADB</v>
      </c>
      <c r="Z1738" s="28">
        <f t="shared" si="470"/>
        <v>63.05</v>
      </c>
      <c r="AA1738" s="7" t="str">
        <f t="shared" si="471"/>
        <v>Good CPM candidate</v>
      </c>
      <c r="AB1738" s="21">
        <v>29.7</v>
      </c>
      <c r="AC1738" s="14">
        <f t="shared" si="472"/>
        <v>29.761189975948849</v>
      </c>
      <c r="AD1738" s="26">
        <v>239</v>
      </c>
      <c r="AE1738" s="10">
        <f t="shared" si="473"/>
        <v>239.43416624445419</v>
      </c>
      <c r="AF1738" s="17">
        <f t="shared" si="474"/>
        <v>6.1189975948849451E-2</v>
      </c>
      <c r="AG1738" s="17">
        <f t="shared" si="475"/>
        <v>0.43416624445418961</v>
      </c>
    </row>
    <row r="1739" spans="1:33">
      <c r="A1739" t="s">
        <v>2756</v>
      </c>
      <c r="B1739" t="s">
        <v>21</v>
      </c>
      <c r="C1739" s="23">
        <v>4.0031790000000003</v>
      </c>
      <c r="D1739" s="23">
        <v>-12.781499999999999</v>
      </c>
      <c r="E1739" s="23">
        <v>4.0090479999999999</v>
      </c>
      <c r="F1739" s="23">
        <v>-12.778879999999999</v>
      </c>
      <c r="G1739" s="26">
        <v>68.7</v>
      </c>
      <c r="H1739" s="26">
        <v>17.5</v>
      </c>
      <c r="I1739" s="26">
        <v>-8.4</v>
      </c>
      <c r="J1739" s="26">
        <v>1.1000000000000001</v>
      </c>
      <c r="K1739" s="26">
        <v>66.3</v>
      </c>
      <c r="L1739" s="26">
        <v>15.1</v>
      </c>
      <c r="M1739" s="26">
        <v>-8.8000000000000007</v>
      </c>
      <c r="N1739" s="26">
        <v>2.8</v>
      </c>
      <c r="O1739" s="19">
        <f t="shared" si="459"/>
        <v>96.970995807229428</v>
      </c>
      <c r="P1739" s="10">
        <f t="shared" si="460"/>
        <v>97.56067689919054</v>
      </c>
      <c r="Q1739" s="10">
        <f t="shared" si="461"/>
        <v>2.86</v>
      </c>
      <c r="R1739" s="19">
        <f t="shared" si="462"/>
        <v>69.211631970355967</v>
      </c>
      <c r="S1739" s="10">
        <f t="shared" si="463"/>
        <v>66.881462304587799</v>
      </c>
      <c r="T1739" s="10">
        <f t="shared" si="464"/>
        <v>3.4023273568735948</v>
      </c>
      <c r="U1739" s="2" t="str">
        <f t="shared" si="465"/>
        <v>A</v>
      </c>
      <c r="V1739" s="2" t="str">
        <f t="shared" si="466"/>
        <v>A</v>
      </c>
      <c r="W1739" s="2" t="str">
        <f t="shared" si="467"/>
        <v>D</v>
      </c>
      <c r="X1739" s="2" t="str">
        <f t="shared" si="468"/>
        <v>B</v>
      </c>
      <c r="Y1739" s="3" t="str">
        <f t="shared" si="469"/>
        <v>AADB</v>
      </c>
      <c r="Z1739" s="28">
        <f t="shared" si="470"/>
        <v>63.05</v>
      </c>
      <c r="AA1739" s="7" t="str">
        <f t="shared" si="471"/>
        <v>Good CPM candidate</v>
      </c>
      <c r="AB1739" s="21">
        <v>22.6</v>
      </c>
      <c r="AC1739" s="14">
        <f t="shared" si="472"/>
        <v>22.661039543289451</v>
      </c>
      <c r="AD1739" s="26">
        <v>65.5</v>
      </c>
      <c r="AE1739" s="10">
        <f t="shared" si="473"/>
        <v>65.403769270940188</v>
      </c>
      <c r="AF1739" s="17">
        <f t="shared" si="474"/>
        <v>6.1039543289449938E-2</v>
      </c>
      <c r="AG1739" s="17">
        <f t="shared" si="475"/>
        <v>9.6230729059811893E-2</v>
      </c>
    </row>
    <row r="1740" spans="1:33">
      <c r="A1740" t="s">
        <v>4522</v>
      </c>
      <c r="B1740" t="s">
        <v>1663</v>
      </c>
      <c r="C1740" s="23">
        <v>230.44290000000001</v>
      </c>
      <c r="D1740" s="23">
        <v>-31.49811</v>
      </c>
      <c r="E1740" s="23">
        <v>230.4502</v>
      </c>
      <c r="F1740" s="23">
        <v>-31.5107</v>
      </c>
      <c r="G1740" s="26">
        <v>-5.8</v>
      </c>
      <c r="H1740" s="26">
        <v>19.8</v>
      </c>
      <c r="I1740" s="26">
        <v>-66.400000000000006</v>
      </c>
      <c r="J1740" s="26">
        <v>0.9</v>
      </c>
      <c r="K1740" s="26">
        <v>-6</v>
      </c>
      <c r="L1740" s="26">
        <v>19.600000000000001</v>
      </c>
      <c r="M1740" s="26">
        <v>-66.7</v>
      </c>
      <c r="N1740" s="26">
        <v>1</v>
      </c>
      <c r="O1740" s="19">
        <f t="shared" si="459"/>
        <v>184.99208116609165</v>
      </c>
      <c r="P1740" s="10">
        <f t="shared" si="460"/>
        <v>185.14020823220866</v>
      </c>
      <c r="Q1740" s="10">
        <f t="shared" si="461"/>
        <v>2.86</v>
      </c>
      <c r="R1740" s="19">
        <f t="shared" si="462"/>
        <v>66.652831897827127</v>
      </c>
      <c r="S1740" s="10">
        <f t="shared" si="463"/>
        <v>66.969321334473747</v>
      </c>
      <c r="T1740" s="10">
        <f t="shared" si="464"/>
        <v>3.3405538308075222</v>
      </c>
      <c r="U1740" s="2" t="str">
        <f t="shared" si="465"/>
        <v>A</v>
      </c>
      <c r="V1740" s="2" t="str">
        <f t="shared" si="466"/>
        <v>A</v>
      </c>
      <c r="W1740" s="2" t="str">
        <f t="shared" si="467"/>
        <v>D</v>
      </c>
      <c r="X1740" s="2" t="str">
        <f t="shared" si="468"/>
        <v>B</v>
      </c>
      <c r="Y1740" s="3" t="str">
        <f t="shared" si="469"/>
        <v>AADB</v>
      </c>
      <c r="Z1740" s="28">
        <f t="shared" si="470"/>
        <v>63.05</v>
      </c>
      <c r="AA1740" s="7" t="str">
        <f t="shared" si="471"/>
        <v>Good CPM candidate</v>
      </c>
      <c r="AB1740" s="21">
        <v>50.5</v>
      </c>
      <c r="AC1740" s="14">
        <f t="shared" si="472"/>
        <v>50.560618179140299</v>
      </c>
      <c r="AD1740" s="26">
        <v>154</v>
      </c>
      <c r="AE1740" s="10">
        <f t="shared" si="473"/>
        <v>153.69256312534694</v>
      </c>
      <c r="AF1740" s="17">
        <f t="shared" si="474"/>
        <v>6.0618179140298878E-2</v>
      </c>
      <c r="AG1740" s="17">
        <f t="shared" si="475"/>
        <v>0.3074368746530638</v>
      </c>
    </row>
    <row r="1741" spans="1:33">
      <c r="A1741" t="s">
        <v>4298</v>
      </c>
      <c r="B1741" t="s">
        <v>1465</v>
      </c>
      <c r="C1741" s="23">
        <v>202.41900000000001</v>
      </c>
      <c r="D1741" s="23">
        <v>-16.565349999999999</v>
      </c>
      <c r="E1741" s="23">
        <v>202.4162</v>
      </c>
      <c r="F1741" s="23">
        <v>-16.555129999999998</v>
      </c>
      <c r="G1741" s="26">
        <v>-64.400000000000006</v>
      </c>
      <c r="H1741" s="26">
        <v>12.4</v>
      </c>
      <c r="I1741" s="26">
        <v>8</v>
      </c>
      <c r="J1741" s="26">
        <v>1.1000000000000001</v>
      </c>
      <c r="K1741" s="26">
        <v>-62.2</v>
      </c>
      <c r="L1741" s="26">
        <v>14.6</v>
      </c>
      <c r="M1741" s="26">
        <v>5.6</v>
      </c>
      <c r="N1741" s="26">
        <v>1</v>
      </c>
      <c r="O1741" s="19">
        <f t="shared" si="459"/>
        <v>277.08121224465873</v>
      </c>
      <c r="P1741" s="10">
        <f t="shared" si="460"/>
        <v>275.14459205786812</v>
      </c>
      <c r="Q1741" s="10">
        <f t="shared" si="461"/>
        <v>2.86</v>
      </c>
      <c r="R1741" s="19">
        <f t="shared" si="462"/>
        <v>64.894992102626844</v>
      </c>
      <c r="S1741" s="10">
        <f t="shared" si="463"/>
        <v>62.451581244993314</v>
      </c>
      <c r="T1741" s="10">
        <f t="shared" si="464"/>
        <v>3.1836643336905044</v>
      </c>
      <c r="U1741" s="2" t="str">
        <f t="shared" si="465"/>
        <v>A</v>
      </c>
      <c r="V1741" s="2" t="str">
        <f t="shared" si="466"/>
        <v>A</v>
      </c>
      <c r="W1741" s="2" t="str">
        <f t="shared" si="467"/>
        <v>D</v>
      </c>
      <c r="X1741" s="2" t="str">
        <f t="shared" si="468"/>
        <v>B</v>
      </c>
      <c r="Y1741" s="3" t="str">
        <f t="shared" si="469"/>
        <v>AADB</v>
      </c>
      <c r="Z1741" s="28">
        <f t="shared" si="470"/>
        <v>63.05</v>
      </c>
      <c r="AA1741" s="7" t="str">
        <f t="shared" si="471"/>
        <v>Good CPM candidate</v>
      </c>
      <c r="AB1741" s="21">
        <v>38.1</v>
      </c>
      <c r="AC1741" s="14">
        <f t="shared" si="472"/>
        <v>38.039431960293534</v>
      </c>
      <c r="AD1741" s="26">
        <v>345</v>
      </c>
      <c r="AE1741" s="10">
        <f t="shared" si="473"/>
        <v>345.28626006971393</v>
      </c>
      <c r="AF1741" s="17">
        <f t="shared" si="474"/>
        <v>6.0568039706467403E-2</v>
      </c>
      <c r="AG1741" s="17">
        <f t="shared" si="475"/>
        <v>0.28626006971393281</v>
      </c>
    </row>
    <row r="1742" spans="1:33">
      <c r="A1742" t="s">
        <v>8738</v>
      </c>
      <c r="B1742" t="s">
        <v>8739</v>
      </c>
      <c r="C1742" s="23">
        <v>284.98880000000003</v>
      </c>
      <c r="D1742" s="23">
        <v>-50.025230000000001</v>
      </c>
      <c r="E1742" s="23">
        <v>284.99979999999999</v>
      </c>
      <c r="F1742" s="23">
        <v>-50.019629999999999</v>
      </c>
      <c r="G1742" s="26">
        <v>-16.600000000000001</v>
      </c>
      <c r="H1742" s="26">
        <v>9</v>
      </c>
      <c r="I1742" s="26">
        <v>-51.5</v>
      </c>
      <c r="J1742" s="26">
        <v>0.9</v>
      </c>
      <c r="K1742" s="26">
        <v>-16.2</v>
      </c>
      <c r="L1742" s="26">
        <v>9.4</v>
      </c>
      <c r="M1742" s="26">
        <v>-51.7</v>
      </c>
      <c r="N1742" s="26">
        <v>1</v>
      </c>
      <c r="O1742" s="19">
        <f t="shared" si="459"/>
        <v>197.86569329858645</v>
      </c>
      <c r="P1742" s="10">
        <f t="shared" si="460"/>
        <v>197.39818565554904</v>
      </c>
      <c r="Q1742" s="10">
        <f t="shared" si="461"/>
        <v>2.86</v>
      </c>
      <c r="R1742" s="19">
        <f t="shared" si="462"/>
        <v>54.109241354873937</v>
      </c>
      <c r="S1742" s="10">
        <f t="shared" si="463"/>
        <v>54.178685846004058</v>
      </c>
      <c r="T1742" s="10">
        <f t="shared" si="464"/>
        <v>2.7071981800219498</v>
      </c>
      <c r="U1742" s="2" t="str">
        <f t="shared" si="465"/>
        <v>A</v>
      </c>
      <c r="V1742" s="2" t="str">
        <f t="shared" si="466"/>
        <v>A</v>
      </c>
      <c r="W1742" s="2" t="str">
        <f t="shared" si="467"/>
        <v>D</v>
      </c>
      <c r="X1742" s="2" t="str">
        <f t="shared" si="468"/>
        <v>B</v>
      </c>
      <c r="Y1742" s="3" t="str">
        <f t="shared" si="469"/>
        <v>AADB</v>
      </c>
      <c r="Z1742" s="28">
        <f t="shared" si="470"/>
        <v>63.05</v>
      </c>
      <c r="AA1742" s="7" t="str">
        <f t="shared" si="471"/>
        <v>Good CPM candidate</v>
      </c>
      <c r="AB1742" s="21">
        <v>32.4</v>
      </c>
      <c r="AC1742" s="14">
        <f t="shared" si="472"/>
        <v>32.460307247873743</v>
      </c>
      <c r="AD1742" s="26">
        <v>51.4</v>
      </c>
      <c r="AE1742" s="10">
        <f t="shared" si="473"/>
        <v>51.605963347188492</v>
      </c>
      <c r="AF1742" s="17">
        <f t="shared" si="474"/>
        <v>6.0307247873744529E-2</v>
      </c>
      <c r="AG1742" s="17">
        <f t="shared" si="475"/>
        <v>0.20596334718849363</v>
      </c>
    </row>
    <row r="1743" spans="1:33">
      <c r="A1743" t="s">
        <v>4000</v>
      </c>
      <c r="B1743" t="s">
        <v>1187</v>
      </c>
      <c r="C1743" s="23">
        <v>170.8398</v>
      </c>
      <c r="D1743" s="23">
        <v>19.49616</v>
      </c>
      <c r="E1743" s="23">
        <v>170.84100000000001</v>
      </c>
      <c r="F1743" s="23">
        <v>19.49352</v>
      </c>
      <c r="G1743" s="26">
        <v>-52.6</v>
      </c>
      <c r="H1743" s="26">
        <v>24.2</v>
      </c>
      <c r="I1743" s="26">
        <v>-7.7</v>
      </c>
      <c r="J1743" s="26">
        <v>1.1000000000000001</v>
      </c>
      <c r="K1743" s="26">
        <v>-51.3</v>
      </c>
      <c r="L1743" s="26">
        <v>25.5</v>
      </c>
      <c r="M1743" s="26">
        <v>-8.6999999999999993</v>
      </c>
      <c r="N1743" s="26">
        <v>1.1000000000000001</v>
      </c>
      <c r="O1743" s="19">
        <f t="shared" si="459"/>
        <v>261.67174862637933</v>
      </c>
      <c r="P1743" s="10">
        <f t="shared" si="460"/>
        <v>260.37475184387608</v>
      </c>
      <c r="Q1743" s="10">
        <f t="shared" si="461"/>
        <v>2.86</v>
      </c>
      <c r="R1743" s="19">
        <f t="shared" si="462"/>
        <v>53.160605715134587</v>
      </c>
      <c r="S1743" s="10">
        <f t="shared" si="463"/>
        <v>52.032489850092695</v>
      </c>
      <c r="T1743" s="10">
        <f t="shared" si="464"/>
        <v>2.629827389130682</v>
      </c>
      <c r="U1743" s="2" t="str">
        <f t="shared" si="465"/>
        <v>A</v>
      </c>
      <c r="V1743" s="2" t="str">
        <f t="shared" si="466"/>
        <v>A</v>
      </c>
      <c r="W1743" s="2" t="str">
        <f t="shared" si="467"/>
        <v>D</v>
      </c>
      <c r="X1743" s="2" t="str">
        <f t="shared" si="468"/>
        <v>B</v>
      </c>
      <c r="Y1743" s="3" t="str">
        <f t="shared" si="469"/>
        <v>AADB</v>
      </c>
      <c r="Z1743" s="28">
        <f t="shared" si="470"/>
        <v>63.05</v>
      </c>
      <c r="AA1743" s="7" t="str">
        <f t="shared" si="471"/>
        <v>Good CPM candidate</v>
      </c>
      <c r="AB1743" s="21">
        <v>10.4</v>
      </c>
      <c r="AC1743" s="14">
        <f t="shared" si="472"/>
        <v>10.339715057162618</v>
      </c>
      <c r="AD1743" s="26">
        <v>155</v>
      </c>
      <c r="AE1743" s="10">
        <f t="shared" si="473"/>
        <v>156.80566226802773</v>
      </c>
      <c r="AF1743" s="17">
        <f t="shared" si="474"/>
        <v>6.0284942837382616E-2</v>
      </c>
      <c r="AG1743" s="17">
        <f t="shared" si="475"/>
        <v>1.8056622680277314</v>
      </c>
    </row>
    <row r="1744" spans="1:33">
      <c r="A1744" t="s">
        <v>4534</v>
      </c>
      <c r="B1744" t="s">
        <v>1673</v>
      </c>
      <c r="C1744" s="23">
        <v>231.24799999999999</v>
      </c>
      <c r="D1744" s="23">
        <v>16.182749999999999</v>
      </c>
      <c r="E1744" s="23">
        <v>231.23910000000001</v>
      </c>
      <c r="F1744" s="23">
        <v>16.187799999999999</v>
      </c>
      <c r="G1744" s="26">
        <v>-86.7</v>
      </c>
      <c r="H1744" s="26">
        <v>15.7</v>
      </c>
      <c r="I1744" s="26">
        <v>11.8</v>
      </c>
      <c r="J1744" s="26">
        <v>1.1000000000000001</v>
      </c>
      <c r="K1744" s="26">
        <v>-88.3</v>
      </c>
      <c r="L1744" s="26">
        <v>14.1</v>
      </c>
      <c r="M1744" s="26">
        <v>10.8</v>
      </c>
      <c r="N1744" s="26">
        <v>1.3</v>
      </c>
      <c r="O1744" s="19">
        <f t="shared" si="459"/>
        <v>277.75042034768001</v>
      </c>
      <c r="P1744" s="10">
        <f t="shared" si="460"/>
        <v>276.97322922340862</v>
      </c>
      <c r="Q1744" s="10">
        <f t="shared" si="461"/>
        <v>2.86</v>
      </c>
      <c r="R1744" s="19">
        <f t="shared" si="462"/>
        <v>87.499314283027388</v>
      </c>
      <c r="S1744" s="10">
        <f t="shared" si="463"/>
        <v>88.958023808985317</v>
      </c>
      <c r="T1744" s="10">
        <f t="shared" si="464"/>
        <v>4.4114334523003178</v>
      </c>
      <c r="U1744" s="2" t="str">
        <f t="shared" si="465"/>
        <v>A</v>
      </c>
      <c r="V1744" s="2" t="str">
        <f t="shared" si="466"/>
        <v>A</v>
      </c>
      <c r="W1744" s="2" t="str">
        <f t="shared" si="467"/>
        <v>D</v>
      </c>
      <c r="X1744" s="2" t="str">
        <f t="shared" si="468"/>
        <v>B</v>
      </c>
      <c r="Y1744" s="3" t="str">
        <f t="shared" si="469"/>
        <v>AADB</v>
      </c>
      <c r="Z1744" s="28">
        <f t="shared" si="470"/>
        <v>63.05</v>
      </c>
      <c r="AA1744" s="7" t="str">
        <f t="shared" si="471"/>
        <v>Good CPM candidate</v>
      </c>
      <c r="AB1744" s="21">
        <v>35.799999999999997</v>
      </c>
      <c r="AC1744" s="14">
        <f t="shared" si="472"/>
        <v>35.739838282005955</v>
      </c>
      <c r="AD1744" s="26">
        <v>300</v>
      </c>
      <c r="AE1744" s="10">
        <f t="shared" si="473"/>
        <v>300.57568271124831</v>
      </c>
      <c r="AF1744" s="17">
        <f t="shared" si="474"/>
        <v>6.0161717994041908E-2</v>
      </c>
      <c r="AG1744" s="17">
        <f t="shared" si="475"/>
        <v>0.57568271124830517</v>
      </c>
    </row>
    <row r="1745" spans="1:33">
      <c r="A1745" t="s">
        <v>9050</v>
      </c>
      <c r="B1745" t="s">
        <v>9051</v>
      </c>
      <c r="C1745" s="23">
        <v>296.43270000000001</v>
      </c>
      <c r="D1745" s="23">
        <v>47.812330000000003</v>
      </c>
      <c r="E1745" s="23">
        <v>296.4248</v>
      </c>
      <c r="F1745" s="23">
        <v>47.811639999999997</v>
      </c>
      <c r="G1745" s="26">
        <v>75.5</v>
      </c>
      <c r="H1745" s="26">
        <v>24.3</v>
      </c>
      <c r="I1745" s="26">
        <v>35.200000000000003</v>
      </c>
      <c r="J1745" s="26">
        <v>1.4</v>
      </c>
      <c r="K1745" s="26">
        <v>73.3</v>
      </c>
      <c r="L1745" s="26">
        <v>22.1</v>
      </c>
      <c r="M1745" s="26">
        <v>35.299999999999997</v>
      </c>
      <c r="N1745" s="26">
        <v>1.6</v>
      </c>
      <c r="O1745" s="19">
        <f t="shared" si="459"/>
        <v>65.003882421893422</v>
      </c>
      <c r="P1745" s="10">
        <f t="shared" si="460"/>
        <v>64.285345991183434</v>
      </c>
      <c r="Q1745" s="10">
        <f t="shared" si="461"/>
        <v>2.86</v>
      </c>
      <c r="R1745" s="19">
        <f t="shared" si="462"/>
        <v>83.302400925783644</v>
      </c>
      <c r="S1745" s="10">
        <f t="shared" si="463"/>
        <v>81.357114009777902</v>
      </c>
      <c r="T1745" s="10">
        <f t="shared" si="464"/>
        <v>4.1164878733890395</v>
      </c>
      <c r="U1745" s="2" t="str">
        <f t="shared" si="465"/>
        <v>A</v>
      </c>
      <c r="V1745" s="2" t="str">
        <f t="shared" si="466"/>
        <v>A</v>
      </c>
      <c r="W1745" s="2" t="str">
        <f t="shared" si="467"/>
        <v>D</v>
      </c>
      <c r="X1745" s="2" t="str">
        <f t="shared" si="468"/>
        <v>B</v>
      </c>
      <c r="Y1745" s="3" t="str">
        <f t="shared" si="469"/>
        <v>AADB</v>
      </c>
      <c r="Z1745" s="28">
        <f t="shared" si="470"/>
        <v>63.05</v>
      </c>
      <c r="AA1745" s="7" t="str">
        <f t="shared" si="471"/>
        <v>Good CPM candidate</v>
      </c>
      <c r="AB1745" s="21">
        <v>19.2</v>
      </c>
      <c r="AC1745" s="14">
        <f t="shared" si="472"/>
        <v>19.260053636193607</v>
      </c>
      <c r="AD1745" s="26">
        <v>262</v>
      </c>
      <c r="AE1745" s="10">
        <f t="shared" si="473"/>
        <v>262.58983073451549</v>
      </c>
      <c r="AF1745" s="17">
        <f t="shared" si="474"/>
        <v>6.0053636193607929E-2</v>
      </c>
      <c r="AG1745" s="17">
        <f t="shared" si="475"/>
        <v>0.58983073451548762</v>
      </c>
    </row>
    <row r="1746" spans="1:33">
      <c r="A1746" t="s">
        <v>3221</v>
      </c>
      <c r="B1746" t="s">
        <v>460</v>
      </c>
      <c r="C1746" s="23">
        <v>61.790730000000003</v>
      </c>
      <c r="D1746" s="23">
        <v>27.50891</v>
      </c>
      <c r="E1746" s="23">
        <v>61.790500000000002</v>
      </c>
      <c r="F1746" s="23">
        <v>27.499089999999999</v>
      </c>
      <c r="G1746" s="26">
        <v>-80.900000000000006</v>
      </c>
      <c r="H1746" s="26">
        <v>21.5</v>
      </c>
      <c r="I1746" s="26">
        <v>-78.2</v>
      </c>
      <c r="J1746" s="26">
        <v>1.2</v>
      </c>
      <c r="K1746" s="26">
        <v>-85.1</v>
      </c>
      <c r="L1746" s="26">
        <v>17.3</v>
      </c>
      <c r="M1746" s="26">
        <v>-80.5</v>
      </c>
      <c r="N1746" s="26">
        <v>3.2</v>
      </c>
      <c r="O1746" s="19">
        <f t="shared" si="459"/>
        <v>225.97224234045774</v>
      </c>
      <c r="P1746" s="10">
        <f t="shared" si="460"/>
        <v>226.5911402711946</v>
      </c>
      <c r="Q1746" s="10">
        <f t="shared" si="461"/>
        <v>2.86</v>
      </c>
      <c r="R1746" s="19">
        <f t="shared" si="462"/>
        <v>112.51688762136999</v>
      </c>
      <c r="S1746" s="10">
        <f t="shared" si="463"/>
        <v>117.14205051987095</v>
      </c>
      <c r="T1746" s="10">
        <f t="shared" si="464"/>
        <v>5.7414734535310235</v>
      </c>
      <c r="U1746" s="2" t="str">
        <f t="shared" si="465"/>
        <v>A</v>
      </c>
      <c r="V1746" s="2" t="str">
        <f t="shared" si="466"/>
        <v>A</v>
      </c>
      <c r="W1746" s="2" t="str">
        <f t="shared" si="467"/>
        <v>D</v>
      </c>
      <c r="X1746" s="2" t="str">
        <f t="shared" si="468"/>
        <v>B</v>
      </c>
      <c r="Y1746" s="3" t="str">
        <f t="shared" si="469"/>
        <v>AADB</v>
      </c>
      <c r="Z1746" s="28">
        <f t="shared" si="470"/>
        <v>63.05</v>
      </c>
      <c r="AA1746" s="7" t="str">
        <f t="shared" si="471"/>
        <v>Good CPM candidate</v>
      </c>
      <c r="AB1746" s="21">
        <v>35.299999999999997</v>
      </c>
      <c r="AC1746" s="14">
        <f t="shared" si="472"/>
        <v>35.359627063515205</v>
      </c>
      <c r="AD1746" s="26">
        <v>181</v>
      </c>
      <c r="AE1746" s="10">
        <f t="shared" si="473"/>
        <v>181.19006389799648</v>
      </c>
      <c r="AF1746" s="17">
        <f t="shared" si="474"/>
        <v>5.9627063515208079E-2</v>
      </c>
      <c r="AG1746" s="17">
        <f t="shared" si="475"/>
        <v>0.19006389799648105</v>
      </c>
    </row>
    <row r="1747" spans="1:33">
      <c r="A1747" t="s">
        <v>6624</v>
      </c>
      <c r="B1747" t="s">
        <v>6625</v>
      </c>
      <c r="C1747" s="23">
        <v>83.483029999999999</v>
      </c>
      <c r="D1747" s="23">
        <v>-46.907820000000001</v>
      </c>
      <c r="E1747" s="23">
        <v>83.485740000000007</v>
      </c>
      <c r="F1747" s="23">
        <v>-46.914009999999998</v>
      </c>
      <c r="G1747" s="26">
        <v>21</v>
      </c>
      <c r="H1747" s="26">
        <v>21</v>
      </c>
      <c r="I1747" s="26">
        <v>82.5</v>
      </c>
      <c r="J1747" s="26">
        <v>0.9</v>
      </c>
      <c r="K1747" s="26">
        <v>20.8</v>
      </c>
      <c r="L1747" s="26">
        <v>20.8</v>
      </c>
      <c r="M1747" s="26">
        <v>81.8</v>
      </c>
      <c r="N1747" s="26">
        <v>0.9</v>
      </c>
      <c r="O1747" s="19">
        <f t="shared" si="459"/>
        <v>14.281095735970821</v>
      </c>
      <c r="P1747" s="10">
        <f t="shared" si="460"/>
        <v>14.266742486841885</v>
      </c>
      <c r="Q1747" s="10">
        <f t="shared" si="461"/>
        <v>2.86</v>
      </c>
      <c r="R1747" s="19">
        <f t="shared" si="462"/>
        <v>85.130781741976264</v>
      </c>
      <c r="S1747" s="10">
        <f t="shared" si="463"/>
        <v>84.403080512502626</v>
      </c>
      <c r="T1747" s="10">
        <f t="shared" si="464"/>
        <v>4.2383465563619724</v>
      </c>
      <c r="U1747" s="2" t="str">
        <f t="shared" si="465"/>
        <v>A</v>
      </c>
      <c r="V1747" s="2" t="str">
        <f t="shared" si="466"/>
        <v>A</v>
      </c>
      <c r="W1747" s="2" t="str">
        <f t="shared" si="467"/>
        <v>D</v>
      </c>
      <c r="X1747" s="2" t="str">
        <f t="shared" si="468"/>
        <v>B</v>
      </c>
      <c r="Y1747" s="3" t="str">
        <f t="shared" si="469"/>
        <v>AADB</v>
      </c>
      <c r="Z1747" s="28">
        <f t="shared" si="470"/>
        <v>63.05</v>
      </c>
      <c r="AA1747" s="7" t="str">
        <f t="shared" si="471"/>
        <v>Good CPM candidate</v>
      </c>
      <c r="AB1747" s="21">
        <v>23.2</v>
      </c>
      <c r="AC1747" s="14">
        <f t="shared" si="472"/>
        <v>23.259396006314141</v>
      </c>
      <c r="AD1747" s="26">
        <v>164</v>
      </c>
      <c r="AE1747" s="10">
        <f t="shared" si="473"/>
        <v>163.34830665935178</v>
      </c>
      <c r="AF1747" s="17">
        <f t="shared" si="474"/>
        <v>5.9396006314141658E-2</v>
      </c>
      <c r="AG1747" s="17">
        <f t="shared" si="475"/>
        <v>0.65169334064822237</v>
      </c>
    </row>
    <row r="1748" spans="1:33">
      <c r="A1748" t="s">
        <v>6198</v>
      </c>
      <c r="B1748" t="s">
        <v>6199</v>
      </c>
      <c r="C1748" s="23">
        <v>43.731140000000003</v>
      </c>
      <c r="D1748" s="23">
        <v>-54.721339999999998</v>
      </c>
      <c r="E1748" s="23">
        <v>43.72522</v>
      </c>
      <c r="F1748" s="23">
        <v>-54.721029999999999</v>
      </c>
      <c r="G1748" s="26">
        <v>36.700000000000003</v>
      </c>
      <c r="H1748" s="26">
        <v>11.1</v>
      </c>
      <c r="I1748" s="26">
        <v>60.1</v>
      </c>
      <c r="J1748" s="26">
        <v>1.3</v>
      </c>
      <c r="K1748" s="26">
        <v>36.6</v>
      </c>
      <c r="L1748" s="26">
        <v>11</v>
      </c>
      <c r="M1748" s="26">
        <v>61</v>
      </c>
      <c r="N1748" s="26">
        <v>1.1000000000000001</v>
      </c>
      <c r="O1748" s="19">
        <f t="shared" si="459"/>
        <v>31.410280600584262</v>
      </c>
      <c r="P1748" s="10">
        <f t="shared" si="460"/>
        <v>30.963756532073521</v>
      </c>
      <c r="Q1748" s="10">
        <f t="shared" si="461"/>
        <v>2.86</v>
      </c>
      <c r="R1748" s="19">
        <f t="shared" si="462"/>
        <v>70.419457538382105</v>
      </c>
      <c r="S1748" s="10">
        <f t="shared" si="463"/>
        <v>71.137613117112664</v>
      </c>
      <c r="T1748" s="10">
        <f t="shared" si="464"/>
        <v>3.5389267663873696</v>
      </c>
      <c r="U1748" s="2" t="str">
        <f t="shared" si="465"/>
        <v>A</v>
      </c>
      <c r="V1748" s="2" t="str">
        <f t="shared" si="466"/>
        <v>A</v>
      </c>
      <c r="W1748" s="2" t="str">
        <f t="shared" si="467"/>
        <v>D</v>
      </c>
      <c r="X1748" s="2" t="str">
        <f t="shared" si="468"/>
        <v>B</v>
      </c>
      <c r="Y1748" s="3" t="str">
        <f t="shared" si="469"/>
        <v>AADB</v>
      </c>
      <c r="Z1748" s="28">
        <f t="shared" si="470"/>
        <v>63.05</v>
      </c>
      <c r="AA1748" s="7" t="str">
        <f t="shared" si="471"/>
        <v>Good CPM candidate</v>
      </c>
      <c r="AB1748" s="21">
        <v>12.3</v>
      </c>
      <c r="AC1748" s="14">
        <f t="shared" si="472"/>
        <v>12.359311018882446</v>
      </c>
      <c r="AD1748" s="26">
        <v>275</v>
      </c>
      <c r="AE1748" s="10">
        <f t="shared" si="473"/>
        <v>275.18065297740731</v>
      </c>
      <c r="AF1748" s="17">
        <f t="shared" si="474"/>
        <v>5.9311018882445055E-2</v>
      </c>
      <c r="AG1748" s="17">
        <f t="shared" si="475"/>
        <v>0.18065297740730557</v>
      </c>
    </row>
    <row r="1749" spans="1:33">
      <c r="A1749" t="s">
        <v>4473</v>
      </c>
      <c r="B1749" t="s">
        <v>1616</v>
      </c>
      <c r="C1749" s="23">
        <v>224.79519999999999</v>
      </c>
      <c r="D1749" s="23">
        <v>-19.913360000000001</v>
      </c>
      <c r="E1749" s="23">
        <v>224.7971</v>
      </c>
      <c r="F1749" s="23">
        <v>-19.917290000000001</v>
      </c>
      <c r="G1749" s="26">
        <v>-42.1</v>
      </c>
      <c r="H1749" s="26">
        <v>9.1</v>
      </c>
      <c r="I1749" s="26">
        <v>-34.5</v>
      </c>
      <c r="J1749" s="26">
        <v>1</v>
      </c>
      <c r="K1749" s="26">
        <v>-42.8</v>
      </c>
      <c r="L1749" s="26">
        <v>8.4</v>
      </c>
      <c r="M1749" s="26">
        <v>-34.6</v>
      </c>
      <c r="N1749" s="26">
        <v>1</v>
      </c>
      <c r="O1749" s="19">
        <f t="shared" si="459"/>
        <v>230.66615484792541</v>
      </c>
      <c r="P1749" s="10">
        <f t="shared" si="460"/>
        <v>231.04753707442509</v>
      </c>
      <c r="Q1749" s="10">
        <f t="shared" si="461"/>
        <v>2.86</v>
      </c>
      <c r="R1749" s="19">
        <f t="shared" si="462"/>
        <v>54.430322431527081</v>
      </c>
      <c r="S1749" s="10">
        <f t="shared" si="463"/>
        <v>55.036351623268054</v>
      </c>
      <c r="T1749" s="10">
        <f t="shared" si="464"/>
        <v>2.7366668513698786</v>
      </c>
      <c r="U1749" s="2" t="str">
        <f t="shared" si="465"/>
        <v>A</v>
      </c>
      <c r="V1749" s="2" t="str">
        <f t="shared" si="466"/>
        <v>A</v>
      </c>
      <c r="W1749" s="2" t="str">
        <f t="shared" si="467"/>
        <v>D</v>
      </c>
      <c r="X1749" s="2" t="str">
        <f t="shared" si="468"/>
        <v>B</v>
      </c>
      <c r="Y1749" s="3" t="str">
        <f t="shared" si="469"/>
        <v>AADB</v>
      </c>
      <c r="Z1749" s="28">
        <f t="shared" si="470"/>
        <v>63.05</v>
      </c>
      <c r="AA1749" s="7" t="str">
        <f t="shared" si="471"/>
        <v>Good CPM candidate</v>
      </c>
      <c r="AB1749" s="21">
        <v>15.6</v>
      </c>
      <c r="AC1749" s="14">
        <f t="shared" si="472"/>
        <v>15.541043134942667</v>
      </c>
      <c r="AD1749" s="26">
        <v>155</v>
      </c>
      <c r="AE1749" s="10">
        <f t="shared" si="473"/>
        <v>155.5556470179867</v>
      </c>
      <c r="AF1749" s="17">
        <f t="shared" si="474"/>
        <v>5.8956865057332664E-2</v>
      </c>
      <c r="AG1749" s="17">
        <f t="shared" si="475"/>
        <v>0.55564701798670058</v>
      </c>
    </row>
    <row r="1750" spans="1:33">
      <c r="A1750" t="s">
        <v>3072</v>
      </c>
      <c r="B1750" t="s">
        <v>315</v>
      </c>
      <c r="C1750" s="23">
        <v>42.535829999999997</v>
      </c>
      <c r="D1750" s="23">
        <v>16.765049999999999</v>
      </c>
      <c r="E1750" s="23">
        <v>42.54401</v>
      </c>
      <c r="F1750" s="23">
        <v>16.761849999999999</v>
      </c>
      <c r="G1750" s="26">
        <v>-29.9</v>
      </c>
      <c r="H1750" s="26">
        <v>21.3</v>
      </c>
      <c r="I1750" s="26">
        <v>-72.3</v>
      </c>
      <c r="J1750" s="26">
        <v>1.2</v>
      </c>
      <c r="K1750" s="26">
        <v>-29.9</v>
      </c>
      <c r="L1750" s="26">
        <v>21.3</v>
      </c>
      <c r="M1750" s="26">
        <v>-73.7</v>
      </c>
      <c r="N1750" s="26">
        <v>1.2</v>
      </c>
      <c r="O1750" s="19">
        <f t="shared" si="459"/>
        <v>202.46776757186973</v>
      </c>
      <c r="P1750" s="10">
        <f t="shared" si="460"/>
        <v>202.08233447537887</v>
      </c>
      <c r="Q1750" s="10">
        <f t="shared" si="461"/>
        <v>2.86</v>
      </c>
      <c r="R1750" s="19">
        <f t="shared" si="462"/>
        <v>78.238737208623192</v>
      </c>
      <c r="S1750" s="10">
        <f t="shared" si="463"/>
        <v>79.534269343472317</v>
      </c>
      <c r="T1750" s="10">
        <f t="shared" si="464"/>
        <v>3.9443251638023882</v>
      </c>
      <c r="U1750" s="2" t="str">
        <f t="shared" si="465"/>
        <v>A</v>
      </c>
      <c r="V1750" s="2" t="str">
        <f t="shared" si="466"/>
        <v>A</v>
      </c>
      <c r="W1750" s="2" t="str">
        <f t="shared" si="467"/>
        <v>D</v>
      </c>
      <c r="X1750" s="2" t="str">
        <f t="shared" si="468"/>
        <v>B</v>
      </c>
      <c r="Y1750" s="3" t="str">
        <f t="shared" si="469"/>
        <v>AADB</v>
      </c>
      <c r="Z1750" s="28">
        <f t="shared" si="470"/>
        <v>63.05</v>
      </c>
      <c r="AA1750" s="7" t="str">
        <f t="shared" si="471"/>
        <v>Good CPM candidate</v>
      </c>
      <c r="AB1750" s="21">
        <v>30.4</v>
      </c>
      <c r="AC1750" s="14">
        <f t="shared" si="472"/>
        <v>30.458882020389989</v>
      </c>
      <c r="AD1750" s="26">
        <v>112</v>
      </c>
      <c r="AE1750" s="10">
        <f t="shared" si="473"/>
        <v>112.22314707674128</v>
      </c>
      <c r="AF1750" s="17">
        <f t="shared" si="474"/>
        <v>5.8882020389990686E-2</v>
      </c>
      <c r="AG1750" s="17">
        <f t="shared" si="475"/>
        <v>0.22314707674128442</v>
      </c>
    </row>
    <row r="1751" spans="1:33">
      <c r="A1751" t="s">
        <v>4758</v>
      </c>
      <c r="B1751" t="s">
        <v>1874</v>
      </c>
      <c r="C1751" s="23">
        <v>267.84030000000001</v>
      </c>
      <c r="D1751" s="23">
        <v>15.069979999999999</v>
      </c>
      <c r="E1751" s="23">
        <v>267.85199999999998</v>
      </c>
      <c r="F1751" s="23">
        <v>15.0603</v>
      </c>
      <c r="G1751" s="26">
        <v>-5.2</v>
      </c>
      <c r="H1751" s="26">
        <v>20.399999999999999</v>
      </c>
      <c r="I1751" s="26">
        <v>-99.7</v>
      </c>
      <c r="J1751" s="26">
        <v>1</v>
      </c>
      <c r="K1751" s="26">
        <v>-2</v>
      </c>
      <c r="L1751" s="26">
        <v>23.6</v>
      </c>
      <c r="M1751" s="26">
        <v>-95</v>
      </c>
      <c r="N1751" s="26">
        <v>2.6</v>
      </c>
      <c r="O1751" s="19">
        <f t="shared" si="459"/>
        <v>182.98564025611648</v>
      </c>
      <c r="P1751" s="10">
        <f t="shared" si="460"/>
        <v>181.20604877921997</v>
      </c>
      <c r="Q1751" s="10">
        <f t="shared" si="461"/>
        <v>2.86</v>
      </c>
      <c r="R1751" s="19">
        <f t="shared" si="462"/>
        <v>99.835514722968199</v>
      </c>
      <c r="S1751" s="10">
        <f t="shared" si="463"/>
        <v>95.02105029939419</v>
      </c>
      <c r="T1751" s="10">
        <f t="shared" si="464"/>
        <v>4.8714141255590597</v>
      </c>
      <c r="U1751" s="2" t="str">
        <f t="shared" si="465"/>
        <v>A</v>
      </c>
      <c r="V1751" s="2" t="str">
        <f t="shared" si="466"/>
        <v>A</v>
      </c>
      <c r="W1751" s="2" t="str">
        <f t="shared" si="467"/>
        <v>D</v>
      </c>
      <c r="X1751" s="2" t="str">
        <f t="shared" si="468"/>
        <v>B</v>
      </c>
      <c r="Y1751" s="3" t="str">
        <f t="shared" si="469"/>
        <v>AADB</v>
      </c>
      <c r="Z1751" s="28">
        <f t="shared" si="470"/>
        <v>63.05</v>
      </c>
      <c r="AA1751" s="7" t="str">
        <f t="shared" si="471"/>
        <v>Good CPM candidate</v>
      </c>
      <c r="AB1751" s="21">
        <v>53.5</v>
      </c>
      <c r="AC1751" s="14">
        <f t="shared" si="472"/>
        <v>53.558846138479517</v>
      </c>
      <c r="AD1751" s="26">
        <v>131</v>
      </c>
      <c r="AE1751" s="10">
        <f t="shared" si="473"/>
        <v>130.59053794210075</v>
      </c>
      <c r="AF1751" s="17">
        <f t="shared" si="474"/>
        <v>5.8846138479516696E-2</v>
      </c>
      <c r="AG1751" s="17">
        <f t="shared" si="475"/>
        <v>0.40946205789924761</v>
      </c>
    </row>
    <row r="1752" spans="1:33">
      <c r="A1752" t="s">
        <v>3659</v>
      </c>
      <c r="B1752" t="s">
        <v>866</v>
      </c>
      <c r="C1752" s="23">
        <v>128.2903</v>
      </c>
      <c r="D1752" s="23">
        <v>32.293300000000002</v>
      </c>
      <c r="E1752" s="23">
        <v>128.2921</v>
      </c>
      <c r="F1752" s="23">
        <v>32.286279999999998</v>
      </c>
      <c r="G1752" s="26">
        <v>-52.2</v>
      </c>
      <c r="H1752" s="26">
        <v>24.6</v>
      </c>
      <c r="I1752" s="26">
        <v>-47.6</v>
      </c>
      <c r="J1752" s="26">
        <v>1.1000000000000001</v>
      </c>
      <c r="K1752" s="26">
        <v>-53.4</v>
      </c>
      <c r="L1752" s="26">
        <v>23.4</v>
      </c>
      <c r="M1752" s="26">
        <v>-48</v>
      </c>
      <c r="N1752" s="26">
        <v>1.1000000000000001</v>
      </c>
      <c r="O1752" s="19">
        <f t="shared" si="459"/>
        <v>227.6390198338481</v>
      </c>
      <c r="P1752" s="10">
        <f t="shared" si="460"/>
        <v>228.04837494029829</v>
      </c>
      <c r="Q1752" s="10">
        <f t="shared" si="461"/>
        <v>2.86</v>
      </c>
      <c r="R1752" s="19">
        <f t="shared" si="462"/>
        <v>70.644178811845492</v>
      </c>
      <c r="S1752" s="10">
        <f t="shared" si="463"/>
        <v>71.802228377676414</v>
      </c>
      <c r="T1752" s="10">
        <f t="shared" si="464"/>
        <v>3.5611601797380477</v>
      </c>
      <c r="U1752" s="2" t="str">
        <f t="shared" si="465"/>
        <v>A</v>
      </c>
      <c r="V1752" s="2" t="str">
        <f t="shared" si="466"/>
        <v>A</v>
      </c>
      <c r="W1752" s="2" t="str">
        <f t="shared" si="467"/>
        <v>D</v>
      </c>
      <c r="X1752" s="2" t="str">
        <f t="shared" si="468"/>
        <v>B</v>
      </c>
      <c r="Y1752" s="3" t="str">
        <f t="shared" si="469"/>
        <v>AADB</v>
      </c>
      <c r="Z1752" s="28">
        <f t="shared" si="470"/>
        <v>63.05</v>
      </c>
      <c r="AA1752" s="7" t="str">
        <f t="shared" si="471"/>
        <v>Good CPM candidate</v>
      </c>
      <c r="AB1752" s="21">
        <v>25.8</v>
      </c>
      <c r="AC1752" s="14">
        <f t="shared" si="472"/>
        <v>25.858832113135936</v>
      </c>
      <c r="AD1752" s="26">
        <v>168</v>
      </c>
      <c r="AE1752" s="10">
        <f t="shared" si="473"/>
        <v>167.77032648674981</v>
      </c>
      <c r="AF1752" s="17">
        <f t="shared" si="474"/>
        <v>5.883211313593506E-2</v>
      </c>
      <c r="AG1752" s="17">
        <f t="shared" si="475"/>
        <v>0.22967351325019081</v>
      </c>
    </row>
    <row r="1753" spans="1:33">
      <c r="A1753" t="s">
        <v>4060</v>
      </c>
      <c r="B1753" t="s">
        <v>1239</v>
      </c>
      <c r="C1753" s="23">
        <v>176.52690000000001</v>
      </c>
      <c r="D1753" s="23">
        <v>-11.556039999999999</v>
      </c>
      <c r="E1753" s="23">
        <v>176.52889999999999</v>
      </c>
      <c r="F1753" s="23">
        <v>-11.559979999999999</v>
      </c>
      <c r="G1753" s="26">
        <v>-55.1</v>
      </c>
      <c r="H1753" s="26">
        <v>21.7</v>
      </c>
      <c r="I1753" s="26">
        <v>-3.1</v>
      </c>
      <c r="J1753" s="26">
        <v>1.2</v>
      </c>
      <c r="K1753" s="26">
        <v>-54.3</v>
      </c>
      <c r="L1753" s="26">
        <v>22.5</v>
      </c>
      <c r="M1753" s="26">
        <v>-2.9</v>
      </c>
      <c r="N1753" s="26">
        <v>1.2</v>
      </c>
      <c r="O1753" s="19">
        <f t="shared" si="459"/>
        <v>266.77985724666411</v>
      </c>
      <c r="P1753" s="10">
        <f t="shared" si="460"/>
        <v>266.94290878957747</v>
      </c>
      <c r="Q1753" s="10">
        <f t="shared" si="461"/>
        <v>2.86</v>
      </c>
      <c r="R1753" s="19">
        <f t="shared" si="462"/>
        <v>55.187136182266244</v>
      </c>
      <c r="S1753" s="10">
        <f t="shared" si="463"/>
        <v>54.377385005165515</v>
      </c>
      <c r="T1753" s="10">
        <f t="shared" si="464"/>
        <v>2.739113029685794</v>
      </c>
      <c r="U1753" s="2" t="str">
        <f t="shared" si="465"/>
        <v>A</v>
      </c>
      <c r="V1753" s="2" t="str">
        <f t="shared" si="466"/>
        <v>A</v>
      </c>
      <c r="W1753" s="2" t="str">
        <f t="shared" si="467"/>
        <v>D</v>
      </c>
      <c r="X1753" s="2" t="str">
        <f t="shared" si="468"/>
        <v>B</v>
      </c>
      <c r="Y1753" s="3" t="str">
        <f t="shared" si="469"/>
        <v>AADB</v>
      </c>
      <c r="Z1753" s="28">
        <f t="shared" si="470"/>
        <v>63.05</v>
      </c>
      <c r="AA1753" s="7" t="str">
        <f t="shared" si="471"/>
        <v>Good CPM candidate</v>
      </c>
      <c r="AB1753" s="21">
        <v>15.9</v>
      </c>
      <c r="AC1753" s="14">
        <f t="shared" si="472"/>
        <v>15.841258933888971</v>
      </c>
      <c r="AD1753" s="26">
        <v>153</v>
      </c>
      <c r="AE1753" s="10">
        <f t="shared" si="473"/>
        <v>153.55771654532091</v>
      </c>
      <c r="AF1753" s="17">
        <f t="shared" si="474"/>
        <v>5.8741066111029028E-2</v>
      </c>
      <c r="AG1753" s="17">
        <f t="shared" si="475"/>
        <v>0.55771654532091475</v>
      </c>
    </row>
    <row r="1754" spans="1:33">
      <c r="A1754" t="s">
        <v>3403</v>
      </c>
      <c r="B1754" t="s">
        <v>623</v>
      </c>
      <c r="C1754" s="23">
        <v>86.272769999999994</v>
      </c>
      <c r="D1754" s="23">
        <v>-6.5368510000000004</v>
      </c>
      <c r="E1754" s="23">
        <v>86.274339999999995</v>
      </c>
      <c r="F1754" s="23">
        <v>-6.5385</v>
      </c>
      <c r="G1754" s="26">
        <v>36.9</v>
      </c>
      <c r="H1754" s="26">
        <v>11.3</v>
      </c>
      <c r="I1754" s="26">
        <v>56.8</v>
      </c>
      <c r="J1754" s="26">
        <v>1.4</v>
      </c>
      <c r="K1754" s="26">
        <v>35.4</v>
      </c>
      <c r="L1754" s="26">
        <v>9.8000000000000007</v>
      </c>
      <c r="M1754" s="26">
        <v>58.8</v>
      </c>
      <c r="N1754" s="26">
        <v>1.7</v>
      </c>
      <c r="O1754" s="19">
        <f t="shared" si="459"/>
        <v>33.009682799135753</v>
      </c>
      <c r="P1754" s="10">
        <f t="shared" si="460"/>
        <v>31.049657186622614</v>
      </c>
      <c r="Q1754" s="10">
        <f t="shared" si="461"/>
        <v>2.86</v>
      </c>
      <c r="R1754" s="19">
        <f t="shared" si="462"/>
        <v>67.733669618587768</v>
      </c>
      <c r="S1754" s="10">
        <f t="shared" si="463"/>
        <v>68.633810909784103</v>
      </c>
      <c r="T1754" s="10">
        <f t="shared" si="464"/>
        <v>3.4091870132092965</v>
      </c>
      <c r="U1754" s="2" t="str">
        <f t="shared" si="465"/>
        <v>A</v>
      </c>
      <c r="V1754" s="2" t="str">
        <f t="shared" si="466"/>
        <v>A</v>
      </c>
      <c r="W1754" s="2" t="str">
        <f t="shared" si="467"/>
        <v>D</v>
      </c>
      <c r="X1754" s="2" t="str">
        <f t="shared" si="468"/>
        <v>B</v>
      </c>
      <c r="Y1754" s="3" t="str">
        <f t="shared" si="469"/>
        <v>AADB</v>
      </c>
      <c r="Z1754" s="28">
        <f t="shared" si="470"/>
        <v>63.05</v>
      </c>
      <c r="AA1754" s="7" t="str">
        <f t="shared" si="471"/>
        <v>Good CPM candidate</v>
      </c>
      <c r="AB1754" s="21">
        <v>8.23</v>
      </c>
      <c r="AC1754" s="14">
        <f t="shared" si="472"/>
        <v>8.1714098373133748</v>
      </c>
      <c r="AD1754" s="26">
        <v>137</v>
      </c>
      <c r="AE1754" s="10">
        <f t="shared" si="473"/>
        <v>136.59245479630326</v>
      </c>
      <c r="AF1754" s="17">
        <f t="shared" si="474"/>
        <v>5.8590162686625646E-2</v>
      </c>
      <c r="AG1754" s="17">
        <f t="shared" si="475"/>
        <v>0.40754520369674196</v>
      </c>
    </row>
    <row r="1755" spans="1:33">
      <c r="A1755" t="s">
        <v>2983</v>
      </c>
      <c r="B1755" t="s">
        <v>234</v>
      </c>
      <c r="C1755" s="23">
        <v>31.611660000000001</v>
      </c>
      <c r="D1755" s="23">
        <v>-24.673719999999999</v>
      </c>
      <c r="E1755" s="23">
        <v>31.605239999999998</v>
      </c>
      <c r="F1755" s="23">
        <v>-24.67088</v>
      </c>
      <c r="G1755" s="26">
        <v>24.5</v>
      </c>
      <c r="H1755" s="26">
        <v>24.5</v>
      </c>
      <c r="I1755" s="26">
        <v>73.7</v>
      </c>
      <c r="J1755" s="26">
        <v>1.8</v>
      </c>
      <c r="K1755" s="26">
        <v>23.8</v>
      </c>
      <c r="L1755" s="26">
        <v>23.8</v>
      </c>
      <c r="M1755" s="26">
        <v>73</v>
      </c>
      <c r="N1755" s="26">
        <v>1.3</v>
      </c>
      <c r="O1755" s="19">
        <f t="shared" si="459"/>
        <v>18.388291032329093</v>
      </c>
      <c r="P1755" s="10">
        <f t="shared" si="460"/>
        <v>18.057387372029186</v>
      </c>
      <c r="Q1755" s="10">
        <f t="shared" si="461"/>
        <v>2.86</v>
      </c>
      <c r="R1755" s="19">
        <f t="shared" si="462"/>
        <v>77.665565085177874</v>
      </c>
      <c r="S1755" s="10">
        <f t="shared" si="463"/>
        <v>76.781768669391823</v>
      </c>
      <c r="T1755" s="10">
        <f t="shared" si="464"/>
        <v>3.8611833438642424</v>
      </c>
      <c r="U1755" s="2" t="str">
        <f t="shared" si="465"/>
        <v>A</v>
      </c>
      <c r="V1755" s="2" t="str">
        <f t="shared" si="466"/>
        <v>A</v>
      </c>
      <c r="W1755" s="2" t="str">
        <f t="shared" si="467"/>
        <v>D</v>
      </c>
      <c r="X1755" s="2" t="str">
        <f t="shared" si="468"/>
        <v>B</v>
      </c>
      <c r="Y1755" s="3" t="str">
        <f t="shared" si="469"/>
        <v>AADB</v>
      </c>
      <c r="Z1755" s="28">
        <f t="shared" si="470"/>
        <v>63.05</v>
      </c>
      <c r="AA1755" s="7" t="str">
        <f t="shared" si="471"/>
        <v>Good CPM candidate</v>
      </c>
      <c r="AB1755" s="21">
        <v>23.3</v>
      </c>
      <c r="AC1755" s="14">
        <f t="shared" si="472"/>
        <v>23.358267440675622</v>
      </c>
      <c r="AD1755" s="26">
        <v>296</v>
      </c>
      <c r="AE1755" s="10">
        <f t="shared" si="473"/>
        <v>295.95745947398575</v>
      </c>
      <c r="AF1755" s="17">
        <f t="shared" si="474"/>
        <v>5.8267440675621174E-2</v>
      </c>
      <c r="AG1755" s="17">
        <f t="shared" si="475"/>
        <v>4.2540526014249735E-2</v>
      </c>
    </row>
    <row r="1756" spans="1:33">
      <c r="A1756" t="s">
        <v>5179</v>
      </c>
      <c r="B1756" t="s">
        <v>2259</v>
      </c>
      <c r="C1756" s="23">
        <v>306.78730000000002</v>
      </c>
      <c r="D1756" s="23">
        <v>-12.835570000000001</v>
      </c>
      <c r="E1756" s="23">
        <v>306.79050000000001</v>
      </c>
      <c r="F1756" s="23">
        <v>-12.83372</v>
      </c>
      <c r="G1756" s="26">
        <v>-5.0999999999999996</v>
      </c>
      <c r="H1756" s="26">
        <v>20.5</v>
      </c>
      <c r="I1756" s="26">
        <v>-73.2</v>
      </c>
      <c r="J1756" s="26">
        <v>1.4</v>
      </c>
      <c r="K1756" s="26">
        <v>-4.4000000000000004</v>
      </c>
      <c r="L1756" s="26">
        <v>21.2</v>
      </c>
      <c r="M1756" s="26">
        <v>-75.599999999999994</v>
      </c>
      <c r="N1756" s="26">
        <v>1.6</v>
      </c>
      <c r="O1756" s="19">
        <f t="shared" si="459"/>
        <v>183.9854786130517</v>
      </c>
      <c r="P1756" s="10">
        <f t="shared" si="460"/>
        <v>183.33091738045005</v>
      </c>
      <c r="Q1756" s="10">
        <f t="shared" si="461"/>
        <v>2.86</v>
      </c>
      <c r="R1756" s="19">
        <f t="shared" si="462"/>
        <v>73.377448851810058</v>
      </c>
      <c r="S1756" s="10">
        <f t="shared" si="463"/>
        <v>75.727934079836075</v>
      </c>
      <c r="T1756" s="10">
        <f t="shared" si="464"/>
        <v>3.7276345732911538</v>
      </c>
      <c r="U1756" s="2" t="str">
        <f t="shared" si="465"/>
        <v>A</v>
      </c>
      <c r="V1756" s="2" t="str">
        <f t="shared" si="466"/>
        <v>A</v>
      </c>
      <c r="W1756" s="2" t="str">
        <f t="shared" si="467"/>
        <v>D</v>
      </c>
      <c r="X1756" s="2" t="str">
        <f t="shared" si="468"/>
        <v>B</v>
      </c>
      <c r="Y1756" s="3" t="str">
        <f t="shared" si="469"/>
        <v>AADB</v>
      </c>
      <c r="Z1756" s="28">
        <f t="shared" si="470"/>
        <v>63.05</v>
      </c>
      <c r="AA1756" s="7" t="str">
        <f t="shared" si="471"/>
        <v>Good CPM candidate</v>
      </c>
      <c r="AB1756" s="21">
        <v>13</v>
      </c>
      <c r="AC1756" s="14">
        <f t="shared" si="472"/>
        <v>13.058194081779202</v>
      </c>
      <c r="AD1756" s="26">
        <v>59.4</v>
      </c>
      <c r="AE1756" s="10">
        <f t="shared" si="473"/>
        <v>59.334532738227601</v>
      </c>
      <c r="AF1756" s="17">
        <f t="shared" si="474"/>
        <v>5.8194081779202378E-2</v>
      </c>
      <c r="AG1756" s="17">
        <f t="shared" si="475"/>
        <v>6.5467261772397478E-2</v>
      </c>
    </row>
    <row r="1757" spans="1:33">
      <c r="A1757" t="s">
        <v>7642</v>
      </c>
      <c r="B1757" t="s">
        <v>7643</v>
      </c>
      <c r="C1757" s="23">
        <v>181.57069999999999</v>
      </c>
      <c r="D1757" s="23">
        <v>-43.877600000000001</v>
      </c>
      <c r="E1757" s="23">
        <v>181.57499999999999</v>
      </c>
      <c r="F1757" s="23">
        <v>-43.879779999999997</v>
      </c>
      <c r="G1757" s="26">
        <v>-88</v>
      </c>
      <c r="H1757" s="26">
        <v>14.4</v>
      </c>
      <c r="I1757" s="26">
        <v>-4.3</v>
      </c>
      <c r="J1757" s="26">
        <v>0.9</v>
      </c>
      <c r="K1757" s="26">
        <v>-87.1</v>
      </c>
      <c r="L1757" s="26">
        <v>15.3</v>
      </c>
      <c r="M1757" s="26">
        <v>-5.3</v>
      </c>
      <c r="N1757" s="26">
        <v>1.6</v>
      </c>
      <c r="O1757" s="19">
        <f t="shared" si="459"/>
        <v>267.2025449013845</v>
      </c>
      <c r="P1757" s="10">
        <f t="shared" si="460"/>
        <v>266.51786833723111</v>
      </c>
      <c r="Q1757" s="10">
        <f t="shared" si="461"/>
        <v>2.86</v>
      </c>
      <c r="R1757" s="19">
        <f t="shared" si="462"/>
        <v>88.104994183076812</v>
      </c>
      <c r="S1757" s="10">
        <f t="shared" si="463"/>
        <v>87.261102445476808</v>
      </c>
      <c r="T1757" s="10">
        <f t="shared" si="464"/>
        <v>4.3841524157138414</v>
      </c>
      <c r="U1757" s="2" t="str">
        <f t="shared" si="465"/>
        <v>A</v>
      </c>
      <c r="V1757" s="2" t="str">
        <f t="shared" si="466"/>
        <v>A</v>
      </c>
      <c r="W1757" s="2" t="str">
        <f t="shared" si="467"/>
        <v>D</v>
      </c>
      <c r="X1757" s="2" t="str">
        <f t="shared" si="468"/>
        <v>B</v>
      </c>
      <c r="Y1757" s="3" t="str">
        <f t="shared" si="469"/>
        <v>AADB</v>
      </c>
      <c r="Z1757" s="28">
        <f t="shared" si="470"/>
        <v>63.05</v>
      </c>
      <c r="AA1757" s="7" t="str">
        <f t="shared" si="471"/>
        <v>Good CPM candidate</v>
      </c>
      <c r="AB1757" s="21">
        <v>13.7</v>
      </c>
      <c r="AC1757" s="14">
        <f t="shared" si="472"/>
        <v>13.641823960110997</v>
      </c>
      <c r="AD1757" s="26">
        <v>125</v>
      </c>
      <c r="AE1757" s="10">
        <f t="shared" si="473"/>
        <v>125.119918410465</v>
      </c>
      <c r="AF1757" s="17">
        <f t="shared" si="474"/>
        <v>5.8176039889001885E-2</v>
      </c>
      <c r="AG1757" s="17">
        <f t="shared" si="475"/>
        <v>0.1199184104650044</v>
      </c>
    </row>
    <row r="1758" spans="1:33">
      <c r="A1758" t="s">
        <v>3813</v>
      </c>
      <c r="B1758" t="s">
        <v>1014</v>
      </c>
      <c r="C1758" s="23">
        <v>145.48330000000001</v>
      </c>
      <c r="D1758" s="23">
        <v>-10.98462</v>
      </c>
      <c r="E1758" s="23">
        <v>145.47280000000001</v>
      </c>
      <c r="F1758" s="23">
        <v>-10.97931</v>
      </c>
      <c r="G1758" s="26">
        <v>36.5</v>
      </c>
      <c r="H1758" s="26">
        <v>10.9</v>
      </c>
      <c r="I1758" s="26">
        <v>-61.7</v>
      </c>
      <c r="J1758" s="26">
        <v>1</v>
      </c>
      <c r="K1758" s="26">
        <v>37.9</v>
      </c>
      <c r="L1758" s="26">
        <v>12.3</v>
      </c>
      <c r="M1758" s="26">
        <v>-63.2</v>
      </c>
      <c r="N1758" s="26">
        <v>1.6</v>
      </c>
      <c r="O1758" s="19">
        <f t="shared" si="459"/>
        <v>149.39262410332137</v>
      </c>
      <c r="P1758" s="10">
        <f t="shared" si="460"/>
        <v>149.04957737029528</v>
      </c>
      <c r="Q1758" s="10">
        <f t="shared" si="461"/>
        <v>2.86</v>
      </c>
      <c r="R1758" s="19">
        <f t="shared" si="462"/>
        <v>71.687795335049884</v>
      </c>
      <c r="S1758" s="10">
        <f t="shared" si="463"/>
        <v>73.69294403129787</v>
      </c>
      <c r="T1758" s="10">
        <f t="shared" si="464"/>
        <v>3.6345184841586944</v>
      </c>
      <c r="U1758" s="2" t="str">
        <f t="shared" si="465"/>
        <v>A</v>
      </c>
      <c r="V1758" s="2" t="str">
        <f t="shared" si="466"/>
        <v>A</v>
      </c>
      <c r="W1758" s="2" t="str">
        <f t="shared" si="467"/>
        <v>D</v>
      </c>
      <c r="X1758" s="2" t="str">
        <f t="shared" si="468"/>
        <v>B</v>
      </c>
      <c r="Y1758" s="3" t="str">
        <f t="shared" si="469"/>
        <v>AADB</v>
      </c>
      <c r="Z1758" s="28">
        <f t="shared" si="470"/>
        <v>63.05</v>
      </c>
      <c r="AA1758" s="7" t="str">
        <f t="shared" si="471"/>
        <v>Good CPM candidate</v>
      </c>
      <c r="AB1758" s="21">
        <v>41.8</v>
      </c>
      <c r="AC1758" s="14">
        <f t="shared" si="472"/>
        <v>41.741870211103404</v>
      </c>
      <c r="AD1758" s="26">
        <v>297</v>
      </c>
      <c r="AE1758" s="10">
        <f t="shared" si="473"/>
        <v>297.2553831447201</v>
      </c>
      <c r="AF1758" s="17">
        <f t="shared" si="474"/>
        <v>5.8129788896593482E-2</v>
      </c>
      <c r="AG1758" s="17">
        <f t="shared" si="475"/>
        <v>0.25538314472009915</v>
      </c>
    </row>
    <row r="1759" spans="1:33">
      <c r="A1759" t="s">
        <v>4740</v>
      </c>
      <c r="B1759" t="s">
        <v>1860</v>
      </c>
      <c r="C1759" s="23">
        <v>265.83890000000002</v>
      </c>
      <c r="D1759" s="23">
        <v>20.52674</v>
      </c>
      <c r="E1759" s="23">
        <v>265.84350000000001</v>
      </c>
      <c r="F1759" s="23">
        <v>20.531659999999999</v>
      </c>
      <c r="G1759" s="26">
        <v>-5.5</v>
      </c>
      <c r="H1759" s="26">
        <v>20.100000000000001</v>
      </c>
      <c r="I1759" s="26">
        <v>-68.7</v>
      </c>
      <c r="J1759" s="26">
        <v>1.2</v>
      </c>
      <c r="K1759" s="26">
        <v>-6.8</v>
      </c>
      <c r="L1759" s="26">
        <v>18.8</v>
      </c>
      <c r="M1759" s="26">
        <v>-68.400000000000006</v>
      </c>
      <c r="N1759" s="26">
        <v>3.2</v>
      </c>
      <c r="O1759" s="19">
        <f t="shared" si="459"/>
        <v>184.57723602874373</v>
      </c>
      <c r="P1759" s="10">
        <f t="shared" si="460"/>
        <v>185.67741666204535</v>
      </c>
      <c r="Q1759" s="10">
        <f t="shared" si="461"/>
        <v>2.86</v>
      </c>
      <c r="R1759" s="19">
        <f t="shared" si="462"/>
        <v>68.919808473326455</v>
      </c>
      <c r="S1759" s="10">
        <f t="shared" si="463"/>
        <v>68.737180623007802</v>
      </c>
      <c r="T1759" s="10">
        <f t="shared" si="464"/>
        <v>3.4414247274083567</v>
      </c>
      <c r="U1759" s="2" t="str">
        <f t="shared" si="465"/>
        <v>A</v>
      </c>
      <c r="V1759" s="2" t="str">
        <f t="shared" si="466"/>
        <v>A</v>
      </c>
      <c r="W1759" s="2" t="str">
        <f t="shared" si="467"/>
        <v>D</v>
      </c>
      <c r="X1759" s="2" t="str">
        <f t="shared" si="468"/>
        <v>B</v>
      </c>
      <c r="Y1759" s="3" t="str">
        <f t="shared" si="469"/>
        <v>AADB</v>
      </c>
      <c r="Z1759" s="28">
        <f t="shared" si="470"/>
        <v>63.05</v>
      </c>
      <c r="AA1759" s="7" t="str">
        <f t="shared" si="471"/>
        <v>Good CPM candidate</v>
      </c>
      <c r="AB1759" s="21">
        <v>23.6</v>
      </c>
      <c r="AC1759" s="14">
        <f t="shared" si="472"/>
        <v>23.542113238067962</v>
      </c>
      <c r="AD1759" s="26">
        <v>41.4</v>
      </c>
      <c r="AE1759" s="10">
        <f t="shared" si="473"/>
        <v>41.205309167196319</v>
      </c>
      <c r="AF1759" s="17">
        <f t="shared" si="474"/>
        <v>5.7886761932039121E-2</v>
      </c>
      <c r="AG1759" s="17">
        <f t="shared" si="475"/>
        <v>0.19469083280367983</v>
      </c>
    </row>
    <row r="1760" spans="1:33">
      <c r="A1760" t="s">
        <v>3042</v>
      </c>
      <c r="B1760" t="s">
        <v>287</v>
      </c>
      <c r="C1760" s="23">
        <v>39.433729999999997</v>
      </c>
      <c r="D1760" s="23">
        <v>4.4814720000000002E-2</v>
      </c>
      <c r="E1760" s="23">
        <v>39.43835</v>
      </c>
      <c r="F1760" s="23">
        <v>4.366167E-2</v>
      </c>
      <c r="G1760" s="26">
        <v>41.6</v>
      </c>
      <c r="H1760" s="26">
        <v>16</v>
      </c>
      <c r="I1760" s="26">
        <v>-40.299999999999997</v>
      </c>
      <c r="J1760" s="26">
        <v>1.5</v>
      </c>
      <c r="K1760" s="26">
        <v>41.2</v>
      </c>
      <c r="L1760" s="26">
        <v>15.6</v>
      </c>
      <c r="M1760" s="26">
        <v>-40</v>
      </c>
      <c r="N1760" s="26">
        <v>1.5</v>
      </c>
      <c r="O1760" s="19">
        <f t="shared" si="459"/>
        <v>134.09061955080085</v>
      </c>
      <c r="P1760" s="10">
        <f t="shared" si="460"/>
        <v>134.15332597613849</v>
      </c>
      <c r="Q1760" s="10">
        <f t="shared" si="461"/>
        <v>2.86</v>
      </c>
      <c r="R1760" s="19">
        <f t="shared" si="462"/>
        <v>57.919340465858205</v>
      </c>
      <c r="S1760" s="10">
        <f t="shared" si="463"/>
        <v>57.42334020239506</v>
      </c>
      <c r="T1760" s="10">
        <f t="shared" si="464"/>
        <v>2.8835670167063316</v>
      </c>
      <c r="U1760" s="2" t="str">
        <f t="shared" si="465"/>
        <v>A</v>
      </c>
      <c r="V1760" s="2" t="str">
        <f t="shared" si="466"/>
        <v>A</v>
      </c>
      <c r="W1760" s="2" t="str">
        <f t="shared" si="467"/>
        <v>D</v>
      </c>
      <c r="X1760" s="2" t="str">
        <f t="shared" si="468"/>
        <v>B</v>
      </c>
      <c r="Y1760" s="3" t="str">
        <f t="shared" si="469"/>
        <v>AADB</v>
      </c>
      <c r="Z1760" s="28">
        <f t="shared" si="470"/>
        <v>63.05</v>
      </c>
      <c r="AA1760" s="7" t="str">
        <f t="shared" si="471"/>
        <v>Good CPM candidate</v>
      </c>
      <c r="AB1760" s="21">
        <v>17.2</v>
      </c>
      <c r="AC1760" s="14">
        <f t="shared" si="472"/>
        <v>17.142167007914672</v>
      </c>
      <c r="AD1760" s="26">
        <v>104</v>
      </c>
      <c r="AE1760" s="10">
        <f t="shared" si="473"/>
        <v>104.01348458868777</v>
      </c>
      <c r="AF1760" s="17">
        <f t="shared" si="474"/>
        <v>5.7832992085327106E-2</v>
      </c>
      <c r="AG1760" s="17">
        <f t="shared" si="475"/>
        <v>1.3484588687774135E-2</v>
      </c>
    </row>
    <row r="1761" spans="1:33">
      <c r="A1761" t="s">
        <v>5742</v>
      </c>
      <c r="B1761" t="s">
        <v>5743</v>
      </c>
      <c r="C1761" s="23">
        <v>5.2821030000000002</v>
      </c>
      <c r="D1761" s="23">
        <v>54.78143</v>
      </c>
      <c r="E1761" s="23">
        <v>5.2780389999999997</v>
      </c>
      <c r="F1761" s="23">
        <v>54.78586</v>
      </c>
      <c r="G1761" s="26">
        <v>74.400000000000006</v>
      </c>
      <c r="H1761" s="26">
        <v>23.2</v>
      </c>
      <c r="I1761" s="26">
        <v>8.4</v>
      </c>
      <c r="J1761" s="26">
        <v>1.4</v>
      </c>
      <c r="K1761" s="26">
        <v>75.599999999999994</v>
      </c>
      <c r="L1761" s="26">
        <v>24.4</v>
      </c>
      <c r="M1761" s="26">
        <v>10.5</v>
      </c>
      <c r="N1761" s="26">
        <v>1.6</v>
      </c>
      <c r="O1761" s="19">
        <f t="shared" si="459"/>
        <v>83.558399900664952</v>
      </c>
      <c r="P1761" s="10">
        <f t="shared" si="460"/>
        <v>82.092837297041541</v>
      </c>
      <c r="Q1761" s="10">
        <f t="shared" si="461"/>
        <v>2.86</v>
      </c>
      <c r="R1761" s="19">
        <f t="shared" si="462"/>
        <v>74.872691951071189</v>
      </c>
      <c r="S1761" s="10">
        <f t="shared" si="463"/>
        <v>76.325683750622233</v>
      </c>
      <c r="T1761" s="10">
        <f t="shared" si="464"/>
        <v>3.7799593925423354</v>
      </c>
      <c r="U1761" s="2" t="str">
        <f t="shared" si="465"/>
        <v>A</v>
      </c>
      <c r="V1761" s="2" t="str">
        <f t="shared" si="466"/>
        <v>A</v>
      </c>
      <c r="W1761" s="2" t="str">
        <f t="shared" si="467"/>
        <v>D</v>
      </c>
      <c r="X1761" s="2" t="str">
        <f t="shared" si="468"/>
        <v>B</v>
      </c>
      <c r="Y1761" s="3" t="str">
        <f t="shared" si="469"/>
        <v>AADB</v>
      </c>
      <c r="Z1761" s="28">
        <f t="shared" si="470"/>
        <v>63.05</v>
      </c>
      <c r="AA1761" s="7" t="str">
        <f t="shared" si="471"/>
        <v>Good CPM candidate</v>
      </c>
      <c r="AB1761" s="21">
        <v>18.100000000000001</v>
      </c>
      <c r="AC1761" s="14">
        <f t="shared" si="472"/>
        <v>18.042363994778093</v>
      </c>
      <c r="AD1761" s="26">
        <v>332</v>
      </c>
      <c r="AE1761" s="10">
        <f t="shared" si="473"/>
        <v>332.11886441329216</v>
      </c>
      <c r="AF1761" s="17">
        <f t="shared" si="474"/>
        <v>5.7636005221908704E-2</v>
      </c>
      <c r="AG1761" s="17">
        <f t="shared" si="475"/>
        <v>0.11886441329215813</v>
      </c>
    </row>
    <row r="1762" spans="1:33">
      <c r="A1762" t="s">
        <v>3693</v>
      </c>
      <c r="B1762" t="s">
        <v>900</v>
      </c>
      <c r="C1762" s="23">
        <v>132.5309</v>
      </c>
      <c r="D1762" s="23">
        <v>-13.88804</v>
      </c>
      <c r="E1762" s="23">
        <v>132.53200000000001</v>
      </c>
      <c r="F1762" s="23">
        <v>-13.88696</v>
      </c>
      <c r="G1762" s="26">
        <v>-30.7</v>
      </c>
      <c r="H1762" s="26">
        <v>20.5</v>
      </c>
      <c r="I1762" s="26">
        <v>16.3</v>
      </c>
      <c r="J1762" s="26">
        <v>1.3</v>
      </c>
      <c r="K1762" s="26">
        <v>-30.3</v>
      </c>
      <c r="L1762" s="26">
        <v>20.9</v>
      </c>
      <c r="M1762" s="26">
        <v>15.9</v>
      </c>
      <c r="N1762" s="26">
        <v>1.4</v>
      </c>
      <c r="O1762" s="19">
        <f t="shared" si="459"/>
        <v>297.96582712089071</v>
      </c>
      <c r="P1762" s="10">
        <f t="shared" si="460"/>
        <v>297.68835389115344</v>
      </c>
      <c r="Q1762" s="10">
        <f t="shared" si="461"/>
        <v>2.86</v>
      </c>
      <c r="R1762" s="19">
        <f t="shared" si="462"/>
        <v>34.758883756530501</v>
      </c>
      <c r="S1762" s="10">
        <f t="shared" si="463"/>
        <v>34.218416094261293</v>
      </c>
      <c r="T1762" s="10">
        <f t="shared" si="464"/>
        <v>1.724432496269795</v>
      </c>
      <c r="U1762" s="2" t="str">
        <f t="shared" si="465"/>
        <v>A</v>
      </c>
      <c r="V1762" s="2" t="str">
        <f t="shared" si="466"/>
        <v>A</v>
      </c>
      <c r="W1762" s="2" t="str">
        <f t="shared" si="467"/>
        <v>D</v>
      </c>
      <c r="X1762" s="2" t="str">
        <f t="shared" si="468"/>
        <v>B</v>
      </c>
      <c r="Y1762" s="3" t="str">
        <f t="shared" si="469"/>
        <v>AADB</v>
      </c>
      <c r="Z1762" s="28">
        <f t="shared" si="470"/>
        <v>63.05</v>
      </c>
      <c r="AA1762" s="7" t="str">
        <f t="shared" si="471"/>
        <v>Good CPM candidate</v>
      </c>
      <c r="AB1762" s="21">
        <v>5.41</v>
      </c>
      <c r="AC1762" s="14">
        <f t="shared" si="472"/>
        <v>5.4676039154382661</v>
      </c>
      <c r="AD1762" s="26">
        <v>46</v>
      </c>
      <c r="AE1762" s="10">
        <f t="shared" si="473"/>
        <v>44.675710937239764</v>
      </c>
      <c r="AF1762" s="17">
        <f t="shared" si="474"/>
        <v>5.7603915438265929E-2</v>
      </c>
      <c r="AG1762" s="17">
        <f t="shared" si="475"/>
        <v>1.3242890627602364</v>
      </c>
    </row>
    <row r="1763" spans="1:33">
      <c r="A1763" t="s">
        <v>5391</v>
      </c>
      <c r="B1763" t="s">
        <v>2463</v>
      </c>
      <c r="C1763" s="23">
        <v>327.02030000000002</v>
      </c>
      <c r="D1763" s="23">
        <v>-17.921209999999999</v>
      </c>
      <c r="E1763" s="23">
        <v>327.02179999999998</v>
      </c>
      <c r="F1763" s="23">
        <v>-17.916170000000001</v>
      </c>
      <c r="G1763" s="26">
        <v>63.1</v>
      </c>
      <c r="H1763" s="26">
        <v>11.9</v>
      </c>
      <c r="I1763" s="26">
        <v>-14.4</v>
      </c>
      <c r="J1763" s="26">
        <v>1.2</v>
      </c>
      <c r="K1763" s="26">
        <v>63.5</v>
      </c>
      <c r="L1763" s="26">
        <v>12.3</v>
      </c>
      <c r="M1763" s="26">
        <v>-14.5</v>
      </c>
      <c r="N1763" s="26">
        <v>1.4</v>
      </c>
      <c r="O1763" s="19">
        <f t="shared" si="459"/>
        <v>102.85527585414299</v>
      </c>
      <c r="P1763" s="10">
        <f t="shared" si="460"/>
        <v>102.86275101895824</v>
      </c>
      <c r="Q1763" s="10">
        <f t="shared" si="461"/>
        <v>2.86</v>
      </c>
      <c r="R1763" s="19">
        <f t="shared" si="462"/>
        <v>64.72225274200521</v>
      </c>
      <c r="S1763" s="10">
        <f t="shared" si="463"/>
        <v>65.134476277928272</v>
      </c>
      <c r="T1763" s="10">
        <f t="shared" si="464"/>
        <v>3.2464182254983371</v>
      </c>
      <c r="U1763" s="2" t="str">
        <f t="shared" si="465"/>
        <v>A</v>
      </c>
      <c r="V1763" s="2" t="str">
        <f t="shared" si="466"/>
        <v>A</v>
      </c>
      <c r="W1763" s="2" t="str">
        <f t="shared" si="467"/>
        <v>D</v>
      </c>
      <c r="X1763" s="2" t="str">
        <f t="shared" si="468"/>
        <v>B</v>
      </c>
      <c r="Y1763" s="3" t="str">
        <f t="shared" si="469"/>
        <v>AADB</v>
      </c>
      <c r="Z1763" s="28">
        <f t="shared" si="470"/>
        <v>63.05</v>
      </c>
      <c r="AA1763" s="7" t="str">
        <f t="shared" si="471"/>
        <v>Good CPM candidate</v>
      </c>
      <c r="AB1763" s="21">
        <v>18.8</v>
      </c>
      <c r="AC1763" s="14">
        <f t="shared" si="472"/>
        <v>18.857458176225254</v>
      </c>
      <c r="AD1763" s="26">
        <v>15.5</v>
      </c>
      <c r="AE1763" s="10">
        <f t="shared" si="473"/>
        <v>15.810994192334746</v>
      </c>
      <c r="AF1763" s="17">
        <f t="shared" si="474"/>
        <v>5.745817622525351E-2</v>
      </c>
      <c r="AG1763" s="17">
        <f t="shared" si="475"/>
        <v>0.31099419233474634</v>
      </c>
    </row>
    <row r="1764" spans="1:33">
      <c r="A1764" t="s">
        <v>6677</v>
      </c>
      <c r="B1764" t="s">
        <v>6678</v>
      </c>
      <c r="C1764" s="23">
        <v>88.893709999999999</v>
      </c>
      <c r="D1764" s="23">
        <v>-38.889319999999998</v>
      </c>
      <c r="E1764" s="23">
        <v>88.87988</v>
      </c>
      <c r="F1764" s="23">
        <v>-38.895200000000003</v>
      </c>
      <c r="G1764" s="26">
        <v>18.8</v>
      </c>
      <c r="H1764" s="26">
        <v>18.8</v>
      </c>
      <c r="I1764" s="26">
        <v>-60.5</v>
      </c>
      <c r="J1764" s="26">
        <v>0.9</v>
      </c>
      <c r="K1764" s="26">
        <v>19.600000000000001</v>
      </c>
      <c r="L1764" s="26">
        <v>19.600000000000001</v>
      </c>
      <c r="M1764" s="26">
        <v>-60.8</v>
      </c>
      <c r="N1764" s="26">
        <v>1</v>
      </c>
      <c r="O1764" s="19">
        <f t="shared" si="459"/>
        <v>162.73769169328386</v>
      </c>
      <c r="P1764" s="10">
        <f t="shared" si="460"/>
        <v>162.13231758693593</v>
      </c>
      <c r="Q1764" s="10">
        <f t="shared" si="461"/>
        <v>2.86</v>
      </c>
      <c r="R1764" s="19">
        <f t="shared" si="462"/>
        <v>63.353689711018411</v>
      </c>
      <c r="S1764" s="10">
        <f t="shared" si="463"/>
        <v>63.8811396266535</v>
      </c>
      <c r="T1764" s="10">
        <f t="shared" si="464"/>
        <v>3.180870733441798</v>
      </c>
      <c r="U1764" s="2" t="str">
        <f t="shared" si="465"/>
        <v>A</v>
      </c>
      <c r="V1764" s="2" t="str">
        <f t="shared" si="466"/>
        <v>A</v>
      </c>
      <c r="W1764" s="2" t="str">
        <f t="shared" si="467"/>
        <v>D</v>
      </c>
      <c r="X1764" s="2" t="str">
        <f t="shared" si="468"/>
        <v>B</v>
      </c>
      <c r="Y1764" s="3" t="str">
        <f t="shared" si="469"/>
        <v>AADB</v>
      </c>
      <c r="Z1764" s="28">
        <f t="shared" si="470"/>
        <v>63.05</v>
      </c>
      <c r="AA1764" s="7" t="str">
        <f t="shared" si="471"/>
        <v>Good CPM candidate</v>
      </c>
      <c r="AB1764" s="21">
        <v>44.1</v>
      </c>
      <c r="AC1764" s="14">
        <f t="shared" si="472"/>
        <v>44.157434298083395</v>
      </c>
      <c r="AD1764" s="26">
        <v>242</v>
      </c>
      <c r="AE1764" s="10">
        <f t="shared" si="473"/>
        <v>241.35536550957755</v>
      </c>
      <c r="AF1764" s="17">
        <f t="shared" si="474"/>
        <v>5.7434298083393287E-2</v>
      </c>
      <c r="AG1764" s="17">
        <f t="shared" si="475"/>
        <v>0.64463449042244747</v>
      </c>
    </row>
    <row r="1765" spans="1:33">
      <c r="A1765" t="s">
        <v>8056</v>
      </c>
      <c r="B1765" t="s">
        <v>8057</v>
      </c>
      <c r="C1765" s="23">
        <v>225.50479999999999</v>
      </c>
      <c r="D1765" s="23">
        <v>60.9527</v>
      </c>
      <c r="E1765" s="23">
        <v>225.49979999999999</v>
      </c>
      <c r="F1765" s="23">
        <v>60.95975</v>
      </c>
      <c r="G1765" s="26">
        <v>50.2</v>
      </c>
      <c r="H1765" s="26">
        <v>24.6</v>
      </c>
      <c r="I1765" s="26">
        <v>-95.1</v>
      </c>
      <c r="J1765" s="26">
        <v>4.2</v>
      </c>
      <c r="K1765" s="26">
        <v>50.9</v>
      </c>
      <c r="L1765" s="26">
        <v>25.3</v>
      </c>
      <c r="M1765" s="26">
        <v>-90.3</v>
      </c>
      <c r="N1765" s="26">
        <v>4.3</v>
      </c>
      <c r="O1765" s="19">
        <f t="shared" si="459"/>
        <v>152.17197691637566</v>
      </c>
      <c r="P1765" s="10">
        <f t="shared" si="460"/>
        <v>150.59105995278949</v>
      </c>
      <c r="Q1765" s="10">
        <f t="shared" si="461"/>
        <v>2.86</v>
      </c>
      <c r="R1765" s="19">
        <f t="shared" si="462"/>
        <v>107.53627295010739</v>
      </c>
      <c r="S1765" s="10">
        <f t="shared" si="463"/>
        <v>103.65760946500744</v>
      </c>
      <c r="T1765" s="10">
        <f t="shared" si="464"/>
        <v>5.2798470603778718</v>
      </c>
      <c r="U1765" s="2" t="str">
        <f t="shared" si="465"/>
        <v>A</v>
      </c>
      <c r="V1765" s="2" t="str">
        <f t="shared" si="466"/>
        <v>A</v>
      </c>
      <c r="W1765" s="2" t="str">
        <f t="shared" si="467"/>
        <v>D</v>
      </c>
      <c r="X1765" s="2" t="str">
        <f t="shared" si="468"/>
        <v>B</v>
      </c>
      <c r="Y1765" s="3" t="str">
        <f t="shared" si="469"/>
        <v>AADB</v>
      </c>
      <c r="Z1765" s="28">
        <f t="shared" si="470"/>
        <v>63.05</v>
      </c>
      <c r="AA1765" s="7" t="str">
        <f t="shared" si="471"/>
        <v>Good CPM candidate</v>
      </c>
      <c r="AB1765" s="21">
        <v>26.9</v>
      </c>
      <c r="AC1765" s="14">
        <f t="shared" si="472"/>
        <v>26.842586088836683</v>
      </c>
      <c r="AD1765" s="26">
        <v>341</v>
      </c>
      <c r="AE1765" s="10">
        <f t="shared" si="473"/>
        <v>340.99892634862914</v>
      </c>
      <c r="AF1765" s="17">
        <f t="shared" si="474"/>
        <v>5.7413911163315845E-2</v>
      </c>
      <c r="AG1765" s="17">
        <f t="shared" si="475"/>
        <v>1.073651370859352E-3</v>
      </c>
    </row>
    <row r="1766" spans="1:33">
      <c r="A1766" t="s">
        <v>5346</v>
      </c>
      <c r="B1766" t="s">
        <v>2418</v>
      </c>
      <c r="C1766" s="23">
        <v>321.26119999999997</v>
      </c>
      <c r="D1766" s="23">
        <v>-22.829329999999999</v>
      </c>
      <c r="E1766" s="23">
        <v>321.25529999999998</v>
      </c>
      <c r="F1766" s="23">
        <v>-22.844010000000001</v>
      </c>
      <c r="G1766" s="26">
        <v>21</v>
      </c>
      <c r="H1766" s="26">
        <v>21</v>
      </c>
      <c r="I1766" s="26">
        <v>-61.2</v>
      </c>
      <c r="J1766" s="26">
        <v>1.4</v>
      </c>
      <c r="K1766" s="26">
        <v>18.5</v>
      </c>
      <c r="L1766" s="26">
        <v>18.5</v>
      </c>
      <c r="M1766" s="26">
        <v>-60.9</v>
      </c>
      <c r="N1766" s="26">
        <v>1.3</v>
      </c>
      <c r="O1766" s="19">
        <f t="shared" si="459"/>
        <v>161.06099573975993</v>
      </c>
      <c r="P1766" s="10">
        <f t="shared" si="460"/>
        <v>163.1024415950049</v>
      </c>
      <c r="Q1766" s="10">
        <f t="shared" si="461"/>
        <v>2.86</v>
      </c>
      <c r="R1766" s="19">
        <f t="shared" si="462"/>
        <v>64.70270473480997</v>
      </c>
      <c r="S1766" s="10">
        <f t="shared" si="463"/>
        <v>63.647937908466446</v>
      </c>
      <c r="T1766" s="10">
        <f t="shared" si="464"/>
        <v>3.2087660660819104</v>
      </c>
      <c r="U1766" s="2" t="str">
        <f t="shared" si="465"/>
        <v>A</v>
      </c>
      <c r="V1766" s="2" t="str">
        <f t="shared" si="466"/>
        <v>A</v>
      </c>
      <c r="W1766" s="2" t="str">
        <f t="shared" si="467"/>
        <v>D</v>
      </c>
      <c r="X1766" s="2" t="str">
        <f t="shared" si="468"/>
        <v>B</v>
      </c>
      <c r="Y1766" s="3" t="str">
        <f t="shared" si="469"/>
        <v>AADB</v>
      </c>
      <c r="Z1766" s="28">
        <f t="shared" si="470"/>
        <v>63.05</v>
      </c>
      <c r="AA1766" s="7" t="str">
        <f t="shared" si="471"/>
        <v>Good CPM candidate</v>
      </c>
      <c r="AB1766" s="21">
        <v>56.3</v>
      </c>
      <c r="AC1766" s="14">
        <f t="shared" si="472"/>
        <v>56.357227055476088</v>
      </c>
      <c r="AD1766" s="26">
        <v>200</v>
      </c>
      <c r="AE1766" s="10">
        <f t="shared" si="473"/>
        <v>200.3258291694938</v>
      </c>
      <c r="AF1766" s="17">
        <f t="shared" si="474"/>
        <v>5.7227055476090527E-2</v>
      </c>
      <c r="AG1766" s="17">
        <f t="shared" si="475"/>
        <v>0.32582916949380092</v>
      </c>
    </row>
    <row r="1767" spans="1:33">
      <c r="A1767" t="s">
        <v>3337</v>
      </c>
      <c r="B1767" t="s">
        <v>564</v>
      </c>
      <c r="C1767" s="23">
        <v>81.072140000000005</v>
      </c>
      <c r="D1767" s="23">
        <v>-21.80986</v>
      </c>
      <c r="E1767" s="23">
        <v>81.068969999999993</v>
      </c>
      <c r="F1767" s="23">
        <v>-21.80536</v>
      </c>
      <c r="G1767" s="26">
        <v>-14.3</v>
      </c>
      <c r="H1767" s="26">
        <v>11.3</v>
      </c>
      <c r="I1767" s="26">
        <v>32.6</v>
      </c>
      <c r="J1767" s="26">
        <v>1.1000000000000001</v>
      </c>
      <c r="K1767" s="26">
        <v>-14.7</v>
      </c>
      <c r="L1767" s="26">
        <v>10.9</v>
      </c>
      <c r="M1767" s="26">
        <v>34</v>
      </c>
      <c r="N1767" s="26">
        <v>1.1000000000000001</v>
      </c>
      <c r="O1767" s="19">
        <f t="shared" si="459"/>
        <v>336.31532637576959</v>
      </c>
      <c r="P1767" s="10">
        <f t="shared" si="460"/>
        <v>336.61861605632947</v>
      </c>
      <c r="Q1767" s="10">
        <f t="shared" si="461"/>
        <v>2.86</v>
      </c>
      <c r="R1767" s="19">
        <f t="shared" si="462"/>
        <v>35.598455022655124</v>
      </c>
      <c r="S1767" s="10">
        <f t="shared" si="463"/>
        <v>37.041733220787606</v>
      </c>
      <c r="T1767" s="10">
        <f t="shared" si="464"/>
        <v>1.8160047060860685</v>
      </c>
      <c r="U1767" s="2" t="str">
        <f t="shared" si="465"/>
        <v>A</v>
      </c>
      <c r="V1767" s="2" t="str">
        <f t="shared" si="466"/>
        <v>A</v>
      </c>
      <c r="W1767" s="2" t="str">
        <f t="shared" si="467"/>
        <v>D</v>
      </c>
      <c r="X1767" s="2" t="str">
        <f t="shared" si="468"/>
        <v>B</v>
      </c>
      <c r="Y1767" s="3" t="str">
        <f t="shared" si="469"/>
        <v>AADB</v>
      </c>
      <c r="Z1767" s="28">
        <f t="shared" si="470"/>
        <v>63.05</v>
      </c>
      <c r="AA1767" s="7" t="str">
        <f t="shared" si="471"/>
        <v>Good CPM candidate</v>
      </c>
      <c r="AB1767" s="21">
        <v>19.3</v>
      </c>
      <c r="AC1767" s="14">
        <f t="shared" si="472"/>
        <v>19.357097405372446</v>
      </c>
      <c r="AD1767" s="26">
        <v>327</v>
      </c>
      <c r="AE1767" s="10">
        <f t="shared" si="473"/>
        <v>326.81444495120553</v>
      </c>
      <c r="AF1767" s="17">
        <f t="shared" si="474"/>
        <v>5.7097405372445564E-2</v>
      </c>
      <c r="AG1767" s="17">
        <f t="shared" si="475"/>
        <v>0.18555504879446971</v>
      </c>
    </row>
    <row r="1768" spans="1:33">
      <c r="A1768" t="s">
        <v>6454</v>
      </c>
      <c r="B1768" t="s">
        <v>6455</v>
      </c>
      <c r="C1768" s="23">
        <v>63.199379999999998</v>
      </c>
      <c r="D1768" s="23">
        <v>-64.347800000000007</v>
      </c>
      <c r="E1768" s="23">
        <v>63.206020000000002</v>
      </c>
      <c r="F1768" s="23">
        <v>-64.342169999999996</v>
      </c>
      <c r="G1768" s="26">
        <v>24.1</v>
      </c>
      <c r="H1768" s="26">
        <v>24.1</v>
      </c>
      <c r="I1768" s="26">
        <v>-55.3</v>
      </c>
      <c r="J1768" s="26">
        <v>1.3</v>
      </c>
      <c r="K1768" s="26">
        <v>23.6</v>
      </c>
      <c r="L1768" s="26">
        <v>23.6</v>
      </c>
      <c r="M1768" s="26">
        <v>-54.6</v>
      </c>
      <c r="N1768" s="26">
        <v>1.2</v>
      </c>
      <c r="O1768" s="19">
        <f t="shared" si="459"/>
        <v>156.45220139719552</v>
      </c>
      <c r="P1768" s="10">
        <f t="shared" si="460"/>
        <v>156.62433700083639</v>
      </c>
      <c r="Q1768" s="10">
        <f t="shared" si="461"/>
        <v>2.86</v>
      </c>
      <c r="R1768" s="19">
        <f t="shared" si="462"/>
        <v>60.323295665936556</v>
      </c>
      <c r="S1768" s="10">
        <f t="shared" si="463"/>
        <v>59.482098147257723</v>
      </c>
      <c r="T1768" s="10">
        <f t="shared" si="464"/>
        <v>2.9951348453298574</v>
      </c>
      <c r="U1768" s="2" t="str">
        <f t="shared" si="465"/>
        <v>A</v>
      </c>
      <c r="V1768" s="2" t="str">
        <f t="shared" si="466"/>
        <v>A</v>
      </c>
      <c r="W1768" s="2" t="str">
        <f t="shared" si="467"/>
        <v>D</v>
      </c>
      <c r="X1768" s="2" t="str">
        <f t="shared" si="468"/>
        <v>B</v>
      </c>
      <c r="Y1768" s="3" t="str">
        <f t="shared" si="469"/>
        <v>AADB</v>
      </c>
      <c r="Z1768" s="28">
        <f t="shared" si="470"/>
        <v>63.05</v>
      </c>
      <c r="AA1768" s="7" t="str">
        <f t="shared" si="471"/>
        <v>Good CPM candidate</v>
      </c>
      <c r="AB1768" s="21">
        <v>22.7</v>
      </c>
      <c r="AC1768" s="14">
        <f t="shared" si="472"/>
        <v>22.756918690581003</v>
      </c>
      <c r="AD1768" s="26">
        <v>27.1</v>
      </c>
      <c r="AE1768" s="10">
        <f t="shared" si="473"/>
        <v>27.047450064504503</v>
      </c>
      <c r="AF1768" s="17">
        <f t="shared" si="474"/>
        <v>5.6918690581003517E-2</v>
      </c>
      <c r="AG1768" s="17">
        <f t="shared" si="475"/>
        <v>5.2549935495498801E-2</v>
      </c>
    </row>
    <row r="1769" spans="1:33">
      <c r="A1769" t="s">
        <v>7025</v>
      </c>
      <c r="B1769" t="s">
        <v>7026</v>
      </c>
      <c r="C1769" s="23">
        <v>120.6161</v>
      </c>
      <c r="D1769" s="23">
        <v>39.51961</v>
      </c>
      <c r="E1769" s="23">
        <v>120.61409999999999</v>
      </c>
      <c r="F1769" s="23">
        <v>39.515369999999997</v>
      </c>
      <c r="G1769" s="26">
        <v>8.1</v>
      </c>
      <c r="H1769" s="26">
        <v>8.1</v>
      </c>
      <c r="I1769" s="26">
        <v>-52</v>
      </c>
      <c r="J1769" s="26">
        <v>1.9</v>
      </c>
      <c r="K1769" s="26">
        <v>5.9</v>
      </c>
      <c r="L1769" s="26">
        <v>5.9</v>
      </c>
      <c r="M1769" s="26">
        <v>-50.5</v>
      </c>
      <c r="N1769" s="26">
        <v>3.4</v>
      </c>
      <c r="O1769" s="19">
        <f t="shared" si="459"/>
        <v>171.14623238379758</v>
      </c>
      <c r="P1769" s="10">
        <f t="shared" si="460"/>
        <v>173.33624734369695</v>
      </c>
      <c r="Q1769" s="10">
        <f t="shared" si="461"/>
        <v>2.86</v>
      </c>
      <c r="R1769" s="19">
        <f t="shared" si="462"/>
        <v>52.627084281765029</v>
      </c>
      <c r="S1769" s="10">
        <f t="shared" si="463"/>
        <v>50.843485325064016</v>
      </c>
      <c r="T1769" s="10">
        <f t="shared" si="464"/>
        <v>2.5867642401707265</v>
      </c>
      <c r="U1769" s="2" t="str">
        <f t="shared" si="465"/>
        <v>A</v>
      </c>
      <c r="V1769" s="2" t="str">
        <f t="shared" si="466"/>
        <v>A</v>
      </c>
      <c r="W1769" s="2" t="str">
        <f t="shared" si="467"/>
        <v>D</v>
      </c>
      <c r="X1769" s="2" t="str">
        <f t="shared" si="468"/>
        <v>B</v>
      </c>
      <c r="Y1769" s="3" t="str">
        <f t="shared" si="469"/>
        <v>AADB</v>
      </c>
      <c r="Z1769" s="28">
        <f t="shared" si="470"/>
        <v>63.05</v>
      </c>
      <c r="AA1769" s="7" t="str">
        <f t="shared" si="471"/>
        <v>Good CPM candidate</v>
      </c>
      <c r="AB1769" s="21">
        <v>16.3</v>
      </c>
      <c r="AC1769" s="14">
        <f t="shared" si="472"/>
        <v>16.243092294183839</v>
      </c>
      <c r="AD1769" s="26">
        <v>200</v>
      </c>
      <c r="AE1769" s="10">
        <f t="shared" si="473"/>
        <v>199.99498674629501</v>
      </c>
      <c r="AF1769" s="17">
        <f t="shared" si="474"/>
        <v>5.690770581616178E-2</v>
      </c>
      <c r="AG1769" s="17">
        <f t="shared" si="475"/>
        <v>5.0132537049876191E-3</v>
      </c>
    </row>
    <row r="1770" spans="1:33">
      <c r="A1770" t="s">
        <v>5488</v>
      </c>
      <c r="B1770" t="s">
        <v>2548</v>
      </c>
      <c r="C1770" s="23">
        <v>339.33199999999999</v>
      </c>
      <c r="D1770" s="23">
        <v>22.41647</v>
      </c>
      <c r="E1770" s="23">
        <v>339.3329</v>
      </c>
      <c r="F1770" s="23">
        <v>22.412289999999999</v>
      </c>
      <c r="G1770" s="26">
        <v>93.6</v>
      </c>
      <c r="H1770" s="26">
        <v>16.8</v>
      </c>
      <c r="I1770" s="26">
        <v>2.9</v>
      </c>
      <c r="J1770" s="26">
        <v>1.1000000000000001</v>
      </c>
      <c r="K1770" s="26">
        <v>94.5</v>
      </c>
      <c r="L1770" s="26">
        <v>17.7</v>
      </c>
      <c r="M1770" s="26">
        <v>2.6</v>
      </c>
      <c r="N1770" s="26">
        <v>1.5</v>
      </c>
      <c r="O1770" s="19">
        <f t="shared" si="459"/>
        <v>88.225377948680958</v>
      </c>
      <c r="P1770" s="10">
        <f t="shared" si="460"/>
        <v>88.424005766624887</v>
      </c>
      <c r="Q1770" s="10">
        <f t="shared" si="461"/>
        <v>2.86</v>
      </c>
      <c r="R1770" s="19">
        <f t="shared" si="462"/>
        <v>93.644914437464237</v>
      </c>
      <c r="S1770" s="10">
        <f t="shared" si="463"/>
        <v>94.535760429585594</v>
      </c>
      <c r="T1770" s="10">
        <f t="shared" si="464"/>
        <v>4.7045168716762467</v>
      </c>
      <c r="U1770" s="2" t="str">
        <f t="shared" si="465"/>
        <v>A</v>
      </c>
      <c r="V1770" s="2" t="str">
        <f t="shared" si="466"/>
        <v>A</v>
      </c>
      <c r="W1770" s="2" t="str">
        <f t="shared" si="467"/>
        <v>D</v>
      </c>
      <c r="X1770" s="2" t="str">
        <f t="shared" si="468"/>
        <v>B</v>
      </c>
      <c r="Y1770" s="3" t="str">
        <f t="shared" si="469"/>
        <v>AADB</v>
      </c>
      <c r="Z1770" s="28">
        <f t="shared" si="470"/>
        <v>63.05</v>
      </c>
      <c r="AA1770" s="7" t="str">
        <f t="shared" si="471"/>
        <v>Good CPM candidate</v>
      </c>
      <c r="AB1770" s="21">
        <v>15.4</v>
      </c>
      <c r="AC1770" s="14">
        <f t="shared" si="472"/>
        <v>15.343186499773102</v>
      </c>
      <c r="AD1770" s="26">
        <v>169</v>
      </c>
      <c r="AE1770" s="10">
        <f t="shared" si="473"/>
        <v>168.74289173332696</v>
      </c>
      <c r="AF1770" s="17">
        <f t="shared" si="474"/>
        <v>5.6813500226898128E-2</v>
      </c>
      <c r="AG1770" s="17">
        <f t="shared" si="475"/>
        <v>0.25710826667304332</v>
      </c>
    </row>
    <row r="1771" spans="1:33">
      <c r="A1771" t="s">
        <v>8518</v>
      </c>
      <c r="B1771" t="s">
        <v>8519</v>
      </c>
      <c r="C1771" s="23">
        <v>273.19670000000002</v>
      </c>
      <c r="D1771" s="23">
        <v>67.617800000000003</v>
      </c>
      <c r="E1771" s="23">
        <v>273.2022</v>
      </c>
      <c r="F1771" s="23">
        <v>67.602090000000004</v>
      </c>
      <c r="G1771" s="26">
        <v>-29.5</v>
      </c>
      <c r="H1771" s="26">
        <v>21.7</v>
      </c>
      <c r="I1771" s="26">
        <v>-70.3</v>
      </c>
      <c r="J1771" s="26">
        <v>1.3</v>
      </c>
      <c r="K1771" s="26">
        <v>-29.5</v>
      </c>
      <c r="L1771" s="26">
        <v>21.7</v>
      </c>
      <c r="M1771" s="26">
        <v>-71.599999999999994</v>
      </c>
      <c r="N1771" s="26">
        <v>1.7</v>
      </c>
      <c r="O1771" s="19">
        <f t="shared" si="459"/>
        <v>202.7643903692742</v>
      </c>
      <c r="P1771" s="10">
        <f t="shared" si="460"/>
        <v>202.3922083353757</v>
      </c>
      <c r="Q1771" s="10">
        <f t="shared" si="461"/>
        <v>2.86</v>
      </c>
      <c r="R1771" s="19">
        <f t="shared" si="462"/>
        <v>76.238704081326034</v>
      </c>
      <c r="S1771" s="10">
        <f t="shared" si="463"/>
        <v>77.439072825028063</v>
      </c>
      <c r="T1771" s="10">
        <f t="shared" si="464"/>
        <v>3.8419444226588526</v>
      </c>
      <c r="U1771" s="2" t="str">
        <f t="shared" si="465"/>
        <v>A</v>
      </c>
      <c r="V1771" s="2" t="str">
        <f t="shared" si="466"/>
        <v>A</v>
      </c>
      <c r="W1771" s="2" t="str">
        <f t="shared" si="467"/>
        <v>D</v>
      </c>
      <c r="X1771" s="2" t="str">
        <f t="shared" si="468"/>
        <v>B</v>
      </c>
      <c r="Y1771" s="3" t="str">
        <f t="shared" si="469"/>
        <v>AADB</v>
      </c>
      <c r="Z1771" s="28">
        <f t="shared" si="470"/>
        <v>63.05</v>
      </c>
      <c r="AA1771" s="7" t="str">
        <f t="shared" si="471"/>
        <v>Good CPM candidate</v>
      </c>
      <c r="AB1771" s="21">
        <v>57</v>
      </c>
      <c r="AC1771" s="14">
        <f t="shared" si="472"/>
        <v>57.056334324023403</v>
      </c>
      <c r="AD1771" s="26">
        <v>172</v>
      </c>
      <c r="AE1771" s="10">
        <f t="shared" si="473"/>
        <v>172.40664467847705</v>
      </c>
      <c r="AF1771" s="17">
        <f t="shared" si="474"/>
        <v>5.6334324023403326E-2</v>
      </c>
      <c r="AG1771" s="17">
        <f t="shared" si="475"/>
        <v>0.40664467847705055</v>
      </c>
    </row>
    <row r="1772" spans="1:33">
      <c r="A1772" t="s">
        <v>4878</v>
      </c>
      <c r="B1772" t="s">
        <v>1976</v>
      </c>
      <c r="C1772" s="23">
        <v>287.39499999999998</v>
      </c>
      <c r="D1772" s="23">
        <v>-2.7159900000000001</v>
      </c>
      <c r="E1772" s="23">
        <v>287.39019999999999</v>
      </c>
      <c r="F1772" s="23">
        <v>-2.7182979999999999</v>
      </c>
      <c r="G1772" s="26">
        <v>19</v>
      </c>
      <c r="H1772" s="26">
        <v>19</v>
      </c>
      <c r="I1772" s="26">
        <v>64</v>
      </c>
      <c r="J1772" s="26">
        <v>1.4</v>
      </c>
      <c r="K1772" s="26">
        <v>19.399999999999999</v>
      </c>
      <c r="L1772" s="26">
        <v>19.399999999999999</v>
      </c>
      <c r="M1772" s="26">
        <v>65.599999999999994</v>
      </c>
      <c r="N1772" s="26">
        <v>1.9</v>
      </c>
      <c r="O1772" s="19">
        <f t="shared" si="459"/>
        <v>16.534837857345156</v>
      </c>
      <c r="P1772" s="10">
        <f t="shared" si="460"/>
        <v>16.474618973965036</v>
      </c>
      <c r="Q1772" s="10">
        <f t="shared" si="461"/>
        <v>2.86</v>
      </c>
      <c r="R1772" s="19">
        <f t="shared" si="462"/>
        <v>66.760766921898067</v>
      </c>
      <c r="S1772" s="10">
        <f t="shared" si="463"/>
        <v>68.408479006626067</v>
      </c>
      <c r="T1772" s="10">
        <f t="shared" si="464"/>
        <v>3.3792311482131034</v>
      </c>
      <c r="U1772" s="2" t="str">
        <f t="shared" si="465"/>
        <v>A</v>
      </c>
      <c r="V1772" s="2" t="str">
        <f t="shared" si="466"/>
        <v>A</v>
      </c>
      <c r="W1772" s="2" t="str">
        <f t="shared" si="467"/>
        <v>D</v>
      </c>
      <c r="X1772" s="2" t="str">
        <f t="shared" si="468"/>
        <v>B</v>
      </c>
      <c r="Y1772" s="3" t="str">
        <f t="shared" si="469"/>
        <v>AADB</v>
      </c>
      <c r="Z1772" s="28">
        <f t="shared" si="470"/>
        <v>63.05</v>
      </c>
      <c r="AA1772" s="7" t="str">
        <f t="shared" si="471"/>
        <v>Good CPM candidate</v>
      </c>
      <c r="AB1772" s="21">
        <v>19.100000000000001</v>
      </c>
      <c r="AC1772" s="14">
        <f t="shared" si="472"/>
        <v>19.156306974414488</v>
      </c>
      <c r="AD1772" s="26">
        <v>244</v>
      </c>
      <c r="AE1772" s="10">
        <f t="shared" si="473"/>
        <v>244.29504264925157</v>
      </c>
      <c r="AF1772" s="17">
        <f t="shared" si="474"/>
        <v>5.6306974414486177E-2</v>
      </c>
      <c r="AG1772" s="17">
        <f t="shared" si="475"/>
        <v>0.29504264925157031</v>
      </c>
    </row>
    <row r="1773" spans="1:33">
      <c r="A1773" t="s">
        <v>4057</v>
      </c>
      <c r="B1773" t="s">
        <v>1238</v>
      </c>
      <c r="C1773" s="23">
        <v>176.4248</v>
      </c>
      <c r="D1773" s="23">
        <v>-2.8294139999999999</v>
      </c>
      <c r="E1773" s="23">
        <v>176.4271</v>
      </c>
      <c r="F1773" s="23">
        <v>-2.823054</v>
      </c>
      <c r="G1773" s="26">
        <v>-36.5</v>
      </c>
      <c r="H1773" s="26">
        <v>14.7</v>
      </c>
      <c r="I1773" s="26">
        <v>-91.5</v>
      </c>
      <c r="J1773" s="26">
        <v>1.2</v>
      </c>
      <c r="K1773" s="26">
        <v>-36.1</v>
      </c>
      <c r="L1773" s="26">
        <v>15.1</v>
      </c>
      <c r="M1773" s="26">
        <v>-93.5</v>
      </c>
      <c r="N1773" s="26">
        <v>1.3</v>
      </c>
      <c r="O1773" s="19">
        <f t="shared" si="459"/>
        <v>201.7474078251384</v>
      </c>
      <c r="P1773" s="10">
        <f t="shared" si="460"/>
        <v>201.11138806408186</v>
      </c>
      <c r="Q1773" s="10">
        <f t="shared" si="461"/>
        <v>2.86</v>
      </c>
      <c r="R1773" s="19">
        <f t="shared" si="462"/>
        <v>98.511420657708513</v>
      </c>
      <c r="S1773" s="10">
        <f t="shared" si="463"/>
        <v>100.227042259063</v>
      </c>
      <c r="T1773" s="10">
        <f t="shared" si="464"/>
        <v>4.9684615729192885</v>
      </c>
      <c r="U1773" s="2" t="str">
        <f t="shared" si="465"/>
        <v>A</v>
      </c>
      <c r="V1773" s="2" t="str">
        <f t="shared" si="466"/>
        <v>A</v>
      </c>
      <c r="W1773" s="2" t="str">
        <f t="shared" si="467"/>
        <v>D</v>
      </c>
      <c r="X1773" s="2" t="str">
        <f t="shared" si="468"/>
        <v>B</v>
      </c>
      <c r="Y1773" s="3" t="str">
        <f t="shared" si="469"/>
        <v>AADB</v>
      </c>
      <c r="Z1773" s="28">
        <f t="shared" si="470"/>
        <v>63.05</v>
      </c>
      <c r="AA1773" s="7" t="str">
        <f t="shared" si="471"/>
        <v>Good CPM candidate</v>
      </c>
      <c r="AB1773" s="21">
        <v>24.4</v>
      </c>
      <c r="AC1773" s="14">
        <f t="shared" si="472"/>
        <v>24.343749969724055</v>
      </c>
      <c r="AD1773" s="26">
        <v>20</v>
      </c>
      <c r="AE1773" s="10">
        <f t="shared" si="473"/>
        <v>19.85943386156584</v>
      </c>
      <c r="AF1773" s="17">
        <f t="shared" si="474"/>
        <v>5.6250030275943885E-2</v>
      </c>
      <c r="AG1773" s="17">
        <f t="shared" si="475"/>
        <v>0.14056613843415988</v>
      </c>
    </row>
    <row r="1774" spans="1:33">
      <c r="A1774" t="s">
        <v>9841</v>
      </c>
      <c r="B1774" t="s">
        <v>9842</v>
      </c>
      <c r="C1774" s="23">
        <v>356.47179999999997</v>
      </c>
      <c r="D1774" s="23">
        <v>-40.88259</v>
      </c>
      <c r="E1774" s="23">
        <v>356.45960000000002</v>
      </c>
      <c r="F1774" s="23">
        <v>-40.892989999999998</v>
      </c>
      <c r="G1774" s="26">
        <v>69.900000000000006</v>
      </c>
      <c r="H1774" s="26">
        <v>18.7</v>
      </c>
      <c r="I1774" s="26">
        <v>-8.3000000000000007</v>
      </c>
      <c r="J1774" s="26">
        <v>1</v>
      </c>
      <c r="K1774" s="26">
        <v>70.3</v>
      </c>
      <c r="L1774" s="26">
        <v>19.100000000000001</v>
      </c>
      <c r="M1774" s="26">
        <v>-8.4</v>
      </c>
      <c r="N1774" s="26">
        <v>1.2</v>
      </c>
      <c r="O1774" s="19">
        <f t="shared" si="459"/>
        <v>96.771654788058171</v>
      </c>
      <c r="P1774" s="10">
        <f t="shared" si="460"/>
        <v>96.813847515295038</v>
      </c>
      <c r="Q1774" s="10">
        <f t="shared" si="461"/>
        <v>2.86</v>
      </c>
      <c r="R1774" s="19">
        <f t="shared" si="462"/>
        <v>70.391050567525994</v>
      </c>
      <c r="S1774" s="10">
        <f t="shared" si="463"/>
        <v>70.800070621433704</v>
      </c>
      <c r="T1774" s="10">
        <f t="shared" si="464"/>
        <v>3.5297780297239925</v>
      </c>
      <c r="U1774" s="2" t="str">
        <f t="shared" si="465"/>
        <v>A</v>
      </c>
      <c r="V1774" s="2" t="str">
        <f t="shared" si="466"/>
        <v>A</v>
      </c>
      <c r="W1774" s="2" t="str">
        <f t="shared" si="467"/>
        <v>D</v>
      </c>
      <c r="X1774" s="2" t="str">
        <f t="shared" si="468"/>
        <v>B</v>
      </c>
      <c r="Y1774" s="3" t="str">
        <f t="shared" si="469"/>
        <v>AADB</v>
      </c>
      <c r="Z1774" s="28">
        <f t="shared" si="470"/>
        <v>63.05</v>
      </c>
      <c r="AA1774" s="7" t="str">
        <f t="shared" si="471"/>
        <v>Good CPM candidate</v>
      </c>
      <c r="AB1774" s="21">
        <v>50.1</v>
      </c>
      <c r="AC1774" s="14">
        <f t="shared" si="472"/>
        <v>50.0437821477203</v>
      </c>
      <c r="AD1774" s="26">
        <v>222</v>
      </c>
      <c r="AE1774" s="10">
        <f t="shared" si="473"/>
        <v>221.57006275276419</v>
      </c>
      <c r="AF1774" s="17">
        <f t="shared" si="474"/>
        <v>5.6217852279701219E-2</v>
      </c>
      <c r="AG1774" s="17">
        <f t="shared" si="475"/>
        <v>0.42993724723581295</v>
      </c>
    </row>
    <row r="1775" spans="1:33">
      <c r="A1775" t="s">
        <v>8558</v>
      </c>
      <c r="B1775" t="s">
        <v>8559</v>
      </c>
      <c r="C1775" s="23">
        <v>275.68340000000001</v>
      </c>
      <c r="D1775" s="23">
        <v>-40.749989999999997</v>
      </c>
      <c r="E1775" s="23">
        <v>275.685</v>
      </c>
      <c r="F1775" s="23">
        <v>-40.75329</v>
      </c>
      <c r="G1775" s="26">
        <v>-28.4</v>
      </c>
      <c r="H1775" s="26">
        <v>22.8</v>
      </c>
      <c r="I1775" s="26">
        <v>-39.299999999999997</v>
      </c>
      <c r="J1775" s="26">
        <v>0.9</v>
      </c>
      <c r="K1775" s="26">
        <v>-28</v>
      </c>
      <c r="L1775" s="26">
        <v>23.2</v>
      </c>
      <c r="M1775" s="26">
        <v>-38.1</v>
      </c>
      <c r="N1775" s="26">
        <v>0.9</v>
      </c>
      <c r="O1775" s="19">
        <f t="shared" si="459"/>
        <v>215.85361871074218</v>
      </c>
      <c r="P1775" s="10">
        <f t="shared" si="460"/>
        <v>216.31246898652088</v>
      </c>
      <c r="Q1775" s="10">
        <f t="shared" si="461"/>
        <v>2.86</v>
      </c>
      <c r="R1775" s="19">
        <f t="shared" si="462"/>
        <v>48.487627287793735</v>
      </c>
      <c r="S1775" s="10">
        <f t="shared" si="463"/>
        <v>47.282237679703783</v>
      </c>
      <c r="T1775" s="10">
        <f t="shared" si="464"/>
        <v>2.3942466241874381</v>
      </c>
      <c r="U1775" s="2" t="str">
        <f t="shared" si="465"/>
        <v>A</v>
      </c>
      <c r="V1775" s="2" t="str">
        <f t="shared" si="466"/>
        <v>A</v>
      </c>
      <c r="W1775" s="2" t="str">
        <f t="shared" si="467"/>
        <v>D</v>
      </c>
      <c r="X1775" s="2" t="str">
        <f t="shared" si="468"/>
        <v>B</v>
      </c>
      <c r="Y1775" s="3" t="str">
        <f t="shared" si="469"/>
        <v>AADB</v>
      </c>
      <c r="Z1775" s="28">
        <f t="shared" si="470"/>
        <v>63.05</v>
      </c>
      <c r="AA1775" s="7" t="str">
        <f t="shared" si="471"/>
        <v>Good CPM candidate</v>
      </c>
      <c r="AB1775" s="21">
        <v>12.6</v>
      </c>
      <c r="AC1775" s="14">
        <f t="shared" si="472"/>
        <v>12.656033600099429</v>
      </c>
      <c r="AD1775" s="26">
        <v>160</v>
      </c>
      <c r="AE1775" s="10">
        <f t="shared" si="473"/>
        <v>159.8314996667651</v>
      </c>
      <c r="AF1775" s="17">
        <f t="shared" si="474"/>
        <v>5.6033600099429037E-2</v>
      </c>
      <c r="AG1775" s="17">
        <f t="shared" si="475"/>
        <v>0.16850033323490266</v>
      </c>
    </row>
    <row r="1776" spans="1:33">
      <c r="A1776" t="s">
        <v>7899</v>
      </c>
      <c r="B1776" t="s">
        <v>7900</v>
      </c>
      <c r="C1776" s="23">
        <v>206.59030000000001</v>
      </c>
      <c r="D1776" s="23">
        <v>-44.303800000000003</v>
      </c>
      <c r="E1776" s="23">
        <v>206.57820000000001</v>
      </c>
      <c r="F1776" s="23">
        <v>-44.308549999999997</v>
      </c>
      <c r="G1776" s="26">
        <v>-64.599999999999994</v>
      </c>
      <c r="H1776" s="26">
        <v>12.2</v>
      </c>
      <c r="I1776" s="26">
        <v>-9.1</v>
      </c>
      <c r="J1776" s="26">
        <v>1</v>
      </c>
      <c r="K1776" s="26">
        <v>-64.099999999999994</v>
      </c>
      <c r="L1776" s="26">
        <v>12.7</v>
      </c>
      <c r="M1776" s="26">
        <v>-11.2</v>
      </c>
      <c r="N1776" s="26">
        <v>1.2</v>
      </c>
      <c r="O1776" s="19">
        <f t="shared" si="459"/>
        <v>261.98168202939951</v>
      </c>
      <c r="P1776" s="10">
        <f t="shared" si="460"/>
        <v>260.08893275732083</v>
      </c>
      <c r="Q1776" s="10">
        <f t="shared" si="461"/>
        <v>2.86</v>
      </c>
      <c r="R1776" s="19">
        <f t="shared" si="462"/>
        <v>65.237795793542873</v>
      </c>
      <c r="S1776" s="10">
        <f t="shared" si="463"/>
        <v>65.071114943575381</v>
      </c>
      <c r="T1776" s="10">
        <f t="shared" si="464"/>
        <v>3.2577227684279566</v>
      </c>
      <c r="U1776" s="2" t="str">
        <f t="shared" si="465"/>
        <v>A</v>
      </c>
      <c r="V1776" s="2" t="str">
        <f t="shared" si="466"/>
        <v>A</v>
      </c>
      <c r="W1776" s="2" t="str">
        <f t="shared" si="467"/>
        <v>D</v>
      </c>
      <c r="X1776" s="2" t="str">
        <f t="shared" si="468"/>
        <v>B</v>
      </c>
      <c r="Y1776" s="3" t="str">
        <f t="shared" si="469"/>
        <v>AADB</v>
      </c>
      <c r="Z1776" s="28">
        <f t="shared" si="470"/>
        <v>63.05</v>
      </c>
      <c r="AA1776" s="7" t="str">
        <f t="shared" si="471"/>
        <v>Good CPM candidate</v>
      </c>
      <c r="AB1776" s="21">
        <v>35.5</v>
      </c>
      <c r="AC1776" s="14">
        <f t="shared" si="472"/>
        <v>35.555600102686228</v>
      </c>
      <c r="AD1776" s="26">
        <v>241</v>
      </c>
      <c r="AE1776" s="10">
        <f t="shared" si="473"/>
        <v>241.25338984594381</v>
      </c>
      <c r="AF1776" s="17">
        <f t="shared" si="474"/>
        <v>5.5600102686227615E-2</v>
      </c>
      <c r="AG1776" s="17">
        <f t="shared" si="475"/>
        <v>0.25338984594381486</v>
      </c>
    </row>
    <row r="1777" spans="1:33">
      <c r="A1777" t="s">
        <v>4454</v>
      </c>
      <c r="B1777" t="s">
        <v>1601</v>
      </c>
      <c r="C1777" s="23">
        <v>222.75980000000001</v>
      </c>
      <c r="D1777" s="23">
        <v>-13.48151</v>
      </c>
      <c r="E1777" s="23">
        <v>222.75899999999999</v>
      </c>
      <c r="F1777" s="23">
        <v>-13.48471</v>
      </c>
      <c r="G1777" s="26">
        <v>-21</v>
      </c>
      <c r="H1777" s="26">
        <v>4.5999999999999996</v>
      </c>
      <c r="I1777" s="26">
        <v>-20.6</v>
      </c>
      <c r="J1777" s="26">
        <v>1.1000000000000001</v>
      </c>
      <c r="K1777" s="26">
        <v>-21.2</v>
      </c>
      <c r="L1777" s="26">
        <v>4.4000000000000004</v>
      </c>
      <c r="M1777" s="26">
        <v>-20.9</v>
      </c>
      <c r="N1777" s="26">
        <v>1</v>
      </c>
      <c r="O1777" s="19">
        <f t="shared" si="459"/>
        <v>225.55090397921856</v>
      </c>
      <c r="P1777" s="10">
        <f t="shared" si="460"/>
        <v>225.40827655402501</v>
      </c>
      <c r="Q1777" s="10">
        <f t="shared" si="461"/>
        <v>2.86</v>
      </c>
      <c r="R1777" s="19">
        <f t="shared" si="462"/>
        <v>29.417001886664117</v>
      </c>
      <c r="S1777" s="10">
        <f t="shared" si="463"/>
        <v>29.769951293208393</v>
      </c>
      <c r="T1777" s="10">
        <f t="shared" si="464"/>
        <v>1.4796738294968128</v>
      </c>
      <c r="U1777" s="2" t="str">
        <f t="shared" si="465"/>
        <v>A</v>
      </c>
      <c r="V1777" s="2" t="str">
        <f t="shared" si="466"/>
        <v>A</v>
      </c>
      <c r="W1777" s="2" t="str">
        <f t="shared" si="467"/>
        <v>D</v>
      </c>
      <c r="X1777" s="2" t="str">
        <f t="shared" si="468"/>
        <v>B</v>
      </c>
      <c r="Y1777" s="3" t="str">
        <f t="shared" si="469"/>
        <v>AADB</v>
      </c>
      <c r="Z1777" s="28">
        <f t="shared" si="470"/>
        <v>63.05</v>
      </c>
      <c r="AA1777" s="7" t="str">
        <f t="shared" si="471"/>
        <v>Good CPM candidate</v>
      </c>
      <c r="AB1777" s="21">
        <v>11.8</v>
      </c>
      <c r="AC1777" s="14">
        <f t="shared" si="472"/>
        <v>11.855547084939124</v>
      </c>
      <c r="AD1777" s="26">
        <v>194</v>
      </c>
      <c r="AE1777" s="10">
        <f t="shared" si="473"/>
        <v>193.66416950194616</v>
      </c>
      <c r="AF1777" s="17">
        <f t="shared" si="474"/>
        <v>5.5547084939123081E-2</v>
      </c>
      <c r="AG1777" s="17">
        <f t="shared" si="475"/>
        <v>0.3358304980538378</v>
      </c>
    </row>
    <row r="1778" spans="1:33">
      <c r="A1778" t="s">
        <v>3874</v>
      </c>
      <c r="B1778" t="s">
        <v>1069</v>
      </c>
      <c r="C1778" s="23">
        <v>153.8263</v>
      </c>
      <c r="D1778" s="23">
        <v>9.3642859999999999</v>
      </c>
      <c r="E1778" s="23">
        <v>153.81739999999999</v>
      </c>
      <c r="F1778" s="23">
        <v>9.3757739999999998</v>
      </c>
      <c r="G1778" s="26">
        <v>-63.9</v>
      </c>
      <c r="H1778" s="26">
        <v>12.9</v>
      </c>
      <c r="I1778" s="26">
        <v>-1.8</v>
      </c>
      <c r="J1778" s="26">
        <v>1.4</v>
      </c>
      <c r="K1778" s="26">
        <v>-66.2</v>
      </c>
      <c r="L1778" s="26">
        <v>10.6</v>
      </c>
      <c r="M1778" s="26">
        <v>0.6</v>
      </c>
      <c r="N1778" s="26">
        <v>2.6</v>
      </c>
      <c r="O1778" s="19">
        <f t="shared" si="459"/>
        <v>268.38646106711883</v>
      </c>
      <c r="P1778" s="10">
        <f t="shared" si="460"/>
        <v>270.51928287658831</v>
      </c>
      <c r="Q1778" s="10">
        <f t="shared" si="461"/>
        <v>2.86</v>
      </c>
      <c r="R1778" s="19">
        <f t="shared" si="462"/>
        <v>63.925347085487147</v>
      </c>
      <c r="S1778" s="10">
        <f t="shared" si="463"/>
        <v>66.202718977395477</v>
      </c>
      <c r="T1778" s="10">
        <f t="shared" si="464"/>
        <v>3.2532016515720659</v>
      </c>
      <c r="U1778" s="2" t="str">
        <f t="shared" si="465"/>
        <v>A</v>
      </c>
      <c r="V1778" s="2" t="str">
        <f t="shared" si="466"/>
        <v>A</v>
      </c>
      <c r="W1778" s="2" t="str">
        <f t="shared" si="467"/>
        <v>D</v>
      </c>
      <c r="X1778" s="2" t="str">
        <f t="shared" si="468"/>
        <v>B</v>
      </c>
      <c r="Y1778" s="3" t="str">
        <f t="shared" si="469"/>
        <v>AADB</v>
      </c>
      <c r="Z1778" s="28">
        <f t="shared" si="470"/>
        <v>63.05</v>
      </c>
      <c r="AA1778" s="7" t="str">
        <f t="shared" si="471"/>
        <v>Good CPM candidate</v>
      </c>
      <c r="AB1778" s="21">
        <v>52</v>
      </c>
      <c r="AC1778" s="14">
        <f t="shared" si="472"/>
        <v>52.055436129677979</v>
      </c>
      <c r="AD1778" s="26">
        <v>323</v>
      </c>
      <c r="AE1778" s="10">
        <f t="shared" si="473"/>
        <v>322.60580016327197</v>
      </c>
      <c r="AF1778" s="17">
        <f t="shared" si="474"/>
        <v>5.543612967797884E-2</v>
      </c>
      <c r="AG1778" s="17">
        <f t="shared" si="475"/>
        <v>0.39419983672803482</v>
      </c>
    </row>
    <row r="1779" spans="1:33">
      <c r="A1779" t="s">
        <v>9689</v>
      </c>
      <c r="B1779" t="s">
        <v>9690</v>
      </c>
      <c r="C1779" s="23">
        <v>343.29259999999999</v>
      </c>
      <c r="D1779" s="23">
        <v>-42.17351</v>
      </c>
      <c r="E1779" s="23">
        <v>343.28160000000003</v>
      </c>
      <c r="F1779" s="23">
        <v>-42.171250000000001</v>
      </c>
      <c r="G1779" s="26">
        <v>15</v>
      </c>
      <c r="H1779" s="26">
        <v>15</v>
      </c>
      <c r="I1779" s="26">
        <v>58.5</v>
      </c>
      <c r="J1779" s="26">
        <v>1.3</v>
      </c>
      <c r="K1779" s="26">
        <v>15.6</v>
      </c>
      <c r="L1779" s="26">
        <v>15.6</v>
      </c>
      <c r="M1779" s="26">
        <v>58.5</v>
      </c>
      <c r="N1779" s="26">
        <v>2.2999999999999998</v>
      </c>
      <c r="O1779" s="19">
        <f t="shared" si="459"/>
        <v>14.381394591090604</v>
      </c>
      <c r="P1779" s="10">
        <f t="shared" si="460"/>
        <v>14.931417178137552</v>
      </c>
      <c r="Q1779" s="10">
        <f t="shared" si="461"/>
        <v>2.86</v>
      </c>
      <c r="R1779" s="19">
        <f t="shared" si="462"/>
        <v>60.392466417592189</v>
      </c>
      <c r="S1779" s="10">
        <f t="shared" si="463"/>
        <v>60.544281315414096</v>
      </c>
      <c r="T1779" s="10">
        <f t="shared" si="464"/>
        <v>3.0234186933251572</v>
      </c>
      <c r="U1779" s="2" t="str">
        <f t="shared" si="465"/>
        <v>A</v>
      </c>
      <c r="V1779" s="2" t="str">
        <f t="shared" si="466"/>
        <v>A</v>
      </c>
      <c r="W1779" s="2" t="str">
        <f t="shared" si="467"/>
        <v>D</v>
      </c>
      <c r="X1779" s="2" t="str">
        <f t="shared" si="468"/>
        <v>B</v>
      </c>
      <c r="Y1779" s="3" t="str">
        <f t="shared" si="469"/>
        <v>AADB</v>
      </c>
      <c r="Z1779" s="28">
        <f t="shared" si="470"/>
        <v>63.05</v>
      </c>
      <c r="AA1779" s="7" t="str">
        <f t="shared" si="471"/>
        <v>Good CPM candidate</v>
      </c>
      <c r="AB1779" s="21">
        <v>30.4</v>
      </c>
      <c r="AC1779" s="14">
        <f t="shared" si="472"/>
        <v>30.455029511006135</v>
      </c>
      <c r="AD1779" s="26">
        <v>286</v>
      </c>
      <c r="AE1779" s="10">
        <f t="shared" si="473"/>
        <v>285.49462602951411</v>
      </c>
      <c r="AF1779" s="17">
        <f t="shared" si="474"/>
        <v>5.5029511006136289E-2</v>
      </c>
      <c r="AG1779" s="17">
        <f t="shared" si="475"/>
        <v>0.50537397048589128</v>
      </c>
    </row>
    <row r="1780" spans="1:33">
      <c r="A1780" t="s">
        <v>8272</v>
      </c>
      <c r="B1780" t="s">
        <v>8273</v>
      </c>
      <c r="C1780" s="23">
        <v>248.62260000000001</v>
      </c>
      <c r="D1780" s="23">
        <v>30.572610000000001</v>
      </c>
      <c r="E1780" s="23">
        <v>248.63050000000001</v>
      </c>
      <c r="F1780" s="23">
        <v>30.578050000000001</v>
      </c>
      <c r="G1780" s="26">
        <v>-53.6</v>
      </c>
      <c r="H1780" s="26">
        <v>23.2</v>
      </c>
      <c r="I1780" s="26">
        <v>36</v>
      </c>
      <c r="J1780" s="26">
        <v>1.2</v>
      </c>
      <c r="K1780" s="26">
        <v>-52.8</v>
      </c>
      <c r="L1780" s="26">
        <v>24</v>
      </c>
      <c r="M1780" s="26">
        <v>36.6</v>
      </c>
      <c r="N1780" s="26">
        <v>2</v>
      </c>
      <c r="O1780" s="19">
        <f t="shared" si="459"/>
        <v>303.8869594640517</v>
      </c>
      <c r="P1780" s="10">
        <f t="shared" si="460"/>
        <v>304.72899627952091</v>
      </c>
      <c r="Q1780" s="10">
        <f t="shared" si="461"/>
        <v>2.86</v>
      </c>
      <c r="R1780" s="19">
        <f t="shared" si="462"/>
        <v>64.567484076739433</v>
      </c>
      <c r="S1780" s="10">
        <f t="shared" si="463"/>
        <v>64.24484415110679</v>
      </c>
      <c r="T1780" s="10">
        <f t="shared" si="464"/>
        <v>3.2203082056961558</v>
      </c>
      <c r="U1780" s="2" t="str">
        <f t="shared" si="465"/>
        <v>A</v>
      </c>
      <c r="V1780" s="2" t="str">
        <f t="shared" si="466"/>
        <v>A</v>
      </c>
      <c r="W1780" s="2" t="str">
        <f t="shared" si="467"/>
        <v>D</v>
      </c>
      <c r="X1780" s="2" t="str">
        <f t="shared" si="468"/>
        <v>B</v>
      </c>
      <c r="Y1780" s="3" t="str">
        <f t="shared" si="469"/>
        <v>AADB</v>
      </c>
      <c r="Z1780" s="28">
        <f t="shared" si="470"/>
        <v>63.05</v>
      </c>
      <c r="AA1780" s="7" t="str">
        <f t="shared" si="471"/>
        <v>Good CPM candidate</v>
      </c>
      <c r="AB1780" s="21">
        <v>31.3</v>
      </c>
      <c r="AC1780" s="14">
        <f t="shared" si="472"/>
        <v>31.354710625340473</v>
      </c>
      <c r="AD1780" s="26">
        <v>51.3</v>
      </c>
      <c r="AE1780" s="10">
        <f t="shared" si="473"/>
        <v>51.347521729700269</v>
      </c>
      <c r="AF1780" s="17">
        <f t="shared" si="474"/>
        <v>5.4710625340472774E-2</v>
      </c>
      <c r="AG1780" s="17">
        <f t="shared" si="475"/>
        <v>4.7521729700271464E-2</v>
      </c>
    </row>
    <row r="1781" spans="1:33">
      <c r="A1781" t="s">
        <v>3188</v>
      </c>
      <c r="B1781" t="s">
        <v>429</v>
      </c>
      <c r="C1781" s="23">
        <v>57.763330000000003</v>
      </c>
      <c r="D1781" s="23">
        <v>-8.6468399999999992</v>
      </c>
      <c r="E1781" s="23">
        <v>57.765799999999999</v>
      </c>
      <c r="F1781" s="23">
        <v>-8.6523040000000009</v>
      </c>
      <c r="G1781" s="26">
        <v>62.4</v>
      </c>
      <c r="H1781" s="26">
        <v>11.2</v>
      </c>
      <c r="I1781" s="26">
        <v>15.1</v>
      </c>
      <c r="J1781" s="26">
        <v>1</v>
      </c>
      <c r="K1781" s="26">
        <v>61.2</v>
      </c>
      <c r="L1781" s="26">
        <v>10</v>
      </c>
      <c r="M1781" s="26">
        <v>14.6</v>
      </c>
      <c r="N1781" s="26">
        <v>1</v>
      </c>
      <c r="O1781" s="19">
        <f t="shared" si="459"/>
        <v>76.396659359664483</v>
      </c>
      <c r="P1781" s="10">
        <f t="shared" si="460"/>
        <v>76.582191198191495</v>
      </c>
      <c r="Q1781" s="10">
        <f t="shared" si="461"/>
        <v>2.86</v>
      </c>
      <c r="R1781" s="19">
        <f t="shared" si="462"/>
        <v>64.201012453075847</v>
      </c>
      <c r="S1781" s="10">
        <f t="shared" si="463"/>
        <v>62.917406176669431</v>
      </c>
      <c r="T1781" s="10">
        <f t="shared" si="464"/>
        <v>3.1779604657436322</v>
      </c>
      <c r="U1781" s="2" t="str">
        <f t="shared" si="465"/>
        <v>A</v>
      </c>
      <c r="V1781" s="2" t="str">
        <f t="shared" si="466"/>
        <v>A</v>
      </c>
      <c r="W1781" s="2" t="str">
        <f t="shared" si="467"/>
        <v>D</v>
      </c>
      <c r="X1781" s="2" t="str">
        <f t="shared" si="468"/>
        <v>B</v>
      </c>
      <c r="Y1781" s="3" t="str">
        <f t="shared" si="469"/>
        <v>AADB</v>
      </c>
      <c r="Z1781" s="28">
        <f t="shared" si="470"/>
        <v>63.05</v>
      </c>
      <c r="AA1781" s="7" t="str">
        <f t="shared" si="471"/>
        <v>Good CPM candidate</v>
      </c>
      <c r="AB1781" s="21">
        <v>21.6</v>
      </c>
      <c r="AC1781" s="14">
        <f t="shared" si="472"/>
        <v>21.545419878988145</v>
      </c>
      <c r="AD1781" s="26">
        <v>156</v>
      </c>
      <c r="AE1781" s="10">
        <f t="shared" si="473"/>
        <v>155.91957381246527</v>
      </c>
      <c r="AF1781" s="17">
        <f t="shared" si="474"/>
        <v>5.4580121011856164E-2</v>
      </c>
      <c r="AG1781" s="17">
        <f t="shared" si="475"/>
        <v>8.0426187534726523E-2</v>
      </c>
    </row>
    <row r="1782" spans="1:33">
      <c r="A1782" t="s">
        <v>6196</v>
      </c>
      <c r="B1782" t="s">
        <v>6197</v>
      </c>
      <c r="C1782" s="23">
        <v>43.705530000000003</v>
      </c>
      <c r="D1782" s="23">
        <v>-36.15645</v>
      </c>
      <c r="E1782" s="23">
        <v>43.710120000000003</v>
      </c>
      <c r="F1782" s="23">
        <v>-36.162140000000001</v>
      </c>
      <c r="G1782" s="26">
        <v>33.6</v>
      </c>
      <c r="H1782" s="26">
        <v>8</v>
      </c>
      <c r="I1782" s="26">
        <v>-2.1</v>
      </c>
      <c r="J1782" s="26">
        <v>1.1000000000000001</v>
      </c>
      <c r="K1782" s="26">
        <v>33.5</v>
      </c>
      <c r="L1782" s="26">
        <v>7.9</v>
      </c>
      <c r="M1782" s="26">
        <v>-2.8</v>
      </c>
      <c r="N1782" s="26">
        <v>1.4</v>
      </c>
      <c r="O1782" s="19">
        <f t="shared" si="459"/>
        <v>93.57633437499743</v>
      </c>
      <c r="P1782" s="10">
        <f t="shared" si="460"/>
        <v>94.777795786167673</v>
      </c>
      <c r="Q1782" s="10">
        <f t="shared" si="461"/>
        <v>2.86</v>
      </c>
      <c r="R1782" s="19">
        <f t="shared" si="462"/>
        <v>33.665561037950937</v>
      </c>
      <c r="S1782" s="10">
        <f t="shared" si="463"/>
        <v>33.616811270553306</v>
      </c>
      <c r="T1782" s="10">
        <f t="shared" si="464"/>
        <v>1.6820593077126063</v>
      </c>
      <c r="U1782" s="2" t="str">
        <f t="shared" si="465"/>
        <v>A</v>
      </c>
      <c r="V1782" s="2" t="str">
        <f t="shared" si="466"/>
        <v>A</v>
      </c>
      <c r="W1782" s="2" t="str">
        <f t="shared" si="467"/>
        <v>D</v>
      </c>
      <c r="X1782" s="2" t="str">
        <f t="shared" si="468"/>
        <v>B</v>
      </c>
      <c r="Y1782" s="3" t="str">
        <f t="shared" si="469"/>
        <v>AADB</v>
      </c>
      <c r="Z1782" s="28">
        <f t="shared" si="470"/>
        <v>63.05</v>
      </c>
      <c r="AA1782" s="7" t="str">
        <f t="shared" si="471"/>
        <v>Good CPM candidate</v>
      </c>
      <c r="AB1782" s="21">
        <v>24.5</v>
      </c>
      <c r="AC1782" s="14">
        <f t="shared" si="472"/>
        <v>24.4457203956188</v>
      </c>
      <c r="AD1782" s="26">
        <v>147</v>
      </c>
      <c r="AE1782" s="10">
        <f t="shared" si="473"/>
        <v>146.92302215044373</v>
      </c>
      <c r="AF1782" s="17">
        <f t="shared" si="474"/>
        <v>5.4279604381200386E-2</v>
      </c>
      <c r="AG1782" s="17">
        <f t="shared" si="475"/>
        <v>7.6977849556271849E-2</v>
      </c>
    </row>
    <row r="1783" spans="1:33">
      <c r="A1783" t="s">
        <v>6927</v>
      </c>
      <c r="B1783" t="s">
        <v>6928</v>
      </c>
      <c r="C1783" s="23">
        <v>110.79900000000001</v>
      </c>
      <c r="D1783" s="23">
        <v>-49.014629999999997</v>
      </c>
      <c r="E1783" s="23">
        <v>110.7877</v>
      </c>
      <c r="F1783" s="23">
        <v>-49.020189999999999</v>
      </c>
      <c r="G1783" s="26">
        <v>-3.8</v>
      </c>
      <c r="H1783" s="26">
        <v>21.8</v>
      </c>
      <c r="I1783" s="26">
        <v>56.6</v>
      </c>
      <c r="J1783" s="26">
        <v>1.3</v>
      </c>
      <c r="K1783" s="26">
        <v>-5.3</v>
      </c>
      <c r="L1783" s="26">
        <v>20.3</v>
      </c>
      <c r="M1783" s="26">
        <v>58.1</v>
      </c>
      <c r="N1783" s="26">
        <v>0.9</v>
      </c>
      <c r="O1783" s="19">
        <f t="shared" si="459"/>
        <v>356.15905097466305</v>
      </c>
      <c r="P1783" s="10">
        <f t="shared" si="460"/>
        <v>354.7877884176304</v>
      </c>
      <c r="Q1783" s="10">
        <f t="shared" si="461"/>
        <v>2.86</v>
      </c>
      <c r="R1783" s="19">
        <f t="shared" si="462"/>
        <v>56.727418414731339</v>
      </c>
      <c r="S1783" s="10">
        <f t="shared" si="463"/>
        <v>58.341237559722714</v>
      </c>
      <c r="T1783" s="10">
        <f t="shared" si="464"/>
        <v>2.8767163993613516</v>
      </c>
      <c r="U1783" s="2" t="str">
        <f t="shared" si="465"/>
        <v>A</v>
      </c>
      <c r="V1783" s="2" t="str">
        <f t="shared" si="466"/>
        <v>A</v>
      </c>
      <c r="W1783" s="2" t="str">
        <f t="shared" si="467"/>
        <v>D</v>
      </c>
      <c r="X1783" s="2" t="str">
        <f t="shared" si="468"/>
        <v>B</v>
      </c>
      <c r="Y1783" s="3" t="str">
        <f t="shared" si="469"/>
        <v>AADB</v>
      </c>
      <c r="Z1783" s="28">
        <f t="shared" si="470"/>
        <v>63.05</v>
      </c>
      <c r="AA1783" s="7" t="str">
        <f t="shared" si="471"/>
        <v>Good CPM candidate</v>
      </c>
      <c r="AB1783" s="21">
        <v>33.299999999999997</v>
      </c>
      <c r="AC1783" s="14">
        <f t="shared" si="472"/>
        <v>33.354113120470146</v>
      </c>
      <c r="AD1783" s="26">
        <v>233</v>
      </c>
      <c r="AE1783" s="10">
        <f t="shared" si="473"/>
        <v>233.12251760519916</v>
      </c>
      <c r="AF1783" s="17">
        <f t="shared" si="474"/>
        <v>5.4113120470148601E-2</v>
      </c>
      <c r="AG1783" s="17">
        <f t="shared" si="475"/>
        <v>0.12251760519916388</v>
      </c>
    </row>
    <row r="1784" spans="1:33">
      <c r="A1784" t="s">
        <v>4040</v>
      </c>
      <c r="B1784" t="s">
        <v>1221</v>
      </c>
      <c r="C1784" s="23">
        <v>174.7517</v>
      </c>
      <c r="D1784" s="23">
        <v>4.10602</v>
      </c>
      <c r="E1784" s="23">
        <v>174.7517</v>
      </c>
      <c r="F1784" s="23">
        <v>4.1090350000000004</v>
      </c>
      <c r="G1784" s="26">
        <v>-89.9</v>
      </c>
      <c r="H1784" s="26">
        <v>12.5</v>
      </c>
      <c r="I1784" s="26">
        <v>23.2</v>
      </c>
      <c r="J1784" s="26">
        <v>2.9</v>
      </c>
      <c r="K1784" s="26">
        <v>-89.2</v>
      </c>
      <c r="L1784" s="26">
        <v>13.2</v>
      </c>
      <c r="M1784" s="26">
        <v>20.9</v>
      </c>
      <c r="N1784" s="26">
        <v>5.7</v>
      </c>
      <c r="O1784" s="19">
        <f t="shared" si="459"/>
        <v>284.47029410006587</v>
      </c>
      <c r="P1784" s="10">
        <f t="shared" si="460"/>
        <v>283.18680513763047</v>
      </c>
      <c r="Q1784" s="10">
        <f t="shared" si="461"/>
        <v>2.86</v>
      </c>
      <c r="R1784" s="19">
        <f t="shared" si="462"/>
        <v>92.845301442776318</v>
      </c>
      <c r="S1784" s="10">
        <f t="shared" si="463"/>
        <v>91.61577375103046</v>
      </c>
      <c r="T1784" s="10">
        <f t="shared" si="464"/>
        <v>4.6115268798451696</v>
      </c>
      <c r="U1784" s="2" t="str">
        <f t="shared" si="465"/>
        <v>A</v>
      </c>
      <c r="V1784" s="2" t="str">
        <f t="shared" si="466"/>
        <v>A</v>
      </c>
      <c r="W1784" s="2" t="str">
        <f t="shared" si="467"/>
        <v>D</v>
      </c>
      <c r="X1784" s="2" t="str">
        <f t="shared" si="468"/>
        <v>B</v>
      </c>
      <c r="Y1784" s="3" t="str">
        <f t="shared" si="469"/>
        <v>AADB</v>
      </c>
      <c r="Z1784" s="28">
        <f t="shared" si="470"/>
        <v>63.05</v>
      </c>
      <c r="AA1784" s="7" t="str">
        <f t="shared" si="471"/>
        <v>Good CPM candidate</v>
      </c>
      <c r="AB1784" s="21">
        <v>10.8</v>
      </c>
      <c r="AC1784" s="14">
        <f t="shared" si="472"/>
        <v>10.854000000002165</v>
      </c>
      <c r="AD1784" s="26">
        <v>0.5</v>
      </c>
      <c r="AE1784" s="10">
        <f t="shared" si="473"/>
        <v>360</v>
      </c>
      <c r="AF1784" s="17">
        <f t="shared" si="474"/>
        <v>5.4000000002163873E-2</v>
      </c>
      <c r="AG1784" s="17">
        <f t="shared" si="475"/>
        <v>0.5</v>
      </c>
    </row>
    <row r="1785" spans="1:33">
      <c r="A1785" t="s">
        <v>8398</v>
      </c>
      <c r="B1785" t="s">
        <v>8399</v>
      </c>
      <c r="C1785" s="23">
        <v>262.28840000000002</v>
      </c>
      <c r="D1785" s="23">
        <v>39.554969999999997</v>
      </c>
      <c r="E1785" s="23">
        <v>262.2998</v>
      </c>
      <c r="F1785" s="23">
        <v>39.550849999999997</v>
      </c>
      <c r="G1785" s="26">
        <v>16.100000000000001</v>
      </c>
      <c r="H1785" s="26">
        <v>16.100000000000001</v>
      </c>
      <c r="I1785" s="26">
        <v>-56.8</v>
      </c>
      <c r="J1785" s="26">
        <v>1.4</v>
      </c>
      <c r="K1785" s="26">
        <v>16.7</v>
      </c>
      <c r="L1785" s="26">
        <v>16.7</v>
      </c>
      <c r="M1785" s="26">
        <v>-55.7</v>
      </c>
      <c r="N1785" s="26">
        <v>1.4</v>
      </c>
      <c r="O1785" s="19">
        <f t="shared" si="459"/>
        <v>164.17458112604874</v>
      </c>
      <c r="P1785" s="10">
        <f t="shared" si="460"/>
        <v>163.31019338402564</v>
      </c>
      <c r="Q1785" s="10">
        <f t="shared" si="461"/>
        <v>2.86</v>
      </c>
      <c r="R1785" s="19">
        <f t="shared" si="462"/>
        <v>59.037699819691483</v>
      </c>
      <c r="S1785" s="10">
        <f t="shared" si="463"/>
        <v>58.149634564629899</v>
      </c>
      <c r="T1785" s="10">
        <f t="shared" si="464"/>
        <v>2.9296833596080347</v>
      </c>
      <c r="U1785" s="2" t="str">
        <f t="shared" si="465"/>
        <v>A</v>
      </c>
      <c r="V1785" s="2" t="str">
        <f t="shared" si="466"/>
        <v>A</v>
      </c>
      <c r="W1785" s="2" t="str">
        <f t="shared" si="467"/>
        <v>D</v>
      </c>
      <c r="X1785" s="2" t="str">
        <f t="shared" si="468"/>
        <v>B</v>
      </c>
      <c r="Y1785" s="3" t="str">
        <f t="shared" si="469"/>
        <v>AADB</v>
      </c>
      <c r="Z1785" s="28">
        <f t="shared" si="470"/>
        <v>63.05</v>
      </c>
      <c r="AA1785" s="7" t="str">
        <f t="shared" si="471"/>
        <v>Good CPM candidate</v>
      </c>
      <c r="AB1785" s="21">
        <v>35</v>
      </c>
      <c r="AC1785" s="14">
        <f t="shared" si="472"/>
        <v>34.946109163124973</v>
      </c>
      <c r="AD1785" s="26">
        <v>115</v>
      </c>
      <c r="AE1785" s="10">
        <f t="shared" si="473"/>
        <v>115.11426890349087</v>
      </c>
      <c r="AF1785" s="17">
        <f t="shared" si="474"/>
        <v>5.3890836875027048E-2</v>
      </c>
      <c r="AG1785" s="17">
        <f t="shared" si="475"/>
        <v>0.11426890349086705</v>
      </c>
    </row>
    <row r="1786" spans="1:33">
      <c r="A1786" t="s">
        <v>4403</v>
      </c>
      <c r="B1786" t="s">
        <v>1554</v>
      </c>
      <c r="C1786" s="23">
        <v>216.03389999999999</v>
      </c>
      <c r="D1786" s="23">
        <v>-14.504720000000001</v>
      </c>
      <c r="E1786" s="23">
        <v>216.03319999999999</v>
      </c>
      <c r="F1786" s="23">
        <v>-14.508279999999999</v>
      </c>
      <c r="G1786" s="26">
        <v>-56.1</v>
      </c>
      <c r="H1786" s="26">
        <v>20.7</v>
      </c>
      <c r="I1786" s="26">
        <v>19.7</v>
      </c>
      <c r="J1786" s="26">
        <v>0.9</v>
      </c>
      <c r="K1786" s="26">
        <v>-56.8</v>
      </c>
      <c r="L1786" s="26">
        <v>20</v>
      </c>
      <c r="M1786" s="26">
        <v>21.8</v>
      </c>
      <c r="N1786" s="26">
        <v>1</v>
      </c>
      <c r="O1786" s="19">
        <f t="shared" si="459"/>
        <v>289.34916558337102</v>
      </c>
      <c r="P1786" s="10">
        <f t="shared" si="460"/>
        <v>290.99694286167033</v>
      </c>
      <c r="Q1786" s="10">
        <f t="shared" si="461"/>
        <v>2.86</v>
      </c>
      <c r="R1786" s="19">
        <f t="shared" si="462"/>
        <v>59.45838881099958</v>
      </c>
      <c r="S1786" s="10">
        <f t="shared" si="463"/>
        <v>60.839789611733536</v>
      </c>
      <c r="T1786" s="10">
        <f t="shared" si="464"/>
        <v>3.007454460568328</v>
      </c>
      <c r="U1786" s="2" t="str">
        <f t="shared" si="465"/>
        <v>A</v>
      </c>
      <c r="V1786" s="2" t="str">
        <f t="shared" si="466"/>
        <v>A</v>
      </c>
      <c r="W1786" s="2" t="str">
        <f t="shared" si="467"/>
        <v>D</v>
      </c>
      <c r="X1786" s="2" t="str">
        <f t="shared" si="468"/>
        <v>B</v>
      </c>
      <c r="Y1786" s="3" t="str">
        <f t="shared" si="469"/>
        <v>AADB</v>
      </c>
      <c r="Z1786" s="28">
        <f t="shared" si="470"/>
        <v>63.05</v>
      </c>
      <c r="AA1786" s="7" t="str">
        <f t="shared" si="471"/>
        <v>Good CPM candidate</v>
      </c>
      <c r="AB1786" s="21">
        <v>13.1</v>
      </c>
      <c r="AC1786" s="14">
        <f t="shared" si="472"/>
        <v>13.046144826402307</v>
      </c>
      <c r="AD1786" s="26">
        <v>190</v>
      </c>
      <c r="AE1786" s="10">
        <f t="shared" si="473"/>
        <v>190.77798708056554</v>
      </c>
      <c r="AF1786" s="17">
        <f t="shared" si="474"/>
        <v>5.3855173597693096E-2</v>
      </c>
      <c r="AG1786" s="17">
        <f t="shared" si="475"/>
        <v>0.77798708056553778</v>
      </c>
    </row>
    <row r="1787" spans="1:33">
      <c r="A1787" t="s">
        <v>4721</v>
      </c>
      <c r="B1787" t="s">
        <v>1843</v>
      </c>
      <c r="C1787" s="23">
        <v>262.25279999999998</v>
      </c>
      <c r="D1787" s="23">
        <v>15.279500000000001</v>
      </c>
      <c r="E1787" s="23">
        <v>262.24700000000001</v>
      </c>
      <c r="F1787" s="23">
        <v>15.270630000000001</v>
      </c>
      <c r="G1787" s="26">
        <v>24.3</v>
      </c>
      <c r="H1787" s="26">
        <v>24.3</v>
      </c>
      <c r="I1787" s="26">
        <v>-57.1</v>
      </c>
      <c r="J1787" s="26">
        <v>1</v>
      </c>
      <c r="K1787" s="26">
        <v>24.7</v>
      </c>
      <c r="L1787" s="26">
        <v>24.7</v>
      </c>
      <c r="M1787" s="26">
        <v>-57.4</v>
      </c>
      <c r="N1787" s="26">
        <v>1</v>
      </c>
      <c r="O1787" s="19">
        <f t="shared" si="459"/>
        <v>156.94689147462097</v>
      </c>
      <c r="P1787" s="10">
        <f t="shared" si="460"/>
        <v>156.71713334276112</v>
      </c>
      <c r="Q1787" s="10">
        <f t="shared" si="461"/>
        <v>2.86</v>
      </c>
      <c r="R1787" s="19">
        <f t="shared" si="462"/>
        <v>62.0556202128381</v>
      </c>
      <c r="S1787" s="10">
        <f t="shared" si="463"/>
        <v>62.488798996300126</v>
      </c>
      <c r="T1787" s="10">
        <f t="shared" si="464"/>
        <v>3.1136104802284557</v>
      </c>
      <c r="U1787" s="2" t="str">
        <f t="shared" si="465"/>
        <v>A</v>
      </c>
      <c r="V1787" s="2" t="str">
        <f t="shared" si="466"/>
        <v>A</v>
      </c>
      <c r="W1787" s="2" t="str">
        <f t="shared" si="467"/>
        <v>D</v>
      </c>
      <c r="X1787" s="2" t="str">
        <f t="shared" si="468"/>
        <v>B</v>
      </c>
      <c r="Y1787" s="3" t="str">
        <f t="shared" si="469"/>
        <v>AADB</v>
      </c>
      <c r="Z1787" s="28">
        <f t="shared" si="470"/>
        <v>63.05</v>
      </c>
      <c r="AA1787" s="7" t="str">
        <f t="shared" si="471"/>
        <v>Good CPM candidate</v>
      </c>
      <c r="AB1787" s="21">
        <v>37.700000000000003</v>
      </c>
      <c r="AC1787" s="14">
        <f t="shared" si="472"/>
        <v>37.753806760121876</v>
      </c>
      <c r="AD1787" s="26">
        <v>212</v>
      </c>
      <c r="AE1787" s="10">
        <f t="shared" si="473"/>
        <v>212.24273206693059</v>
      </c>
      <c r="AF1787" s="17">
        <f t="shared" si="474"/>
        <v>5.3806760121872799E-2</v>
      </c>
      <c r="AG1787" s="17">
        <f t="shared" si="475"/>
        <v>0.24273206693058569</v>
      </c>
    </row>
    <row r="1788" spans="1:33">
      <c r="A1788" t="s">
        <v>3554</v>
      </c>
      <c r="B1788" t="s">
        <v>767</v>
      </c>
      <c r="C1788" s="23">
        <v>111.447</v>
      </c>
      <c r="D1788" s="23">
        <v>17.627490000000002</v>
      </c>
      <c r="E1788" s="23">
        <v>111.44450000000001</v>
      </c>
      <c r="F1788" s="23">
        <v>17.624089999999999</v>
      </c>
      <c r="G1788" s="26">
        <v>-30.3</v>
      </c>
      <c r="H1788" s="26">
        <v>20.9</v>
      </c>
      <c r="I1788" s="26">
        <v>-33.9</v>
      </c>
      <c r="J1788" s="26">
        <v>1.1000000000000001</v>
      </c>
      <c r="K1788" s="26">
        <v>-30.9</v>
      </c>
      <c r="L1788" s="26">
        <v>20.3</v>
      </c>
      <c r="M1788" s="26">
        <v>-31.8</v>
      </c>
      <c r="N1788" s="26">
        <v>2.2999999999999998</v>
      </c>
      <c r="O1788" s="19">
        <f t="shared" si="459"/>
        <v>221.79051368220803</v>
      </c>
      <c r="P1788" s="10">
        <f t="shared" si="460"/>
        <v>224.17762902000183</v>
      </c>
      <c r="Q1788" s="10">
        <f t="shared" si="461"/>
        <v>2.86</v>
      </c>
      <c r="R1788" s="19">
        <f t="shared" si="462"/>
        <v>45.46757086099938</v>
      </c>
      <c r="S1788" s="10">
        <f t="shared" si="463"/>
        <v>44.340162381299415</v>
      </c>
      <c r="T1788" s="10">
        <f t="shared" si="464"/>
        <v>2.2451933310574699</v>
      </c>
      <c r="U1788" s="2" t="str">
        <f t="shared" si="465"/>
        <v>A</v>
      </c>
      <c r="V1788" s="2" t="str">
        <f t="shared" si="466"/>
        <v>A</v>
      </c>
      <c r="W1788" s="2" t="str">
        <f t="shared" si="467"/>
        <v>D</v>
      </c>
      <c r="X1788" s="2" t="str">
        <f t="shared" si="468"/>
        <v>B</v>
      </c>
      <c r="Y1788" s="3" t="str">
        <f t="shared" si="469"/>
        <v>AADB</v>
      </c>
      <c r="Z1788" s="28">
        <f t="shared" si="470"/>
        <v>63.05</v>
      </c>
      <c r="AA1788" s="7" t="str">
        <f t="shared" si="471"/>
        <v>Good CPM candidate</v>
      </c>
      <c r="AB1788" s="21">
        <v>15</v>
      </c>
      <c r="AC1788" s="14">
        <f t="shared" si="472"/>
        <v>14.946221971432831</v>
      </c>
      <c r="AD1788" s="26">
        <v>214</v>
      </c>
      <c r="AE1788" s="10">
        <f t="shared" si="473"/>
        <v>215.02157022524145</v>
      </c>
      <c r="AF1788" s="17">
        <f t="shared" si="474"/>
        <v>5.37780285671694E-2</v>
      </c>
      <c r="AG1788" s="17">
        <f t="shared" si="475"/>
        <v>1.0215702252414474</v>
      </c>
    </row>
    <row r="1789" spans="1:33">
      <c r="A1789" t="s">
        <v>2791</v>
      </c>
      <c r="B1789" t="s">
        <v>56</v>
      </c>
      <c r="C1789" s="23">
        <v>10.029909999999999</v>
      </c>
      <c r="D1789" s="23">
        <v>-9.8197849999999995</v>
      </c>
      <c r="E1789" s="23">
        <v>10.02449</v>
      </c>
      <c r="F1789" s="23">
        <v>-9.8124559999999992</v>
      </c>
      <c r="G1789" s="26">
        <v>48.2</v>
      </c>
      <c r="H1789" s="26">
        <v>22.6</v>
      </c>
      <c r="I1789" s="26">
        <v>2.7</v>
      </c>
      <c r="J1789" s="26">
        <v>1.2</v>
      </c>
      <c r="K1789" s="26">
        <v>47.7</v>
      </c>
      <c r="L1789" s="26">
        <v>22.1</v>
      </c>
      <c r="M1789" s="26">
        <v>0.8</v>
      </c>
      <c r="N1789" s="26">
        <v>1.3</v>
      </c>
      <c r="O1789" s="19">
        <f t="shared" si="459"/>
        <v>86.793836075480527</v>
      </c>
      <c r="P1789" s="10">
        <f t="shared" si="460"/>
        <v>89.039154577554839</v>
      </c>
      <c r="Q1789" s="10">
        <f t="shared" si="461"/>
        <v>2.86</v>
      </c>
      <c r="R1789" s="19">
        <f t="shared" si="462"/>
        <v>48.275563176414629</v>
      </c>
      <c r="S1789" s="10">
        <f t="shared" si="463"/>
        <v>47.706708123701013</v>
      </c>
      <c r="T1789" s="10">
        <f t="shared" si="464"/>
        <v>2.3995567825028914</v>
      </c>
      <c r="U1789" s="2" t="str">
        <f t="shared" si="465"/>
        <v>A</v>
      </c>
      <c r="V1789" s="2" t="str">
        <f t="shared" si="466"/>
        <v>A</v>
      </c>
      <c r="W1789" s="2" t="str">
        <f t="shared" si="467"/>
        <v>D</v>
      </c>
      <c r="X1789" s="2" t="str">
        <f t="shared" si="468"/>
        <v>B</v>
      </c>
      <c r="Y1789" s="3" t="str">
        <f t="shared" si="469"/>
        <v>AADB</v>
      </c>
      <c r="Z1789" s="28">
        <f t="shared" si="470"/>
        <v>63.05</v>
      </c>
      <c r="AA1789" s="7" t="str">
        <f t="shared" si="471"/>
        <v>Good CPM candidate</v>
      </c>
      <c r="AB1789" s="21">
        <v>32.700000000000003</v>
      </c>
      <c r="AC1789" s="14">
        <f t="shared" si="472"/>
        <v>32.646296485871815</v>
      </c>
      <c r="AD1789" s="26">
        <v>324</v>
      </c>
      <c r="AE1789" s="10">
        <f t="shared" si="473"/>
        <v>323.91943374941945</v>
      </c>
      <c r="AF1789" s="17">
        <f t="shared" si="474"/>
        <v>5.3703514128187635E-2</v>
      </c>
      <c r="AG1789" s="17">
        <f t="shared" si="475"/>
        <v>8.0566250580545784E-2</v>
      </c>
    </row>
    <row r="1790" spans="1:33">
      <c r="A1790" t="s">
        <v>6893</v>
      </c>
      <c r="B1790" t="s">
        <v>6894</v>
      </c>
      <c r="C1790" s="23">
        <v>107.5797</v>
      </c>
      <c r="D1790" s="23">
        <v>-51.318240000000003</v>
      </c>
      <c r="E1790" s="23">
        <v>107.5699</v>
      </c>
      <c r="F1790" s="23">
        <v>-51.313699999999997</v>
      </c>
      <c r="G1790" s="26">
        <v>-16.399999999999999</v>
      </c>
      <c r="H1790" s="26">
        <v>9.1999999999999993</v>
      </c>
      <c r="I1790" s="26">
        <v>53.1</v>
      </c>
      <c r="J1790" s="26">
        <v>1.1000000000000001</v>
      </c>
      <c r="K1790" s="26">
        <v>-15.9</v>
      </c>
      <c r="L1790" s="26">
        <v>9.6999999999999993</v>
      </c>
      <c r="M1790" s="26">
        <v>53.1</v>
      </c>
      <c r="N1790" s="26">
        <v>1.2</v>
      </c>
      <c r="O1790" s="19">
        <f t="shared" si="459"/>
        <v>342.83663257811418</v>
      </c>
      <c r="P1790" s="10">
        <f t="shared" si="460"/>
        <v>343.33045808554004</v>
      </c>
      <c r="Q1790" s="10">
        <f t="shared" si="461"/>
        <v>2.86</v>
      </c>
      <c r="R1790" s="19">
        <f t="shared" si="462"/>
        <v>55.574904408374827</v>
      </c>
      <c r="S1790" s="10">
        <f t="shared" si="463"/>
        <v>55.429414573852391</v>
      </c>
      <c r="T1790" s="10">
        <f t="shared" si="464"/>
        <v>2.7751079745556808</v>
      </c>
      <c r="U1790" s="2" t="str">
        <f t="shared" si="465"/>
        <v>A</v>
      </c>
      <c r="V1790" s="2" t="str">
        <f t="shared" si="466"/>
        <v>A</v>
      </c>
      <c r="W1790" s="2" t="str">
        <f t="shared" si="467"/>
        <v>D</v>
      </c>
      <c r="X1790" s="2" t="str">
        <f t="shared" si="468"/>
        <v>B</v>
      </c>
      <c r="Y1790" s="3" t="str">
        <f t="shared" si="469"/>
        <v>AADB</v>
      </c>
      <c r="Z1790" s="28">
        <f t="shared" si="470"/>
        <v>63.05</v>
      </c>
      <c r="AA1790" s="7" t="str">
        <f t="shared" si="471"/>
        <v>Good CPM candidate</v>
      </c>
      <c r="AB1790" s="21">
        <v>27.5</v>
      </c>
      <c r="AC1790" s="14">
        <f t="shared" si="472"/>
        <v>27.446671474421077</v>
      </c>
      <c r="AD1790" s="26">
        <v>307</v>
      </c>
      <c r="AE1790" s="10">
        <f t="shared" si="473"/>
        <v>306.54700347586186</v>
      </c>
      <c r="AF1790" s="17">
        <f t="shared" si="474"/>
        <v>5.3328525578923092E-2</v>
      </c>
      <c r="AG1790" s="17">
        <f t="shared" si="475"/>
        <v>0.45299652413814329</v>
      </c>
    </row>
    <row r="1791" spans="1:33">
      <c r="A1791" t="s">
        <v>6488</v>
      </c>
      <c r="B1791" t="s">
        <v>6489</v>
      </c>
      <c r="C1791" s="23">
        <v>67.378789999999995</v>
      </c>
      <c r="D1791" s="23">
        <v>-50.689210000000003</v>
      </c>
      <c r="E1791" s="23">
        <v>67.391670000000005</v>
      </c>
      <c r="F1791" s="23">
        <v>-50.685189999999999</v>
      </c>
      <c r="G1791" s="26">
        <v>24.4</v>
      </c>
      <c r="H1791" s="26">
        <v>24.4</v>
      </c>
      <c r="I1791" s="26">
        <v>54.4</v>
      </c>
      <c r="J1791" s="26">
        <v>1.1000000000000001</v>
      </c>
      <c r="K1791" s="26">
        <v>22.2</v>
      </c>
      <c r="L1791" s="26">
        <v>22.2</v>
      </c>
      <c r="M1791" s="26">
        <v>54.3</v>
      </c>
      <c r="N1791" s="26">
        <v>2.2000000000000002</v>
      </c>
      <c r="O1791" s="19">
        <f t="shared" si="459"/>
        <v>24.157637332737878</v>
      </c>
      <c r="P1791" s="10">
        <f t="shared" si="460"/>
        <v>22.236696682464288</v>
      </c>
      <c r="Q1791" s="10">
        <f t="shared" si="461"/>
        <v>2.86</v>
      </c>
      <c r="R1791" s="19">
        <f t="shared" si="462"/>
        <v>59.62147264199367</v>
      </c>
      <c r="S1791" s="10">
        <f t="shared" si="463"/>
        <v>58.662850254654352</v>
      </c>
      <c r="T1791" s="10">
        <f t="shared" si="464"/>
        <v>2.9571080724162009</v>
      </c>
      <c r="U1791" s="2" t="str">
        <f t="shared" si="465"/>
        <v>A</v>
      </c>
      <c r="V1791" s="2" t="str">
        <f t="shared" si="466"/>
        <v>A</v>
      </c>
      <c r="W1791" s="2" t="str">
        <f t="shared" si="467"/>
        <v>D</v>
      </c>
      <c r="X1791" s="2" t="str">
        <f t="shared" si="468"/>
        <v>B</v>
      </c>
      <c r="Y1791" s="3" t="str">
        <f t="shared" si="469"/>
        <v>AADB</v>
      </c>
      <c r="Z1791" s="28">
        <f t="shared" si="470"/>
        <v>63.05</v>
      </c>
      <c r="AA1791" s="7" t="str">
        <f t="shared" si="471"/>
        <v>Good CPM candidate</v>
      </c>
      <c r="AB1791" s="21">
        <v>32.799999999999997</v>
      </c>
      <c r="AC1791" s="14">
        <f t="shared" si="472"/>
        <v>32.746765005514305</v>
      </c>
      <c r="AD1791" s="26">
        <v>63.9</v>
      </c>
      <c r="AE1791" s="10">
        <f t="shared" si="473"/>
        <v>63.772479012906579</v>
      </c>
      <c r="AF1791" s="17">
        <f t="shared" si="474"/>
        <v>5.32349944856918E-2</v>
      </c>
      <c r="AG1791" s="17">
        <f t="shared" si="475"/>
        <v>0.12752098709341908</v>
      </c>
    </row>
    <row r="1792" spans="1:33">
      <c r="A1792" t="s">
        <v>8614</v>
      </c>
      <c r="B1792" t="s">
        <v>8615</v>
      </c>
      <c r="C1792" s="23">
        <v>279.48950000000002</v>
      </c>
      <c r="D1792" s="23">
        <v>41.855350000000001</v>
      </c>
      <c r="E1792" s="23">
        <v>279.49340000000001</v>
      </c>
      <c r="F1792" s="23">
        <v>41.8538</v>
      </c>
      <c r="G1792" s="26">
        <v>22.8</v>
      </c>
      <c r="H1792" s="26">
        <v>22.8</v>
      </c>
      <c r="I1792" s="26">
        <v>84.7</v>
      </c>
      <c r="J1792" s="26">
        <v>1.5</v>
      </c>
      <c r="K1792" s="26">
        <v>25.3</v>
      </c>
      <c r="L1792" s="26">
        <v>25.3</v>
      </c>
      <c r="M1792" s="26">
        <v>86.2</v>
      </c>
      <c r="N1792" s="26">
        <v>1.5</v>
      </c>
      <c r="O1792" s="19">
        <f t="shared" si="459"/>
        <v>15.066062222517068</v>
      </c>
      <c r="P1792" s="10">
        <f t="shared" si="460"/>
        <v>16.357147472631638</v>
      </c>
      <c r="Q1792" s="10">
        <f t="shared" si="461"/>
        <v>2.86</v>
      </c>
      <c r="R1792" s="19">
        <f t="shared" si="462"/>
        <v>87.715050019936712</v>
      </c>
      <c r="S1792" s="10">
        <f t="shared" si="463"/>
        <v>89.836128589782859</v>
      </c>
      <c r="T1792" s="10">
        <f t="shared" si="464"/>
        <v>4.4387794652429893</v>
      </c>
      <c r="U1792" s="2" t="str">
        <f t="shared" si="465"/>
        <v>A</v>
      </c>
      <c r="V1792" s="2" t="str">
        <f t="shared" si="466"/>
        <v>A</v>
      </c>
      <c r="W1792" s="2" t="str">
        <f t="shared" si="467"/>
        <v>D</v>
      </c>
      <c r="X1792" s="2" t="str">
        <f t="shared" si="468"/>
        <v>B</v>
      </c>
      <c r="Y1792" s="3" t="str">
        <f t="shared" si="469"/>
        <v>AADB</v>
      </c>
      <c r="Z1792" s="28">
        <f t="shared" si="470"/>
        <v>63.05</v>
      </c>
      <c r="AA1792" s="7" t="str">
        <f t="shared" si="471"/>
        <v>Good CPM candidate</v>
      </c>
      <c r="AB1792" s="21">
        <v>11.8</v>
      </c>
      <c r="AC1792" s="14">
        <f t="shared" si="472"/>
        <v>11.853033628634378</v>
      </c>
      <c r="AD1792" s="26">
        <v>118</v>
      </c>
      <c r="AE1792" s="10">
        <f t="shared" si="473"/>
        <v>118.08400209529373</v>
      </c>
      <c r="AF1792" s="17">
        <f t="shared" si="474"/>
        <v>5.303362863437755E-2</v>
      </c>
      <c r="AG1792" s="17">
        <f t="shared" si="475"/>
        <v>8.4002095293726597E-2</v>
      </c>
    </row>
    <row r="1793" spans="1:33">
      <c r="A1793" t="s">
        <v>9683</v>
      </c>
      <c r="B1793" t="s">
        <v>9684</v>
      </c>
      <c r="C1793" s="23">
        <v>342.59539999999998</v>
      </c>
      <c r="D1793" s="23">
        <v>33.728659999999998</v>
      </c>
      <c r="E1793" s="23">
        <v>342.6003</v>
      </c>
      <c r="F1793" s="23">
        <v>33.732289999999999</v>
      </c>
      <c r="G1793" s="26">
        <v>47.1</v>
      </c>
      <c r="H1793" s="26">
        <v>21.5</v>
      </c>
      <c r="I1793" s="26">
        <v>28.5</v>
      </c>
      <c r="J1793" s="26">
        <v>1.1000000000000001</v>
      </c>
      <c r="K1793" s="26">
        <v>48.8</v>
      </c>
      <c r="L1793" s="26">
        <v>23.2</v>
      </c>
      <c r="M1793" s="26">
        <v>30</v>
      </c>
      <c r="N1793" s="26">
        <v>1.1000000000000001</v>
      </c>
      <c r="O1793" s="19">
        <f t="shared" si="459"/>
        <v>58.822054635731696</v>
      </c>
      <c r="P1793" s="10">
        <f t="shared" si="460"/>
        <v>58.41870808106875</v>
      </c>
      <c r="Q1793" s="10">
        <f t="shared" si="461"/>
        <v>2.86</v>
      </c>
      <c r="R1793" s="19">
        <f t="shared" si="462"/>
        <v>55.05143049912509</v>
      </c>
      <c r="S1793" s="10">
        <f t="shared" si="463"/>
        <v>57.283854618906361</v>
      </c>
      <c r="T1793" s="10">
        <f t="shared" si="464"/>
        <v>2.8083821279507863</v>
      </c>
      <c r="U1793" s="2" t="str">
        <f t="shared" si="465"/>
        <v>A</v>
      </c>
      <c r="V1793" s="2" t="str">
        <f t="shared" si="466"/>
        <v>A</v>
      </c>
      <c r="W1793" s="2" t="str">
        <f t="shared" si="467"/>
        <v>D</v>
      </c>
      <c r="X1793" s="2" t="str">
        <f t="shared" si="468"/>
        <v>B</v>
      </c>
      <c r="Y1793" s="3" t="str">
        <f t="shared" si="469"/>
        <v>AADB</v>
      </c>
      <c r="Z1793" s="28">
        <f t="shared" si="470"/>
        <v>63.05</v>
      </c>
      <c r="AA1793" s="7" t="str">
        <f t="shared" si="471"/>
        <v>Good CPM candidate</v>
      </c>
      <c r="AB1793" s="21">
        <v>19.7</v>
      </c>
      <c r="AC1793" s="14">
        <f t="shared" si="472"/>
        <v>19.646989764921358</v>
      </c>
      <c r="AD1793" s="26">
        <v>48.3</v>
      </c>
      <c r="AE1793" s="10">
        <f t="shared" si="473"/>
        <v>48.306928498058227</v>
      </c>
      <c r="AF1793" s="17">
        <f t="shared" si="474"/>
        <v>5.3010235078641443E-2</v>
      </c>
      <c r="AG1793" s="17">
        <f t="shared" si="475"/>
        <v>6.928498058229593E-3</v>
      </c>
    </row>
    <row r="1794" spans="1:33">
      <c r="A1794" t="s">
        <v>4484</v>
      </c>
      <c r="B1794" t="s">
        <v>1625</v>
      </c>
      <c r="C1794" s="23">
        <v>226.86369999999999</v>
      </c>
      <c r="D1794" s="23">
        <v>-24.295349999999999</v>
      </c>
      <c r="E1794" s="23">
        <v>226.8655</v>
      </c>
      <c r="F1794" s="23">
        <v>-24.291899999999998</v>
      </c>
      <c r="G1794" s="26">
        <v>23.2</v>
      </c>
      <c r="H1794" s="26">
        <v>23.2</v>
      </c>
      <c r="I1794" s="26">
        <v>-65.5</v>
      </c>
      <c r="J1794" s="26">
        <v>1.3</v>
      </c>
      <c r="K1794" s="26">
        <v>25.2</v>
      </c>
      <c r="L1794" s="26">
        <v>25.2</v>
      </c>
      <c r="M1794" s="26">
        <v>-67</v>
      </c>
      <c r="N1794" s="26">
        <v>1.5</v>
      </c>
      <c r="O1794" s="19">
        <f t="shared" ref="O1794:O1857" si="476">IF(IF(G1794&gt;0,IF(I1794&gt;0,0,1),IF(I1794&lt;0,2,3))=0,DEGREES(ATAN(SQRT((SQRT(G1794^2+I1794^2)-(G1794^2/SQRT(G1794^2+I1794^2)))*(G1794^2/SQRT(G1794^2+I1794^2)))/(SQRT(G1794^2+I1794^2)-(G1794^2/SQRT(G1794^2+I1794^2))))),IF(IF(G1794&gt;0,IF(I1794&gt;0,0,1),IF(I1794&lt;0,2,3))=1,180-DEGREES(ATAN(SQRT((SQRT(G1794^2+I1794^2)-(G1794^2/SQRT(G1794^2+I1794^2)))*(G1794^2/SQRT(G1794^2+I1794^2)))/(SQRT(G1794^2+I1794^2)-(G1794^2/SQRT(G1794^2+I1794^2))))),IF(IF(G1794&gt;0,IF(I1794&gt;0,0,1),IF(I1794&lt;0,2,3))=2,180+DEGREES(ATAN(SQRT((SQRT(G1794^2+I1794^2)-(G1794^2/SQRT(G1794^2+I1794^2)))*(G1794^2/SQRT(G1794^2+I1794^2)))/(SQRT(G1794^2+I1794^2)-(G1794^2/SQRT(G1794^2+I1794^2))))),360-DEGREES(ATAN(SQRT((SQRT(G1794^2+I1794^2)-(G1794^2/SQRT(G1794^2+I1794^2)))*(G1794^2/SQRT(G1794^2+I1794^2)))/(SQRT(G1794^2+I1794^2)-(G1794^2/SQRT(G1794^2+I1794^2))))))))</f>
        <v>160.49593223662578</v>
      </c>
      <c r="P1794" s="10">
        <f t="shared" ref="P1794:P1857" si="477">IF(IF(K1794&gt;0,IF(M1794&gt;0,0,1),IF(M1794&lt;0,2,3))=0,DEGREES(ATAN(SQRT((SQRT(K1794^2+M1794^2)-(K1794^2/SQRT(K1794^2+M1794^2)))*(K1794^2/SQRT(K1794^2+M1794^2)))/(SQRT(K1794^2+M1794^2)-(K1794^2/SQRT(K1794^2+M1794^2))))),IF(IF(K1794&gt;0,IF(M1794&gt;0,0,1),IF(M1794&lt;0,2,3))=1,180-DEGREES(ATAN(SQRT((SQRT(K1794^2+M1794^2)-(K1794^2/SQRT(K1794^2+M1794^2)))*(K1794^2/SQRT(K1794^2+M1794^2)))/(SQRT(K1794^2+M1794^2)-(K1794^2/SQRT(K1794^2+M1794^2))))),IF(IF(K1794&gt;0,IF(M1794&gt;0,0,1),IF(M1794&lt;0,2,3))=2,180+DEGREES(ATAN(SQRT((SQRT(K1794^2+M1794^2)-(K1794^2/SQRT(K1794^2+M1794^2)))*(K1794^2/SQRT(K1794^2+M1794^2)))/(SQRT(K1794^2+M1794^2)-(K1794^2/SQRT(K1794^2+M1794^2))))),360-DEGREES(ATAN(SQRT((SQRT(K1794^2+M1794^2)-(K1794^2/SQRT(K1794^2+M1794^2)))*(K1794^2/SQRT(K1794^2+M1794^2)))/(SQRT(K1794^2+M1794^2)-(K1794^2/SQRT(K1794^2+M1794^2))))))))</f>
        <v>159.38774572763816</v>
      </c>
      <c r="Q1794" s="10">
        <f t="shared" ref="Q1794:Q1857" si="478">IF(ATAN(SQRT(SQRT(H1794^2+J1794^2)^2+SQRT(L1794^2+N1794^2)^2)/IF(SQRT(G1794^2+I1794^2)&gt;SQRT(K1794^2+M1794^2),SQRT(G1794^2+I1794^2),SQRT(K1794^2+M1794^2)))*180/PI()&gt;2.86,2.86,ATAN(SQRT(SQRT(H1794^2+J1794^2)^2+SQRT(L1794^2+N1794^2)^2)/IF(SQRT(G1794^2+I1794^2)&gt;SQRT(K1794^2+M1794^2),SQRT(G1794^2+I1794^2),SQRT(K1794^2+M1794^2)))*180/PI())</f>
        <v>2.86</v>
      </c>
      <c r="R1794" s="19">
        <f t="shared" ref="R1794:R1857" si="479">SQRT(G1794^2+I1794^2)</f>
        <v>69.487336975883593</v>
      </c>
      <c r="S1794" s="10">
        <f t="shared" ref="S1794:S1857" si="480">SQRT(K1794^2+M1794^2)</f>
        <v>71.582400071525967</v>
      </c>
      <c r="T1794" s="10">
        <f t="shared" ref="T1794:T1857" si="481">IF(SQRT(SQRT(H1794^2+J1794^2)^2+SQRT(L1794^2+N1794^2)^2)&gt;(SQRT(G1794^2+I1794^2)+SQRT(K1794^2+M1794^2))*0.025,(SQRT(G1794^2+I1794^2)+SQRT(K1794^2+M1794^2))*0.025,SQRT(SQRT(H1794^2+J1794^2)^2+SQRT(L1794^2+N1794^2)^2))</f>
        <v>3.5267434261852388</v>
      </c>
      <c r="U1794" s="2" t="str">
        <f t="shared" ref="U1794:U1857" si="482">IF(IF(ABS(O1794-P1794)&lt;180,ABS(O1794-P1794),360-ABS(O1794-P1794))&lt;Q1794,"A",IF(IF(ABS(O1794-P1794)&lt;180,ABS(O1794-P1794),360-ABS(O1794-P1794))&lt;2*Q1794,"B",IF(IF(ABS(O1794-P1794)&lt;180,ABS(O1794-P1794),360-ABS(O1794-P1794))&lt;3*Q1794,"C","D")))</f>
        <v>A</v>
      </c>
      <c r="V1794" s="2" t="str">
        <f t="shared" ref="V1794:V1857" si="483">IF(ABS(R1794-S1794)&lt;T1794,"A",IF(ABS(R1794-S1794)&lt;2*T1794,"B",IF(ABS(R1794-S1794)&lt;3*T1794,"C","D")))</f>
        <v>A</v>
      </c>
      <c r="W1794" s="2" t="str">
        <f t="shared" ref="W1794:W1857" si="484">IF(ROUND((IF(SQRT(H1794^2+J1794^2)/SQRT(G1794^2+I1794^2)*100&lt;5,1,IF(SQRT(H1794^2+J1794^2)/SQRT(G1794^2+I1794^2)*100&lt;10,2,IF(SQRT(H1794^2+J1794^2)/SQRT(G1794^2+I1794^2)*100&lt;15,3,4)))+IF(SQRT(L1794^2+N1794^2)/SQRT(K1794^2+M1794^2)*100&lt;5,1,IF(SQRT(L1794^2+N1794^2)/SQRT(K1794^2+M1794^2)*100&lt;10,2,IF(SQRT(L1794^2+N1794^2)/SQRT(K1794^2+M1794^2)*100&lt;15,3,4))))/2,0)=1,"A",IF(ROUND((IF(SQRT(H1794^2+J1794^2)/SQRT(G1794^2+I1794^2)*100&lt;5,1,IF(SQRT(H1794^2+J1794^2)/SQRT(G1794^2+I1794^2)*100&lt;10,2,IF(SQRT(H1794^2+J1794^2)/SQRT(G1794^2+I1794^2)*100&lt;15,3,4)))+IF(SQRT(L1794^2+N1794^2)/SQRT(K1794^2+M1794^2)*100&lt;5,1,IF(SQRT(L1794^2+N1794^2)/SQRT(K1794^2+M1794^2)*100&lt;10,2,IF(SQRT(L1794^2+N1794^2)/SQRT(K1794^2+M1794^2)*100&lt;15,3,4))))/2,0)=2,"B",IF(ROUND((IF(SQRT(H1794^2+J1794^2)/SQRT(G1794^2+I1794^2)*100&lt;5,1,IF(SQRT(H1794^2+J1794^2)/SQRT(G1794^2+I1794^2)*100&lt;10,2,IF(SQRT(H1794^2+J1794^2)/SQRT(G1794^2+I1794^2)*100&lt;15,3,4)))+IF(SQRT(L1794^2+N1794^2)/SQRT(K1794^2+M1794^2)*100&lt;5,1,IF(SQRT(L1794^2+N1794^2)/SQRT(K1794^2+M1794^2)*100&lt;10,2,IF(SQRT(L1794^2+N1794^2)/SQRT(K1794^2+M1794^2)*100&lt;15,3,4))))/2,0)=3,"C","D")))</f>
        <v>D</v>
      </c>
      <c r="X1794" s="2" t="str">
        <f t="shared" ref="X1794:X1857" si="485">IF((AC1794*1000/((SQRT(G1794^2+I1794^2)+SQRT(K1794^2+M1794^2))/2))&lt;100,"A",IF((AC1794*1000/((SQRT(G1794^2+I1794^2)+SQRT(K1794^2+M1794^2))/2))&lt;1000,"B",IF((AC1794*1000/((SQRT(G1794^2+I1794^2)+SQRT(K1794^2+M1794^2))/2))&lt;10000,"C","D")))</f>
        <v>B</v>
      </c>
      <c r="Y1794" s="3" t="str">
        <f t="shared" ref="Y1794:Y1857" si="486">U1794&amp;V1794&amp;W1794&amp;X1794</f>
        <v>AADB</v>
      </c>
      <c r="Z1794" s="28">
        <f t="shared" ref="Z1794:Z1857" si="487">IF(MID(Y1794,1,1)="A",1,(IF(MID(Y1794,1,1)="B",0.8,IF(MID(Y1794,1,1)="C",0.2,0.01))))*IF(MID(Y1794,2,1)="A",1,(IF(MID(Y1794,2,1)="B",0.8,IF(MID(Y1794,2,1)="C",0.4,0.05))))*IF(MID(Y1794,3,1)="A",1,(IF(MID(Y1794,3,1)="B",0.95,IF(MID(Y1794,3,1)="C",0.8,0.65))))*IF(MID(Y1794,4,1)="A",1,(IF(MID(Y1794,4,1)="B",0.97,IF(MID(Y1794,4,1)="C",0.95,0.92))))*100</f>
        <v>63.05</v>
      </c>
      <c r="AA1794" s="7" t="str">
        <f t="shared" ref="AA1794:AA1857" si="488">IF(Z1794=100,"Perfect CPM candidate",IF(Z1794&gt;90,"Solid CPM candidate",IF(Z1794&gt;50,"Good CPM candidate",IF(Z1794&gt;30,"Weak CPM candidate",IF(Z1794&gt;10,"Probably optical","Almost certainly optical")))))</f>
        <v>Good CPM candidate</v>
      </c>
      <c r="AB1794" s="21">
        <v>13.7</v>
      </c>
      <c r="AC1794" s="14">
        <f t="shared" ref="AC1794:AC1857" si="489">(SQRT(((E1794*PI()/180-C1794*PI()/180)*COS(D1794*PI()/180))^2+(F1794*PI()/180-D1794*PI()/180)^2))*180/PI()*3600</f>
        <v>13.752764484172657</v>
      </c>
      <c r="AD1794" s="26">
        <v>25.4</v>
      </c>
      <c r="AE1794" s="10">
        <f t="shared" ref="AE1794:AE1857" si="490">IF(((IF(E1794*PI()/180-C1794*PI()/180&gt;0,1,0))+(IF(F1794*PI()/180-D1794*PI()/180&gt;0,2,0)))=3,ATAN(((E1794*PI()/180-C1794*PI()/180)*(COS(D1794*PI()/180))/(F1794*PI()/180-D1794*PI()/180))),IF(((IF(E1794*PI()/180-C1794*PI()/180&gt;0,1,0))+(IF(F1794*PI()/180-D1794*PI()/180&gt;0,2,0)))=1,ATAN(((E1794*PI()/180-C1794*PI()/180)*(COS(D1794*PI()/180))/(F1794*PI()/180-D1794*PI()/180)))+PI(),IF(((IF(E1794*PI()/180-C1794*PI()/180&gt;0,1,0))+(IF(F1794*PI()/180-D1794*PI()/180&gt;0,2,0)))=0,ATAN(((E1794*PI()/180-C1794*PI()/180)*(COS(D1794*PI()/180))/(F1794*PI()/180-D1794*PI()/180)))+PI(),ATAN(((E1794*PI()/180-C1794*PI()/180)*(COS(D1794*PI()/180))/(F1794*PI()/180-D1794*PI()/180)))+2*PI())))*180/PI()</f>
        <v>25.432591268569649</v>
      </c>
      <c r="AF1794" s="17">
        <f t="shared" ref="AF1794:AF1857" si="491">ABS(AB1794-AC1794)</f>
        <v>5.2764484172657333E-2</v>
      </c>
      <c r="AG1794" s="17">
        <f t="shared" ref="AG1794:AG1857" si="492">IF(ABS(AD1794-AE1794)&gt;180,360-ABS(AD1794-AE1794),ABS(AD1794-AE1794))</f>
        <v>3.2591268569650111E-2</v>
      </c>
    </row>
    <row r="1795" spans="1:33">
      <c r="A1795" t="s">
        <v>3545</v>
      </c>
      <c r="B1795" t="s">
        <v>758</v>
      </c>
      <c r="C1795" s="23">
        <v>109.44629999999999</v>
      </c>
      <c r="D1795" s="23">
        <v>-8.9020700000000001</v>
      </c>
      <c r="E1795" s="23">
        <v>109.4316</v>
      </c>
      <c r="F1795" s="23">
        <v>-8.8957300000000004</v>
      </c>
      <c r="G1795" s="26">
        <v>-54.1</v>
      </c>
      <c r="H1795" s="26">
        <v>22.7</v>
      </c>
      <c r="I1795" s="26">
        <v>92.3</v>
      </c>
      <c r="J1795" s="26">
        <v>1.1000000000000001</v>
      </c>
      <c r="K1795" s="26">
        <v>-55.9</v>
      </c>
      <c r="L1795" s="26">
        <v>20.9</v>
      </c>
      <c r="M1795" s="26">
        <v>90.7</v>
      </c>
      <c r="N1795" s="26">
        <v>1.2</v>
      </c>
      <c r="O1795" s="19">
        <f t="shared" si="476"/>
        <v>329.62406027377534</v>
      </c>
      <c r="P1795" s="10">
        <f t="shared" si="477"/>
        <v>328.35374392736412</v>
      </c>
      <c r="Q1795" s="10">
        <f t="shared" si="478"/>
        <v>2.86</v>
      </c>
      <c r="R1795" s="19">
        <f t="shared" si="479"/>
        <v>106.98644773988899</v>
      </c>
      <c r="S1795" s="10">
        <f t="shared" si="480"/>
        <v>106.54247979092658</v>
      </c>
      <c r="T1795" s="10">
        <f t="shared" si="481"/>
        <v>5.3382231882703897</v>
      </c>
      <c r="U1795" s="2" t="str">
        <f t="shared" si="482"/>
        <v>A</v>
      </c>
      <c r="V1795" s="2" t="str">
        <f t="shared" si="483"/>
        <v>A</v>
      </c>
      <c r="W1795" s="2" t="str">
        <f t="shared" si="484"/>
        <v>D</v>
      </c>
      <c r="X1795" s="2" t="str">
        <f t="shared" si="485"/>
        <v>B</v>
      </c>
      <c r="Y1795" s="3" t="str">
        <f t="shared" si="486"/>
        <v>AADB</v>
      </c>
      <c r="Z1795" s="28">
        <f t="shared" si="487"/>
        <v>63.05</v>
      </c>
      <c r="AA1795" s="7" t="str">
        <f t="shared" si="488"/>
        <v>Good CPM candidate</v>
      </c>
      <c r="AB1795" s="21">
        <v>57.1</v>
      </c>
      <c r="AC1795" s="14">
        <f t="shared" si="489"/>
        <v>57.047339929892836</v>
      </c>
      <c r="AD1795" s="26">
        <v>294</v>
      </c>
      <c r="AE1795" s="10">
        <f t="shared" si="490"/>
        <v>293.58372796564026</v>
      </c>
      <c r="AF1795" s="17">
        <f t="shared" si="491"/>
        <v>5.266007010716578E-2</v>
      </c>
      <c r="AG1795" s="17">
        <f t="shared" si="492"/>
        <v>0.4162720343597357</v>
      </c>
    </row>
    <row r="1796" spans="1:33">
      <c r="A1796" t="s">
        <v>9462</v>
      </c>
      <c r="B1796" t="s">
        <v>9463</v>
      </c>
      <c r="C1796" s="23">
        <v>323.09570000000002</v>
      </c>
      <c r="D1796" s="23">
        <v>-56.44164</v>
      </c>
      <c r="E1796" s="23">
        <v>323.09930000000003</v>
      </c>
      <c r="F1796" s="23">
        <v>-56.437159999999999</v>
      </c>
      <c r="G1796" s="26">
        <v>45.9</v>
      </c>
      <c r="H1796" s="26">
        <v>20.3</v>
      </c>
      <c r="I1796" s="26">
        <v>-35.6</v>
      </c>
      <c r="J1796" s="26">
        <v>0.9</v>
      </c>
      <c r="K1796" s="26">
        <v>46.2</v>
      </c>
      <c r="L1796" s="26">
        <v>20.6</v>
      </c>
      <c r="M1796" s="26">
        <v>-35.299999999999997</v>
      </c>
      <c r="N1796" s="26">
        <v>1</v>
      </c>
      <c r="O1796" s="19">
        <f t="shared" si="476"/>
        <v>127.79712441839263</v>
      </c>
      <c r="P1796" s="10">
        <f t="shared" si="477"/>
        <v>127.38233333460343</v>
      </c>
      <c r="Q1796" s="10">
        <f t="shared" si="478"/>
        <v>2.86</v>
      </c>
      <c r="R1796" s="19">
        <f t="shared" si="479"/>
        <v>58.087606251247777</v>
      </c>
      <c r="S1796" s="10">
        <f t="shared" si="480"/>
        <v>58.14232537489363</v>
      </c>
      <c r="T1796" s="10">
        <f t="shared" si="481"/>
        <v>2.9057482906535355</v>
      </c>
      <c r="U1796" s="2" t="str">
        <f t="shared" si="482"/>
        <v>A</v>
      </c>
      <c r="V1796" s="2" t="str">
        <f t="shared" si="483"/>
        <v>A</v>
      </c>
      <c r="W1796" s="2" t="str">
        <f t="shared" si="484"/>
        <v>D</v>
      </c>
      <c r="X1796" s="2" t="str">
        <f t="shared" si="485"/>
        <v>B</v>
      </c>
      <c r="Y1796" s="3" t="str">
        <f t="shared" si="486"/>
        <v>AADB</v>
      </c>
      <c r="Z1796" s="28">
        <f t="shared" si="487"/>
        <v>63.05</v>
      </c>
      <c r="AA1796" s="7" t="str">
        <f t="shared" si="488"/>
        <v>Good CPM candidate</v>
      </c>
      <c r="AB1796" s="21">
        <v>17.7</v>
      </c>
      <c r="AC1796" s="14">
        <f t="shared" si="489"/>
        <v>17.647572649832146</v>
      </c>
      <c r="AD1796" s="26">
        <v>24.3</v>
      </c>
      <c r="AE1796" s="10">
        <f t="shared" si="490"/>
        <v>23.950940578350654</v>
      </c>
      <c r="AF1796" s="17">
        <f t="shared" si="491"/>
        <v>5.2427350167853604E-2</v>
      </c>
      <c r="AG1796" s="17">
        <f t="shared" si="492"/>
        <v>0.349059421649347</v>
      </c>
    </row>
    <row r="1797" spans="1:33">
      <c r="A1797" t="s">
        <v>6068</v>
      </c>
      <c r="B1797" t="s">
        <v>6069</v>
      </c>
      <c r="C1797" s="23">
        <v>32.907220000000002</v>
      </c>
      <c r="D1797" s="23">
        <v>83.850170000000006</v>
      </c>
      <c r="E1797" s="23">
        <v>32.994070000000001</v>
      </c>
      <c r="F1797" s="23">
        <v>83.857550000000003</v>
      </c>
      <c r="G1797" s="26">
        <v>64.900000000000006</v>
      </c>
      <c r="H1797" s="26">
        <v>13.7</v>
      </c>
      <c r="I1797" s="26">
        <v>-9.6</v>
      </c>
      <c r="J1797" s="26">
        <v>1.2</v>
      </c>
      <c r="K1797" s="26">
        <v>65.5</v>
      </c>
      <c r="L1797" s="26">
        <v>14.3</v>
      </c>
      <c r="M1797" s="26">
        <v>-7.8</v>
      </c>
      <c r="N1797" s="26">
        <v>1.4</v>
      </c>
      <c r="O1797" s="19">
        <f t="shared" si="476"/>
        <v>98.414170500553652</v>
      </c>
      <c r="P1797" s="10">
        <f t="shared" si="477"/>
        <v>96.791028186606866</v>
      </c>
      <c r="Q1797" s="10">
        <f t="shared" si="478"/>
        <v>2.86</v>
      </c>
      <c r="R1797" s="19">
        <f t="shared" si="479"/>
        <v>65.606173490000174</v>
      </c>
      <c r="S1797" s="10">
        <f t="shared" si="480"/>
        <v>65.962792542462907</v>
      </c>
      <c r="T1797" s="10">
        <f t="shared" si="481"/>
        <v>3.2892241508115774</v>
      </c>
      <c r="U1797" s="2" t="str">
        <f t="shared" si="482"/>
        <v>A</v>
      </c>
      <c r="V1797" s="2" t="str">
        <f t="shared" si="483"/>
        <v>A</v>
      </c>
      <c r="W1797" s="2" t="str">
        <f t="shared" si="484"/>
        <v>D</v>
      </c>
      <c r="X1797" s="2" t="str">
        <f t="shared" si="485"/>
        <v>B</v>
      </c>
      <c r="Y1797" s="3" t="str">
        <f t="shared" si="486"/>
        <v>AADB</v>
      </c>
      <c r="Z1797" s="28">
        <f t="shared" si="487"/>
        <v>63.05</v>
      </c>
      <c r="AA1797" s="7" t="str">
        <f t="shared" si="488"/>
        <v>Good CPM candidate</v>
      </c>
      <c r="AB1797" s="21">
        <v>42.7</v>
      </c>
      <c r="AC1797" s="14">
        <f t="shared" si="489"/>
        <v>42.752384863591651</v>
      </c>
      <c r="AD1797" s="26">
        <v>51.8</v>
      </c>
      <c r="AE1797" s="10">
        <f t="shared" si="490"/>
        <v>51.57870460552234</v>
      </c>
      <c r="AF1797" s="17">
        <f t="shared" si="491"/>
        <v>5.2384863591647957E-2</v>
      </c>
      <c r="AG1797" s="17">
        <f t="shared" si="492"/>
        <v>0.22129539447765723</v>
      </c>
    </row>
    <row r="1798" spans="1:33">
      <c r="A1798" t="s">
        <v>6446</v>
      </c>
      <c r="B1798" t="s">
        <v>6447</v>
      </c>
      <c r="C1798" s="23">
        <v>62.200839999999999</v>
      </c>
      <c r="D1798" s="23">
        <v>-50.833509999999997</v>
      </c>
      <c r="E1798" s="23">
        <v>62.201459999999997</v>
      </c>
      <c r="F1798" s="23">
        <v>-50.831150000000001</v>
      </c>
      <c r="G1798" s="26">
        <v>34.4</v>
      </c>
      <c r="H1798" s="26">
        <v>8.8000000000000007</v>
      </c>
      <c r="I1798" s="26">
        <v>33.700000000000003</v>
      </c>
      <c r="J1798" s="26">
        <v>2.7</v>
      </c>
      <c r="K1798" s="26">
        <v>36.6</v>
      </c>
      <c r="L1798" s="26">
        <v>11</v>
      </c>
      <c r="M1798" s="26">
        <v>33.6</v>
      </c>
      <c r="N1798" s="26">
        <v>4.5999999999999996</v>
      </c>
      <c r="O1798" s="19">
        <f t="shared" si="476"/>
        <v>45.588922660895896</v>
      </c>
      <c r="P1798" s="10">
        <f t="shared" si="477"/>
        <v>47.447048642323615</v>
      </c>
      <c r="Q1798" s="10">
        <f t="shared" si="478"/>
        <v>2.86</v>
      </c>
      <c r="R1798" s="19">
        <f t="shared" si="479"/>
        <v>48.156515654685819</v>
      </c>
      <c r="S1798" s="10">
        <f t="shared" si="480"/>
        <v>49.684202720784405</v>
      </c>
      <c r="T1798" s="10">
        <f t="shared" si="481"/>
        <v>2.4460179593867561</v>
      </c>
      <c r="U1798" s="2" t="str">
        <f t="shared" si="482"/>
        <v>A</v>
      </c>
      <c r="V1798" s="2" t="str">
        <f t="shared" si="483"/>
        <v>A</v>
      </c>
      <c r="W1798" s="2" t="str">
        <f t="shared" si="484"/>
        <v>D</v>
      </c>
      <c r="X1798" s="2" t="str">
        <f t="shared" si="485"/>
        <v>B</v>
      </c>
      <c r="Y1798" s="3" t="str">
        <f t="shared" si="486"/>
        <v>AADB</v>
      </c>
      <c r="Z1798" s="28">
        <f t="shared" si="487"/>
        <v>63.05</v>
      </c>
      <c r="AA1798" s="7" t="str">
        <f t="shared" si="488"/>
        <v>Good CPM candidate</v>
      </c>
      <c r="AB1798" s="21">
        <v>8.56</v>
      </c>
      <c r="AC1798" s="14">
        <f t="shared" si="489"/>
        <v>8.6121545956138004</v>
      </c>
      <c r="AD1798" s="26">
        <v>10</v>
      </c>
      <c r="AE1798" s="10">
        <f t="shared" si="490"/>
        <v>9.4208318636262689</v>
      </c>
      <c r="AF1798" s="17">
        <f t="shared" si="491"/>
        <v>5.215459561379987E-2</v>
      </c>
      <c r="AG1798" s="17">
        <f t="shared" si="492"/>
        <v>0.5791681363737311</v>
      </c>
    </row>
    <row r="1799" spans="1:33">
      <c r="A1799" t="s">
        <v>7767</v>
      </c>
      <c r="B1799" t="s">
        <v>7768</v>
      </c>
      <c r="C1799" s="23">
        <v>194.63249999999999</v>
      </c>
      <c r="D1799" s="23">
        <v>38.278579999999998</v>
      </c>
      <c r="E1799" s="23">
        <v>194.64510000000001</v>
      </c>
      <c r="F1799" s="23">
        <v>38.279949999999999</v>
      </c>
      <c r="G1799" s="26">
        <v>-132</v>
      </c>
      <c r="H1799" s="26">
        <v>21.3</v>
      </c>
      <c r="I1799" s="26">
        <v>-44.8</v>
      </c>
      <c r="J1799" s="26">
        <v>1.7</v>
      </c>
      <c r="K1799" s="26">
        <v>-130</v>
      </c>
      <c r="L1799" s="26">
        <v>23.9</v>
      </c>
      <c r="M1799" s="26">
        <v>-42.2</v>
      </c>
      <c r="N1799" s="26">
        <v>1.6</v>
      </c>
      <c r="O1799" s="19">
        <f t="shared" si="476"/>
        <v>251.25309901721673</v>
      </c>
      <c r="P1799" s="10">
        <f t="shared" si="477"/>
        <v>252.01577221352142</v>
      </c>
      <c r="Q1799" s="10">
        <f t="shared" si="478"/>
        <v>2.86</v>
      </c>
      <c r="R1799" s="19">
        <f t="shared" si="479"/>
        <v>139.39526534283723</v>
      </c>
      <c r="S1799" s="10">
        <f t="shared" si="480"/>
        <v>136.67786945954344</v>
      </c>
      <c r="T1799" s="10">
        <f t="shared" si="481"/>
        <v>6.9018283700595164</v>
      </c>
      <c r="U1799" s="2" t="str">
        <f t="shared" si="482"/>
        <v>A</v>
      </c>
      <c r="V1799" s="2" t="str">
        <f t="shared" si="483"/>
        <v>A</v>
      </c>
      <c r="W1799" s="2" t="str">
        <f t="shared" si="484"/>
        <v>D</v>
      </c>
      <c r="X1799" s="2" t="str">
        <f t="shared" si="485"/>
        <v>B</v>
      </c>
      <c r="Y1799" s="3" t="str">
        <f t="shared" si="486"/>
        <v>AADB</v>
      </c>
      <c r="Z1799" s="28">
        <f t="shared" si="487"/>
        <v>63.05</v>
      </c>
      <c r="AA1799" s="7" t="str">
        <f t="shared" si="488"/>
        <v>Good CPM candidate</v>
      </c>
      <c r="AB1799" s="21">
        <v>36</v>
      </c>
      <c r="AC1799" s="14">
        <f t="shared" si="489"/>
        <v>35.947902697801844</v>
      </c>
      <c r="AD1799" s="26">
        <v>82.2</v>
      </c>
      <c r="AE1799" s="10">
        <f t="shared" si="490"/>
        <v>82.114229538239741</v>
      </c>
      <c r="AF1799" s="17">
        <f t="shared" si="491"/>
        <v>5.2097302198156115E-2</v>
      </c>
      <c r="AG1799" s="17">
        <f t="shared" si="492"/>
        <v>8.5770461760262151E-2</v>
      </c>
    </row>
    <row r="1800" spans="1:33">
      <c r="A1800" t="s">
        <v>9312</v>
      </c>
      <c r="B1800" t="s">
        <v>9313</v>
      </c>
      <c r="C1800" s="23">
        <v>310.5702</v>
      </c>
      <c r="D1800" s="23">
        <v>79.250910000000005</v>
      </c>
      <c r="E1800" s="23">
        <v>310.56079999999997</v>
      </c>
      <c r="F1800" s="23">
        <v>79.255369999999999</v>
      </c>
      <c r="G1800" s="26">
        <v>4.5</v>
      </c>
      <c r="H1800" s="26">
        <v>4.5</v>
      </c>
      <c r="I1800" s="26">
        <v>25.9</v>
      </c>
      <c r="J1800" s="26">
        <v>1.2</v>
      </c>
      <c r="K1800" s="26">
        <v>4.4000000000000004</v>
      </c>
      <c r="L1800" s="26">
        <v>4.4000000000000004</v>
      </c>
      <c r="M1800" s="26">
        <v>25</v>
      </c>
      <c r="N1800" s="26">
        <v>1.2</v>
      </c>
      <c r="O1800" s="19">
        <f t="shared" si="476"/>
        <v>9.8564708213626826</v>
      </c>
      <c r="P1800" s="10">
        <f t="shared" si="477"/>
        <v>9.9818292877331629</v>
      </c>
      <c r="Q1800" s="10">
        <f t="shared" si="478"/>
        <v>2.86</v>
      </c>
      <c r="R1800" s="19">
        <f t="shared" si="479"/>
        <v>26.288020085202309</v>
      </c>
      <c r="S1800" s="10">
        <f t="shared" si="480"/>
        <v>25.384247083575278</v>
      </c>
      <c r="T1800" s="10">
        <f t="shared" si="481"/>
        <v>1.2918066792194398</v>
      </c>
      <c r="U1800" s="2" t="str">
        <f t="shared" si="482"/>
        <v>A</v>
      </c>
      <c r="V1800" s="2" t="str">
        <f t="shared" si="483"/>
        <v>A</v>
      </c>
      <c r="W1800" s="2" t="str">
        <f t="shared" si="484"/>
        <v>D</v>
      </c>
      <c r="X1800" s="2" t="str">
        <f t="shared" si="485"/>
        <v>B</v>
      </c>
      <c r="Y1800" s="3" t="str">
        <f t="shared" si="486"/>
        <v>AADB</v>
      </c>
      <c r="Z1800" s="28">
        <f t="shared" si="487"/>
        <v>63.05</v>
      </c>
      <c r="AA1800" s="7" t="str">
        <f t="shared" si="488"/>
        <v>Good CPM candidate</v>
      </c>
      <c r="AB1800" s="21">
        <v>17.2</v>
      </c>
      <c r="AC1800" s="14">
        <f t="shared" si="489"/>
        <v>17.251941292510701</v>
      </c>
      <c r="AD1800" s="26">
        <v>338</v>
      </c>
      <c r="AE1800" s="10">
        <f t="shared" si="490"/>
        <v>338.54073044927304</v>
      </c>
      <c r="AF1800" s="17">
        <f t="shared" si="491"/>
        <v>5.1941292510701231E-2</v>
      </c>
      <c r="AG1800" s="17">
        <f t="shared" si="492"/>
        <v>0.54073044927304181</v>
      </c>
    </row>
    <row r="1801" spans="1:33">
      <c r="A1801" t="s">
        <v>3102</v>
      </c>
      <c r="B1801" t="s">
        <v>345</v>
      </c>
      <c r="C1801" s="23">
        <v>45.452800000000003</v>
      </c>
      <c r="D1801" s="23">
        <v>10.85187</v>
      </c>
      <c r="E1801" s="23">
        <v>45.450740000000003</v>
      </c>
      <c r="F1801" s="23">
        <v>10.846769999999999</v>
      </c>
      <c r="G1801" s="26">
        <v>38.200000000000003</v>
      </c>
      <c r="H1801" s="26">
        <v>12.6</v>
      </c>
      <c r="I1801" s="26">
        <v>-30.9</v>
      </c>
      <c r="J1801" s="26">
        <v>1.6</v>
      </c>
      <c r="K1801" s="26">
        <v>39.799999999999997</v>
      </c>
      <c r="L1801" s="26">
        <v>14.2</v>
      </c>
      <c r="M1801" s="26">
        <v>-29.7</v>
      </c>
      <c r="N1801" s="26">
        <v>1.8</v>
      </c>
      <c r="O1801" s="19">
        <f t="shared" si="476"/>
        <v>128.96941371225927</v>
      </c>
      <c r="P1801" s="10">
        <f t="shared" si="477"/>
        <v>126.7314465753791</v>
      </c>
      <c r="Q1801" s="10">
        <f t="shared" si="478"/>
        <v>2.86</v>
      </c>
      <c r="R1801" s="19">
        <f t="shared" si="479"/>
        <v>49.132982811956374</v>
      </c>
      <c r="S1801" s="10">
        <f t="shared" si="480"/>
        <v>49.660144985692497</v>
      </c>
      <c r="T1801" s="10">
        <f t="shared" si="481"/>
        <v>2.469828194941222</v>
      </c>
      <c r="U1801" s="2" t="str">
        <f t="shared" si="482"/>
        <v>A</v>
      </c>
      <c r="V1801" s="2" t="str">
        <f t="shared" si="483"/>
        <v>A</v>
      </c>
      <c r="W1801" s="2" t="str">
        <f t="shared" si="484"/>
        <v>D</v>
      </c>
      <c r="X1801" s="2" t="str">
        <f t="shared" si="485"/>
        <v>B</v>
      </c>
      <c r="Y1801" s="3" t="str">
        <f t="shared" si="486"/>
        <v>AADB</v>
      </c>
      <c r="Z1801" s="28">
        <f t="shared" si="487"/>
        <v>63.05</v>
      </c>
      <c r="AA1801" s="7" t="str">
        <f t="shared" si="488"/>
        <v>Good CPM candidate</v>
      </c>
      <c r="AB1801" s="21">
        <v>19.7</v>
      </c>
      <c r="AC1801" s="14">
        <f t="shared" si="489"/>
        <v>19.751892119321795</v>
      </c>
      <c r="AD1801" s="26">
        <v>201</v>
      </c>
      <c r="AE1801" s="10">
        <f t="shared" si="490"/>
        <v>201.63814468435331</v>
      </c>
      <c r="AF1801" s="17">
        <f t="shared" si="491"/>
        <v>5.1892119321795604E-2</v>
      </c>
      <c r="AG1801" s="17">
        <f t="shared" si="492"/>
        <v>0.63814468435330696</v>
      </c>
    </row>
    <row r="1802" spans="1:33">
      <c r="A1802" t="s">
        <v>2984</v>
      </c>
      <c r="B1802" t="s">
        <v>235</v>
      </c>
      <c r="C1802" s="23">
        <v>31.90522</v>
      </c>
      <c r="D1802" s="23">
        <v>2.7272959999999999</v>
      </c>
      <c r="E1802" s="23">
        <v>31.8932</v>
      </c>
      <c r="F1802" s="23">
        <v>2.727735</v>
      </c>
      <c r="G1802" s="26">
        <v>61.3</v>
      </c>
      <c r="H1802" s="26">
        <v>10.1</v>
      </c>
      <c r="I1802" s="26">
        <v>9.9</v>
      </c>
      <c r="J1802" s="26">
        <v>1.1000000000000001</v>
      </c>
      <c r="K1802" s="26">
        <v>60.2</v>
      </c>
      <c r="L1802" s="26">
        <v>9</v>
      </c>
      <c r="M1802" s="26">
        <v>10.9</v>
      </c>
      <c r="N1802" s="26">
        <v>2</v>
      </c>
      <c r="O1802" s="19">
        <f t="shared" si="476"/>
        <v>80.825898768472712</v>
      </c>
      <c r="P1802" s="10">
        <f t="shared" si="477"/>
        <v>79.73703640353493</v>
      </c>
      <c r="Q1802" s="10">
        <f t="shared" si="478"/>
        <v>2.86</v>
      </c>
      <c r="R1802" s="19">
        <f t="shared" si="479"/>
        <v>62.094283150705586</v>
      </c>
      <c r="S1802" s="10">
        <f t="shared" si="480"/>
        <v>61.178836209918217</v>
      </c>
      <c r="T1802" s="10">
        <f t="shared" si="481"/>
        <v>3.0818279840155953</v>
      </c>
      <c r="U1802" s="2" t="str">
        <f t="shared" si="482"/>
        <v>A</v>
      </c>
      <c r="V1802" s="2" t="str">
        <f t="shared" si="483"/>
        <v>A</v>
      </c>
      <c r="W1802" s="2" t="str">
        <f t="shared" si="484"/>
        <v>D</v>
      </c>
      <c r="X1802" s="2" t="str">
        <f t="shared" si="485"/>
        <v>B</v>
      </c>
      <c r="Y1802" s="3" t="str">
        <f t="shared" si="486"/>
        <v>AADB</v>
      </c>
      <c r="Z1802" s="28">
        <f t="shared" si="487"/>
        <v>63.05</v>
      </c>
      <c r="AA1802" s="7" t="str">
        <f t="shared" si="488"/>
        <v>Good CPM candidate</v>
      </c>
      <c r="AB1802" s="21">
        <v>43.2</v>
      </c>
      <c r="AC1802" s="14">
        <f t="shared" si="489"/>
        <v>43.251869790618883</v>
      </c>
      <c r="AD1802" s="26">
        <v>272</v>
      </c>
      <c r="AE1802" s="10">
        <f t="shared" si="490"/>
        <v>272.09402303119322</v>
      </c>
      <c r="AF1802" s="17">
        <f t="shared" si="491"/>
        <v>5.1869790618880529E-2</v>
      </c>
      <c r="AG1802" s="17">
        <f t="shared" si="492"/>
        <v>9.4023031193216866E-2</v>
      </c>
    </row>
    <row r="1803" spans="1:33">
      <c r="A1803" t="s">
        <v>3470</v>
      </c>
      <c r="B1803" t="s">
        <v>684</v>
      </c>
      <c r="C1803" s="23">
        <v>96.553430000000006</v>
      </c>
      <c r="D1803" s="23">
        <v>11.920780000000001</v>
      </c>
      <c r="E1803" s="23">
        <v>96.558719999999994</v>
      </c>
      <c r="F1803" s="23">
        <v>11.906420000000001</v>
      </c>
      <c r="G1803" s="26">
        <v>-5.3</v>
      </c>
      <c r="H1803" s="26">
        <v>20.3</v>
      </c>
      <c r="I1803" s="26">
        <v>-89.1</v>
      </c>
      <c r="J1803" s="26">
        <v>1.5</v>
      </c>
      <c r="K1803" s="26">
        <v>-6</v>
      </c>
      <c r="L1803" s="26">
        <v>19.600000000000001</v>
      </c>
      <c r="M1803" s="26">
        <v>-88.2</v>
      </c>
      <c r="N1803" s="26">
        <v>1.8</v>
      </c>
      <c r="O1803" s="19">
        <f t="shared" si="476"/>
        <v>183.40415524977632</v>
      </c>
      <c r="P1803" s="10">
        <f t="shared" si="477"/>
        <v>183.89167629408075</v>
      </c>
      <c r="Q1803" s="10">
        <f t="shared" si="478"/>
        <v>2.86</v>
      </c>
      <c r="R1803" s="19">
        <f t="shared" si="479"/>
        <v>89.257492682687428</v>
      </c>
      <c r="S1803" s="10">
        <f t="shared" si="480"/>
        <v>88.403846070179554</v>
      </c>
      <c r="T1803" s="10">
        <f t="shared" si="481"/>
        <v>4.4415334688216745</v>
      </c>
      <c r="U1803" s="2" t="str">
        <f t="shared" si="482"/>
        <v>A</v>
      </c>
      <c r="V1803" s="2" t="str">
        <f t="shared" si="483"/>
        <v>A</v>
      </c>
      <c r="W1803" s="2" t="str">
        <f t="shared" si="484"/>
        <v>D</v>
      </c>
      <c r="X1803" s="2" t="str">
        <f t="shared" si="485"/>
        <v>B</v>
      </c>
      <c r="Y1803" s="3" t="str">
        <f t="shared" si="486"/>
        <v>AADB</v>
      </c>
      <c r="Z1803" s="28">
        <f t="shared" si="487"/>
        <v>63.05</v>
      </c>
      <c r="AA1803" s="7" t="str">
        <f t="shared" si="488"/>
        <v>Good CPM candidate</v>
      </c>
      <c r="AB1803" s="21">
        <v>54.9</v>
      </c>
      <c r="AC1803" s="14">
        <f t="shared" si="489"/>
        <v>54.951581162767468</v>
      </c>
      <c r="AD1803" s="26">
        <v>160</v>
      </c>
      <c r="AE1803" s="10">
        <f t="shared" si="490"/>
        <v>160.17881546699638</v>
      </c>
      <c r="AF1803" s="17">
        <f t="shared" si="491"/>
        <v>5.158116276746938E-2</v>
      </c>
      <c r="AG1803" s="17">
        <f t="shared" si="492"/>
        <v>0.17881546699638307</v>
      </c>
    </row>
    <row r="1804" spans="1:33">
      <c r="A1804" t="s">
        <v>6134</v>
      </c>
      <c r="B1804" t="s">
        <v>6135</v>
      </c>
      <c r="C1804" s="23">
        <v>39.011780000000002</v>
      </c>
      <c r="D1804" s="23">
        <v>39.944699999999997</v>
      </c>
      <c r="E1804" s="23">
        <v>38.999890000000001</v>
      </c>
      <c r="F1804" s="23">
        <v>39.948569999999997</v>
      </c>
      <c r="G1804" s="26">
        <v>70.8</v>
      </c>
      <c r="H1804" s="26">
        <v>19.600000000000001</v>
      </c>
      <c r="I1804" s="26">
        <v>-6.3</v>
      </c>
      <c r="J1804" s="26">
        <v>1</v>
      </c>
      <c r="K1804" s="26">
        <v>70.400000000000006</v>
      </c>
      <c r="L1804" s="26">
        <v>19.2</v>
      </c>
      <c r="M1804" s="26">
        <v>-8.6999999999999993</v>
      </c>
      <c r="N1804" s="26">
        <v>1.4</v>
      </c>
      <c r="O1804" s="19">
        <f t="shared" si="476"/>
        <v>95.084960604721786</v>
      </c>
      <c r="P1804" s="10">
        <f t="shared" si="477"/>
        <v>97.044868431935015</v>
      </c>
      <c r="Q1804" s="10">
        <f t="shared" si="478"/>
        <v>2.86</v>
      </c>
      <c r="R1804" s="19">
        <f t="shared" si="479"/>
        <v>71.079743950017146</v>
      </c>
      <c r="S1804" s="10">
        <f t="shared" si="480"/>
        <v>70.93553411372892</v>
      </c>
      <c r="T1804" s="10">
        <f t="shared" si="481"/>
        <v>3.5503819515936517</v>
      </c>
      <c r="U1804" s="2" t="str">
        <f t="shared" si="482"/>
        <v>A</v>
      </c>
      <c r="V1804" s="2" t="str">
        <f t="shared" si="483"/>
        <v>A</v>
      </c>
      <c r="W1804" s="2" t="str">
        <f t="shared" si="484"/>
        <v>D</v>
      </c>
      <c r="X1804" s="2" t="str">
        <f t="shared" si="485"/>
        <v>B</v>
      </c>
      <c r="Y1804" s="3" t="str">
        <f t="shared" si="486"/>
        <v>AADB</v>
      </c>
      <c r="Z1804" s="28">
        <f t="shared" si="487"/>
        <v>63.05</v>
      </c>
      <c r="AA1804" s="7" t="str">
        <f t="shared" si="488"/>
        <v>Good CPM candidate</v>
      </c>
      <c r="AB1804" s="21">
        <v>35.6</v>
      </c>
      <c r="AC1804" s="14">
        <f t="shared" si="489"/>
        <v>35.651235604662794</v>
      </c>
      <c r="AD1804" s="26">
        <v>293</v>
      </c>
      <c r="AE1804" s="10">
        <f t="shared" si="490"/>
        <v>293.00340889856466</v>
      </c>
      <c r="AF1804" s="17">
        <f t="shared" si="491"/>
        <v>5.1235604662792866E-2</v>
      </c>
      <c r="AG1804" s="17">
        <f t="shared" si="492"/>
        <v>3.4088985646576475E-3</v>
      </c>
    </row>
    <row r="1805" spans="1:33">
      <c r="A1805" t="s">
        <v>9366</v>
      </c>
      <c r="B1805" t="s">
        <v>9367</v>
      </c>
      <c r="C1805" s="23">
        <v>314.82530000000003</v>
      </c>
      <c r="D1805" s="23">
        <v>-78.180989999999994</v>
      </c>
      <c r="E1805" s="23">
        <v>314.84300000000002</v>
      </c>
      <c r="F1805" s="23">
        <v>-78.178030000000007</v>
      </c>
      <c r="G1805" s="26">
        <v>38.4</v>
      </c>
      <c r="H1805" s="26">
        <v>12.8</v>
      </c>
      <c r="I1805" s="26">
        <v>-46.4</v>
      </c>
      <c r="J1805" s="26">
        <v>1.3</v>
      </c>
      <c r="K1805" s="26">
        <v>36.4</v>
      </c>
      <c r="L1805" s="26">
        <v>10.8</v>
      </c>
      <c r="M1805" s="26">
        <v>-46.7</v>
      </c>
      <c r="N1805" s="26">
        <v>1</v>
      </c>
      <c r="O1805" s="19">
        <f t="shared" si="476"/>
        <v>140.3893117599734</v>
      </c>
      <c r="P1805" s="10">
        <f t="shared" si="477"/>
        <v>142.06560732611143</v>
      </c>
      <c r="Q1805" s="10">
        <f t="shared" si="478"/>
        <v>2.86</v>
      </c>
      <c r="R1805" s="19">
        <f t="shared" si="479"/>
        <v>60.228896719099879</v>
      </c>
      <c r="S1805" s="10">
        <f t="shared" si="480"/>
        <v>59.210218712651283</v>
      </c>
      <c r="T1805" s="10">
        <f t="shared" si="481"/>
        <v>2.9859778857937793</v>
      </c>
      <c r="U1805" s="2" t="str">
        <f t="shared" si="482"/>
        <v>A</v>
      </c>
      <c r="V1805" s="2" t="str">
        <f t="shared" si="483"/>
        <v>A</v>
      </c>
      <c r="W1805" s="2" t="str">
        <f t="shared" si="484"/>
        <v>D</v>
      </c>
      <c r="X1805" s="2" t="str">
        <f t="shared" si="485"/>
        <v>B</v>
      </c>
      <c r="Y1805" s="3" t="str">
        <f t="shared" si="486"/>
        <v>AADB</v>
      </c>
      <c r="Z1805" s="28">
        <f t="shared" si="487"/>
        <v>63.05</v>
      </c>
      <c r="AA1805" s="7" t="str">
        <f t="shared" si="488"/>
        <v>Good CPM candidate</v>
      </c>
      <c r="AB1805" s="21">
        <v>16.899999999999999</v>
      </c>
      <c r="AC1805" s="14">
        <f t="shared" si="489"/>
        <v>16.848848570709773</v>
      </c>
      <c r="AD1805" s="26">
        <v>50.7</v>
      </c>
      <c r="AE1805" s="10">
        <f t="shared" si="490"/>
        <v>50.769126999589083</v>
      </c>
      <c r="AF1805" s="17">
        <f t="shared" si="491"/>
        <v>5.1151429290225536E-2</v>
      </c>
      <c r="AG1805" s="17">
        <f t="shared" si="492"/>
        <v>6.912699958908064E-2</v>
      </c>
    </row>
    <row r="1806" spans="1:33">
      <c r="A1806" t="s">
        <v>2962</v>
      </c>
      <c r="B1806" t="s">
        <v>215</v>
      </c>
      <c r="C1806" s="23">
        <v>29.196549999999998</v>
      </c>
      <c r="D1806" s="23">
        <v>23.051069999999999</v>
      </c>
      <c r="E1806" s="23">
        <v>29.20852</v>
      </c>
      <c r="F1806" s="23">
        <v>23.03884</v>
      </c>
      <c r="G1806" s="26">
        <v>-82</v>
      </c>
      <c r="H1806" s="26">
        <v>20.399999999999999</v>
      </c>
      <c r="I1806" s="26">
        <v>-14.7</v>
      </c>
      <c r="J1806" s="26">
        <v>1.9</v>
      </c>
      <c r="K1806" s="26">
        <v>-84.5</v>
      </c>
      <c r="L1806" s="26">
        <v>17.899999999999999</v>
      </c>
      <c r="M1806" s="26">
        <v>-13.9</v>
      </c>
      <c r="N1806" s="26">
        <v>1</v>
      </c>
      <c r="O1806" s="19">
        <f t="shared" si="476"/>
        <v>259.83663949324625</v>
      </c>
      <c r="P1806" s="10">
        <f t="shared" si="477"/>
        <v>260.65867081132455</v>
      </c>
      <c r="Q1806" s="10">
        <f t="shared" si="478"/>
        <v>2.86</v>
      </c>
      <c r="R1806" s="19">
        <f t="shared" si="479"/>
        <v>83.307202569765835</v>
      </c>
      <c r="S1806" s="10">
        <f t="shared" si="480"/>
        <v>85.635623428570895</v>
      </c>
      <c r="T1806" s="10">
        <f t="shared" si="481"/>
        <v>4.2235706499584182</v>
      </c>
      <c r="U1806" s="2" t="str">
        <f t="shared" si="482"/>
        <v>A</v>
      </c>
      <c r="V1806" s="2" t="str">
        <f t="shared" si="483"/>
        <v>A</v>
      </c>
      <c r="W1806" s="2" t="str">
        <f t="shared" si="484"/>
        <v>D</v>
      </c>
      <c r="X1806" s="2" t="str">
        <f t="shared" si="485"/>
        <v>B</v>
      </c>
      <c r="Y1806" s="3" t="str">
        <f t="shared" si="486"/>
        <v>AADB</v>
      </c>
      <c r="Z1806" s="28">
        <f t="shared" si="487"/>
        <v>63.05</v>
      </c>
      <c r="AA1806" s="7" t="str">
        <f t="shared" si="488"/>
        <v>Good CPM candidate</v>
      </c>
      <c r="AB1806" s="21">
        <v>59.2</v>
      </c>
      <c r="AC1806" s="14">
        <f t="shared" si="489"/>
        <v>59.251126998616471</v>
      </c>
      <c r="AD1806" s="26">
        <v>138</v>
      </c>
      <c r="AE1806" s="10">
        <f t="shared" si="490"/>
        <v>137.99397631064838</v>
      </c>
      <c r="AF1806" s="17">
        <f t="shared" si="491"/>
        <v>5.1126998616467745E-2</v>
      </c>
      <c r="AG1806" s="17">
        <f t="shared" si="492"/>
        <v>6.023689351621897E-3</v>
      </c>
    </row>
    <row r="1807" spans="1:33">
      <c r="A1807" t="s">
        <v>9791</v>
      </c>
      <c r="B1807" t="s">
        <v>9792</v>
      </c>
      <c r="C1807" s="23">
        <v>351.89640000000003</v>
      </c>
      <c r="D1807" s="23">
        <v>-65.714489999999998</v>
      </c>
      <c r="E1807" s="23">
        <v>351.90750000000003</v>
      </c>
      <c r="F1807" s="23">
        <v>-65.717219999999998</v>
      </c>
      <c r="G1807" s="26">
        <v>50.7</v>
      </c>
      <c r="H1807" s="26">
        <v>25.1</v>
      </c>
      <c r="I1807" s="26">
        <v>7.2</v>
      </c>
      <c r="J1807" s="26">
        <v>1.1000000000000001</v>
      </c>
      <c r="K1807" s="26">
        <v>50</v>
      </c>
      <c r="L1807" s="26">
        <v>24.4</v>
      </c>
      <c r="M1807" s="26">
        <v>5.2</v>
      </c>
      <c r="N1807" s="26">
        <v>1.4</v>
      </c>
      <c r="O1807" s="19">
        <f t="shared" si="476"/>
        <v>81.917367212044169</v>
      </c>
      <c r="P1807" s="10">
        <f t="shared" si="477"/>
        <v>84.062583900518504</v>
      </c>
      <c r="Q1807" s="10">
        <f t="shared" si="478"/>
        <v>2.86</v>
      </c>
      <c r="R1807" s="19">
        <f t="shared" si="479"/>
        <v>51.208690668674592</v>
      </c>
      <c r="S1807" s="10">
        <f t="shared" si="480"/>
        <v>50.269672765992816</v>
      </c>
      <c r="T1807" s="10">
        <f t="shared" si="481"/>
        <v>2.5369590858666857</v>
      </c>
      <c r="U1807" s="2" t="str">
        <f t="shared" si="482"/>
        <v>A</v>
      </c>
      <c r="V1807" s="2" t="str">
        <f t="shared" si="483"/>
        <v>A</v>
      </c>
      <c r="W1807" s="2" t="str">
        <f t="shared" si="484"/>
        <v>D</v>
      </c>
      <c r="X1807" s="2" t="str">
        <f t="shared" si="485"/>
        <v>B</v>
      </c>
      <c r="Y1807" s="3" t="str">
        <f t="shared" si="486"/>
        <v>AADB</v>
      </c>
      <c r="Z1807" s="28">
        <f t="shared" si="487"/>
        <v>63.05</v>
      </c>
      <c r="AA1807" s="7" t="str">
        <f t="shared" si="488"/>
        <v>Good CPM candidate</v>
      </c>
      <c r="AB1807" s="21">
        <v>19.2</v>
      </c>
      <c r="AC1807" s="14">
        <f t="shared" si="489"/>
        <v>19.14929798132281</v>
      </c>
      <c r="AD1807" s="26">
        <v>121</v>
      </c>
      <c r="AE1807" s="10">
        <f t="shared" si="490"/>
        <v>120.8792391544784</v>
      </c>
      <c r="AF1807" s="17">
        <f t="shared" si="491"/>
        <v>5.0702018677188931E-2</v>
      </c>
      <c r="AG1807" s="17">
        <f t="shared" si="492"/>
        <v>0.12076084552160182</v>
      </c>
    </row>
    <row r="1808" spans="1:33">
      <c r="A1808" t="s">
        <v>4025</v>
      </c>
      <c r="B1808" t="s">
        <v>1206</v>
      </c>
      <c r="C1808" s="23">
        <v>173.1781</v>
      </c>
      <c r="D1808" s="23">
        <v>16.637440000000002</v>
      </c>
      <c r="E1808" s="23">
        <v>173.17760000000001</v>
      </c>
      <c r="F1808" s="23">
        <v>16.642040000000001</v>
      </c>
      <c r="G1808" s="26">
        <v>-56.6</v>
      </c>
      <c r="H1808" s="26">
        <v>20.2</v>
      </c>
      <c r="I1808" s="26">
        <v>35.200000000000003</v>
      </c>
      <c r="J1808" s="26">
        <v>1.1000000000000001</v>
      </c>
      <c r="K1808" s="26">
        <v>-57.3</v>
      </c>
      <c r="L1808" s="26">
        <v>19.5</v>
      </c>
      <c r="M1808" s="26">
        <v>34.6</v>
      </c>
      <c r="N1808" s="26">
        <v>1.1000000000000001</v>
      </c>
      <c r="O1808" s="19">
        <f t="shared" si="476"/>
        <v>301.87781647975237</v>
      </c>
      <c r="P1808" s="10">
        <f t="shared" si="477"/>
        <v>301.12523537038669</v>
      </c>
      <c r="Q1808" s="10">
        <f t="shared" si="478"/>
        <v>2.86</v>
      </c>
      <c r="R1808" s="19">
        <f t="shared" si="479"/>
        <v>66.652831897827113</v>
      </c>
      <c r="S1808" s="10">
        <f t="shared" si="480"/>
        <v>66.936163618779347</v>
      </c>
      <c r="T1808" s="10">
        <f t="shared" si="481"/>
        <v>3.3397248879151622</v>
      </c>
      <c r="U1808" s="2" t="str">
        <f t="shared" si="482"/>
        <v>A</v>
      </c>
      <c r="V1808" s="2" t="str">
        <f t="shared" si="483"/>
        <v>A</v>
      </c>
      <c r="W1808" s="2" t="str">
        <f t="shared" si="484"/>
        <v>D</v>
      </c>
      <c r="X1808" s="2" t="str">
        <f t="shared" si="485"/>
        <v>B</v>
      </c>
      <c r="Y1808" s="3" t="str">
        <f t="shared" si="486"/>
        <v>AADB</v>
      </c>
      <c r="Z1808" s="28">
        <f t="shared" si="487"/>
        <v>63.05</v>
      </c>
      <c r="AA1808" s="7" t="str">
        <f t="shared" si="488"/>
        <v>Good CPM candidate</v>
      </c>
      <c r="AB1808" s="21">
        <v>16.7</v>
      </c>
      <c r="AC1808" s="14">
        <f t="shared" si="489"/>
        <v>16.649564490976708</v>
      </c>
      <c r="AD1808" s="26">
        <v>353</v>
      </c>
      <c r="AE1808" s="10">
        <f t="shared" si="490"/>
        <v>354.05435464167596</v>
      </c>
      <c r="AF1808" s="17">
        <f t="shared" si="491"/>
        <v>5.0435509023291303E-2</v>
      </c>
      <c r="AG1808" s="17">
        <f t="shared" si="492"/>
        <v>1.0543546416759568</v>
      </c>
    </row>
    <row r="1809" spans="1:33">
      <c r="A1809" t="s">
        <v>3191</v>
      </c>
      <c r="B1809" t="s">
        <v>432</v>
      </c>
      <c r="C1809" s="23">
        <v>58.227460000000001</v>
      </c>
      <c r="D1809" s="23">
        <v>-6.5479440000000002</v>
      </c>
      <c r="E1809" s="23">
        <v>58.229489999999998</v>
      </c>
      <c r="F1809" s="23">
        <v>-6.5540500000000002</v>
      </c>
      <c r="G1809" s="26">
        <v>68.3</v>
      </c>
      <c r="H1809" s="26">
        <v>17.100000000000001</v>
      </c>
      <c r="I1809" s="26">
        <v>24.8</v>
      </c>
      <c r="J1809" s="26">
        <v>1.1000000000000001</v>
      </c>
      <c r="K1809" s="26">
        <v>69.7</v>
      </c>
      <c r="L1809" s="26">
        <v>18.5</v>
      </c>
      <c r="M1809" s="26">
        <v>21.5</v>
      </c>
      <c r="N1809" s="26">
        <v>3.3</v>
      </c>
      <c r="O1809" s="19">
        <f t="shared" si="476"/>
        <v>70.043840344784869</v>
      </c>
      <c r="P1809" s="10">
        <f t="shared" si="477"/>
        <v>72.856844623323809</v>
      </c>
      <c r="Q1809" s="10">
        <f t="shared" si="478"/>
        <v>2.86</v>
      </c>
      <c r="R1809" s="19">
        <f t="shared" si="479"/>
        <v>72.663126825096086</v>
      </c>
      <c r="S1809" s="10">
        <f t="shared" si="480"/>
        <v>72.940660814116569</v>
      </c>
      <c r="T1809" s="10">
        <f t="shared" si="481"/>
        <v>3.6400946909803169</v>
      </c>
      <c r="U1809" s="2" t="str">
        <f t="shared" si="482"/>
        <v>A</v>
      </c>
      <c r="V1809" s="2" t="str">
        <f t="shared" si="483"/>
        <v>A</v>
      </c>
      <c r="W1809" s="2" t="str">
        <f t="shared" si="484"/>
        <v>D</v>
      </c>
      <c r="X1809" s="2" t="str">
        <f t="shared" si="485"/>
        <v>B</v>
      </c>
      <c r="Y1809" s="3" t="str">
        <f t="shared" si="486"/>
        <v>AADB</v>
      </c>
      <c r="Z1809" s="28">
        <f t="shared" si="487"/>
        <v>63.05</v>
      </c>
      <c r="AA1809" s="7" t="str">
        <f t="shared" si="488"/>
        <v>Good CPM candidate</v>
      </c>
      <c r="AB1809" s="21">
        <v>23.2</v>
      </c>
      <c r="AC1809" s="14">
        <f t="shared" si="489"/>
        <v>23.149581116530999</v>
      </c>
      <c r="AD1809" s="26">
        <v>162</v>
      </c>
      <c r="AE1809" s="10">
        <f t="shared" si="490"/>
        <v>161.72206703960779</v>
      </c>
      <c r="AF1809" s="17">
        <f t="shared" si="491"/>
        <v>5.0418883468999809E-2</v>
      </c>
      <c r="AG1809" s="17">
        <f t="shared" si="492"/>
        <v>0.2779329603922065</v>
      </c>
    </row>
    <row r="1810" spans="1:33">
      <c r="A1810" t="s">
        <v>5904</v>
      </c>
      <c r="B1810" t="s">
        <v>5905</v>
      </c>
      <c r="C1810" s="23">
        <v>18.745039999999999</v>
      </c>
      <c r="D1810" s="23">
        <v>-49.293909999999997</v>
      </c>
      <c r="E1810" s="23">
        <v>18.750260000000001</v>
      </c>
      <c r="F1810" s="23">
        <v>-49.294780000000003</v>
      </c>
      <c r="G1810" s="26">
        <v>-52.5</v>
      </c>
      <c r="H1810" s="26">
        <v>24.3</v>
      </c>
      <c r="I1810" s="26">
        <v>46.3</v>
      </c>
      <c r="J1810" s="26">
        <v>1.1000000000000001</v>
      </c>
      <c r="K1810" s="26">
        <v>-53</v>
      </c>
      <c r="L1810" s="26">
        <v>23.8</v>
      </c>
      <c r="M1810" s="26">
        <v>46.3</v>
      </c>
      <c r="N1810" s="26">
        <v>1.1000000000000001</v>
      </c>
      <c r="O1810" s="19">
        <f t="shared" si="476"/>
        <v>311.40922434502789</v>
      </c>
      <c r="P1810" s="10">
        <f t="shared" si="477"/>
        <v>311.1399721375895</v>
      </c>
      <c r="Q1810" s="10">
        <f t="shared" si="478"/>
        <v>2.86</v>
      </c>
      <c r="R1810" s="19">
        <f t="shared" si="479"/>
        <v>69.999571427259468</v>
      </c>
      <c r="S1810" s="10">
        <f t="shared" si="480"/>
        <v>70.375350798415198</v>
      </c>
      <c r="T1810" s="10">
        <f t="shared" si="481"/>
        <v>3.5093730556418663</v>
      </c>
      <c r="U1810" s="2" t="str">
        <f t="shared" si="482"/>
        <v>A</v>
      </c>
      <c r="V1810" s="2" t="str">
        <f t="shared" si="483"/>
        <v>A</v>
      </c>
      <c r="W1810" s="2" t="str">
        <f t="shared" si="484"/>
        <v>D</v>
      </c>
      <c r="X1810" s="2" t="str">
        <f t="shared" si="485"/>
        <v>B</v>
      </c>
      <c r="Y1810" s="3" t="str">
        <f t="shared" si="486"/>
        <v>AADB</v>
      </c>
      <c r="Z1810" s="28">
        <f t="shared" si="487"/>
        <v>63.05</v>
      </c>
      <c r="AA1810" s="7" t="str">
        <f t="shared" si="488"/>
        <v>Good CPM candidate</v>
      </c>
      <c r="AB1810" s="21">
        <v>12.7</v>
      </c>
      <c r="AC1810" s="14">
        <f t="shared" si="489"/>
        <v>12.649615384168577</v>
      </c>
      <c r="AD1810" s="26">
        <v>104</v>
      </c>
      <c r="AE1810" s="10">
        <f t="shared" si="490"/>
        <v>104.33532857776758</v>
      </c>
      <c r="AF1810" s="17">
        <f t="shared" si="491"/>
        <v>5.0384615831422508E-2</v>
      </c>
      <c r="AG1810" s="17">
        <f t="shared" si="492"/>
        <v>0.33532857776758362</v>
      </c>
    </row>
    <row r="1811" spans="1:33">
      <c r="A1811" t="s">
        <v>9398</v>
      </c>
      <c r="B1811" t="s">
        <v>9399</v>
      </c>
      <c r="C1811" s="23">
        <v>317.30040000000002</v>
      </c>
      <c r="D1811" s="23">
        <v>30.391870000000001</v>
      </c>
      <c r="E1811" s="23">
        <v>317.31659999999999</v>
      </c>
      <c r="F1811" s="23">
        <v>30.386009999999999</v>
      </c>
      <c r="G1811" s="26">
        <v>44.1</v>
      </c>
      <c r="H1811" s="26">
        <v>18.5</v>
      </c>
      <c r="I1811" s="26">
        <v>58.6</v>
      </c>
      <c r="J1811" s="26">
        <v>1.4</v>
      </c>
      <c r="K1811" s="26">
        <v>43.1</v>
      </c>
      <c r="L1811" s="26">
        <v>17.5</v>
      </c>
      <c r="M1811" s="26">
        <v>59.1</v>
      </c>
      <c r="N1811" s="26">
        <v>1.6</v>
      </c>
      <c r="O1811" s="19">
        <f t="shared" si="476"/>
        <v>36.963645769731272</v>
      </c>
      <c r="P1811" s="10">
        <f t="shared" si="477"/>
        <v>36.102239674153921</v>
      </c>
      <c r="Q1811" s="10">
        <f t="shared" si="478"/>
        <v>2.86</v>
      </c>
      <c r="R1811" s="19">
        <f t="shared" si="479"/>
        <v>73.340098172827666</v>
      </c>
      <c r="S1811" s="10">
        <f t="shared" si="480"/>
        <v>73.146565196186756</v>
      </c>
      <c r="T1811" s="10">
        <f t="shared" si="481"/>
        <v>3.6621665842253606</v>
      </c>
      <c r="U1811" s="2" t="str">
        <f t="shared" si="482"/>
        <v>A</v>
      </c>
      <c r="V1811" s="2" t="str">
        <f t="shared" si="483"/>
        <v>A</v>
      </c>
      <c r="W1811" s="2" t="str">
        <f t="shared" si="484"/>
        <v>D</v>
      </c>
      <c r="X1811" s="2" t="str">
        <f t="shared" si="485"/>
        <v>B</v>
      </c>
      <c r="Y1811" s="3" t="str">
        <f t="shared" si="486"/>
        <v>AADB</v>
      </c>
      <c r="Z1811" s="28">
        <f t="shared" si="487"/>
        <v>63.05</v>
      </c>
      <c r="AA1811" s="7" t="str">
        <f t="shared" si="488"/>
        <v>Good CPM candidate</v>
      </c>
      <c r="AB1811" s="21">
        <v>54.5</v>
      </c>
      <c r="AC1811" s="14">
        <f t="shared" si="489"/>
        <v>54.550282036788566</v>
      </c>
      <c r="AD1811" s="26">
        <v>112</v>
      </c>
      <c r="AE1811" s="10">
        <f t="shared" si="490"/>
        <v>112.7509202376185</v>
      </c>
      <c r="AF1811" s="17">
        <f t="shared" si="491"/>
        <v>5.0282036788566131E-2</v>
      </c>
      <c r="AG1811" s="17">
        <f t="shared" si="492"/>
        <v>0.75092023761850157</v>
      </c>
    </row>
    <row r="1812" spans="1:33">
      <c r="A1812" t="s">
        <v>5663</v>
      </c>
      <c r="B1812" t="s">
        <v>2711</v>
      </c>
      <c r="C1812" s="23">
        <v>358.88549999999998</v>
      </c>
      <c r="D1812" s="23">
        <v>-23.014990000000001</v>
      </c>
      <c r="E1812" s="23">
        <v>358.88339999999999</v>
      </c>
      <c r="F1812" s="23">
        <v>-23.008189999999999</v>
      </c>
      <c r="G1812" s="26">
        <v>62.8</v>
      </c>
      <c r="H1812" s="26">
        <v>11.6</v>
      </c>
      <c r="I1812" s="26">
        <v>-11.4</v>
      </c>
      <c r="J1812" s="26">
        <v>1</v>
      </c>
      <c r="K1812" s="26">
        <v>63.5</v>
      </c>
      <c r="L1812" s="26">
        <v>12.3</v>
      </c>
      <c r="M1812" s="26">
        <v>-10.3</v>
      </c>
      <c r="N1812" s="26">
        <v>1</v>
      </c>
      <c r="O1812" s="19">
        <f t="shared" si="476"/>
        <v>100.28878823501803</v>
      </c>
      <c r="P1812" s="10">
        <f t="shared" si="477"/>
        <v>99.213402677318939</v>
      </c>
      <c r="Q1812" s="10">
        <f t="shared" si="478"/>
        <v>2.86</v>
      </c>
      <c r="R1812" s="19">
        <f t="shared" si="479"/>
        <v>63.826326856556612</v>
      </c>
      <c r="S1812" s="10">
        <f t="shared" si="480"/>
        <v>64.329930825394172</v>
      </c>
      <c r="T1812" s="10">
        <f t="shared" si="481"/>
        <v>3.20390644204877</v>
      </c>
      <c r="U1812" s="2" t="str">
        <f t="shared" si="482"/>
        <v>A</v>
      </c>
      <c r="V1812" s="2" t="str">
        <f t="shared" si="483"/>
        <v>A</v>
      </c>
      <c r="W1812" s="2" t="str">
        <f t="shared" si="484"/>
        <v>D</v>
      </c>
      <c r="X1812" s="2" t="str">
        <f t="shared" si="485"/>
        <v>B</v>
      </c>
      <c r="Y1812" s="3" t="str">
        <f t="shared" si="486"/>
        <v>AADB</v>
      </c>
      <c r="Z1812" s="28">
        <f t="shared" si="487"/>
        <v>63.05</v>
      </c>
      <c r="AA1812" s="7" t="str">
        <f t="shared" si="488"/>
        <v>Good CPM candidate</v>
      </c>
      <c r="AB1812" s="21">
        <v>25.4</v>
      </c>
      <c r="AC1812" s="14">
        <f t="shared" si="489"/>
        <v>25.449706372685622</v>
      </c>
      <c r="AD1812" s="26">
        <v>344</v>
      </c>
      <c r="AE1812" s="10">
        <f t="shared" si="490"/>
        <v>344.13262481977171</v>
      </c>
      <c r="AF1812" s="17">
        <f t="shared" si="491"/>
        <v>4.9706372685623279E-2</v>
      </c>
      <c r="AG1812" s="17">
        <f t="shared" si="492"/>
        <v>0.13262481977170637</v>
      </c>
    </row>
    <row r="1813" spans="1:33">
      <c r="A1813" t="s">
        <v>4137</v>
      </c>
      <c r="B1813" t="s">
        <v>1312</v>
      </c>
      <c r="C1813" s="23">
        <v>185.67509999999999</v>
      </c>
      <c r="D1813" s="23">
        <v>25.806190000000001</v>
      </c>
      <c r="E1813" s="23">
        <v>185.67609999999999</v>
      </c>
      <c r="F1813" s="23">
        <v>25.80265</v>
      </c>
      <c r="G1813" s="26">
        <v>38.799999999999997</v>
      </c>
      <c r="H1813" s="26">
        <v>13.2</v>
      </c>
      <c r="I1813" s="26">
        <v>-20.8</v>
      </c>
      <c r="J1813" s="26">
        <v>1.3</v>
      </c>
      <c r="K1813" s="26">
        <v>36.799999999999997</v>
      </c>
      <c r="L1813" s="26">
        <v>11.2</v>
      </c>
      <c r="M1813" s="26">
        <v>-20.5</v>
      </c>
      <c r="N1813" s="26">
        <v>1.4</v>
      </c>
      <c r="O1813" s="19">
        <f t="shared" si="476"/>
        <v>118.19497906246215</v>
      </c>
      <c r="P1813" s="10">
        <f t="shared" si="477"/>
        <v>119.12065869226248</v>
      </c>
      <c r="Q1813" s="10">
        <f t="shared" si="478"/>
        <v>2.86</v>
      </c>
      <c r="R1813" s="19">
        <f t="shared" si="479"/>
        <v>44.023630018434417</v>
      </c>
      <c r="S1813" s="10">
        <f t="shared" si="480"/>
        <v>42.12469584459928</v>
      </c>
      <c r="T1813" s="10">
        <f t="shared" si="481"/>
        <v>2.1537081465758425</v>
      </c>
      <c r="U1813" s="2" t="str">
        <f t="shared" si="482"/>
        <v>A</v>
      </c>
      <c r="V1813" s="2" t="str">
        <f t="shared" si="483"/>
        <v>A</v>
      </c>
      <c r="W1813" s="2" t="str">
        <f t="shared" si="484"/>
        <v>D</v>
      </c>
      <c r="X1813" s="2" t="str">
        <f t="shared" si="485"/>
        <v>B</v>
      </c>
      <c r="Y1813" s="3" t="str">
        <f t="shared" si="486"/>
        <v>AADB</v>
      </c>
      <c r="Z1813" s="28">
        <f t="shared" si="487"/>
        <v>63.05</v>
      </c>
      <c r="AA1813" s="7" t="str">
        <f t="shared" si="488"/>
        <v>Good CPM candidate</v>
      </c>
      <c r="AB1813" s="21">
        <v>13.1</v>
      </c>
      <c r="AC1813" s="14">
        <f t="shared" si="489"/>
        <v>13.149656886679729</v>
      </c>
      <c r="AD1813" s="26">
        <v>166</v>
      </c>
      <c r="AE1813" s="10">
        <f t="shared" si="490"/>
        <v>165.73135653757217</v>
      </c>
      <c r="AF1813" s="17">
        <f t="shared" si="491"/>
        <v>4.965688667972934E-2</v>
      </c>
      <c r="AG1813" s="17">
        <f t="shared" si="492"/>
        <v>0.26864346242783199</v>
      </c>
    </row>
    <row r="1814" spans="1:33">
      <c r="A1814" t="s">
        <v>8080</v>
      </c>
      <c r="B1814" t="s">
        <v>8081</v>
      </c>
      <c r="C1814" s="23">
        <v>227.3486</v>
      </c>
      <c r="D1814" s="23">
        <v>-30.11861</v>
      </c>
      <c r="E1814" s="23">
        <v>227.3588</v>
      </c>
      <c r="F1814" s="23">
        <v>-30.124580000000002</v>
      </c>
      <c r="G1814" s="26">
        <v>-63</v>
      </c>
      <c r="H1814" s="26">
        <v>13.8</v>
      </c>
      <c r="I1814" s="26">
        <v>-27.3</v>
      </c>
      <c r="J1814" s="26">
        <v>1.1000000000000001</v>
      </c>
      <c r="K1814" s="26">
        <v>-63.7</v>
      </c>
      <c r="L1814" s="26">
        <v>13.1</v>
      </c>
      <c r="M1814" s="26">
        <v>-27.6</v>
      </c>
      <c r="N1814" s="26">
        <v>1.2</v>
      </c>
      <c r="O1814" s="19">
        <f t="shared" si="476"/>
        <v>246.57130719125462</v>
      </c>
      <c r="P1814" s="10">
        <f t="shared" si="477"/>
        <v>246.57383145680558</v>
      </c>
      <c r="Q1814" s="10">
        <f t="shared" si="478"/>
        <v>2.86</v>
      </c>
      <c r="R1814" s="19">
        <f t="shared" si="479"/>
        <v>68.660687441941619</v>
      </c>
      <c r="S1814" s="10">
        <f t="shared" si="480"/>
        <v>69.422258678323061</v>
      </c>
      <c r="T1814" s="10">
        <f t="shared" si="481"/>
        <v>3.4520736530066176</v>
      </c>
      <c r="U1814" s="2" t="str">
        <f t="shared" si="482"/>
        <v>A</v>
      </c>
      <c r="V1814" s="2" t="str">
        <f t="shared" si="483"/>
        <v>A</v>
      </c>
      <c r="W1814" s="2" t="str">
        <f t="shared" si="484"/>
        <v>D</v>
      </c>
      <c r="X1814" s="2" t="str">
        <f t="shared" si="485"/>
        <v>B</v>
      </c>
      <c r="Y1814" s="3" t="str">
        <f t="shared" si="486"/>
        <v>AADB</v>
      </c>
      <c r="Z1814" s="28">
        <f t="shared" si="487"/>
        <v>63.05</v>
      </c>
      <c r="AA1814" s="7" t="str">
        <f t="shared" si="488"/>
        <v>Good CPM candidate</v>
      </c>
      <c r="AB1814" s="21">
        <v>38.4</v>
      </c>
      <c r="AC1814" s="14">
        <f t="shared" si="489"/>
        <v>38.350419279824308</v>
      </c>
      <c r="AD1814" s="26">
        <v>124</v>
      </c>
      <c r="AE1814" s="10">
        <f t="shared" si="490"/>
        <v>124.08423163513571</v>
      </c>
      <c r="AF1814" s="17">
        <f t="shared" si="491"/>
        <v>4.9580720175690374E-2</v>
      </c>
      <c r="AG1814" s="17">
        <f t="shared" si="492"/>
        <v>8.4231635135708416E-2</v>
      </c>
    </row>
    <row r="1815" spans="1:33">
      <c r="A1815" t="s">
        <v>8038</v>
      </c>
      <c r="B1815" t="s">
        <v>8039</v>
      </c>
      <c r="C1815" s="23">
        <v>222.93360000000001</v>
      </c>
      <c r="D1815" s="23">
        <v>-73.463819999999998</v>
      </c>
      <c r="E1815" s="23">
        <v>222.9425</v>
      </c>
      <c r="F1815" s="23">
        <v>-73.464029999999994</v>
      </c>
      <c r="G1815" s="26">
        <v>18.899999999999999</v>
      </c>
      <c r="H1815" s="26">
        <v>18.899999999999999</v>
      </c>
      <c r="I1815" s="26">
        <v>-6.7</v>
      </c>
      <c r="J1815" s="26">
        <v>1</v>
      </c>
      <c r="K1815" s="26">
        <v>18.600000000000001</v>
      </c>
      <c r="L1815" s="26">
        <v>18.600000000000001</v>
      </c>
      <c r="M1815" s="26">
        <v>-6.9</v>
      </c>
      <c r="N1815" s="26">
        <v>1</v>
      </c>
      <c r="O1815" s="19">
        <f t="shared" si="476"/>
        <v>109.51928205221049</v>
      </c>
      <c r="P1815" s="10">
        <f t="shared" si="477"/>
        <v>110.35322914806882</v>
      </c>
      <c r="Q1815" s="10">
        <f t="shared" si="478"/>
        <v>2.86</v>
      </c>
      <c r="R1815" s="19">
        <f t="shared" si="479"/>
        <v>20.052431274037566</v>
      </c>
      <c r="S1815" s="10">
        <f t="shared" si="480"/>
        <v>19.838598740838528</v>
      </c>
      <c r="T1815" s="10">
        <f t="shared" si="481"/>
        <v>0.99727575037190241</v>
      </c>
      <c r="U1815" s="2" t="str">
        <f t="shared" si="482"/>
        <v>A</v>
      </c>
      <c r="V1815" s="2" t="str">
        <f t="shared" si="483"/>
        <v>A</v>
      </c>
      <c r="W1815" s="2" t="str">
        <f t="shared" si="484"/>
        <v>D</v>
      </c>
      <c r="X1815" s="2" t="str">
        <f t="shared" si="485"/>
        <v>B</v>
      </c>
      <c r="Y1815" s="3" t="str">
        <f t="shared" si="486"/>
        <v>AADB</v>
      </c>
      <c r="Z1815" s="28">
        <f t="shared" si="487"/>
        <v>63.05</v>
      </c>
      <c r="AA1815" s="7" t="str">
        <f t="shared" si="488"/>
        <v>Good CPM candidate</v>
      </c>
      <c r="AB1815" s="21">
        <v>9.1999999999999993</v>
      </c>
      <c r="AC1815" s="14">
        <f t="shared" si="489"/>
        <v>9.1505317872723477</v>
      </c>
      <c r="AD1815" s="26">
        <v>94.9</v>
      </c>
      <c r="AE1815" s="10">
        <f t="shared" si="490"/>
        <v>94.739073015271998</v>
      </c>
      <c r="AF1815" s="17">
        <f t="shared" si="491"/>
        <v>4.9468212727651562E-2</v>
      </c>
      <c r="AG1815" s="17">
        <f t="shared" si="492"/>
        <v>0.16092698472800748</v>
      </c>
    </row>
    <row r="1816" spans="1:33">
      <c r="A1816" t="s">
        <v>4116</v>
      </c>
      <c r="B1816" t="s">
        <v>1291</v>
      </c>
      <c r="C1816" s="23">
        <v>182.58179999999999</v>
      </c>
      <c r="D1816" s="23">
        <v>-22.042899999999999</v>
      </c>
      <c r="E1816" s="23">
        <v>182.57400000000001</v>
      </c>
      <c r="F1816" s="23">
        <v>-22.04833</v>
      </c>
      <c r="G1816" s="26">
        <v>-34.799999999999997</v>
      </c>
      <c r="H1816" s="26">
        <v>16.399999999999999</v>
      </c>
      <c r="I1816" s="26">
        <v>-43.1</v>
      </c>
      <c r="J1816" s="26">
        <v>1.1000000000000001</v>
      </c>
      <c r="K1816" s="26">
        <v>-34.4</v>
      </c>
      <c r="L1816" s="26">
        <v>16.8</v>
      </c>
      <c r="M1816" s="26">
        <v>-40.799999999999997</v>
      </c>
      <c r="N1816" s="26">
        <v>1.7</v>
      </c>
      <c r="O1816" s="19">
        <f t="shared" si="476"/>
        <v>218.91825941125211</v>
      </c>
      <c r="P1816" s="10">
        <f t="shared" si="477"/>
        <v>220.13548556223947</v>
      </c>
      <c r="Q1816" s="10">
        <f t="shared" si="478"/>
        <v>2.86</v>
      </c>
      <c r="R1816" s="19">
        <f t="shared" si="479"/>
        <v>55.395396920682856</v>
      </c>
      <c r="S1816" s="10">
        <f t="shared" si="480"/>
        <v>53.366656256505337</v>
      </c>
      <c r="T1816" s="10">
        <f t="shared" si="481"/>
        <v>2.7190513294297052</v>
      </c>
      <c r="U1816" s="2" t="str">
        <f t="shared" si="482"/>
        <v>A</v>
      </c>
      <c r="V1816" s="2" t="str">
        <f t="shared" si="483"/>
        <v>A</v>
      </c>
      <c r="W1816" s="2" t="str">
        <f t="shared" si="484"/>
        <v>D</v>
      </c>
      <c r="X1816" s="2" t="str">
        <f t="shared" si="485"/>
        <v>B</v>
      </c>
      <c r="Y1816" s="3" t="str">
        <f t="shared" si="486"/>
        <v>AADB</v>
      </c>
      <c r="Z1816" s="28">
        <f t="shared" si="487"/>
        <v>63.05</v>
      </c>
      <c r="AA1816" s="7" t="str">
        <f t="shared" si="488"/>
        <v>Good CPM candidate</v>
      </c>
      <c r="AB1816" s="21">
        <v>32.6</v>
      </c>
      <c r="AC1816" s="14">
        <f t="shared" si="489"/>
        <v>32.550758841326335</v>
      </c>
      <c r="AD1816" s="26">
        <v>233</v>
      </c>
      <c r="AE1816" s="10">
        <f t="shared" si="490"/>
        <v>233.09148992217749</v>
      </c>
      <c r="AF1816" s="17">
        <f t="shared" si="491"/>
        <v>4.9241158673666519E-2</v>
      </c>
      <c r="AG1816" s="17">
        <f t="shared" si="492"/>
        <v>9.1489922177487415E-2</v>
      </c>
    </row>
    <row r="1817" spans="1:33">
      <c r="A1817" t="s">
        <v>8366</v>
      </c>
      <c r="B1817" t="s">
        <v>8367</v>
      </c>
      <c r="C1817" s="23">
        <v>259.25799999999998</v>
      </c>
      <c r="D1817" s="23">
        <v>56.205480000000001</v>
      </c>
      <c r="E1817" s="23">
        <v>259.2604</v>
      </c>
      <c r="F1817" s="23">
        <v>56.210140000000003</v>
      </c>
      <c r="G1817" s="26">
        <v>-31.4</v>
      </c>
      <c r="H1817" s="26">
        <v>19.8</v>
      </c>
      <c r="I1817" s="26">
        <v>64.400000000000006</v>
      </c>
      <c r="J1817" s="26">
        <v>1.2</v>
      </c>
      <c r="K1817" s="26">
        <v>-27.5</v>
      </c>
      <c r="L1817" s="26">
        <v>23.7</v>
      </c>
      <c r="M1817" s="26">
        <v>63.7</v>
      </c>
      <c r="N1817" s="26">
        <v>1.2</v>
      </c>
      <c r="O1817" s="19">
        <f t="shared" si="476"/>
        <v>334.00717228892438</v>
      </c>
      <c r="P1817" s="10">
        <f t="shared" si="477"/>
        <v>336.64960421833325</v>
      </c>
      <c r="Q1817" s="10">
        <f t="shared" si="478"/>
        <v>2.86</v>
      </c>
      <c r="R1817" s="19">
        <f t="shared" si="479"/>
        <v>71.647191152200804</v>
      </c>
      <c r="S1817" s="10">
        <f t="shared" si="480"/>
        <v>69.3825626508563</v>
      </c>
      <c r="T1817" s="10">
        <f t="shared" si="481"/>
        <v>3.5257438450764278</v>
      </c>
      <c r="U1817" s="2" t="str">
        <f t="shared" si="482"/>
        <v>A</v>
      </c>
      <c r="V1817" s="2" t="str">
        <f t="shared" si="483"/>
        <v>A</v>
      </c>
      <c r="W1817" s="2" t="str">
        <f t="shared" si="484"/>
        <v>D</v>
      </c>
      <c r="X1817" s="2" t="str">
        <f t="shared" si="485"/>
        <v>B</v>
      </c>
      <c r="Y1817" s="3" t="str">
        <f t="shared" si="486"/>
        <v>AADB</v>
      </c>
      <c r="Z1817" s="28">
        <f t="shared" si="487"/>
        <v>63.05</v>
      </c>
      <c r="AA1817" s="7" t="str">
        <f t="shared" si="488"/>
        <v>Good CPM candidate</v>
      </c>
      <c r="AB1817" s="21">
        <v>17.5</v>
      </c>
      <c r="AC1817" s="14">
        <f t="shared" si="489"/>
        <v>17.450759284738599</v>
      </c>
      <c r="AD1817" s="26">
        <v>15.9</v>
      </c>
      <c r="AE1817" s="10">
        <f t="shared" si="490"/>
        <v>15.985061601820442</v>
      </c>
      <c r="AF1817" s="17">
        <f t="shared" si="491"/>
        <v>4.9240715261401391E-2</v>
      </c>
      <c r="AG1817" s="17">
        <f t="shared" si="492"/>
        <v>8.5061601820441979E-2</v>
      </c>
    </row>
    <row r="1818" spans="1:33">
      <c r="A1818" t="s">
        <v>6632</v>
      </c>
      <c r="B1818" t="s">
        <v>6633</v>
      </c>
      <c r="C1818" s="23">
        <v>83.842470000000006</v>
      </c>
      <c r="D1818" s="23">
        <v>-72.510869999999997</v>
      </c>
      <c r="E1818" s="23">
        <v>83.844579999999993</v>
      </c>
      <c r="F1818" s="23">
        <v>-72.514889999999994</v>
      </c>
      <c r="G1818" s="26">
        <v>15.1</v>
      </c>
      <c r="H1818" s="26">
        <v>15.1</v>
      </c>
      <c r="I1818" s="26">
        <v>-6.3</v>
      </c>
      <c r="J1818" s="26">
        <v>0.9</v>
      </c>
      <c r="K1818" s="26">
        <v>14.3</v>
      </c>
      <c r="L1818" s="26">
        <v>14.3</v>
      </c>
      <c r="M1818" s="26">
        <v>-6.7</v>
      </c>
      <c r="N1818" s="26">
        <v>0.9</v>
      </c>
      <c r="O1818" s="19">
        <f t="shared" si="476"/>
        <v>112.64680231301061</v>
      </c>
      <c r="P1818" s="10">
        <f t="shared" si="477"/>
        <v>115.10456866523434</v>
      </c>
      <c r="Q1818" s="10">
        <f t="shared" si="478"/>
        <v>2.86</v>
      </c>
      <c r="R1818" s="19">
        <f t="shared" si="479"/>
        <v>16.361540269791227</v>
      </c>
      <c r="S1818" s="10">
        <f t="shared" si="480"/>
        <v>15.791770008456936</v>
      </c>
      <c r="T1818" s="10">
        <f t="shared" si="481"/>
        <v>0.80383275695620415</v>
      </c>
      <c r="U1818" s="2" t="str">
        <f t="shared" si="482"/>
        <v>A</v>
      </c>
      <c r="V1818" s="2" t="str">
        <f t="shared" si="483"/>
        <v>A</v>
      </c>
      <c r="W1818" s="2" t="str">
        <f t="shared" si="484"/>
        <v>D</v>
      </c>
      <c r="X1818" s="2" t="str">
        <f t="shared" si="485"/>
        <v>B</v>
      </c>
      <c r="Y1818" s="3" t="str">
        <f t="shared" si="486"/>
        <v>AADB</v>
      </c>
      <c r="Z1818" s="28">
        <f t="shared" si="487"/>
        <v>63.05</v>
      </c>
      <c r="AA1818" s="7" t="str">
        <f t="shared" si="488"/>
        <v>Good CPM candidate</v>
      </c>
      <c r="AB1818" s="21">
        <v>14.7</v>
      </c>
      <c r="AC1818" s="14">
        <f t="shared" si="489"/>
        <v>14.650935111915219</v>
      </c>
      <c r="AD1818" s="26">
        <v>171</v>
      </c>
      <c r="AE1818" s="10">
        <f t="shared" si="490"/>
        <v>171.0361259288471</v>
      </c>
      <c r="AF1818" s="17">
        <f t="shared" si="491"/>
        <v>4.9064888084780378E-2</v>
      </c>
      <c r="AG1818" s="17">
        <f t="shared" si="492"/>
        <v>3.6125928847098976E-2</v>
      </c>
    </row>
    <row r="1819" spans="1:33">
      <c r="A1819" t="s">
        <v>9621</v>
      </c>
      <c r="B1819" t="s">
        <v>9622</v>
      </c>
      <c r="C1819" s="23">
        <v>336.01310000000001</v>
      </c>
      <c r="D1819" s="23">
        <v>43.399459999999998</v>
      </c>
      <c r="E1819" s="23">
        <v>336.01</v>
      </c>
      <c r="F1819" s="23">
        <v>43.401859999999999</v>
      </c>
      <c r="G1819" s="26">
        <v>-15.9</v>
      </c>
      <c r="H1819" s="26">
        <v>9.6999999999999993</v>
      </c>
      <c r="I1819" s="26">
        <v>-56</v>
      </c>
      <c r="J1819" s="26">
        <v>1.2</v>
      </c>
      <c r="K1819" s="26">
        <v>-13.9</v>
      </c>
      <c r="L1819" s="26">
        <v>11.7</v>
      </c>
      <c r="M1819" s="26">
        <v>-56.2</v>
      </c>
      <c r="N1819" s="26">
        <v>1.2</v>
      </c>
      <c r="O1819" s="19">
        <f t="shared" si="476"/>
        <v>195.85075925819979</v>
      </c>
      <c r="P1819" s="10">
        <f t="shared" si="477"/>
        <v>193.89222421653909</v>
      </c>
      <c r="Q1819" s="10">
        <f t="shared" si="478"/>
        <v>2.86</v>
      </c>
      <c r="R1819" s="19">
        <f t="shared" si="479"/>
        <v>58.213486409937687</v>
      </c>
      <c r="S1819" s="10">
        <f t="shared" si="480"/>
        <v>57.893436588269665</v>
      </c>
      <c r="T1819" s="10">
        <f t="shared" si="481"/>
        <v>2.9026730749551839</v>
      </c>
      <c r="U1819" s="2" t="str">
        <f t="shared" si="482"/>
        <v>A</v>
      </c>
      <c r="V1819" s="2" t="str">
        <f t="shared" si="483"/>
        <v>A</v>
      </c>
      <c r="W1819" s="2" t="str">
        <f t="shared" si="484"/>
        <v>D</v>
      </c>
      <c r="X1819" s="2" t="str">
        <f t="shared" si="485"/>
        <v>B</v>
      </c>
      <c r="Y1819" s="3" t="str">
        <f t="shared" si="486"/>
        <v>AADB</v>
      </c>
      <c r="Z1819" s="28">
        <f t="shared" si="487"/>
        <v>63.05</v>
      </c>
      <c r="AA1819" s="7" t="str">
        <f t="shared" si="488"/>
        <v>Good CPM candidate</v>
      </c>
      <c r="AB1819" s="21">
        <v>11.8</v>
      </c>
      <c r="AC1819" s="14">
        <f t="shared" si="489"/>
        <v>11.84903934491623</v>
      </c>
      <c r="AD1819" s="26">
        <v>317</v>
      </c>
      <c r="AE1819" s="10">
        <f t="shared" si="490"/>
        <v>316.81711152716952</v>
      </c>
      <c r="AF1819" s="17">
        <f t="shared" si="491"/>
        <v>4.903934491622941E-2</v>
      </c>
      <c r="AG1819" s="17">
        <f t="shared" si="492"/>
        <v>0.18288847283048426</v>
      </c>
    </row>
    <row r="1820" spans="1:33">
      <c r="A1820" t="s">
        <v>3646</v>
      </c>
      <c r="B1820" t="s">
        <v>853</v>
      </c>
      <c r="C1820" s="23">
        <v>125.8943</v>
      </c>
      <c r="D1820" s="23">
        <v>-19.327259999999999</v>
      </c>
      <c r="E1820" s="23">
        <v>125.887</v>
      </c>
      <c r="F1820" s="23">
        <v>-19.320340000000002</v>
      </c>
      <c r="G1820" s="26">
        <v>-59.7</v>
      </c>
      <c r="H1820" s="26">
        <v>17.100000000000001</v>
      </c>
      <c r="I1820" s="26">
        <v>16.899999999999999</v>
      </c>
      <c r="J1820" s="26">
        <v>2.1</v>
      </c>
      <c r="K1820" s="26">
        <v>-62.7</v>
      </c>
      <c r="L1820" s="26">
        <v>14.1</v>
      </c>
      <c r="M1820" s="26">
        <v>14.9</v>
      </c>
      <c r="N1820" s="26">
        <v>1.1000000000000001</v>
      </c>
      <c r="O1820" s="19">
        <f t="shared" si="476"/>
        <v>285.80586693728333</v>
      </c>
      <c r="P1820" s="10">
        <f t="shared" si="477"/>
        <v>283.3677870970688</v>
      </c>
      <c r="Q1820" s="10">
        <f t="shared" si="478"/>
        <v>2.86</v>
      </c>
      <c r="R1820" s="19">
        <f t="shared" si="479"/>
        <v>62.045950713966825</v>
      </c>
      <c r="S1820" s="10">
        <f t="shared" si="480"/>
        <v>64.446101511262881</v>
      </c>
      <c r="T1820" s="10">
        <f t="shared" si="481"/>
        <v>3.1623013056307432</v>
      </c>
      <c r="U1820" s="2" t="str">
        <f t="shared" si="482"/>
        <v>A</v>
      </c>
      <c r="V1820" s="2" t="str">
        <f t="shared" si="483"/>
        <v>A</v>
      </c>
      <c r="W1820" s="2" t="str">
        <f t="shared" si="484"/>
        <v>D</v>
      </c>
      <c r="X1820" s="2" t="str">
        <f t="shared" si="485"/>
        <v>B</v>
      </c>
      <c r="Y1820" s="3" t="str">
        <f t="shared" si="486"/>
        <v>AADB</v>
      </c>
      <c r="Z1820" s="28">
        <f t="shared" si="487"/>
        <v>63.05</v>
      </c>
      <c r="AA1820" s="7" t="str">
        <f t="shared" si="488"/>
        <v>Good CPM candidate</v>
      </c>
      <c r="AB1820" s="21">
        <v>35.200000000000003</v>
      </c>
      <c r="AC1820" s="14">
        <f t="shared" si="489"/>
        <v>35.151043309702381</v>
      </c>
      <c r="AD1820" s="26">
        <v>316</v>
      </c>
      <c r="AE1820" s="10">
        <f t="shared" si="490"/>
        <v>315.13029458369613</v>
      </c>
      <c r="AF1820" s="17">
        <f t="shared" si="491"/>
        <v>4.8956690297622174E-2</v>
      </c>
      <c r="AG1820" s="17">
        <f t="shared" si="492"/>
        <v>0.86970541630387288</v>
      </c>
    </row>
    <row r="1821" spans="1:33">
      <c r="A1821" t="s">
        <v>7705</v>
      </c>
      <c r="B1821" t="s">
        <v>7706</v>
      </c>
      <c r="C1821" s="23">
        <v>189.06710000000001</v>
      </c>
      <c r="D1821" s="23">
        <v>-79.52628</v>
      </c>
      <c r="E1821" s="23">
        <v>189.04490000000001</v>
      </c>
      <c r="F1821" s="23">
        <v>-79.527370000000005</v>
      </c>
      <c r="G1821" s="26">
        <v>-58.4</v>
      </c>
      <c r="H1821" s="26">
        <v>18.399999999999999</v>
      </c>
      <c r="I1821" s="26">
        <v>-9.6999999999999993</v>
      </c>
      <c r="J1821" s="26">
        <v>0.9</v>
      </c>
      <c r="K1821" s="26">
        <v>-59</v>
      </c>
      <c r="L1821" s="26">
        <v>17.8</v>
      </c>
      <c r="M1821" s="26">
        <v>-9.6999999999999993</v>
      </c>
      <c r="N1821" s="26">
        <v>0.9</v>
      </c>
      <c r="O1821" s="19">
        <f t="shared" si="476"/>
        <v>260.56949993783485</v>
      </c>
      <c r="P1821" s="10">
        <f t="shared" si="477"/>
        <v>260.66370624863316</v>
      </c>
      <c r="Q1821" s="10">
        <f t="shared" si="478"/>
        <v>2.86</v>
      </c>
      <c r="R1821" s="19">
        <f t="shared" si="479"/>
        <v>59.200084459399214</v>
      </c>
      <c r="S1821" s="10">
        <f t="shared" si="480"/>
        <v>59.792056328579299</v>
      </c>
      <c r="T1821" s="10">
        <f t="shared" si="481"/>
        <v>2.9748035196994631</v>
      </c>
      <c r="U1821" s="2" t="str">
        <f t="shared" si="482"/>
        <v>A</v>
      </c>
      <c r="V1821" s="2" t="str">
        <f t="shared" si="483"/>
        <v>A</v>
      </c>
      <c r="W1821" s="2" t="str">
        <f t="shared" si="484"/>
        <v>D</v>
      </c>
      <c r="X1821" s="2" t="str">
        <f t="shared" si="485"/>
        <v>B</v>
      </c>
      <c r="Y1821" s="3" t="str">
        <f t="shared" si="486"/>
        <v>AADB</v>
      </c>
      <c r="Z1821" s="28">
        <f t="shared" si="487"/>
        <v>63.05</v>
      </c>
      <c r="AA1821" s="7" t="str">
        <f t="shared" si="488"/>
        <v>Good CPM candidate</v>
      </c>
      <c r="AB1821" s="21">
        <v>15</v>
      </c>
      <c r="AC1821" s="14">
        <f t="shared" si="489"/>
        <v>15.048817409960902</v>
      </c>
      <c r="AD1821" s="26">
        <v>255</v>
      </c>
      <c r="AE1821" s="10">
        <f t="shared" si="490"/>
        <v>254.88534859658944</v>
      </c>
      <c r="AF1821" s="17">
        <f t="shared" si="491"/>
        <v>4.8817409960902225E-2</v>
      </c>
      <c r="AG1821" s="17">
        <f t="shared" si="492"/>
        <v>0.11465140341056212</v>
      </c>
    </row>
    <row r="1822" spans="1:33">
      <c r="A1822" t="s">
        <v>3512</v>
      </c>
      <c r="B1822" t="s">
        <v>725</v>
      </c>
      <c r="C1822" s="23">
        <v>103.27589999999999</v>
      </c>
      <c r="D1822" s="23">
        <v>23.449940000000002</v>
      </c>
      <c r="E1822" s="23">
        <v>103.2734</v>
      </c>
      <c r="F1822" s="23">
        <v>23.44511</v>
      </c>
      <c r="G1822" s="26">
        <v>75.599999999999994</v>
      </c>
      <c r="H1822" s="26">
        <v>24.4</v>
      </c>
      <c r="I1822" s="26">
        <v>-32</v>
      </c>
      <c r="J1822" s="26">
        <v>1</v>
      </c>
      <c r="K1822" s="26">
        <v>75.400000000000006</v>
      </c>
      <c r="L1822" s="26">
        <v>24.2</v>
      </c>
      <c r="M1822" s="26">
        <v>-33.200000000000003</v>
      </c>
      <c r="N1822" s="26">
        <v>1</v>
      </c>
      <c r="O1822" s="19">
        <f t="shared" si="476"/>
        <v>112.94198924997228</v>
      </c>
      <c r="P1822" s="10">
        <f t="shared" si="477"/>
        <v>113.76477200904006</v>
      </c>
      <c r="Q1822" s="10">
        <f t="shared" si="478"/>
        <v>2.86</v>
      </c>
      <c r="R1822" s="19">
        <f t="shared" si="479"/>
        <v>82.093605110264221</v>
      </c>
      <c r="S1822" s="10">
        <f t="shared" si="480"/>
        <v>82.385678367056016</v>
      </c>
      <c r="T1822" s="10">
        <f t="shared" si="481"/>
        <v>4.1119820869330059</v>
      </c>
      <c r="U1822" s="2" t="str">
        <f t="shared" si="482"/>
        <v>A</v>
      </c>
      <c r="V1822" s="2" t="str">
        <f t="shared" si="483"/>
        <v>A</v>
      </c>
      <c r="W1822" s="2" t="str">
        <f t="shared" si="484"/>
        <v>D</v>
      </c>
      <c r="X1822" s="2" t="str">
        <f t="shared" si="485"/>
        <v>B</v>
      </c>
      <c r="Y1822" s="3" t="str">
        <f t="shared" si="486"/>
        <v>AADB</v>
      </c>
      <c r="Z1822" s="28">
        <f t="shared" si="487"/>
        <v>63.05</v>
      </c>
      <c r="AA1822" s="7" t="str">
        <f t="shared" si="488"/>
        <v>Good CPM candidate</v>
      </c>
      <c r="AB1822" s="21">
        <v>19.2</v>
      </c>
      <c r="AC1822" s="14">
        <f t="shared" si="489"/>
        <v>19.248771227503919</v>
      </c>
      <c r="AD1822" s="26">
        <v>205</v>
      </c>
      <c r="AE1822" s="10">
        <f t="shared" si="490"/>
        <v>205.40065503935131</v>
      </c>
      <c r="AF1822" s="17">
        <f t="shared" si="491"/>
        <v>4.8771227503920045E-2</v>
      </c>
      <c r="AG1822" s="17">
        <f t="shared" si="492"/>
        <v>0.40065503935130664</v>
      </c>
    </row>
    <row r="1823" spans="1:33">
      <c r="A1823" t="s">
        <v>3116</v>
      </c>
      <c r="B1823" t="s">
        <v>357</v>
      </c>
      <c r="C1823" s="23">
        <v>48.459389999999999</v>
      </c>
      <c r="D1823" s="23">
        <v>29.119810000000001</v>
      </c>
      <c r="E1823" s="23">
        <v>48.452379999999998</v>
      </c>
      <c r="F1823" s="23">
        <v>29.123560000000001</v>
      </c>
      <c r="G1823" s="26">
        <v>35.1</v>
      </c>
      <c r="H1823" s="26">
        <v>9.5</v>
      </c>
      <c r="I1823" s="26">
        <v>-41.7</v>
      </c>
      <c r="J1823" s="26">
        <v>1.3</v>
      </c>
      <c r="K1823" s="26">
        <v>34.6</v>
      </c>
      <c r="L1823" s="26">
        <v>9</v>
      </c>
      <c r="M1823" s="26">
        <v>-41.3</v>
      </c>
      <c r="N1823" s="26">
        <v>1.3</v>
      </c>
      <c r="O1823" s="19">
        <f t="shared" si="476"/>
        <v>139.91178817250599</v>
      </c>
      <c r="P1823" s="10">
        <f t="shared" si="477"/>
        <v>140.04465415985746</v>
      </c>
      <c r="Q1823" s="10">
        <f t="shared" si="478"/>
        <v>2.86</v>
      </c>
      <c r="R1823" s="19">
        <f t="shared" si="479"/>
        <v>54.505962976540474</v>
      </c>
      <c r="S1823" s="10">
        <f t="shared" si="480"/>
        <v>53.87810315889007</v>
      </c>
      <c r="T1823" s="10">
        <f t="shared" si="481"/>
        <v>2.7096016533857639</v>
      </c>
      <c r="U1823" s="2" t="str">
        <f t="shared" si="482"/>
        <v>A</v>
      </c>
      <c r="V1823" s="2" t="str">
        <f t="shared" si="483"/>
        <v>A</v>
      </c>
      <c r="W1823" s="2" t="str">
        <f t="shared" si="484"/>
        <v>D</v>
      </c>
      <c r="X1823" s="2" t="str">
        <f t="shared" si="485"/>
        <v>B</v>
      </c>
      <c r="Y1823" s="3" t="str">
        <f t="shared" si="486"/>
        <v>AADB</v>
      </c>
      <c r="Z1823" s="28">
        <f t="shared" si="487"/>
        <v>63.05</v>
      </c>
      <c r="AA1823" s="7" t="str">
        <f t="shared" si="488"/>
        <v>Good CPM candidate</v>
      </c>
      <c r="AB1823" s="21">
        <v>25.9</v>
      </c>
      <c r="AC1823" s="14">
        <f t="shared" si="489"/>
        <v>25.851268202862105</v>
      </c>
      <c r="AD1823" s="26">
        <v>302</v>
      </c>
      <c r="AE1823" s="10">
        <f t="shared" si="490"/>
        <v>301.48115478426536</v>
      </c>
      <c r="AF1823" s="17">
        <f t="shared" si="491"/>
        <v>4.8731797137893551E-2</v>
      </c>
      <c r="AG1823" s="17">
        <f t="shared" si="492"/>
        <v>0.51884521573464326</v>
      </c>
    </row>
    <row r="1824" spans="1:33">
      <c r="A1824" t="s">
        <v>9803</v>
      </c>
      <c r="B1824" t="s">
        <v>9804</v>
      </c>
      <c r="C1824" s="23">
        <v>353.08949999999999</v>
      </c>
      <c r="D1824" s="23">
        <v>-49.215620000000001</v>
      </c>
      <c r="E1824" s="23">
        <v>353.09219999999999</v>
      </c>
      <c r="F1824" s="23">
        <v>-49.20843</v>
      </c>
      <c r="G1824" s="26">
        <v>49.9</v>
      </c>
      <c r="H1824" s="26">
        <v>24.3</v>
      </c>
      <c r="I1824" s="26">
        <v>-25.6</v>
      </c>
      <c r="J1824" s="26">
        <v>1.6</v>
      </c>
      <c r="K1824" s="26">
        <v>50.4</v>
      </c>
      <c r="L1824" s="26">
        <v>24.8</v>
      </c>
      <c r="M1824" s="26">
        <v>-25.5</v>
      </c>
      <c r="N1824" s="26">
        <v>1.1000000000000001</v>
      </c>
      <c r="O1824" s="19">
        <f t="shared" si="476"/>
        <v>117.15900528575881</v>
      </c>
      <c r="P1824" s="10">
        <f t="shared" si="477"/>
        <v>116.8372381058151</v>
      </c>
      <c r="Q1824" s="10">
        <f t="shared" si="478"/>
        <v>2.86</v>
      </c>
      <c r="R1824" s="19">
        <f t="shared" si="479"/>
        <v>56.083598315372022</v>
      </c>
      <c r="S1824" s="10">
        <f t="shared" si="480"/>
        <v>56.483714467092192</v>
      </c>
      <c r="T1824" s="10">
        <f t="shared" si="481"/>
        <v>2.8141828195616054</v>
      </c>
      <c r="U1824" s="2" t="str">
        <f t="shared" si="482"/>
        <v>A</v>
      </c>
      <c r="V1824" s="2" t="str">
        <f t="shared" si="483"/>
        <v>A</v>
      </c>
      <c r="W1824" s="2" t="str">
        <f t="shared" si="484"/>
        <v>D</v>
      </c>
      <c r="X1824" s="2" t="str">
        <f t="shared" si="485"/>
        <v>B</v>
      </c>
      <c r="Y1824" s="3" t="str">
        <f t="shared" si="486"/>
        <v>AADB</v>
      </c>
      <c r="Z1824" s="28">
        <f t="shared" si="487"/>
        <v>63.05</v>
      </c>
      <c r="AA1824" s="7" t="str">
        <f t="shared" si="488"/>
        <v>Good CPM candidate</v>
      </c>
      <c r="AB1824" s="21">
        <v>26.7</v>
      </c>
      <c r="AC1824" s="14">
        <f t="shared" si="489"/>
        <v>26.651347643072661</v>
      </c>
      <c r="AD1824" s="26">
        <v>14.3</v>
      </c>
      <c r="AE1824" s="10">
        <f t="shared" si="490"/>
        <v>13.782299691047648</v>
      </c>
      <c r="AF1824" s="17">
        <f t="shared" si="491"/>
        <v>4.8652356927338047E-2</v>
      </c>
      <c r="AG1824" s="17">
        <f t="shared" si="492"/>
        <v>0.51770030895235308</v>
      </c>
    </row>
    <row r="1825" spans="1:33">
      <c r="A1825" t="s">
        <v>3985</v>
      </c>
      <c r="B1825" t="s">
        <v>1172</v>
      </c>
      <c r="C1825" s="23">
        <v>167.60419999999999</v>
      </c>
      <c r="D1825" s="23">
        <v>3.7333370000000001</v>
      </c>
      <c r="E1825" s="23">
        <v>167.60740000000001</v>
      </c>
      <c r="F1825" s="23">
        <v>3.7408380000000001</v>
      </c>
      <c r="G1825" s="26">
        <v>-61</v>
      </c>
      <c r="H1825" s="26">
        <v>15.8</v>
      </c>
      <c r="I1825" s="26">
        <v>-30.2</v>
      </c>
      <c r="J1825" s="26">
        <v>1.4</v>
      </c>
      <c r="K1825" s="26">
        <v>-61.7</v>
      </c>
      <c r="L1825" s="26">
        <v>15.1</v>
      </c>
      <c r="M1825" s="26">
        <v>-27.8</v>
      </c>
      <c r="N1825" s="26">
        <v>1.2</v>
      </c>
      <c r="O1825" s="19">
        <f t="shared" si="476"/>
        <v>243.66081800574153</v>
      </c>
      <c r="P1825" s="10">
        <f t="shared" si="477"/>
        <v>245.74523201482754</v>
      </c>
      <c r="Q1825" s="10">
        <f t="shared" si="478"/>
        <v>2.86</v>
      </c>
      <c r="R1825" s="19">
        <f t="shared" si="479"/>
        <v>68.066438132166141</v>
      </c>
      <c r="S1825" s="10">
        <f t="shared" si="480"/>
        <v>67.6737024256838</v>
      </c>
      <c r="T1825" s="10">
        <f t="shared" si="481"/>
        <v>3.3935035139462486</v>
      </c>
      <c r="U1825" s="2" t="str">
        <f t="shared" si="482"/>
        <v>A</v>
      </c>
      <c r="V1825" s="2" t="str">
        <f t="shared" si="483"/>
        <v>A</v>
      </c>
      <c r="W1825" s="2" t="str">
        <f t="shared" si="484"/>
        <v>D</v>
      </c>
      <c r="X1825" s="2" t="str">
        <f t="shared" si="485"/>
        <v>B</v>
      </c>
      <c r="Y1825" s="3" t="str">
        <f t="shared" si="486"/>
        <v>AADB</v>
      </c>
      <c r="Z1825" s="28">
        <f t="shared" si="487"/>
        <v>63.05</v>
      </c>
      <c r="AA1825" s="7" t="str">
        <f t="shared" si="488"/>
        <v>Good CPM candidate</v>
      </c>
      <c r="AB1825" s="21">
        <v>29.3</v>
      </c>
      <c r="AC1825" s="14">
        <f t="shared" si="489"/>
        <v>29.348631341337317</v>
      </c>
      <c r="AD1825" s="26">
        <v>22.5</v>
      </c>
      <c r="AE1825" s="10">
        <f t="shared" si="490"/>
        <v>23.059671660007385</v>
      </c>
      <c r="AF1825" s="17">
        <f t="shared" si="491"/>
        <v>4.8631341337316059E-2</v>
      </c>
      <c r="AG1825" s="17">
        <f t="shared" si="492"/>
        <v>0.55967166000738544</v>
      </c>
    </row>
    <row r="1826" spans="1:33">
      <c r="A1826" t="s">
        <v>3653</v>
      </c>
      <c r="B1826" t="s">
        <v>860</v>
      </c>
      <c r="C1826" s="23">
        <v>127.4208</v>
      </c>
      <c r="D1826" s="23">
        <v>26.67353</v>
      </c>
      <c r="E1826" s="23">
        <v>127.4247</v>
      </c>
      <c r="F1826" s="23">
        <v>26.67923</v>
      </c>
      <c r="G1826" s="26">
        <v>-52.5</v>
      </c>
      <c r="H1826" s="26">
        <v>24.3</v>
      </c>
      <c r="I1826" s="26">
        <v>-6.6</v>
      </c>
      <c r="J1826" s="26">
        <v>1.3</v>
      </c>
      <c r="K1826" s="26">
        <v>-54.7</v>
      </c>
      <c r="L1826" s="26">
        <v>22.1</v>
      </c>
      <c r="M1826" s="26">
        <v>-5.2</v>
      </c>
      <c r="N1826" s="26">
        <v>1.5</v>
      </c>
      <c r="O1826" s="19">
        <f t="shared" si="476"/>
        <v>262.83469126708405</v>
      </c>
      <c r="P1826" s="10">
        <f t="shared" si="477"/>
        <v>264.56955422193977</v>
      </c>
      <c r="Q1826" s="10">
        <f t="shared" si="478"/>
        <v>2.86</v>
      </c>
      <c r="R1826" s="19">
        <f t="shared" si="479"/>
        <v>52.913230859587472</v>
      </c>
      <c r="S1826" s="10">
        <f t="shared" si="480"/>
        <v>54.946610450509141</v>
      </c>
      <c r="T1826" s="10">
        <f t="shared" si="481"/>
        <v>2.6964960327524157</v>
      </c>
      <c r="U1826" s="2" t="str">
        <f t="shared" si="482"/>
        <v>A</v>
      </c>
      <c r="V1826" s="2" t="str">
        <f t="shared" si="483"/>
        <v>A</v>
      </c>
      <c r="W1826" s="2" t="str">
        <f t="shared" si="484"/>
        <v>D</v>
      </c>
      <c r="X1826" s="2" t="str">
        <f t="shared" si="485"/>
        <v>B</v>
      </c>
      <c r="Y1826" s="3" t="str">
        <f t="shared" si="486"/>
        <v>AADB</v>
      </c>
      <c r="Z1826" s="28">
        <f t="shared" si="487"/>
        <v>63.05</v>
      </c>
      <c r="AA1826" s="7" t="str">
        <f t="shared" si="488"/>
        <v>Good CPM candidate</v>
      </c>
      <c r="AB1826" s="21">
        <v>24.1</v>
      </c>
      <c r="AC1826" s="14">
        <f t="shared" si="489"/>
        <v>24.051375979345767</v>
      </c>
      <c r="AD1826" s="26">
        <v>31.6</v>
      </c>
      <c r="AE1826" s="10">
        <f t="shared" si="490"/>
        <v>31.441451638093955</v>
      </c>
      <c r="AF1826" s="17">
        <f t="shared" si="491"/>
        <v>4.8624020654234101E-2</v>
      </c>
      <c r="AG1826" s="17">
        <f t="shared" si="492"/>
        <v>0.15854836190604615</v>
      </c>
    </row>
    <row r="1827" spans="1:33">
      <c r="A1827" t="s">
        <v>5600</v>
      </c>
      <c r="B1827" t="s">
        <v>2652</v>
      </c>
      <c r="C1827" s="23">
        <v>351.60890000000001</v>
      </c>
      <c r="D1827" s="23">
        <v>-30.274940000000001</v>
      </c>
      <c r="E1827" s="23">
        <v>351.6071</v>
      </c>
      <c r="F1827" s="23">
        <v>-30.270969999999998</v>
      </c>
      <c r="G1827" s="26">
        <v>71.8</v>
      </c>
      <c r="H1827" s="26">
        <v>20.6</v>
      </c>
      <c r="I1827" s="26">
        <v>-31.5</v>
      </c>
      <c r="J1827" s="26">
        <v>1</v>
      </c>
      <c r="K1827" s="26">
        <v>71.7</v>
      </c>
      <c r="L1827" s="26">
        <v>20.5</v>
      </c>
      <c r="M1827" s="26">
        <v>-32</v>
      </c>
      <c r="N1827" s="26">
        <v>1</v>
      </c>
      <c r="O1827" s="19">
        <f t="shared" si="476"/>
        <v>113.68795807343628</v>
      </c>
      <c r="P1827" s="10">
        <f t="shared" si="477"/>
        <v>114.05139997965669</v>
      </c>
      <c r="Q1827" s="10">
        <f t="shared" si="478"/>
        <v>2.86</v>
      </c>
      <c r="R1827" s="19">
        <f t="shared" si="479"/>
        <v>78.405930898115102</v>
      </c>
      <c r="S1827" s="10">
        <f t="shared" si="480"/>
        <v>78.516813486029861</v>
      </c>
      <c r="T1827" s="10">
        <f t="shared" si="481"/>
        <v>3.9230686096036238</v>
      </c>
      <c r="U1827" s="2" t="str">
        <f t="shared" si="482"/>
        <v>A</v>
      </c>
      <c r="V1827" s="2" t="str">
        <f t="shared" si="483"/>
        <v>A</v>
      </c>
      <c r="W1827" s="2" t="str">
        <f t="shared" si="484"/>
        <v>D</v>
      </c>
      <c r="X1827" s="2" t="str">
        <f t="shared" si="485"/>
        <v>B</v>
      </c>
      <c r="Y1827" s="3" t="str">
        <f t="shared" si="486"/>
        <v>AADB</v>
      </c>
      <c r="Z1827" s="28">
        <f t="shared" si="487"/>
        <v>63.05</v>
      </c>
      <c r="AA1827" s="7" t="str">
        <f t="shared" si="488"/>
        <v>Good CPM candidate</v>
      </c>
      <c r="AB1827" s="21">
        <v>15.3</v>
      </c>
      <c r="AC1827" s="14">
        <f t="shared" si="489"/>
        <v>15.348585701282262</v>
      </c>
      <c r="AD1827" s="26">
        <v>339</v>
      </c>
      <c r="AE1827" s="10">
        <f t="shared" si="490"/>
        <v>338.61647775500012</v>
      </c>
      <c r="AF1827" s="17">
        <f t="shared" si="491"/>
        <v>4.8585701282261695E-2</v>
      </c>
      <c r="AG1827" s="17">
        <f t="shared" si="492"/>
        <v>0.38352224499988097</v>
      </c>
    </row>
    <row r="1828" spans="1:33">
      <c r="A1828" t="s">
        <v>8268</v>
      </c>
      <c r="B1828" t="s">
        <v>8269</v>
      </c>
      <c r="C1828" s="23">
        <v>247.36279999999999</v>
      </c>
      <c r="D1828" s="23">
        <v>-71.693420000000003</v>
      </c>
      <c r="E1828" s="23">
        <v>247.35550000000001</v>
      </c>
      <c r="F1828" s="23">
        <v>-71.691550000000007</v>
      </c>
      <c r="G1828" s="26">
        <v>-8.8000000000000007</v>
      </c>
      <c r="H1828" s="26">
        <v>16.8</v>
      </c>
      <c r="I1828" s="26">
        <v>7.9</v>
      </c>
      <c r="J1828" s="26">
        <v>1</v>
      </c>
      <c r="K1828" s="26">
        <v>-9.1</v>
      </c>
      <c r="L1828" s="26">
        <v>16.5</v>
      </c>
      <c r="M1828" s="26">
        <v>8.4</v>
      </c>
      <c r="N1828" s="26">
        <v>1</v>
      </c>
      <c r="O1828" s="19">
        <f t="shared" si="476"/>
        <v>311.91518766950242</v>
      </c>
      <c r="P1828" s="10">
        <f t="shared" si="477"/>
        <v>312.70938995736151</v>
      </c>
      <c r="Q1828" s="10">
        <f t="shared" si="478"/>
        <v>2.86</v>
      </c>
      <c r="R1828" s="19">
        <f t="shared" si="479"/>
        <v>11.825819210524065</v>
      </c>
      <c r="S1828" s="10">
        <f t="shared" si="480"/>
        <v>12.384264209067894</v>
      </c>
      <c r="T1828" s="10">
        <f t="shared" si="481"/>
        <v>0.60525208548979903</v>
      </c>
      <c r="U1828" s="2" t="str">
        <f t="shared" si="482"/>
        <v>A</v>
      </c>
      <c r="V1828" s="2" t="str">
        <f t="shared" si="483"/>
        <v>A</v>
      </c>
      <c r="W1828" s="2" t="str">
        <f t="shared" si="484"/>
        <v>D</v>
      </c>
      <c r="X1828" s="2" t="str">
        <f t="shared" si="485"/>
        <v>B</v>
      </c>
      <c r="Y1828" s="3" t="str">
        <f t="shared" si="486"/>
        <v>AADB</v>
      </c>
      <c r="Z1828" s="28">
        <f t="shared" si="487"/>
        <v>63.05</v>
      </c>
      <c r="AA1828" s="7" t="str">
        <f t="shared" si="488"/>
        <v>Good CPM candidate</v>
      </c>
      <c r="AB1828" s="21">
        <v>10.7</v>
      </c>
      <c r="AC1828" s="14">
        <f t="shared" si="489"/>
        <v>10.651668060118661</v>
      </c>
      <c r="AD1828" s="26">
        <v>309</v>
      </c>
      <c r="AE1828" s="10">
        <f t="shared" si="490"/>
        <v>309.1988454367206</v>
      </c>
      <c r="AF1828" s="17">
        <f t="shared" si="491"/>
        <v>4.8331939881338215E-2</v>
      </c>
      <c r="AG1828" s="17">
        <f t="shared" si="492"/>
        <v>0.19884543672060317</v>
      </c>
    </row>
    <row r="1829" spans="1:33">
      <c r="A1829" t="s">
        <v>2785</v>
      </c>
      <c r="B1829" t="s">
        <v>50</v>
      </c>
      <c r="C1829" s="23">
        <v>9.3155889999999992</v>
      </c>
      <c r="D1829" s="23">
        <v>-34.62294</v>
      </c>
      <c r="E1829" s="23">
        <v>9.3217440000000007</v>
      </c>
      <c r="F1829" s="23">
        <v>-34.623139999999999</v>
      </c>
      <c r="G1829" s="26">
        <v>146</v>
      </c>
      <c r="H1829" s="26">
        <v>18</v>
      </c>
      <c r="I1829" s="26">
        <v>-4.4000000000000004</v>
      </c>
      <c r="J1829" s="26">
        <v>1.1000000000000001</v>
      </c>
      <c r="K1829" s="26">
        <v>152</v>
      </c>
      <c r="L1829" s="26">
        <v>24.5</v>
      </c>
      <c r="M1829" s="26">
        <v>-1.4</v>
      </c>
      <c r="N1829" s="26">
        <v>2.4</v>
      </c>
      <c r="O1829" s="19">
        <f t="shared" si="476"/>
        <v>91.726199648817826</v>
      </c>
      <c r="P1829" s="10">
        <f t="shared" si="477"/>
        <v>90.527709362796728</v>
      </c>
      <c r="Q1829" s="10">
        <f t="shared" si="478"/>
        <v>2.86</v>
      </c>
      <c r="R1829" s="19">
        <f t="shared" si="479"/>
        <v>146.06628632234066</v>
      </c>
      <c r="S1829" s="10">
        <f t="shared" si="480"/>
        <v>152.00644723168816</v>
      </c>
      <c r="T1829" s="10">
        <f t="shared" si="481"/>
        <v>7.4518183388507202</v>
      </c>
      <c r="U1829" s="2" t="str">
        <f t="shared" si="482"/>
        <v>A</v>
      </c>
      <c r="V1829" s="2" t="str">
        <f t="shared" si="483"/>
        <v>A</v>
      </c>
      <c r="W1829" s="2" t="str">
        <f t="shared" si="484"/>
        <v>D</v>
      </c>
      <c r="X1829" s="2" t="str">
        <f t="shared" si="485"/>
        <v>B</v>
      </c>
      <c r="Y1829" s="3" t="str">
        <f t="shared" si="486"/>
        <v>AADB</v>
      </c>
      <c r="Z1829" s="28">
        <f t="shared" si="487"/>
        <v>63.05</v>
      </c>
      <c r="AA1829" s="7" t="str">
        <f t="shared" si="488"/>
        <v>Good CPM candidate</v>
      </c>
      <c r="AB1829" s="21">
        <v>18.2</v>
      </c>
      <c r="AC1829" s="14">
        <f t="shared" si="489"/>
        <v>18.248226169524894</v>
      </c>
      <c r="AD1829" s="26">
        <v>92.4</v>
      </c>
      <c r="AE1829" s="10">
        <f t="shared" si="490"/>
        <v>92.261242923752647</v>
      </c>
      <c r="AF1829" s="17">
        <f t="shared" si="491"/>
        <v>4.8226169524895113E-2</v>
      </c>
      <c r="AG1829" s="17">
        <f t="shared" si="492"/>
        <v>0.13875707624735867</v>
      </c>
    </row>
    <row r="1830" spans="1:33">
      <c r="A1830" t="s">
        <v>4774</v>
      </c>
      <c r="B1830" t="s">
        <v>1888</v>
      </c>
      <c r="C1830" s="23">
        <v>271.14060000000001</v>
      </c>
      <c r="D1830" s="23">
        <v>50.880189999999999</v>
      </c>
      <c r="E1830" s="23">
        <v>271.14060000000001</v>
      </c>
      <c r="F1830" s="23">
        <v>50.876510000000003</v>
      </c>
      <c r="G1830" s="26">
        <v>7.7</v>
      </c>
      <c r="H1830" s="26">
        <v>7.7</v>
      </c>
      <c r="I1830" s="26">
        <v>46.9</v>
      </c>
      <c r="J1830" s="26">
        <v>1.6</v>
      </c>
      <c r="K1830" s="26">
        <v>7.8</v>
      </c>
      <c r="L1830" s="26">
        <v>7.8</v>
      </c>
      <c r="M1830" s="26">
        <v>45</v>
      </c>
      <c r="N1830" s="26">
        <v>1.4</v>
      </c>
      <c r="O1830" s="19">
        <f t="shared" si="476"/>
        <v>9.3235917781380149</v>
      </c>
      <c r="P1830" s="10">
        <f t="shared" si="477"/>
        <v>9.8335639642071158</v>
      </c>
      <c r="Q1830" s="10">
        <f t="shared" si="478"/>
        <v>2.86</v>
      </c>
      <c r="R1830" s="19">
        <f t="shared" si="479"/>
        <v>47.527886550950271</v>
      </c>
      <c r="S1830" s="10">
        <f t="shared" si="480"/>
        <v>45.670997361564154</v>
      </c>
      <c r="T1830" s="10">
        <f t="shared" si="481"/>
        <v>2.3299720978128606</v>
      </c>
      <c r="U1830" s="2" t="str">
        <f t="shared" si="482"/>
        <v>A</v>
      </c>
      <c r="V1830" s="2" t="str">
        <f t="shared" si="483"/>
        <v>A</v>
      </c>
      <c r="W1830" s="2" t="str">
        <f t="shared" si="484"/>
        <v>D</v>
      </c>
      <c r="X1830" s="2" t="str">
        <f t="shared" si="485"/>
        <v>B</v>
      </c>
      <c r="Y1830" s="3" t="str">
        <f t="shared" si="486"/>
        <v>AADB</v>
      </c>
      <c r="Z1830" s="28">
        <f t="shared" si="487"/>
        <v>63.05</v>
      </c>
      <c r="AA1830" s="7" t="str">
        <f t="shared" si="488"/>
        <v>Good CPM candidate</v>
      </c>
      <c r="AB1830" s="21">
        <v>13.2</v>
      </c>
      <c r="AC1830" s="14">
        <f t="shared" si="489"/>
        <v>13.24799999996455</v>
      </c>
      <c r="AD1830" s="26">
        <v>180</v>
      </c>
      <c r="AE1830" s="10">
        <f t="shared" si="490"/>
        <v>180</v>
      </c>
      <c r="AF1830" s="17">
        <f t="shared" si="491"/>
        <v>4.7999999964551066E-2</v>
      </c>
      <c r="AG1830" s="17">
        <f t="shared" si="492"/>
        <v>0</v>
      </c>
    </row>
    <row r="1831" spans="1:33">
      <c r="A1831" t="s">
        <v>3275</v>
      </c>
      <c r="B1831" t="s">
        <v>3276</v>
      </c>
      <c r="C1831" s="23">
        <v>71.451530000000005</v>
      </c>
      <c r="D1831" s="23">
        <v>-18.84685</v>
      </c>
      <c r="E1831" s="23">
        <v>71.453310000000002</v>
      </c>
      <c r="F1831" s="23">
        <v>-18.846080000000001</v>
      </c>
      <c r="G1831" s="26">
        <v>37.299999999999997</v>
      </c>
      <c r="H1831" s="26">
        <v>11.7</v>
      </c>
      <c r="I1831" s="26">
        <v>39.9</v>
      </c>
      <c r="J1831" s="26">
        <v>2.2999999999999998</v>
      </c>
      <c r="K1831" s="26">
        <v>39</v>
      </c>
      <c r="L1831" s="26">
        <v>13.4</v>
      </c>
      <c r="M1831" s="26">
        <v>41.4</v>
      </c>
      <c r="N1831" s="26">
        <v>3.9</v>
      </c>
      <c r="O1831" s="19">
        <f t="shared" si="476"/>
        <v>43.071078472812502</v>
      </c>
      <c r="P1831" s="10">
        <f t="shared" si="477"/>
        <v>43.290185955858469</v>
      </c>
      <c r="Q1831" s="10">
        <f t="shared" si="478"/>
        <v>2.86</v>
      </c>
      <c r="R1831" s="19">
        <f t="shared" si="479"/>
        <v>54.619593553961934</v>
      </c>
      <c r="S1831" s="10">
        <f t="shared" si="480"/>
        <v>56.876708765539519</v>
      </c>
      <c r="T1831" s="10">
        <f t="shared" si="481"/>
        <v>2.7874075579875366</v>
      </c>
      <c r="U1831" s="2" t="str">
        <f t="shared" si="482"/>
        <v>A</v>
      </c>
      <c r="V1831" s="2" t="str">
        <f t="shared" si="483"/>
        <v>A</v>
      </c>
      <c r="W1831" s="2" t="str">
        <f t="shared" si="484"/>
        <v>D</v>
      </c>
      <c r="X1831" s="2" t="str">
        <f t="shared" si="485"/>
        <v>B</v>
      </c>
      <c r="Y1831" s="3" t="str">
        <f t="shared" si="486"/>
        <v>AADB</v>
      </c>
      <c r="Z1831" s="28">
        <f t="shared" si="487"/>
        <v>63.05</v>
      </c>
      <c r="AA1831" s="7" t="str">
        <f t="shared" si="488"/>
        <v>Good CPM candidate</v>
      </c>
      <c r="AB1831" s="21">
        <v>6.62</v>
      </c>
      <c r="AC1831" s="14">
        <f t="shared" si="489"/>
        <v>6.66793748919401</v>
      </c>
      <c r="AD1831" s="26">
        <v>65.2</v>
      </c>
      <c r="AE1831" s="10">
        <f t="shared" si="490"/>
        <v>65.435286008527569</v>
      </c>
      <c r="AF1831" s="17">
        <f t="shared" si="491"/>
        <v>4.7937489194009864E-2</v>
      </c>
      <c r="AG1831" s="17">
        <f t="shared" si="492"/>
        <v>0.23528600852756654</v>
      </c>
    </row>
    <row r="1832" spans="1:33">
      <c r="A1832" t="s">
        <v>3192</v>
      </c>
      <c r="B1832" t="s">
        <v>433</v>
      </c>
      <c r="C1832" s="23">
        <v>58.247599999999998</v>
      </c>
      <c r="D1832" s="23">
        <v>-13.53027</v>
      </c>
      <c r="E1832" s="23">
        <v>58.250889999999998</v>
      </c>
      <c r="F1832" s="23">
        <v>-13.53051</v>
      </c>
      <c r="G1832" s="26">
        <v>21.8</v>
      </c>
      <c r="H1832" s="26">
        <v>21.8</v>
      </c>
      <c r="I1832" s="26">
        <v>-56.3</v>
      </c>
      <c r="J1832" s="26">
        <v>1.1000000000000001</v>
      </c>
      <c r="K1832" s="26">
        <v>22.4</v>
      </c>
      <c r="L1832" s="26">
        <v>22.4</v>
      </c>
      <c r="M1832" s="26">
        <v>-56.1</v>
      </c>
      <c r="N1832" s="26">
        <v>1.1000000000000001</v>
      </c>
      <c r="O1832" s="19">
        <f t="shared" si="476"/>
        <v>158.83303030432143</v>
      </c>
      <c r="P1832" s="10">
        <f t="shared" si="477"/>
        <v>158.2338169337489</v>
      </c>
      <c r="Q1832" s="10">
        <f t="shared" si="478"/>
        <v>2.86</v>
      </c>
      <c r="R1832" s="19">
        <f t="shared" si="479"/>
        <v>60.373255668383493</v>
      </c>
      <c r="S1832" s="10">
        <f t="shared" si="480"/>
        <v>60.406704925860673</v>
      </c>
      <c r="T1832" s="10">
        <f t="shared" si="481"/>
        <v>3.0194990148561041</v>
      </c>
      <c r="U1832" s="2" t="str">
        <f t="shared" si="482"/>
        <v>A</v>
      </c>
      <c r="V1832" s="2" t="str">
        <f t="shared" si="483"/>
        <v>A</v>
      </c>
      <c r="W1832" s="2" t="str">
        <f t="shared" si="484"/>
        <v>D</v>
      </c>
      <c r="X1832" s="2" t="str">
        <f t="shared" si="485"/>
        <v>B</v>
      </c>
      <c r="Y1832" s="3" t="str">
        <f t="shared" si="486"/>
        <v>AADB</v>
      </c>
      <c r="Z1832" s="28">
        <f t="shared" si="487"/>
        <v>63.05</v>
      </c>
      <c r="AA1832" s="7" t="str">
        <f t="shared" si="488"/>
        <v>Good CPM candidate</v>
      </c>
      <c r="AB1832" s="21">
        <v>11.5</v>
      </c>
      <c r="AC1832" s="14">
        <f t="shared" si="489"/>
        <v>11.547654758516471</v>
      </c>
      <c r="AD1832" s="26">
        <v>94.2</v>
      </c>
      <c r="AE1832" s="10">
        <f t="shared" si="490"/>
        <v>94.290902251407033</v>
      </c>
      <c r="AF1832" s="17">
        <f t="shared" si="491"/>
        <v>4.7654758516470608E-2</v>
      </c>
      <c r="AG1832" s="17">
        <f t="shared" si="492"/>
        <v>9.0902251407030121E-2</v>
      </c>
    </row>
    <row r="1833" spans="1:33">
      <c r="A1833" t="s">
        <v>6520</v>
      </c>
      <c r="B1833" t="s">
        <v>6521</v>
      </c>
      <c r="C1833" s="23">
        <v>72.132279999999994</v>
      </c>
      <c r="D1833" s="23">
        <v>-45.521389999999997</v>
      </c>
      <c r="E1833" s="23">
        <v>72.136229999999998</v>
      </c>
      <c r="F1833" s="23">
        <v>-45.51643</v>
      </c>
      <c r="G1833" s="26">
        <v>-13</v>
      </c>
      <c r="H1833" s="26">
        <v>12.6</v>
      </c>
      <c r="I1833" s="26">
        <v>72.5</v>
      </c>
      <c r="J1833" s="26">
        <v>1.1000000000000001</v>
      </c>
      <c r="K1833" s="26">
        <v>-14.6</v>
      </c>
      <c r="L1833" s="26">
        <v>11</v>
      </c>
      <c r="M1833" s="26">
        <v>72.8</v>
      </c>
      <c r="N1833" s="26">
        <v>1.3</v>
      </c>
      <c r="O1833" s="19">
        <f t="shared" si="476"/>
        <v>349.83430512045732</v>
      </c>
      <c r="P1833" s="10">
        <f t="shared" si="477"/>
        <v>348.65980034468902</v>
      </c>
      <c r="Q1833" s="10">
        <f t="shared" si="478"/>
        <v>2.86</v>
      </c>
      <c r="R1833" s="19">
        <f t="shared" si="479"/>
        <v>73.656296404312911</v>
      </c>
      <c r="S1833" s="10">
        <f t="shared" si="480"/>
        <v>74.249579123386269</v>
      </c>
      <c r="T1833" s="10">
        <f t="shared" si="481"/>
        <v>3.6976468881924798</v>
      </c>
      <c r="U1833" s="2" t="str">
        <f t="shared" si="482"/>
        <v>A</v>
      </c>
      <c r="V1833" s="2" t="str">
        <f t="shared" si="483"/>
        <v>A</v>
      </c>
      <c r="W1833" s="2" t="str">
        <f t="shared" si="484"/>
        <v>D</v>
      </c>
      <c r="X1833" s="2" t="str">
        <f t="shared" si="485"/>
        <v>B</v>
      </c>
      <c r="Y1833" s="3" t="str">
        <f t="shared" si="486"/>
        <v>AADB</v>
      </c>
      <c r="Z1833" s="28">
        <f t="shared" si="487"/>
        <v>63.05</v>
      </c>
      <c r="AA1833" s="7" t="str">
        <f t="shared" si="488"/>
        <v>Good CPM candidate</v>
      </c>
      <c r="AB1833" s="21">
        <v>20.399999999999999</v>
      </c>
      <c r="AC1833" s="14">
        <f t="shared" si="489"/>
        <v>20.447516885100978</v>
      </c>
      <c r="AD1833" s="26">
        <v>29.3</v>
      </c>
      <c r="AE1833" s="10">
        <f t="shared" si="490"/>
        <v>29.160280580877494</v>
      </c>
      <c r="AF1833" s="17">
        <f t="shared" si="491"/>
        <v>4.7516885100979067E-2</v>
      </c>
      <c r="AG1833" s="17">
        <f t="shared" si="492"/>
        <v>0.13971941912250685</v>
      </c>
    </row>
    <row r="1834" spans="1:33">
      <c r="A1834" t="s">
        <v>4475</v>
      </c>
      <c r="B1834" t="s">
        <v>1618</v>
      </c>
      <c r="C1834" s="23">
        <v>225.6198</v>
      </c>
      <c r="D1834" s="23">
        <v>3.8975629999999999</v>
      </c>
      <c r="E1834" s="23">
        <v>225.61580000000001</v>
      </c>
      <c r="F1834" s="23">
        <v>3.8922409999999998</v>
      </c>
      <c r="G1834" s="26">
        <v>-53.7</v>
      </c>
      <c r="H1834" s="26">
        <v>23.1</v>
      </c>
      <c r="I1834" s="26">
        <v>-4.5999999999999996</v>
      </c>
      <c r="J1834" s="26">
        <v>1.1000000000000001</v>
      </c>
      <c r="K1834" s="26">
        <v>-53.7</v>
      </c>
      <c r="L1834" s="26">
        <v>23.1</v>
      </c>
      <c r="M1834" s="26">
        <v>-5.5</v>
      </c>
      <c r="N1834" s="26">
        <v>1.5</v>
      </c>
      <c r="O1834" s="19">
        <f t="shared" si="476"/>
        <v>265.10393378502596</v>
      </c>
      <c r="P1834" s="10">
        <f t="shared" si="477"/>
        <v>264.15210848315246</v>
      </c>
      <c r="Q1834" s="10">
        <f t="shared" si="478"/>
        <v>2.86</v>
      </c>
      <c r="R1834" s="19">
        <f t="shared" si="479"/>
        <v>53.896660378914021</v>
      </c>
      <c r="S1834" s="10">
        <f t="shared" si="480"/>
        <v>53.980922556029</v>
      </c>
      <c r="T1834" s="10">
        <f t="shared" si="481"/>
        <v>2.6969395733735757</v>
      </c>
      <c r="U1834" s="2" t="str">
        <f t="shared" si="482"/>
        <v>A</v>
      </c>
      <c r="V1834" s="2" t="str">
        <f t="shared" si="483"/>
        <v>A</v>
      </c>
      <c r="W1834" s="2" t="str">
        <f t="shared" si="484"/>
        <v>D</v>
      </c>
      <c r="X1834" s="2" t="str">
        <f t="shared" si="485"/>
        <v>B</v>
      </c>
      <c r="Y1834" s="3" t="str">
        <f t="shared" si="486"/>
        <v>AADB</v>
      </c>
      <c r="Z1834" s="28">
        <f t="shared" si="487"/>
        <v>63.05</v>
      </c>
      <c r="AA1834" s="7" t="str">
        <f t="shared" si="488"/>
        <v>Good CPM candidate</v>
      </c>
      <c r="AB1834" s="21">
        <v>23.9</v>
      </c>
      <c r="AC1834" s="14">
        <f t="shared" si="489"/>
        <v>23.947377254021497</v>
      </c>
      <c r="AD1834" s="26">
        <v>217</v>
      </c>
      <c r="AE1834" s="10">
        <f t="shared" si="490"/>
        <v>216.86472062259071</v>
      </c>
      <c r="AF1834" s="17">
        <f t="shared" si="491"/>
        <v>4.7377254021498061E-2</v>
      </c>
      <c r="AG1834" s="17">
        <f t="shared" si="492"/>
        <v>0.13527937740929019</v>
      </c>
    </row>
    <row r="1835" spans="1:33">
      <c r="A1835" t="s">
        <v>7042</v>
      </c>
      <c r="B1835" t="s">
        <v>7043</v>
      </c>
      <c r="C1835" s="23">
        <v>121.8417</v>
      </c>
      <c r="D1835" s="23">
        <v>59.704140000000002</v>
      </c>
      <c r="E1835" s="23">
        <v>121.8502</v>
      </c>
      <c r="F1835" s="23">
        <v>59.718789999999998</v>
      </c>
      <c r="G1835" s="26">
        <v>-56.1</v>
      </c>
      <c r="H1835" s="26">
        <v>20.7</v>
      </c>
      <c r="I1835" s="26">
        <v>-7.6</v>
      </c>
      <c r="J1835" s="26">
        <v>1.5</v>
      </c>
      <c r="K1835" s="26">
        <v>-58.3</v>
      </c>
      <c r="L1835" s="26">
        <v>18.5</v>
      </c>
      <c r="M1835" s="26">
        <v>-5.7</v>
      </c>
      <c r="N1835" s="26">
        <v>1.9</v>
      </c>
      <c r="O1835" s="19">
        <f t="shared" si="476"/>
        <v>262.28497347352061</v>
      </c>
      <c r="P1835" s="10">
        <f t="shared" si="477"/>
        <v>264.4159303758272</v>
      </c>
      <c r="Q1835" s="10">
        <f t="shared" si="478"/>
        <v>2.86</v>
      </c>
      <c r="R1835" s="19">
        <f t="shared" si="479"/>
        <v>56.612454460127417</v>
      </c>
      <c r="S1835" s="10">
        <f t="shared" si="480"/>
        <v>58.577982211749145</v>
      </c>
      <c r="T1835" s="10">
        <f t="shared" si="481"/>
        <v>2.8797609167969145</v>
      </c>
      <c r="U1835" s="2" t="str">
        <f t="shared" si="482"/>
        <v>A</v>
      </c>
      <c r="V1835" s="2" t="str">
        <f t="shared" si="483"/>
        <v>A</v>
      </c>
      <c r="W1835" s="2" t="str">
        <f t="shared" si="484"/>
        <v>D</v>
      </c>
      <c r="X1835" s="2" t="str">
        <f t="shared" si="485"/>
        <v>B</v>
      </c>
      <c r="Y1835" s="3" t="str">
        <f t="shared" si="486"/>
        <v>AADB</v>
      </c>
      <c r="Z1835" s="28">
        <f t="shared" si="487"/>
        <v>63.05</v>
      </c>
      <c r="AA1835" s="7" t="str">
        <f t="shared" si="488"/>
        <v>Good CPM candidate</v>
      </c>
      <c r="AB1835" s="21">
        <v>55</v>
      </c>
      <c r="AC1835" s="14">
        <f t="shared" si="489"/>
        <v>54.952682721168692</v>
      </c>
      <c r="AD1835" s="26">
        <v>16.600000000000001</v>
      </c>
      <c r="AE1835" s="10">
        <f t="shared" si="490"/>
        <v>16.314391455533549</v>
      </c>
      <c r="AF1835" s="17">
        <f t="shared" si="491"/>
        <v>4.7317278831307874E-2</v>
      </c>
      <c r="AG1835" s="17">
        <f t="shared" si="492"/>
        <v>0.28560854446645223</v>
      </c>
    </row>
    <row r="1836" spans="1:33">
      <c r="A1836" t="s">
        <v>8178</v>
      </c>
      <c r="B1836" t="s">
        <v>8179</v>
      </c>
      <c r="C1836" s="23">
        <v>237.86760000000001</v>
      </c>
      <c r="D1836" s="23">
        <v>50.984999999999999</v>
      </c>
      <c r="E1836" s="23">
        <v>237.85730000000001</v>
      </c>
      <c r="F1836" s="23">
        <v>50.991770000000002</v>
      </c>
      <c r="G1836" s="26">
        <v>15.6</v>
      </c>
      <c r="H1836" s="26">
        <v>15.6</v>
      </c>
      <c r="I1836" s="26">
        <v>-60.2</v>
      </c>
      <c r="J1836" s="26">
        <v>1.3</v>
      </c>
      <c r="K1836" s="26">
        <v>16.7</v>
      </c>
      <c r="L1836" s="26">
        <v>16.7</v>
      </c>
      <c r="M1836" s="26">
        <v>-59.9</v>
      </c>
      <c r="N1836" s="26">
        <v>1.3</v>
      </c>
      <c r="O1836" s="19">
        <f t="shared" si="476"/>
        <v>165.47215114328776</v>
      </c>
      <c r="P1836" s="10">
        <f t="shared" si="477"/>
        <v>164.42163632301137</v>
      </c>
      <c r="Q1836" s="10">
        <f t="shared" si="478"/>
        <v>2.86</v>
      </c>
      <c r="R1836" s="19">
        <f t="shared" si="479"/>
        <v>62.188423359979154</v>
      </c>
      <c r="S1836" s="10">
        <f t="shared" si="480"/>
        <v>62.18440318922422</v>
      </c>
      <c r="T1836" s="10">
        <f t="shared" si="481"/>
        <v>3.1093206637300845</v>
      </c>
      <c r="U1836" s="2" t="str">
        <f t="shared" si="482"/>
        <v>A</v>
      </c>
      <c r="V1836" s="2" t="str">
        <f t="shared" si="483"/>
        <v>A</v>
      </c>
      <c r="W1836" s="2" t="str">
        <f t="shared" si="484"/>
        <v>D</v>
      </c>
      <c r="X1836" s="2" t="str">
        <f t="shared" si="485"/>
        <v>B</v>
      </c>
      <c r="Y1836" s="3" t="str">
        <f t="shared" si="486"/>
        <v>AADB</v>
      </c>
      <c r="Z1836" s="28">
        <f t="shared" si="487"/>
        <v>63.05</v>
      </c>
      <c r="AA1836" s="7" t="str">
        <f t="shared" si="488"/>
        <v>Good CPM candidate</v>
      </c>
      <c r="AB1836" s="21">
        <v>33.700000000000003</v>
      </c>
      <c r="AC1836" s="14">
        <f t="shared" si="489"/>
        <v>33.74726739008517</v>
      </c>
      <c r="AD1836" s="26">
        <v>316</v>
      </c>
      <c r="AE1836" s="10">
        <f t="shared" si="490"/>
        <v>316.23573778724165</v>
      </c>
      <c r="AF1836" s="17">
        <f t="shared" si="491"/>
        <v>4.7267390085167449E-2</v>
      </c>
      <c r="AG1836" s="17">
        <f t="shared" si="492"/>
        <v>0.2357377872416464</v>
      </c>
    </row>
    <row r="1837" spans="1:33">
      <c r="A1837" t="s">
        <v>6959</v>
      </c>
      <c r="B1837" t="s">
        <v>6960</v>
      </c>
      <c r="C1837" s="23">
        <v>115.15179999999999</v>
      </c>
      <c r="D1837" s="23">
        <v>49.502229999999997</v>
      </c>
      <c r="E1837" s="23">
        <v>115.1613</v>
      </c>
      <c r="F1837" s="23">
        <v>49.503459999999997</v>
      </c>
      <c r="G1837" s="26">
        <v>-29.8</v>
      </c>
      <c r="H1837" s="26">
        <v>21.4</v>
      </c>
      <c r="I1837" s="26">
        <v>-58</v>
      </c>
      <c r="J1837" s="26">
        <v>1.8</v>
      </c>
      <c r="K1837" s="26">
        <v>-30.4</v>
      </c>
      <c r="L1837" s="26">
        <v>20.8</v>
      </c>
      <c r="M1837" s="26">
        <v>-58.5</v>
      </c>
      <c r="N1837" s="26">
        <v>1.1000000000000001</v>
      </c>
      <c r="O1837" s="19">
        <f t="shared" si="476"/>
        <v>207.19378620794129</v>
      </c>
      <c r="P1837" s="10">
        <f t="shared" si="477"/>
        <v>207.45901046620565</v>
      </c>
      <c r="Q1837" s="10">
        <f t="shared" si="478"/>
        <v>2.86</v>
      </c>
      <c r="R1837" s="19">
        <f t="shared" si="479"/>
        <v>65.207668260719146</v>
      </c>
      <c r="S1837" s="10">
        <f t="shared" si="480"/>
        <v>65.927308454084482</v>
      </c>
      <c r="T1837" s="10">
        <f t="shared" si="481"/>
        <v>3.2783744178700909</v>
      </c>
      <c r="U1837" s="2" t="str">
        <f t="shared" si="482"/>
        <v>A</v>
      </c>
      <c r="V1837" s="2" t="str">
        <f t="shared" si="483"/>
        <v>A</v>
      </c>
      <c r="W1837" s="2" t="str">
        <f t="shared" si="484"/>
        <v>D</v>
      </c>
      <c r="X1837" s="2" t="str">
        <f t="shared" si="485"/>
        <v>B</v>
      </c>
      <c r="Y1837" s="3" t="str">
        <f t="shared" si="486"/>
        <v>AADB</v>
      </c>
      <c r="Z1837" s="28">
        <f t="shared" si="487"/>
        <v>63.05</v>
      </c>
      <c r="AA1837" s="7" t="str">
        <f t="shared" si="488"/>
        <v>Good CPM candidate</v>
      </c>
      <c r="AB1837" s="21">
        <v>22.6</v>
      </c>
      <c r="AC1837" s="14">
        <f t="shared" si="489"/>
        <v>22.647212135869911</v>
      </c>
      <c r="AD1837" s="26">
        <v>78.8</v>
      </c>
      <c r="AE1837" s="10">
        <f t="shared" si="490"/>
        <v>78.724853791154501</v>
      </c>
      <c r="AF1837" s="17">
        <f t="shared" si="491"/>
        <v>4.7212135869909133E-2</v>
      </c>
      <c r="AG1837" s="17">
        <f t="shared" si="492"/>
        <v>7.5146208845495721E-2</v>
      </c>
    </row>
    <row r="1838" spans="1:33">
      <c r="A1838" t="s">
        <v>3577</v>
      </c>
      <c r="B1838" t="s">
        <v>788</v>
      </c>
      <c r="C1838" s="23">
        <v>113.74809999999999</v>
      </c>
      <c r="D1838" s="23">
        <v>9.9124789999999994</v>
      </c>
      <c r="E1838" s="23">
        <v>113.754</v>
      </c>
      <c r="F1838" s="23">
        <v>9.9268040000000006</v>
      </c>
      <c r="G1838" s="26">
        <v>-39.700000000000003</v>
      </c>
      <c r="H1838" s="26">
        <v>11.5</v>
      </c>
      <c r="I1838" s="26">
        <v>62.8</v>
      </c>
      <c r="J1838" s="26">
        <v>1</v>
      </c>
      <c r="K1838" s="26">
        <v>-40</v>
      </c>
      <c r="L1838" s="26">
        <v>11.2</v>
      </c>
      <c r="M1838" s="26">
        <v>63.2</v>
      </c>
      <c r="N1838" s="26">
        <v>1.1000000000000001</v>
      </c>
      <c r="O1838" s="19">
        <f t="shared" si="476"/>
        <v>327.70033373806422</v>
      </c>
      <c r="P1838" s="10">
        <f t="shared" si="477"/>
        <v>327.66981426494965</v>
      </c>
      <c r="Q1838" s="10">
        <f t="shared" si="478"/>
        <v>2.86</v>
      </c>
      <c r="R1838" s="19">
        <f t="shared" si="479"/>
        <v>74.296231398369059</v>
      </c>
      <c r="S1838" s="10">
        <f t="shared" si="480"/>
        <v>74.794652215248647</v>
      </c>
      <c r="T1838" s="10">
        <f t="shared" si="481"/>
        <v>3.7272720903404428</v>
      </c>
      <c r="U1838" s="2" t="str">
        <f t="shared" si="482"/>
        <v>A</v>
      </c>
      <c r="V1838" s="2" t="str">
        <f t="shared" si="483"/>
        <v>A</v>
      </c>
      <c r="W1838" s="2" t="str">
        <f t="shared" si="484"/>
        <v>D</v>
      </c>
      <c r="X1838" s="2" t="str">
        <f t="shared" si="485"/>
        <v>B</v>
      </c>
      <c r="Y1838" s="3" t="str">
        <f t="shared" si="486"/>
        <v>AADB</v>
      </c>
      <c r="Z1838" s="28">
        <f t="shared" si="487"/>
        <v>63.05</v>
      </c>
      <c r="AA1838" s="7" t="str">
        <f t="shared" si="488"/>
        <v>Good CPM candidate</v>
      </c>
      <c r="AB1838" s="21">
        <v>55.7</v>
      </c>
      <c r="AC1838" s="14">
        <f t="shared" si="489"/>
        <v>55.652796356398959</v>
      </c>
      <c r="AD1838" s="26">
        <v>22.3</v>
      </c>
      <c r="AE1838" s="10">
        <f t="shared" si="490"/>
        <v>22.083326838475571</v>
      </c>
      <c r="AF1838" s="17">
        <f t="shared" si="491"/>
        <v>4.7203643601044121E-2</v>
      </c>
      <c r="AG1838" s="17">
        <f t="shared" si="492"/>
        <v>0.2166731615244295</v>
      </c>
    </row>
    <row r="1839" spans="1:33">
      <c r="A1839" t="s">
        <v>5607</v>
      </c>
      <c r="B1839" t="s">
        <v>2659</v>
      </c>
      <c r="C1839" s="23">
        <v>352.42090000000002</v>
      </c>
      <c r="D1839" s="23">
        <v>-23.8673</v>
      </c>
      <c r="E1839" s="23">
        <v>352.42559999999997</v>
      </c>
      <c r="F1839" s="23">
        <v>-23.855429999999998</v>
      </c>
      <c r="G1839" s="26">
        <v>64.8</v>
      </c>
      <c r="H1839" s="26">
        <v>13.6</v>
      </c>
      <c r="I1839" s="26">
        <v>18.3</v>
      </c>
      <c r="J1839" s="26">
        <v>1.3</v>
      </c>
      <c r="K1839" s="26">
        <v>63.1</v>
      </c>
      <c r="L1839" s="26">
        <v>11.9</v>
      </c>
      <c r="M1839" s="26">
        <v>18.100000000000001</v>
      </c>
      <c r="N1839" s="26">
        <v>1.2</v>
      </c>
      <c r="O1839" s="19">
        <f t="shared" si="476"/>
        <v>74.229927234589255</v>
      </c>
      <c r="P1839" s="10">
        <f t="shared" si="477"/>
        <v>73.994658756320021</v>
      </c>
      <c r="Q1839" s="10">
        <f t="shared" si="478"/>
        <v>2.86</v>
      </c>
      <c r="R1839" s="19">
        <f t="shared" si="479"/>
        <v>67.334463686881776</v>
      </c>
      <c r="S1839" s="10">
        <f t="shared" si="480"/>
        <v>65.64464943923457</v>
      </c>
      <c r="T1839" s="10">
        <f t="shared" si="481"/>
        <v>3.3244778281529088</v>
      </c>
      <c r="U1839" s="2" t="str">
        <f t="shared" si="482"/>
        <v>A</v>
      </c>
      <c r="V1839" s="2" t="str">
        <f t="shared" si="483"/>
        <v>A</v>
      </c>
      <c r="W1839" s="2" t="str">
        <f t="shared" si="484"/>
        <v>D</v>
      </c>
      <c r="X1839" s="2" t="str">
        <f t="shared" si="485"/>
        <v>B</v>
      </c>
      <c r="Y1839" s="3" t="str">
        <f t="shared" si="486"/>
        <v>AADB</v>
      </c>
      <c r="Z1839" s="28">
        <f t="shared" si="487"/>
        <v>63.05</v>
      </c>
      <c r="AA1839" s="7" t="str">
        <f t="shared" si="488"/>
        <v>Good CPM candidate</v>
      </c>
      <c r="AB1839" s="21">
        <v>45.4</v>
      </c>
      <c r="AC1839" s="14">
        <f t="shared" si="489"/>
        <v>45.447114717626079</v>
      </c>
      <c r="AD1839" s="26">
        <v>19.7</v>
      </c>
      <c r="AE1839" s="10">
        <f t="shared" si="490"/>
        <v>19.905119474747753</v>
      </c>
      <c r="AF1839" s="17">
        <f t="shared" si="491"/>
        <v>4.7114717626079994E-2</v>
      </c>
      <c r="AG1839" s="17">
        <f t="shared" si="492"/>
        <v>0.20511947474775383</v>
      </c>
    </row>
    <row r="1840" spans="1:33">
      <c r="A1840" t="s">
        <v>2824</v>
      </c>
      <c r="B1840" t="s">
        <v>87</v>
      </c>
      <c r="C1840" s="23">
        <v>13.799670000000001</v>
      </c>
      <c r="D1840" s="23">
        <v>27.643270000000001</v>
      </c>
      <c r="E1840" s="23">
        <v>13.78964</v>
      </c>
      <c r="F1840" s="23">
        <v>27.638020000000001</v>
      </c>
      <c r="G1840" s="26">
        <v>38.1</v>
      </c>
      <c r="H1840" s="26">
        <v>12.5</v>
      </c>
      <c r="I1840" s="26">
        <v>49</v>
      </c>
      <c r="J1840" s="26">
        <v>1.9</v>
      </c>
      <c r="K1840" s="26">
        <v>37.1</v>
      </c>
      <c r="L1840" s="26">
        <v>11.5</v>
      </c>
      <c r="M1840" s="26">
        <v>48.6</v>
      </c>
      <c r="N1840" s="26">
        <v>7.2</v>
      </c>
      <c r="O1840" s="19">
        <f t="shared" si="476"/>
        <v>37.866887596395401</v>
      </c>
      <c r="P1840" s="10">
        <f t="shared" si="477"/>
        <v>37.357190530821917</v>
      </c>
      <c r="Q1840" s="10">
        <f t="shared" si="478"/>
        <v>2.86</v>
      </c>
      <c r="R1840" s="19">
        <f t="shared" si="479"/>
        <v>62.069396646012279</v>
      </c>
      <c r="S1840" s="10">
        <f t="shared" si="480"/>
        <v>61.142211278297744</v>
      </c>
      <c r="T1840" s="10">
        <f t="shared" si="481"/>
        <v>3.0802901981077504</v>
      </c>
      <c r="U1840" s="2" t="str">
        <f t="shared" si="482"/>
        <v>A</v>
      </c>
      <c r="V1840" s="2" t="str">
        <f t="shared" si="483"/>
        <v>A</v>
      </c>
      <c r="W1840" s="2" t="str">
        <f t="shared" si="484"/>
        <v>D</v>
      </c>
      <c r="X1840" s="2" t="str">
        <f t="shared" si="485"/>
        <v>B</v>
      </c>
      <c r="Y1840" s="3" t="str">
        <f t="shared" si="486"/>
        <v>AADB</v>
      </c>
      <c r="Z1840" s="28">
        <f t="shared" si="487"/>
        <v>63.05</v>
      </c>
      <c r="AA1840" s="7" t="str">
        <f t="shared" si="488"/>
        <v>Good CPM candidate</v>
      </c>
      <c r="AB1840" s="21">
        <v>37.200000000000003</v>
      </c>
      <c r="AC1840" s="14">
        <f t="shared" si="489"/>
        <v>37.152920988734309</v>
      </c>
      <c r="AD1840" s="26">
        <v>239</v>
      </c>
      <c r="AE1840" s="10">
        <f t="shared" si="490"/>
        <v>239.42217020526729</v>
      </c>
      <c r="AF1840" s="17">
        <f t="shared" si="491"/>
        <v>4.7079011265694248E-2</v>
      </c>
      <c r="AG1840" s="17">
        <f t="shared" si="492"/>
        <v>0.42217020526729243</v>
      </c>
    </row>
    <row r="1841" spans="1:33">
      <c r="A1841" t="s">
        <v>4448</v>
      </c>
      <c r="B1841" t="s">
        <v>1597</v>
      </c>
      <c r="C1841" s="23">
        <v>222.15369999999999</v>
      </c>
      <c r="D1841" s="23">
        <v>-37.414839999999998</v>
      </c>
      <c r="E1841" s="23">
        <v>222.15270000000001</v>
      </c>
      <c r="F1841" s="23">
        <v>-37.399290000000001</v>
      </c>
      <c r="G1841" s="26">
        <v>-65.2</v>
      </c>
      <c r="H1841" s="26">
        <v>11.6</v>
      </c>
      <c r="I1841" s="26">
        <v>-20.399999999999999</v>
      </c>
      <c r="J1841" s="26">
        <v>1</v>
      </c>
      <c r="K1841" s="26">
        <v>-63.8</v>
      </c>
      <c r="L1841" s="26">
        <v>13</v>
      </c>
      <c r="M1841" s="26">
        <v>-17.600000000000001</v>
      </c>
      <c r="N1841" s="26">
        <v>1.6</v>
      </c>
      <c r="O1841" s="19">
        <f t="shared" si="476"/>
        <v>252.62596286734222</v>
      </c>
      <c r="P1841" s="10">
        <f t="shared" si="477"/>
        <v>254.57783868126131</v>
      </c>
      <c r="Q1841" s="10">
        <f t="shared" si="478"/>
        <v>2.86</v>
      </c>
      <c r="R1841" s="19">
        <f t="shared" si="479"/>
        <v>68.316908595164051</v>
      </c>
      <c r="S1841" s="10">
        <f t="shared" si="480"/>
        <v>66.183079408561824</v>
      </c>
      <c r="T1841" s="10">
        <f t="shared" si="481"/>
        <v>3.3624997000931476</v>
      </c>
      <c r="U1841" s="2" t="str">
        <f t="shared" si="482"/>
        <v>A</v>
      </c>
      <c r="V1841" s="2" t="str">
        <f t="shared" si="483"/>
        <v>A</v>
      </c>
      <c r="W1841" s="2" t="str">
        <f t="shared" si="484"/>
        <v>D</v>
      </c>
      <c r="X1841" s="2" t="str">
        <f t="shared" si="485"/>
        <v>B</v>
      </c>
      <c r="Y1841" s="3" t="str">
        <f t="shared" si="486"/>
        <v>AADB</v>
      </c>
      <c r="Z1841" s="28">
        <f t="shared" si="487"/>
        <v>63.05</v>
      </c>
      <c r="AA1841" s="7" t="str">
        <f t="shared" si="488"/>
        <v>Good CPM candidate</v>
      </c>
      <c r="AB1841" s="21">
        <v>56.1</v>
      </c>
      <c r="AC1841" s="14">
        <f t="shared" si="489"/>
        <v>56.052976248809912</v>
      </c>
      <c r="AD1841" s="26">
        <v>357</v>
      </c>
      <c r="AE1841" s="10">
        <f t="shared" si="490"/>
        <v>357.0760079427896</v>
      </c>
      <c r="AF1841" s="17">
        <f t="shared" si="491"/>
        <v>4.7023751190089058E-2</v>
      </c>
      <c r="AG1841" s="17">
        <f t="shared" si="492"/>
        <v>7.6007942789601657E-2</v>
      </c>
    </row>
    <row r="1842" spans="1:33">
      <c r="A1842" t="s">
        <v>6765</v>
      </c>
      <c r="B1842" t="s">
        <v>6766</v>
      </c>
      <c r="C1842" s="23">
        <v>97.262749999999997</v>
      </c>
      <c r="D1842" s="23">
        <v>46.078150000000001</v>
      </c>
      <c r="E1842" s="23">
        <v>97.264340000000004</v>
      </c>
      <c r="F1842" s="23">
        <v>46.080410000000001</v>
      </c>
      <c r="G1842" s="26">
        <v>-6.4</v>
      </c>
      <c r="H1842" s="26">
        <v>19.2</v>
      </c>
      <c r="I1842" s="26">
        <v>-62.8</v>
      </c>
      <c r="J1842" s="26">
        <v>1.6</v>
      </c>
      <c r="K1842" s="26">
        <v>-6</v>
      </c>
      <c r="L1842" s="26">
        <v>19.600000000000001</v>
      </c>
      <c r="M1842" s="26">
        <v>-65.3</v>
      </c>
      <c r="N1842" s="26">
        <v>1.6</v>
      </c>
      <c r="O1842" s="19">
        <f t="shared" si="476"/>
        <v>185.81897090139458</v>
      </c>
      <c r="P1842" s="10">
        <f t="shared" si="477"/>
        <v>185.24980241756796</v>
      </c>
      <c r="Q1842" s="10">
        <f t="shared" si="478"/>
        <v>2.86</v>
      </c>
      <c r="R1842" s="19">
        <f t="shared" si="479"/>
        <v>63.125272276640516</v>
      </c>
      <c r="S1842" s="10">
        <f t="shared" si="480"/>
        <v>65.575071482995725</v>
      </c>
      <c r="T1842" s="10">
        <f t="shared" si="481"/>
        <v>3.2175085939909063</v>
      </c>
      <c r="U1842" s="2" t="str">
        <f t="shared" si="482"/>
        <v>A</v>
      </c>
      <c r="V1842" s="2" t="str">
        <f t="shared" si="483"/>
        <v>A</v>
      </c>
      <c r="W1842" s="2" t="str">
        <f t="shared" si="484"/>
        <v>D</v>
      </c>
      <c r="X1842" s="2" t="str">
        <f t="shared" si="485"/>
        <v>B</v>
      </c>
      <c r="Y1842" s="3" t="str">
        <f t="shared" si="486"/>
        <v>AADB</v>
      </c>
      <c r="Z1842" s="28">
        <f t="shared" si="487"/>
        <v>63.05</v>
      </c>
      <c r="AA1842" s="7" t="str">
        <f t="shared" si="488"/>
        <v>Good CPM candidate</v>
      </c>
      <c r="AB1842" s="21">
        <v>9.1</v>
      </c>
      <c r="AC1842" s="14">
        <f t="shared" si="489"/>
        <v>9.0531871332586125</v>
      </c>
      <c r="AD1842" s="26">
        <v>26</v>
      </c>
      <c r="AE1842" s="10">
        <f t="shared" si="490"/>
        <v>26.013721890551384</v>
      </c>
      <c r="AF1842" s="17">
        <f t="shared" si="491"/>
        <v>4.6812866741387182E-2</v>
      </c>
      <c r="AG1842" s="17">
        <f t="shared" si="492"/>
        <v>1.3721890551384064E-2</v>
      </c>
    </row>
    <row r="1843" spans="1:33">
      <c r="A1843" t="s">
        <v>3640</v>
      </c>
      <c r="B1843" t="s">
        <v>847</v>
      </c>
      <c r="C1843" s="23">
        <v>124.1999</v>
      </c>
      <c r="D1843" s="23">
        <v>23.124939999999999</v>
      </c>
      <c r="E1843" s="23">
        <v>124.2089</v>
      </c>
      <c r="F1843" s="23">
        <v>23.12443</v>
      </c>
      <c r="G1843" s="26">
        <v>14.1</v>
      </c>
      <c r="H1843" s="26">
        <v>14.1</v>
      </c>
      <c r="I1843" s="26">
        <v>-64.3</v>
      </c>
      <c r="J1843" s="26">
        <v>1</v>
      </c>
      <c r="K1843" s="26">
        <v>14.9</v>
      </c>
      <c r="L1843" s="26">
        <v>14.9</v>
      </c>
      <c r="M1843" s="26">
        <v>-67.5</v>
      </c>
      <c r="N1843" s="26">
        <v>1.9</v>
      </c>
      <c r="O1843" s="19">
        <f t="shared" si="476"/>
        <v>167.63168425068312</v>
      </c>
      <c r="P1843" s="10">
        <f t="shared" si="477"/>
        <v>167.55210578101293</v>
      </c>
      <c r="Q1843" s="10">
        <f t="shared" si="478"/>
        <v>2.86</v>
      </c>
      <c r="R1843" s="19">
        <f t="shared" si="479"/>
        <v>65.827805675109659</v>
      </c>
      <c r="S1843" s="10">
        <f t="shared" si="480"/>
        <v>69.124959312827087</v>
      </c>
      <c r="T1843" s="10">
        <f t="shared" si="481"/>
        <v>3.3738191246984188</v>
      </c>
      <c r="U1843" s="2" t="str">
        <f t="shared" si="482"/>
        <v>A</v>
      </c>
      <c r="V1843" s="2" t="str">
        <f t="shared" si="483"/>
        <v>A</v>
      </c>
      <c r="W1843" s="2" t="str">
        <f t="shared" si="484"/>
        <v>D</v>
      </c>
      <c r="X1843" s="2" t="str">
        <f t="shared" si="485"/>
        <v>B</v>
      </c>
      <c r="Y1843" s="3" t="str">
        <f t="shared" si="486"/>
        <v>AADB</v>
      </c>
      <c r="Z1843" s="28">
        <f t="shared" si="487"/>
        <v>63.05</v>
      </c>
      <c r="AA1843" s="7" t="str">
        <f t="shared" si="488"/>
        <v>Good CPM candidate</v>
      </c>
      <c r="AB1843" s="21">
        <v>29.9</v>
      </c>
      <c r="AC1843" s="14">
        <f t="shared" si="489"/>
        <v>29.853191836304454</v>
      </c>
      <c r="AD1843" s="26">
        <v>93.5</v>
      </c>
      <c r="AE1843" s="10">
        <f t="shared" si="490"/>
        <v>93.52597066649426</v>
      </c>
      <c r="AF1843" s="17">
        <f t="shared" si="491"/>
        <v>4.6808163695544636E-2</v>
      </c>
      <c r="AG1843" s="17">
        <f t="shared" si="492"/>
        <v>2.5970666494259831E-2</v>
      </c>
    </row>
    <row r="1844" spans="1:33">
      <c r="A1844" t="s">
        <v>7102</v>
      </c>
      <c r="B1844" t="s">
        <v>7103</v>
      </c>
      <c r="C1844" s="23">
        <v>128.26150000000001</v>
      </c>
      <c r="D1844" s="23">
        <v>82.024770000000004</v>
      </c>
      <c r="E1844" s="23">
        <v>128.23670000000001</v>
      </c>
      <c r="F1844" s="23">
        <v>82.0304</v>
      </c>
      <c r="G1844" s="26">
        <v>-14</v>
      </c>
      <c r="H1844" s="26">
        <v>11.6</v>
      </c>
      <c r="I1844" s="26">
        <v>-30.2</v>
      </c>
      <c r="J1844" s="26">
        <v>1.2</v>
      </c>
      <c r="K1844" s="26">
        <v>-13.6</v>
      </c>
      <c r="L1844" s="26">
        <v>12</v>
      </c>
      <c r="M1844" s="26">
        <v>-29.1</v>
      </c>
      <c r="N1844" s="26">
        <v>1.4</v>
      </c>
      <c r="O1844" s="19">
        <f t="shared" si="476"/>
        <v>204.871314678277</v>
      </c>
      <c r="P1844" s="10">
        <f t="shared" si="477"/>
        <v>205.04922135477841</v>
      </c>
      <c r="Q1844" s="10">
        <f t="shared" si="478"/>
        <v>2.86</v>
      </c>
      <c r="R1844" s="19">
        <f t="shared" si="479"/>
        <v>33.28723479053194</v>
      </c>
      <c r="S1844" s="10">
        <f t="shared" si="480"/>
        <v>32.121176815303642</v>
      </c>
      <c r="T1844" s="10">
        <f t="shared" si="481"/>
        <v>1.6352102901458896</v>
      </c>
      <c r="U1844" s="2" t="str">
        <f t="shared" si="482"/>
        <v>A</v>
      </c>
      <c r="V1844" s="2" t="str">
        <f t="shared" si="483"/>
        <v>A</v>
      </c>
      <c r="W1844" s="2" t="str">
        <f t="shared" si="484"/>
        <v>D</v>
      </c>
      <c r="X1844" s="2" t="str">
        <f t="shared" si="485"/>
        <v>B</v>
      </c>
      <c r="Y1844" s="3" t="str">
        <f t="shared" si="486"/>
        <v>AADB</v>
      </c>
      <c r="Z1844" s="28">
        <f t="shared" si="487"/>
        <v>63.05</v>
      </c>
      <c r="AA1844" s="7" t="str">
        <f t="shared" si="488"/>
        <v>Good CPM candidate</v>
      </c>
      <c r="AB1844" s="21">
        <v>23.8</v>
      </c>
      <c r="AC1844" s="14">
        <f t="shared" si="489"/>
        <v>23.753596525220448</v>
      </c>
      <c r="AD1844" s="26">
        <v>329</v>
      </c>
      <c r="AE1844" s="10">
        <f t="shared" si="490"/>
        <v>328.56806424488786</v>
      </c>
      <c r="AF1844" s="17">
        <f t="shared" si="491"/>
        <v>4.6403474779552312E-2</v>
      </c>
      <c r="AG1844" s="17">
        <f t="shared" si="492"/>
        <v>0.43193575511213567</v>
      </c>
    </row>
    <row r="1845" spans="1:33">
      <c r="A1845" t="s">
        <v>5422</v>
      </c>
      <c r="B1845" t="s">
        <v>5423</v>
      </c>
      <c r="C1845" s="23">
        <v>331.654</v>
      </c>
      <c r="D1845" s="23">
        <v>-18.902249999999999</v>
      </c>
      <c r="E1845" s="23">
        <v>331.66449999999998</v>
      </c>
      <c r="F1845" s="23">
        <v>-18.899260000000002</v>
      </c>
      <c r="G1845" s="26">
        <v>61.2</v>
      </c>
      <c r="H1845" s="26">
        <v>10</v>
      </c>
      <c r="I1845" s="26">
        <v>-27</v>
      </c>
      <c r="J1845" s="26">
        <v>1.4</v>
      </c>
      <c r="K1845" s="26">
        <v>61.4</v>
      </c>
      <c r="L1845" s="26">
        <v>10.199999999999999</v>
      </c>
      <c r="M1845" s="26">
        <v>-26.3</v>
      </c>
      <c r="N1845" s="26">
        <v>1.2</v>
      </c>
      <c r="O1845" s="19">
        <f t="shared" si="476"/>
        <v>113.80594351845771</v>
      </c>
      <c r="P1845" s="10">
        <f t="shared" si="477"/>
        <v>113.18732733716399</v>
      </c>
      <c r="Q1845" s="10">
        <f t="shared" si="478"/>
        <v>2.86</v>
      </c>
      <c r="R1845" s="19">
        <f t="shared" si="479"/>
        <v>66.89125503382337</v>
      </c>
      <c r="S1845" s="10">
        <f t="shared" si="480"/>
        <v>66.795583686348607</v>
      </c>
      <c r="T1845" s="10">
        <f t="shared" si="481"/>
        <v>3.3421709680042997</v>
      </c>
      <c r="U1845" s="2" t="str">
        <f t="shared" si="482"/>
        <v>A</v>
      </c>
      <c r="V1845" s="2" t="str">
        <f t="shared" si="483"/>
        <v>A</v>
      </c>
      <c r="W1845" s="2" t="str">
        <f t="shared" si="484"/>
        <v>D</v>
      </c>
      <c r="X1845" s="2" t="str">
        <f t="shared" si="485"/>
        <v>B</v>
      </c>
      <c r="Y1845" s="3" t="str">
        <f t="shared" si="486"/>
        <v>AADB</v>
      </c>
      <c r="Z1845" s="28">
        <f t="shared" si="487"/>
        <v>63.05</v>
      </c>
      <c r="AA1845" s="7" t="str">
        <f t="shared" si="488"/>
        <v>Good CPM candidate</v>
      </c>
      <c r="AB1845" s="21">
        <v>37.299999999999997</v>
      </c>
      <c r="AC1845" s="14">
        <f t="shared" si="489"/>
        <v>37.346376634370777</v>
      </c>
      <c r="AD1845" s="26">
        <v>73.2</v>
      </c>
      <c r="AE1845" s="10">
        <f t="shared" si="490"/>
        <v>73.248536229612512</v>
      </c>
      <c r="AF1845" s="17">
        <f t="shared" si="491"/>
        <v>4.6376634370780323E-2</v>
      </c>
      <c r="AG1845" s="17">
        <f t="shared" si="492"/>
        <v>4.8536229612508919E-2</v>
      </c>
    </row>
    <row r="1846" spans="1:33">
      <c r="A1846" t="s">
        <v>9741</v>
      </c>
      <c r="B1846" t="s">
        <v>9742</v>
      </c>
      <c r="C1846" s="23">
        <v>348.53019999999998</v>
      </c>
      <c r="D1846" s="23">
        <v>55.507980000000003</v>
      </c>
      <c r="E1846" s="23">
        <v>348.536</v>
      </c>
      <c r="F1846" s="23">
        <v>55.503309999999999</v>
      </c>
      <c r="G1846" s="26">
        <v>-34.1</v>
      </c>
      <c r="H1846" s="26">
        <v>17.100000000000001</v>
      </c>
      <c r="I1846" s="26">
        <v>-46.3</v>
      </c>
      <c r="J1846" s="26">
        <v>1.1000000000000001</v>
      </c>
      <c r="K1846" s="26">
        <v>-35.4</v>
      </c>
      <c r="L1846" s="26">
        <v>15.8</v>
      </c>
      <c r="M1846" s="26">
        <v>-46.9</v>
      </c>
      <c r="N1846" s="26">
        <v>1.2</v>
      </c>
      <c r="O1846" s="19">
        <f t="shared" si="476"/>
        <v>216.37168603323039</v>
      </c>
      <c r="P1846" s="10">
        <f t="shared" si="477"/>
        <v>217.04541173796807</v>
      </c>
      <c r="Q1846" s="10">
        <f t="shared" si="478"/>
        <v>2.86</v>
      </c>
      <c r="R1846" s="19">
        <f t="shared" si="479"/>
        <v>57.502173871950269</v>
      </c>
      <c r="S1846" s="10">
        <f t="shared" si="480"/>
        <v>58.760275697106799</v>
      </c>
      <c r="T1846" s="10">
        <f t="shared" si="481"/>
        <v>2.9065612392264271</v>
      </c>
      <c r="U1846" s="2" t="str">
        <f t="shared" si="482"/>
        <v>A</v>
      </c>
      <c r="V1846" s="2" t="str">
        <f t="shared" si="483"/>
        <v>A</v>
      </c>
      <c r="W1846" s="2" t="str">
        <f t="shared" si="484"/>
        <v>D</v>
      </c>
      <c r="X1846" s="2" t="str">
        <f t="shared" si="485"/>
        <v>B</v>
      </c>
      <c r="Y1846" s="3" t="str">
        <f t="shared" si="486"/>
        <v>AADB</v>
      </c>
      <c r="Z1846" s="28">
        <f t="shared" si="487"/>
        <v>63.05</v>
      </c>
      <c r="AA1846" s="7" t="str">
        <f t="shared" si="488"/>
        <v>Good CPM candidate</v>
      </c>
      <c r="AB1846" s="21">
        <v>20.6</v>
      </c>
      <c r="AC1846" s="14">
        <f t="shared" si="489"/>
        <v>20.553691466543309</v>
      </c>
      <c r="AD1846" s="26">
        <v>145</v>
      </c>
      <c r="AE1846" s="10">
        <f t="shared" si="490"/>
        <v>144.88062792855746</v>
      </c>
      <c r="AF1846" s="17">
        <f t="shared" si="491"/>
        <v>4.6308533456691947E-2</v>
      </c>
      <c r="AG1846" s="17">
        <f t="shared" si="492"/>
        <v>0.11937207144254103</v>
      </c>
    </row>
    <row r="1847" spans="1:33">
      <c r="A1847" t="s">
        <v>6701</v>
      </c>
      <c r="B1847" t="s">
        <v>6702</v>
      </c>
      <c r="C1847" s="23">
        <v>90.803089999999997</v>
      </c>
      <c r="D1847" s="23">
        <v>-37.962470000000003</v>
      </c>
      <c r="E1847" s="23">
        <v>90.816550000000007</v>
      </c>
      <c r="F1847" s="23">
        <v>-37.955280000000002</v>
      </c>
      <c r="G1847" s="26">
        <v>-33.200000000000003</v>
      </c>
      <c r="H1847" s="26">
        <v>18</v>
      </c>
      <c r="I1847" s="26">
        <v>53.1</v>
      </c>
      <c r="J1847" s="26">
        <v>1.4</v>
      </c>
      <c r="K1847" s="26">
        <v>-33.700000000000003</v>
      </c>
      <c r="L1847" s="26">
        <v>17.5</v>
      </c>
      <c r="M1847" s="26">
        <v>55.7</v>
      </c>
      <c r="N1847" s="26">
        <v>0.9</v>
      </c>
      <c r="O1847" s="19">
        <f t="shared" si="476"/>
        <v>327.98491879276855</v>
      </c>
      <c r="P1847" s="10">
        <f t="shared" si="477"/>
        <v>328.82493227817451</v>
      </c>
      <c r="Q1847" s="10">
        <f t="shared" si="478"/>
        <v>2.86</v>
      </c>
      <c r="R1847" s="19">
        <f t="shared" si="479"/>
        <v>62.624675647862645</v>
      </c>
      <c r="S1847" s="10">
        <f t="shared" si="480"/>
        <v>65.101305670470239</v>
      </c>
      <c r="T1847" s="10">
        <f t="shared" si="481"/>
        <v>3.1931495329583224</v>
      </c>
      <c r="U1847" s="2" t="str">
        <f t="shared" si="482"/>
        <v>A</v>
      </c>
      <c r="V1847" s="2" t="str">
        <f t="shared" si="483"/>
        <v>A</v>
      </c>
      <c r="W1847" s="2" t="str">
        <f t="shared" si="484"/>
        <v>D</v>
      </c>
      <c r="X1847" s="2" t="str">
        <f t="shared" si="485"/>
        <v>B</v>
      </c>
      <c r="Y1847" s="3" t="str">
        <f t="shared" si="486"/>
        <v>AADB</v>
      </c>
      <c r="Z1847" s="28">
        <f t="shared" si="487"/>
        <v>63.05</v>
      </c>
      <c r="AA1847" s="7" t="str">
        <f t="shared" si="488"/>
        <v>Good CPM candidate</v>
      </c>
      <c r="AB1847" s="21">
        <v>46.1</v>
      </c>
      <c r="AC1847" s="14">
        <f t="shared" si="489"/>
        <v>46.146287378871406</v>
      </c>
      <c r="AD1847" s="26">
        <v>56</v>
      </c>
      <c r="AE1847" s="10">
        <f t="shared" si="490"/>
        <v>55.881117409216941</v>
      </c>
      <c r="AF1847" s="17">
        <f t="shared" si="491"/>
        <v>4.6287378871404883E-2</v>
      </c>
      <c r="AG1847" s="17">
        <f t="shared" si="492"/>
        <v>0.11888259078305907</v>
      </c>
    </row>
    <row r="1848" spans="1:33">
      <c r="A1848" t="s">
        <v>6014</v>
      </c>
      <c r="B1848" t="s">
        <v>6015</v>
      </c>
      <c r="C1848" s="23">
        <v>28.602429999999998</v>
      </c>
      <c r="D1848" s="23">
        <v>-73.241039999999998</v>
      </c>
      <c r="E1848" s="23">
        <v>28.614270000000001</v>
      </c>
      <c r="F1848" s="23">
        <v>-73.24691</v>
      </c>
      <c r="G1848" s="26">
        <v>36.1</v>
      </c>
      <c r="H1848" s="26">
        <v>10.5</v>
      </c>
      <c r="I1848" s="26">
        <v>-44.2</v>
      </c>
      <c r="J1848" s="26">
        <v>1</v>
      </c>
      <c r="K1848" s="26">
        <v>35.200000000000003</v>
      </c>
      <c r="L1848" s="26">
        <v>9.6</v>
      </c>
      <c r="M1848" s="26">
        <v>-42.2</v>
      </c>
      <c r="N1848" s="26">
        <v>1</v>
      </c>
      <c r="O1848" s="19">
        <f t="shared" si="476"/>
        <v>140.76004084518271</v>
      </c>
      <c r="P1848" s="10">
        <f t="shared" si="477"/>
        <v>140.16773003757356</v>
      </c>
      <c r="Q1848" s="10">
        <f t="shared" si="478"/>
        <v>2.86</v>
      </c>
      <c r="R1848" s="19">
        <f t="shared" si="479"/>
        <v>57.068818105862334</v>
      </c>
      <c r="S1848" s="10">
        <f t="shared" si="480"/>
        <v>54.953434833502449</v>
      </c>
      <c r="T1848" s="10">
        <f t="shared" si="481"/>
        <v>2.8005563234841198</v>
      </c>
      <c r="U1848" s="2" t="str">
        <f t="shared" si="482"/>
        <v>A</v>
      </c>
      <c r="V1848" s="2" t="str">
        <f t="shared" si="483"/>
        <v>A</v>
      </c>
      <c r="W1848" s="2" t="str">
        <f t="shared" si="484"/>
        <v>D</v>
      </c>
      <c r="X1848" s="2" t="str">
        <f t="shared" si="485"/>
        <v>B</v>
      </c>
      <c r="Y1848" s="3" t="str">
        <f t="shared" si="486"/>
        <v>AADB</v>
      </c>
      <c r="Z1848" s="28">
        <f t="shared" si="487"/>
        <v>63.05</v>
      </c>
      <c r="AA1848" s="7" t="str">
        <f t="shared" si="488"/>
        <v>Good CPM candidate</v>
      </c>
      <c r="AB1848" s="21">
        <v>24.4</v>
      </c>
      <c r="AC1848" s="14">
        <f t="shared" si="489"/>
        <v>24.446202981990243</v>
      </c>
      <c r="AD1848" s="26">
        <v>150</v>
      </c>
      <c r="AE1848" s="10">
        <f t="shared" si="490"/>
        <v>149.81753665099356</v>
      </c>
      <c r="AF1848" s="17">
        <f t="shared" si="491"/>
        <v>4.6202981990244751E-2</v>
      </c>
      <c r="AG1848" s="17">
        <f t="shared" si="492"/>
        <v>0.18246334900644001</v>
      </c>
    </row>
    <row r="1849" spans="1:33">
      <c r="A1849" t="s">
        <v>9112</v>
      </c>
      <c r="B1849" t="s">
        <v>9113</v>
      </c>
      <c r="C1849" s="23">
        <v>297.89179999999999</v>
      </c>
      <c r="D1849" s="23">
        <v>-43.379649999999998</v>
      </c>
      <c r="E1849" s="23">
        <v>297.88510000000002</v>
      </c>
      <c r="F1849" s="23">
        <v>-43.380429999999997</v>
      </c>
      <c r="G1849" s="26">
        <v>24.9</v>
      </c>
      <c r="H1849" s="26">
        <v>24.9</v>
      </c>
      <c r="I1849" s="26">
        <v>-9</v>
      </c>
      <c r="J1849" s="26">
        <v>1</v>
      </c>
      <c r="K1849" s="26">
        <v>25.1</v>
      </c>
      <c r="L1849" s="26">
        <v>25.1</v>
      </c>
      <c r="M1849" s="26">
        <v>-9.1999999999999993</v>
      </c>
      <c r="N1849" s="26">
        <v>1</v>
      </c>
      <c r="O1849" s="19">
        <f t="shared" si="476"/>
        <v>109.87217581924392</v>
      </c>
      <c r="P1849" s="10">
        <f t="shared" si="477"/>
        <v>110.12959589145916</v>
      </c>
      <c r="Q1849" s="10">
        <f t="shared" si="478"/>
        <v>2.86</v>
      </c>
      <c r="R1849" s="19">
        <f t="shared" si="479"/>
        <v>26.476593436467613</v>
      </c>
      <c r="S1849" s="10">
        <f t="shared" si="480"/>
        <v>26.7329384841996</v>
      </c>
      <c r="T1849" s="10">
        <f t="shared" si="481"/>
        <v>1.3302382980166805</v>
      </c>
      <c r="U1849" s="2" t="str">
        <f t="shared" si="482"/>
        <v>A</v>
      </c>
      <c r="V1849" s="2" t="str">
        <f t="shared" si="483"/>
        <v>A</v>
      </c>
      <c r="W1849" s="2" t="str">
        <f t="shared" si="484"/>
        <v>D</v>
      </c>
      <c r="X1849" s="2" t="str">
        <f t="shared" si="485"/>
        <v>B</v>
      </c>
      <c r="Y1849" s="3" t="str">
        <f t="shared" si="486"/>
        <v>AADB</v>
      </c>
      <c r="Z1849" s="28">
        <f t="shared" si="487"/>
        <v>63.05</v>
      </c>
      <c r="AA1849" s="7" t="str">
        <f t="shared" si="488"/>
        <v>Good CPM candidate</v>
      </c>
      <c r="AB1849" s="21">
        <v>17.8</v>
      </c>
      <c r="AC1849" s="14">
        <f t="shared" si="489"/>
        <v>17.754327089960089</v>
      </c>
      <c r="AD1849" s="26">
        <v>261</v>
      </c>
      <c r="AE1849" s="10">
        <f t="shared" si="490"/>
        <v>260.89996750661658</v>
      </c>
      <c r="AF1849" s="17">
        <f t="shared" si="491"/>
        <v>4.5672910039911585E-2</v>
      </c>
      <c r="AG1849" s="17">
        <f t="shared" si="492"/>
        <v>0.10003249338342357</v>
      </c>
    </row>
    <row r="1850" spans="1:33">
      <c r="A1850" t="s">
        <v>3727</v>
      </c>
      <c r="B1850" t="s">
        <v>936</v>
      </c>
      <c r="C1850" s="23">
        <v>134.43969999999999</v>
      </c>
      <c r="D1850" s="23">
        <v>-12.89237</v>
      </c>
      <c r="E1850" s="23">
        <v>134.44049999999999</v>
      </c>
      <c r="F1850" s="23">
        <v>-12.895339999999999</v>
      </c>
      <c r="G1850" s="26">
        <v>-63.9</v>
      </c>
      <c r="H1850" s="26">
        <v>12.9</v>
      </c>
      <c r="I1850" s="26">
        <v>31.1</v>
      </c>
      <c r="J1850" s="26">
        <v>1.2</v>
      </c>
      <c r="K1850" s="26">
        <v>-62.3</v>
      </c>
      <c r="L1850" s="26">
        <v>14.5</v>
      </c>
      <c r="M1850" s="26">
        <v>31.8</v>
      </c>
      <c r="N1850" s="26">
        <v>1.4</v>
      </c>
      <c r="O1850" s="19">
        <f t="shared" si="476"/>
        <v>295.95209265463257</v>
      </c>
      <c r="P1850" s="10">
        <f t="shared" si="477"/>
        <v>297.04128390129546</v>
      </c>
      <c r="Q1850" s="10">
        <f t="shared" si="478"/>
        <v>2.86</v>
      </c>
      <c r="R1850" s="19">
        <f t="shared" si="479"/>
        <v>71.066307066007028</v>
      </c>
      <c r="S1850" s="10">
        <f t="shared" si="480"/>
        <v>69.946622506022408</v>
      </c>
      <c r="T1850" s="10">
        <f t="shared" si="481"/>
        <v>3.5253232393007359</v>
      </c>
      <c r="U1850" s="2" t="str">
        <f t="shared" si="482"/>
        <v>A</v>
      </c>
      <c r="V1850" s="2" t="str">
        <f t="shared" si="483"/>
        <v>A</v>
      </c>
      <c r="W1850" s="2" t="str">
        <f t="shared" si="484"/>
        <v>D</v>
      </c>
      <c r="X1850" s="2" t="str">
        <f t="shared" si="485"/>
        <v>B</v>
      </c>
      <c r="Y1850" s="3" t="str">
        <f t="shared" si="486"/>
        <v>AADB</v>
      </c>
      <c r="Z1850" s="28">
        <f t="shared" si="487"/>
        <v>63.05</v>
      </c>
      <c r="AA1850" s="7" t="str">
        <f t="shared" si="488"/>
        <v>Good CPM candidate</v>
      </c>
      <c r="AB1850" s="21">
        <v>11.1</v>
      </c>
      <c r="AC1850" s="14">
        <f t="shared" si="489"/>
        <v>11.054426561884258</v>
      </c>
      <c r="AD1850" s="26">
        <v>165</v>
      </c>
      <c r="AE1850" s="10">
        <f t="shared" si="490"/>
        <v>165.28794703298442</v>
      </c>
      <c r="AF1850" s="17">
        <f t="shared" si="491"/>
        <v>4.5573438115741993E-2</v>
      </c>
      <c r="AG1850" s="17">
        <f t="shared" si="492"/>
        <v>0.28794703298441959</v>
      </c>
    </row>
    <row r="1851" spans="1:33">
      <c r="A1851" t="s">
        <v>4602</v>
      </c>
      <c r="B1851" t="s">
        <v>1731</v>
      </c>
      <c r="C1851" s="23">
        <v>241.21090000000001</v>
      </c>
      <c r="D1851" s="23">
        <v>18.381209999999999</v>
      </c>
      <c r="E1851" s="23">
        <v>241.21469999999999</v>
      </c>
      <c r="F1851" s="23">
        <v>18.382079999999998</v>
      </c>
      <c r="G1851" s="26">
        <v>-18.399999999999999</v>
      </c>
      <c r="H1851" s="26">
        <v>7.2</v>
      </c>
      <c r="I1851" s="26">
        <v>-65.7</v>
      </c>
      <c r="J1851" s="26">
        <v>1.1000000000000001</v>
      </c>
      <c r="K1851" s="26">
        <v>-15.3</v>
      </c>
      <c r="L1851" s="26">
        <v>10.3</v>
      </c>
      <c r="M1851" s="26">
        <v>-65.599999999999994</v>
      </c>
      <c r="N1851" s="26">
        <v>2.7</v>
      </c>
      <c r="O1851" s="19">
        <f t="shared" si="476"/>
        <v>195.64548113114608</v>
      </c>
      <c r="P1851" s="10">
        <f t="shared" si="477"/>
        <v>193.1285000877721</v>
      </c>
      <c r="Q1851" s="10">
        <f t="shared" si="478"/>
        <v>2.86</v>
      </c>
      <c r="R1851" s="19">
        <f t="shared" si="479"/>
        <v>68.22792683351885</v>
      </c>
      <c r="S1851" s="10">
        <f t="shared" si="480"/>
        <v>67.360596790705472</v>
      </c>
      <c r="T1851" s="10">
        <f t="shared" si="481"/>
        <v>3.3897130906056079</v>
      </c>
      <c r="U1851" s="2" t="str">
        <f t="shared" si="482"/>
        <v>A</v>
      </c>
      <c r="V1851" s="2" t="str">
        <f t="shared" si="483"/>
        <v>A</v>
      </c>
      <c r="W1851" s="2" t="str">
        <f t="shared" si="484"/>
        <v>D</v>
      </c>
      <c r="X1851" s="2" t="str">
        <f t="shared" si="485"/>
        <v>B</v>
      </c>
      <c r="Y1851" s="3" t="str">
        <f t="shared" si="486"/>
        <v>AADB</v>
      </c>
      <c r="Z1851" s="28">
        <f t="shared" si="487"/>
        <v>63.05</v>
      </c>
      <c r="AA1851" s="7" t="str">
        <f t="shared" si="488"/>
        <v>Good CPM candidate</v>
      </c>
      <c r="AB1851" s="21">
        <v>13.4</v>
      </c>
      <c r="AC1851" s="14">
        <f t="shared" si="489"/>
        <v>13.354503619723957</v>
      </c>
      <c r="AD1851" s="26">
        <v>76.7</v>
      </c>
      <c r="AE1851" s="10">
        <f t="shared" si="490"/>
        <v>76.436220545875472</v>
      </c>
      <c r="AF1851" s="17">
        <f t="shared" si="491"/>
        <v>4.5496380276043524E-2</v>
      </c>
      <c r="AG1851" s="17">
        <f t="shared" si="492"/>
        <v>0.2637794541245313</v>
      </c>
    </row>
    <row r="1852" spans="1:33">
      <c r="A1852" t="s">
        <v>6088</v>
      </c>
      <c r="B1852" t="s">
        <v>6089</v>
      </c>
      <c r="C1852" s="23">
        <v>35.180979999999998</v>
      </c>
      <c r="D1852" s="23">
        <v>-60.026319999999998</v>
      </c>
      <c r="E1852" s="23">
        <v>35.184910000000002</v>
      </c>
      <c r="F1852" s="23">
        <v>-60.025230000000001</v>
      </c>
      <c r="G1852" s="26">
        <v>21.7</v>
      </c>
      <c r="H1852" s="26">
        <v>21.7</v>
      </c>
      <c r="I1852" s="26">
        <v>9.8000000000000007</v>
      </c>
      <c r="J1852" s="26">
        <v>1</v>
      </c>
      <c r="K1852" s="26">
        <v>21.6</v>
      </c>
      <c r="L1852" s="26">
        <v>21.6</v>
      </c>
      <c r="M1852" s="26">
        <v>10.8</v>
      </c>
      <c r="N1852" s="26">
        <v>1</v>
      </c>
      <c r="O1852" s="19">
        <f t="shared" si="476"/>
        <v>65.695450734063272</v>
      </c>
      <c r="P1852" s="10">
        <f t="shared" si="477"/>
        <v>63.43494882292201</v>
      </c>
      <c r="Q1852" s="10">
        <f t="shared" si="478"/>
        <v>2.86</v>
      </c>
      <c r="R1852" s="19">
        <f t="shared" si="479"/>
        <v>23.810291892372931</v>
      </c>
      <c r="S1852" s="10">
        <f t="shared" si="480"/>
        <v>24.149534156997731</v>
      </c>
      <c r="T1852" s="10">
        <f t="shared" si="481"/>
        <v>1.1989956512342665</v>
      </c>
      <c r="U1852" s="2" t="str">
        <f t="shared" si="482"/>
        <v>A</v>
      </c>
      <c r="V1852" s="2" t="str">
        <f t="shared" si="483"/>
        <v>A</v>
      </c>
      <c r="W1852" s="2" t="str">
        <f t="shared" si="484"/>
        <v>D</v>
      </c>
      <c r="X1852" s="2" t="str">
        <f t="shared" si="485"/>
        <v>B</v>
      </c>
      <c r="Y1852" s="3" t="str">
        <f t="shared" si="486"/>
        <v>AADB</v>
      </c>
      <c r="Z1852" s="28">
        <f t="shared" si="487"/>
        <v>63.05</v>
      </c>
      <c r="AA1852" s="7" t="str">
        <f t="shared" si="488"/>
        <v>Good CPM candidate</v>
      </c>
      <c r="AB1852" s="21">
        <v>8.1300000000000008</v>
      </c>
      <c r="AC1852" s="14">
        <f t="shared" si="489"/>
        <v>8.0845310190359339</v>
      </c>
      <c r="AD1852" s="26">
        <v>61.8</v>
      </c>
      <c r="AE1852" s="10">
        <f t="shared" si="490"/>
        <v>60.963192737340414</v>
      </c>
      <c r="AF1852" s="17">
        <f t="shared" si="491"/>
        <v>4.546898096406693E-2</v>
      </c>
      <c r="AG1852" s="17">
        <f t="shared" si="492"/>
        <v>0.83680726265958327</v>
      </c>
    </row>
    <row r="1853" spans="1:33">
      <c r="A1853" t="s">
        <v>3259</v>
      </c>
      <c r="B1853" t="s">
        <v>496</v>
      </c>
      <c r="C1853" s="23">
        <v>68.251909999999995</v>
      </c>
      <c r="D1853" s="23">
        <v>-42.482039999999998</v>
      </c>
      <c r="E1853" s="23">
        <v>68.247780000000006</v>
      </c>
      <c r="F1853" s="23">
        <v>-42.497929999999997</v>
      </c>
      <c r="G1853" s="26">
        <v>43.9</v>
      </c>
      <c r="H1853" s="26">
        <v>18.3</v>
      </c>
      <c r="I1853" s="26">
        <v>-49.2</v>
      </c>
      <c r="J1853" s="26">
        <v>1.1000000000000001</v>
      </c>
      <c r="K1853" s="26">
        <v>42.9</v>
      </c>
      <c r="L1853" s="26">
        <v>17.3</v>
      </c>
      <c r="M1853" s="26">
        <v>-47.5</v>
      </c>
      <c r="N1853" s="26">
        <v>2.2999999999999998</v>
      </c>
      <c r="O1853" s="19">
        <f t="shared" si="476"/>
        <v>138.2582193951342</v>
      </c>
      <c r="P1853" s="10">
        <f t="shared" si="477"/>
        <v>137.91298076589496</v>
      </c>
      <c r="Q1853" s="10">
        <f t="shared" si="478"/>
        <v>2.86</v>
      </c>
      <c r="R1853" s="19">
        <f t="shared" si="479"/>
        <v>65.938228668959553</v>
      </c>
      <c r="S1853" s="10">
        <f t="shared" si="480"/>
        <v>64.005156042306467</v>
      </c>
      <c r="T1853" s="10">
        <f t="shared" si="481"/>
        <v>3.2485846177816509</v>
      </c>
      <c r="U1853" s="2" t="str">
        <f t="shared" si="482"/>
        <v>A</v>
      </c>
      <c r="V1853" s="2" t="str">
        <f t="shared" si="483"/>
        <v>A</v>
      </c>
      <c r="W1853" s="2" t="str">
        <f t="shared" si="484"/>
        <v>D</v>
      </c>
      <c r="X1853" s="2" t="str">
        <f t="shared" si="485"/>
        <v>B</v>
      </c>
      <c r="Y1853" s="3" t="str">
        <f t="shared" si="486"/>
        <v>AADB</v>
      </c>
      <c r="Z1853" s="28">
        <f t="shared" si="487"/>
        <v>63.05</v>
      </c>
      <c r="AA1853" s="7" t="str">
        <f t="shared" si="488"/>
        <v>Good CPM candidate</v>
      </c>
      <c r="AB1853" s="21">
        <v>58.2</v>
      </c>
      <c r="AC1853" s="14">
        <f t="shared" si="489"/>
        <v>58.245416706546436</v>
      </c>
      <c r="AD1853" s="26">
        <v>191</v>
      </c>
      <c r="AE1853" s="10">
        <f t="shared" si="490"/>
        <v>190.85096207246352</v>
      </c>
      <c r="AF1853" s="17">
        <f t="shared" si="491"/>
        <v>4.5416706546433261E-2</v>
      </c>
      <c r="AG1853" s="17">
        <f t="shared" si="492"/>
        <v>0.14903792753648304</v>
      </c>
    </row>
    <row r="1854" spans="1:33">
      <c r="A1854" t="s">
        <v>7342</v>
      </c>
      <c r="B1854" t="s">
        <v>7343</v>
      </c>
      <c r="C1854" s="23">
        <v>152.8048</v>
      </c>
      <c r="D1854" s="23">
        <v>76.361919999999998</v>
      </c>
      <c r="E1854" s="23">
        <v>152.8074</v>
      </c>
      <c r="F1854" s="23">
        <v>76.368489999999994</v>
      </c>
      <c r="G1854" s="26">
        <v>-58.7</v>
      </c>
      <c r="H1854" s="26">
        <v>18.100000000000001</v>
      </c>
      <c r="I1854" s="26">
        <v>-49.6</v>
      </c>
      <c r="J1854" s="26">
        <v>2</v>
      </c>
      <c r="K1854" s="26">
        <v>-58.5</v>
      </c>
      <c r="L1854" s="26">
        <v>18.3</v>
      </c>
      <c r="M1854" s="26">
        <v>-49</v>
      </c>
      <c r="N1854" s="26">
        <v>1.3</v>
      </c>
      <c r="O1854" s="19">
        <f t="shared" si="476"/>
        <v>229.80304429898825</v>
      </c>
      <c r="P1854" s="10">
        <f t="shared" si="477"/>
        <v>230.05022842483282</v>
      </c>
      <c r="Q1854" s="10">
        <f t="shared" si="478"/>
        <v>2.86</v>
      </c>
      <c r="R1854" s="19">
        <f t="shared" si="479"/>
        <v>76.849528300439161</v>
      </c>
      <c r="S1854" s="10">
        <f t="shared" si="480"/>
        <v>76.310222119975506</v>
      </c>
      <c r="T1854" s="10">
        <f t="shared" si="481"/>
        <v>3.8289937605103668</v>
      </c>
      <c r="U1854" s="2" t="str">
        <f t="shared" si="482"/>
        <v>A</v>
      </c>
      <c r="V1854" s="2" t="str">
        <f t="shared" si="483"/>
        <v>A</v>
      </c>
      <c r="W1854" s="2" t="str">
        <f t="shared" si="484"/>
        <v>D</v>
      </c>
      <c r="X1854" s="2" t="str">
        <f t="shared" si="485"/>
        <v>B</v>
      </c>
      <c r="Y1854" s="3" t="str">
        <f t="shared" si="486"/>
        <v>AADB</v>
      </c>
      <c r="Z1854" s="28">
        <f t="shared" si="487"/>
        <v>63.05</v>
      </c>
      <c r="AA1854" s="7" t="str">
        <f t="shared" si="488"/>
        <v>Good CPM candidate</v>
      </c>
      <c r="AB1854" s="21">
        <v>23.8</v>
      </c>
      <c r="AC1854" s="14">
        <f t="shared" si="489"/>
        <v>23.754743686288364</v>
      </c>
      <c r="AD1854" s="26">
        <v>5.7</v>
      </c>
      <c r="AE1854" s="10">
        <f t="shared" si="490"/>
        <v>5.3308527388239701</v>
      </c>
      <c r="AF1854" s="17">
        <f t="shared" si="491"/>
        <v>4.5256313711636409E-2</v>
      </c>
      <c r="AG1854" s="17">
        <f t="shared" si="492"/>
        <v>0.36914726117603003</v>
      </c>
    </row>
    <row r="1855" spans="1:33">
      <c r="A1855" t="s">
        <v>9593</v>
      </c>
      <c r="B1855" t="s">
        <v>9594</v>
      </c>
      <c r="C1855" s="23">
        <v>333.09429999999998</v>
      </c>
      <c r="D1855" s="23">
        <v>-45.372860000000003</v>
      </c>
      <c r="E1855" s="23">
        <v>333.10789999999997</v>
      </c>
      <c r="F1855" s="23">
        <v>-45.381279999999997</v>
      </c>
      <c r="G1855" s="26">
        <v>37.700000000000003</v>
      </c>
      <c r="H1855" s="26">
        <v>12.1</v>
      </c>
      <c r="I1855" s="26">
        <v>-35</v>
      </c>
      <c r="J1855" s="26">
        <v>0.9</v>
      </c>
      <c r="K1855" s="26">
        <v>37.4</v>
      </c>
      <c r="L1855" s="26">
        <v>11.8</v>
      </c>
      <c r="M1855" s="26">
        <v>-34.5</v>
      </c>
      <c r="N1855" s="26">
        <v>1.2</v>
      </c>
      <c r="O1855" s="19">
        <f t="shared" si="476"/>
        <v>132.87307375196335</v>
      </c>
      <c r="P1855" s="10">
        <f t="shared" si="477"/>
        <v>132.69029560808622</v>
      </c>
      <c r="Q1855" s="10">
        <f t="shared" si="478"/>
        <v>2.86</v>
      </c>
      <c r="R1855" s="19">
        <f t="shared" si="479"/>
        <v>51.442103378458391</v>
      </c>
      <c r="S1855" s="10">
        <f t="shared" si="480"/>
        <v>50.882315198897942</v>
      </c>
      <c r="T1855" s="10">
        <f t="shared" si="481"/>
        <v>2.5581104644339088</v>
      </c>
      <c r="U1855" s="2" t="str">
        <f t="shared" si="482"/>
        <v>A</v>
      </c>
      <c r="V1855" s="2" t="str">
        <f t="shared" si="483"/>
        <v>A</v>
      </c>
      <c r="W1855" s="2" t="str">
        <f t="shared" si="484"/>
        <v>D</v>
      </c>
      <c r="X1855" s="2" t="str">
        <f t="shared" si="485"/>
        <v>B</v>
      </c>
      <c r="Y1855" s="3" t="str">
        <f t="shared" si="486"/>
        <v>AADB</v>
      </c>
      <c r="Z1855" s="28">
        <f t="shared" si="487"/>
        <v>63.05</v>
      </c>
      <c r="AA1855" s="7" t="str">
        <f t="shared" si="488"/>
        <v>Good CPM candidate</v>
      </c>
      <c r="AB1855" s="21">
        <v>45.8</v>
      </c>
      <c r="AC1855" s="14">
        <f t="shared" si="489"/>
        <v>45.844947956461638</v>
      </c>
      <c r="AD1855" s="26">
        <v>131</v>
      </c>
      <c r="AE1855" s="10">
        <f t="shared" si="490"/>
        <v>131.39032382977575</v>
      </c>
      <c r="AF1855" s="17">
        <f t="shared" si="491"/>
        <v>4.494795646164107E-2</v>
      </c>
      <c r="AG1855" s="17">
        <f t="shared" si="492"/>
        <v>0.39032382977575253</v>
      </c>
    </row>
    <row r="1856" spans="1:33">
      <c r="A1856" t="s">
        <v>9336</v>
      </c>
      <c r="B1856" t="s">
        <v>9337</v>
      </c>
      <c r="C1856" s="23">
        <v>311.92680000000001</v>
      </c>
      <c r="D1856" s="23">
        <v>-84.099040000000002</v>
      </c>
      <c r="E1856" s="23">
        <v>311.95589999999999</v>
      </c>
      <c r="F1856" s="23">
        <v>-84.098050000000001</v>
      </c>
      <c r="G1856" s="26">
        <v>18.899999999999999</v>
      </c>
      <c r="H1856" s="26">
        <v>18.899999999999999</v>
      </c>
      <c r="I1856" s="26">
        <v>-54.8</v>
      </c>
      <c r="J1856" s="26">
        <v>0.9</v>
      </c>
      <c r="K1856" s="26">
        <v>20.100000000000001</v>
      </c>
      <c r="L1856" s="26">
        <v>20.100000000000001</v>
      </c>
      <c r="M1856" s="26">
        <v>-54.2</v>
      </c>
      <c r="N1856" s="26">
        <v>1.1000000000000001</v>
      </c>
      <c r="O1856" s="19">
        <f t="shared" si="476"/>
        <v>160.97117184009116</v>
      </c>
      <c r="P1856" s="10">
        <f t="shared" si="477"/>
        <v>159.65276617244325</v>
      </c>
      <c r="Q1856" s="10">
        <f t="shared" si="478"/>
        <v>2.86</v>
      </c>
      <c r="R1856" s="19">
        <f t="shared" si="479"/>
        <v>57.967663399519559</v>
      </c>
      <c r="S1856" s="10">
        <f t="shared" si="480"/>
        <v>57.807006495752752</v>
      </c>
      <c r="T1856" s="10">
        <f t="shared" si="481"/>
        <v>2.8943667473818078</v>
      </c>
      <c r="U1856" s="2" t="str">
        <f t="shared" si="482"/>
        <v>A</v>
      </c>
      <c r="V1856" s="2" t="str">
        <f t="shared" si="483"/>
        <v>A</v>
      </c>
      <c r="W1856" s="2" t="str">
        <f t="shared" si="484"/>
        <v>D</v>
      </c>
      <c r="X1856" s="2" t="str">
        <f t="shared" si="485"/>
        <v>B</v>
      </c>
      <c r="Y1856" s="3" t="str">
        <f t="shared" si="486"/>
        <v>AADB</v>
      </c>
      <c r="Z1856" s="28">
        <f t="shared" si="487"/>
        <v>63.05</v>
      </c>
      <c r="AA1856" s="7" t="str">
        <f t="shared" si="488"/>
        <v>Good CPM candidate</v>
      </c>
      <c r="AB1856" s="21">
        <v>11.3</v>
      </c>
      <c r="AC1856" s="14">
        <f t="shared" si="489"/>
        <v>11.344659027824679</v>
      </c>
      <c r="AD1856" s="26">
        <v>71.099999999999994</v>
      </c>
      <c r="AE1856" s="10">
        <f t="shared" si="490"/>
        <v>71.690091362765727</v>
      </c>
      <c r="AF1856" s="17">
        <f t="shared" si="491"/>
        <v>4.4659027824678788E-2</v>
      </c>
      <c r="AG1856" s="17">
        <f t="shared" si="492"/>
        <v>0.59009136276573315</v>
      </c>
    </row>
    <row r="1857" spans="1:33">
      <c r="A1857" t="s">
        <v>5173</v>
      </c>
      <c r="B1857" t="s">
        <v>2253</v>
      </c>
      <c r="C1857" s="23">
        <v>306.56439999999998</v>
      </c>
      <c r="D1857" s="23">
        <v>-16.009730000000001</v>
      </c>
      <c r="E1857" s="23">
        <v>306.5668</v>
      </c>
      <c r="F1857" s="23">
        <v>-16.010300000000001</v>
      </c>
      <c r="G1857" s="26">
        <v>-33.299999999999997</v>
      </c>
      <c r="H1857" s="26">
        <v>17.899999999999999</v>
      </c>
      <c r="I1857" s="26">
        <v>-61.7</v>
      </c>
      <c r="J1857" s="26">
        <v>1.4</v>
      </c>
      <c r="K1857" s="26">
        <v>-34.5</v>
      </c>
      <c r="L1857" s="26">
        <v>16.7</v>
      </c>
      <c r="M1857" s="26">
        <v>-63.9</v>
      </c>
      <c r="N1857" s="26">
        <v>1</v>
      </c>
      <c r="O1857" s="19">
        <f t="shared" si="476"/>
        <v>208.35610329468801</v>
      </c>
      <c r="P1857" s="10">
        <f t="shared" si="477"/>
        <v>208.36488084221264</v>
      </c>
      <c r="Q1857" s="10">
        <f t="shared" si="478"/>
        <v>2.86</v>
      </c>
      <c r="R1857" s="19">
        <f t="shared" si="479"/>
        <v>70.112623685039779</v>
      </c>
      <c r="S1857" s="10">
        <f t="shared" si="480"/>
        <v>72.618592660557667</v>
      </c>
      <c r="T1857" s="10">
        <f t="shared" si="481"/>
        <v>3.5682804086399358</v>
      </c>
      <c r="U1857" s="2" t="str">
        <f t="shared" si="482"/>
        <v>A</v>
      </c>
      <c r="V1857" s="2" t="str">
        <f t="shared" si="483"/>
        <v>A</v>
      </c>
      <c r="W1857" s="2" t="str">
        <f t="shared" si="484"/>
        <v>D</v>
      </c>
      <c r="X1857" s="2" t="str">
        <f t="shared" si="485"/>
        <v>B</v>
      </c>
      <c r="Y1857" s="3" t="str">
        <f t="shared" si="486"/>
        <v>AADB</v>
      </c>
      <c r="Z1857" s="28">
        <f t="shared" si="487"/>
        <v>63.05</v>
      </c>
      <c r="AA1857" s="7" t="str">
        <f t="shared" si="488"/>
        <v>Good CPM candidate</v>
      </c>
      <c r="AB1857" s="21">
        <v>8.51</v>
      </c>
      <c r="AC1857" s="14">
        <f t="shared" si="489"/>
        <v>8.5546484410619659</v>
      </c>
      <c r="AD1857" s="26">
        <v>102</v>
      </c>
      <c r="AE1857" s="10">
        <f t="shared" si="490"/>
        <v>103.87884349204144</v>
      </c>
      <c r="AF1857" s="17">
        <f t="shared" si="491"/>
        <v>4.4648441061966082E-2</v>
      </c>
      <c r="AG1857" s="17">
        <f t="shared" si="492"/>
        <v>1.8788434920414403</v>
      </c>
    </row>
    <row r="1858" spans="1:33">
      <c r="A1858" t="s">
        <v>8368</v>
      </c>
      <c r="B1858" t="s">
        <v>8369</v>
      </c>
      <c r="C1858" s="23">
        <v>259.28370000000001</v>
      </c>
      <c r="D1858" s="23">
        <v>45.658729999999998</v>
      </c>
      <c r="E1858" s="23">
        <v>259.27499999999998</v>
      </c>
      <c r="F1858" s="23">
        <v>45.657220000000002</v>
      </c>
      <c r="G1858" s="26">
        <v>12.6</v>
      </c>
      <c r="H1858" s="26">
        <v>12.6</v>
      </c>
      <c r="I1858" s="26">
        <v>-33.5</v>
      </c>
      <c r="J1858" s="26">
        <v>1.1000000000000001</v>
      </c>
      <c r="K1858" s="26">
        <v>13.1</v>
      </c>
      <c r="L1858" s="26">
        <v>13.1</v>
      </c>
      <c r="M1858" s="26">
        <v>-34</v>
      </c>
      <c r="N1858" s="26">
        <v>1.1000000000000001</v>
      </c>
      <c r="O1858" s="19">
        <f t="shared" ref="O1858:O1921" si="493">IF(IF(G1858&gt;0,IF(I1858&gt;0,0,1),IF(I1858&lt;0,2,3))=0,DEGREES(ATAN(SQRT((SQRT(G1858^2+I1858^2)-(G1858^2/SQRT(G1858^2+I1858^2)))*(G1858^2/SQRT(G1858^2+I1858^2)))/(SQRT(G1858^2+I1858^2)-(G1858^2/SQRT(G1858^2+I1858^2))))),IF(IF(G1858&gt;0,IF(I1858&gt;0,0,1),IF(I1858&lt;0,2,3))=1,180-DEGREES(ATAN(SQRT((SQRT(G1858^2+I1858^2)-(G1858^2/SQRT(G1858^2+I1858^2)))*(G1858^2/SQRT(G1858^2+I1858^2)))/(SQRT(G1858^2+I1858^2)-(G1858^2/SQRT(G1858^2+I1858^2))))),IF(IF(G1858&gt;0,IF(I1858&gt;0,0,1),IF(I1858&lt;0,2,3))=2,180+DEGREES(ATAN(SQRT((SQRT(G1858^2+I1858^2)-(G1858^2/SQRT(G1858^2+I1858^2)))*(G1858^2/SQRT(G1858^2+I1858^2)))/(SQRT(G1858^2+I1858^2)-(G1858^2/SQRT(G1858^2+I1858^2))))),360-DEGREES(ATAN(SQRT((SQRT(G1858^2+I1858^2)-(G1858^2/SQRT(G1858^2+I1858^2)))*(G1858^2/SQRT(G1858^2+I1858^2)))/(SQRT(G1858^2+I1858^2)-(G1858^2/SQRT(G1858^2+I1858^2))))))))</f>
        <v>159.38774572763816</v>
      </c>
      <c r="P1858" s="10">
        <f t="shared" ref="P1858:P1921" si="494">IF(IF(K1858&gt;0,IF(M1858&gt;0,0,1),IF(M1858&lt;0,2,3))=0,DEGREES(ATAN(SQRT((SQRT(K1858^2+M1858^2)-(K1858^2/SQRT(K1858^2+M1858^2)))*(K1858^2/SQRT(K1858^2+M1858^2)))/(SQRT(K1858^2+M1858^2)-(K1858^2/SQRT(K1858^2+M1858^2))))),IF(IF(K1858&gt;0,IF(M1858&gt;0,0,1),IF(M1858&lt;0,2,3))=1,180-DEGREES(ATAN(SQRT((SQRT(K1858^2+M1858^2)-(K1858^2/SQRT(K1858^2+M1858^2)))*(K1858^2/SQRT(K1858^2+M1858^2)))/(SQRT(K1858^2+M1858^2)-(K1858^2/SQRT(K1858^2+M1858^2))))),IF(IF(K1858&gt;0,IF(M1858&gt;0,0,1),IF(M1858&lt;0,2,3))=2,180+DEGREES(ATAN(SQRT((SQRT(K1858^2+M1858^2)-(K1858^2/SQRT(K1858^2+M1858^2)))*(K1858^2/SQRT(K1858^2+M1858^2)))/(SQRT(K1858^2+M1858^2)-(K1858^2/SQRT(K1858^2+M1858^2))))),360-DEGREES(ATAN(SQRT((SQRT(K1858^2+M1858^2)-(K1858^2/SQRT(K1858^2+M1858^2)))*(K1858^2/SQRT(K1858^2+M1858^2)))/(SQRT(K1858^2+M1858^2)-(K1858^2/SQRT(K1858^2+M1858^2))))))))</f>
        <v>158.92861955221011</v>
      </c>
      <c r="Q1858" s="10">
        <f t="shared" ref="Q1858:Q1921" si="495">IF(ATAN(SQRT(SQRT(H1858^2+J1858^2)^2+SQRT(L1858^2+N1858^2)^2)/IF(SQRT(G1858^2+I1858^2)&gt;SQRT(K1858^2+M1858^2),SQRT(G1858^2+I1858^2),SQRT(K1858^2+M1858^2)))*180/PI()&gt;2.86,2.86,ATAN(SQRT(SQRT(H1858^2+J1858^2)^2+SQRT(L1858^2+N1858^2)^2)/IF(SQRT(G1858^2+I1858^2)&gt;SQRT(K1858^2+M1858^2),SQRT(G1858^2+I1858^2),SQRT(K1858^2+M1858^2)))*180/PI())</f>
        <v>2.86</v>
      </c>
      <c r="R1858" s="19">
        <f t="shared" ref="R1858:R1921" si="496">SQRT(G1858^2+I1858^2)</f>
        <v>35.791200035762984</v>
      </c>
      <c r="S1858" s="10">
        <f t="shared" ref="S1858:S1921" si="497">SQRT(K1858^2+M1858^2)</f>
        <v>36.436382915981106</v>
      </c>
      <c r="T1858" s="10">
        <f t="shared" ref="T1858:T1921" si="498">IF(SQRT(SQRT(H1858^2+J1858^2)^2+SQRT(L1858^2+N1858^2)^2)&gt;(SQRT(G1858^2+I1858^2)+SQRT(K1858^2+M1858^2))*0.025,(SQRT(G1858^2+I1858^2)+SQRT(K1858^2+M1858^2))*0.025,SQRT(SQRT(H1858^2+J1858^2)^2+SQRT(L1858^2+N1858^2)^2))</f>
        <v>1.8056895737936025</v>
      </c>
      <c r="U1858" s="2" t="str">
        <f t="shared" ref="U1858:U1921" si="499">IF(IF(ABS(O1858-P1858)&lt;180,ABS(O1858-P1858),360-ABS(O1858-P1858))&lt;Q1858,"A",IF(IF(ABS(O1858-P1858)&lt;180,ABS(O1858-P1858),360-ABS(O1858-P1858))&lt;2*Q1858,"B",IF(IF(ABS(O1858-P1858)&lt;180,ABS(O1858-P1858),360-ABS(O1858-P1858))&lt;3*Q1858,"C","D")))</f>
        <v>A</v>
      </c>
      <c r="V1858" s="2" t="str">
        <f t="shared" ref="V1858:V1921" si="500">IF(ABS(R1858-S1858)&lt;T1858,"A",IF(ABS(R1858-S1858)&lt;2*T1858,"B",IF(ABS(R1858-S1858)&lt;3*T1858,"C","D")))</f>
        <v>A</v>
      </c>
      <c r="W1858" s="2" t="str">
        <f t="shared" ref="W1858:W1921" si="501">IF(ROUND((IF(SQRT(H1858^2+J1858^2)/SQRT(G1858^2+I1858^2)*100&lt;5,1,IF(SQRT(H1858^2+J1858^2)/SQRT(G1858^2+I1858^2)*100&lt;10,2,IF(SQRT(H1858^2+J1858^2)/SQRT(G1858^2+I1858^2)*100&lt;15,3,4)))+IF(SQRT(L1858^2+N1858^2)/SQRT(K1858^2+M1858^2)*100&lt;5,1,IF(SQRT(L1858^2+N1858^2)/SQRT(K1858^2+M1858^2)*100&lt;10,2,IF(SQRT(L1858^2+N1858^2)/SQRT(K1858^2+M1858^2)*100&lt;15,3,4))))/2,0)=1,"A",IF(ROUND((IF(SQRT(H1858^2+J1858^2)/SQRT(G1858^2+I1858^2)*100&lt;5,1,IF(SQRT(H1858^2+J1858^2)/SQRT(G1858^2+I1858^2)*100&lt;10,2,IF(SQRT(H1858^2+J1858^2)/SQRT(G1858^2+I1858^2)*100&lt;15,3,4)))+IF(SQRT(L1858^2+N1858^2)/SQRT(K1858^2+M1858^2)*100&lt;5,1,IF(SQRT(L1858^2+N1858^2)/SQRT(K1858^2+M1858^2)*100&lt;10,2,IF(SQRT(L1858^2+N1858^2)/SQRT(K1858^2+M1858^2)*100&lt;15,3,4))))/2,0)=2,"B",IF(ROUND((IF(SQRT(H1858^2+J1858^2)/SQRT(G1858^2+I1858^2)*100&lt;5,1,IF(SQRT(H1858^2+J1858^2)/SQRT(G1858^2+I1858^2)*100&lt;10,2,IF(SQRT(H1858^2+J1858^2)/SQRT(G1858^2+I1858^2)*100&lt;15,3,4)))+IF(SQRT(L1858^2+N1858^2)/SQRT(K1858^2+M1858^2)*100&lt;5,1,IF(SQRT(L1858^2+N1858^2)/SQRT(K1858^2+M1858^2)*100&lt;10,2,IF(SQRT(L1858^2+N1858^2)/SQRT(K1858^2+M1858^2)*100&lt;15,3,4))))/2,0)=3,"C","D")))</f>
        <v>D</v>
      </c>
      <c r="X1858" s="2" t="str">
        <f t="shared" ref="X1858:X1921" si="502">IF((AC1858*1000/((SQRT(G1858^2+I1858^2)+SQRT(K1858^2+M1858^2))/2))&lt;100,"A",IF((AC1858*1000/((SQRT(G1858^2+I1858^2)+SQRT(K1858^2+M1858^2))/2))&lt;1000,"B",IF((AC1858*1000/((SQRT(G1858^2+I1858^2)+SQRT(K1858^2+M1858^2))/2))&lt;10000,"C","D")))</f>
        <v>B</v>
      </c>
      <c r="Y1858" s="3" t="str">
        <f t="shared" ref="Y1858:Y1921" si="503">U1858&amp;V1858&amp;W1858&amp;X1858</f>
        <v>AADB</v>
      </c>
      <c r="Z1858" s="28">
        <f t="shared" ref="Z1858:Z1921" si="504">IF(MID(Y1858,1,1)="A",1,(IF(MID(Y1858,1,1)="B",0.8,IF(MID(Y1858,1,1)="C",0.2,0.01))))*IF(MID(Y1858,2,1)="A",1,(IF(MID(Y1858,2,1)="B",0.8,IF(MID(Y1858,2,1)="C",0.4,0.05))))*IF(MID(Y1858,3,1)="A",1,(IF(MID(Y1858,3,1)="B",0.95,IF(MID(Y1858,3,1)="C",0.8,0.65))))*IF(MID(Y1858,4,1)="A",1,(IF(MID(Y1858,4,1)="B",0.97,IF(MID(Y1858,4,1)="C",0.95,0.92))))*100</f>
        <v>63.05</v>
      </c>
      <c r="AA1858" s="7" t="str">
        <f t="shared" ref="AA1858:AA1921" si="505">IF(Z1858=100,"Perfect CPM candidate",IF(Z1858&gt;90,"Solid CPM candidate",IF(Z1858&gt;50,"Good CPM candidate",IF(Z1858&gt;30,"Weak CPM candidate",IF(Z1858&gt;10,"Probably optical","Almost certainly optical")))))</f>
        <v>Good CPM candidate</v>
      </c>
      <c r="AB1858" s="21">
        <v>22.6</v>
      </c>
      <c r="AC1858" s="14">
        <f t="shared" ref="AC1858:AC1921" si="506">(SQRT(((E1858*PI()/180-C1858*PI()/180)*COS(D1858*PI()/180))^2+(F1858*PI()/180-D1858*PI()/180)^2))*180/PI()*3600</f>
        <v>22.555362727676673</v>
      </c>
      <c r="AD1858" s="26">
        <v>256</v>
      </c>
      <c r="AE1858" s="10">
        <f t="shared" ref="AE1858:AE1921" si="507">IF(((IF(E1858*PI()/180-C1858*PI()/180&gt;0,1,0))+(IF(F1858*PI()/180-D1858*PI()/180&gt;0,2,0)))=3,ATAN(((E1858*PI()/180-C1858*PI()/180)*(COS(D1858*PI()/180))/(F1858*PI()/180-D1858*PI()/180))),IF(((IF(E1858*PI()/180-C1858*PI()/180&gt;0,1,0))+(IF(F1858*PI()/180-D1858*PI()/180&gt;0,2,0)))=1,ATAN(((E1858*PI()/180-C1858*PI()/180)*(COS(D1858*PI()/180))/(F1858*PI()/180-D1858*PI()/180)))+PI(),IF(((IF(E1858*PI()/180-C1858*PI()/180&gt;0,1,0))+(IF(F1858*PI()/180-D1858*PI()/180&gt;0,2,0)))=0,ATAN(((E1858*PI()/180-C1858*PI()/180)*(COS(D1858*PI()/180))/(F1858*PI()/180-D1858*PI()/180)))+PI(),ATAN(((E1858*PI()/180-C1858*PI()/180)*(COS(D1858*PI()/180))/(F1858*PI()/180-D1858*PI()/180)))+2*PI())))*180/PI()</f>
        <v>256.05401886977029</v>
      </c>
      <c r="AF1858" s="17">
        <f t="shared" ref="AF1858:AF1921" si="508">ABS(AB1858-AC1858)</f>
        <v>4.4637272323328148E-2</v>
      </c>
      <c r="AG1858" s="17">
        <f t="shared" ref="AG1858:AG1921" si="509">IF(ABS(AD1858-AE1858)&gt;180,360-ABS(AD1858-AE1858),ABS(AD1858-AE1858))</f>
        <v>5.4018869770288802E-2</v>
      </c>
    </row>
    <row r="1859" spans="1:33">
      <c r="A1859" t="s">
        <v>5512</v>
      </c>
      <c r="B1859" t="s">
        <v>2572</v>
      </c>
      <c r="C1859" s="23">
        <v>341.88589999999999</v>
      </c>
      <c r="D1859" s="23">
        <v>17.223970000000001</v>
      </c>
      <c r="E1859" s="23">
        <v>341.8845</v>
      </c>
      <c r="F1859" s="23">
        <v>17.227900000000002</v>
      </c>
      <c r="G1859" s="26">
        <v>46.2</v>
      </c>
      <c r="H1859" s="26">
        <v>20.6</v>
      </c>
      <c r="I1859" s="26">
        <v>24.4</v>
      </c>
      <c r="J1859" s="26">
        <v>1.4</v>
      </c>
      <c r="K1859" s="26">
        <v>45.2</v>
      </c>
      <c r="L1859" s="26">
        <v>19.600000000000001</v>
      </c>
      <c r="M1859" s="26">
        <v>22.1</v>
      </c>
      <c r="N1859" s="26">
        <v>1.9</v>
      </c>
      <c r="O1859" s="19">
        <f t="shared" si="493"/>
        <v>62.159739676121092</v>
      </c>
      <c r="P1859" s="10">
        <f t="shared" si="494"/>
        <v>63.944231227899522</v>
      </c>
      <c r="Q1859" s="10">
        <f t="shared" si="495"/>
        <v>2.86</v>
      </c>
      <c r="R1859" s="19">
        <f t="shared" si="496"/>
        <v>52.247487977892298</v>
      </c>
      <c r="S1859" s="10">
        <f t="shared" si="497"/>
        <v>50.313517070465274</v>
      </c>
      <c r="T1859" s="10">
        <f t="shared" si="498"/>
        <v>2.5640251262089393</v>
      </c>
      <c r="U1859" s="2" t="str">
        <f t="shared" si="499"/>
        <v>A</v>
      </c>
      <c r="V1859" s="2" t="str">
        <f t="shared" si="500"/>
        <v>A</v>
      </c>
      <c r="W1859" s="2" t="str">
        <f t="shared" si="501"/>
        <v>D</v>
      </c>
      <c r="X1859" s="2" t="str">
        <f t="shared" si="502"/>
        <v>B</v>
      </c>
      <c r="Y1859" s="3" t="str">
        <f t="shared" si="503"/>
        <v>AADB</v>
      </c>
      <c r="Z1859" s="28">
        <f t="shared" si="504"/>
        <v>63.05</v>
      </c>
      <c r="AA1859" s="7" t="str">
        <f t="shared" si="505"/>
        <v>Good CPM candidate</v>
      </c>
      <c r="AB1859" s="21">
        <v>14.9</v>
      </c>
      <c r="AC1859" s="14">
        <f t="shared" si="506"/>
        <v>14.944574199509926</v>
      </c>
      <c r="AD1859" s="26">
        <v>342</v>
      </c>
      <c r="AE1859" s="10">
        <f t="shared" si="507"/>
        <v>341.20868520135389</v>
      </c>
      <c r="AF1859" s="17">
        <f t="shared" si="508"/>
        <v>4.4574199509925805E-2</v>
      </c>
      <c r="AG1859" s="17">
        <f t="shared" si="509"/>
        <v>0.79131479864611265</v>
      </c>
    </row>
    <row r="1860" spans="1:33">
      <c r="A1860" t="s">
        <v>4305</v>
      </c>
      <c r="B1860" t="s">
        <v>1470</v>
      </c>
      <c r="C1860" s="23">
        <v>203.334</v>
      </c>
      <c r="D1860" s="23">
        <v>-15.448919999999999</v>
      </c>
      <c r="E1860" s="23">
        <v>203.33179999999999</v>
      </c>
      <c r="F1860" s="23">
        <v>-15.445</v>
      </c>
      <c r="G1860" s="26">
        <v>-39.799999999999997</v>
      </c>
      <c r="H1860" s="26">
        <v>11.4</v>
      </c>
      <c r="I1860" s="26">
        <v>-61.7</v>
      </c>
      <c r="J1860" s="26">
        <v>1.1000000000000001</v>
      </c>
      <c r="K1860" s="26">
        <v>-38.4</v>
      </c>
      <c r="L1860" s="26">
        <v>12.8</v>
      </c>
      <c r="M1860" s="26">
        <v>-62.1</v>
      </c>
      <c r="N1860" s="26">
        <v>2.1</v>
      </c>
      <c r="O1860" s="19">
        <f t="shared" si="493"/>
        <v>212.82431129121619</v>
      </c>
      <c r="P1860" s="10">
        <f t="shared" si="494"/>
        <v>211.7308846224492</v>
      </c>
      <c r="Q1860" s="10">
        <f t="shared" si="495"/>
        <v>2.86</v>
      </c>
      <c r="R1860" s="19">
        <f t="shared" si="496"/>
        <v>73.422952814498004</v>
      </c>
      <c r="S1860" s="10">
        <f t="shared" si="497"/>
        <v>73.013491903894035</v>
      </c>
      <c r="T1860" s="10">
        <f t="shared" si="498"/>
        <v>3.6609111179598011</v>
      </c>
      <c r="U1860" s="2" t="str">
        <f t="shared" si="499"/>
        <v>A</v>
      </c>
      <c r="V1860" s="2" t="str">
        <f t="shared" si="500"/>
        <v>A</v>
      </c>
      <c r="W1860" s="2" t="str">
        <f t="shared" si="501"/>
        <v>D</v>
      </c>
      <c r="X1860" s="2" t="str">
        <f t="shared" si="502"/>
        <v>B</v>
      </c>
      <c r="Y1860" s="3" t="str">
        <f t="shared" si="503"/>
        <v>AADB</v>
      </c>
      <c r="Z1860" s="28">
        <f t="shared" si="504"/>
        <v>63.05</v>
      </c>
      <c r="AA1860" s="7" t="str">
        <f t="shared" si="505"/>
        <v>Good CPM candidate</v>
      </c>
      <c r="AB1860" s="21">
        <v>16</v>
      </c>
      <c r="AC1860" s="14">
        <f t="shared" si="506"/>
        <v>16.044438675943201</v>
      </c>
      <c r="AD1860" s="26">
        <v>332</v>
      </c>
      <c r="AE1860" s="10">
        <f t="shared" si="507"/>
        <v>331.58898308915695</v>
      </c>
      <c r="AF1860" s="17">
        <f t="shared" si="508"/>
        <v>4.4438675943201389E-2</v>
      </c>
      <c r="AG1860" s="17">
        <f t="shared" si="509"/>
        <v>0.41101691084304548</v>
      </c>
    </row>
    <row r="1861" spans="1:33">
      <c r="A1861" t="s">
        <v>3951</v>
      </c>
      <c r="B1861" t="s">
        <v>1142</v>
      </c>
      <c r="C1861" s="23">
        <v>163.39449999999999</v>
      </c>
      <c r="D1861" s="23">
        <v>-11.183389999999999</v>
      </c>
      <c r="E1861" s="23">
        <v>163.40479999999999</v>
      </c>
      <c r="F1861" s="23">
        <v>-11.19224</v>
      </c>
      <c r="G1861" s="26">
        <v>-55.4</v>
      </c>
      <c r="H1861" s="26">
        <v>21.4</v>
      </c>
      <c r="I1861" s="26">
        <v>22.3</v>
      </c>
      <c r="J1861" s="26">
        <v>1.3</v>
      </c>
      <c r="K1861" s="26">
        <v>-53.4</v>
      </c>
      <c r="L1861" s="26">
        <v>23.4</v>
      </c>
      <c r="M1861" s="26">
        <v>20.9</v>
      </c>
      <c r="N1861" s="26">
        <v>1.4</v>
      </c>
      <c r="O1861" s="19">
        <f t="shared" si="493"/>
        <v>291.92612025227675</v>
      </c>
      <c r="P1861" s="10">
        <f t="shared" si="494"/>
        <v>291.37466772436102</v>
      </c>
      <c r="Q1861" s="10">
        <f t="shared" si="495"/>
        <v>2.86</v>
      </c>
      <c r="R1861" s="19">
        <f t="shared" si="496"/>
        <v>59.719762223237289</v>
      </c>
      <c r="S1861" s="10">
        <f t="shared" si="497"/>
        <v>57.344310964558638</v>
      </c>
      <c r="T1861" s="10">
        <f t="shared" si="498"/>
        <v>2.9266018296948983</v>
      </c>
      <c r="U1861" s="2" t="str">
        <f t="shared" si="499"/>
        <v>A</v>
      </c>
      <c r="V1861" s="2" t="str">
        <f t="shared" si="500"/>
        <v>A</v>
      </c>
      <c r="W1861" s="2" t="str">
        <f t="shared" si="501"/>
        <v>D</v>
      </c>
      <c r="X1861" s="2" t="str">
        <f t="shared" si="502"/>
        <v>B</v>
      </c>
      <c r="Y1861" s="3" t="str">
        <f t="shared" si="503"/>
        <v>AADB</v>
      </c>
      <c r="Z1861" s="28">
        <f t="shared" si="504"/>
        <v>63.05</v>
      </c>
      <c r="AA1861" s="7" t="str">
        <f t="shared" si="505"/>
        <v>Good CPM candidate</v>
      </c>
      <c r="AB1861" s="21">
        <v>48.4</v>
      </c>
      <c r="AC1861" s="14">
        <f t="shared" si="506"/>
        <v>48.355619723366274</v>
      </c>
      <c r="AD1861" s="26">
        <v>131</v>
      </c>
      <c r="AE1861" s="10">
        <f t="shared" si="507"/>
        <v>131.2136436133635</v>
      </c>
      <c r="AF1861" s="17">
        <f t="shared" si="508"/>
        <v>4.4380276633724236E-2</v>
      </c>
      <c r="AG1861" s="17">
        <f t="shared" si="509"/>
        <v>0.21364361336350157</v>
      </c>
    </row>
    <row r="1862" spans="1:33">
      <c r="A1862" t="s">
        <v>7178</v>
      </c>
      <c r="B1862" t="s">
        <v>7179</v>
      </c>
      <c r="C1862" s="23">
        <v>135.9838</v>
      </c>
      <c r="D1862" s="23">
        <v>68.971299999999999</v>
      </c>
      <c r="E1862" s="23">
        <v>136.0111</v>
      </c>
      <c r="F1862" s="23">
        <v>68.980239999999995</v>
      </c>
      <c r="G1862" s="26">
        <v>-28.9</v>
      </c>
      <c r="H1862" s="26">
        <v>22.3</v>
      </c>
      <c r="I1862" s="26">
        <v>-47.4</v>
      </c>
      <c r="J1862" s="26">
        <v>1.3</v>
      </c>
      <c r="K1862" s="26">
        <v>-26.6</v>
      </c>
      <c r="L1862" s="26">
        <v>24.6</v>
      </c>
      <c r="M1862" s="26">
        <v>-46.7</v>
      </c>
      <c r="N1862" s="26">
        <v>1.6</v>
      </c>
      <c r="O1862" s="19">
        <f t="shared" si="493"/>
        <v>211.37085593047996</v>
      </c>
      <c r="P1862" s="10">
        <f t="shared" si="494"/>
        <v>209.66554262688578</v>
      </c>
      <c r="Q1862" s="10">
        <f t="shared" si="495"/>
        <v>2.86</v>
      </c>
      <c r="R1862" s="19">
        <f t="shared" si="496"/>
        <v>55.515493332942647</v>
      </c>
      <c r="S1862" s="10">
        <f t="shared" si="497"/>
        <v>53.744302023563392</v>
      </c>
      <c r="T1862" s="10">
        <f t="shared" si="498"/>
        <v>2.7314948839126512</v>
      </c>
      <c r="U1862" s="2" t="str">
        <f t="shared" si="499"/>
        <v>A</v>
      </c>
      <c r="V1862" s="2" t="str">
        <f t="shared" si="500"/>
        <v>A</v>
      </c>
      <c r="W1862" s="2" t="str">
        <f t="shared" si="501"/>
        <v>D</v>
      </c>
      <c r="X1862" s="2" t="str">
        <f t="shared" si="502"/>
        <v>B</v>
      </c>
      <c r="Y1862" s="3" t="str">
        <f t="shared" si="503"/>
        <v>AADB</v>
      </c>
      <c r="Z1862" s="28">
        <f t="shared" si="504"/>
        <v>63.05</v>
      </c>
      <c r="AA1862" s="7" t="str">
        <f t="shared" si="505"/>
        <v>Good CPM candidate</v>
      </c>
      <c r="AB1862" s="21">
        <v>47.7</v>
      </c>
      <c r="AC1862" s="14">
        <f t="shared" si="506"/>
        <v>47.744379876296676</v>
      </c>
      <c r="AD1862" s="26">
        <v>47.7</v>
      </c>
      <c r="AE1862" s="10">
        <f t="shared" si="507"/>
        <v>47.616491382398941</v>
      </c>
      <c r="AF1862" s="17">
        <f t="shared" si="508"/>
        <v>4.4379876296673615E-2</v>
      </c>
      <c r="AG1862" s="17">
        <f t="shared" si="509"/>
        <v>8.3508617601061985E-2</v>
      </c>
    </row>
    <row r="1863" spans="1:33">
      <c r="A1863" t="s">
        <v>7656</v>
      </c>
      <c r="B1863" t="s">
        <v>7657</v>
      </c>
      <c r="C1863" s="23">
        <v>183.52670000000001</v>
      </c>
      <c r="D1863" s="23">
        <v>32.784170000000003</v>
      </c>
      <c r="E1863" s="23">
        <v>183.53550000000001</v>
      </c>
      <c r="F1863" s="23">
        <v>32.784469999999999</v>
      </c>
      <c r="G1863" s="26">
        <v>-108</v>
      </c>
      <c r="H1863" s="26">
        <v>20.399999999999999</v>
      </c>
      <c r="I1863" s="26">
        <v>-12.8</v>
      </c>
      <c r="J1863" s="26">
        <v>1.9</v>
      </c>
      <c r="K1863" s="26">
        <v>-108</v>
      </c>
      <c r="L1863" s="26">
        <v>19.8</v>
      </c>
      <c r="M1863" s="26">
        <v>-8.8000000000000007</v>
      </c>
      <c r="N1863" s="26">
        <v>2.2000000000000002</v>
      </c>
      <c r="O1863" s="19">
        <f t="shared" si="493"/>
        <v>263.24091887302956</v>
      </c>
      <c r="P1863" s="10">
        <f t="shared" si="494"/>
        <v>265.34174589032432</v>
      </c>
      <c r="Q1863" s="10">
        <f t="shared" si="495"/>
        <v>2.86</v>
      </c>
      <c r="R1863" s="19">
        <f t="shared" si="496"/>
        <v>108.75587340461203</v>
      </c>
      <c r="S1863" s="10">
        <f t="shared" si="497"/>
        <v>108.3579254138801</v>
      </c>
      <c r="T1863" s="10">
        <f t="shared" si="498"/>
        <v>5.4278449704623029</v>
      </c>
      <c r="U1863" s="2" t="str">
        <f t="shared" si="499"/>
        <v>A</v>
      </c>
      <c r="V1863" s="2" t="str">
        <f t="shared" si="500"/>
        <v>A</v>
      </c>
      <c r="W1863" s="2" t="str">
        <f t="shared" si="501"/>
        <v>D</v>
      </c>
      <c r="X1863" s="2" t="str">
        <f t="shared" si="502"/>
        <v>B</v>
      </c>
      <c r="Y1863" s="3" t="str">
        <f t="shared" si="503"/>
        <v>AADB</v>
      </c>
      <c r="Z1863" s="28">
        <f t="shared" si="504"/>
        <v>63.05</v>
      </c>
      <c r="AA1863" s="7" t="str">
        <f t="shared" si="505"/>
        <v>Good CPM candidate</v>
      </c>
      <c r="AB1863" s="21">
        <v>26.7</v>
      </c>
      <c r="AC1863" s="14">
        <f t="shared" si="506"/>
        <v>26.655778327201606</v>
      </c>
      <c r="AD1863" s="26">
        <v>87.8</v>
      </c>
      <c r="AE1863" s="10">
        <f t="shared" si="507"/>
        <v>87.677937453275717</v>
      </c>
      <c r="AF1863" s="17">
        <f t="shared" si="508"/>
        <v>4.4221672798393286E-2</v>
      </c>
      <c r="AG1863" s="17">
        <f t="shared" si="509"/>
        <v>0.12206254672427974</v>
      </c>
    </row>
    <row r="1864" spans="1:33">
      <c r="A1864" t="s">
        <v>4119</v>
      </c>
      <c r="B1864" t="s">
        <v>1294</v>
      </c>
      <c r="C1864" s="23">
        <v>183.15119999999999</v>
      </c>
      <c r="D1864" s="23">
        <v>23.788879999999999</v>
      </c>
      <c r="E1864" s="23">
        <v>183.15219999999999</v>
      </c>
      <c r="F1864" s="23">
        <v>23.781199999999998</v>
      </c>
      <c r="G1864" s="26">
        <v>-84.7</v>
      </c>
      <c r="H1864" s="26">
        <v>17.7</v>
      </c>
      <c r="I1864" s="26">
        <v>-70</v>
      </c>
      <c r="J1864" s="26">
        <v>1.2</v>
      </c>
      <c r="K1864" s="26">
        <v>-86</v>
      </c>
      <c r="L1864" s="26">
        <v>16.399999999999999</v>
      </c>
      <c r="M1864" s="26">
        <v>-67.599999999999994</v>
      </c>
      <c r="N1864" s="26">
        <v>1.9</v>
      </c>
      <c r="O1864" s="19">
        <f t="shared" si="493"/>
        <v>230.42809718611073</v>
      </c>
      <c r="P1864" s="10">
        <f t="shared" si="494"/>
        <v>231.83100594935155</v>
      </c>
      <c r="Q1864" s="10">
        <f t="shared" si="495"/>
        <v>2.86</v>
      </c>
      <c r="R1864" s="19">
        <f t="shared" si="496"/>
        <v>109.88216415779223</v>
      </c>
      <c r="S1864" s="10">
        <f t="shared" si="497"/>
        <v>109.38811635639402</v>
      </c>
      <c r="T1864" s="10">
        <f t="shared" si="498"/>
        <v>5.4817570128546569</v>
      </c>
      <c r="U1864" s="2" t="str">
        <f t="shared" si="499"/>
        <v>A</v>
      </c>
      <c r="V1864" s="2" t="str">
        <f t="shared" si="500"/>
        <v>A</v>
      </c>
      <c r="W1864" s="2" t="str">
        <f t="shared" si="501"/>
        <v>D</v>
      </c>
      <c r="X1864" s="2" t="str">
        <f t="shared" si="502"/>
        <v>B</v>
      </c>
      <c r="Y1864" s="3" t="str">
        <f t="shared" si="503"/>
        <v>AADB</v>
      </c>
      <c r="Z1864" s="28">
        <f t="shared" si="504"/>
        <v>63.05</v>
      </c>
      <c r="AA1864" s="7" t="str">
        <f t="shared" si="505"/>
        <v>Good CPM candidate</v>
      </c>
      <c r="AB1864" s="21">
        <v>27.8</v>
      </c>
      <c r="AC1864" s="14">
        <f t="shared" si="506"/>
        <v>27.843549352918171</v>
      </c>
      <c r="AD1864" s="26">
        <v>173</v>
      </c>
      <c r="AE1864" s="10">
        <f t="shared" si="507"/>
        <v>173.20549178815139</v>
      </c>
      <c r="AF1864" s="17">
        <f t="shared" si="508"/>
        <v>4.3549352918169859E-2</v>
      </c>
      <c r="AG1864" s="17">
        <f t="shared" si="509"/>
        <v>0.20549178815139157</v>
      </c>
    </row>
    <row r="1865" spans="1:33">
      <c r="A1865" t="s">
        <v>2954</v>
      </c>
      <c r="B1865" t="s">
        <v>207</v>
      </c>
      <c r="C1865" s="23">
        <v>28.01417</v>
      </c>
      <c r="D1865" s="23">
        <v>-12.250299999999999</v>
      </c>
      <c r="E1865" s="23">
        <v>28.00949</v>
      </c>
      <c r="F1865" s="23">
        <v>-12.25164</v>
      </c>
      <c r="G1865" s="26">
        <v>-15.4</v>
      </c>
      <c r="H1865" s="26">
        <v>10.199999999999999</v>
      </c>
      <c r="I1865" s="26">
        <v>-52.6</v>
      </c>
      <c r="J1865" s="26">
        <v>1.1000000000000001</v>
      </c>
      <c r="K1865" s="26">
        <v>-13.5</v>
      </c>
      <c r="L1865" s="26">
        <v>12.1</v>
      </c>
      <c r="M1865" s="26">
        <v>-51.5</v>
      </c>
      <c r="N1865" s="26">
        <v>1.5</v>
      </c>
      <c r="O1865" s="19">
        <f t="shared" si="493"/>
        <v>196.31874657329854</v>
      </c>
      <c r="P1865" s="10">
        <f t="shared" si="494"/>
        <v>194.68878677331838</v>
      </c>
      <c r="Q1865" s="10">
        <f t="shared" si="495"/>
        <v>2.86</v>
      </c>
      <c r="R1865" s="19">
        <f t="shared" si="496"/>
        <v>54.808028608954729</v>
      </c>
      <c r="S1865" s="10">
        <f t="shared" si="497"/>
        <v>53.240022539439259</v>
      </c>
      <c r="T1865" s="10">
        <f t="shared" si="498"/>
        <v>2.7012012787098501</v>
      </c>
      <c r="U1865" s="2" t="str">
        <f t="shared" si="499"/>
        <v>A</v>
      </c>
      <c r="V1865" s="2" t="str">
        <f t="shared" si="500"/>
        <v>A</v>
      </c>
      <c r="W1865" s="2" t="str">
        <f t="shared" si="501"/>
        <v>D</v>
      </c>
      <c r="X1865" s="2" t="str">
        <f t="shared" si="502"/>
        <v>B</v>
      </c>
      <c r="Y1865" s="3" t="str">
        <f t="shared" si="503"/>
        <v>AADB</v>
      </c>
      <c r="Z1865" s="28">
        <f t="shared" si="504"/>
        <v>63.05</v>
      </c>
      <c r="AA1865" s="7" t="str">
        <f t="shared" si="505"/>
        <v>Good CPM candidate</v>
      </c>
      <c r="AB1865" s="21">
        <v>17.2</v>
      </c>
      <c r="AC1865" s="14">
        <f t="shared" si="506"/>
        <v>17.15652899745475</v>
      </c>
      <c r="AD1865" s="26">
        <v>254</v>
      </c>
      <c r="AE1865" s="10">
        <f t="shared" si="507"/>
        <v>253.66961000791872</v>
      </c>
      <c r="AF1865" s="17">
        <f t="shared" si="508"/>
        <v>4.3471002545249604E-2</v>
      </c>
      <c r="AG1865" s="17">
        <f t="shared" si="509"/>
        <v>0.33038999208127962</v>
      </c>
    </row>
    <row r="1866" spans="1:33">
      <c r="A1866" t="s">
        <v>3411</v>
      </c>
      <c r="B1866" t="s">
        <v>631</v>
      </c>
      <c r="C1866" s="23">
        <v>87.616370000000003</v>
      </c>
      <c r="D1866" s="23">
        <v>-24.715489999999999</v>
      </c>
      <c r="E1866" s="23">
        <v>87.615089999999995</v>
      </c>
      <c r="F1866" s="23">
        <v>-24.718029999999999</v>
      </c>
      <c r="G1866" s="26">
        <v>48.2</v>
      </c>
      <c r="H1866" s="26">
        <v>22.6</v>
      </c>
      <c r="I1866" s="26">
        <v>-77.7</v>
      </c>
      <c r="J1866" s="26">
        <v>1.1000000000000001</v>
      </c>
      <c r="K1866" s="26">
        <v>44.2</v>
      </c>
      <c r="L1866" s="26">
        <v>18.600000000000001</v>
      </c>
      <c r="M1866" s="26">
        <v>-77.099999999999994</v>
      </c>
      <c r="N1866" s="26">
        <v>4.2</v>
      </c>
      <c r="O1866" s="19">
        <f t="shared" si="493"/>
        <v>148.18724041188997</v>
      </c>
      <c r="P1866" s="10">
        <f t="shared" si="494"/>
        <v>150.17515255886951</v>
      </c>
      <c r="Q1866" s="10">
        <f t="shared" si="495"/>
        <v>2.86</v>
      </c>
      <c r="R1866" s="19">
        <f t="shared" si="496"/>
        <v>91.435933855350328</v>
      </c>
      <c r="S1866" s="10">
        <f t="shared" si="497"/>
        <v>88.870973889116343</v>
      </c>
      <c r="T1866" s="10">
        <f t="shared" si="498"/>
        <v>4.5076726936116671</v>
      </c>
      <c r="U1866" s="2" t="str">
        <f t="shared" si="499"/>
        <v>A</v>
      </c>
      <c r="V1866" s="2" t="str">
        <f t="shared" si="500"/>
        <v>A</v>
      </c>
      <c r="W1866" s="2" t="str">
        <f t="shared" si="501"/>
        <v>D</v>
      </c>
      <c r="X1866" s="2" t="str">
        <f t="shared" si="502"/>
        <v>B</v>
      </c>
      <c r="Y1866" s="3" t="str">
        <f t="shared" si="503"/>
        <v>AADB</v>
      </c>
      <c r="Z1866" s="28">
        <f t="shared" si="504"/>
        <v>63.05</v>
      </c>
      <c r="AA1866" s="7" t="str">
        <f t="shared" si="505"/>
        <v>Good CPM candidate</v>
      </c>
      <c r="AB1866" s="21">
        <v>10.1</v>
      </c>
      <c r="AC1866" s="14">
        <f t="shared" si="506"/>
        <v>10.056558501160465</v>
      </c>
      <c r="AD1866" s="26">
        <v>204</v>
      </c>
      <c r="AE1866" s="10">
        <f t="shared" si="507"/>
        <v>204.5970726327005</v>
      </c>
      <c r="AF1866" s="17">
        <f t="shared" si="508"/>
        <v>4.3441498839534631E-2</v>
      </c>
      <c r="AG1866" s="17">
        <f t="shared" si="509"/>
        <v>0.59707263270050248</v>
      </c>
    </row>
    <row r="1867" spans="1:33">
      <c r="A1867" t="s">
        <v>7793</v>
      </c>
      <c r="B1867" t="s">
        <v>7794</v>
      </c>
      <c r="C1867" s="23">
        <v>196.72640000000001</v>
      </c>
      <c r="D1867" s="23">
        <v>56.201650000000001</v>
      </c>
      <c r="E1867" s="23">
        <v>196.72499999999999</v>
      </c>
      <c r="F1867" s="23">
        <v>56.204300000000003</v>
      </c>
      <c r="G1867" s="26">
        <v>-62.4</v>
      </c>
      <c r="H1867" s="26">
        <v>14.4</v>
      </c>
      <c r="I1867" s="26">
        <v>-50.2</v>
      </c>
      <c r="J1867" s="26">
        <v>1.7</v>
      </c>
      <c r="K1867" s="26">
        <v>-64.8</v>
      </c>
      <c r="L1867" s="26">
        <v>12</v>
      </c>
      <c r="M1867" s="26">
        <v>-47.6</v>
      </c>
      <c r="N1867" s="26">
        <v>2</v>
      </c>
      <c r="O1867" s="19">
        <f t="shared" si="493"/>
        <v>231.18376839952265</v>
      </c>
      <c r="P1867" s="10">
        <f t="shared" si="494"/>
        <v>233.70019079915488</v>
      </c>
      <c r="Q1867" s="10">
        <f t="shared" si="495"/>
        <v>2.86</v>
      </c>
      <c r="R1867" s="19">
        <f t="shared" si="496"/>
        <v>80.086203555918416</v>
      </c>
      <c r="S1867" s="10">
        <f t="shared" si="497"/>
        <v>80.40398000099249</v>
      </c>
      <c r="T1867" s="10">
        <f t="shared" si="498"/>
        <v>4.0122545889227723</v>
      </c>
      <c r="U1867" s="2" t="str">
        <f t="shared" si="499"/>
        <v>A</v>
      </c>
      <c r="V1867" s="2" t="str">
        <f t="shared" si="500"/>
        <v>A</v>
      </c>
      <c r="W1867" s="2" t="str">
        <f t="shared" si="501"/>
        <v>D</v>
      </c>
      <c r="X1867" s="2" t="str">
        <f t="shared" si="502"/>
        <v>B</v>
      </c>
      <c r="Y1867" s="3" t="str">
        <f t="shared" si="503"/>
        <v>AADB</v>
      </c>
      <c r="Z1867" s="28">
        <f t="shared" si="504"/>
        <v>63.05</v>
      </c>
      <c r="AA1867" s="7" t="str">
        <f t="shared" si="505"/>
        <v>Good CPM candidate</v>
      </c>
      <c r="AB1867" s="21">
        <v>9.9</v>
      </c>
      <c r="AC1867" s="14">
        <f t="shared" si="506"/>
        <v>9.9434312515827763</v>
      </c>
      <c r="AD1867" s="26">
        <v>344</v>
      </c>
      <c r="AE1867" s="10">
        <f t="shared" si="507"/>
        <v>343.62302522513653</v>
      </c>
      <c r="AF1867" s="17">
        <f t="shared" si="508"/>
        <v>4.3431251582775943E-2</v>
      </c>
      <c r="AG1867" s="17">
        <f t="shared" si="509"/>
        <v>0.37697477486346997</v>
      </c>
    </row>
    <row r="1868" spans="1:33">
      <c r="A1868" t="s">
        <v>7964</v>
      </c>
      <c r="B1868" t="s">
        <v>7965</v>
      </c>
      <c r="C1868" s="23">
        <v>213.13210000000001</v>
      </c>
      <c r="D1868" s="23">
        <v>-30.104990000000001</v>
      </c>
      <c r="E1868" s="23">
        <v>213.12610000000001</v>
      </c>
      <c r="F1868" s="23">
        <v>-30.111979999999999</v>
      </c>
      <c r="G1868" s="26">
        <v>-67.5</v>
      </c>
      <c r="H1868" s="26">
        <v>9.3000000000000007</v>
      </c>
      <c r="I1868" s="26">
        <v>-19.399999999999999</v>
      </c>
      <c r="J1868" s="26">
        <v>1.1000000000000001</v>
      </c>
      <c r="K1868" s="26">
        <v>-65.8</v>
      </c>
      <c r="L1868" s="26">
        <v>11</v>
      </c>
      <c r="M1868" s="26">
        <v>-18.8</v>
      </c>
      <c r="N1868" s="26">
        <v>1.1000000000000001</v>
      </c>
      <c r="O1868" s="19">
        <f t="shared" si="493"/>
        <v>253.9649569521842</v>
      </c>
      <c r="P1868" s="10">
        <f t="shared" si="494"/>
        <v>254.05460409907715</v>
      </c>
      <c r="Q1868" s="10">
        <f t="shared" si="495"/>
        <v>2.86</v>
      </c>
      <c r="R1868" s="19">
        <f t="shared" si="496"/>
        <v>70.232542314798764</v>
      </c>
      <c r="S1868" s="10">
        <f t="shared" si="497"/>
        <v>68.433032959236868</v>
      </c>
      <c r="T1868" s="10">
        <f t="shared" si="498"/>
        <v>3.4666393818508912</v>
      </c>
      <c r="U1868" s="2" t="str">
        <f t="shared" si="499"/>
        <v>A</v>
      </c>
      <c r="V1868" s="2" t="str">
        <f t="shared" si="500"/>
        <v>A</v>
      </c>
      <c r="W1868" s="2" t="str">
        <f t="shared" si="501"/>
        <v>D</v>
      </c>
      <c r="X1868" s="2" t="str">
        <f t="shared" si="502"/>
        <v>B</v>
      </c>
      <c r="Y1868" s="3" t="str">
        <f t="shared" si="503"/>
        <v>AADB</v>
      </c>
      <c r="Z1868" s="28">
        <f t="shared" si="504"/>
        <v>63.05</v>
      </c>
      <c r="AA1868" s="7" t="str">
        <f t="shared" si="505"/>
        <v>Good CPM candidate</v>
      </c>
      <c r="AB1868" s="21">
        <v>31.3</v>
      </c>
      <c r="AC1868" s="14">
        <f t="shared" si="506"/>
        <v>31.343352077044685</v>
      </c>
      <c r="AD1868" s="26">
        <v>216</v>
      </c>
      <c r="AE1868" s="10">
        <f t="shared" si="507"/>
        <v>216.59690565034657</v>
      </c>
      <c r="AF1868" s="17">
        <f t="shared" si="508"/>
        <v>4.3352077044684023E-2</v>
      </c>
      <c r="AG1868" s="17">
        <f t="shared" si="509"/>
        <v>0.59690565034657084</v>
      </c>
    </row>
    <row r="1869" spans="1:33">
      <c r="A1869" t="s">
        <v>4932</v>
      </c>
      <c r="B1869" t="s">
        <v>2026</v>
      </c>
      <c r="C1869" s="23">
        <v>292.80160000000001</v>
      </c>
      <c r="D1869" s="23">
        <v>36.124519999999997</v>
      </c>
      <c r="E1869" s="23">
        <v>292.79820000000001</v>
      </c>
      <c r="F1869" s="23">
        <v>36.13693</v>
      </c>
      <c r="G1869" s="26">
        <v>-129</v>
      </c>
      <c r="H1869" s="26">
        <v>24.8</v>
      </c>
      <c r="I1869" s="26">
        <v>-103</v>
      </c>
      <c r="J1869" s="26">
        <v>1.7</v>
      </c>
      <c r="K1869" s="26">
        <v>-129</v>
      </c>
      <c r="L1869" s="26">
        <v>24.7</v>
      </c>
      <c r="M1869" s="26">
        <v>-109</v>
      </c>
      <c r="N1869" s="26">
        <v>2.9</v>
      </c>
      <c r="O1869" s="19">
        <f t="shared" si="493"/>
        <v>231.39439776522761</v>
      </c>
      <c r="P1869" s="10">
        <f t="shared" si="494"/>
        <v>229.80348575906908</v>
      </c>
      <c r="Q1869" s="10">
        <f t="shared" si="495"/>
        <v>2.86</v>
      </c>
      <c r="R1869" s="19">
        <f t="shared" si="496"/>
        <v>165.07574019219177</v>
      </c>
      <c r="S1869" s="10">
        <f t="shared" si="497"/>
        <v>168.88457596832222</v>
      </c>
      <c r="T1869" s="10">
        <f t="shared" si="498"/>
        <v>8.3490079040128506</v>
      </c>
      <c r="U1869" s="2" t="str">
        <f t="shared" si="499"/>
        <v>A</v>
      </c>
      <c r="V1869" s="2" t="str">
        <f t="shared" si="500"/>
        <v>A</v>
      </c>
      <c r="W1869" s="2" t="str">
        <f t="shared" si="501"/>
        <v>D</v>
      </c>
      <c r="X1869" s="2" t="str">
        <f t="shared" si="502"/>
        <v>B</v>
      </c>
      <c r="Y1869" s="3" t="str">
        <f t="shared" si="503"/>
        <v>AADB</v>
      </c>
      <c r="Z1869" s="28">
        <f t="shared" si="504"/>
        <v>63.05</v>
      </c>
      <c r="AA1869" s="7" t="str">
        <f t="shared" si="505"/>
        <v>Good CPM candidate</v>
      </c>
      <c r="AB1869" s="21">
        <v>45.8</v>
      </c>
      <c r="AC1869" s="14">
        <f t="shared" si="506"/>
        <v>45.756879156721141</v>
      </c>
      <c r="AD1869" s="26">
        <v>347</v>
      </c>
      <c r="AE1869" s="10">
        <f t="shared" si="507"/>
        <v>347.52166482461462</v>
      </c>
      <c r="AF1869" s="17">
        <f t="shared" si="508"/>
        <v>4.3120843278856569E-2</v>
      </c>
      <c r="AG1869" s="17">
        <f t="shared" si="509"/>
        <v>0.52166482461461783</v>
      </c>
    </row>
    <row r="1870" spans="1:33">
      <c r="A1870" t="s">
        <v>3282</v>
      </c>
      <c r="B1870" t="s">
        <v>515</v>
      </c>
      <c r="C1870" s="23">
        <v>72.962620000000001</v>
      </c>
      <c r="D1870" s="23">
        <v>-24.241949999999999</v>
      </c>
      <c r="E1870" s="23">
        <v>72.959350000000001</v>
      </c>
      <c r="F1870" s="23">
        <v>-24.243760000000002</v>
      </c>
      <c r="G1870" s="26">
        <v>14.6</v>
      </c>
      <c r="H1870" s="26">
        <v>14.6</v>
      </c>
      <c r="I1870" s="26">
        <v>-86.4</v>
      </c>
      <c r="J1870" s="26">
        <v>1.1000000000000001</v>
      </c>
      <c r="K1870" s="26">
        <v>14.6</v>
      </c>
      <c r="L1870" s="26">
        <v>14.6</v>
      </c>
      <c r="M1870" s="26">
        <v>-87.4</v>
      </c>
      <c r="N1870" s="26">
        <v>1.7</v>
      </c>
      <c r="O1870" s="19">
        <f t="shared" si="493"/>
        <v>170.40868188344356</v>
      </c>
      <c r="P1870" s="10">
        <f t="shared" si="494"/>
        <v>170.51641776344619</v>
      </c>
      <c r="Q1870" s="10">
        <f t="shared" si="495"/>
        <v>2.86</v>
      </c>
      <c r="R1870" s="19">
        <f t="shared" si="496"/>
        <v>87.624882310905278</v>
      </c>
      <c r="S1870" s="10">
        <f t="shared" si="497"/>
        <v>88.611060257735332</v>
      </c>
      <c r="T1870" s="10">
        <f t="shared" si="498"/>
        <v>4.4058985642160158</v>
      </c>
      <c r="U1870" s="2" t="str">
        <f t="shared" si="499"/>
        <v>A</v>
      </c>
      <c r="V1870" s="2" t="str">
        <f t="shared" si="500"/>
        <v>A</v>
      </c>
      <c r="W1870" s="2" t="str">
        <f t="shared" si="501"/>
        <v>D</v>
      </c>
      <c r="X1870" s="2" t="str">
        <f t="shared" si="502"/>
        <v>B</v>
      </c>
      <c r="Y1870" s="3" t="str">
        <f t="shared" si="503"/>
        <v>AADB</v>
      </c>
      <c r="Z1870" s="28">
        <f t="shared" si="504"/>
        <v>63.05</v>
      </c>
      <c r="AA1870" s="7" t="str">
        <f t="shared" si="505"/>
        <v>Good CPM candidate</v>
      </c>
      <c r="AB1870" s="21">
        <v>12.6</v>
      </c>
      <c r="AC1870" s="14">
        <f t="shared" si="506"/>
        <v>12.556901148632015</v>
      </c>
      <c r="AD1870" s="26">
        <v>239</v>
      </c>
      <c r="AE1870" s="10">
        <f t="shared" si="507"/>
        <v>238.74030981062276</v>
      </c>
      <c r="AF1870" s="17">
        <f t="shared" si="508"/>
        <v>4.3098851367984636E-2</v>
      </c>
      <c r="AG1870" s="17">
        <f t="shared" si="509"/>
        <v>0.25969018937723831</v>
      </c>
    </row>
    <row r="1871" spans="1:33">
      <c r="A1871" t="s">
        <v>3929</v>
      </c>
      <c r="B1871" t="s">
        <v>1122</v>
      </c>
      <c r="C1871" s="23">
        <v>162.07159999999999</v>
      </c>
      <c r="D1871" s="23">
        <v>16.403189999999999</v>
      </c>
      <c r="E1871" s="23">
        <v>162.07130000000001</v>
      </c>
      <c r="F1871" s="23">
        <v>16.406220000000001</v>
      </c>
      <c r="G1871" s="26">
        <v>46.7</v>
      </c>
      <c r="H1871" s="26">
        <v>21.1</v>
      </c>
      <c r="I1871" s="26">
        <v>-39</v>
      </c>
      <c r="J1871" s="26">
        <v>1.2</v>
      </c>
      <c r="K1871" s="26">
        <v>45.8</v>
      </c>
      <c r="L1871" s="26">
        <v>20.2</v>
      </c>
      <c r="M1871" s="26">
        <v>-38.1</v>
      </c>
      <c r="N1871" s="26">
        <v>1.2</v>
      </c>
      <c r="O1871" s="19">
        <f t="shared" si="493"/>
        <v>129.86585703331005</v>
      </c>
      <c r="P1871" s="10">
        <f t="shared" si="494"/>
        <v>129.75631618970863</v>
      </c>
      <c r="Q1871" s="10">
        <f t="shared" si="495"/>
        <v>2.86</v>
      </c>
      <c r="R1871" s="19">
        <f t="shared" si="496"/>
        <v>60.843159023837678</v>
      </c>
      <c r="S1871" s="10">
        <f t="shared" si="497"/>
        <v>59.575582246420389</v>
      </c>
      <c r="T1871" s="10">
        <f t="shared" si="498"/>
        <v>3.0104685317564517</v>
      </c>
      <c r="U1871" s="2" t="str">
        <f t="shared" si="499"/>
        <v>A</v>
      </c>
      <c r="V1871" s="2" t="str">
        <f t="shared" si="500"/>
        <v>A</v>
      </c>
      <c r="W1871" s="2" t="str">
        <f t="shared" si="501"/>
        <v>D</v>
      </c>
      <c r="X1871" s="2" t="str">
        <f t="shared" si="502"/>
        <v>B</v>
      </c>
      <c r="Y1871" s="3" t="str">
        <f t="shared" si="503"/>
        <v>AADB</v>
      </c>
      <c r="Z1871" s="28">
        <f t="shared" si="504"/>
        <v>63.05</v>
      </c>
      <c r="AA1871" s="7" t="str">
        <f t="shared" si="505"/>
        <v>Good CPM candidate</v>
      </c>
      <c r="AB1871" s="21">
        <v>11</v>
      </c>
      <c r="AC1871" s="14">
        <f t="shared" si="506"/>
        <v>10.957091186154857</v>
      </c>
      <c r="AD1871" s="26">
        <v>353</v>
      </c>
      <c r="AE1871" s="10">
        <f t="shared" si="507"/>
        <v>354.57432174525206</v>
      </c>
      <c r="AF1871" s="17">
        <f t="shared" si="508"/>
        <v>4.2908813845143001E-2</v>
      </c>
      <c r="AG1871" s="17">
        <f t="shared" si="509"/>
        <v>1.5743217452520639</v>
      </c>
    </row>
    <row r="1872" spans="1:33">
      <c r="A1872" t="s">
        <v>3186</v>
      </c>
      <c r="B1872" t="s">
        <v>427</v>
      </c>
      <c r="C1872" s="23">
        <v>57.415999999999997</v>
      </c>
      <c r="D1872" s="23">
        <v>-1.09128</v>
      </c>
      <c r="E1872" s="23">
        <v>57.419490000000003</v>
      </c>
      <c r="F1872" s="23">
        <v>-1.101019</v>
      </c>
      <c r="G1872" s="26">
        <v>-6.6</v>
      </c>
      <c r="H1872" s="26">
        <v>19</v>
      </c>
      <c r="I1872" s="26">
        <v>-62</v>
      </c>
      <c r="J1872" s="26">
        <v>1.1000000000000001</v>
      </c>
      <c r="K1872" s="26">
        <v>-7.4</v>
      </c>
      <c r="L1872" s="26">
        <v>18.2</v>
      </c>
      <c r="M1872" s="26">
        <v>-62.9</v>
      </c>
      <c r="N1872" s="26">
        <v>1.7</v>
      </c>
      <c r="O1872" s="19">
        <f t="shared" si="493"/>
        <v>186.07634482114901</v>
      </c>
      <c r="P1872" s="10">
        <f t="shared" si="494"/>
        <v>186.70983680775694</v>
      </c>
      <c r="Q1872" s="10">
        <f t="shared" si="495"/>
        <v>2.86</v>
      </c>
      <c r="R1872" s="19">
        <f t="shared" si="496"/>
        <v>62.350300721006953</v>
      </c>
      <c r="S1872" s="10">
        <f t="shared" si="497"/>
        <v>63.333798243907651</v>
      </c>
      <c r="T1872" s="10">
        <f t="shared" si="498"/>
        <v>3.1421024741228649</v>
      </c>
      <c r="U1872" s="2" t="str">
        <f t="shared" si="499"/>
        <v>A</v>
      </c>
      <c r="V1872" s="2" t="str">
        <f t="shared" si="500"/>
        <v>A</v>
      </c>
      <c r="W1872" s="2" t="str">
        <f t="shared" si="501"/>
        <v>D</v>
      </c>
      <c r="X1872" s="2" t="str">
        <f t="shared" si="502"/>
        <v>B</v>
      </c>
      <c r="Y1872" s="3" t="str">
        <f t="shared" si="503"/>
        <v>AADB</v>
      </c>
      <c r="Z1872" s="28">
        <f t="shared" si="504"/>
        <v>63.05</v>
      </c>
      <c r="AA1872" s="7" t="str">
        <f t="shared" si="505"/>
        <v>Good CPM candidate</v>
      </c>
      <c r="AB1872" s="21">
        <v>37.200000000000003</v>
      </c>
      <c r="AC1872" s="14">
        <f t="shared" si="506"/>
        <v>37.242831349312276</v>
      </c>
      <c r="AD1872" s="26">
        <v>160</v>
      </c>
      <c r="AE1872" s="10">
        <f t="shared" si="507"/>
        <v>160.28800653066978</v>
      </c>
      <c r="AF1872" s="17">
        <f t="shared" si="508"/>
        <v>4.2831349312272948E-2</v>
      </c>
      <c r="AG1872" s="17">
        <f t="shared" si="509"/>
        <v>0.28800653066977588</v>
      </c>
    </row>
    <row r="1873" spans="1:33">
      <c r="A1873" t="s">
        <v>6460</v>
      </c>
      <c r="B1873" t="s">
        <v>6461</v>
      </c>
      <c r="C1873" s="23">
        <v>63.817369999999997</v>
      </c>
      <c r="D1873" s="23">
        <v>-37.719929999999998</v>
      </c>
      <c r="E1873" s="23">
        <v>63.824249999999999</v>
      </c>
      <c r="F1873" s="23">
        <v>-37.730980000000002</v>
      </c>
      <c r="G1873" s="26">
        <v>5.9</v>
      </c>
      <c r="H1873" s="26">
        <v>5.9</v>
      </c>
      <c r="I1873" s="26">
        <v>-68.8</v>
      </c>
      <c r="J1873" s="26">
        <v>4.5999999999999996</v>
      </c>
      <c r="K1873" s="26">
        <v>7.9</v>
      </c>
      <c r="L1873" s="26">
        <v>7.9</v>
      </c>
      <c r="M1873" s="26">
        <v>-65.599999999999994</v>
      </c>
      <c r="N1873" s="26">
        <v>6.7</v>
      </c>
      <c r="O1873" s="19">
        <f t="shared" si="493"/>
        <v>175.09854551547963</v>
      </c>
      <c r="P1873" s="10">
        <f t="shared" si="494"/>
        <v>173.13311945069032</v>
      </c>
      <c r="Q1873" s="10">
        <f t="shared" si="495"/>
        <v>2.86</v>
      </c>
      <c r="R1873" s="19">
        <f t="shared" si="496"/>
        <v>69.052516246694438</v>
      </c>
      <c r="S1873" s="10">
        <f t="shared" si="497"/>
        <v>66.073973696153615</v>
      </c>
      <c r="T1873" s="10">
        <f t="shared" si="498"/>
        <v>3.3781622485712015</v>
      </c>
      <c r="U1873" s="2" t="str">
        <f t="shared" si="499"/>
        <v>A</v>
      </c>
      <c r="V1873" s="2" t="str">
        <f t="shared" si="500"/>
        <v>A</v>
      </c>
      <c r="W1873" s="2" t="str">
        <f t="shared" si="501"/>
        <v>D</v>
      </c>
      <c r="X1873" s="2" t="str">
        <f t="shared" si="502"/>
        <v>B</v>
      </c>
      <c r="Y1873" s="3" t="str">
        <f t="shared" si="503"/>
        <v>AADB</v>
      </c>
      <c r="Z1873" s="28">
        <f t="shared" si="504"/>
        <v>63.05</v>
      </c>
      <c r="AA1873" s="7" t="str">
        <f t="shared" si="505"/>
        <v>Good CPM candidate</v>
      </c>
      <c r="AB1873" s="21">
        <v>44.3</v>
      </c>
      <c r="AC1873" s="14">
        <f t="shared" si="506"/>
        <v>44.342815125871461</v>
      </c>
      <c r="AD1873" s="26">
        <v>154</v>
      </c>
      <c r="AE1873" s="10">
        <f t="shared" si="507"/>
        <v>153.7796323698899</v>
      </c>
      <c r="AF1873" s="17">
        <f t="shared" si="508"/>
        <v>4.2815125871463522E-2</v>
      </c>
      <c r="AG1873" s="17">
        <f t="shared" si="509"/>
        <v>0.22036763011010407</v>
      </c>
    </row>
    <row r="1874" spans="1:33">
      <c r="A1874" t="s">
        <v>9603</v>
      </c>
      <c r="B1874" t="s">
        <v>9604</v>
      </c>
      <c r="C1874" s="23">
        <v>333.68630000000002</v>
      </c>
      <c r="D1874" s="23">
        <v>-64.230670000000003</v>
      </c>
      <c r="E1874" s="23">
        <v>333.69349999999997</v>
      </c>
      <c r="F1874" s="23">
        <v>-64.229140000000001</v>
      </c>
      <c r="G1874" s="26">
        <v>63.2</v>
      </c>
      <c r="H1874" s="26">
        <v>12</v>
      </c>
      <c r="I1874" s="26">
        <v>-36</v>
      </c>
      <c r="J1874" s="26">
        <v>1.1000000000000001</v>
      </c>
      <c r="K1874" s="26">
        <v>64.099999999999994</v>
      </c>
      <c r="L1874" s="26">
        <v>12.9</v>
      </c>
      <c r="M1874" s="26">
        <v>-32.6</v>
      </c>
      <c r="N1874" s="26">
        <v>1.4</v>
      </c>
      <c r="O1874" s="19">
        <f t="shared" si="493"/>
        <v>119.66671520694644</v>
      </c>
      <c r="P1874" s="10">
        <f t="shared" si="494"/>
        <v>116.95699380375802</v>
      </c>
      <c r="Q1874" s="10">
        <f t="shared" si="495"/>
        <v>2.86</v>
      </c>
      <c r="R1874" s="19">
        <f t="shared" si="496"/>
        <v>72.734036049156515</v>
      </c>
      <c r="S1874" s="10">
        <f t="shared" si="497"/>
        <v>71.913628750049867</v>
      </c>
      <c r="T1874" s="10">
        <f t="shared" si="498"/>
        <v>3.6161916199801598</v>
      </c>
      <c r="U1874" s="2" t="str">
        <f t="shared" si="499"/>
        <v>A</v>
      </c>
      <c r="V1874" s="2" t="str">
        <f t="shared" si="500"/>
        <v>A</v>
      </c>
      <c r="W1874" s="2" t="str">
        <f t="shared" si="501"/>
        <v>D</v>
      </c>
      <c r="X1874" s="2" t="str">
        <f t="shared" si="502"/>
        <v>B</v>
      </c>
      <c r="Y1874" s="3" t="str">
        <f t="shared" si="503"/>
        <v>AADB</v>
      </c>
      <c r="Z1874" s="28">
        <f t="shared" si="504"/>
        <v>63.05</v>
      </c>
      <c r="AA1874" s="7" t="str">
        <f t="shared" si="505"/>
        <v>Good CPM candidate</v>
      </c>
      <c r="AB1874" s="21">
        <v>12.5</v>
      </c>
      <c r="AC1874" s="14">
        <f t="shared" si="506"/>
        <v>12.542790380816204</v>
      </c>
      <c r="AD1874" s="26">
        <v>63.9</v>
      </c>
      <c r="AE1874" s="10">
        <f t="shared" si="507"/>
        <v>63.951185676918563</v>
      </c>
      <c r="AF1874" s="17">
        <f t="shared" si="508"/>
        <v>4.2790380816203566E-2</v>
      </c>
      <c r="AG1874" s="17">
        <f t="shared" si="509"/>
        <v>5.1185676918564127E-2</v>
      </c>
    </row>
    <row r="1875" spans="1:33">
      <c r="A1875" t="s">
        <v>8336</v>
      </c>
      <c r="B1875" t="s">
        <v>8337</v>
      </c>
      <c r="C1875" s="23">
        <v>257.17700000000002</v>
      </c>
      <c r="D1875" s="23">
        <v>42.428809999999999</v>
      </c>
      <c r="E1875" s="23">
        <v>257.17809999999997</v>
      </c>
      <c r="F1875" s="23">
        <v>42.42698</v>
      </c>
      <c r="G1875" s="26">
        <v>31.2</v>
      </c>
      <c r="H1875" s="26">
        <v>5.6</v>
      </c>
      <c r="I1875" s="26">
        <v>20</v>
      </c>
      <c r="J1875" s="26">
        <v>1.3</v>
      </c>
      <c r="K1875" s="26">
        <v>32.299999999999997</v>
      </c>
      <c r="L1875" s="26">
        <v>6.7</v>
      </c>
      <c r="M1875" s="26">
        <v>20.9</v>
      </c>
      <c r="N1875" s="26">
        <v>1.4</v>
      </c>
      <c r="O1875" s="19">
        <f t="shared" si="493"/>
        <v>57.33908727832619</v>
      </c>
      <c r="P1875" s="10">
        <f t="shared" si="494"/>
        <v>57.094757077012105</v>
      </c>
      <c r="Q1875" s="10">
        <f t="shared" si="495"/>
        <v>2.86</v>
      </c>
      <c r="R1875" s="19">
        <f t="shared" si="496"/>
        <v>37.059951430081504</v>
      </c>
      <c r="S1875" s="10">
        <f t="shared" si="497"/>
        <v>38.472067789501509</v>
      </c>
      <c r="T1875" s="10">
        <f t="shared" si="498"/>
        <v>1.8883004804895756</v>
      </c>
      <c r="U1875" s="2" t="str">
        <f t="shared" si="499"/>
        <v>A</v>
      </c>
      <c r="V1875" s="2" t="str">
        <f t="shared" si="500"/>
        <v>A</v>
      </c>
      <c r="W1875" s="2" t="str">
        <f t="shared" si="501"/>
        <v>D</v>
      </c>
      <c r="X1875" s="2" t="str">
        <f t="shared" si="502"/>
        <v>B</v>
      </c>
      <c r="Y1875" s="3" t="str">
        <f t="shared" si="503"/>
        <v>AADB</v>
      </c>
      <c r="Z1875" s="28">
        <f t="shared" si="504"/>
        <v>63.05</v>
      </c>
      <c r="AA1875" s="7" t="str">
        <f t="shared" si="505"/>
        <v>Good CPM candidate</v>
      </c>
      <c r="AB1875" s="21">
        <v>7.25</v>
      </c>
      <c r="AC1875" s="14">
        <f t="shared" si="506"/>
        <v>7.2073103761937967</v>
      </c>
      <c r="AD1875" s="26">
        <v>156</v>
      </c>
      <c r="AE1875" s="10">
        <f t="shared" si="507"/>
        <v>156.07426866046862</v>
      </c>
      <c r="AF1875" s="17">
        <f t="shared" si="508"/>
        <v>4.2689623806203336E-2</v>
      </c>
      <c r="AG1875" s="17">
        <f t="shared" si="509"/>
        <v>7.4268660468618464E-2</v>
      </c>
    </row>
    <row r="1876" spans="1:33">
      <c r="A1876" t="s">
        <v>6941</v>
      </c>
      <c r="B1876" t="s">
        <v>6942</v>
      </c>
      <c r="C1876" s="23">
        <v>112.9164</v>
      </c>
      <c r="D1876" s="23">
        <v>-81.061670000000007</v>
      </c>
      <c r="E1876" s="23">
        <v>112.89619999999999</v>
      </c>
      <c r="F1876" s="23">
        <v>-81.072749999999999</v>
      </c>
      <c r="G1876" s="26">
        <v>-11.7</v>
      </c>
      <c r="H1876" s="26">
        <v>13.9</v>
      </c>
      <c r="I1876" s="26">
        <v>71.7</v>
      </c>
      <c r="J1876" s="26">
        <v>1</v>
      </c>
      <c r="K1876" s="26">
        <v>-10.199999999999999</v>
      </c>
      <c r="L1876" s="26">
        <v>15.4</v>
      </c>
      <c r="M1876" s="26">
        <v>71</v>
      </c>
      <c r="N1876" s="26">
        <v>1.4</v>
      </c>
      <c r="O1876" s="19">
        <f t="shared" si="493"/>
        <v>350.73216373717889</v>
      </c>
      <c r="P1876" s="10">
        <f t="shared" si="494"/>
        <v>351.82471170922372</v>
      </c>
      <c r="Q1876" s="10">
        <f t="shared" si="495"/>
        <v>2.86</v>
      </c>
      <c r="R1876" s="19">
        <f t="shared" si="496"/>
        <v>72.648331020058549</v>
      </c>
      <c r="S1876" s="10">
        <f t="shared" si="497"/>
        <v>71.728934189767514</v>
      </c>
      <c r="T1876" s="10">
        <f t="shared" si="498"/>
        <v>3.6094316302456519</v>
      </c>
      <c r="U1876" s="2" t="str">
        <f t="shared" si="499"/>
        <v>A</v>
      </c>
      <c r="V1876" s="2" t="str">
        <f t="shared" si="500"/>
        <v>A</v>
      </c>
      <c r="W1876" s="2" t="str">
        <f t="shared" si="501"/>
        <v>D</v>
      </c>
      <c r="X1876" s="2" t="str">
        <f t="shared" si="502"/>
        <v>B</v>
      </c>
      <c r="Y1876" s="3" t="str">
        <f t="shared" si="503"/>
        <v>AADB</v>
      </c>
      <c r="Z1876" s="28">
        <f t="shared" si="504"/>
        <v>63.05</v>
      </c>
      <c r="AA1876" s="7" t="str">
        <f t="shared" si="505"/>
        <v>Good CPM candidate</v>
      </c>
      <c r="AB1876" s="21">
        <v>41.5</v>
      </c>
      <c r="AC1876" s="14">
        <f t="shared" si="506"/>
        <v>41.457338276642353</v>
      </c>
      <c r="AD1876" s="26">
        <v>196</v>
      </c>
      <c r="AE1876" s="10">
        <f t="shared" si="507"/>
        <v>195.81520432099222</v>
      </c>
      <c r="AF1876" s="17">
        <f t="shared" si="508"/>
        <v>4.2661723357646508E-2</v>
      </c>
      <c r="AG1876" s="17">
        <f t="shared" si="509"/>
        <v>0.18479567900777738</v>
      </c>
    </row>
    <row r="1877" spans="1:33">
      <c r="A1877" t="s">
        <v>4264</v>
      </c>
      <c r="B1877" t="s">
        <v>1433</v>
      </c>
      <c r="C1877" s="23">
        <v>198.8278</v>
      </c>
      <c r="D1877" s="23">
        <v>-24.74952</v>
      </c>
      <c r="E1877" s="23">
        <v>198.8306</v>
      </c>
      <c r="F1877" s="23">
        <v>-24.748609999999999</v>
      </c>
      <c r="G1877" s="26">
        <v>-57.1</v>
      </c>
      <c r="H1877" s="26">
        <v>19.7</v>
      </c>
      <c r="I1877" s="26">
        <v>30.9</v>
      </c>
      <c r="J1877" s="26">
        <v>0.9</v>
      </c>
      <c r="K1877" s="26">
        <v>-56.3</v>
      </c>
      <c r="L1877" s="26">
        <v>20.5</v>
      </c>
      <c r="M1877" s="26">
        <v>30.7</v>
      </c>
      <c r="N1877" s="26">
        <v>2.2000000000000002</v>
      </c>
      <c r="O1877" s="19">
        <f t="shared" si="493"/>
        <v>298.42029612982401</v>
      </c>
      <c r="P1877" s="10">
        <f t="shared" si="494"/>
        <v>298.6033288907048</v>
      </c>
      <c r="Q1877" s="10">
        <f t="shared" si="495"/>
        <v>2.86</v>
      </c>
      <c r="R1877" s="19">
        <f t="shared" si="496"/>
        <v>64.924725644395295</v>
      </c>
      <c r="S1877" s="10">
        <f t="shared" si="497"/>
        <v>64.126281663604971</v>
      </c>
      <c r="T1877" s="10">
        <f t="shared" si="498"/>
        <v>3.2262751827000069</v>
      </c>
      <c r="U1877" s="2" t="str">
        <f t="shared" si="499"/>
        <v>A</v>
      </c>
      <c r="V1877" s="2" t="str">
        <f t="shared" si="500"/>
        <v>A</v>
      </c>
      <c r="W1877" s="2" t="str">
        <f t="shared" si="501"/>
        <v>D</v>
      </c>
      <c r="X1877" s="2" t="str">
        <f t="shared" si="502"/>
        <v>B</v>
      </c>
      <c r="Y1877" s="3" t="str">
        <f t="shared" si="503"/>
        <v>AADB</v>
      </c>
      <c r="Z1877" s="28">
        <f t="shared" si="504"/>
        <v>63.05</v>
      </c>
      <c r="AA1877" s="7" t="str">
        <f t="shared" si="505"/>
        <v>Good CPM candidate</v>
      </c>
      <c r="AB1877" s="21">
        <v>9.68</v>
      </c>
      <c r="AC1877" s="14">
        <f t="shared" si="506"/>
        <v>9.7226571653048044</v>
      </c>
      <c r="AD1877" s="26">
        <v>70.599999999999994</v>
      </c>
      <c r="AE1877" s="10">
        <f t="shared" si="507"/>
        <v>70.309148625877896</v>
      </c>
      <c r="AF1877" s="17">
        <f t="shared" si="508"/>
        <v>4.2657165304804678E-2</v>
      </c>
      <c r="AG1877" s="17">
        <f t="shared" si="509"/>
        <v>0.2908513741220986</v>
      </c>
    </row>
    <row r="1878" spans="1:33">
      <c r="A1878" t="s">
        <v>4096</v>
      </c>
      <c r="B1878" t="s">
        <v>1273</v>
      </c>
      <c r="C1878" s="23">
        <v>179.93940000000001</v>
      </c>
      <c r="D1878" s="23">
        <v>-30.59741</v>
      </c>
      <c r="E1878" s="23">
        <v>179.94390000000001</v>
      </c>
      <c r="F1878" s="23">
        <v>-30.599129999999999</v>
      </c>
      <c r="G1878" s="26">
        <v>-57.2</v>
      </c>
      <c r="H1878" s="26">
        <v>19.600000000000001</v>
      </c>
      <c r="I1878" s="26">
        <v>20.9</v>
      </c>
      <c r="J1878" s="26">
        <v>1.7</v>
      </c>
      <c r="K1878" s="26">
        <v>-57.8</v>
      </c>
      <c r="L1878" s="26">
        <v>19</v>
      </c>
      <c r="M1878" s="26">
        <v>21.1</v>
      </c>
      <c r="N1878" s="26">
        <v>1</v>
      </c>
      <c r="O1878" s="19">
        <f t="shared" si="493"/>
        <v>290.07152586453873</v>
      </c>
      <c r="P1878" s="10">
        <f t="shared" si="494"/>
        <v>290.05470632017727</v>
      </c>
      <c r="Q1878" s="10">
        <f t="shared" si="495"/>
        <v>2.86</v>
      </c>
      <c r="R1878" s="19">
        <f t="shared" si="496"/>
        <v>60.898686356932203</v>
      </c>
      <c r="S1878" s="10">
        <f t="shared" si="497"/>
        <v>61.53088655301498</v>
      </c>
      <c r="T1878" s="10">
        <f t="shared" si="498"/>
        <v>3.0607393227486797</v>
      </c>
      <c r="U1878" s="2" t="str">
        <f t="shared" si="499"/>
        <v>A</v>
      </c>
      <c r="V1878" s="2" t="str">
        <f t="shared" si="500"/>
        <v>A</v>
      </c>
      <c r="W1878" s="2" t="str">
        <f t="shared" si="501"/>
        <v>D</v>
      </c>
      <c r="X1878" s="2" t="str">
        <f t="shared" si="502"/>
        <v>B</v>
      </c>
      <c r="Y1878" s="3" t="str">
        <f t="shared" si="503"/>
        <v>AADB</v>
      </c>
      <c r="Z1878" s="28">
        <f t="shared" si="504"/>
        <v>63.05</v>
      </c>
      <c r="AA1878" s="7" t="str">
        <f t="shared" si="505"/>
        <v>Good CPM candidate</v>
      </c>
      <c r="AB1878" s="21">
        <v>15.3</v>
      </c>
      <c r="AC1878" s="14">
        <f t="shared" si="506"/>
        <v>15.257358119491606</v>
      </c>
      <c r="AD1878" s="26">
        <v>114</v>
      </c>
      <c r="AE1878" s="10">
        <f t="shared" si="507"/>
        <v>113.94358666845753</v>
      </c>
      <c r="AF1878" s="17">
        <f t="shared" si="508"/>
        <v>4.2641880508394792E-2</v>
      </c>
      <c r="AG1878" s="17">
        <f t="shared" si="509"/>
        <v>5.6413331542472633E-2</v>
      </c>
    </row>
    <row r="1879" spans="1:33">
      <c r="A1879" t="s">
        <v>3980</v>
      </c>
      <c r="B1879" t="s">
        <v>1167</v>
      </c>
      <c r="C1879" s="23">
        <v>167.17400000000001</v>
      </c>
      <c r="D1879" s="23">
        <v>-17.526260000000001</v>
      </c>
      <c r="E1879" s="23">
        <v>167.17</v>
      </c>
      <c r="F1879" s="23">
        <v>-17.523689999999998</v>
      </c>
      <c r="G1879" s="26">
        <v>-105</v>
      </c>
      <c r="H1879" s="26">
        <v>22.9</v>
      </c>
      <c r="I1879" s="26">
        <v>43.1</v>
      </c>
      <c r="J1879" s="26">
        <v>1.1000000000000001</v>
      </c>
      <c r="K1879" s="26">
        <v>-105</v>
      </c>
      <c r="L1879" s="26">
        <v>22.9</v>
      </c>
      <c r="M1879" s="26">
        <v>41.8</v>
      </c>
      <c r="N1879" s="26">
        <v>1.5</v>
      </c>
      <c r="O1879" s="19">
        <f t="shared" si="493"/>
        <v>292.31698259136914</v>
      </c>
      <c r="P1879" s="10">
        <f t="shared" si="494"/>
        <v>291.70726599645656</v>
      </c>
      <c r="Q1879" s="10">
        <f t="shared" si="495"/>
        <v>2.86</v>
      </c>
      <c r="R1879" s="19">
        <f t="shared" si="496"/>
        <v>113.50158589200417</v>
      </c>
      <c r="S1879" s="10">
        <f t="shared" si="497"/>
        <v>113.01433537388078</v>
      </c>
      <c r="T1879" s="10">
        <f t="shared" si="498"/>
        <v>5.6628980316471242</v>
      </c>
      <c r="U1879" s="2" t="str">
        <f t="shared" si="499"/>
        <v>A</v>
      </c>
      <c r="V1879" s="2" t="str">
        <f t="shared" si="500"/>
        <v>A</v>
      </c>
      <c r="W1879" s="2" t="str">
        <f t="shared" si="501"/>
        <v>D</v>
      </c>
      <c r="X1879" s="2" t="str">
        <f t="shared" si="502"/>
        <v>B</v>
      </c>
      <c r="Y1879" s="3" t="str">
        <f t="shared" si="503"/>
        <v>AADB</v>
      </c>
      <c r="Z1879" s="28">
        <f t="shared" si="504"/>
        <v>63.05</v>
      </c>
      <c r="AA1879" s="7" t="str">
        <f t="shared" si="505"/>
        <v>Good CPM candidate</v>
      </c>
      <c r="AB1879" s="21">
        <v>16.600000000000001</v>
      </c>
      <c r="AC1879" s="14">
        <f t="shared" si="506"/>
        <v>16.557615793036391</v>
      </c>
      <c r="AD1879" s="26">
        <v>304</v>
      </c>
      <c r="AE1879" s="10">
        <f t="shared" si="507"/>
        <v>303.97119918555262</v>
      </c>
      <c r="AF1879" s="17">
        <f t="shared" si="508"/>
        <v>4.2384206963610893E-2</v>
      </c>
      <c r="AG1879" s="17">
        <f t="shared" si="509"/>
        <v>2.8800814447379253E-2</v>
      </c>
    </row>
    <row r="1880" spans="1:33">
      <c r="A1880" t="s">
        <v>3332</v>
      </c>
      <c r="B1880" t="s">
        <v>559</v>
      </c>
      <c r="C1880" s="23">
        <v>80.593279999999993</v>
      </c>
      <c r="D1880" s="23">
        <v>-10.147629999999999</v>
      </c>
      <c r="E1880" s="23">
        <v>80.597189999999998</v>
      </c>
      <c r="F1880" s="23">
        <v>-10.151619999999999</v>
      </c>
      <c r="G1880" s="26">
        <v>42.5</v>
      </c>
      <c r="H1880" s="26">
        <v>16.899999999999999</v>
      </c>
      <c r="I1880" s="26">
        <v>-67.099999999999994</v>
      </c>
      <c r="J1880" s="26">
        <v>1.5</v>
      </c>
      <c r="K1880" s="26">
        <v>45.9</v>
      </c>
      <c r="L1880" s="26">
        <v>20.3</v>
      </c>
      <c r="M1880" s="26">
        <v>-65.900000000000006</v>
      </c>
      <c r="N1880" s="26">
        <v>4.2</v>
      </c>
      <c r="O1880" s="19">
        <f t="shared" si="493"/>
        <v>147.65052509550605</v>
      </c>
      <c r="P1880" s="10">
        <f t="shared" si="494"/>
        <v>145.14240808979696</v>
      </c>
      <c r="Q1880" s="10">
        <f t="shared" si="495"/>
        <v>2.86</v>
      </c>
      <c r="R1880" s="19">
        <f t="shared" si="496"/>
        <v>79.42707346994473</v>
      </c>
      <c r="S1880" s="10">
        <f t="shared" si="497"/>
        <v>80.309526209535079</v>
      </c>
      <c r="T1880" s="10">
        <f t="shared" si="498"/>
        <v>3.9934149919869952</v>
      </c>
      <c r="U1880" s="2" t="str">
        <f t="shared" si="499"/>
        <v>A</v>
      </c>
      <c r="V1880" s="2" t="str">
        <f t="shared" si="500"/>
        <v>A</v>
      </c>
      <c r="W1880" s="2" t="str">
        <f t="shared" si="501"/>
        <v>D</v>
      </c>
      <c r="X1880" s="2" t="str">
        <f t="shared" si="502"/>
        <v>B</v>
      </c>
      <c r="Y1880" s="3" t="str">
        <f t="shared" si="503"/>
        <v>AADB</v>
      </c>
      <c r="Z1880" s="28">
        <f t="shared" si="504"/>
        <v>63.05</v>
      </c>
      <c r="AA1880" s="7" t="str">
        <f t="shared" si="505"/>
        <v>Good CPM candidate</v>
      </c>
      <c r="AB1880" s="21">
        <v>20</v>
      </c>
      <c r="AC1880" s="14">
        <f t="shared" si="506"/>
        <v>19.957654298350239</v>
      </c>
      <c r="AD1880" s="26">
        <v>136</v>
      </c>
      <c r="AE1880" s="10">
        <f t="shared" si="507"/>
        <v>136.03168656206955</v>
      </c>
      <c r="AF1880" s="17">
        <f t="shared" si="508"/>
        <v>4.234570164976148E-2</v>
      </c>
      <c r="AG1880" s="17">
        <f t="shared" si="509"/>
        <v>3.1686562069552338E-2</v>
      </c>
    </row>
    <row r="1881" spans="1:33">
      <c r="A1881" t="s">
        <v>7064</v>
      </c>
      <c r="B1881" t="s">
        <v>7065</v>
      </c>
      <c r="C1881" s="23">
        <v>124.42870000000001</v>
      </c>
      <c r="D1881" s="23">
        <v>-50.328539999999997</v>
      </c>
      <c r="E1881" s="23">
        <v>124.4192</v>
      </c>
      <c r="F1881" s="23">
        <v>-50.318689999999997</v>
      </c>
      <c r="G1881" s="26">
        <v>-55.1</v>
      </c>
      <c r="H1881" s="26">
        <v>21.7</v>
      </c>
      <c r="I1881" s="26">
        <v>-1.9</v>
      </c>
      <c r="J1881" s="26">
        <v>1.4</v>
      </c>
      <c r="K1881" s="26">
        <v>-57.2</v>
      </c>
      <c r="L1881" s="26">
        <v>19.600000000000001</v>
      </c>
      <c r="M1881" s="26">
        <v>-1.8</v>
      </c>
      <c r="N1881" s="26">
        <v>0.9</v>
      </c>
      <c r="O1881" s="19">
        <f t="shared" si="493"/>
        <v>268.02506598911805</v>
      </c>
      <c r="P1881" s="10">
        <f t="shared" si="494"/>
        <v>268.19758076199673</v>
      </c>
      <c r="Q1881" s="10">
        <f t="shared" si="495"/>
        <v>2.86</v>
      </c>
      <c r="R1881" s="19">
        <f t="shared" si="496"/>
        <v>55.132748888478254</v>
      </c>
      <c r="S1881" s="10">
        <f t="shared" si="497"/>
        <v>57.228314670274891</v>
      </c>
      <c r="T1881" s="10">
        <f t="shared" si="498"/>
        <v>2.8090265889688286</v>
      </c>
      <c r="U1881" s="2" t="str">
        <f t="shared" si="499"/>
        <v>A</v>
      </c>
      <c r="V1881" s="2" t="str">
        <f t="shared" si="500"/>
        <v>A</v>
      </c>
      <c r="W1881" s="2" t="str">
        <f t="shared" si="501"/>
        <v>D</v>
      </c>
      <c r="X1881" s="2" t="str">
        <f t="shared" si="502"/>
        <v>B</v>
      </c>
      <c r="Y1881" s="3" t="str">
        <f t="shared" si="503"/>
        <v>AADB</v>
      </c>
      <c r="Z1881" s="28">
        <f t="shared" si="504"/>
        <v>63.05</v>
      </c>
      <c r="AA1881" s="7" t="str">
        <f t="shared" si="505"/>
        <v>Good CPM candidate</v>
      </c>
      <c r="AB1881" s="21">
        <v>41.6</v>
      </c>
      <c r="AC1881" s="14">
        <f t="shared" si="506"/>
        <v>41.64229279525226</v>
      </c>
      <c r="AD1881" s="26">
        <v>328</v>
      </c>
      <c r="AE1881" s="10">
        <f t="shared" si="507"/>
        <v>328.37936070169013</v>
      </c>
      <c r="AF1881" s="17">
        <f t="shared" si="508"/>
        <v>4.2292795252258486E-2</v>
      </c>
      <c r="AG1881" s="17">
        <f t="shared" si="509"/>
        <v>0.37936070169013192</v>
      </c>
    </row>
    <row r="1882" spans="1:33">
      <c r="A1882" t="s">
        <v>2730</v>
      </c>
      <c r="B1882" t="s">
        <v>1</v>
      </c>
      <c r="C1882" s="23">
        <v>0.3282892</v>
      </c>
      <c r="D1882" s="23">
        <v>5.0700770000000004</v>
      </c>
      <c r="E1882" s="23">
        <v>0.33173439999999998</v>
      </c>
      <c r="F1882" s="23">
        <v>5.0726040000000001</v>
      </c>
      <c r="G1882" s="26">
        <v>-62.2</v>
      </c>
      <c r="H1882" s="26">
        <v>14.6</v>
      </c>
      <c r="I1882" s="26">
        <v>-25.9</v>
      </c>
      <c r="J1882" s="26">
        <v>1.3</v>
      </c>
      <c r="K1882" s="26">
        <v>-61.4</v>
      </c>
      <c r="L1882" s="26">
        <v>15.4</v>
      </c>
      <c r="M1882" s="26">
        <v>-29.1</v>
      </c>
      <c r="N1882" s="26">
        <v>1.3</v>
      </c>
      <c r="O1882" s="19">
        <f t="shared" si="493"/>
        <v>247.39321777339293</v>
      </c>
      <c r="P1882" s="10">
        <f t="shared" si="494"/>
        <v>244.64179134289668</v>
      </c>
      <c r="Q1882" s="10">
        <f t="shared" si="495"/>
        <v>2.86</v>
      </c>
      <c r="R1882" s="19">
        <f t="shared" si="496"/>
        <v>67.376924833358188</v>
      </c>
      <c r="S1882" s="10">
        <f t="shared" si="497"/>
        <v>67.946817438346585</v>
      </c>
      <c r="T1882" s="10">
        <f t="shared" si="498"/>
        <v>3.3830935567926192</v>
      </c>
      <c r="U1882" s="2" t="str">
        <f t="shared" si="499"/>
        <v>A</v>
      </c>
      <c r="V1882" s="2" t="str">
        <f t="shared" si="500"/>
        <v>A</v>
      </c>
      <c r="W1882" s="2" t="str">
        <f t="shared" si="501"/>
        <v>D</v>
      </c>
      <c r="X1882" s="2" t="str">
        <f t="shared" si="502"/>
        <v>B</v>
      </c>
      <c r="Y1882" s="3" t="str">
        <f t="shared" si="503"/>
        <v>AADB</v>
      </c>
      <c r="Z1882" s="28">
        <f t="shared" si="504"/>
        <v>63.05</v>
      </c>
      <c r="AA1882" s="7" t="str">
        <f t="shared" si="505"/>
        <v>Good CPM candidate</v>
      </c>
      <c r="AB1882" s="21">
        <v>15.3</v>
      </c>
      <c r="AC1882" s="14">
        <f t="shared" si="506"/>
        <v>15.342265857950753</v>
      </c>
      <c r="AD1882" s="26">
        <v>53.7</v>
      </c>
      <c r="AE1882" s="10">
        <f t="shared" si="507"/>
        <v>53.63335414474615</v>
      </c>
      <c r="AF1882" s="17">
        <f t="shared" si="508"/>
        <v>4.2265857950752661E-2</v>
      </c>
      <c r="AG1882" s="17">
        <f t="shared" si="509"/>
        <v>6.6645855253852915E-2</v>
      </c>
    </row>
    <row r="1883" spans="1:33">
      <c r="A1883" t="s">
        <v>5740</v>
      </c>
      <c r="B1883" t="s">
        <v>5741</v>
      </c>
      <c r="C1883" s="23">
        <v>5.219462</v>
      </c>
      <c r="D1883" s="23">
        <v>-30.664760000000001</v>
      </c>
      <c r="E1883" s="23">
        <v>5.2240229999999999</v>
      </c>
      <c r="F1883" s="23">
        <v>-30.667750000000002</v>
      </c>
      <c r="G1883" s="26">
        <v>38.799999999999997</v>
      </c>
      <c r="H1883" s="26">
        <v>13.2</v>
      </c>
      <c r="I1883" s="26">
        <v>22.5</v>
      </c>
      <c r="J1883" s="26">
        <v>1.1000000000000001</v>
      </c>
      <c r="K1883" s="26">
        <v>39.4</v>
      </c>
      <c r="L1883" s="26">
        <v>13.8</v>
      </c>
      <c r="M1883" s="26">
        <v>21</v>
      </c>
      <c r="N1883" s="26">
        <v>2.1</v>
      </c>
      <c r="O1883" s="19">
        <f t="shared" si="493"/>
        <v>59.890686967004015</v>
      </c>
      <c r="P1883" s="10">
        <f t="shared" si="494"/>
        <v>61.942610765909095</v>
      </c>
      <c r="Q1883" s="10">
        <f t="shared" si="495"/>
        <v>2.86</v>
      </c>
      <c r="R1883" s="19">
        <f t="shared" si="496"/>
        <v>44.851867296691225</v>
      </c>
      <c r="S1883" s="10">
        <f t="shared" si="497"/>
        <v>44.647060373556506</v>
      </c>
      <c r="T1883" s="10">
        <f t="shared" si="498"/>
        <v>2.2374731917561932</v>
      </c>
      <c r="U1883" s="2" t="str">
        <f t="shared" si="499"/>
        <v>A</v>
      </c>
      <c r="V1883" s="2" t="str">
        <f t="shared" si="500"/>
        <v>A</v>
      </c>
      <c r="W1883" s="2" t="str">
        <f t="shared" si="501"/>
        <v>D</v>
      </c>
      <c r="X1883" s="2" t="str">
        <f t="shared" si="502"/>
        <v>B</v>
      </c>
      <c r="Y1883" s="3" t="str">
        <f t="shared" si="503"/>
        <v>AADB</v>
      </c>
      <c r="Z1883" s="28">
        <f t="shared" si="504"/>
        <v>63.05</v>
      </c>
      <c r="AA1883" s="7" t="str">
        <f t="shared" si="505"/>
        <v>Good CPM candidate</v>
      </c>
      <c r="AB1883" s="21">
        <v>17.8</v>
      </c>
      <c r="AC1883" s="14">
        <f t="shared" si="506"/>
        <v>17.757795769081305</v>
      </c>
      <c r="AD1883" s="26">
        <v>127</v>
      </c>
      <c r="AE1883" s="10">
        <f t="shared" si="507"/>
        <v>127.31209522552095</v>
      </c>
      <c r="AF1883" s="17">
        <f t="shared" si="508"/>
        <v>4.2204230918695629E-2</v>
      </c>
      <c r="AG1883" s="17">
        <f t="shared" si="509"/>
        <v>0.31209522552094882</v>
      </c>
    </row>
    <row r="1884" spans="1:33">
      <c r="A1884" t="s">
        <v>3112</v>
      </c>
      <c r="B1884" t="s">
        <v>353</v>
      </c>
      <c r="C1884" s="23">
        <v>47.654710000000001</v>
      </c>
      <c r="D1884" s="23">
        <v>13.23673</v>
      </c>
      <c r="E1884" s="23">
        <v>47.656910000000003</v>
      </c>
      <c r="F1884" s="23">
        <v>13.2385</v>
      </c>
      <c r="G1884" s="26">
        <v>47.8</v>
      </c>
      <c r="H1884" s="26">
        <v>22.2</v>
      </c>
      <c r="I1884" s="26">
        <v>-38.1</v>
      </c>
      <c r="J1884" s="26">
        <v>1.1000000000000001</v>
      </c>
      <c r="K1884" s="26">
        <v>47.6</v>
      </c>
      <c r="L1884" s="26">
        <v>22</v>
      </c>
      <c r="M1884" s="26">
        <v>-36.700000000000003</v>
      </c>
      <c r="N1884" s="26">
        <v>1.1000000000000001</v>
      </c>
      <c r="O1884" s="19">
        <f t="shared" si="493"/>
        <v>128.5573376283935</v>
      </c>
      <c r="P1884" s="10">
        <f t="shared" si="494"/>
        <v>127.63252521132554</v>
      </c>
      <c r="Q1884" s="10">
        <f t="shared" si="495"/>
        <v>2.86</v>
      </c>
      <c r="R1884" s="19">
        <f t="shared" si="496"/>
        <v>61.126508161353364</v>
      </c>
      <c r="S1884" s="10">
        <f t="shared" si="497"/>
        <v>60.105324223399712</v>
      </c>
      <c r="T1884" s="10">
        <f t="shared" si="498"/>
        <v>3.030795809618827</v>
      </c>
      <c r="U1884" s="2" t="str">
        <f t="shared" si="499"/>
        <v>A</v>
      </c>
      <c r="V1884" s="2" t="str">
        <f t="shared" si="500"/>
        <v>A</v>
      </c>
      <c r="W1884" s="2" t="str">
        <f t="shared" si="501"/>
        <v>D</v>
      </c>
      <c r="X1884" s="2" t="str">
        <f t="shared" si="502"/>
        <v>B</v>
      </c>
      <c r="Y1884" s="3" t="str">
        <f t="shared" si="503"/>
        <v>AADB</v>
      </c>
      <c r="Z1884" s="28">
        <f t="shared" si="504"/>
        <v>63.05</v>
      </c>
      <c r="AA1884" s="7" t="str">
        <f t="shared" si="505"/>
        <v>Good CPM candidate</v>
      </c>
      <c r="AB1884" s="21">
        <v>9.9600000000000009</v>
      </c>
      <c r="AC1884" s="14">
        <f t="shared" si="506"/>
        <v>10.002003230018747</v>
      </c>
      <c r="AD1884" s="26">
        <v>50.5</v>
      </c>
      <c r="AE1884" s="10">
        <f t="shared" si="507"/>
        <v>50.426140976443918</v>
      </c>
      <c r="AF1884" s="17">
        <f t="shared" si="508"/>
        <v>4.2003230018746507E-2</v>
      </c>
      <c r="AG1884" s="17">
        <f t="shared" si="509"/>
        <v>7.3859023556082093E-2</v>
      </c>
    </row>
    <row r="1885" spans="1:33">
      <c r="A1885" t="s">
        <v>7929</v>
      </c>
      <c r="B1885" t="s">
        <v>7930</v>
      </c>
      <c r="C1885" s="23">
        <v>209.91470000000001</v>
      </c>
      <c r="D1885" s="23">
        <v>-40.252980000000001</v>
      </c>
      <c r="E1885" s="23">
        <v>209.91050000000001</v>
      </c>
      <c r="F1885" s="23">
        <v>-40.261940000000003</v>
      </c>
      <c r="G1885" s="26">
        <v>-51.7</v>
      </c>
      <c r="H1885" s="26">
        <v>25.1</v>
      </c>
      <c r="I1885" s="26">
        <v>-6.2</v>
      </c>
      <c r="J1885" s="26">
        <v>1.1000000000000001</v>
      </c>
      <c r="K1885" s="26">
        <v>-53.2</v>
      </c>
      <c r="L1885" s="26">
        <v>23.6</v>
      </c>
      <c r="M1885" s="26">
        <v>-5.8</v>
      </c>
      <c r="N1885" s="26">
        <v>2</v>
      </c>
      <c r="O1885" s="19">
        <f t="shared" si="493"/>
        <v>263.16159664147642</v>
      </c>
      <c r="P1885" s="10">
        <f t="shared" si="494"/>
        <v>263.77804122599753</v>
      </c>
      <c r="Q1885" s="10">
        <f t="shared" si="495"/>
        <v>2.86</v>
      </c>
      <c r="R1885" s="19">
        <f t="shared" si="496"/>
        <v>52.070433069065217</v>
      </c>
      <c r="S1885" s="10">
        <f t="shared" si="497"/>
        <v>53.515231476655316</v>
      </c>
      <c r="T1885" s="10">
        <f t="shared" si="498"/>
        <v>2.6396416136430134</v>
      </c>
      <c r="U1885" s="2" t="str">
        <f t="shared" si="499"/>
        <v>A</v>
      </c>
      <c r="V1885" s="2" t="str">
        <f t="shared" si="500"/>
        <v>A</v>
      </c>
      <c r="W1885" s="2" t="str">
        <f t="shared" si="501"/>
        <v>D</v>
      </c>
      <c r="X1885" s="2" t="str">
        <f t="shared" si="502"/>
        <v>B</v>
      </c>
      <c r="Y1885" s="3" t="str">
        <f t="shared" si="503"/>
        <v>AADB</v>
      </c>
      <c r="Z1885" s="28">
        <f t="shared" si="504"/>
        <v>63.05</v>
      </c>
      <c r="AA1885" s="7" t="str">
        <f t="shared" si="505"/>
        <v>Good CPM candidate</v>
      </c>
      <c r="AB1885" s="21">
        <v>34.299999999999997</v>
      </c>
      <c r="AC1885" s="14">
        <f t="shared" si="506"/>
        <v>34.258008381109526</v>
      </c>
      <c r="AD1885" s="26">
        <v>200</v>
      </c>
      <c r="AE1885" s="10">
        <f t="shared" si="507"/>
        <v>199.68464263227509</v>
      </c>
      <c r="AF1885" s="17">
        <f t="shared" si="508"/>
        <v>4.1991618890470761E-2</v>
      </c>
      <c r="AG1885" s="17">
        <f t="shared" si="509"/>
        <v>0.31535736772491418</v>
      </c>
    </row>
    <row r="1886" spans="1:33">
      <c r="A1886" t="s">
        <v>4646</v>
      </c>
      <c r="B1886" t="s">
        <v>1775</v>
      </c>
      <c r="C1886" s="23">
        <v>249.83160000000001</v>
      </c>
      <c r="D1886" s="23">
        <v>14.399699999999999</v>
      </c>
      <c r="E1886" s="23">
        <v>249.82749999999999</v>
      </c>
      <c r="F1886" s="23">
        <v>14.39189</v>
      </c>
      <c r="G1886" s="26">
        <v>-54.4</v>
      </c>
      <c r="H1886" s="26">
        <v>22.4</v>
      </c>
      <c r="I1886" s="26">
        <v>-49</v>
      </c>
      <c r="J1886" s="26">
        <v>1.8</v>
      </c>
      <c r="K1886" s="26">
        <v>-53.6</v>
      </c>
      <c r="L1886" s="26">
        <v>23.2</v>
      </c>
      <c r="M1886" s="26">
        <v>-46.5</v>
      </c>
      <c r="N1886" s="26">
        <v>1.8</v>
      </c>
      <c r="O1886" s="19">
        <f t="shared" si="493"/>
        <v>227.98952018383267</v>
      </c>
      <c r="P1886" s="10">
        <f t="shared" si="494"/>
        <v>229.05714177652644</v>
      </c>
      <c r="Q1886" s="10">
        <f t="shared" si="495"/>
        <v>2.86</v>
      </c>
      <c r="R1886" s="19">
        <f t="shared" si="496"/>
        <v>73.214479442252397</v>
      </c>
      <c r="S1886" s="10">
        <f t="shared" si="497"/>
        <v>70.959213637131015</v>
      </c>
      <c r="T1886" s="10">
        <f t="shared" si="498"/>
        <v>3.6043423269845856</v>
      </c>
      <c r="U1886" s="2" t="str">
        <f t="shared" si="499"/>
        <v>A</v>
      </c>
      <c r="V1886" s="2" t="str">
        <f t="shared" si="500"/>
        <v>A</v>
      </c>
      <c r="W1886" s="2" t="str">
        <f t="shared" si="501"/>
        <v>D</v>
      </c>
      <c r="X1886" s="2" t="str">
        <f t="shared" si="502"/>
        <v>B</v>
      </c>
      <c r="Y1886" s="3" t="str">
        <f t="shared" si="503"/>
        <v>AADB</v>
      </c>
      <c r="Z1886" s="28">
        <f t="shared" si="504"/>
        <v>63.05</v>
      </c>
      <c r="AA1886" s="7" t="str">
        <f t="shared" si="505"/>
        <v>Good CPM candidate</v>
      </c>
      <c r="AB1886" s="21">
        <v>31.5</v>
      </c>
      <c r="AC1886" s="14">
        <f t="shared" si="506"/>
        <v>31.541937806950219</v>
      </c>
      <c r="AD1886" s="26">
        <v>207</v>
      </c>
      <c r="AE1886" s="10">
        <f t="shared" si="507"/>
        <v>206.95223639829658</v>
      </c>
      <c r="AF1886" s="17">
        <f t="shared" si="508"/>
        <v>4.1937806950219425E-2</v>
      </c>
      <c r="AG1886" s="17">
        <f t="shared" si="509"/>
        <v>4.7763601703422864E-2</v>
      </c>
    </row>
    <row r="1887" spans="1:33">
      <c r="A1887" t="s">
        <v>2906</v>
      </c>
      <c r="B1887" t="s">
        <v>161</v>
      </c>
      <c r="C1887" s="23">
        <v>22.28172</v>
      </c>
      <c r="D1887" s="23">
        <v>-24.173559999999998</v>
      </c>
      <c r="E1887" s="23">
        <v>22.275980000000001</v>
      </c>
      <c r="F1887" s="23">
        <v>-24.175529999999998</v>
      </c>
      <c r="G1887" s="26">
        <v>19.899999999999999</v>
      </c>
      <c r="H1887" s="26">
        <v>19.899999999999999</v>
      </c>
      <c r="I1887" s="26">
        <v>-46.8</v>
      </c>
      <c r="J1887" s="26">
        <v>1.1000000000000001</v>
      </c>
      <c r="K1887" s="26">
        <v>18.399999999999999</v>
      </c>
      <c r="L1887" s="26">
        <v>18.399999999999999</v>
      </c>
      <c r="M1887" s="26">
        <v>-46.4</v>
      </c>
      <c r="N1887" s="26">
        <v>1.3</v>
      </c>
      <c r="O1887" s="19">
        <f t="shared" si="493"/>
        <v>156.96413912228903</v>
      </c>
      <c r="P1887" s="10">
        <f t="shared" si="494"/>
        <v>158.36911316348207</v>
      </c>
      <c r="Q1887" s="10">
        <f t="shared" si="495"/>
        <v>2.86</v>
      </c>
      <c r="R1887" s="19">
        <f t="shared" si="496"/>
        <v>50.855186559484764</v>
      </c>
      <c r="S1887" s="10">
        <f t="shared" si="497"/>
        <v>49.915127967380791</v>
      </c>
      <c r="T1887" s="10">
        <f t="shared" si="498"/>
        <v>2.5192578631716387</v>
      </c>
      <c r="U1887" s="2" t="str">
        <f t="shared" si="499"/>
        <v>A</v>
      </c>
      <c r="V1887" s="2" t="str">
        <f t="shared" si="500"/>
        <v>A</v>
      </c>
      <c r="W1887" s="2" t="str">
        <f t="shared" si="501"/>
        <v>D</v>
      </c>
      <c r="X1887" s="2" t="str">
        <f t="shared" si="502"/>
        <v>B</v>
      </c>
      <c r="Y1887" s="3" t="str">
        <f t="shared" si="503"/>
        <v>AADB</v>
      </c>
      <c r="Z1887" s="28">
        <f t="shared" si="504"/>
        <v>63.05</v>
      </c>
      <c r="AA1887" s="7" t="str">
        <f t="shared" si="505"/>
        <v>Good CPM candidate</v>
      </c>
      <c r="AB1887" s="21">
        <v>20.100000000000001</v>
      </c>
      <c r="AC1887" s="14">
        <f t="shared" si="506"/>
        <v>20.141815858175484</v>
      </c>
      <c r="AD1887" s="26">
        <v>249</v>
      </c>
      <c r="AE1887" s="10">
        <f t="shared" si="507"/>
        <v>249.38398307130427</v>
      </c>
      <c r="AF1887" s="17">
        <f t="shared" si="508"/>
        <v>4.181585817548239E-2</v>
      </c>
      <c r="AG1887" s="17">
        <f t="shared" si="509"/>
        <v>0.38398307130427156</v>
      </c>
    </row>
    <row r="1888" spans="1:33">
      <c r="A1888" t="s">
        <v>4573</v>
      </c>
      <c r="B1888" t="s">
        <v>1704</v>
      </c>
      <c r="C1888" s="23">
        <v>236.81559999999999</v>
      </c>
      <c r="D1888" s="23">
        <v>-22.841709999999999</v>
      </c>
      <c r="E1888" s="23">
        <v>236.82380000000001</v>
      </c>
      <c r="F1888" s="23">
        <v>-22.843710000000002</v>
      </c>
      <c r="G1888" s="26">
        <v>-42</v>
      </c>
      <c r="H1888" s="26">
        <v>9.1999999999999993</v>
      </c>
      <c r="I1888" s="26">
        <v>-37.700000000000003</v>
      </c>
      <c r="J1888" s="26">
        <v>1</v>
      </c>
      <c r="K1888" s="26">
        <v>-43.3</v>
      </c>
      <c r="L1888" s="26">
        <v>7.9</v>
      </c>
      <c r="M1888" s="26">
        <v>-37</v>
      </c>
      <c r="N1888" s="26">
        <v>1.5</v>
      </c>
      <c r="O1888" s="19">
        <f t="shared" si="493"/>
        <v>228.08824614554604</v>
      </c>
      <c r="P1888" s="10">
        <f t="shared" si="494"/>
        <v>229.4859965150537</v>
      </c>
      <c r="Q1888" s="10">
        <f t="shared" si="495"/>
        <v>2.86</v>
      </c>
      <c r="R1888" s="19">
        <f t="shared" si="496"/>
        <v>56.438373470538643</v>
      </c>
      <c r="S1888" s="10">
        <f t="shared" si="497"/>
        <v>56.955157799798954</v>
      </c>
      <c r="T1888" s="10">
        <f t="shared" si="498"/>
        <v>2.8348382817584401</v>
      </c>
      <c r="U1888" s="2" t="str">
        <f t="shared" si="499"/>
        <v>A</v>
      </c>
      <c r="V1888" s="2" t="str">
        <f t="shared" si="500"/>
        <v>A</v>
      </c>
      <c r="W1888" s="2" t="str">
        <f t="shared" si="501"/>
        <v>D</v>
      </c>
      <c r="X1888" s="2" t="str">
        <f t="shared" si="502"/>
        <v>B</v>
      </c>
      <c r="Y1888" s="3" t="str">
        <f t="shared" si="503"/>
        <v>AADB</v>
      </c>
      <c r="Z1888" s="28">
        <f t="shared" si="504"/>
        <v>63.05</v>
      </c>
      <c r="AA1888" s="7" t="str">
        <f t="shared" si="505"/>
        <v>Good CPM candidate</v>
      </c>
      <c r="AB1888" s="21">
        <v>28.1</v>
      </c>
      <c r="AC1888" s="14">
        <f t="shared" si="506"/>
        <v>28.141705374715329</v>
      </c>
      <c r="AD1888" s="26">
        <v>105</v>
      </c>
      <c r="AE1888" s="10">
        <f t="shared" si="507"/>
        <v>104.82384096397533</v>
      </c>
      <c r="AF1888" s="17">
        <f t="shared" si="508"/>
        <v>4.1705374715327537E-2</v>
      </c>
      <c r="AG1888" s="17">
        <f t="shared" si="509"/>
        <v>0.17615903602467142</v>
      </c>
    </row>
    <row r="1889" spans="1:33">
      <c r="A1889" t="s">
        <v>7566</v>
      </c>
      <c r="B1889" t="s">
        <v>7567</v>
      </c>
      <c r="C1889" s="23">
        <v>172.91810000000001</v>
      </c>
      <c r="D1889" s="23">
        <v>56.02704</v>
      </c>
      <c r="E1889" s="23">
        <v>172.91149999999999</v>
      </c>
      <c r="F1889" s="23">
        <v>56.022680000000001</v>
      </c>
      <c r="G1889" s="26">
        <v>-58</v>
      </c>
      <c r="H1889" s="26">
        <v>18.8</v>
      </c>
      <c r="I1889" s="26">
        <v>-52.5</v>
      </c>
      <c r="J1889" s="26">
        <v>1.3</v>
      </c>
      <c r="K1889" s="26">
        <v>-58.1</v>
      </c>
      <c r="L1889" s="26">
        <v>18.7</v>
      </c>
      <c r="M1889" s="26">
        <v>-53.1</v>
      </c>
      <c r="N1889" s="26">
        <v>1.3</v>
      </c>
      <c r="O1889" s="19">
        <f t="shared" si="493"/>
        <v>227.84947456067724</v>
      </c>
      <c r="P1889" s="10">
        <f t="shared" si="494"/>
        <v>227.57451499277317</v>
      </c>
      <c r="Q1889" s="10">
        <f t="shared" si="495"/>
        <v>2.86</v>
      </c>
      <c r="R1889" s="19">
        <f t="shared" si="496"/>
        <v>78.232026689841035</v>
      </c>
      <c r="S1889" s="10">
        <f t="shared" si="497"/>
        <v>78.709719857206963</v>
      </c>
      <c r="T1889" s="10">
        <f t="shared" si="498"/>
        <v>3.9235436636762007</v>
      </c>
      <c r="U1889" s="2" t="str">
        <f t="shared" si="499"/>
        <v>A</v>
      </c>
      <c r="V1889" s="2" t="str">
        <f t="shared" si="500"/>
        <v>A</v>
      </c>
      <c r="W1889" s="2" t="str">
        <f t="shared" si="501"/>
        <v>D</v>
      </c>
      <c r="X1889" s="2" t="str">
        <f t="shared" si="502"/>
        <v>B</v>
      </c>
      <c r="Y1889" s="3" t="str">
        <f t="shared" si="503"/>
        <v>AADB</v>
      </c>
      <c r="Z1889" s="28">
        <f t="shared" si="504"/>
        <v>63.05</v>
      </c>
      <c r="AA1889" s="7" t="str">
        <f t="shared" si="505"/>
        <v>Good CPM candidate</v>
      </c>
      <c r="AB1889" s="21">
        <v>20.6</v>
      </c>
      <c r="AC1889" s="14">
        <f t="shared" si="506"/>
        <v>20.558367723979735</v>
      </c>
      <c r="AD1889" s="26">
        <v>220</v>
      </c>
      <c r="AE1889" s="10">
        <f t="shared" si="507"/>
        <v>220.22762464746782</v>
      </c>
      <c r="AF1889" s="17">
        <f t="shared" si="508"/>
        <v>4.163227602026609E-2</v>
      </c>
      <c r="AG1889" s="17">
        <f t="shared" si="509"/>
        <v>0.2276246474678203</v>
      </c>
    </row>
    <row r="1890" spans="1:33">
      <c r="A1890" t="s">
        <v>6092</v>
      </c>
      <c r="B1890" t="s">
        <v>6093</v>
      </c>
      <c r="C1890" s="23">
        <v>35.545079999999999</v>
      </c>
      <c r="D1890" s="23">
        <v>-76.804349999999999</v>
      </c>
      <c r="E1890" s="23">
        <v>35.53181</v>
      </c>
      <c r="F1890" s="23">
        <v>-76.803870000000003</v>
      </c>
      <c r="G1890" s="26">
        <v>-84.4</v>
      </c>
      <c r="H1890" s="26">
        <v>18</v>
      </c>
      <c r="I1890" s="26">
        <v>-59.7</v>
      </c>
      <c r="J1890" s="26">
        <v>0.8</v>
      </c>
      <c r="K1890" s="26">
        <v>-84.6</v>
      </c>
      <c r="L1890" s="26">
        <v>17.8</v>
      </c>
      <c r="M1890" s="26">
        <v>-58.1</v>
      </c>
      <c r="N1890" s="26">
        <v>1.4</v>
      </c>
      <c r="O1890" s="19">
        <f t="shared" si="493"/>
        <v>234.72647494796718</v>
      </c>
      <c r="P1890" s="10">
        <f t="shared" si="494"/>
        <v>235.52022984753177</v>
      </c>
      <c r="Q1890" s="10">
        <f t="shared" si="495"/>
        <v>2.86</v>
      </c>
      <c r="R1890" s="19">
        <f t="shared" si="496"/>
        <v>103.38012381497713</v>
      </c>
      <c r="S1890" s="10">
        <f t="shared" si="497"/>
        <v>102.62928431982753</v>
      </c>
      <c r="T1890" s="10">
        <f t="shared" si="498"/>
        <v>5.1502352033701166</v>
      </c>
      <c r="U1890" s="2" t="str">
        <f t="shared" si="499"/>
        <v>A</v>
      </c>
      <c r="V1890" s="2" t="str">
        <f t="shared" si="500"/>
        <v>A</v>
      </c>
      <c r="W1890" s="2" t="str">
        <f t="shared" si="501"/>
        <v>D</v>
      </c>
      <c r="X1890" s="2" t="str">
        <f t="shared" si="502"/>
        <v>B</v>
      </c>
      <c r="Y1890" s="3" t="str">
        <f t="shared" si="503"/>
        <v>AADB</v>
      </c>
      <c r="Z1890" s="28">
        <f t="shared" si="504"/>
        <v>63.05</v>
      </c>
      <c r="AA1890" s="7" t="str">
        <f t="shared" si="505"/>
        <v>Good CPM candidate</v>
      </c>
      <c r="AB1890" s="21">
        <v>11</v>
      </c>
      <c r="AC1890" s="14">
        <f t="shared" si="506"/>
        <v>11.04130372602919</v>
      </c>
      <c r="AD1890" s="26">
        <v>279</v>
      </c>
      <c r="AE1890" s="10">
        <f t="shared" si="507"/>
        <v>279.00399067004224</v>
      </c>
      <c r="AF1890" s="17">
        <f t="shared" si="508"/>
        <v>4.1303726029189747E-2</v>
      </c>
      <c r="AG1890" s="17">
        <f t="shared" si="509"/>
        <v>3.9906700422420727E-3</v>
      </c>
    </row>
    <row r="1891" spans="1:33">
      <c r="A1891" t="s">
        <v>2903</v>
      </c>
      <c r="B1891" t="s">
        <v>158</v>
      </c>
      <c r="C1891" s="23">
        <v>22.172450000000001</v>
      </c>
      <c r="D1891" s="23">
        <v>-47.175069999999998</v>
      </c>
      <c r="E1891" s="23">
        <v>22.173279999999998</v>
      </c>
      <c r="F1891" s="23">
        <v>-47.181980000000003</v>
      </c>
      <c r="G1891" s="26">
        <v>-84.6</v>
      </c>
      <c r="H1891" s="26">
        <v>17.8</v>
      </c>
      <c r="I1891" s="26">
        <v>-72</v>
      </c>
      <c r="J1891" s="26">
        <v>1.3</v>
      </c>
      <c r="K1891" s="26">
        <v>-82.2</v>
      </c>
      <c r="L1891" s="26">
        <v>20.2</v>
      </c>
      <c r="M1891" s="26">
        <v>-73.2</v>
      </c>
      <c r="N1891" s="26">
        <v>1.4</v>
      </c>
      <c r="O1891" s="19">
        <f t="shared" si="493"/>
        <v>229.60009566626326</v>
      </c>
      <c r="P1891" s="10">
        <f t="shared" si="494"/>
        <v>228.31458582064349</v>
      </c>
      <c r="Q1891" s="10">
        <f t="shared" si="495"/>
        <v>2.86</v>
      </c>
      <c r="R1891" s="19">
        <f t="shared" si="496"/>
        <v>111.09077369430821</v>
      </c>
      <c r="S1891" s="10">
        <f t="shared" si="497"/>
        <v>110.06852411111907</v>
      </c>
      <c r="T1891" s="10">
        <f t="shared" si="498"/>
        <v>5.5289824451356822</v>
      </c>
      <c r="U1891" s="2" t="str">
        <f t="shared" si="499"/>
        <v>A</v>
      </c>
      <c r="V1891" s="2" t="str">
        <f t="shared" si="500"/>
        <v>A</v>
      </c>
      <c r="W1891" s="2" t="str">
        <f t="shared" si="501"/>
        <v>D</v>
      </c>
      <c r="X1891" s="2" t="str">
        <f t="shared" si="502"/>
        <v>B</v>
      </c>
      <c r="Y1891" s="3" t="str">
        <f t="shared" si="503"/>
        <v>AADB</v>
      </c>
      <c r="Z1891" s="28">
        <f t="shared" si="504"/>
        <v>63.05</v>
      </c>
      <c r="AA1891" s="7" t="str">
        <f t="shared" si="505"/>
        <v>Good CPM candidate</v>
      </c>
      <c r="AB1891" s="21">
        <v>25</v>
      </c>
      <c r="AC1891" s="14">
        <f t="shared" si="506"/>
        <v>24.958782865873506</v>
      </c>
      <c r="AD1891" s="26">
        <v>176</v>
      </c>
      <c r="AE1891" s="10">
        <f t="shared" si="507"/>
        <v>175.33215669454322</v>
      </c>
      <c r="AF1891" s="17">
        <f t="shared" si="508"/>
        <v>4.1217134126494415E-2</v>
      </c>
      <c r="AG1891" s="17">
        <f t="shared" si="509"/>
        <v>0.66784330545678472</v>
      </c>
    </row>
    <row r="1892" spans="1:33">
      <c r="A1892" t="s">
        <v>2864</v>
      </c>
      <c r="B1892" t="s">
        <v>123</v>
      </c>
      <c r="C1892" s="23">
        <v>18.254000000000001</v>
      </c>
      <c r="D1892" s="23">
        <v>24.76154</v>
      </c>
      <c r="E1892" s="23">
        <v>18.260290000000001</v>
      </c>
      <c r="F1892" s="23">
        <v>24.764250000000001</v>
      </c>
      <c r="G1892" s="26">
        <v>69.5</v>
      </c>
      <c r="H1892" s="26">
        <v>18.3</v>
      </c>
      <c r="I1892" s="26">
        <v>19.399999999999999</v>
      </c>
      <c r="J1892" s="26">
        <v>1</v>
      </c>
      <c r="K1892" s="26">
        <v>67.099999999999994</v>
      </c>
      <c r="L1892" s="26">
        <v>15.9</v>
      </c>
      <c r="M1892" s="26">
        <v>17.7</v>
      </c>
      <c r="N1892" s="26">
        <v>3.6</v>
      </c>
      <c r="O1892" s="19">
        <f t="shared" si="493"/>
        <v>74.403631752849293</v>
      </c>
      <c r="P1892" s="10">
        <f t="shared" si="494"/>
        <v>75.222817816052398</v>
      </c>
      <c r="Q1892" s="10">
        <f t="shared" si="495"/>
        <v>2.86</v>
      </c>
      <c r="R1892" s="19">
        <f t="shared" si="496"/>
        <v>72.156843057328942</v>
      </c>
      <c r="S1892" s="10">
        <f t="shared" si="497"/>
        <v>69.395244793861764</v>
      </c>
      <c r="T1892" s="10">
        <f t="shared" si="498"/>
        <v>3.538802196279768</v>
      </c>
      <c r="U1892" s="2" t="str">
        <f t="shared" si="499"/>
        <v>A</v>
      </c>
      <c r="V1892" s="2" t="str">
        <f t="shared" si="500"/>
        <v>A</v>
      </c>
      <c r="W1892" s="2" t="str">
        <f t="shared" si="501"/>
        <v>D</v>
      </c>
      <c r="X1892" s="2" t="str">
        <f t="shared" si="502"/>
        <v>B</v>
      </c>
      <c r="Y1892" s="3" t="str">
        <f t="shared" si="503"/>
        <v>AADB</v>
      </c>
      <c r="Z1892" s="28">
        <f t="shared" si="504"/>
        <v>63.05</v>
      </c>
      <c r="AA1892" s="7" t="str">
        <f t="shared" si="505"/>
        <v>Good CPM candidate</v>
      </c>
      <c r="AB1892" s="21">
        <v>22.8</v>
      </c>
      <c r="AC1892" s="14">
        <f t="shared" si="506"/>
        <v>22.759148555944961</v>
      </c>
      <c r="AD1892" s="26">
        <v>64.7</v>
      </c>
      <c r="AE1892" s="10">
        <f t="shared" si="507"/>
        <v>64.61727299735</v>
      </c>
      <c r="AF1892" s="17">
        <f t="shared" si="508"/>
        <v>4.0851444055039821E-2</v>
      </c>
      <c r="AG1892" s="17">
        <f t="shared" si="509"/>
        <v>8.2727002650003101E-2</v>
      </c>
    </row>
    <row r="1893" spans="1:33">
      <c r="A1893" t="s">
        <v>7546</v>
      </c>
      <c r="B1893" t="s">
        <v>7547</v>
      </c>
      <c r="C1893" s="23">
        <v>171.66069999999999</v>
      </c>
      <c r="D1893" s="23">
        <v>-40.386949999999999</v>
      </c>
      <c r="E1893" s="23">
        <v>171.66550000000001</v>
      </c>
      <c r="F1893" s="23">
        <v>-40.381</v>
      </c>
      <c r="G1893" s="26">
        <v>-56.2</v>
      </c>
      <c r="H1893" s="26">
        <v>20.6</v>
      </c>
      <c r="I1893" s="26">
        <v>8.6999999999999993</v>
      </c>
      <c r="J1893" s="26">
        <v>1.1000000000000001</v>
      </c>
      <c r="K1893" s="26">
        <v>-54</v>
      </c>
      <c r="L1893" s="26">
        <v>22.8</v>
      </c>
      <c r="M1893" s="26">
        <v>9.5</v>
      </c>
      <c r="N1893" s="26">
        <v>3</v>
      </c>
      <c r="O1893" s="19">
        <f t="shared" si="493"/>
        <v>278.79978129190135</v>
      </c>
      <c r="P1893" s="10">
        <f t="shared" si="494"/>
        <v>279.97771262015056</v>
      </c>
      <c r="Q1893" s="10">
        <f t="shared" si="495"/>
        <v>2.86</v>
      </c>
      <c r="R1893" s="19">
        <f t="shared" si="496"/>
        <v>56.869411813381724</v>
      </c>
      <c r="S1893" s="10">
        <f t="shared" si="497"/>
        <v>54.829280498653269</v>
      </c>
      <c r="T1893" s="10">
        <f t="shared" si="498"/>
        <v>2.7924673078008748</v>
      </c>
      <c r="U1893" s="2" t="str">
        <f t="shared" si="499"/>
        <v>A</v>
      </c>
      <c r="V1893" s="2" t="str">
        <f t="shared" si="500"/>
        <v>A</v>
      </c>
      <c r="W1893" s="2" t="str">
        <f t="shared" si="501"/>
        <v>D</v>
      </c>
      <c r="X1893" s="2" t="str">
        <f t="shared" si="502"/>
        <v>B</v>
      </c>
      <c r="Y1893" s="3" t="str">
        <f t="shared" si="503"/>
        <v>AADB</v>
      </c>
      <c r="Z1893" s="28">
        <f t="shared" si="504"/>
        <v>63.05</v>
      </c>
      <c r="AA1893" s="7" t="str">
        <f t="shared" si="505"/>
        <v>Good CPM candidate</v>
      </c>
      <c r="AB1893" s="21">
        <v>25.1</v>
      </c>
      <c r="AC1893" s="14">
        <f t="shared" si="506"/>
        <v>25.140661615696921</v>
      </c>
      <c r="AD1893" s="26">
        <v>31.4</v>
      </c>
      <c r="AE1893" s="10">
        <f t="shared" si="507"/>
        <v>31.569448269095211</v>
      </c>
      <c r="AF1893" s="17">
        <f t="shared" si="508"/>
        <v>4.0661615696919284E-2</v>
      </c>
      <c r="AG1893" s="17">
        <f t="shared" si="509"/>
        <v>0.16944826909521282</v>
      </c>
    </row>
    <row r="1894" spans="1:33">
      <c r="A1894" t="s">
        <v>3940</v>
      </c>
      <c r="B1894" t="s">
        <v>1133</v>
      </c>
      <c r="C1894" s="23">
        <v>162.59569999999999</v>
      </c>
      <c r="D1894" s="23">
        <v>-27.496829999999999</v>
      </c>
      <c r="E1894" s="23">
        <v>162.58629999999999</v>
      </c>
      <c r="F1894" s="23">
        <v>-27.486440000000002</v>
      </c>
      <c r="G1894" s="26">
        <v>-83.8</v>
      </c>
      <c r="H1894" s="26">
        <v>18.600000000000001</v>
      </c>
      <c r="I1894" s="26">
        <v>10.6</v>
      </c>
      <c r="J1894" s="26">
        <v>1.1000000000000001</v>
      </c>
      <c r="K1894" s="26">
        <v>-83.8</v>
      </c>
      <c r="L1894" s="26">
        <v>18.600000000000001</v>
      </c>
      <c r="M1894" s="26">
        <v>8.9</v>
      </c>
      <c r="N1894" s="26">
        <v>1.4</v>
      </c>
      <c r="O1894" s="19">
        <f t="shared" si="493"/>
        <v>277.20915106010762</v>
      </c>
      <c r="P1894" s="10">
        <f t="shared" si="494"/>
        <v>276.06238710308628</v>
      </c>
      <c r="Q1894" s="10">
        <f t="shared" si="495"/>
        <v>2.86</v>
      </c>
      <c r="R1894" s="19">
        <f t="shared" si="496"/>
        <v>84.467745323288938</v>
      </c>
      <c r="S1894" s="10">
        <f t="shared" si="497"/>
        <v>84.271288111669449</v>
      </c>
      <c r="T1894" s="10">
        <f t="shared" si="498"/>
        <v>4.21847583587396</v>
      </c>
      <c r="U1894" s="2" t="str">
        <f t="shared" si="499"/>
        <v>A</v>
      </c>
      <c r="V1894" s="2" t="str">
        <f t="shared" si="500"/>
        <v>A</v>
      </c>
      <c r="W1894" s="2" t="str">
        <f t="shared" si="501"/>
        <v>D</v>
      </c>
      <c r="X1894" s="2" t="str">
        <f t="shared" si="502"/>
        <v>B</v>
      </c>
      <c r="Y1894" s="3" t="str">
        <f t="shared" si="503"/>
        <v>AADB</v>
      </c>
      <c r="Z1894" s="28">
        <f t="shared" si="504"/>
        <v>63.05</v>
      </c>
      <c r="AA1894" s="7" t="str">
        <f t="shared" si="505"/>
        <v>Good CPM candidate</v>
      </c>
      <c r="AB1894" s="21">
        <v>48</v>
      </c>
      <c r="AC1894" s="14">
        <f t="shared" si="506"/>
        <v>47.959338814303287</v>
      </c>
      <c r="AD1894" s="26">
        <v>321</v>
      </c>
      <c r="AE1894" s="10">
        <f t="shared" si="507"/>
        <v>321.25239703072981</v>
      </c>
      <c r="AF1894" s="17">
        <f t="shared" si="508"/>
        <v>4.0661185696713176E-2</v>
      </c>
      <c r="AG1894" s="17">
        <f t="shared" si="509"/>
        <v>0.25239703072981001</v>
      </c>
    </row>
    <row r="1895" spans="1:33">
      <c r="A1895" t="s">
        <v>6194</v>
      </c>
      <c r="B1895" t="s">
        <v>6195</v>
      </c>
      <c r="C1895" s="23">
        <v>43.636890000000001</v>
      </c>
      <c r="D1895" s="23">
        <v>-61.131079999999997</v>
      </c>
      <c r="E1895" s="23">
        <v>43.640900000000002</v>
      </c>
      <c r="F1895" s="23">
        <v>-61.12856</v>
      </c>
      <c r="G1895" s="26">
        <v>66.099999999999994</v>
      </c>
      <c r="H1895" s="26">
        <v>14.9</v>
      </c>
      <c r="I1895" s="26">
        <v>12.8</v>
      </c>
      <c r="J1895" s="26">
        <v>1.1000000000000001</v>
      </c>
      <c r="K1895" s="26">
        <v>66.900000000000006</v>
      </c>
      <c r="L1895" s="26">
        <v>15.7</v>
      </c>
      <c r="M1895" s="26">
        <v>16.3</v>
      </c>
      <c r="N1895" s="26">
        <v>1.9</v>
      </c>
      <c r="O1895" s="19">
        <f t="shared" si="493"/>
        <v>79.040547095597461</v>
      </c>
      <c r="P1895" s="10">
        <f t="shared" si="494"/>
        <v>76.30684093159708</v>
      </c>
      <c r="Q1895" s="10">
        <f t="shared" si="495"/>
        <v>2.86</v>
      </c>
      <c r="R1895" s="19">
        <f t="shared" si="496"/>
        <v>67.327928826008005</v>
      </c>
      <c r="S1895" s="10">
        <f t="shared" si="497"/>
        <v>68.857098399511429</v>
      </c>
      <c r="T1895" s="10">
        <f t="shared" si="498"/>
        <v>3.4046256806379862</v>
      </c>
      <c r="U1895" s="2" t="str">
        <f t="shared" si="499"/>
        <v>A</v>
      </c>
      <c r="V1895" s="2" t="str">
        <f t="shared" si="500"/>
        <v>A</v>
      </c>
      <c r="W1895" s="2" t="str">
        <f t="shared" si="501"/>
        <v>D</v>
      </c>
      <c r="X1895" s="2" t="str">
        <f t="shared" si="502"/>
        <v>B</v>
      </c>
      <c r="Y1895" s="3" t="str">
        <f t="shared" si="503"/>
        <v>AADB</v>
      </c>
      <c r="Z1895" s="28">
        <f t="shared" si="504"/>
        <v>63.05</v>
      </c>
      <c r="AA1895" s="7" t="str">
        <f t="shared" si="505"/>
        <v>Good CPM candidate</v>
      </c>
      <c r="AB1895" s="21">
        <v>11.4</v>
      </c>
      <c r="AC1895" s="14">
        <f t="shared" si="506"/>
        <v>11.440253753829674</v>
      </c>
      <c r="AD1895" s="26">
        <v>37.4</v>
      </c>
      <c r="AE1895" s="10">
        <f t="shared" si="507"/>
        <v>37.534239894893382</v>
      </c>
      <c r="AF1895" s="17">
        <f t="shared" si="508"/>
        <v>4.025375382967411E-2</v>
      </c>
      <c r="AG1895" s="17">
        <f t="shared" si="509"/>
        <v>0.13423989489338339</v>
      </c>
    </row>
    <row r="1896" spans="1:33">
      <c r="A1896" t="s">
        <v>9402</v>
      </c>
      <c r="B1896" t="s">
        <v>9403</v>
      </c>
      <c r="C1896" s="23">
        <v>318.05829999999997</v>
      </c>
      <c r="D1896" s="23">
        <v>-50.896720000000002</v>
      </c>
      <c r="E1896" s="23">
        <v>318.05459999999999</v>
      </c>
      <c r="F1896" s="23">
        <v>-50.902529999999999</v>
      </c>
      <c r="G1896" s="26">
        <v>45.1</v>
      </c>
      <c r="H1896" s="26">
        <v>19.5</v>
      </c>
      <c r="I1896" s="26">
        <v>8</v>
      </c>
      <c r="J1896" s="26">
        <v>1</v>
      </c>
      <c r="K1896" s="26">
        <v>44.7</v>
      </c>
      <c r="L1896" s="26">
        <v>19.100000000000001</v>
      </c>
      <c r="M1896" s="26">
        <v>8.6999999999999993</v>
      </c>
      <c r="N1896" s="26">
        <v>1</v>
      </c>
      <c r="O1896" s="19">
        <f t="shared" si="493"/>
        <v>79.94129674442776</v>
      </c>
      <c r="P1896" s="10">
        <f t="shared" si="494"/>
        <v>78.986167109648591</v>
      </c>
      <c r="Q1896" s="10">
        <f t="shared" si="495"/>
        <v>2.86</v>
      </c>
      <c r="R1896" s="19">
        <f t="shared" si="496"/>
        <v>45.804039123203971</v>
      </c>
      <c r="S1896" s="10">
        <f t="shared" si="497"/>
        <v>45.538774687072994</v>
      </c>
      <c r="T1896" s="10">
        <f t="shared" si="498"/>
        <v>2.283570345256924</v>
      </c>
      <c r="U1896" s="2" t="str">
        <f t="shared" si="499"/>
        <v>A</v>
      </c>
      <c r="V1896" s="2" t="str">
        <f t="shared" si="500"/>
        <v>A</v>
      </c>
      <c r="W1896" s="2" t="str">
        <f t="shared" si="501"/>
        <v>D</v>
      </c>
      <c r="X1896" s="2" t="str">
        <f t="shared" si="502"/>
        <v>B</v>
      </c>
      <c r="Y1896" s="3" t="str">
        <f t="shared" si="503"/>
        <v>AADB</v>
      </c>
      <c r="Z1896" s="28">
        <f t="shared" si="504"/>
        <v>63.05</v>
      </c>
      <c r="AA1896" s="7" t="str">
        <f t="shared" si="505"/>
        <v>Good CPM candidate</v>
      </c>
      <c r="AB1896" s="21">
        <v>22.5</v>
      </c>
      <c r="AC1896" s="14">
        <f t="shared" si="506"/>
        <v>22.540166551927324</v>
      </c>
      <c r="AD1896" s="26">
        <v>202</v>
      </c>
      <c r="AE1896" s="10">
        <f t="shared" si="507"/>
        <v>201.88352680455762</v>
      </c>
      <c r="AF1896" s="17">
        <f t="shared" si="508"/>
        <v>4.0166551927324434E-2</v>
      </c>
      <c r="AG1896" s="17">
        <f t="shared" si="509"/>
        <v>0.11647319544238144</v>
      </c>
    </row>
    <row r="1897" spans="1:33">
      <c r="A1897" t="s">
        <v>7879</v>
      </c>
      <c r="B1897" t="s">
        <v>7880</v>
      </c>
      <c r="C1897" s="23">
        <v>205.03129999999999</v>
      </c>
      <c r="D1897" s="23">
        <v>-42.664009999999998</v>
      </c>
      <c r="E1897" s="23">
        <v>205.02690000000001</v>
      </c>
      <c r="F1897" s="23">
        <v>-42.663040000000002</v>
      </c>
      <c r="G1897" s="26">
        <v>-60</v>
      </c>
      <c r="H1897" s="26">
        <v>16.8</v>
      </c>
      <c r="I1897" s="26">
        <v>27.1</v>
      </c>
      <c r="J1897" s="26">
        <v>1</v>
      </c>
      <c r="K1897" s="26">
        <v>-60</v>
      </c>
      <c r="L1897" s="26">
        <v>16.8</v>
      </c>
      <c r="M1897" s="26">
        <v>26.9</v>
      </c>
      <c r="N1897" s="26">
        <v>1</v>
      </c>
      <c r="O1897" s="19">
        <f t="shared" si="493"/>
        <v>294.30710779855593</v>
      </c>
      <c r="P1897" s="10">
        <f t="shared" si="494"/>
        <v>294.14828377883907</v>
      </c>
      <c r="Q1897" s="10">
        <f t="shared" si="495"/>
        <v>2.86</v>
      </c>
      <c r="R1897" s="19">
        <f t="shared" si="496"/>
        <v>65.836236222919055</v>
      </c>
      <c r="S1897" s="10">
        <f t="shared" si="497"/>
        <v>65.75416336628426</v>
      </c>
      <c r="T1897" s="10">
        <f t="shared" si="498"/>
        <v>3.2897599897300829</v>
      </c>
      <c r="U1897" s="2" t="str">
        <f t="shared" si="499"/>
        <v>A</v>
      </c>
      <c r="V1897" s="2" t="str">
        <f t="shared" si="500"/>
        <v>A</v>
      </c>
      <c r="W1897" s="2" t="str">
        <f t="shared" si="501"/>
        <v>D</v>
      </c>
      <c r="X1897" s="2" t="str">
        <f t="shared" si="502"/>
        <v>B</v>
      </c>
      <c r="Y1897" s="3" t="str">
        <f t="shared" si="503"/>
        <v>AADB</v>
      </c>
      <c r="Z1897" s="28">
        <f t="shared" si="504"/>
        <v>63.05</v>
      </c>
      <c r="AA1897" s="7" t="str">
        <f t="shared" si="505"/>
        <v>Good CPM candidate</v>
      </c>
      <c r="AB1897" s="21">
        <v>12.2</v>
      </c>
      <c r="AC1897" s="14">
        <f t="shared" si="506"/>
        <v>12.159980789940814</v>
      </c>
      <c r="AD1897" s="26">
        <v>286</v>
      </c>
      <c r="AE1897" s="10">
        <f t="shared" si="507"/>
        <v>286.68869377314087</v>
      </c>
      <c r="AF1897" s="17">
        <f t="shared" si="508"/>
        <v>4.0019210059185184E-2</v>
      </c>
      <c r="AG1897" s="17">
        <f t="shared" si="509"/>
        <v>0.68869377314086933</v>
      </c>
    </row>
    <row r="1898" spans="1:33">
      <c r="A1898" t="s">
        <v>4714</v>
      </c>
      <c r="B1898" t="s">
        <v>1838</v>
      </c>
      <c r="C1898" s="23">
        <v>261.25740000000002</v>
      </c>
      <c r="D1898" s="23">
        <v>-9.212529</v>
      </c>
      <c r="E1898" s="23">
        <v>261.25349999999997</v>
      </c>
      <c r="F1898" s="23">
        <v>-9.2283050000000006</v>
      </c>
      <c r="G1898" s="26">
        <v>-3.2</v>
      </c>
      <c r="H1898" s="26">
        <v>22.4</v>
      </c>
      <c r="I1898" s="26">
        <v>-132</v>
      </c>
      <c r="J1898" s="26">
        <v>2.1</v>
      </c>
      <c r="K1898" s="26">
        <v>-4.5</v>
      </c>
      <c r="L1898" s="26">
        <v>21.1</v>
      </c>
      <c r="M1898" s="26">
        <v>-135</v>
      </c>
      <c r="N1898" s="26">
        <v>1.8</v>
      </c>
      <c r="O1898" s="19">
        <f t="shared" si="493"/>
        <v>181.38871658955134</v>
      </c>
      <c r="P1898" s="10">
        <f t="shared" si="494"/>
        <v>181.90915243299636</v>
      </c>
      <c r="Q1898" s="10">
        <f t="shared" si="495"/>
        <v>2.86</v>
      </c>
      <c r="R1898" s="19">
        <f t="shared" si="496"/>
        <v>132.03878218159997</v>
      </c>
      <c r="S1898" s="10">
        <f t="shared" si="497"/>
        <v>135.07497917823272</v>
      </c>
      <c r="T1898" s="10">
        <f t="shared" si="498"/>
        <v>6.6778440339958172</v>
      </c>
      <c r="U1898" s="2" t="str">
        <f t="shared" si="499"/>
        <v>A</v>
      </c>
      <c r="V1898" s="2" t="str">
        <f t="shared" si="500"/>
        <v>A</v>
      </c>
      <c r="W1898" s="2" t="str">
        <f t="shared" si="501"/>
        <v>D</v>
      </c>
      <c r="X1898" s="2" t="str">
        <f t="shared" si="502"/>
        <v>B</v>
      </c>
      <c r="Y1898" s="3" t="str">
        <f t="shared" si="503"/>
        <v>AADB</v>
      </c>
      <c r="Z1898" s="28">
        <f t="shared" si="504"/>
        <v>63.05</v>
      </c>
      <c r="AA1898" s="7" t="str">
        <f t="shared" si="505"/>
        <v>Good CPM candidate</v>
      </c>
      <c r="AB1898" s="21">
        <v>58.5</v>
      </c>
      <c r="AC1898" s="14">
        <f t="shared" si="506"/>
        <v>58.460090358872009</v>
      </c>
      <c r="AD1898" s="26">
        <v>194</v>
      </c>
      <c r="AE1898" s="10">
        <f t="shared" si="507"/>
        <v>193.71343996626283</v>
      </c>
      <c r="AF1898" s="17">
        <f t="shared" si="508"/>
        <v>3.9909641127991335E-2</v>
      </c>
      <c r="AG1898" s="17">
        <f t="shared" si="509"/>
        <v>0.28656003373717454</v>
      </c>
    </row>
    <row r="1899" spans="1:33">
      <c r="A1899" t="s">
        <v>5385</v>
      </c>
      <c r="B1899" t="s">
        <v>2457</v>
      </c>
      <c r="C1899" s="23">
        <v>326.6712</v>
      </c>
      <c r="D1899" s="23">
        <v>-21.274699999999999</v>
      </c>
      <c r="E1899" s="23">
        <v>326.66950000000003</v>
      </c>
      <c r="F1899" s="23">
        <v>-21.2849</v>
      </c>
      <c r="G1899" s="26">
        <v>-8.4</v>
      </c>
      <c r="H1899" s="26">
        <v>17.2</v>
      </c>
      <c r="I1899" s="26">
        <v>-67.7</v>
      </c>
      <c r="J1899" s="26">
        <v>1.2</v>
      </c>
      <c r="K1899" s="26">
        <v>-9.8000000000000007</v>
      </c>
      <c r="L1899" s="26">
        <v>15.8</v>
      </c>
      <c r="M1899" s="26">
        <v>-68.2</v>
      </c>
      <c r="N1899" s="26">
        <v>1.2</v>
      </c>
      <c r="O1899" s="19">
        <f t="shared" si="493"/>
        <v>187.07292929096621</v>
      </c>
      <c r="P1899" s="10">
        <f t="shared" si="494"/>
        <v>188.17714321346574</v>
      </c>
      <c r="Q1899" s="10">
        <f t="shared" si="495"/>
        <v>2.86</v>
      </c>
      <c r="R1899" s="19">
        <f t="shared" si="496"/>
        <v>68.219132213771232</v>
      </c>
      <c r="S1899" s="10">
        <f t="shared" si="497"/>
        <v>68.900507980710856</v>
      </c>
      <c r="T1899" s="10">
        <f t="shared" si="498"/>
        <v>3.4279910048620525</v>
      </c>
      <c r="U1899" s="2" t="str">
        <f t="shared" si="499"/>
        <v>A</v>
      </c>
      <c r="V1899" s="2" t="str">
        <f t="shared" si="500"/>
        <v>A</v>
      </c>
      <c r="W1899" s="2" t="str">
        <f t="shared" si="501"/>
        <v>D</v>
      </c>
      <c r="X1899" s="2" t="str">
        <f t="shared" si="502"/>
        <v>B</v>
      </c>
      <c r="Y1899" s="3" t="str">
        <f t="shared" si="503"/>
        <v>AADB</v>
      </c>
      <c r="Z1899" s="28">
        <f t="shared" si="504"/>
        <v>63.05</v>
      </c>
      <c r="AA1899" s="7" t="str">
        <f t="shared" si="505"/>
        <v>Good CPM candidate</v>
      </c>
      <c r="AB1899" s="21">
        <v>37.200000000000003</v>
      </c>
      <c r="AC1899" s="14">
        <f t="shared" si="506"/>
        <v>37.160218333932136</v>
      </c>
      <c r="AD1899" s="26">
        <v>189</v>
      </c>
      <c r="AE1899" s="10">
        <f t="shared" si="507"/>
        <v>188.82799823771239</v>
      </c>
      <c r="AF1899" s="17">
        <f t="shared" si="508"/>
        <v>3.978166606786715E-2</v>
      </c>
      <c r="AG1899" s="17">
        <f t="shared" si="509"/>
        <v>0.17200176228760711</v>
      </c>
    </row>
    <row r="1900" spans="1:33">
      <c r="A1900" t="s">
        <v>9484</v>
      </c>
      <c r="B1900" t="s">
        <v>9485</v>
      </c>
      <c r="C1900" s="23">
        <v>325.6925</v>
      </c>
      <c r="D1900" s="23">
        <v>85.582899999999995</v>
      </c>
      <c r="E1900" s="23">
        <v>325.74560000000002</v>
      </c>
      <c r="F1900" s="23">
        <v>85.589240000000004</v>
      </c>
      <c r="G1900" s="26">
        <v>51.1</v>
      </c>
      <c r="H1900" s="26">
        <v>25.5</v>
      </c>
      <c r="I1900" s="26">
        <v>26.9</v>
      </c>
      <c r="J1900" s="26">
        <v>1.2</v>
      </c>
      <c r="K1900" s="26">
        <v>50.5</v>
      </c>
      <c r="L1900" s="26">
        <v>24.9</v>
      </c>
      <c r="M1900" s="26">
        <v>25.5</v>
      </c>
      <c r="N1900" s="26">
        <v>1.2</v>
      </c>
      <c r="O1900" s="19">
        <f t="shared" si="493"/>
        <v>62.236838398908617</v>
      </c>
      <c r="P1900" s="10">
        <f t="shared" si="494"/>
        <v>63.208484470580821</v>
      </c>
      <c r="Q1900" s="10">
        <f t="shared" si="495"/>
        <v>2.86</v>
      </c>
      <c r="R1900" s="19">
        <f t="shared" si="496"/>
        <v>57.747900394732966</v>
      </c>
      <c r="S1900" s="10">
        <f t="shared" si="497"/>
        <v>56.572961739686214</v>
      </c>
      <c r="T1900" s="10">
        <f t="shared" si="498"/>
        <v>2.8580215533604796</v>
      </c>
      <c r="U1900" s="2" t="str">
        <f t="shared" si="499"/>
        <v>A</v>
      </c>
      <c r="V1900" s="2" t="str">
        <f t="shared" si="500"/>
        <v>A</v>
      </c>
      <c r="W1900" s="2" t="str">
        <f t="shared" si="501"/>
        <v>D</v>
      </c>
      <c r="X1900" s="2" t="str">
        <f t="shared" si="502"/>
        <v>B</v>
      </c>
      <c r="Y1900" s="3" t="str">
        <f t="shared" si="503"/>
        <v>AADB</v>
      </c>
      <c r="Z1900" s="28">
        <f t="shared" si="504"/>
        <v>63.05</v>
      </c>
      <c r="AA1900" s="7" t="str">
        <f t="shared" si="505"/>
        <v>Good CPM candidate</v>
      </c>
      <c r="AB1900" s="21">
        <v>27.2</v>
      </c>
      <c r="AC1900" s="14">
        <f t="shared" si="506"/>
        <v>27.160389603250014</v>
      </c>
      <c r="AD1900" s="26">
        <v>32.299999999999997</v>
      </c>
      <c r="AE1900" s="10">
        <f t="shared" si="507"/>
        <v>32.823811120248273</v>
      </c>
      <c r="AF1900" s="17">
        <f t="shared" si="508"/>
        <v>3.9610396749985455E-2</v>
      </c>
      <c r="AG1900" s="17">
        <f t="shared" si="509"/>
        <v>0.52381112024827559</v>
      </c>
    </row>
    <row r="1901" spans="1:33">
      <c r="A1901" t="s">
        <v>3162</v>
      </c>
      <c r="B1901" t="s">
        <v>403</v>
      </c>
      <c r="C1901" s="23">
        <v>55.10557</v>
      </c>
      <c r="D1901" s="23">
        <v>-15.03275</v>
      </c>
      <c r="E1901" s="23">
        <v>55.104999999999997</v>
      </c>
      <c r="F1901" s="23">
        <v>-15.03796</v>
      </c>
      <c r="G1901" s="26">
        <v>46.2</v>
      </c>
      <c r="H1901" s="26">
        <v>20.6</v>
      </c>
      <c r="I1901" s="26">
        <v>48.3</v>
      </c>
      <c r="J1901" s="26">
        <v>1</v>
      </c>
      <c r="K1901" s="26">
        <v>47</v>
      </c>
      <c r="L1901" s="26">
        <v>21.4</v>
      </c>
      <c r="M1901" s="26">
        <v>46.9</v>
      </c>
      <c r="N1901" s="26">
        <v>1.6</v>
      </c>
      <c r="O1901" s="19">
        <f t="shared" si="493"/>
        <v>43.726969979943291</v>
      </c>
      <c r="P1901" s="10">
        <f t="shared" si="494"/>
        <v>45.061017846488298</v>
      </c>
      <c r="Q1901" s="10">
        <f t="shared" si="495"/>
        <v>2.86</v>
      </c>
      <c r="R1901" s="19">
        <f t="shared" si="496"/>
        <v>66.838087943926098</v>
      </c>
      <c r="S1901" s="10">
        <f t="shared" si="497"/>
        <v>66.397364405524414</v>
      </c>
      <c r="T1901" s="10">
        <f t="shared" si="498"/>
        <v>3.3308863087362628</v>
      </c>
      <c r="U1901" s="2" t="str">
        <f t="shared" si="499"/>
        <v>A</v>
      </c>
      <c r="V1901" s="2" t="str">
        <f t="shared" si="500"/>
        <v>A</v>
      </c>
      <c r="W1901" s="2" t="str">
        <f t="shared" si="501"/>
        <v>D</v>
      </c>
      <c r="X1901" s="2" t="str">
        <f t="shared" si="502"/>
        <v>B</v>
      </c>
      <c r="Y1901" s="3" t="str">
        <f t="shared" si="503"/>
        <v>AADB</v>
      </c>
      <c r="Z1901" s="28">
        <f t="shared" si="504"/>
        <v>63.05</v>
      </c>
      <c r="AA1901" s="7" t="str">
        <f t="shared" si="505"/>
        <v>Good CPM candidate</v>
      </c>
      <c r="AB1901" s="21">
        <v>18.899999999999999</v>
      </c>
      <c r="AC1901" s="14">
        <f t="shared" si="506"/>
        <v>18.860407517214455</v>
      </c>
      <c r="AD1901" s="26">
        <v>186</v>
      </c>
      <c r="AE1901" s="10">
        <f t="shared" si="507"/>
        <v>186.03154440338463</v>
      </c>
      <c r="AF1901" s="17">
        <f t="shared" si="508"/>
        <v>3.9592482785543837E-2</v>
      </c>
      <c r="AG1901" s="17">
        <f t="shared" si="509"/>
        <v>3.1544403384629049E-2</v>
      </c>
    </row>
    <row r="1902" spans="1:33">
      <c r="A1902" t="s">
        <v>4014</v>
      </c>
      <c r="B1902" t="s">
        <v>1199</v>
      </c>
      <c r="C1902" s="23">
        <v>172.1268</v>
      </c>
      <c r="D1902" s="23">
        <v>-21.371569999999998</v>
      </c>
      <c r="E1902" s="23">
        <v>172.13</v>
      </c>
      <c r="F1902" s="23">
        <v>-21.36825</v>
      </c>
      <c r="G1902" s="26">
        <v>20.9</v>
      </c>
      <c r="H1902" s="26">
        <v>20.9</v>
      </c>
      <c r="I1902" s="26">
        <v>-70.400000000000006</v>
      </c>
      <c r="J1902" s="26">
        <v>1</v>
      </c>
      <c r="K1902" s="26">
        <v>21.8</v>
      </c>
      <c r="L1902" s="26">
        <v>21.8</v>
      </c>
      <c r="M1902" s="26">
        <v>-66.8</v>
      </c>
      <c r="N1902" s="26">
        <v>1.3</v>
      </c>
      <c r="O1902" s="19">
        <f t="shared" si="493"/>
        <v>163.46516214265483</v>
      </c>
      <c r="P1902" s="10">
        <f t="shared" si="494"/>
        <v>161.9260459110964</v>
      </c>
      <c r="Q1902" s="10">
        <f t="shared" si="495"/>
        <v>2.86</v>
      </c>
      <c r="R1902" s="19">
        <f t="shared" si="496"/>
        <v>73.436843614087891</v>
      </c>
      <c r="S1902" s="10">
        <f t="shared" si="497"/>
        <v>70.267204299018474</v>
      </c>
      <c r="T1902" s="10">
        <f t="shared" si="498"/>
        <v>3.5926011978276593</v>
      </c>
      <c r="U1902" s="2" t="str">
        <f t="shared" si="499"/>
        <v>A</v>
      </c>
      <c r="V1902" s="2" t="str">
        <f t="shared" si="500"/>
        <v>A</v>
      </c>
      <c r="W1902" s="2" t="str">
        <f t="shared" si="501"/>
        <v>D</v>
      </c>
      <c r="X1902" s="2" t="str">
        <f t="shared" si="502"/>
        <v>B</v>
      </c>
      <c r="Y1902" s="3" t="str">
        <f t="shared" si="503"/>
        <v>AADB</v>
      </c>
      <c r="Z1902" s="28">
        <f t="shared" si="504"/>
        <v>63.05</v>
      </c>
      <c r="AA1902" s="7" t="str">
        <f t="shared" si="505"/>
        <v>Good CPM candidate</v>
      </c>
      <c r="AB1902" s="21">
        <v>16.100000000000001</v>
      </c>
      <c r="AC1902" s="14">
        <f t="shared" si="506"/>
        <v>16.060417599935878</v>
      </c>
      <c r="AD1902" s="26">
        <v>41.9</v>
      </c>
      <c r="AE1902" s="10">
        <f t="shared" si="507"/>
        <v>41.910438444520985</v>
      </c>
      <c r="AF1902" s="17">
        <f t="shared" si="508"/>
        <v>3.9582400064123391E-2</v>
      </c>
      <c r="AG1902" s="17">
        <f t="shared" si="509"/>
        <v>1.0438444520985968E-2</v>
      </c>
    </row>
    <row r="1903" spans="1:33">
      <c r="A1903" t="s">
        <v>7214</v>
      </c>
      <c r="B1903" t="s">
        <v>7215</v>
      </c>
      <c r="C1903" s="23">
        <v>140.00020000000001</v>
      </c>
      <c r="D1903" s="23">
        <v>64.204629999999995</v>
      </c>
      <c r="E1903" s="23">
        <v>139.99199999999999</v>
      </c>
      <c r="F1903" s="23">
        <v>64.202500000000001</v>
      </c>
      <c r="G1903" s="26">
        <v>38.1</v>
      </c>
      <c r="H1903" s="26">
        <v>12.5</v>
      </c>
      <c r="I1903" s="26">
        <v>-3.1</v>
      </c>
      <c r="J1903" s="26">
        <v>1.2</v>
      </c>
      <c r="K1903" s="26">
        <v>38.6</v>
      </c>
      <c r="L1903" s="26">
        <v>13</v>
      </c>
      <c r="M1903" s="26">
        <v>-1.6</v>
      </c>
      <c r="N1903" s="26">
        <v>1.1000000000000001</v>
      </c>
      <c r="O1903" s="19">
        <f t="shared" si="493"/>
        <v>94.651614456640615</v>
      </c>
      <c r="P1903" s="10">
        <f t="shared" si="494"/>
        <v>92.373595802236494</v>
      </c>
      <c r="Q1903" s="10">
        <f t="shared" si="495"/>
        <v>2.86</v>
      </c>
      <c r="R1903" s="19">
        <f t="shared" si="496"/>
        <v>38.225907445082321</v>
      </c>
      <c r="S1903" s="10">
        <f t="shared" si="497"/>
        <v>38.633146390114277</v>
      </c>
      <c r="T1903" s="10">
        <f t="shared" si="498"/>
        <v>1.9214763458799149</v>
      </c>
      <c r="U1903" s="2" t="str">
        <f t="shared" si="499"/>
        <v>A</v>
      </c>
      <c r="V1903" s="2" t="str">
        <f t="shared" si="500"/>
        <v>A</v>
      </c>
      <c r="W1903" s="2" t="str">
        <f t="shared" si="501"/>
        <v>D</v>
      </c>
      <c r="X1903" s="2" t="str">
        <f t="shared" si="502"/>
        <v>B</v>
      </c>
      <c r="Y1903" s="3" t="str">
        <f t="shared" si="503"/>
        <v>AADB</v>
      </c>
      <c r="Z1903" s="28">
        <f t="shared" si="504"/>
        <v>63.05</v>
      </c>
      <c r="AA1903" s="7" t="str">
        <f t="shared" si="505"/>
        <v>Good CPM candidate</v>
      </c>
      <c r="AB1903" s="21">
        <v>15</v>
      </c>
      <c r="AC1903" s="14">
        <f t="shared" si="506"/>
        <v>14.960438200738134</v>
      </c>
      <c r="AD1903" s="26">
        <v>239</v>
      </c>
      <c r="AE1903" s="10">
        <f t="shared" si="507"/>
        <v>239.16604405589905</v>
      </c>
      <c r="AF1903" s="17">
        <f t="shared" si="508"/>
        <v>3.9561799261866426E-2</v>
      </c>
      <c r="AG1903" s="17">
        <f t="shared" si="509"/>
        <v>0.16604405589905014</v>
      </c>
    </row>
    <row r="1904" spans="1:33">
      <c r="A1904" t="s">
        <v>2862</v>
      </c>
      <c r="B1904" t="s">
        <v>121</v>
      </c>
      <c r="C1904" s="23">
        <v>18.230429999999998</v>
      </c>
      <c r="D1904" s="23">
        <v>-8.2985089999999992</v>
      </c>
      <c r="E1904" s="23">
        <v>18.232109999999999</v>
      </c>
      <c r="F1904" s="23">
        <v>-8.2944589999999998</v>
      </c>
      <c r="G1904" s="26">
        <v>67.900000000000006</v>
      </c>
      <c r="H1904" s="26">
        <v>16.7</v>
      </c>
      <c r="I1904" s="26">
        <v>3.1</v>
      </c>
      <c r="J1904" s="26">
        <v>1.1000000000000001</v>
      </c>
      <c r="K1904" s="26">
        <v>66.099999999999994</v>
      </c>
      <c r="L1904" s="26">
        <v>14.9</v>
      </c>
      <c r="M1904" s="26">
        <v>3.7</v>
      </c>
      <c r="N1904" s="26">
        <v>2.8</v>
      </c>
      <c r="O1904" s="19">
        <f t="shared" si="493"/>
        <v>87.38595491045119</v>
      </c>
      <c r="P1904" s="10">
        <f t="shared" si="494"/>
        <v>86.796166622422675</v>
      </c>
      <c r="Q1904" s="10">
        <f t="shared" si="495"/>
        <v>2.86</v>
      </c>
      <c r="R1904" s="19">
        <f t="shared" si="496"/>
        <v>67.970728994178074</v>
      </c>
      <c r="S1904" s="10">
        <f t="shared" si="497"/>
        <v>66.203474229076519</v>
      </c>
      <c r="T1904" s="10">
        <f t="shared" si="498"/>
        <v>3.3543550805813656</v>
      </c>
      <c r="U1904" s="2" t="str">
        <f t="shared" si="499"/>
        <v>A</v>
      </c>
      <c r="V1904" s="2" t="str">
        <f t="shared" si="500"/>
        <v>A</v>
      </c>
      <c r="W1904" s="2" t="str">
        <f t="shared" si="501"/>
        <v>D</v>
      </c>
      <c r="X1904" s="2" t="str">
        <f t="shared" si="502"/>
        <v>B</v>
      </c>
      <c r="Y1904" s="3" t="str">
        <f t="shared" si="503"/>
        <v>AADB</v>
      </c>
      <c r="Z1904" s="28">
        <f t="shared" si="504"/>
        <v>63.05</v>
      </c>
      <c r="AA1904" s="7" t="str">
        <f t="shared" si="505"/>
        <v>Good CPM candidate</v>
      </c>
      <c r="AB1904" s="21">
        <v>15.8</v>
      </c>
      <c r="AC1904" s="14">
        <f t="shared" si="506"/>
        <v>15.760480041685183</v>
      </c>
      <c r="AD1904" s="26">
        <v>22.1</v>
      </c>
      <c r="AE1904" s="10">
        <f t="shared" si="507"/>
        <v>22.316753337836364</v>
      </c>
      <c r="AF1904" s="17">
        <f t="shared" si="508"/>
        <v>3.9519958314818027E-2</v>
      </c>
      <c r="AG1904" s="17">
        <f t="shared" si="509"/>
        <v>0.21675333783636219</v>
      </c>
    </row>
    <row r="1905" spans="1:33">
      <c r="A1905" t="s">
        <v>6356</v>
      </c>
      <c r="B1905" t="s">
        <v>6357</v>
      </c>
      <c r="C1905" s="23">
        <v>54.753590000000003</v>
      </c>
      <c r="D1905" s="23">
        <v>29.290959999999998</v>
      </c>
      <c r="E1905" s="23">
        <v>54.745010000000001</v>
      </c>
      <c r="F1905" s="23">
        <v>29.285</v>
      </c>
      <c r="G1905" s="26">
        <v>44.6</v>
      </c>
      <c r="H1905" s="26">
        <v>19</v>
      </c>
      <c r="I1905" s="26">
        <v>-46.9</v>
      </c>
      <c r="J1905" s="26">
        <v>1</v>
      </c>
      <c r="K1905" s="26">
        <v>43.4</v>
      </c>
      <c r="L1905" s="26">
        <v>17.8</v>
      </c>
      <c r="M1905" s="26">
        <v>-47.6</v>
      </c>
      <c r="N1905" s="26">
        <v>1.1000000000000001</v>
      </c>
      <c r="O1905" s="19">
        <f t="shared" si="493"/>
        <v>136.43991856069812</v>
      </c>
      <c r="P1905" s="10">
        <f t="shared" si="494"/>
        <v>137.64254529406472</v>
      </c>
      <c r="Q1905" s="10">
        <f t="shared" si="495"/>
        <v>2.86</v>
      </c>
      <c r="R1905" s="19">
        <f t="shared" si="496"/>
        <v>64.7207076599136</v>
      </c>
      <c r="S1905" s="10">
        <f t="shared" si="497"/>
        <v>64.415215593833111</v>
      </c>
      <c r="T1905" s="10">
        <f t="shared" si="498"/>
        <v>3.2283980813436681</v>
      </c>
      <c r="U1905" s="2" t="str">
        <f t="shared" si="499"/>
        <v>A</v>
      </c>
      <c r="V1905" s="2" t="str">
        <f t="shared" si="500"/>
        <v>A</v>
      </c>
      <c r="W1905" s="2" t="str">
        <f t="shared" si="501"/>
        <v>D</v>
      </c>
      <c r="X1905" s="2" t="str">
        <f t="shared" si="502"/>
        <v>B</v>
      </c>
      <c r="Y1905" s="3" t="str">
        <f t="shared" si="503"/>
        <v>AADB</v>
      </c>
      <c r="Z1905" s="28">
        <f t="shared" si="504"/>
        <v>63.05</v>
      </c>
      <c r="AA1905" s="7" t="str">
        <f t="shared" si="505"/>
        <v>Good CPM candidate</v>
      </c>
      <c r="AB1905" s="21">
        <v>34.4</v>
      </c>
      <c r="AC1905" s="14">
        <f t="shared" si="506"/>
        <v>34.43925277558678</v>
      </c>
      <c r="AD1905" s="26">
        <v>231</v>
      </c>
      <c r="AE1905" s="10">
        <f t="shared" si="507"/>
        <v>231.46372225582948</v>
      </c>
      <c r="AF1905" s="17">
        <f t="shared" si="508"/>
        <v>3.9252775586781752E-2</v>
      </c>
      <c r="AG1905" s="17">
        <f t="shared" si="509"/>
        <v>0.4637222558294809</v>
      </c>
    </row>
    <row r="1906" spans="1:33">
      <c r="A1906" t="s">
        <v>7939</v>
      </c>
      <c r="B1906" t="s">
        <v>7940</v>
      </c>
      <c r="C1906" s="23">
        <v>210.2629</v>
      </c>
      <c r="D1906" s="23">
        <v>43.938020000000002</v>
      </c>
      <c r="E1906" s="23">
        <v>210.2732</v>
      </c>
      <c r="F1906" s="23">
        <v>43.949019999999997</v>
      </c>
      <c r="G1906" s="26">
        <v>-86.8</v>
      </c>
      <c r="H1906" s="26">
        <v>15.6</v>
      </c>
      <c r="I1906" s="26">
        <v>58</v>
      </c>
      <c r="J1906" s="26">
        <v>1.1000000000000001</v>
      </c>
      <c r="K1906" s="26">
        <v>-85.5</v>
      </c>
      <c r="L1906" s="26">
        <v>16.899999999999999</v>
      </c>
      <c r="M1906" s="26">
        <v>57.8</v>
      </c>
      <c r="N1906" s="26">
        <v>3.6</v>
      </c>
      <c r="O1906" s="19">
        <f t="shared" si="493"/>
        <v>303.75095568532566</v>
      </c>
      <c r="P1906" s="10">
        <f t="shared" si="494"/>
        <v>304.05961325033445</v>
      </c>
      <c r="Q1906" s="10">
        <f t="shared" si="495"/>
        <v>2.86</v>
      </c>
      <c r="R1906" s="19">
        <f t="shared" si="496"/>
        <v>104.39463587752006</v>
      </c>
      <c r="S1906" s="10">
        <f t="shared" si="497"/>
        <v>103.2041181348884</v>
      </c>
      <c r="T1906" s="10">
        <f t="shared" si="498"/>
        <v>5.1899688503102119</v>
      </c>
      <c r="U1906" s="2" t="str">
        <f t="shared" si="499"/>
        <v>A</v>
      </c>
      <c r="V1906" s="2" t="str">
        <f t="shared" si="500"/>
        <v>A</v>
      </c>
      <c r="W1906" s="2" t="str">
        <f t="shared" si="501"/>
        <v>D</v>
      </c>
      <c r="X1906" s="2" t="str">
        <f t="shared" si="502"/>
        <v>B</v>
      </c>
      <c r="Y1906" s="3" t="str">
        <f t="shared" si="503"/>
        <v>AADB</v>
      </c>
      <c r="Z1906" s="28">
        <f t="shared" si="504"/>
        <v>63.05</v>
      </c>
      <c r="AA1906" s="7" t="str">
        <f t="shared" si="505"/>
        <v>Good CPM candidate</v>
      </c>
      <c r="AB1906" s="21">
        <v>47.8</v>
      </c>
      <c r="AC1906" s="14">
        <f t="shared" si="506"/>
        <v>47.760880330366184</v>
      </c>
      <c r="AD1906" s="26">
        <v>34</v>
      </c>
      <c r="AE1906" s="10">
        <f t="shared" si="507"/>
        <v>33.990482890496736</v>
      </c>
      <c r="AF1906" s="17">
        <f t="shared" si="508"/>
        <v>3.9119669633812748E-2</v>
      </c>
      <c r="AG1906" s="17">
        <f t="shared" si="509"/>
        <v>9.5171095032640096E-3</v>
      </c>
    </row>
    <row r="1907" spans="1:33">
      <c r="A1907" t="s">
        <v>2852</v>
      </c>
      <c r="B1907" t="s">
        <v>113</v>
      </c>
      <c r="C1907" s="23">
        <v>17.140699999999999</v>
      </c>
      <c r="D1907" s="23">
        <v>-13.523099999999999</v>
      </c>
      <c r="E1907" s="23">
        <v>17.135370000000002</v>
      </c>
      <c r="F1907" s="23">
        <v>-13.52758</v>
      </c>
      <c r="G1907" s="26">
        <v>73</v>
      </c>
      <c r="H1907" s="26">
        <v>21.8</v>
      </c>
      <c r="I1907" s="26">
        <v>-12.2</v>
      </c>
      <c r="J1907" s="26">
        <v>1.5</v>
      </c>
      <c r="K1907" s="26">
        <v>73.5</v>
      </c>
      <c r="L1907" s="26">
        <v>22.3</v>
      </c>
      <c r="M1907" s="26">
        <v>-10.5</v>
      </c>
      <c r="N1907" s="26">
        <v>2</v>
      </c>
      <c r="O1907" s="19">
        <f t="shared" si="493"/>
        <v>99.487775684588883</v>
      </c>
      <c r="P1907" s="10">
        <f t="shared" si="494"/>
        <v>98.130102354155966</v>
      </c>
      <c r="Q1907" s="10">
        <f t="shared" si="495"/>
        <v>2.86</v>
      </c>
      <c r="R1907" s="19">
        <f t="shared" si="496"/>
        <v>74.012431388247208</v>
      </c>
      <c r="S1907" s="10">
        <f t="shared" si="497"/>
        <v>74.246212024587493</v>
      </c>
      <c r="T1907" s="10">
        <f t="shared" si="498"/>
        <v>3.706466085320868</v>
      </c>
      <c r="U1907" s="2" t="str">
        <f t="shared" si="499"/>
        <v>A</v>
      </c>
      <c r="V1907" s="2" t="str">
        <f t="shared" si="500"/>
        <v>A</v>
      </c>
      <c r="W1907" s="2" t="str">
        <f t="shared" si="501"/>
        <v>D</v>
      </c>
      <c r="X1907" s="2" t="str">
        <f t="shared" si="502"/>
        <v>B</v>
      </c>
      <c r="Y1907" s="3" t="str">
        <f t="shared" si="503"/>
        <v>AADB</v>
      </c>
      <c r="Z1907" s="28">
        <f t="shared" si="504"/>
        <v>63.05</v>
      </c>
      <c r="AA1907" s="7" t="str">
        <f t="shared" si="505"/>
        <v>Good CPM candidate</v>
      </c>
      <c r="AB1907" s="21">
        <v>24.7</v>
      </c>
      <c r="AC1907" s="14">
        <f t="shared" si="506"/>
        <v>24.660894376712374</v>
      </c>
      <c r="AD1907" s="26">
        <v>229</v>
      </c>
      <c r="AE1907" s="10">
        <f t="shared" si="507"/>
        <v>229.15682269397615</v>
      </c>
      <c r="AF1907" s="17">
        <f t="shared" si="508"/>
        <v>3.9105623287625235E-2</v>
      </c>
      <c r="AG1907" s="17">
        <f t="shared" si="509"/>
        <v>0.156822693976153</v>
      </c>
    </row>
    <row r="1908" spans="1:33">
      <c r="A1908" t="s">
        <v>9633</v>
      </c>
      <c r="B1908" t="s">
        <v>9634</v>
      </c>
      <c r="C1908" s="23">
        <v>336.6653</v>
      </c>
      <c r="D1908" s="23">
        <v>75.710920000000002</v>
      </c>
      <c r="E1908" s="23">
        <v>336.67270000000002</v>
      </c>
      <c r="F1908" s="23">
        <v>75.711939999999998</v>
      </c>
      <c r="G1908" s="26">
        <v>14.1</v>
      </c>
      <c r="H1908" s="26">
        <v>14.1</v>
      </c>
      <c r="I1908" s="26">
        <v>-2.5</v>
      </c>
      <c r="J1908" s="26">
        <v>1.5</v>
      </c>
      <c r="K1908" s="26">
        <v>14.2</v>
      </c>
      <c r="L1908" s="26">
        <v>14.2</v>
      </c>
      <c r="M1908" s="26">
        <v>-3.2</v>
      </c>
      <c r="N1908" s="26">
        <v>1.6</v>
      </c>
      <c r="O1908" s="19">
        <f t="shared" si="493"/>
        <v>100.05433559999436</v>
      </c>
      <c r="P1908" s="10">
        <f t="shared" si="494"/>
        <v>102.69958448959734</v>
      </c>
      <c r="Q1908" s="10">
        <f t="shared" si="495"/>
        <v>2.86</v>
      </c>
      <c r="R1908" s="19">
        <f t="shared" si="496"/>
        <v>14.319916200872127</v>
      </c>
      <c r="S1908" s="10">
        <f t="shared" si="497"/>
        <v>14.556098378343009</v>
      </c>
      <c r="T1908" s="10">
        <f t="shared" si="498"/>
        <v>0.72190036448037853</v>
      </c>
      <c r="U1908" s="2" t="str">
        <f t="shared" si="499"/>
        <v>A</v>
      </c>
      <c r="V1908" s="2" t="str">
        <f t="shared" si="500"/>
        <v>A</v>
      </c>
      <c r="W1908" s="2" t="str">
        <f t="shared" si="501"/>
        <v>D</v>
      </c>
      <c r="X1908" s="2" t="str">
        <f t="shared" si="502"/>
        <v>B</v>
      </c>
      <c r="Y1908" s="3" t="str">
        <f t="shared" si="503"/>
        <v>AADB</v>
      </c>
      <c r="Z1908" s="28">
        <f t="shared" si="504"/>
        <v>63.05</v>
      </c>
      <c r="AA1908" s="7" t="str">
        <f t="shared" si="505"/>
        <v>Good CPM candidate</v>
      </c>
      <c r="AB1908" s="21">
        <v>7.57</v>
      </c>
      <c r="AC1908" s="14">
        <f t="shared" si="506"/>
        <v>7.531000305066752</v>
      </c>
      <c r="AD1908" s="26">
        <v>60.7</v>
      </c>
      <c r="AE1908" s="10">
        <f t="shared" si="507"/>
        <v>60.818050409889672</v>
      </c>
      <c r="AF1908" s="17">
        <f t="shared" si="508"/>
        <v>3.8999694933248286E-2</v>
      </c>
      <c r="AG1908" s="17">
        <f t="shared" si="509"/>
        <v>0.11805040988966908</v>
      </c>
    </row>
    <row r="1909" spans="1:33">
      <c r="A1909" t="s">
        <v>5906</v>
      </c>
      <c r="B1909" t="s">
        <v>5907</v>
      </c>
      <c r="C1909" s="23">
        <v>18.883279999999999</v>
      </c>
      <c r="D1909" s="23">
        <v>-47.565170000000002</v>
      </c>
      <c r="E1909" s="23">
        <v>18.878450000000001</v>
      </c>
      <c r="F1909" s="23">
        <v>-47.572670000000002</v>
      </c>
      <c r="G1909" s="26">
        <v>50.6</v>
      </c>
      <c r="H1909" s="26">
        <v>25</v>
      </c>
      <c r="I1909" s="26">
        <v>38.700000000000003</v>
      </c>
      <c r="J1909" s="26">
        <v>1.1000000000000001</v>
      </c>
      <c r="K1909" s="26">
        <v>50.4</v>
      </c>
      <c r="L1909" s="26">
        <v>24.8</v>
      </c>
      <c r="M1909" s="26">
        <v>36.799999999999997</v>
      </c>
      <c r="N1909" s="26">
        <v>1.3</v>
      </c>
      <c r="O1909" s="19">
        <f t="shared" si="493"/>
        <v>52.590440641428657</v>
      </c>
      <c r="P1909" s="10">
        <f t="shared" si="494"/>
        <v>53.864623388410799</v>
      </c>
      <c r="Q1909" s="10">
        <f t="shared" si="495"/>
        <v>2.86</v>
      </c>
      <c r="R1909" s="19">
        <f t="shared" si="496"/>
        <v>63.702825683010325</v>
      </c>
      <c r="S1909" s="10">
        <f t="shared" si="497"/>
        <v>62.405127994420454</v>
      </c>
      <c r="T1909" s="10">
        <f t="shared" si="498"/>
        <v>3.1526988419357695</v>
      </c>
      <c r="U1909" s="2" t="str">
        <f t="shared" si="499"/>
        <v>A</v>
      </c>
      <c r="V1909" s="2" t="str">
        <f t="shared" si="500"/>
        <v>A</v>
      </c>
      <c r="W1909" s="2" t="str">
        <f t="shared" si="501"/>
        <v>D</v>
      </c>
      <c r="X1909" s="2" t="str">
        <f t="shared" si="502"/>
        <v>B</v>
      </c>
      <c r="Y1909" s="3" t="str">
        <f t="shared" si="503"/>
        <v>AADB</v>
      </c>
      <c r="Z1909" s="28">
        <f t="shared" si="504"/>
        <v>63.05</v>
      </c>
      <c r="AA1909" s="7" t="str">
        <f t="shared" si="505"/>
        <v>Good CPM candidate</v>
      </c>
      <c r="AB1909" s="21">
        <v>29.4</v>
      </c>
      <c r="AC1909" s="14">
        <f t="shared" si="506"/>
        <v>29.438975469754894</v>
      </c>
      <c r="AD1909" s="26">
        <v>204</v>
      </c>
      <c r="AE1909" s="10">
        <f t="shared" si="507"/>
        <v>203.48686218984884</v>
      </c>
      <c r="AF1909" s="17">
        <f t="shared" si="508"/>
        <v>3.8975469754895187E-2</v>
      </c>
      <c r="AG1909" s="17">
        <f t="shared" si="509"/>
        <v>0.51313781015116433</v>
      </c>
    </row>
    <row r="1910" spans="1:33">
      <c r="A1910" t="s">
        <v>3141</v>
      </c>
      <c r="B1910" t="s">
        <v>382</v>
      </c>
      <c r="C1910" s="23">
        <v>51.329360000000001</v>
      </c>
      <c r="D1910" s="23">
        <v>11.962529999999999</v>
      </c>
      <c r="E1910" s="23">
        <v>51.331029999999998</v>
      </c>
      <c r="F1910" s="23">
        <v>11.955</v>
      </c>
      <c r="G1910" s="26">
        <v>-30.5</v>
      </c>
      <c r="H1910" s="26">
        <v>20.7</v>
      </c>
      <c r="I1910" s="26">
        <v>-37.799999999999997</v>
      </c>
      <c r="J1910" s="26">
        <v>2</v>
      </c>
      <c r="K1910" s="26">
        <v>-29.7</v>
      </c>
      <c r="L1910" s="26">
        <v>21.5</v>
      </c>
      <c r="M1910" s="26">
        <v>-35.4</v>
      </c>
      <c r="N1910" s="26">
        <v>1.5</v>
      </c>
      <c r="O1910" s="19">
        <f t="shared" si="493"/>
        <v>218.89930690216235</v>
      </c>
      <c r="P1910" s="10">
        <f t="shared" si="494"/>
        <v>219.99608004775965</v>
      </c>
      <c r="Q1910" s="10">
        <f t="shared" si="495"/>
        <v>2.86</v>
      </c>
      <c r="R1910" s="19">
        <f t="shared" si="496"/>
        <v>48.57046427614214</v>
      </c>
      <c r="S1910" s="10">
        <f t="shared" si="497"/>
        <v>46.20876540224809</v>
      </c>
      <c r="T1910" s="10">
        <f t="shared" si="498"/>
        <v>2.3694807419597561</v>
      </c>
      <c r="U1910" s="2" t="str">
        <f t="shared" si="499"/>
        <v>A</v>
      </c>
      <c r="V1910" s="2" t="str">
        <f t="shared" si="500"/>
        <v>A</v>
      </c>
      <c r="W1910" s="2" t="str">
        <f t="shared" si="501"/>
        <v>D</v>
      </c>
      <c r="X1910" s="2" t="str">
        <f t="shared" si="502"/>
        <v>B</v>
      </c>
      <c r="Y1910" s="3" t="str">
        <f t="shared" si="503"/>
        <v>AADB</v>
      </c>
      <c r="Z1910" s="28">
        <f t="shared" si="504"/>
        <v>63.05</v>
      </c>
      <c r="AA1910" s="7" t="str">
        <f t="shared" si="505"/>
        <v>Good CPM candidate</v>
      </c>
      <c r="AB1910" s="21">
        <v>27.7</v>
      </c>
      <c r="AC1910" s="14">
        <f t="shared" si="506"/>
        <v>27.738691305503377</v>
      </c>
      <c r="AD1910" s="26">
        <v>168</v>
      </c>
      <c r="AE1910" s="10">
        <f t="shared" si="507"/>
        <v>167.75864774218661</v>
      </c>
      <c r="AF1910" s="17">
        <f t="shared" si="508"/>
        <v>3.8691305503377293E-2</v>
      </c>
      <c r="AG1910" s="17">
        <f t="shared" si="509"/>
        <v>0.24135225781338931</v>
      </c>
    </row>
    <row r="1911" spans="1:33">
      <c r="A1911" t="s">
        <v>8652</v>
      </c>
      <c r="B1911" t="s">
        <v>8653</v>
      </c>
      <c r="C1911" s="23">
        <v>281.60840000000002</v>
      </c>
      <c r="D1911" s="23">
        <v>-40.409759999999999</v>
      </c>
      <c r="E1911" s="23">
        <v>281.61680000000001</v>
      </c>
      <c r="F1911" s="23">
        <v>-40.419530000000002</v>
      </c>
      <c r="G1911" s="26">
        <v>-3.3</v>
      </c>
      <c r="H1911" s="26">
        <v>22.3</v>
      </c>
      <c r="I1911" s="26">
        <v>-69</v>
      </c>
      <c r="J1911" s="26">
        <v>1.2</v>
      </c>
      <c r="K1911" s="26">
        <v>-3.5</v>
      </c>
      <c r="L1911" s="26">
        <v>22.1</v>
      </c>
      <c r="M1911" s="26">
        <v>-68.400000000000006</v>
      </c>
      <c r="N1911" s="26">
        <v>1.1000000000000001</v>
      </c>
      <c r="O1911" s="19">
        <f t="shared" si="493"/>
        <v>182.73814651935515</v>
      </c>
      <c r="P1911" s="10">
        <f t="shared" si="494"/>
        <v>182.92924679055417</v>
      </c>
      <c r="Q1911" s="10">
        <f t="shared" si="495"/>
        <v>2.86</v>
      </c>
      <c r="R1911" s="19">
        <f t="shared" si="496"/>
        <v>69.078867969879184</v>
      </c>
      <c r="S1911" s="10">
        <f t="shared" si="497"/>
        <v>68.489488244547431</v>
      </c>
      <c r="T1911" s="10">
        <f t="shared" si="498"/>
        <v>3.4392089053606654</v>
      </c>
      <c r="U1911" s="2" t="str">
        <f t="shared" si="499"/>
        <v>A</v>
      </c>
      <c r="V1911" s="2" t="str">
        <f t="shared" si="500"/>
        <v>A</v>
      </c>
      <c r="W1911" s="2" t="str">
        <f t="shared" si="501"/>
        <v>D</v>
      </c>
      <c r="X1911" s="2" t="str">
        <f t="shared" si="502"/>
        <v>B</v>
      </c>
      <c r="Y1911" s="3" t="str">
        <f t="shared" si="503"/>
        <v>AADB</v>
      </c>
      <c r="Z1911" s="28">
        <f t="shared" si="504"/>
        <v>63.05</v>
      </c>
      <c r="AA1911" s="7" t="str">
        <f t="shared" si="505"/>
        <v>Good CPM candidate</v>
      </c>
      <c r="AB1911" s="21">
        <v>42</v>
      </c>
      <c r="AC1911" s="14">
        <f t="shared" si="506"/>
        <v>42.038635737592422</v>
      </c>
      <c r="AD1911" s="26">
        <v>147</v>
      </c>
      <c r="AE1911" s="10">
        <f t="shared" si="507"/>
        <v>146.78897454661313</v>
      </c>
      <c r="AF1911" s="17">
        <f t="shared" si="508"/>
        <v>3.8635737592422004E-2</v>
      </c>
      <c r="AG1911" s="17">
        <f t="shared" si="509"/>
        <v>0.21102545338686696</v>
      </c>
    </row>
    <row r="1912" spans="1:33">
      <c r="A1912" t="s">
        <v>7286</v>
      </c>
      <c r="B1912" t="s">
        <v>7287</v>
      </c>
      <c r="C1912" s="23">
        <v>147.4853</v>
      </c>
      <c r="D1912" s="23">
        <v>-34.116070000000001</v>
      </c>
      <c r="E1912" s="23">
        <v>147.4837</v>
      </c>
      <c r="F1912" s="23">
        <v>-34.112580000000001</v>
      </c>
      <c r="G1912" s="26">
        <v>11.4</v>
      </c>
      <c r="H1912" s="26">
        <v>11.4</v>
      </c>
      <c r="I1912" s="26">
        <v>-56.9</v>
      </c>
      <c r="J1912" s="26">
        <v>1</v>
      </c>
      <c r="K1912" s="26">
        <v>12.6</v>
      </c>
      <c r="L1912" s="26">
        <v>12.6</v>
      </c>
      <c r="M1912" s="26">
        <v>-55.5</v>
      </c>
      <c r="N1912" s="26">
        <v>1</v>
      </c>
      <c r="O1912" s="19">
        <f t="shared" si="493"/>
        <v>168.67070430281933</v>
      </c>
      <c r="P1912" s="10">
        <f t="shared" si="494"/>
        <v>167.20912079884187</v>
      </c>
      <c r="Q1912" s="10">
        <f t="shared" si="495"/>
        <v>2.86</v>
      </c>
      <c r="R1912" s="19">
        <f t="shared" si="496"/>
        <v>58.030767701280666</v>
      </c>
      <c r="S1912" s="10">
        <f t="shared" si="497"/>
        <v>56.912300955065945</v>
      </c>
      <c r="T1912" s="10">
        <f t="shared" si="498"/>
        <v>2.8735767164086656</v>
      </c>
      <c r="U1912" s="2" t="str">
        <f t="shared" si="499"/>
        <v>A</v>
      </c>
      <c r="V1912" s="2" t="str">
        <f t="shared" si="500"/>
        <v>A</v>
      </c>
      <c r="W1912" s="2" t="str">
        <f t="shared" si="501"/>
        <v>D</v>
      </c>
      <c r="X1912" s="2" t="str">
        <f t="shared" si="502"/>
        <v>B</v>
      </c>
      <c r="Y1912" s="3" t="str">
        <f t="shared" si="503"/>
        <v>AADB</v>
      </c>
      <c r="Z1912" s="28">
        <f t="shared" si="504"/>
        <v>63.05</v>
      </c>
      <c r="AA1912" s="7" t="str">
        <f t="shared" si="505"/>
        <v>Good CPM candidate</v>
      </c>
      <c r="AB1912" s="21">
        <v>13.4</v>
      </c>
      <c r="AC1912" s="14">
        <f t="shared" si="506"/>
        <v>13.438556536546853</v>
      </c>
      <c r="AD1912" s="26">
        <v>340</v>
      </c>
      <c r="AE1912" s="10">
        <f t="shared" si="507"/>
        <v>339.21552128544602</v>
      </c>
      <c r="AF1912" s="17">
        <f t="shared" si="508"/>
        <v>3.8556536546852982E-2</v>
      </c>
      <c r="AG1912" s="17">
        <f t="shared" si="509"/>
        <v>0.78447871455398399</v>
      </c>
    </row>
    <row r="1913" spans="1:33">
      <c r="A1913" t="s">
        <v>7498</v>
      </c>
      <c r="B1913" t="s">
        <v>7499</v>
      </c>
      <c r="C1913" s="23">
        <v>166.64230000000001</v>
      </c>
      <c r="D1913" s="23">
        <v>-25.230879999999999</v>
      </c>
      <c r="E1913" s="23">
        <v>166.6567</v>
      </c>
      <c r="F1913" s="23">
        <v>-25.227509999999999</v>
      </c>
      <c r="G1913" s="26">
        <v>-82.6</v>
      </c>
      <c r="H1913" s="26">
        <v>19.8</v>
      </c>
      <c r="I1913" s="26">
        <v>0.2</v>
      </c>
      <c r="J1913" s="26">
        <v>1</v>
      </c>
      <c r="K1913" s="26">
        <v>-83.6</v>
      </c>
      <c r="L1913" s="26">
        <v>18.8</v>
      </c>
      <c r="M1913" s="26">
        <v>0.6</v>
      </c>
      <c r="N1913" s="26">
        <v>0.9</v>
      </c>
      <c r="O1913" s="19">
        <f t="shared" si="493"/>
        <v>270.13873042988666</v>
      </c>
      <c r="P1913" s="10">
        <f t="shared" si="494"/>
        <v>270.4112066682668</v>
      </c>
      <c r="Q1913" s="10">
        <f t="shared" si="495"/>
        <v>2.86</v>
      </c>
      <c r="R1913" s="19">
        <f t="shared" si="496"/>
        <v>82.600242130395714</v>
      </c>
      <c r="S1913" s="10">
        <f t="shared" si="497"/>
        <v>83.602153082321976</v>
      </c>
      <c r="T1913" s="10">
        <f t="shared" si="498"/>
        <v>4.1550598803179426</v>
      </c>
      <c r="U1913" s="2" t="str">
        <f t="shared" si="499"/>
        <v>A</v>
      </c>
      <c r="V1913" s="2" t="str">
        <f t="shared" si="500"/>
        <v>A</v>
      </c>
      <c r="W1913" s="2" t="str">
        <f t="shared" si="501"/>
        <v>D</v>
      </c>
      <c r="X1913" s="2" t="str">
        <f t="shared" si="502"/>
        <v>B</v>
      </c>
      <c r="Y1913" s="3" t="str">
        <f t="shared" si="503"/>
        <v>AADB</v>
      </c>
      <c r="Z1913" s="28">
        <f t="shared" si="504"/>
        <v>63.05</v>
      </c>
      <c r="AA1913" s="7" t="str">
        <f t="shared" si="505"/>
        <v>Good CPM candidate</v>
      </c>
      <c r="AB1913" s="21">
        <v>48.4</v>
      </c>
      <c r="AC1913" s="14">
        <f t="shared" si="506"/>
        <v>48.438246776446526</v>
      </c>
      <c r="AD1913" s="26">
        <v>75.400000000000006</v>
      </c>
      <c r="AE1913" s="10">
        <f t="shared" si="507"/>
        <v>75.495074251019147</v>
      </c>
      <c r="AF1913" s="17">
        <f t="shared" si="508"/>
        <v>3.824677644652752E-2</v>
      </c>
      <c r="AG1913" s="17">
        <f t="shared" si="509"/>
        <v>9.5074251019141798E-2</v>
      </c>
    </row>
    <row r="1914" spans="1:33">
      <c r="A1914" t="s">
        <v>3225</v>
      </c>
      <c r="B1914" t="s">
        <v>464</v>
      </c>
      <c r="C1914" s="23">
        <v>62.045560000000002</v>
      </c>
      <c r="D1914" s="23">
        <v>-30.16921</v>
      </c>
      <c r="E1914" s="23">
        <v>62.05057</v>
      </c>
      <c r="F1914" s="23">
        <v>-30.166979999999999</v>
      </c>
      <c r="G1914" s="26">
        <v>21.9</v>
      </c>
      <c r="H1914" s="26">
        <v>21.9</v>
      </c>
      <c r="I1914" s="26">
        <v>32.200000000000003</v>
      </c>
      <c r="J1914" s="26">
        <v>0.9</v>
      </c>
      <c r="K1914" s="26">
        <v>21.9</v>
      </c>
      <c r="L1914" s="26">
        <v>21.9</v>
      </c>
      <c r="M1914" s="26">
        <v>32.1</v>
      </c>
      <c r="N1914" s="26">
        <v>0.9</v>
      </c>
      <c r="O1914" s="19">
        <f t="shared" si="493"/>
        <v>34.220568842653591</v>
      </c>
      <c r="P1914" s="10">
        <f t="shared" si="494"/>
        <v>34.303489264221881</v>
      </c>
      <c r="Q1914" s="10">
        <f t="shared" si="495"/>
        <v>2.86</v>
      </c>
      <c r="R1914" s="19">
        <f t="shared" si="496"/>
        <v>38.941622975936689</v>
      </c>
      <c r="S1914" s="10">
        <f t="shared" si="497"/>
        <v>38.858975797105103</v>
      </c>
      <c r="T1914" s="10">
        <f t="shared" si="498"/>
        <v>1.945014969326045</v>
      </c>
      <c r="U1914" s="2" t="str">
        <f t="shared" si="499"/>
        <v>A</v>
      </c>
      <c r="V1914" s="2" t="str">
        <f t="shared" si="500"/>
        <v>A</v>
      </c>
      <c r="W1914" s="2" t="str">
        <f t="shared" si="501"/>
        <v>D</v>
      </c>
      <c r="X1914" s="2" t="str">
        <f t="shared" si="502"/>
        <v>B</v>
      </c>
      <c r="Y1914" s="3" t="str">
        <f t="shared" si="503"/>
        <v>AADB</v>
      </c>
      <c r="Z1914" s="28">
        <f t="shared" si="504"/>
        <v>63.05</v>
      </c>
      <c r="AA1914" s="7" t="str">
        <f t="shared" si="505"/>
        <v>Good CPM candidate</v>
      </c>
      <c r="AB1914" s="21">
        <v>17.5</v>
      </c>
      <c r="AC1914" s="14">
        <f t="shared" si="506"/>
        <v>17.538197147986299</v>
      </c>
      <c r="AD1914" s="26">
        <v>62.9</v>
      </c>
      <c r="AE1914" s="10">
        <f t="shared" si="507"/>
        <v>62.758389104641651</v>
      </c>
      <c r="AF1914" s="17">
        <f t="shared" si="508"/>
        <v>3.8197147986299029E-2</v>
      </c>
      <c r="AG1914" s="17">
        <f t="shared" si="509"/>
        <v>0.14161089535834748</v>
      </c>
    </row>
    <row r="1915" spans="1:33">
      <c r="A1915" t="s">
        <v>6360</v>
      </c>
      <c r="B1915" t="s">
        <v>6361</v>
      </c>
      <c r="C1915" s="23">
        <v>55.261899999999997</v>
      </c>
      <c r="D1915" s="23">
        <v>-77.862430000000003</v>
      </c>
      <c r="E1915" s="23">
        <v>55.226419999999997</v>
      </c>
      <c r="F1915" s="23">
        <v>-77.865570000000005</v>
      </c>
      <c r="G1915" s="26">
        <v>42</v>
      </c>
      <c r="H1915" s="26">
        <v>16.399999999999999</v>
      </c>
      <c r="I1915" s="26">
        <v>-28.3</v>
      </c>
      <c r="J1915" s="26">
        <v>1.7</v>
      </c>
      <c r="K1915" s="26">
        <v>43.1</v>
      </c>
      <c r="L1915" s="26">
        <v>17.5</v>
      </c>
      <c r="M1915" s="26">
        <v>-26.6</v>
      </c>
      <c r="N1915" s="26">
        <v>1.5</v>
      </c>
      <c r="O1915" s="19">
        <f t="shared" si="493"/>
        <v>123.97246502871646</v>
      </c>
      <c r="P1915" s="10">
        <f t="shared" si="494"/>
        <v>121.68161393627446</v>
      </c>
      <c r="Q1915" s="10">
        <f t="shared" si="495"/>
        <v>2.86</v>
      </c>
      <c r="R1915" s="19">
        <f t="shared" si="496"/>
        <v>50.644743063816605</v>
      </c>
      <c r="S1915" s="10">
        <f t="shared" si="497"/>
        <v>50.647507342415182</v>
      </c>
      <c r="T1915" s="10">
        <f t="shared" si="498"/>
        <v>2.5323062601557949</v>
      </c>
      <c r="U1915" s="2" t="str">
        <f t="shared" si="499"/>
        <v>A</v>
      </c>
      <c r="V1915" s="2" t="str">
        <f t="shared" si="500"/>
        <v>A</v>
      </c>
      <c r="W1915" s="2" t="str">
        <f t="shared" si="501"/>
        <v>D</v>
      </c>
      <c r="X1915" s="2" t="str">
        <f t="shared" si="502"/>
        <v>B</v>
      </c>
      <c r="Y1915" s="3" t="str">
        <f t="shared" si="503"/>
        <v>AADB</v>
      </c>
      <c r="Z1915" s="28">
        <f t="shared" si="504"/>
        <v>63.05</v>
      </c>
      <c r="AA1915" s="7" t="str">
        <f t="shared" si="505"/>
        <v>Good CPM candidate</v>
      </c>
      <c r="AB1915" s="21">
        <v>29.1</v>
      </c>
      <c r="AC1915" s="14">
        <f t="shared" si="506"/>
        <v>29.138079612819617</v>
      </c>
      <c r="AD1915" s="26">
        <v>247</v>
      </c>
      <c r="AE1915" s="10">
        <f t="shared" si="507"/>
        <v>247.17324930298309</v>
      </c>
      <c r="AF1915" s="17">
        <f t="shared" si="508"/>
        <v>3.8079612819615249E-2</v>
      </c>
      <c r="AG1915" s="17">
        <f t="shared" si="509"/>
        <v>0.17324930298309482</v>
      </c>
    </row>
    <row r="1916" spans="1:33">
      <c r="A1916" t="s">
        <v>7596</v>
      </c>
      <c r="B1916" t="s">
        <v>7597</v>
      </c>
      <c r="C1916" s="23">
        <v>176.9539</v>
      </c>
      <c r="D1916" s="23">
        <v>35.226430000000001</v>
      </c>
      <c r="E1916" s="23">
        <v>176.9606</v>
      </c>
      <c r="F1916" s="23">
        <v>35.227319999999999</v>
      </c>
      <c r="G1916" s="26">
        <v>-79.400000000000006</v>
      </c>
      <c r="H1916" s="26">
        <v>23</v>
      </c>
      <c r="I1916" s="26">
        <v>-7.3</v>
      </c>
      <c r="J1916" s="26">
        <v>1.3</v>
      </c>
      <c r="K1916" s="26">
        <v>-79.5</v>
      </c>
      <c r="L1916" s="26">
        <v>22.9</v>
      </c>
      <c r="M1916" s="26">
        <v>-5.6</v>
      </c>
      <c r="N1916" s="26">
        <v>1.3</v>
      </c>
      <c r="O1916" s="19">
        <f t="shared" si="493"/>
        <v>264.74701973128936</v>
      </c>
      <c r="P1916" s="10">
        <f t="shared" si="494"/>
        <v>265.97072627129353</v>
      </c>
      <c r="Q1916" s="10">
        <f t="shared" si="495"/>
        <v>2.86</v>
      </c>
      <c r="R1916" s="19">
        <f t="shared" si="496"/>
        <v>79.734873173536812</v>
      </c>
      <c r="S1916" s="10">
        <f t="shared" si="497"/>
        <v>79.696988650763956</v>
      </c>
      <c r="T1916" s="10">
        <f t="shared" si="498"/>
        <v>3.9857965456075193</v>
      </c>
      <c r="U1916" s="2" t="str">
        <f t="shared" si="499"/>
        <v>A</v>
      </c>
      <c r="V1916" s="2" t="str">
        <f t="shared" si="500"/>
        <v>A</v>
      </c>
      <c r="W1916" s="2" t="str">
        <f t="shared" si="501"/>
        <v>D</v>
      </c>
      <c r="X1916" s="2" t="str">
        <f t="shared" si="502"/>
        <v>B</v>
      </c>
      <c r="Y1916" s="3" t="str">
        <f t="shared" si="503"/>
        <v>AADB</v>
      </c>
      <c r="Z1916" s="28">
        <f t="shared" si="504"/>
        <v>63.05</v>
      </c>
      <c r="AA1916" s="7" t="str">
        <f t="shared" si="505"/>
        <v>Good CPM candidate</v>
      </c>
      <c r="AB1916" s="21">
        <v>20</v>
      </c>
      <c r="AC1916" s="14">
        <f t="shared" si="506"/>
        <v>19.961926891496809</v>
      </c>
      <c r="AD1916" s="26">
        <v>80.7</v>
      </c>
      <c r="AE1916" s="10">
        <f t="shared" si="507"/>
        <v>80.76375880003755</v>
      </c>
      <c r="AF1916" s="17">
        <f t="shared" si="508"/>
        <v>3.8073108503191122E-2</v>
      </c>
      <c r="AG1916" s="17">
        <f t="shared" si="509"/>
        <v>6.3758800037547303E-2</v>
      </c>
    </row>
    <row r="1917" spans="1:33">
      <c r="A1917" t="s">
        <v>9424</v>
      </c>
      <c r="B1917" t="s">
        <v>9425</v>
      </c>
      <c r="C1917" s="23">
        <v>320.02269999999999</v>
      </c>
      <c r="D1917" s="23">
        <v>-84.645160000000004</v>
      </c>
      <c r="E1917" s="23">
        <v>320.04680000000002</v>
      </c>
      <c r="F1917" s="23">
        <v>-84.64537</v>
      </c>
      <c r="G1917" s="26">
        <v>-12.8</v>
      </c>
      <c r="H1917" s="26">
        <v>12.8</v>
      </c>
      <c r="I1917" s="26">
        <v>-49.5</v>
      </c>
      <c r="J1917" s="26">
        <v>0.9</v>
      </c>
      <c r="K1917" s="26">
        <v>-14.5</v>
      </c>
      <c r="L1917" s="26">
        <v>11.1</v>
      </c>
      <c r="M1917" s="26">
        <v>-50.5</v>
      </c>
      <c r="N1917" s="26">
        <v>1.4</v>
      </c>
      <c r="O1917" s="19">
        <f t="shared" si="493"/>
        <v>194.49829618935723</v>
      </c>
      <c r="P1917" s="10">
        <f t="shared" si="494"/>
        <v>196.02029230207123</v>
      </c>
      <c r="Q1917" s="10">
        <f t="shared" si="495"/>
        <v>2.86</v>
      </c>
      <c r="R1917" s="19">
        <f t="shared" si="496"/>
        <v>51.128172273219391</v>
      </c>
      <c r="S1917" s="10">
        <f t="shared" si="497"/>
        <v>52.540460599427561</v>
      </c>
      <c r="T1917" s="10">
        <f t="shared" si="498"/>
        <v>2.591715821816174</v>
      </c>
      <c r="U1917" s="2" t="str">
        <f t="shared" si="499"/>
        <v>A</v>
      </c>
      <c r="V1917" s="2" t="str">
        <f t="shared" si="500"/>
        <v>A</v>
      </c>
      <c r="W1917" s="2" t="str">
        <f t="shared" si="501"/>
        <v>D</v>
      </c>
      <c r="X1917" s="2" t="str">
        <f t="shared" si="502"/>
        <v>B</v>
      </c>
      <c r="Y1917" s="3" t="str">
        <f t="shared" si="503"/>
        <v>AADB</v>
      </c>
      <c r="Z1917" s="28">
        <f t="shared" si="504"/>
        <v>63.05</v>
      </c>
      <c r="AA1917" s="7" t="str">
        <f t="shared" si="505"/>
        <v>Good CPM candidate</v>
      </c>
      <c r="AB1917" s="21">
        <v>8.17</v>
      </c>
      <c r="AC1917" s="14">
        <f t="shared" si="506"/>
        <v>8.1319723475720078</v>
      </c>
      <c r="AD1917" s="26">
        <v>95.4</v>
      </c>
      <c r="AE1917" s="10">
        <f t="shared" si="507"/>
        <v>95.334283700182468</v>
      </c>
      <c r="AF1917" s="17">
        <f t="shared" si="508"/>
        <v>3.8027652427992109E-2</v>
      </c>
      <c r="AG1917" s="17">
        <f t="shared" si="509"/>
        <v>6.5716299817538015E-2</v>
      </c>
    </row>
    <row r="1918" spans="1:33">
      <c r="A1918" t="s">
        <v>8852</v>
      </c>
      <c r="B1918" t="s">
        <v>8853</v>
      </c>
      <c r="C1918" s="23">
        <v>289.76179999999999</v>
      </c>
      <c r="D1918" s="23">
        <v>41.759630000000001</v>
      </c>
      <c r="E1918" s="23">
        <v>289.75970000000001</v>
      </c>
      <c r="F1918" s="23">
        <v>41.757869999999997</v>
      </c>
      <c r="G1918" s="26">
        <v>-26.2</v>
      </c>
      <c r="H1918" s="26">
        <v>25</v>
      </c>
      <c r="I1918" s="26">
        <v>-40.299999999999997</v>
      </c>
      <c r="J1918" s="26">
        <v>1.5</v>
      </c>
      <c r="K1918" s="26">
        <v>-26.8</v>
      </c>
      <c r="L1918" s="26">
        <v>24.4</v>
      </c>
      <c r="M1918" s="26">
        <v>-39.700000000000003</v>
      </c>
      <c r="N1918" s="26">
        <v>1.4</v>
      </c>
      <c r="O1918" s="19">
        <f t="shared" si="493"/>
        <v>213.02886457126567</v>
      </c>
      <c r="P1918" s="10">
        <f t="shared" si="494"/>
        <v>214.0218286098073</v>
      </c>
      <c r="Q1918" s="10">
        <f t="shared" si="495"/>
        <v>2.86</v>
      </c>
      <c r="R1918" s="19">
        <f t="shared" si="496"/>
        <v>48.067972705326355</v>
      </c>
      <c r="S1918" s="10">
        <f t="shared" si="497"/>
        <v>47.899164919651781</v>
      </c>
      <c r="T1918" s="10">
        <f t="shared" si="498"/>
        <v>2.3991784406244534</v>
      </c>
      <c r="U1918" s="2" t="str">
        <f t="shared" si="499"/>
        <v>A</v>
      </c>
      <c r="V1918" s="2" t="str">
        <f t="shared" si="500"/>
        <v>A</v>
      </c>
      <c r="W1918" s="2" t="str">
        <f t="shared" si="501"/>
        <v>D</v>
      </c>
      <c r="X1918" s="2" t="str">
        <f t="shared" si="502"/>
        <v>B</v>
      </c>
      <c r="Y1918" s="3" t="str">
        <f t="shared" si="503"/>
        <v>AADB</v>
      </c>
      <c r="Z1918" s="28">
        <f t="shared" si="504"/>
        <v>63.05</v>
      </c>
      <c r="AA1918" s="7" t="str">
        <f t="shared" si="505"/>
        <v>Good CPM candidate</v>
      </c>
      <c r="AB1918" s="21">
        <v>8.52</v>
      </c>
      <c r="AC1918" s="14">
        <f t="shared" si="506"/>
        <v>8.4821658237501687</v>
      </c>
      <c r="AD1918" s="26">
        <v>222</v>
      </c>
      <c r="AE1918" s="10">
        <f t="shared" si="507"/>
        <v>221.67063459385605</v>
      </c>
      <c r="AF1918" s="17">
        <f t="shared" si="508"/>
        <v>3.7834176249830875E-2</v>
      </c>
      <c r="AG1918" s="17">
        <f t="shared" si="509"/>
        <v>0.32936540614394971</v>
      </c>
    </row>
    <row r="1919" spans="1:33">
      <c r="A1919" t="s">
        <v>4227</v>
      </c>
      <c r="B1919" t="s">
        <v>1396</v>
      </c>
      <c r="C1919" s="23">
        <v>193.96809999999999</v>
      </c>
      <c r="D1919" s="23">
        <v>16.874960000000002</v>
      </c>
      <c r="E1919" s="23">
        <v>193.983</v>
      </c>
      <c r="F1919" s="23">
        <v>16.8752</v>
      </c>
      <c r="G1919" s="26">
        <v>-104</v>
      </c>
      <c r="H1919" s="26">
        <v>24.2</v>
      </c>
      <c r="I1919" s="26">
        <v>-38.799999999999997</v>
      </c>
      <c r="J1919" s="26">
        <v>1.9</v>
      </c>
      <c r="K1919" s="26">
        <v>-106</v>
      </c>
      <c r="L1919" s="26">
        <v>22</v>
      </c>
      <c r="M1919" s="26">
        <v>-34.4</v>
      </c>
      <c r="N1919" s="26">
        <v>1.3</v>
      </c>
      <c r="O1919" s="19">
        <f t="shared" si="493"/>
        <v>249.54061564107587</v>
      </c>
      <c r="P1919" s="10">
        <f t="shared" si="494"/>
        <v>252.02028615651869</v>
      </c>
      <c r="Q1919" s="10">
        <f t="shared" si="495"/>
        <v>2.86</v>
      </c>
      <c r="R1919" s="19">
        <f t="shared" si="496"/>
        <v>111.00198196428747</v>
      </c>
      <c r="S1919" s="10">
        <f t="shared" si="497"/>
        <v>111.44218231890473</v>
      </c>
      <c r="T1919" s="10">
        <f t="shared" si="498"/>
        <v>5.5611041070798057</v>
      </c>
      <c r="U1919" s="2" t="str">
        <f t="shared" si="499"/>
        <v>A</v>
      </c>
      <c r="V1919" s="2" t="str">
        <f t="shared" si="500"/>
        <v>A</v>
      </c>
      <c r="W1919" s="2" t="str">
        <f t="shared" si="501"/>
        <v>D</v>
      </c>
      <c r="X1919" s="2" t="str">
        <f t="shared" si="502"/>
        <v>B</v>
      </c>
      <c r="Y1919" s="3" t="str">
        <f t="shared" si="503"/>
        <v>AADB</v>
      </c>
      <c r="Z1919" s="28">
        <f t="shared" si="504"/>
        <v>63.05</v>
      </c>
      <c r="AA1919" s="7" t="str">
        <f t="shared" si="505"/>
        <v>Good CPM candidate</v>
      </c>
      <c r="AB1919" s="21">
        <v>51.3</v>
      </c>
      <c r="AC1919" s="14">
        <f t="shared" si="506"/>
        <v>51.337561460298417</v>
      </c>
      <c r="AD1919" s="26">
        <v>89</v>
      </c>
      <c r="AE1919" s="10">
        <f t="shared" si="507"/>
        <v>89.035678959042642</v>
      </c>
      <c r="AF1919" s="17">
        <f t="shared" si="508"/>
        <v>3.7561460298420002E-2</v>
      </c>
      <c r="AG1919" s="17">
        <f t="shared" si="509"/>
        <v>3.5678959042641623E-2</v>
      </c>
    </row>
    <row r="1920" spans="1:33">
      <c r="A1920" t="s">
        <v>6418</v>
      </c>
      <c r="B1920" t="s">
        <v>6419</v>
      </c>
      <c r="C1920" s="23">
        <v>60.042020000000001</v>
      </c>
      <c r="D1920" s="23">
        <v>-36.97842</v>
      </c>
      <c r="E1920" s="23">
        <v>60.048990000000003</v>
      </c>
      <c r="F1920" s="23">
        <v>-36.97645</v>
      </c>
      <c r="G1920" s="26">
        <v>15.4</v>
      </c>
      <c r="H1920" s="26">
        <v>15.4</v>
      </c>
      <c r="I1920" s="26">
        <v>48.7</v>
      </c>
      <c r="J1920" s="26">
        <v>1.9</v>
      </c>
      <c r="K1920" s="26">
        <v>14.7</v>
      </c>
      <c r="L1920" s="26">
        <v>14.7</v>
      </c>
      <c r="M1920" s="26">
        <v>50.1</v>
      </c>
      <c r="N1920" s="26">
        <v>1.1000000000000001</v>
      </c>
      <c r="O1920" s="19">
        <f t="shared" si="493"/>
        <v>17.54808808545037</v>
      </c>
      <c r="P1920" s="10">
        <f t="shared" si="494"/>
        <v>16.352383543191127</v>
      </c>
      <c r="Q1920" s="10">
        <f t="shared" si="495"/>
        <v>2.86</v>
      </c>
      <c r="R1920" s="19">
        <f t="shared" si="496"/>
        <v>51.076902803517754</v>
      </c>
      <c r="S1920" s="10">
        <f t="shared" si="497"/>
        <v>52.212067570629685</v>
      </c>
      <c r="T1920" s="10">
        <f t="shared" si="498"/>
        <v>2.5822242593536862</v>
      </c>
      <c r="U1920" s="2" t="str">
        <f t="shared" si="499"/>
        <v>A</v>
      </c>
      <c r="V1920" s="2" t="str">
        <f t="shared" si="500"/>
        <v>A</v>
      </c>
      <c r="W1920" s="2" t="str">
        <f t="shared" si="501"/>
        <v>D</v>
      </c>
      <c r="X1920" s="2" t="str">
        <f t="shared" si="502"/>
        <v>B</v>
      </c>
      <c r="Y1920" s="3" t="str">
        <f t="shared" si="503"/>
        <v>AADB</v>
      </c>
      <c r="Z1920" s="28">
        <f t="shared" si="504"/>
        <v>63.05</v>
      </c>
      <c r="AA1920" s="7" t="str">
        <f t="shared" si="505"/>
        <v>Good CPM candidate</v>
      </c>
      <c r="AB1920" s="21">
        <v>21.3</v>
      </c>
      <c r="AC1920" s="14">
        <f t="shared" si="506"/>
        <v>21.262653367036371</v>
      </c>
      <c r="AD1920" s="26">
        <v>70.5</v>
      </c>
      <c r="AE1920" s="10">
        <f t="shared" si="507"/>
        <v>70.516063411722953</v>
      </c>
      <c r="AF1920" s="17">
        <f t="shared" si="508"/>
        <v>3.7346632963629389E-2</v>
      </c>
      <c r="AG1920" s="17">
        <f t="shared" si="509"/>
        <v>1.6063411722953447E-2</v>
      </c>
    </row>
    <row r="1921" spans="1:33">
      <c r="A1921" t="s">
        <v>4818</v>
      </c>
      <c r="B1921" t="s">
        <v>1926</v>
      </c>
      <c r="C1921" s="23">
        <v>276.85309999999998</v>
      </c>
      <c r="D1921" s="23">
        <v>21.86505</v>
      </c>
      <c r="E1921" s="23">
        <v>276.85579999999999</v>
      </c>
      <c r="F1921" s="23">
        <v>21.85811</v>
      </c>
      <c r="G1921" s="26">
        <v>-14</v>
      </c>
      <c r="H1921" s="26">
        <v>11.6</v>
      </c>
      <c r="I1921" s="26">
        <v>53.7</v>
      </c>
      <c r="J1921" s="26">
        <v>1.1000000000000001</v>
      </c>
      <c r="K1921" s="26">
        <v>-14.7</v>
      </c>
      <c r="L1921" s="26">
        <v>10.9</v>
      </c>
      <c r="M1921" s="26">
        <v>54.1</v>
      </c>
      <c r="N1921" s="26">
        <v>1.1000000000000001</v>
      </c>
      <c r="O1921" s="19">
        <f t="shared" si="493"/>
        <v>345.38781311303978</v>
      </c>
      <c r="P1921" s="10">
        <f t="shared" si="494"/>
        <v>344.79866330196586</v>
      </c>
      <c r="Q1921" s="10">
        <f t="shared" si="495"/>
        <v>2.86</v>
      </c>
      <c r="R1921" s="19">
        <f t="shared" si="496"/>
        <v>55.494954725632496</v>
      </c>
      <c r="S1921" s="10">
        <f t="shared" si="497"/>
        <v>56.061573292229326</v>
      </c>
      <c r="T1921" s="10">
        <f t="shared" si="498"/>
        <v>2.7889132004465456</v>
      </c>
      <c r="U1921" s="2" t="str">
        <f t="shared" si="499"/>
        <v>A</v>
      </c>
      <c r="V1921" s="2" t="str">
        <f t="shared" si="500"/>
        <v>A</v>
      </c>
      <c r="W1921" s="2" t="str">
        <f t="shared" si="501"/>
        <v>D</v>
      </c>
      <c r="X1921" s="2" t="str">
        <f t="shared" si="502"/>
        <v>B</v>
      </c>
      <c r="Y1921" s="3" t="str">
        <f t="shared" si="503"/>
        <v>AADB</v>
      </c>
      <c r="Z1921" s="28">
        <f t="shared" si="504"/>
        <v>63.05</v>
      </c>
      <c r="AA1921" s="7" t="str">
        <f t="shared" si="505"/>
        <v>Good CPM candidate</v>
      </c>
      <c r="AB1921" s="21">
        <v>26.6</v>
      </c>
      <c r="AC1921" s="14">
        <f t="shared" si="506"/>
        <v>26.562656030116859</v>
      </c>
      <c r="AD1921" s="26">
        <v>160</v>
      </c>
      <c r="AE1921" s="10">
        <f t="shared" si="507"/>
        <v>160.14726438872586</v>
      </c>
      <c r="AF1921" s="17">
        <f t="shared" si="508"/>
        <v>3.7343969883142591E-2</v>
      </c>
      <c r="AG1921" s="17">
        <f t="shared" si="509"/>
        <v>0.14726438872585845</v>
      </c>
    </row>
    <row r="1922" spans="1:33">
      <c r="A1922" t="s">
        <v>5358</v>
      </c>
      <c r="B1922" t="s">
        <v>2430</v>
      </c>
      <c r="C1922" s="23">
        <v>323.14319999999998</v>
      </c>
      <c r="D1922" s="23">
        <v>20.80809</v>
      </c>
      <c r="E1922" s="23">
        <v>323.1456</v>
      </c>
      <c r="F1922" s="23">
        <v>20.80621</v>
      </c>
      <c r="G1922" s="26">
        <v>-9</v>
      </c>
      <c r="H1922" s="26">
        <v>16.600000000000001</v>
      </c>
      <c r="I1922" s="26">
        <v>-28.3</v>
      </c>
      <c r="J1922" s="26">
        <v>1.2</v>
      </c>
      <c r="K1922" s="26">
        <v>-9.6999999999999993</v>
      </c>
      <c r="L1922" s="26">
        <v>15.9</v>
      </c>
      <c r="M1922" s="26">
        <v>-27.7</v>
      </c>
      <c r="N1922" s="26">
        <v>1.2</v>
      </c>
      <c r="O1922" s="19">
        <f t="shared" ref="O1922:O1985" si="510">IF(IF(G1922&gt;0,IF(I1922&gt;0,0,1),IF(I1922&lt;0,2,3))=0,DEGREES(ATAN(SQRT((SQRT(G1922^2+I1922^2)-(G1922^2/SQRT(G1922^2+I1922^2)))*(G1922^2/SQRT(G1922^2+I1922^2)))/(SQRT(G1922^2+I1922^2)-(G1922^2/SQRT(G1922^2+I1922^2))))),IF(IF(G1922&gt;0,IF(I1922&gt;0,0,1),IF(I1922&lt;0,2,3))=1,180-DEGREES(ATAN(SQRT((SQRT(G1922^2+I1922^2)-(G1922^2/SQRT(G1922^2+I1922^2)))*(G1922^2/SQRT(G1922^2+I1922^2)))/(SQRT(G1922^2+I1922^2)-(G1922^2/SQRT(G1922^2+I1922^2))))),IF(IF(G1922&gt;0,IF(I1922&gt;0,0,1),IF(I1922&lt;0,2,3))=2,180+DEGREES(ATAN(SQRT((SQRT(G1922^2+I1922^2)-(G1922^2/SQRT(G1922^2+I1922^2)))*(G1922^2/SQRT(G1922^2+I1922^2)))/(SQRT(G1922^2+I1922^2)-(G1922^2/SQRT(G1922^2+I1922^2))))),360-DEGREES(ATAN(SQRT((SQRT(G1922^2+I1922^2)-(G1922^2/SQRT(G1922^2+I1922^2)))*(G1922^2/SQRT(G1922^2+I1922^2)))/(SQRT(G1922^2+I1922^2)-(G1922^2/SQRT(G1922^2+I1922^2))))))))</f>
        <v>197.64176719263918</v>
      </c>
      <c r="P1922" s="10">
        <f t="shared" ref="P1922:P1985" si="511">IF(IF(K1922&gt;0,IF(M1922&gt;0,0,1),IF(M1922&lt;0,2,3))=0,DEGREES(ATAN(SQRT((SQRT(K1922^2+M1922^2)-(K1922^2/SQRT(K1922^2+M1922^2)))*(K1922^2/SQRT(K1922^2+M1922^2)))/(SQRT(K1922^2+M1922^2)-(K1922^2/SQRT(K1922^2+M1922^2))))),IF(IF(K1922&gt;0,IF(M1922&gt;0,0,1),IF(M1922&lt;0,2,3))=1,180-DEGREES(ATAN(SQRT((SQRT(K1922^2+M1922^2)-(K1922^2/SQRT(K1922^2+M1922^2)))*(K1922^2/SQRT(K1922^2+M1922^2)))/(SQRT(K1922^2+M1922^2)-(K1922^2/SQRT(K1922^2+M1922^2))))),IF(IF(K1922&gt;0,IF(M1922&gt;0,0,1),IF(M1922&lt;0,2,3))=2,180+DEGREES(ATAN(SQRT((SQRT(K1922^2+M1922^2)-(K1922^2/SQRT(K1922^2+M1922^2)))*(K1922^2/SQRT(K1922^2+M1922^2)))/(SQRT(K1922^2+M1922^2)-(K1922^2/SQRT(K1922^2+M1922^2))))),360-DEGREES(ATAN(SQRT((SQRT(K1922^2+M1922^2)-(K1922^2/SQRT(K1922^2+M1922^2)))*(K1922^2/SQRT(K1922^2+M1922^2)))/(SQRT(K1922^2+M1922^2)-(K1922^2/SQRT(K1922^2+M1922^2))))))))</f>
        <v>199.29925924041711</v>
      </c>
      <c r="Q1922" s="10">
        <f t="shared" ref="Q1922:Q1985" si="512">IF(ATAN(SQRT(SQRT(H1922^2+J1922^2)^2+SQRT(L1922^2+N1922^2)^2)/IF(SQRT(G1922^2+I1922^2)&gt;SQRT(K1922^2+M1922^2),SQRT(G1922^2+I1922^2),SQRT(K1922^2+M1922^2)))*180/PI()&gt;2.86,2.86,ATAN(SQRT(SQRT(H1922^2+J1922^2)^2+SQRT(L1922^2+N1922^2)^2)/IF(SQRT(G1922^2+I1922^2)&gt;SQRT(K1922^2+M1922^2),SQRT(G1922^2+I1922^2),SQRT(K1922^2+M1922^2)))*180/PI())</f>
        <v>2.86</v>
      </c>
      <c r="R1922" s="19">
        <f t="shared" ref="R1922:R1985" si="513">SQRT(G1922^2+I1922^2)</f>
        <v>29.696632805757623</v>
      </c>
      <c r="S1922" s="10">
        <f t="shared" ref="S1922:S1985" si="514">SQRT(K1922^2+M1922^2)</f>
        <v>29.3492759706266</v>
      </c>
      <c r="T1922" s="10">
        <f t="shared" ref="T1922:T1985" si="515">IF(SQRT(SQRT(H1922^2+J1922^2)^2+SQRT(L1922^2+N1922^2)^2)&gt;(SQRT(G1922^2+I1922^2)+SQRT(K1922^2+M1922^2))*0.025,(SQRT(G1922^2+I1922^2)+SQRT(K1922^2+M1922^2))*0.025,SQRT(SQRT(H1922^2+J1922^2)^2+SQRT(L1922^2+N1922^2)^2))</f>
        <v>1.4761477194096058</v>
      </c>
      <c r="U1922" s="2" t="str">
        <f t="shared" ref="U1922:U1985" si="516">IF(IF(ABS(O1922-P1922)&lt;180,ABS(O1922-P1922),360-ABS(O1922-P1922))&lt;Q1922,"A",IF(IF(ABS(O1922-P1922)&lt;180,ABS(O1922-P1922),360-ABS(O1922-P1922))&lt;2*Q1922,"B",IF(IF(ABS(O1922-P1922)&lt;180,ABS(O1922-P1922),360-ABS(O1922-P1922))&lt;3*Q1922,"C","D")))</f>
        <v>A</v>
      </c>
      <c r="V1922" s="2" t="str">
        <f t="shared" ref="V1922:V1985" si="517">IF(ABS(R1922-S1922)&lt;T1922,"A",IF(ABS(R1922-S1922)&lt;2*T1922,"B",IF(ABS(R1922-S1922)&lt;3*T1922,"C","D")))</f>
        <v>A</v>
      </c>
      <c r="W1922" s="2" t="str">
        <f t="shared" ref="W1922:W1985" si="518">IF(ROUND((IF(SQRT(H1922^2+J1922^2)/SQRT(G1922^2+I1922^2)*100&lt;5,1,IF(SQRT(H1922^2+J1922^2)/SQRT(G1922^2+I1922^2)*100&lt;10,2,IF(SQRT(H1922^2+J1922^2)/SQRT(G1922^2+I1922^2)*100&lt;15,3,4)))+IF(SQRT(L1922^2+N1922^2)/SQRT(K1922^2+M1922^2)*100&lt;5,1,IF(SQRT(L1922^2+N1922^2)/SQRT(K1922^2+M1922^2)*100&lt;10,2,IF(SQRT(L1922^2+N1922^2)/SQRT(K1922^2+M1922^2)*100&lt;15,3,4))))/2,0)=1,"A",IF(ROUND((IF(SQRT(H1922^2+J1922^2)/SQRT(G1922^2+I1922^2)*100&lt;5,1,IF(SQRT(H1922^2+J1922^2)/SQRT(G1922^2+I1922^2)*100&lt;10,2,IF(SQRT(H1922^2+J1922^2)/SQRT(G1922^2+I1922^2)*100&lt;15,3,4)))+IF(SQRT(L1922^2+N1922^2)/SQRT(K1922^2+M1922^2)*100&lt;5,1,IF(SQRT(L1922^2+N1922^2)/SQRT(K1922^2+M1922^2)*100&lt;10,2,IF(SQRT(L1922^2+N1922^2)/SQRT(K1922^2+M1922^2)*100&lt;15,3,4))))/2,0)=2,"B",IF(ROUND((IF(SQRT(H1922^2+J1922^2)/SQRT(G1922^2+I1922^2)*100&lt;5,1,IF(SQRT(H1922^2+J1922^2)/SQRT(G1922^2+I1922^2)*100&lt;10,2,IF(SQRT(H1922^2+J1922^2)/SQRT(G1922^2+I1922^2)*100&lt;15,3,4)))+IF(SQRT(L1922^2+N1922^2)/SQRT(K1922^2+M1922^2)*100&lt;5,1,IF(SQRT(L1922^2+N1922^2)/SQRT(K1922^2+M1922^2)*100&lt;10,2,IF(SQRT(L1922^2+N1922^2)/SQRT(K1922^2+M1922^2)*100&lt;15,3,4))))/2,0)=3,"C","D")))</f>
        <v>D</v>
      </c>
      <c r="X1922" s="2" t="str">
        <f t="shared" ref="X1922:X1985" si="519">IF((AC1922*1000/((SQRT(G1922^2+I1922^2)+SQRT(K1922^2+M1922^2))/2))&lt;100,"A",IF((AC1922*1000/((SQRT(G1922^2+I1922^2)+SQRT(K1922^2+M1922^2))/2))&lt;1000,"B",IF((AC1922*1000/((SQRT(G1922^2+I1922^2)+SQRT(K1922^2+M1922^2))/2))&lt;10000,"C","D")))</f>
        <v>B</v>
      </c>
      <c r="Y1922" s="3" t="str">
        <f t="shared" ref="Y1922:Y1985" si="520">U1922&amp;V1922&amp;W1922&amp;X1922</f>
        <v>AADB</v>
      </c>
      <c r="Z1922" s="28">
        <f t="shared" ref="Z1922:Z1985" si="521">IF(MID(Y1922,1,1)="A",1,(IF(MID(Y1922,1,1)="B",0.8,IF(MID(Y1922,1,1)="C",0.2,0.01))))*IF(MID(Y1922,2,1)="A",1,(IF(MID(Y1922,2,1)="B",0.8,IF(MID(Y1922,2,1)="C",0.4,0.05))))*IF(MID(Y1922,3,1)="A",1,(IF(MID(Y1922,3,1)="B",0.95,IF(MID(Y1922,3,1)="C",0.8,0.65))))*IF(MID(Y1922,4,1)="A",1,(IF(MID(Y1922,4,1)="B",0.97,IF(MID(Y1922,4,1)="C",0.95,0.92))))*100</f>
        <v>63.05</v>
      </c>
      <c r="AA1922" s="7" t="str">
        <f t="shared" ref="AA1922:AA1985" si="522">IF(Z1922=100,"Perfect CPM candidate",IF(Z1922&gt;90,"Solid CPM candidate",IF(Z1922&gt;50,"Good CPM candidate",IF(Z1922&gt;30,"Weak CPM candidate",IF(Z1922&gt;10,"Probably optical","Almost certainly optical")))))</f>
        <v>Good CPM candidate</v>
      </c>
      <c r="AB1922" s="21">
        <v>10.5</v>
      </c>
      <c r="AC1922" s="14">
        <f t="shared" ref="AC1922:AC1985" si="523">(SQRT(((E1922*PI()/180-C1922*PI()/180)*COS(D1922*PI()/180))^2+(F1922*PI()/180-D1922*PI()/180)^2))*180/PI()*3600</f>
        <v>10.537316502260992</v>
      </c>
      <c r="AD1922" s="26">
        <v>130</v>
      </c>
      <c r="AE1922" s="10">
        <f t="shared" ref="AE1922:AE1985" si="524">IF(((IF(E1922*PI()/180-C1922*PI()/180&gt;0,1,0))+(IF(F1922*PI()/180-D1922*PI()/180&gt;0,2,0)))=3,ATAN(((E1922*PI()/180-C1922*PI()/180)*(COS(D1922*PI()/180))/(F1922*PI()/180-D1922*PI()/180))),IF(((IF(E1922*PI()/180-C1922*PI()/180&gt;0,1,0))+(IF(F1922*PI()/180-D1922*PI()/180&gt;0,2,0)))=1,ATAN(((E1922*PI()/180-C1922*PI()/180)*(COS(D1922*PI()/180))/(F1922*PI()/180-D1922*PI()/180)))+PI(),IF(((IF(E1922*PI()/180-C1922*PI()/180&gt;0,1,0))+(IF(F1922*PI()/180-D1922*PI()/180&gt;0,2,0)))=0,ATAN(((E1922*PI()/180-C1922*PI()/180)*(COS(D1922*PI()/180))/(F1922*PI()/180-D1922*PI()/180)))+PI(),ATAN(((E1922*PI()/180-C1922*PI()/180)*(COS(D1922*PI()/180))/(F1922*PI()/180-D1922*PI()/180)))+2*PI())))*180/PI()</f>
        <v>129.96269941341924</v>
      </c>
      <c r="AF1922" s="17">
        <f t="shared" ref="AF1922:AF1985" si="525">ABS(AB1922-AC1922)</f>
        <v>3.7316502260992479E-2</v>
      </c>
      <c r="AG1922" s="17">
        <f t="shared" ref="AG1922:AG1985" si="526">IF(ABS(AD1922-AE1922)&gt;180,360-ABS(AD1922-AE1922),ABS(AD1922-AE1922))</f>
        <v>3.7300586580755635E-2</v>
      </c>
    </row>
    <row r="1923" spans="1:33">
      <c r="A1923" t="s">
        <v>6861</v>
      </c>
      <c r="B1923" t="s">
        <v>6862</v>
      </c>
      <c r="C1923" s="23">
        <v>105.7851</v>
      </c>
      <c r="D1923" s="23">
        <v>-73.836969999999994</v>
      </c>
      <c r="E1923" s="23">
        <v>105.818</v>
      </c>
      <c r="F1923" s="23">
        <v>-73.847909999999999</v>
      </c>
      <c r="G1923" s="26">
        <v>-6.3</v>
      </c>
      <c r="H1923" s="26">
        <v>19.3</v>
      </c>
      <c r="I1923" s="26">
        <v>60.1</v>
      </c>
      <c r="J1923" s="26">
        <v>0.9</v>
      </c>
      <c r="K1923" s="26">
        <v>-5.0999999999999996</v>
      </c>
      <c r="L1923" s="26">
        <v>20.5</v>
      </c>
      <c r="M1923" s="26">
        <v>60.7</v>
      </c>
      <c r="N1923" s="26">
        <v>0.9</v>
      </c>
      <c r="O1923" s="19">
        <f t="shared" si="510"/>
        <v>354.01580815074749</v>
      </c>
      <c r="P1923" s="10">
        <f t="shared" si="511"/>
        <v>355.19730188757057</v>
      </c>
      <c r="Q1923" s="10">
        <f t="shared" si="512"/>
        <v>2.86</v>
      </c>
      <c r="R1923" s="19">
        <f t="shared" si="513"/>
        <v>60.429297530254317</v>
      </c>
      <c r="S1923" s="10">
        <f t="shared" si="514"/>
        <v>60.913873624979722</v>
      </c>
      <c r="T1923" s="10">
        <f t="shared" si="515"/>
        <v>3.0335792788808513</v>
      </c>
      <c r="U1923" s="2" t="str">
        <f t="shared" si="516"/>
        <v>A</v>
      </c>
      <c r="V1923" s="2" t="str">
        <f t="shared" si="517"/>
        <v>A</v>
      </c>
      <c r="W1923" s="2" t="str">
        <f t="shared" si="518"/>
        <v>D</v>
      </c>
      <c r="X1923" s="2" t="str">
        <f t="shared" si="519"/>
        <v>B</v>
      </c>
      <c r="Y1923" s="3" t="str">
        <f t="shared" si="520"/>
        <v>AADB</v>
      </c>
      <c r="Z1923" s="28">
        <f t="shared" si="521"/>
        <v>63.05</v>
      </c>
      <c r="AA1923" s="7" t="str">
        <f t="shared" si="522"/>
        <v>Good CPM candidate</v>
      </c>
      <c r="AB1923" s="21">
        <v>51.4</v>
      </c>
      <c r="AC1923" s="14">
        <f t="shared" si="523"/>
        <v>51.362835436341051</v>
      </c>
      <c r="AD1923" s="26">
        <v>140</v>
      </c>
      <c r="AE1923" s="10">
        <f t="shared" si="524"/>
        <v>140.06561844747947</v>
      </c>
      <c r="AF1923" s="17">
        <f t="shared" si="525"/>
        <v>3.7164563658947714E-2</v>
      </c>
      <c r="AG1923" s="17">
        <f t="shared" si="526"/>
        <v>6.5618447479465658E-2</v>
      </c>
    </row>
    <row r="1924" spans="1:33">
      <c r="A1924" t="s">
        <v>8068</v>
      </c>
      <c r="B1924" t="s">
        <v>8069</v>
      </c>
      <c r="C1924" s="23">
        <v>226.52369999999999</v>
      </c>
      <c r="D1924" s="23">
        <v>69.504909999999995</v>
      </c>
      <c r="E1924" s="23">
        <v>226.51570000000001</v>
      </c>
      <c r="F1924" s="23">
        <v>69.496690000000001</v>
      </c>
      <c r="G1924" s="26">
        <v>-52.9</v>
      </c>
      <c r="H1924" s="26">
        <v>23.9</v>
      </c>
      <c r="I1924" s="26">
        <v>42.7</v>
      </c>
      <c r="J1924" s="26">
        <v>1.1000000000000001</v>
      </c>
      <c r="K1924" s="26">
        <v>-52.3</v>
      </c>
      <c r="L1924" s="26">
        <v>24.5</v>
      </c>
      <c r="M1924" s="26">
        <v>42</v>
      </c>
      <c r="N1924" s="26">
        <v>1.1000000000000001</v>
      </c>
      <c r="O1924" s="19">
        <f t="shared" si="510"/>
        <v>308.90989162131649</v>
      </c>
      <c r="P1924" s="10">
        <f t="shared" si="511"/>
        <v>308.76652902382733</v>
      </c>
      <c r="Q1924" s="10">
        <f t="shared" si="512"/>
        <v>2.86</v>
      </c>
      <c r="R1924" s="19">
        <f t="shared" si="513"/>
        <v>67.983086131772509</v>
      </c>
      <c r="S1924" s="10">
        <f t="shared" si="514"/>
        <v>67.076747088689373</v>
      </c>
      <c r="T1924" s="10">
        <f t="shared" si="515"/>
        <v>3.3764958305115473</v>
      </c>
      <c r="U1924" s="2" t="str">
        <f t="shared" si="516"/>
        <v>A</v>
      </c>
      <c r="V1924" s="2" t="str">
        <f t="shared" si="517"/>
        <v>A</v>
      </c>
      <c r="W1924" s="2" t="str">
        <f t="shared" si="518"/>
        <v>D</v>
      </c>
      <c r="X1924" s="2" t="str">
        <f t="shared" si="519"/>
        <v>B</v>
      </c>
      <c r="Y1924" s="3" t="str">
        <f t="shared" si="520"/>
        <v>AADB</v>
      </c>
      <c r="Z1924" s="28">
        <f t="shared" si="521"/>
        <v>63.05</v>
      </c>
      <c r="AA1924" s="7" t="str">
        <f t="shared" si="522"/>
        <v>Good CPM candidate</v>
      </c>
      <c r="AB1924" s="21">
        <v>31.3</v>
      </c>
      <c r="AC1924" s="14">
        <f t="shared" si="523"/>
        <v>31.262864219311727</v>
      </c>
      <c r="AD1924" s="26">
        <v>199</v>
      </c>
      <c r="AE1924" s="10">
        <f t="shared" si="524"/>
        <v>198.81686750790962</v>
      </c>
      <c r="AF1924" s="17">
        <f t="shared" si="525"/>
        <v>3.7135780688274167E-2</v>
      </c>
      <c r="AG1924" s="17">
        <f t="shared" si="526"/>
        <v>0.18313249209037963</v>
      </c>
    </row>
    <row r="1925" spans="1:33">
      <c r="A1925" t="s">
        <v>9284</v>
      </c>
      <c r="B1925" t="s">
        <v>9285</v>
      </c>
      <c r="C1925" s="23">
        <v>309.02350000000001</v>
      </c>
      <c r="D1925" s="23">
        <v>-67.089879999999994</v>
      </c>
      <c r="E1925" s="23">
        <v>309.0403</v>
      </c>
      <c r="F1925" s="23">
        <v>-67.091920000000002</v>
      </c>
      <c r="G1925" s="26">
        <v>-33.4</v>
      </c>
      <c r="H1925" s="26">
        <v>17.8</v>
      </c>
      <c r="I1925" s="26">
        <v>-64.7</v>
      </c>
      <c r="J1925" s="26">
        <v>0.9</v>
      </c>
      <c r="K1925" s="26">
        <v>-33.4</v>
      </c>
      <c r="L1925" s="26">
        <v>17.8</v>
      </c>
      <c r="M1925" s="26">
        <v>-66.2</v>
      </c>
      <c r="N1925" s="26">
        <v>1</v>
      </c>
      <c r="O1925" s="19">
        <f t="shared" si="510"/>
        <v>207.30408351241502</v>
      </c>
      <c r="P1925" s="10">
        <f t="shared" si="511"/>
        <v>206.77239326176874</v>
      </c>
      <c r="Q1925" s="10">
        <f t="shared" si="512"/>
        <v>2.86</v>
      </c>
      <c r="R1925" s="19">
        <f t="shared" si="513"/>
        <v>72.812430257477331</v>
      </c>
      <c r="S1925" s="10">
        <f t="shared" si="514"/>
        <v>74.148499647666512</v>
      </c>
      <c r="T1925" s="10">
        <f t="shared" si="515"/>
        <v>3.6740232476285963</v>
      </c>
      <c r="U1925" s="2" t="str">
        <f t="shared" si="516"/>
        <v>A</v>
      </c>
      <c r="V1925" s="2" t="str">
        <f t="shared" si="517"/>
        <v>A</v>
      </c>
      <c r="W1925" s="2" t="str">
        <f t="shared" si="518"/>
        <v>D</v>
      </c>
      <c r="X1925" s="2" t="str">
        <f t="shared" si="519"/>
        <v>B</v>
      </c>
      <c r="Y1925" s="3" t="str">
        <f t="shared" si="520"/>
        <v>AADB</v>
      </c>
      <c r="Z1925" s="28">
        <f t="shared" si="521"/>
        <v>63.05</v>
      </c>
      <c r="AA1925" s="7" t="str">
        <f t="shared" si="522"/>
        <v>Good CPM candidate</v>
      </c>
      <c r="AB1925" s="21">
        <v>24.7</v>
      </c>
      <c r="AC1925" s="14">
        <f t="shared" si="523"/>
        <v>24.662865576707656</v>
      </c>
      <c r="AD1925" s="26">
        <v>107</v>
      </c>
      <c r="AE1925" s="10">
        <f t="shared" si="524"/>
        <v>107.32405036645031</v>
      </c>
      <c r="AF1925" s="17">
        <f t="shared" si="525"/>
        <v>3.7134423292343399E-2</v>
      </c>
      <c r="AG1925" s="17">
        <f t="shared" si="526"/>
        <v>0.32405036645030805</v>
      </c>
    </row>
    <row r="1926" spans="1:33">
      <c r="A1926" t="s">
        <v>6150</v>
      </c>
      <c r="B1926" t="s">
        <v>6151</v>
      </c>
      <c r="C1926" s="23">
        <v>40.262120000000003</v>
      </c>
      <c r="D1926" s="23">
        <v>-61.440199999999997</v>
      </c>
      <c r="E1926" s="23">
        <v>40.274630000000002</v>
      </c>
      <c r="F1926" s="23">
        <v>-61.43627</v>
      </c>
      <c r="G1926" s="26">
        <v>64.7</v>
      </c>
      <c r="H1926" s="26">
        <v>13.5</v>
      </c>
      <c r="I1926" s="26">
        <v>44</v>
      </c>
      <c r="J1926" s="26">
        <v>1</v>
      </c>
      <c r="K1926" s="26">
        <v>64.400000000000006</v>
      </c>
      <c r="L1926" s="26">
        <v>13.2</v>
      </c>
      <c r="M1926" s="26">
        <v>44.5</v>
      </c>
      <c r="N1926" s="26">
        <v>1</v>
      </c>
      <c r="O1926" s="19">
        <f t="shared" si="510"/>
        <v>55.781875725120038</v>
      </c>
      <c r="P1926" s="10">
        <f t="shared" si="511"/>
        <v>55.35576780743493</v>
      </c>
      <c r="Q1926" s="10">
        <f t="shared" si="512"/>
        <v>2.86</v>
      </c>
      <c r="R1926" s="19">
        <f t="shared" si="513"/>
        <v>78.243785695734331</v>
      </c>
      <c r="S1926" s="10">
        <f t="shared" si="514"/>
        <v>78.279052114853826</v>
      </c>
      <c r="T1926" s="10">
        <f t="shared" si="515"/>
        <v>3.9130709452647041</v>
      </c>
      <c r="U1926" s="2" t="str">
        <f t="shared" si="516"/>
        <v>A</v>
      </c>
      <c r="V1926" s="2" t="str">
        <f t="shared" si="517"/>
        <v>A</v>
      </c>
      <c r="W1926" s="2" t="str">
        <f t="shared" si="518"/>
        <v>D</v>
      </c>
      <c r="X1926" s="2" t="str">
        <f t="shared" si="519"/>
        <v>B</v>
      </c>
      <c r="Y1926" s="3" t="str">
        <f t="shared" si="520"/>
        <v>AADB</v>
      </c>
      <c r="Z1926" s="28">
        <f t="shared" si="521"/>
        <v>63.05</v>
      </c>
      <c r="AA1926" s="7" t="str">
        <f t="shared" si="522"/>
        <v>Good CPM candidate</v>
      </c>
      <c r="AB1926" s="21">
        <v>25.8</v>
      </c>
      <c r="AC1926" s="14">
        <f t="shared" si="523"/>
        <v>25.763024585213866</v>
      </c>
      <c r="AD1926" s="26">
        <v>56.8</v>
      </c>
      <c r="AE1926" s="10">
        <f t="shared" si="524"/>
        <v>56.690655563902247</v>
      </c>
      <c r="AF1926" s="17">
        <f t="shared" si="525"/>
        <v>3.6975414786134309E-2</v>
      </c>
      <c r="AG1926" s="17">
        <f t="shared" si="526"/>
        <v>0.10934443609775002</v>
      </c>
    </row>
    <row r="1927" spans="1:33">
      <c r="A1927" t="s">
        <v>3535</v>
      </c>
      <c r="B1927" t="s">
        <v>748</v>
      </c>
      <c r="C1927" s="23">
        <v>107.2302</v>
      </c>
      <c r="D1927" s="23">
        <v>-11.391870000000001</v>
      </c>
      <c r="E1927" s="23">
        <v>107.2372</v>
      </c>
      <c r="F1927" s="23">
        <v>-11.38045</v>
      </c>
      <c r="G1927" s="26">
        <v>-3.7</v>
      </c>
      <c r="H1927" s="26">
        <v>21.9</v>
      </c>
      <c r="I1927" s="26">
        <v>-71.900000000000006</v>
      </c>
      <c r="J1927" s="26">
        <v>1.4</v>
      </c>
      <c r="K1927" s="26">
        <v>-3.1</v>
      </c>
      <c r="L1927" s="26">
        <v>22.5</v>
      </c>
      <c r="M1927" s="26">
        <v>-71.7</v>
      </c>
      <c r="N1927" s="26">
        <v>1.1000000000000001</v>
      </c>
      <c r="O1927" s="19">
        <f t="shared" si="510"/>
        <v>182.94586298561893</v>
      </c>
      <c r="P1927" s="10">
        <f t="shared" si="511"/>
        <v>182.47568153151528</v>
      </c>
      <c r="Q1927" s="10">
        <f t="shared" si="512"/>
        <v>2.86</v>
      </c>
      <c r="R1927" s="19">
        <f t="shared" si="513"/>
        <v>71.995138724777803</v>
      </c>
      <c r="S1927" s="10">
        <f t="shared" si="514"/>
        <v>71.766984052557206</v>
      </c>
      <c r="T1927" s="10">
        <f t="shared" si="515"/>
        <v>3.5940530694333752</v>
      </c>
      <c r="U1927" s="2" t="str">
        <f t="shared" si="516"/>
        <v>A</v>
      </c>
      <c r="V1927" s="2" t="str">
        <f t="shared" si="517"/>
        <v>A</v>
      </c>
      <c r="W1927" s="2" t="str">
        <f t="shared" si="518"/>
        <v>D</v>
      </c>
      <c r="X1927" s="2" t="str">
        <f t="shared" si="519"/>
        <v>B</v>
      </c>
      <c r="Y1927" s="3" t="str">
        <f t="shared" si="520"/>
        <v>AADB</v>
      </c>
      <c r="Z1927" s="28">
        <f t="shared" si="521"/>
        <v>63.05</v>
      </c>
      <c r="AA1927" s="7" t="str">
        <f t="shared" si="522"/>
        <v>Good CPM candidate</v>
      </c>
      <c r="AB1927" s="21">
        <v>48</v>
      </c>
      <c r="AC1927" s="14">
        <f t="shared" si="523"/>
        <v>47.963125824054615</v>
      </c>
      <c r="AD1927" s="26">
        <v>31.1</v>
      </c>
      <c r="AE1927" s="10">
        <f t="shared" si="524"/>
        <v>31.00098131488901</v>
      </c>
      <c r="AF1927" s="17">
        <f t="shared" si="525"/>
        <v>3.6874175945385446E-2</v>
      </c>
      <c r="AG1927" s="17">
        <f t="shared" si="526"/>
        <v>9.90186851109911E-2</v>
      </c>
    </row>
    <row r="1928" spans="1:33">
      <c r="A1928" t="s">
        <v>5102</v>
      </c>
      <c r="B1928" t="s">
        <v>2188</v>
      </c>
      <c r="C1928" s="23">
        <v>301.51670000000001</v>
      </c>
      <c r="D1928" s="23">
        <v>-41.626989999999999</v>
      </c>
      <c r="E1928" s="23">
        <v>301.5181</v>
      </c>
      <c r="F1928" s="23">
        <v>-41.620480000000001</v>
      </c>
      <c r="G1928" s="26">
        <v>51.1</v>
      </c>
      <c r="H1928" s="26">
        <v>25.5</v>
      </c>
      <c r="I1928" s="26">
        <v>-50.9</v>
      </c>
      <c r="J1928" s="26">
        <v>1</v>
      </c>
      <c r="K1928" s="26">
        <v>49.9</v>
      </c>
      <c r="L1928" s="26">
        <v>24.3</v>
      </c>
      <c r="M1928" s="26">
        <v>-50.7</v>
      </c>
      <c r="N1928" s="26">
        <v>1</v>
      </c>
      <c r="O1928" s="19">
        <f t="shared" si="510"/>
        <v>134.88765547826398</v>
      </c>
      <c r="P1928" s="10">
        <f t="shared" si="511"/>
        <v>135.45562283726204</v>
      </c>
      <c r="Q1928" s="10">
        <f t="shared" si="512"/>
        <v>2.86</v>
      </c>
      <c r="R1928" s="19">
        <f t="shared" si="513"/>
        <v>72.125030329283049</v>
      </c>
      <c r="S1928" s="10">
        <f t="shared" si="514"/>
        <v>71.137191398030325</v>
      </c>
      <c r="T1928" s="10">
        <f t="shared" si="515"/>
        <v>3.5815555431828345</v>
      </c>
      <c r="U1928" s="2" t="str">
        <f t="shared" si="516"/>
        <v>A</v>
      </c>
      <c r="V1928" s="2" t="str">
        <f t="shared" si="517"/>
        <v>A</v>
      </c>
      <c r="W1928" s="2" t="str">
        <f t="shared" si="518"/>
        <v>D</v>
      </c>
      <c r="X1928" s="2" t="str">
        <f t="shared" si="519"/>
        <v>B</v>
      </c>
      <c r="Y1928" s="3" t="str">
        <f t="shared" si="520"/>
        <v>AADB</v>
      </c>
      <c r="Z1928" s="28">
        <f t="shared" si="521"/>
        <v>63.05</v>
      </c>
      <c r="AA1928" s="7" t="str">
        <f t="shared" si="522"/>
        <v>Good CPM candidate</v>
      </c>
      <c r="AB1928" s="21">
        <v>23.7</v>
      </c>
      <c r="AC1928" s="14">
        <f t="shared" si="523"/>
        <v>23.73686666011444</v>
      </c>
      <c r="AD1928" s="26">
        <v>9</v>
      </c>
      <c r="AE1928" s="10">
        <f t="shared" si="524"/>
        <v>9.1321442675714799</v>
      </c>
      <c r="AF1928" s="17">
        <f t="shared" si="525"/>
        <v>3.6866660114441174E-2</v>
      </c>
      <c r="AG1928" s="17">
        <f t="shared" si="526"/>
        <v>0.1321442675714799</v>
      </c>
    </row>
    <row r="1929" spans="1:33">
      <c r="A1929" t="s">
        <v>6530</v>
      </c>
      <c r="B1929" t="s">
        <v>6531</v>
      </c>
      <c r="C1929" s="23">
        <v>72.973259999999996</v>
      </c>
      <c r="D1929" s="23">
        <v>-46.78698</v>
      </c>
      <c r="E1929" s="23">
        <v>72.971140000000005</v>
      </c>
      <c r="F1929" s="23">
        <v>-46.791870000000003</v>
      </c>
      <c r="G1929" s="26">
        <v>31.4</v>
      </c>
      <c r="H1929" s="26">
        <v>5.8</v>
      </c>
      <c r="I1929" s="26">
        <v>13.8</v>
      </c>
      <c r="J1929" s="26">
        <v>1.2</v>
      </c>
      <c r="K1929" s="26">
        <v>31.6</v>
      </c>
      <c r="L1929" s="26">
        <v>6</v>
      </c>
      <c r="M1929" s="26">
        <v>14.9</v>
      </c>
      <c r="N1929" s="26">
        <v>1</v>
      </c>
      <c r="O1929" s="19">
        <f t="shared" si="510"/>
        <v>66.274969971706724</v>
      </c>
      <c r="P1929" s="10">
        <f t="shared" si="511"/>
        <v>64.755232411478445</v>
      </c>
      <c r="Q1929" s="10">
        <f t="shared" si="512"/>
        <v>2.86</v>
      </c>
      <c r="R1929" s="19">
        <f t="shared" si="513"/>
        <v>34.298688021555577</v>
      </c>
      <c r="S1929" s="10">
        <f t="shared" si="514"/>
        <v>34.936656966573089</v>
      </c>
      <c r="T1929" s="10">
        <f t="shared" si="515"/>
        <v>1.7308836247032169</v>
      </c>
      <c r="U1929" s="2" t="str">
        <f t="shared" si="516"/>
        <v>A</v>
      </c>
      <c r="V1929" s="2" t="str">
        <f t="shared" si="517"/>
        <v>A</v>
      </c>
      <c r="W1929" s="2" t="str">
        <f t="shared" si="518"/>
        <v>D</v>
      </c>
      <c r="X1929" s="2" t="str">
        <f t="shared" si="519"/>
        <v>B</v>
      </c>
      <c r="Y1929" s="3" t="str">
        <f t="shared" si="520"/>
        <v>AADB</v>
      </c>
      <c r="Z1929" s="28">
        <f t="shared" si="521"/>
        <v>63.05</v>
      </c>
      <c r="AA1929" s="7" t="str">
        <f t="shared" si="522"/>
        <v>Good CPM candidate</v>
      </c>
      <c r="AB1929" s="21">
        <v>18.399999999999999</v>
      </c>
      <c r="AC1929" s="14">
        <f t="shared" si="523"/>
        <v>18.363252580011213</v>
      </c>
      <c r="AD1929" s="26">
        <v>197</v>
      </c>
      <c r="AE1929" s="10">
        <f t="shared" si="524"/>
        <v>196.53346235297343</v>
      </c>
      <c r="AF1929" s="17">
        <f t="shared" si="525"/>
        <v>3.6747419988785168E-2</v>
      </c>
      <c r="AG1929" s="17">
        <f t="shared" si="526"/>
        <v>0.46653764702656986</v>
      </c>
    </row>
    <row r="1930" spans="1:33">
      <c r="A1930" t="s">
        <v>3486</v>
      </c>
      <c r="B1930" t="s">
        <v>701</v>
      </c>
      <c r="C1930" s="23">
        <v>99.337850000000003</v>
      </c>
      <c r="D1930" s="23">
        <v>18.47383</v>
      </c>
      <c r="E1930" s="23">
        <v>99.337180000000004</v>
      </c>
      <c r="F1930" s="23">
        <v>18.483820000000001</v>
      </c>
      <c r="G1930" s="26">
        <v>-52.3</v>
      </c>
      <c r="H1930" s="26">
        <v>24.5</v>
      </c>
      <c r="I1930" s="26">
        <v>45</v>
      </c>
      <c r="J1930" s="26">
        <v>1.9</v>
      </c>
      <c r="K1930" s="26">
        <v>-51.4</v>
      </c>
      <c r="L1930" s="26">
        <v>25.4</v>
      </c>
      <c r="M1930" s="26">
        <v>41.2</v>
      </c>
      <c r="N1930" s="26">
        <v>1.3</v>
      </c>
      <c r="O1930" s="19">
        <f t="shared" si="510"/>
        <v>310.70938276613742</v>
      </c>
      <c r="P1930" s="10">
        <f t="shared" si="511"/>
        <v>308.71414278451937</v>
      </c>
      <c r="Q1930" s="10">
        <f t="shared" si="512"/>
        <v>2.86</v>
      </c>
      <c r="R1930" s="19">
        <f t="shared" si="513"/>
        <v>68.994854880635842</v>
      </c>
      <c r="S1930" s="10">
        <f t="shared" si="514"/>
        <v>65.874122385045865</v>
      </c>
      <c r="T1930" s="10">
        <f t="shared" si="515"/>
        <v>3.3717244316420429</v>
      </c>
      <c r="U1930" s="2" t="str">
        <f t="shared" si="516"/>
        <v>A</v>
      </c>
      <c r="V1930" s="2" t="str">
        <f t="shared" si="517"/>
        <v>A</v>
      </c>
      <c r="W1930" s="2" t="str">
        <f t="shared" si="518"/>
        <v>D</v>
      </c>
      <c r="X1930" s="2" t="str">
        <f t="shared" si="519"/>
        <v>B</v>
      </c>
      <c r="Y1930" s="3" t="str">
        <f t="shared" si="520"/>
        <v>AADB</v>
      </c>
      <c r="Z1930" s="28">
        <f t="shared" si="521"/>
        <v>63.05</v>
      </c>
      <c r="AA1930" s="7" t="str">
        <f t="shared" si="522"/>
        <v>Good CPM candidate</v>
      </c>
      <c r="AB1930" s="21">
        <v>36</v>
      </c>
      <c r="AC1930" s="14">
        <f t="shared" si="523"/>
        <v>36.036688175930522</v>
      </c>
      <c r="AD1930" s="26">
        <v>356</v>
      </c>
      <c r="AE1930" s="10">
        <f t="shared" si="524"/>
        <v>356.36026213739734</v>
      </c>
      <c r="AF1930" s="17">
        <f t="shared" si="525"/>
        <v>3.6688175930521538E-2</v>
      </c>
      <c r="AG1930" s="17">
        <f t="shared" si="526"/>
        <v>0.36026213739734203</v>
      </c>
    </row>
    <row r="1931" spans="1:33">
      <c r="A1931" t="s">
        <v>3446</v>
      </c>
      <c r="B1931" t="s">
        <v>662</v>
      </c>
      <c r="C1931" s="23">
        <v>91.818380000000005</v>
      </c>
      <c r="D1931" s="23">
        <v>13.57845</v>
      </c>
      <c r="E1931" s="23">
        <v>91.822199999999995</v>
      </c>
      <c r="F1931" s="23">
        <v>13.568580000000001</v>
      </c>
      <c r="G1931" s="26">
        <v>13</v>
      </c>
      <c r="H1931" s="26">
        <v>13</v>
      </c>
      <c r="I1931" s="26">
        <v>-49.2</v>
      </c>
      <c r="J1931" s="26">
        <v>1.1000000000000001</v>
      </c>
      <c r="K1931" s="26">
        <v>14</v>
      </c>
      <c r="L1931" s="26">
        <v>14</v>
      </c>
      <c r="M1931" s="26">
        <v>-48.5</v>
      </c>
      <c r="N1931" s="26">
        <v>1</v>
      </c>
      <c r="O1931" s="19">
        <f t="shared" si="510"/>
        <v>165.19912994167802</v>
      </c>
      <c r="P1931" s="10">
        <f t="shared" si="511"/>
        <v>163.89869760084159</v>
      </c>
      <c r="Q1931" s="10">
        <f t="shared" si="512"/>
        <v>2.86</v>
      </c>
      <c r="R1931" s="19">
        <f t="shared" si="513"/>
        <v>50.888505578372019</v>
      </c>
      <c r="S1931" s="10">
        <f t="shared" si="514"/>
        <v>50.480194135918296</v>
      </c>
      <c r="T1931" s="10">
        <f t="shared" si="515"/>
        <v>2.5342174928572581</v>
      </c>
      <c r="U1931" s="2" t="str">
        <f t="shared" si="516"/>
        <v>A</v>
      </c>
      <c r="V1931" s="2" t="str">
        <f t="shared" si="517"/>
        <v>A</v>
      </c>
      <c r="W1931" s="2" t="str">
        <f t="shared" si="518"/>
        <v>D</v>
      </c>
      <c r="X1931" s="2" t="str">
        <f t="shared" si="519"/>
        <v>B</v>
      </c>
      <c r="Y1931" s="3" t="str">
        <f t="shared" si="520"/>
        <v>AADB</v>
      </c>
      <c r="Z1931" s="28">
        <f t="shared" si="521"/>
        <v>63.05</v>
      </c>
      <c r="AA1931" s="7" t="str">
        <f t="shared" si="522"/>
        <v>Good CPM candidate</v>
      </c>
      <c r="AB1931" s="21">
        <v>38</v>
      </c>
      <c r="AC1931" s="14">
        <f t="shared" si="523"/>
        <v>37.963355596038511</v>
      </c>
      <c r="AD1931" s="26">
        <v>160</v>
      </c>
      <c r="AE1931" s="10">
        <f t="shared" si="524"/>
        <v>159.38301576485472</v>
      </c>
      <c r="AF1931" s="17">
        <f t="shared" si="525"/>
        <v>3.6644403961489047E-2</v>
      </c>
      <c r="AG1931" s="17">
        <f t="shared" si="526"/>
        <v>0.61698423514528145</v>
      </c>
    </row>
    <row r="1932" spans="1:33">
      <c r="A1932" t="s">
        <v>6338</v>
      </c>
      <c r="B1932" t="s">
        <v>6339</v>
      </c>
      <c r="C1932" s="23">
        <v>53.030200000000001</v>
      </c>
      <c r="D1932" s="23">
        <v>-62.148800000000001</v>
      </c>
      <c r="E1932" s="23">
        <v>53.032290000000003</v>
      </c>
      <c r="F1932" s="23">
        <v>-62.136850000000003</v>
      </c>
      <c r="G1932" s="26">
        <v>43.3</v>
      </c>
      <c r="H1932" s="26">
        <v>17.7</v>
      </c>
      <c r="I1932" s="26">
        <v>72.099999999999994</v>
      </c>
      <c r="J1932" s="26">
        <v>4</v>
      </c>
      <c r="K1932" s="26">
        <v>43.1</v>
      </c>
      <c r="L1932" s="26">
        <v>17.5</v>
      </c>
      <c r="M1932" s="26">
        <v>76.599999999999994</v>
      </c>
      <c r="N1932" s="26">
        <v>2.8</v>
      </c>
      <c r="O1932" s="19">
        <f t="shared" si="510"/>
        <v>30.987123488165079</v>
      </c>
      <c r="P1932" s="10">
        <f t="shared" si="511"/>
        <v>29.364855591656429</v>
      </c>
      <c r="Q1932" s="10">
        <f t="shared" si="512"/>
        <v>2.86</v>
      </c>
      <c r="R1932" s="19">
        <f t="shared" si="513"/>
        <v>84.102913148118702</v>
      </c>
      <c r="S1932" s="10">
        <f t="shared" si="514"/>
        <v>87.892946247124968</v>
      </c>
      <c r="T1932" s="10">
        <f t="shared" si="515"/>
        <v>4.2998964848810912</v>
      </c>
      <c r="U1932" s="2" t="str">
        <f t="shared" si="516"/>
        <v>A</v>
      </c>
      <c r="V1932" s="2" t="str">
        <f t="shared" si="517"/>
        <v>A</v>
      </c>
      <c r="W1932" s="2" t="str">
        <f t="shared" si="518"/>
        <v>D</v>
      </c>
      <c r="X1932" s="2" t="str">
        <f t="shared" si="519"/>
        <v>B</v>
      </c>
      <c r="Y1932" s="3" t="str">
        <f t="shared" si="520"/>
        <v>AADB</v>
      </c>
      <c r="Z1932" s="28">
        <f t="shared" si="521"/>
        <v>63.05</v>
      </c>
      <c r="AA1932" s="7" t="str">
        <f t="shared" si="522"/>
        <v>Good CPM candidate</v>
      </c>
      <c r="AB1932" s="21">
        <v>43.2</v>
      </c>
      <c r="AC1932" s="14">
        <f t="shared" si="523"/>
        <v>43.163362940879082</v>
      </c>
      <c r="AD1932" s="26">
        <v>5.0999999999999996</v>
      </c>
      <c r="AE1932" s="10">
        <f t="shared" si="524"/>
        <v>4.671095244645211</v>
      </c>
      <c r="AF1932" s="17">
        <f t="shared" si="525"/>
        <v>3.6637059120920412E-2</v>
      </c>
      <c r="AG1932" s="17">
        <f t="shared" si="526"/>
        <v>0.42890475535478867</v>
      </c>
    </row>
    <row r="1933" spans="1:33">
      <c r="A1933" t="s">
        <v>7945</v>
      </c>
      <c r="B1933" t="s">
        <v>7946</v>
      </c>
      <c r="C1933" s="23">
        <v>210.55719999999999</v>
      </c>
      <c r="D1933" s="23">
        <v>51.619639999999997</v>
      </c>
      <c r="E1933" s="23">
        <v>210.55340000000001</v>
      </c>
      <c r="F1933" s="23">
        <v>51.623869999999997</v>
      </c>
      <c r="G1933" s="26">
        <v>-36.1</v>
      </c>
      <c r="H1933" s="26">
        <v>15.1</v>
      </c>
      <c r="I1933" s="26">
        <v>-46.4</v>
      </c>
      <c r="J1933" s="26">
        <v>1.2</v>
      </c>
      <c r="K1933" s="26">
        <v>-34.6</v>
      </c>
      <c r="L1933" s="26">
        <v>16.600000000000001</v>
      </c>
      <c r="M1933" s="26">
        <v>-44.1</v>
      </c>
      <c r="N1933" s="26">
        <v>2.5</v>
      </c>
      <c r="O1933" s="19">
        <f t="shared" si="510"/>
        <v>217.88353143255247</v>
      </c>
      <c r="P1933" s="10">
        <f t="shared" si="511"/>
        <v>218.11703917345918</v>
      </c>
      <c r="Q1933" s="10">
        <f t="shared" si="512"/>
        <v>2.86</v>
      </c>
      <c r="R1933" s="19">
        <f t="shared" si="513"/>
        <v>58.78919968837814</v>
      </c>
      <c r="S1933" s="10">
        <f t="shared" si="514"/>
        <v>56.053278227058229</v>
      </c>
      <c r="T1933" s="10">
        <f t="shared" si="515"/>
        <v>2.8710619478859094</v>
      </c>
      <c r="U1933" s="2" t="str">
        <f t="shared" si="516"/>
        <v>A</v>
      </c>
      <c r="V1933" s="2" t="str">
        <f t="shared" si="517"/>
        <v>A</v>
      </c>
      <c r="W1933" s="2" t="str">
        <f t="shared" si="518"/>
        <v>D</v>
      </c>
      <c r="X1933" s="2" t="str">
        <f t="shared" si="519"/>
        <v>B</v>
      </c>
      <c r="Y1933" s="3" t="str">
        <f t="shared" si="520"/>
        <v>AADB</v>
      </c>
      <c r="Z1933" s="28">
        <f t="shared" si="521"/>
        <v>63.05</v>
      </c>
      <c r="AA1933" s="7" t="str">
        <f t="shared" si="522"/>
        <v>Good CPM candidate</v>
      </c>
      <c r="AB1933" s="21">
        <v>17.399999999999999</v>
      </c>
      <c r="AC1933" s="14">
        <f t="shared" si="523"/>
        <v>17.436561295414698</v>
      </c>
      <c r="AD1933" s="26">
        <v>331</v>
      </c>
      <c r="AE1933" s="10">
        <f t="shared" si="524"/>
        <v>330.84880656023188</v>
      </c>
      <c r="AF1933" s="17">
        <f t="shared" si="525"/>
        <v>3.6561295414699657E-2</v>
      </c>
      <c r="AG1933" s="17">
        <f t="shared" si="526"/>
        <v>0.15119343976812161</v>
      </c>
    </row>
    <row r="1934" spans="1:33">
      <c r="A1934" t="s">
        <v>7390</v>
      </c>
      <c r="B1934" t="s">
        <v>7391</v>
      </c>
      <c r="C1934" s="23">
        <v>157.38339999999999</v>
      </c>
      <c r="D1934" s="23">
        <v>74.923969999999997</v>
      </c>
      <c r="E1934" s="23">
        <v>157.40450000000001</v>
      </c>
      <c r="F1934" s="23">
        <v>74.923000000000002</v>
      </c>
      <c r="G1934" s="26">
        <v>-17.899999999999999</v>
      </c>
      <c r="H1934" s="26">
        <v>7.7</v>
      </c>
      <c r="I1934" s="26">
        <v>-52.5</v>
      </c>
      <c r="J1934" s="26">
        <v>1.4</v>
      </c>
      <c r="K1934" s="26">
        <v>-18.2</v>
      </c>
      <c r="L1934" s="26">
        <v>7.4</v>
      </c>
      <c r="M1934" s="26">
        <v>-54.7</v>
      </c>
      <c r="N1934" s="26">
        <v>5.4</v>
      </c>
      <c r="O1934" s="19">
        <f t="shared" si="510"/>
        <v>198.82693207678125</v>
      </c>
      <c r="P1934" s="10">
        <f t="shared" si="511"/>
        <v>198.40351943522796</v>
      </c>
      <c r="Q1934" s="10">
        <f t="shared" si="512"/>
        <v>2.86</v>
      </c>
      <c r="R1934" s="19">
        <f t="shared" si="513"/>
        <v>55.467648228494419</v>
      </c>
      <c r="S1934" s="10">
        <f t="shared" si="514"/>
        <v>57.648330418148277</v>
      </c>
      <c r="T1934" s="10">
        <f t="shared" si="515"/>
        <v>2.8278994661660679</v>
      </c>
      <c r="U1934" s="2" t="str">
        <f t="shared" si="516"/>
        <v>A</v>
      </c>
      <c r="V1934" s="2" t="str">
        <f t="shared" si="517"/>
        <v>A</v>
      </c>
      <c r="W1934" s="2" t="str">
        <f t="shared" si="518"/>
        <v>D</v>
      </c>
      <c r="X1934" s="2" t="str">
        <f t="shared" si="519"/>
        <v>B</v>
      </c>
      <c r="Y1934" s="3" t="str">
        <f t="shared" si="520"/>
        <v>AADB</v>
      </c>
      <c r="Z1934" s="28">
        <f t="shared" si="521"/>
        <v>63.05</v>
      </c>
      <c r="AA1934" s="7" t="str">
        <f t="shared" si="522"/>
        <v>Good CPM candidate</v>
      </c>
      <c r="AB1934" s="21">
        <v>20.100000000000001</v>
      </c>
      <c r="AC1934" s="14">
        <f t="shared" si="523"/>
        <v>20.063463910774853</v>
      </c>
      <c r="AD1934" s="26">
        <v>100</v>
      </c>
      <c r="AE1934" s="10">
        <f t="shared" si="524"/>
        <v>100.02324563685454</v>
      </c>
      <c r="AF1934" s="17">
        <f t="shared" si="525"/>
        <v>3.6536089225148061E-2</v>
      </c>
      <c r="AG1934" s="17">
        <f t="shared" si="526"/>
        <v>2.3245636854539953E-2</v>
      </c>
    </row>
    <row r="1935" spans="1:33">
      <c r="A1935" t="s">
        <v>3487</v>
      </c>
      <c r="B1935" t="s">
        <v>702</v>
      </c>
      <c r="C1935" s="23">
        <v>99.700749999999999</v>
      </c>
      <c r="D1935" s="23">
        <v>35.608069999999998</v>
      </c>
      <c r="E1935" s="23">
        <v>99.701499999999996</v>
      </c>
      <c r="F1935" s="23">
        <v>35.603789999999996</v>
      </c>
      <c r="G1935" s="26">
        <v>7.9</v>
      </c>
      <c r="H1935" s="26">
        <v>7.9</v>
      </c>
      <c r="I1935" s="26">
        <v>-37</v>
      </c>
      <c r="J1935" s="26">
        <v>1</v>
      </c>
      <c r="K1935" s="26">
        <v>8.6</v>
      </c>
      <c r="L1935" s="26">
        <v>8.6</v>
      </c>
      <c r="M1935" s="26">
        <v>-36.799999999999997</v>
      </c>
      <c r="N1935" s="26">
        <v>1</v>
      </c>
      <c r="O1935" s="19">
        <f t="shared" si="510"/>
        <v>167.94755104120787</v>
      </c>
      <c r="P1935" s="10">
        <f t="shared" si="511"/>
        <v>166.84629180552309</v>
      </c>
      <c r="Q1935" s="10">
        <f t="shared" si="512"/>
        <v>2.86</v>
      </c>
      <c r="R1935" s="19">
        <f t="shared" si="513"/>
        <v>37.833979436480114</v>
      </c>
      <c r="S1935" s="10">
        <f t="shared" si="514"/>
        <v>37.791533443352094</v>
      </c>
      <c r="T1935" s="10">
        <f t="shared" si="515"/>
        <v>1.8906378219958051</v>
      </c>
      <c r="U1935" s="2" t="str">
        <f t="shared" si="516"/>
        <v>A</v>
      </c>
      <c r="V1935" s="2" t="str">
        <f t="shared" si="517"/>
        <v>A</v>
      </c>
      <c r="W1935" s="2" t="str">
        <f t="shared" si="518"/>
        <v>D</v>
      </c>
      <c r="X1935" s="2" t="str">
        <f t="shared" si="519"/>
        <v>B</v>
      </c>
      <c r="Y1935" s="3" t="str">
        <f t="shared" si="520"/>
        <v>AADB</v>
      </c>
      <c r="Z1935" s="28">
        <f t="shared" si="521"/>
        <v>63.05</v>
      </c>
      <c r="AA1935" s="7" t="str">
        <f t="shared" si="522"/>
        <v>Good CPM candidate</v>
      </c>
      <c r="AB1935" s="21">
        <v>15.6</v>
      </c>
      <c r="AC1935" s="14">
        <f t="shared" si="523"/>
        <v>15.563584111952762</v>
      </c>
      <c r="AD1935" s="26">
        <v>173</v>
      </c>
      <c r="AE1935" s="10">
        <f t="shared" si="524"/>
        <v>171.89173561917053</v>
      </c>
      <c r="AF1935" s="17">
        <f t="shared" si="525"/>
        <v>3.6415888047237388E-2</v>
      </c>
      <c r="AG1935" s="17">
        <f t="shared" si="526"/>
        <v>1.1082643808294677</v>
      </c>
    </row>
    <row r="1936" spans="1:33">
      <c r="A1936" t="s">
        <v>8206</v>
      </c>
      <c r="B1936" t="s">
        <v>8207</v>
      </c>
      <c r="C1936" s="23">
        <v>239.8768</v>
      </c>
      <c r="D1936" s="23">
        <v>67.999070000000003</v>
      </c>
      <c r="E1936" s="23">
        <v>239.89619999999999</v>
      </c>
      <c r="F1936" s="23">
        <v>67.99906</v>
      </c>
      <c r="G1936" s="26">
        <v>-34</v>
      </c>
      <c r="H1936" s="26">
        <v>17.2</v>
      </c>
      <c r="I1936" s="26">
        <v>72.400000000000006</v>
      </c>
      <c r="J1936" s="26">
        <v>1.1000000000000001</v>
      </c>
      <c r="K1936" s="26">
        <v>-33.6</v>
      </c>
      <c r="L1936" s="26">
        <v>17.600000000000001</v>
      </c>
      <c r="M1936" s="26">
        <v>70.8</v>
      </c>
      <c r="N1936" s="26">
        <v>2.1</v>
      </c>
      <c r="O1936" s="19">
        <f t="shared" si="510"/>
        <v>334.84462756613163</v>
      </c>
      <c r="P1936" s="10">
        <f t="shared" si="511"/>
        <v>334.61209370890407</v>
      </c>
      <c r="Q1936" s="10">
        <f t="shared" si="512"/>
        <v>2.86</v>
      </c>
      <c r="R1936" s="19">
        <f t="shared" si="513"/>
        <v>79.985998774785585</v>
      </c>
      <c r="S1936" s="10">
        <f t="shared" si="514"/>
        <v>78.368360962827339</v>
      </c>
      <c r="T1936" s="10">
        <f t="shared" si="515"/>
        <v>3.9588589934403231</v>
      </c>
      <c r="U1936" s="2" t="str">
        <f t="shared" si="516"/>
        <v>A</v>
      </c>
      <c r="V1936" s="2" t="str">
        <f t="shared" si="517"/>
        <v>A</v>
      </c>
      <c r="W1936" s="2" t="str">
        <f t="shared" si="518"/>
        <v>D</v>
      </c>
      <c r="X1936" s="2" t="str">
        <f t="shared" si="519"/>
        <v>B</v>
      </c>
      <c r="Y1936" s="3" t="str">
        <f t="shared" si="520"/>
        <v>AADB</v>
      </c>
      <c r="Z1936" s="28">
        <f t="shared" si="521"/>
        <v>63.05</v>
      </c>
      <c r="AA1936" s="7" t="str">
        <f t="shared" si="522"/>
        <v>Good CPM candidate</v>
      </c>
      <c r="AB1936" s="21">
        <v>26.2</v>
      </c>
      <c r="AC1936" s="14">
        <f t="shared" si="523"/>
        <v>26.163600315006082</v>
      </c>
      <c r="AD1936" s="26">
        <v>90</v>
      </c>
      <c r="AE1936" s="10">
        <f t="shared" si="524"/>
        <v>90.07883657787059</v>
      </c>
      <c r="AF1936" s="17">
        <f t="shared" si="525"/>
        <v>3.6399684993916992E-2</v>
      </c>
      <c r="AG1936" s="17">
        <f t="shared" si="526"/>
        <v>7.8836577870589508E-2</v>
      </c>
    </row>
    <row r="1937" spans="1:33">
      <c r="A1937" t="s">
        <v>9282</v>
      </c>
      <c r="B1937" t="s">
        <v>9283</v>
      </c>
      <c r="C1937" s="23">
        <v>308.7602</v>
      </c>
      <c r="D1937" s="23">
        <v>-45.980159999999998</v>
      </c>
      <c r="E1937" s="23">
        <v>308.78059999999999</v>
      </c>
      <c r="F1937" s="23">
        <v>-45.982520000000001</v>
      </c>
      <c r="G1937" s="26">
        <v>50.9</v>
      </c>
      <c r="H1937" s="26">
        <v>25.3</v>
      </c>
      <c r="I1937" s="26">
        <v>-93</v>
      </c>
      <c r="J1937" s="26">
        <v>1</v>
      </c>
      <c r="K1937" s="26">
        <v>49.9</v>
      </c>
      <c r="L1937" s="26">
        <v>24.3</v>
      </c>
      <c r="M1937" s="26">
        <v>-91.4</v>
      </c>
      <c r="N1937" s="26">
        <v>3.3</v>
      </c>
      <c r="O1937" s="19">
        <f t="shared" si="510"/>
        <v>151.30759069022216</v>
      </c>
      <c r="P1937" s="10">
        <f t="shared" si="511"/>
        <v>151.36758456429666</v>
      </c>
      <c r="Q1937" s="10">
        <f t="shared" si="512"/>
        <v>2.86</v>
      </c>
      <c r="R1937" s="19">
        <f t="shared" si="513"/>
        <v>106.01797017487176</v>
      </c>
      <c r="S1937" s="10">
        <f t="shared" si="514"/>
        <v>104.1343843310172</v>
      </c>
      <c r="T1937" s="10">
        <f t="shared" si="515"/>
        <v>5.253808862647225</v>
      </c>
      <c r="U1937" s="2" t="str">
        <f t="shared" si="516"/>
        <v>A</v>
      </c>
      <c r="V1937" s="2" t="str">
        <f t="shared" si="517"/>
        <v>A</v>
      </c>
      <c r="W1937" s="2" t="str">
        <f t="shared" si="518"/>
        <v>D</v>
      </c>
      <c r="X1937" s="2" t="str">
        <f t="shared" si="519"/>
        <v>B</v>
      </c>
      <c r="Y1937" s="3" t="str">
        <f t="shared" si="520"/>
        <v>AADB</v>
      </c>
      <c r="Z1937" s="28">
        <f t="shared" si="521"/>
        <v>63.05</v>
      </c>
      <c r="AA1937" s="7" t="str">
        <f t="shared" si="522"/>
        <v>Good CPM candidate</v>
      </c>
      <c r="AB1937" s="21">
        <v>51.7</v>
      </c>
      <c r="AC1937" s="14">
        <f t="shared" si="523"/>
        <v>51.736362877938369</v>
      </c>
      <c r="AD1937" s="26">
        <v>99.4</v>
      </c>
      <c r="AE1937" s="10">
        <f t="shared" si="524"/>
        <v>99.451762324174766</v>
      </c>
      <c r="AF1937" s="17">
        <f t="shared" si="525"/>
        <v>3.6362877938366012E-2</v>
      </c>
      <c r="AG1937" s="17">
        <f t="shared" si="526"/>
        <v>5.176232417476001E-2</v>
      </c>
    </row>
    <row r="1938" spans="1:33">
      <c r="A1938" t="s">
        <v>4858</v>
      </c>
      <c r="B1938" t="s">
        <v>1960</v>
      </c>
      <c r="C1938" s="23">
        <v>284.97129999999999</v>
      </c>
      <c r="D1938" s="23">
        <v>-5.3919040000000003</v>
      </c>
      <c r="E1938" s="23">
        <v>284.97149999999999</v>
      </c>
      <c r="F1938" s="23">
        <v>-5.3886979999999998</v>
      </c>
      <c r="G1938" s="26">
        <v>-1.3</v>
      </c>
      <c r="H1938" s="26">
        <v>24.3</v>
      </c>
      <c r="I1938" s="26">
        <v>-24.4</v>
      </c>
      <c r="J1938" s="26">
        <v>1.4</v>
      </c>
      <c r="K1938" s="26">
        <v>-0.5</v>
      </c>
      <c r="L1938" s="26">
        <v>25.1</v>
      </c>
      <c r="M1938" s="26">
        <v>-24.9</v>
      </c>
      <c r="N1938" s="26">
        <v>1.2</v>
      </c>
      <c r="O1938" s="19">
        <f t="shared" si="510"/>
        <v>183.04976046926842</v>
      </c>
      <c r="P1938" s="10">
        <f t="shared" si="511"/>
        <v>181.15036306132967</v>
      </c>
      <c r="Q1938" s="10">
        <f t="shared" si="512"/>
        <v>2.86</v>
      </c>
      <c r="R1938" s="19">
        <f t="shared" si="513"/>
        <v>24.434606606205058</v>
      </c>
      <c r="S1938" s="10">
        <f t="shared" si="514"/>
        <v>24.905019574374958</v>
      </c>
      <c r="T1938" s="10">
        <f t="shared" si="515"/>
        <v>1.2334906545145004</v>
      </c>
      <c r="U1938" s="2" t="str">
        <f t="shared" si="516"/>
        <v>A</v>
      </c>
      <c r="V1938" s="2" t="str">
        <f t="shared" si="517"/>
        <v>A</v>
      </c>
      <c r="W1938" s="2" t="str">
        <f t="shared" si="518"/>
        <v>D</v>
      </c>
      <c r="X1938" s="2" t="str">
        <f t="shared" si="519"/>
        <v>B</v>
      </c>
      <c r="Y1938" s="3" t="str">
        <f t="shared" si="520"/>
        <v>AADB</v>
      </c>
      <c r="Z1938" s="28">
        <f t="shared" si="521"/>
        <v>63.05</v>
      </c>
      <c r="AA1938" s="7" t="str">
        <f t="shared" si="522"/>
        <v>Good CPM candidate</v>
      </c>
      <c r="AB1938" s="21">
        <v>11.6</v>
      </c>
      <c r="AC1938" s="14">
        <f t="shared" si="523"/>
        <v>11.56383816607528</v>
      </c>
      <c r="AD1938" s="26">
        <v>4.5</v>
      </c>
      <c r="AE1938" s="10">
        <f t="shared" si="524"/>
        <v>3.5539043529759744</v>
      </c>
      <c r="AF1938" s="17">
        <f t="shared" si="525"/>
        <v>3.6161833924719389E-2</v>
      </c>
      <c r="AG1938" s="17">
        <f t="shared" si="526"/>
        <v>0.9460956470240256</v>
      </c>
    </row>
    <row r="1939" spans="1:33">
      <c r="A1939" t="s">
        <v>4129</v>
      </c>
      <c r="B1939" t="s">
        <v>1304</v>
      </c>
      <c r="C1939" s="23">
        <v>184.81209999999999</v>
      </c>
      <c r="D1939" s="23">
        <v>-11.41206</v>
      </c>
      <c r="E1939" s="23">
        <v>184.80609999999999</v>
      </c>
      <c r="F1939" s="23">
        <v>-11.419320000000001</v>
      </c>
      <c r="G1939" s="26">
        <v>40.700000000000003</v>
      </c>
      <c r="H1939" s="26">
        <v>15.1</v>
      </c>
      <c r="I1939" s="26">
        <v>-44.6</v>
      </c>
      <c r="J1939" s="26">
        <v>1.8</v>
      </c>
      <c r="K1939" s="26">
        <v>43.2</v>
      </c>
      <c r="L1939" s="26">
        <v>17.600000000000001</v>
      </c>
      <c r="M1939" s="26">
        <v>-46.2</v>
      </c>
      <c r="N1939" s="26">
        <v>2.8</v>
      </c>
      <c r="O1939" s="19">
        <f t="shared" si="510"/>
        <v>137.61779638972737</v>
      </c>
      <c r="P1939" s="10">
        <f t="shared" si="511"/>
        <v>136.92195595893145</v>
      </c>
      <c r="Q1939" s="10">
        <f t="shared" si="512"/>
        <v>2.86</v>
      </c>
      <c r="R1939" s="19">
        <f t="shared" si="513"/>
        <v>60.379218279139721</v>
      </c>
      <c r="S1939" s="10">
        <f t="shared" si="514"/>
        <v>63.250928846934734</v>
      </c>
      <c r="T1939" s="10">
        <f t="shared" si="515"/>
        <v>3.0907536781518616</v>
      </c>
      <c r="U1939" s="2" t="str">
        <f t="shared" si="516"/>
        <v>A</v>
      </c>
      <c r="V1939" s="2" t="str">
        <f t="shared" si="517"/>
        <v>A</v>
      </c>
      <c r="W1939" s="2" t="str">
        <f t="shared" si="518"/>
        <v>D</v>
      </c>
      <c r="X1939" s="2" t="str">
        <f t="shared" si="519"/>
        <v>B</v>
      </c>
      <c r="Y1939" s="3" t="str">
        <f t="shared" si="520"/>
        <v>AADB</v>
      </c>
      <c r="Z1939" s="28">
        <f t="shared" si="521"/>
        <v>63.05</v>
      </c>
      <c r="AA1939" s="7" t="str">
        <f t="shared" si="522"/>
        <v>Good CPM candidate</v>
      </c>
      <c r="AB1939" s="21">
        <v>33.6</v>
      </c>
      <c r="AC1939" s="14">
        <f t="shared" si="523"/>
        <v>33.636061854837862</v>
      </c>
      <c r="AD1939" s="26">
        <v>219</v>
      </c>
      <c r="AE1939" s="10">
        <f t="shared" si="524"/>
        <v>219.0111764660989</v>
      </c>
      <c r="AF1939" s="17">
        <f t="shared" si="525"/>
        <v>3.6061854837861063E-2</v>
      </c>
      <c r="AG1939" s="17">
        <f t="shared" si="526"/>
        <v>1.1176466098902438E-2</v>
      </c>
    </row>
    <row r="1940" spans="1:33">
      <c r="A1940" t="s">
        <v>4353</v>
      </c>
      <c r="B1940" t="s">
        <v>1506</v>
      </c>
      <c r="C1940" s="23">
        <v>210.1754</v>
      </c>
      <c r="D1940" s="23">
        <v>17.898779999999999</v>
      </c>
      <c r="E1940" s="23">
        <v>210.16749999999999</v>
      </c>
      <c r="F1940" s="23">
        <v>17.892499999999998</v>
      </c>
      <c r="G1940" s="26">
        <v>-87.1</v>
      </c>
      <c r="H1940" s="26">
        <v>15.3</v>
      </c>
      <c r="I1940" s="26">
        <v>22.1</v>
      </c>
      <c r="J1940" s="26">
        <v>1.4</v>
      </c>
      <c r="K1940" s="26">
        <v>-88.8</v>
      </c>
      <c r="L1940" s="26">
        <v>13.6</v>
      </c>
      <c r="M1940" s="26">
        <v>21.9</v>
      </c>
      <c r="N1940" s="26">
        <v>1.4</v>
      </c>
      <c r="O1940" s="19">
        <f t="shared" si="510"/>
        <v>284.2372804657611</v>
      </c>
      <c r="P1940" s="10">
        <f t="shared" si="511"/>
        <v>283.85391861154852</v>
      </c>
      <c r="Q1940" s="10">
        <f t="shared" si="512"/>
        <v>2.86</v>
      </c>
      <c r="R1940" s="19">
        <f t="shared" si="513"/>
        <v>89.860002225684369</v>
      </c>
      <c r="S1940" s="10">
        <f t="shared" si="514"/>
        <v>91.460647275207933</v>
      </c>
      <c r="T1940" s="10">
        <f t="shared" si="515"/>
        <v>4.5330162375223075</v>
      </c>
      <c r="U1940" s="2" t="str">
        <f t="shared" si="516"/>
        <v>A</v>
      </c>
      <c r="V1940" s="2" t="str">
        <f t="shared" si="517"/>
        <v>A</v>
      </c>
      <c r="W1940" s="2" t="str">
        <f t="shared" si="518"/>
        <v>D</v>
      </c>
      <c r="X1940" s="2" t="str">
        <f t="shared" si="519"/>
        <v>B</v>
      </c>
      <c r="Y1940" s="3" t="str">
        <f t="shared" si="520"/>
        <v>AADB</v>
      </c>
      <c r="Z1940" s="28">
        <f t="shared" si="521"/>
        <v>63.05</v>
      </c>
      <c r="AA1940" s="7" t="str">
        <f t="shared" si="522"/>
        <v>Good CPM candidate</v>
      </c>
      <c r="AB1940" s="21">
        <v>35.299999999999997</v>
      </c>
      <c r="AC1940" s="14">
        <f t="shared" si="523"/>
        <v>35.264094663198996</v>
      </c>
      <c r="AD1940" s="26">
        <v>230</v>
      </c>
      <c r="AE1940" s="10">
        <f t="shared" si="524"/>
        <v>230.1257073439368</v>
      </c>
      <c r="AF1940" s="17">
        <f t="shared" si="525"/>
        <v>3.5905336801000942E-2</v>
      </c>
      <c r="AG1940" s="17">
        <f t="shared" si="526"/>
        <v>0.12570734393679572</v>
      </c>
    </row>
    <row r="1941" spans="1:33">
      <c r="A1941" t="s">
        <v>6546</v>
      </c>
      <c r="B1941" t="s">
        <v>6547</v>
      </c>
      <c r="C1941" s="23">
        <v>75.198310000000006</v>
      </c>
      <c r="D1941" s="23">
        <v>-57.558999999999997</v>
      </c>
      <c r="E1941" s="23">
        <v>75.200760000000002</v>
      </c>
      <c r="F1941" s="23">
        <v>-57.560699999999997</v>
      </c>
      <c r="G1941" s="26">
        <v>23.6</v>
      </c>
      <c r="H1941" s="26">
        <v>23.6</v>
      </c>
      <c r="I1941" s="26">
        <v>57.3</v>
      </c>
      <c r="J1941" s="26">
        <v>1.4</v>
      </c>
      <c r="K1941" s="26">
        <v>22.4</v>
      </c>
      <c r="L1941" s="26">
        <v>22.4</v>
      </c>
      <c r="M1941" s="26">
        <v>61.1</v>
      </c>
      <c r="N1941" s="26">
        <v>4.5</v>
      </c>
      <c r="O1941" s="19">
        <f t="shared" si="510"/>
        <v>22.385164085521058</v>
      </c>
      <c r="P1941" s="10">
        <f t="shared" si="511"/>
        <v>20.133548028639165</v>
      </c>
      <c r="Q1941" s="10">
        <f t="shared" si="512"/>
        <v>2.86</v>
      </c>
      <c r="R1941" s="19">
        <f t="shared" si="513"/>
        <v>61.969750685314196</v>
      </c>
      <c r="S1941" s="10">
        <f t="shared" si="514"/>
        <v>65.076647117072653</v>
      </c>
      <c r="T1941" s="10">
        <f t="shared" si="515"/>
        <v>3.1761599450596716</v>
      </c>
      <c r="U1941" s="2" t="str">
        <f t="shared" si="516"/>
        <v>A</v>
      </c>
      <c r="V1941" s="2" t="str">
        <f t="shared" si="517"/>
        <v>A</v>
      </c>
      <c r="W1941" s="2" t="str">
        <f t="shared" si="518"/>
        <v>D</v>
      </c>
      <c r="X1941" s="2" t="str">
        <f t="shared" si="519"/>
        <v>B</v>
      </c>
      <c r="Y1941" s="3" t="str">
        <f t="shared" si="520"/>
        <v>AADB</v>
      </c>
      <c r="Z1941" s="28">
        <f t="shared" si="521"/>
        <v>63.05</v>
      </c>
      <c r="AA1941" s="7" t="str">
        <f t="shared" si="522"/>
        <v>Good CPM candidate</v>
      </c>
      <c r="AB1941" s="21">
        <v>7.7</v>
      </c>
      <c r="AC1941" s="14">
        <f t="shared" si="523"/>
        <v>7.7356182388845269</v>
      </c>
      <c r="AD1941" s="26">
        <v>142</v>
      </c>
      <c r="AE1941" s="10">
        <f t="shared" si="524"/>
        <v>142.29269479925983</v>
      </c>
      <c r="AF1941" s="17">
        <f t="shared" si="525"/>
        <v>3.5618238884526754E-2</v>
      </c>
      <c r="AG1941" s="17">
        <f t="shared" si="526"/>
        <v>0.29269479925983433</v>
      </c>
    </row>
    <row r="1942" spans="1:33">
      <c r="A1942" t="s">
        <v>8462</v>
      </c>
      <c r="B1942" t="s">
        <v>8463</v>
      </c>
      <c r="C1942" s="23">
        <v>269.22519999999997</v>
      </c>
      <c r="D1942" s="23">
        <v>78.476429999999993</v>
      </c>
      <c r="E1942" s="23">
        <v>269.1508</v>
      </c>
      <c r="F1942" s="23">
        <v>78.478080000000006</v>
      </c>
      <c r="G1942" s="26">
        <v>10.199999999999999</v>
      </c>
      <c r="H1942" s="26">
        <v>10.199999999999999</v>
      </c>
      <c r="I1942" s="26">
        <v>-70.2</v>
      </c>
      <c r="J1942" s="26">
        <v>1.8</v>
      </c>
      <c r="K1942" s="26">
        <v>12.1</v>
      </c>
      <c r="L1942" s="26">
        <v>12.1</v>
      </c>
      <c r="M1942" s="26">
        <v>-71</v>
      </c>
      <c r="N1942" s="26">
        <v>2.2000000000000002</v>
      </c>
      <c r="O1942" s="19">
        <f t="shared" si="510"/>
        <v>171.73282666448935</v>
      </c>
      <c r="P1942" s="10">
        <f t="shared" si="511"/>
        <v>170.32842684551841</v>
      </c>
      <c r="Q1942" s="10">
        <f t="shared" si="512"/>
        <v>2.86</v>
      </c>
      <c r="R1942" s="19">
        <f t="shared" si="513"/>
        <v>70.937155285506051</v>
      </c>
      <c r="S1942" s="10">
        <f t="shared" si="514"/>
        <v>72.023676662608665</v>
      </c>
      <c r="T1942" s="10">
        <f t="shared" si="515"/>
        <v>3.5740207987028683</v>
      </c>
      <c r="U1942" s="2" t="str">
        <f t="shared" si="516"/>
        <v>A</v>
      </c>
      <c r="V1942" s="2" t="str">
        <f t="shared" si="517"/>
        <v>A</v>
      </c>
      <c r="W1942" s="2" t="str">
        <f t="shared" si="518"/>
        <v>D</v>
      </c>
      <c r="X1942" s="2" t="str">
        <f t="shared" si="519"/>
        <v>B</v>
      </c>
      <c r="Y1942" s="3" t="str">
        <f t="shared" si="520"/>
        <v>AADB</v>
      </c>
      <c r="Z1942" s="28">
        <f t="shared" si="521"/>
        <v>63.05</v>
      </c>
      <c r="AA1942" s="7" t="str">
        <f t="shared" si="522"/>
        <v>Good CPM candidate</v>
      </c>
      <c r="AB1942" s="21">
        <v>53.8</v>
      </c>
      <c r="AC1942" s="14">
        <f t="shared" si="523"/>
        <v>53.83537602768412</v>
      </c>
      <c r="AD1942" s="26">
        <v>276</v>
      </c>
      <c r="AE1942" s="10">
        <f t="shared" si="524"/>
        <v>276.3347062160953</v>
      </c>
      <c r="AF1942" s="17">
        <f t="shared" si="525"/>
        <v>3.5376027684122846E-2</v>
      </c>
      <c r="AG1942" s="17">
        <f t="shared" si="526"/>
        <v>0.33470621609529871</v>
      </c>
    </row>
    <row r="1943" spans="1:33">
      <c r="A1943" t="s">
        <v>7142</v>
      </c>
      <c r="B1943" t="s">
        <v>7143</v>
      </c>
      <c r="C1943" s="23">
        <v>132.28360000000001</v>
      </c>
      <c r="D1943" s="23">
        <v>30.083159999999999</v>
      </c>
      <c r="E1943" s="23">
        <v>132.27879999999999</v>
      </c>
      <c r="F1943" s="23">
        <v>30.086490000000001</v>
      </c>
      <c r="G1943" s="26">
        <v>20.399999999999999</v>
      </c>
      <c r="H1943" s="26">
        <v>20.399999999999999</v>
      </c>
      <c r="I1943" s="26">
        <v>-51.1</v>
      </c>
      <c r="J1943" s="26">
        <v>1</v>
      </c>
      <c r="K1943" s="26">
        <v>19.8</v>
      </c>
      <c r="L1943" s="26">
        <v>19.8</v>
      </c>
      <c r="M1943" s="26">
        <v>-49.8</v>
      </c>
      <c r="N1943" s="26">
        <v>1.4</v>
      </c>
      <c r="O1943" s="19">
        <f t="shared" si="510"/>
        <v>158.23726467551893</v>
      </c>
      <c r="P1943" s="10">
        <f t="shared" si="511"/>
        <v>158.31770838675507</v>
      </c>
      <c r="Q1943" s="10">
        <f t="shared" si="512"/>
        <v>2.86</v>
      </c>
      <c r="R1943" s="19">
        <f t="shared" si="513"/>
        <v>55.021541236137686</v>
      </c>
      <c r="S1943" s="10">
        <f t="shared" si="514"/>
        <v>53.591790416070253</v>
      </c>
      <c r="T1943" s="10">
        <f t="shared" si="515"/>
        <v>2.7153332913051984</v>
      </c>
      <c r="U1943" s="2" t="str">
        <f t="shared" si="516"/>
        <v>A</v>
      </c>
      <c r="V1943" s="2" t="str">
        <f t="shared" si="517"/>
        <v>A</v>
      </c>
      <c r="W1943" s="2" t="str">
        <f t="shared" si="518"/>
        <v>D</v>
      </c>
      <c r="X1943" s="2" t="str">
        <f t="shared" si="519"/>
        <v>B</v>
      </c>
      <c r="Y1943" s="3" t="str">
        <f t="shared" si="520"/>
        <v>AADB</v>
      </c>
      <c r="Z1943" s="28">
        <f t="shared" si="521"/>
        <v>63.05</v>
      </c>
      <c r="AA1943" s="7" t="str">
        <f t="shared" si="522"/>
        <v>Good CPM candidate</v>
      </c>
      <c r="AB1943" s="21">
        <v>19.2</v>
      </c>
      <c r="AC1943" s="14">
        <f t="shared" si="523"/>
        <v>19.164688958760109</v>
      </c>
      <c r="AD1943" s="26">
        <v>309</v>
      </c>
      <c r="AE1943" s="10">
        <f t="shared" si="524"/>
        <v>308.72076186109229</v>
      </c>
      <c r="AF1943" s="17">
        <f t="shared" si="525"/>
        <v>3.5311041239889818E-2</v>
      </c>
      <c r="AG1943" s="17">
        <f t="shared" si="526"/>
        <v>0.27923813890771498</v>
      </c>
    </row>
    <row r="1944" spans="1:33">
      <c r="A1944" t="s">
        <v>3365</v>
      </c>
      <c r="B1944" t="s">
        <v>584</v>
      </c>
      <c r="C1944" s="23">
        <v>83.763140000000007</v>
      </c>
      <c r="D1944" s="23">
        <v>19.280110000000001</v>
      </c>
      <c r="E1944" s="23">
        <v>83.760189999999994</v>
      </c>
      <c r="F1944" s="23">
        <v>19.27796</v>
      </c>
      <c r="G1944" s="26">
        <v>-12.2</v>
      </c>
      <c r="H1944" s="26">
        <v>13.4</v>
      </c>
      <c r="I1944" s="26">
        <v>-18.7</v>
      </c>
      <c r="J1944" s="26">
        <v>1</v>
      </c>
      <c r="K1944" s="26">
        <v>-12.9</v>
      </c>
      <c r="L1944" s="26">
        <v>12.7</v>
      </c>
      <c r="M1944" s="26">
        <v>-18.8</v>
      </c>
      <c r="N1944" s="26">
        <v>1</v>
      </c>
      <c r="O1944" s="19">
        <f t="shared" si="510"/>
        <v>213.120687218732</v>
      </c>
      <c r="P1944" s="10">
        <f t="shared" si="511"/>
        <v>214.45675360531368</v>
      </c>
      <c r="Q1944" s="10">
        <f t="shared" si="512"/>
        <v>2.86</v>
      </c>
      <c r="R1944" s="19">
        <f t="shared" si="513"/>
        <v>22.327785380552186</v>
      </c>
      <c r="S1944" s="10">
        <f t="shared" si="514"/>
        <v>22.800219297190981</v>
      </c>
      <c r="T1944" s="10">
        <f t="shared" si="515"/>
        <v>1.1282001169435791</v>
      </c>
      <c r="U1944" s="2" t="str">
        <f t="shared" si="516"/>
        <v>A</v>
      </c>
      <c r="V1944" s="2" t="str">
        <f t="shared" si="517"/>
        <v>A</v>
      </c>
      <c r="W1944" s="2" t="str">
        <f t="shared" si="518"/>
        <v>D</v>
      </c>
      <c r="X1944" s="2" t="str">
        <f t="shared" si="519"/>
        <v>B</v>
      </c>
      <c r="Y1944" s="3" t="str">
        <f t="shared" si="520"/>
        <v>AADB</v>
      </c>
      <c r="Z1944" s="28">
        <f t="shared" si="521"/>
        <v>63.05</v>
      </c>
      <c r="AA1944" s="7" t="str">
        <f t="shared" si="522"/>
        <v>Good CPM candidate</v>
      </c>
      <c r="AB1944" s="21">
        <v>12.7</v>
      </c>
      <c r="AC1944" s="14">
        <f t="shared" si="523"/>
        <v>12.664749294881881</v>
      </c>
      <c r="AD1944" s="26">
        <v>232</v>
      </c>
      <c r="AE1944" s="10">
        <f t="shared" si="524"/>
        <v>232.32764971264393</v>
      </c>
      <c r="AF1944" s="17">
        <f t="shared" si="525"/>
        <v>3.525070511811812E-2</v>
      </c>
      <c r="AG1944" s="17">
        <f t="shared" si="526"/>
        <v>0.32764971264393239</v>
      </c>
    </row>
    <row r="1945" spans="1:33">
      <c r="A1945" t="s">
        <v>7368</v>
      </c>
      <c r="B1945" t="s">
        <v>7369</v>
      </c>
      <c r="C1945" s="23">
        <v>154.46019999999999</v>
      </c>
      <c r="D1945" s="23">
        <v>71.060509999999994</v>
      </c>
      <c r="E1945" s="23">
        <v>154.4633</v>
      </c>
      <c r="F1945" s="23">
        <v>71.055999999999997</v>
      </c>
      <c r="G1945" s="26">
        <v>-39.200000000000003</v>
      </c>
      <c r="H1945" s="26">
        <v>12</v>
      </c>
      <c r="I1945" s="26">
        <v>-46.3</v>
      </c>
      <c r="J1945" s="26">
        <v>2.2999999999999998</v>
      </c>
      <c r="K1945" s="26">
        <v>-39.4</v>
      </c>
      <c r="L1945" s="26">
        <v>11.8</v>
      </c>
      <c r="M1945" s="26">
        <v>-45</v>
      </c>
      <c r="N1945" s="26">
        <v>2.4</v>
      </c>
      <c r="O1945" s="19">
        <f t="shared" si="510"/>
        <v>220.2529963243457</v>
      </c>
      <c r="P1945" s="10">
        <f t="shared" si="511"/>
        <v>221.20394837351816</v>
      </c>
      <c r="Q1945" s="10">
        <f t="shared" si="512"/>
        <v>2.86</v>
      </c>
      <c r="R1945" s="19">
        <f t="shared" si="513"/>
        <v>60.665723435890882</v>
      </c>
      <c r="S1945" s="10">
        <f t="shared" si="514"/>
        <v>59.811035771001322</v>
      </c>
      <c r="T1945" s="10">
        <f t="shared" si="515"/>
        <v>3.0119189801723056</v>
      </c>
      <c r="U1945" s="2" t="str">
        <f t="shared" si="516"/>
        <v>A</v>
      </c>
      <c r="V1945" s="2" t="str">
        <f t="shared" si="517"/>
        <v>A</v>
      </c>
      <c r="W1945" s="2" t="str">
        <f t="shared" si="518"/>
        <v>D</v>
      </c>
      <c r="X1945" s="2" t="str">
        <f t="shared" si="519"/>
        <v>B</v>
      </c>
      <c r="Y1945" s="3" t="str">
        <f t="shared" si="520"/>
        <v>AADB</v>
      </c>
      <c r="Z1945" s="28">
        <f t="shared" si="521"/>
        <v>63.05</v>
      </c>
      <c r="AA1945" s="7" t="str">
        <f t="shared" si="522"/>
        <v>Good CPM candidate</v>
      </c>
      <c r="AB1945" s="21">
        <v>16.600000000000001</v>
      </c>
      <c r="AC1945" s="14">
        <f t="shared" si="523"/>
        <v>16.635143221625196</v>
      </c>
      <c r="AD1945" s="26">
        <v>168</v>
      </c>
      <c r="AE1945" s="10">
        <f t="shared" si="524"/>
        <v>167.42346645491639</v>
      </c>
      <c r="AF1945" s="17">
        <f t="shared" si="525"/>
        <v>3.5143221625194343E-2</v>
      </c>
      <c r="AG1945" s="17">
        <f t="shared" si="526"/>
        <v>0.57653354508360621</v>
      </c>
    </row>
    <row r="1946" spans="1:33">
      <c r="A1946" t="s">
        <v>2840</v>
      </c>
      <c r="B1946" t="s">
        <v>101</v>
      </c>
      <c r="C1946" s="23">
        <v>15.685309999999999</v>
      </c>
      <c r="D1946" s="23">
        <v>-10.176769999999999</v>
      </c>
      <c r="E1946" s="23">
        <v>15.68895</v>
      </c>
      <c r="F1946" s="23">
        <v>-10.17563</v>
      </c>
      <c r="G1946" s="26">
        <v>-37.5</v>
      </c>
      <c r="H1946" s="26">
        <v>13.7</v>
      </c>
      <c r="I1946" s="26">
        <v>-57</v>
      </c>
      <c r="J1946" s="26">
        <v>1.1000000000000001</v>
      </c>
      <c r="K1946" s="26">
        <v>-38.5</v>
      </c>
      <c r="L1946" s="26">
        <v>12.7</v>
      </c>
      <c r="M1946" s="26">
        <v>-56.7</v>
      </c>
      <c r="N1946" s="26">
        <v>1.2</v>
      </c>
      <c r="O1946" s="19">
        <f t="shared" si="510"/>
        <v>213.34070734647702</v>
      </c>
      <c r="P1946" s="10">
        <f t="shared" si="511"/>
        <v>214.17698877379291</v>
      </c>
      <c r="Q1946" s="10">
        <f t="shared" si="512"/>
        <v>2.86</v>
      </c>
      <c r="R1946" s="19">
        <f t="shared" si="513"/>
        <v>68.229392493264953</v>
      </c>
      <c r="S1946" s="10">
        <f t="shared" si="514"/>
        <v>68.535684136076156</v>
      </c>
      <c r="T1946" s="10">
        <f t="shared" si="515"/>
        <v>3.419126915733528</v>
      </c>
      <c r="U1946" s="2" t="str">
        <f t="shared" si="516"/>
        <v>A</v>
      </c>
      <c r="V1946" s="2" t="str">
        <f t="shared" si="517"/>
        <v>A</v>
      </c>
      <c r="W1946" s="2" t="str">
        <f t="shared" si="518"/>
        <v>D</v>
      </c>
      <c r="X1946" s="2" t="str">
        <f t="shared" si="519"/>
        <v>B</v>
      </c>
      <c r="Y1946" s="3" t="str">
        <f t="shared" si="520"/>
        <v>AADB</v>
      </c>
      <c r="Z1946" s="28">
        <f t="shared" si="521"/>
        <v>63.05</v>
      </c>
      <c r="AA1946" s="7" t="str">
        <f t="shared" si="522"/>
        <v>Good CPM candidate</v>
      </c>
      <c r="AB1946" s="21">
        <v>13.5</v>
      </c>
      <c r="AC1946" s="14">
        <f t="shared" si="523"/>
        <v>13.5350311166272</v>
      </c>
      <c r="AD1946" s="26">
        <v>72.3</v>
      </c>
      <c r="AE1946" s="10">
        <f t="shared" si="524"/>
        <v>72.349302442512041</v>
      </c>
      <c r="AF1946" s="17">
        <f t="shared" si="525"/>
        <v>3.5031116627200376E-2</v>
      </c>
      <c r="AG1946" s="17">
        <f t="shared" si="526"/>
        <v>4.9302442512043854E-2</v>
      </c>
    </row>
    <row r="1947" spans="1:33">
      <c r="A1947" t="s">
        <v>6560</v>
      </c>
      <c r="B1947" t="s">
        <v>6561</v>
      </c>
      <c r="C1947" s="23">
        <v>76.433000000000007</v>
      </c>
      <c r="D1947" s="23">
        <v>70.038839999999993</v>
      </c>
      <c r="E1947" s="23">
        <v>76.452309999999997</v>
      </c>
      <c r="F1947" s="23">
        <v>70.039190000000005</v>
      </c>
      <c r="G1947" s="26">
        <v>11.4</v>
      </c>
      <c r="H1947" s="26">
        <v>11.4</v>
      </c>
      <c r="I1947" s="26">
        <v>-48.5</v>
      </c>
      <c r="J1947" s="26">
        <v>1.8</v>
      </c>
      <c r="K1947" s="26">
        <v>11.3</v>
      </c>
      <c r="L1947" s="26">
        <v>11.3</v>
      </c>
      <c r="M1947" s="26">
        <v>-51</v>
      </c>
      <c r="N1947" s="26">
        <v>4</v>
      </c>
      <c r="O1947" s="19">
        <f t="shared" si="510"/>
        <v>166.77265001436206</v>
      </c>
      <c r="P1947" s="10">
        <f t="shared" si="511"/>
        <v>167.5068831787859</v>
      </c>
      <c r="Q1947" s="10">
        <f t="shared" si="512"/>
        <v>2.86</v>
      </c>
      <c r="R1947" s="19">
        <f t="shared" si="513"/>
        <v>49.82178238481638</v>
      </c>
      <c r="S1947" s="10">
        <f t="shared" si="514"/>
        <v>52.236864377563862</v>
      </c>
      <c r="T1947" s="10">
        <f t="shared" si="515"/>
        <v>2.5514661690595064</v>
      </c>
      <c r="U1947" s="2" t="str">
        <f t="shared" si="516"/>
        <v>A</v>
      </c>
      <c r="V1947" s="2" t="str">
        <f t="shared" si="517"/>
        <v>A</v>
      </c>
      <c r="W1947" s="2" t="str">
        <f t="shared" si="518"/>
        <v>D</v>
      </c>
      <c r="X1947" s="2" t="str">
        <f t="shared" si="519"/>
        <v>B</v>
      </c>
      <c r="Y1947" s="3" t="str">
        <f t="shared" si="520"/>
        <v>AADB</v>
      </c>
      <c r="Z1947" s="28">
        <f t="shared" si="521"/>
        <v>63.05</v>
      </c>
      <c r="AA1947" s="7" t="str">
        <f t="shared" si="522"/>
        <v>Good CPM candidate</v>
      </c>
      <c r="AB1947" s="21">
        <v>23.8</v>
      </c>
      <c r="AC1947" s="14">
        <f t="shared" si="523"/>
        <v>23.765010382641488</v>
      </c>
      <c r="AD1947" s="26">
        <v>86.9</v>
      </c>
      <c r="AE1947" s="10">
        <f t="shared" si="524"/>
        <v>86.960803025966015</v>
      </c>
      <c r="AF1947" s="17">
        <f t="shared" si="525"/>
        <v>3.4989617358512248E-2</v>
      </c>
      <c r="AG1947" s="17">
        <f t="shared" si="526"/>
        <v>6.0803025966009727E-2</v>
      </c>
    </row>
    <row r="1948" spans="1:33">
      <c r="A1948" t="s">
        <v>3770</v>
      </c>
      <c r="B1948" t="s">
        <v>979</v>
      </c>
      <c r="C1948" s="23">
        <v>140.34389999999999</v>
      </c>
      <c r="D1948" s="23">
        <v>-36.760620000000003</v>
      </c>
      <c r="E1948" s="23">
        <v>140.34639999999999</v>
      </c>
      <c r="F1948" s="23">
        <v>-36.749079999999999</v>
      </c>
      <c r="G1948" s="26">
        <v>38.1</v>
      </c>
      <c r="H1948" s="26">
        <v>12.5</v>
      </c>
      <c r="I1948" s="26">
        <v>-49.5</v>
      </c>
      <c r="J1948" s="26">
        <v>1.7</v>
      </c>
      <c r="K1948" s="26">
        <v>39.5</v>
      </c>
      <c r="L1948" s="26">
        <v>13.9</v>
      </c>
      <c r="M1948" s="26">
        <v>-47.9</v>
      </c>
      <c r="N1948" s="26">
        <v>1</v>
      </c>
      <c r="O1948" s="19">
        <f t="shared" si="510"/>
        <v>142.41463029097471</v>
      </c>
      <c r="P1948" s="10">
        <f t="shared" si="511"/>
        <v>140.48982626727496</v>
      </c>
      <c r="Q1948" s="10">
        <f t="shared" si="512"/>
        <v>2.86</v>
      </c>
      <c r="R1948" s="19">
        <f t="shared" si="513"/>
        <v>62.464870127136258</v>
      </c>
      <c r="S1948" s="10">
        <f t="shared" si="514"/>
        <v>62.085908224008449</v>
      </c>
      <c r="T1948" s="10">
        <f t="shared" si="515"/>
        <v>3.1137694587786182</v>
      </c>
      <c r="U1948" s="2" t="str">
        <f t="shared" si="516"/>
        <v>A</v>
      </c>
      <c r="V1948" s="2" t="str">
        <f t="shared" si="517"/>
        <v>A</v>
      </c>
      <c r="W1948" s="2" t="str">
        <f t="shared" si="518"/>
        <v>D</v>
      </c>
      <c r="X1948" s="2" t="str">
        <f t="shared" si="519"/>
        <v>B</v>
      </c>
      <c r="Y1948" s="3" t="str">
        <f t="shared" si="520"/>
        <v>AADB</v>
      </c>
      <c r="Z1948" s="28">
        <f t="shared" si="521"/>
        <v>63.05</v>
      </c>
      <c r="AA1948" s="7" t="str">
        <f t="shared" si="522"/>
        <v>Good CPM candidate</v>
      </c>
      <c r="AB1948" s="21">
        <v>42.2</v>
      </c>
      <c r="AC1948" s="14">
        <f t="shared" si="523"/>
        <v>42.165058535105274</v>
      </c>
      <c r="AD1948" s="26">
        <v>9.8000000000000007</v>
      </c>
      <c r="AE1948" s="10">
        <f t="shared" si="524"/>
        <v>9.846050466345833</v>
      </c>
      <c r="AF1948" s="17">
        <f t="shared" si="525"/>
        <v>3.4941464894728824E-2</v>
      </c>
      <c r="AG1948" s="17">
        <f t="shared" si="526"/>
        <v>4.6050466345832319E-2</v>
      </c>
    </row>
    <row r="1949" spans="1:33">
      <c r="A1949" t="s">
        <v>4031</v>
      </c>
      <c r="B1949" t="s">
        <v>1212</v>
      </c>
      <c r="C1949" s="23">
        <v>173.95400000000001</v>
      </c>
      <c r="D1949" s="23">
        <v>-29.807289999999998</v>
      </c>
      <c r="E1949" s="23">
        <v>173.96</v>
      </c>
      <c r="F1949" s="23">
        <v>-29.796559999999999</v>
      </c>
      <c r="G1949" s="26">
        <v>-32.4</v>
      </c>
      <c r="H1949" s="26">
        <v>18.8</v>
      </c>
      <c r="I1949" s="26">
        <v>-107</v>
      </c>
      <c r="J1949" s="26">
        <v>1.9</v>
      </c>
      <c r="K1949" s="26">
        <v>-31.1</v>
      </c>
      <c r="L1949" s="26">
        <v>20.100000000000001</v>
      </c>
      <c r="M1949" s="26">
        <v>-103</v>
      </c>
      <c r="N1949" s="26">
        <v>1.6</v>
      </c>
      <c r="O1949" s="19">
        <f t="shared" si="510"/>
        <v>196.84650859317213</v>
      </c>
      <c r="P1949" s="10">
        <f t="shared" si="511"/>
        <v>196.80125744323314</v>
      </c>
      <c r="Q1949" s="10">
        <f t="shared" si="512"/>
        <v>2.86</v>
      </c>
      <c r="R1949" s="19">
        <f t="shared" si="513"/>
        <v>111.79785328887134</v>
      </c>
      <c r="S1949" s="10">
        <f t="shared" si="514"/>
        <v>107.59279715668703</v>
      </c>
      <c r="T1949" s="10">
        <f t="shared" si="515"/>
        <v>5.4847662611389598</v>
      </c>
      <c r="U1949" s="2" t="str">
        <f t="shared" si="516"/>
        <v>A</v>
      </c>
      <c r="V1949" s="2" t="str">
        <f t="shared" si="517"/>
        <v>A</v>
      </c>
      <c r="W1949" s="2" t="str">
        <f t="shared" si="518"/>
        <v>D</v>
      </c>
      <c r="X1949" s="2" t="str">
        <f t="shared" si="519"/>
        <v>B</v>
      </c>
      <c r="Y1949" s="3" t="str">
        <f t="shared" si="520"/>
        <v>AADB</v>
      </c>
      <c r="Z1949" s="28">
        <f t="shared" si="521"/>
        <v>63.05</v>
      </c>
      <c r="AA1949" s="7" t="str">
        <f t="shared" si="522"/>
        <v>Good CPM candidate</v>
      </c>
      <c r="AB1949" s="21">
        <v>42.9</v>
      </c>
      <c r="AC1949" s="14">
        <f t="shared" si="523"/>
        <v>42.934819618526163</v>
      </c>
      <c r="AD1949" s="26">
        <v>25.6</v>
      </c>
      <c r="AE1949" s="10">
        <f t="shared" si="524"/>
        <v>25.882736184695457</v>
      </c>
      <c r="AF1949" s="17">
        <f t="shared" si="525"/>
        <v>3.481961852616422E-2</v>
      </c>
      <c r="AG1949" s="17">
        <f t="shared" si="526"/>
        <v>0.28273618469545525</v>
      </c>
    </row>
    <row r="1950" spans="1:33">
      <c r="A1950" t="s">
        <v>6721</v>
      </c>
      <c r="B1950" t="s">
        <v>6722</v>
      </c>
      <c r="C1950" s="23">
        <v>93.756860000000003</v>
      </c>
      <c r="D1950" s="23">
        <v>-63.343760000000003</v>
      </c>
      <c r="E1950" s="23">
        <v>93.750739999999993</v>
      </c>
      <c r="F1950" s="23">
        <v>-63.347099999999998</v>
      </c>
      <c r="G1950" s="26">
        <v>-8.9</v>
      </c>
      <c r="H1950" s="26">
        <v>16.7</v>
      </c>
      <c r="I1950" s="26">
        <v>82.4</v>
      </c>
      <c r="J1950" s="26">
        <v>0.9</v>
      </c>
      <c r="K1950" s="26">
        <v>-7.3</v>
      </c>
      <c r="L1950" s="26">
        <v>18.3</v>
      </c>
      <c r="M1950" s="26">
        <v>81.5</v>
      </c>
      <c r="N1950" s="26">
        <v>0.9</v>
      </c>
      <c r="O1950" s="19">
        <f t="shared" si="510"/>
        <v>353.8353977015596</v>
      </c>
      <c r="P1950" s="10">
        <f t="shared" si="511"/>
        <v>354.88164422239794</v>
      </c>
      <c r="Q1950" s="10">
        <f t="shared" si="512"/>
        <v>2.86</v>
      </c>
      <c r="R1950" s="19">
        <f t="shared" si="513"/>
        <v>82.87924951397666</v>
      </c>
      <c r="S1950" s="10">
        <f t="shared" si="514"/>
        <v>81.826279397269431</v>
      </c>
      <c r="T1950" s="10">
        <f t="shared" si="515"/>
        <v>4.1176382227811521</v>
      </c>
      <c r="U1950" s="2" t="str">
        <f t="shared" si="516"/>
        <v>A</v>
      </c>
      <c r="V1950" s="2" t="str">
        <f t="shared" si="517"/>
        <v>A</v>
      </c>
      <c r="W1950" s="2" t="str">
        <f t="shared" si="518"/>
        <v>D</v>
      </c>
      <c r="X1950" s="2" t="str">
        <f t="shared" si="519"/>
        <v>B</v>
      </c>
      <c r="Y1950" s="3" t="str">
        <f t="shared" si="520"/>
        <v>AADB</v>
      </c>
      <c r="Z1950" s="28">
        <f t="shared" si="521"/>
        <v>63.05</v>
      </c>
      <c r="AA1950" s="7" t="str">
        <f t="shared" si="522"/>
        <v>Good CPM candidate</v>
      </c>
      <c r="AB1950" s="21">
        <v>15.6</v>
      </c>
      <c r="AC1950" s="14">
        <f t="shared" si="523"/>
        <v>15.565254826252069</v>
      </c>
      <c r="AD1950" s="26">
        <v>220</v>
      </c>
      <c r="AE1950" s="10">
        <f t="shared" si="524"/>
        <v>219.42200318290267</v>
      </c>
      <c r="AF1950" s="17">
        <f t="shared" si="525"/>
        <v>3.4745173747930735E-2</v>
      </c>
      <c r="AG1950" s="17">
        <f t="shared" si="526"/>
        <v>0.57799681709732909</v>
      </c>
    </row>
    <row r="1951" spans="1:33">
      <c r="A1951" t="s">
        <v>6743</v>
      </c>
      <c r="B1951" t="s">
        <v>6744</v>
      </c>
      <c r="C1951" s="23">
        <v>95.365859999999998</v>
      </c>
      <c r="D1951" s="23">
        <v>62.865609999999997</v>
      </c>
      <c r="E1951" s="23">
        <v>95.349739999999997</v>
      </c>
      <c r="F1951" s="23">
        <v>62.861550000000001</v>
      </c>
      <c r="G1951" s="26">
        <v>15.5</v>
      </c>
      <c r="H1951" s="26">
        <v>15.5</v>
      </c>
      <c r="I1951" s="26">
        <v>-59.8</v>
      </c>
      <c r="J1951" s="26">
        <v>1.5</v>
      </c>
      <c r="K1951" s="26">
        <v>15.4</v>
      </c>
      <c r="L1951" s="26">
        <v>15.4</v>
      </c>
      <c r="M1951" s="26">
        <v>-59</v>
      </c>
      <c r="N1951" s="26">
        <v>1.5</v>
      </c>
      <c r="O1951" s="19">
        <f t="shared" si="510"/>
        <v>165.4688700764124</v>
      </c>
      <c r="P1951" s="10">
        <f t="shared" si="511"/>
        <v>165.37121987377355</v>
      </c>
      <c r="Q1951" s="10">
        <f t="shared" si="512"/>
        <v>2.86</v>
      </c>
      <c r="R1951" s="19">
        <f t="shared" si="513"/>
        <v>61.776128075495308</v>
      </c>
      <c r="S1951" s="10">
        <f t="shared" si="514"/>
        <v>60.976716867998064</v>
      </c>
      <c r="T1951" s="10">
        <f t="shared" si="515"/>
        <v>3.0688211235873344</v>
      </c>
      <c r="U1951" s="2" t="str">
        <f t="shared" si="516"/>
        <v>A</v>
      </c>
      <c r="V1951" s="2" t="str">
        <f t="shared" si="517"/>
        <v>A</v>
      </c>
      <c r="W1951" s="2" t="str">
        <f t="shared" si="518"/>
        <v>D</v>
      </c>
      <c r="X1951" s="2" t="str">
        <f t="shared" si="519"/>
        <v>B</v>
      </c>
      <c r="Y1951" s="3" t="str">
        <f t="shared" si="520"/>
        <v>AADB</v>
      </c>
      <c r="Z1951" s="28">
        <f t="shared" si="521"/>
        <v>63.05</v>
      </c>
      <c r="AA1951" s="7" t="str">
        <f t="shared" si="522"/>
        <v>Good CPM candidate</v>
      </c>
      <c r="AB1951" s="21">
        <v>30.2</v>
      </c>
      <c r="AC1951" s="14">
        <f t="shared" si="523"/>
        <v>30.234737349570828</v>
      </c>
      <c r="AD1951" s="26">
        <v>241</v>
      </c>
      <c r="AE1951" s="10">
        <f t="shared" si="524"/>
        <v>241.0911592266593</v>
      </c>
      <c r="AF1951" s="17">
        <f t="shared" si="525"/>
        <v>3.4737349570828968E-2</v>
      </c>
      <c r="AG1951" s="17">
        <f t="shared" si="526"/>
        <v>9.115922665930043E-2</v>
      </c>
    </row>
    <row r="1952" spans="1:33">
      <c r="A1952" t="s">
        <v>6012</v>
      </c>
      <c r="B1952" t="s">
        <v>6013</v>
      </c>
      <c r="C1952" s="23">
        <v>28.115089999999999</v>
      </c>
      <c r="D1952" s="23">
        <v>-49.523960000000002</v>
      </c>
      <c r="E1952" s="23">
        <v>28.10669</v>
      </c>
      <c r="F1952" s="23">
        <v>-49.534419999999997</v>
      </c>
      <c r="G1952" s="26">
        <v>34.799999999999997</v>
      </c>
      <c r="H1952" s="26">
        <v>9.1999999999999993</v>
      </c>
      <c r="I1952" s="26">
        <v>-47.9</v>
      </c>
      <c r="J1952" s="26">
        <v>1.7</v>
      </c>
      <c r="K1952" s="26">
        <v>34.299999999999997</v>
      </c>
      <c r="L1952" s="26">
        <v>8.6999999999999993</v>
      </c>
      <c r="M1952" s="26">
        <v>-47.8</v>
      </c>
      <c r="N1952" s="26">
        <v>1.8</v>
      </c>
      <c r="O1952" s="19">
        <f t="shared" si="510"/>
        <v>144.00108595914131</v>
      </c>
      <c r="P1952" s="10">
        <f t="shared" si="511"/>
        <v>144.33779097265693</v>
      </c>
      <c r="Q1952" s="10">
        <f t="shared" si="512"/>
        <v>2.86</v>
      </c>
      <c r="R1952" s="19">
        <f t="shared" si="513"/>
        <v>59.206840820972708</v>
      </c>
      <c r="S1952" s="10">
        <f t="shared" si="514"/>
        <v>58.833068932361499</v>
      </c>
      <c r="T1952" s="10">
        <f t="shared" si="515"/>
        <v>2.950997743833355</v>
      </c>
      <c r="U1952" s="2" t="str">
        <f t="shared" si="516"/>
        <v>A</v>
      </c>
      <c r="V1952" s="2" t="str">
        <f t="shared" si="517"/>
        <v>A</v>
      </c>
      <c r="W1952" s="2" t="str">
        <f t="shared" si="518"/>
        <v>D</v>
      </c>
      <c r="X1952" s="2" t="str">
        <f t="shared" si="519"/>
        <v>B</v>
      </c>
      <c r="Y1952" s="3" t="str">
        <f t="shared" si="520"/>
        <v>AADB</v>
      </c>
      <c r="Z1952" s="28">
        <f t="shared" si="521"/>
        <v>63.05</v>
      </c>
      <c r="AA1952" s="7" t="str">
        <f t="shared" si="522"/>
        <v>Good CPM candidate</v>
      </c>
      <c r="AB1952" s="21">
        <v>42.5</v>
      </c>
      <c r="AC1952" s="14">
        <f t="shared" si="523"/>
        <v>42.465269547298313</v>
      </c>
      <c r="AD1952" s="26">
        <v>208</v>
      </c>
      <c r="AE1952" s="10">
        <f t="shared" si="524"/>
        <v>207.53257477915156</v>
      </c>
      <c r="AF1952" s="17">
        <f t="shared" si="525"/>
        <v>3.4730452701687398E-2</v>
      </c>
      <c r="AG1952" s="17">
        <f t="shared" si="526"/>
        <v>0.4674252208484404</v>
      </c>
    </row>
    <row r="1953" spans="1:33">
      <c r="A1953" t="s">
        <v>3110</v>
      </c>
      <c r="B1953" t="s">
        <v>351</v>
      </c>
      <c r="C1953" s="23">
        <v>46.872810000000001</v>
      </c>
      <c r="D1953" s="23">
        <v>2.6797719999999998</v>
      </c>
      <c r="E1953" s="23">
        <v>46.878880000000002</v>
      </c>
      <c r="F1953" s="23">
        <v>2.6799210000000002</v>
      </c>
      <c r="G1953" s="26">
        <v>-30.5</v>
      </c>
      <c r="H1953" s="26">
        <v>20.7</v>
      </c>
      <c r="I1953" s="26">
        <v>-71.8</v>
      </c>
      <c r="J1953" s="26">
        <v>2.1</v>
      </c>
      <c r="K1953" s="26">
        <v>-30.1</v>
      </c>
      <c r="L1953" s="26">
        <v>21.1</v>
      </c>
      <c r="M1953" s="26">
        <v>-71.2</v>
      </c>
      <c r="N1953" s="26">
        <v>4.4000000000000004</v>
      </c>
      <c r="O1953" s="19">
        <f t="shared" si="510"/>
        <v>203.01535265818177</v>
      </c>
      <c r="P1953" s="10">
        <f t="shared" si="511"/>
        <v>202.91634757737734</v>
      </c>
      <c r="Q1953" s="10">
        <f t="shared" si="512"/>
        <v>2.86</v>
      </c>
      <c r="R1953" s="19">
        <f t="shared" si="513"/>
        <v>78.00955069733449</v>
      </c>
      <c r="S1953" s="10">
        <f t="shared" si="514"/>
        <v>77.301034921920674</v>
      </c>
      <c r="T1953" s="10">
        <f t="shared" si="515"/>
        <v>3.8827646404813794</v>
      </c>
      <c r="U1953" s="2" t="str">
        <f t="shared" si="516"/>
        <v>A</v>
      </c>
      <c r="V1953" s="2" t="str">
        <f t="shared" si="517"/>
        <v>A</v>
      </c>
      <c r="W1953" s="2" t="str">
        <f t="shared" si="518"/>
        <v>D</v>
      </c>
      <c r="X1953" s="2" t="str">
        <f t="shared" si="519"/>
        <v>B</v>
      </c>
      <c r="Y1953" s="3" t="str">
        <f t="shared" si="520"/>
        <v>AADB</v>
      </c>
      <c r="Z1953" s="28">
        <f t="shared" si="521"/>
        <v>63.05</v>
      </c>
      <c r="AA1953" s="7" t="str">
        <f t="shared" si="522"/>
        <v>Good CPM candidate</v>
      </c>
      <c r="AB1953" s="21">
        <v>21.8</v>
      </c>
      <c r="AC1953" s="14">
        <f t="shared" si="523"/>
        <v>21.834693306747116</v>
      </c>
      <c r="AD1953" s="26">
        <v>88.7</v>
      </c>
      <c r="AE1953" s="10">
        <f t="shared" si="524"/>
        <v>88.592306846008739</v>
      </c>
      <c r="AF1953" s="17">
        <f t="shared" si="525"/>
        <v>3.4693306747115571E-2</v>
      </c>
      <c r="AG1953" s="17">
        <f t="shared" si="526"/>
        <v>0.10769315399126356</v>
      </c>
    </row>
    <row r="1954" spans="1:33">
      <c r="A1954" t="s">
        <v>2839</v>
      </c>
      <c r="B1954" t="s">
        <v>100</v>
      </c>
      <c r="C1954" s="23">
        <v>15.61571</v>
      </c>
      <c r="D1954" s="23">
        <v>-31.22317</v>
      </c>
      <c r="E1954" s="23">
        <v>15.614610000000001</v>
      </c>
      <c r="F1954" s="23">
        <v>-31.226579999999998</v>
      </c>
      <c r="G1954" s="26">
        <v>7.6</v>
      </c>
      <c r="H1954" s="26">
        <v>7.6</v>
      </c>
      <c r="I1954" s="26">
        <v>-25.1</v>
      </c>
      <c r="J1954" s="26">
        <v>0.9</v>
      </c>
      <c r="K1954" s="26">
        <v>6.6</v>
      </c>
      <c r="L1954" s="26">
        <v>6.6</v>
      </c>
      <c r="M1954" s="26">
        <v>-26.2</v>
      </c>
      <c r="N1954" s="26">
        <v>1.1000000000000001</v>
      </c>
      <c r="O1954" s="19">
        <f t="shared" si="510"/>
        <v>163.15427308420885</v>
      </c>
      <c r="P1954" s="10">
        <f t="shared" si="511"/>
        <v>165.86089168834948</v>
      </c>
      <c r="Q1954" s="10">
        <f t="shared" si="512"/>
        <v>2.86</v>
      </c>
      <c r="R1954" s="19">
        <f t="shared" si="513"/>
        <v>26.225369396826427</v>
      </c>
      <c r="S1954" s="10">
        <f t="shared" si="514"/>
        <v>27.018512172212588</v>
      </c>
      <c r="T1954" s="10">
        <f t="shared" si="515"/>
        <v>1.3310970392259756</v>
      </c>
      <c r="U1954" s="2" t="str">
        <f t="shared" si="516"/>
        <v>A</v>
      </c>
      <c r="V1954" s="2" t="str">
        <f t="shared" si="517"/>
        <v>A</v>
      </c>
      <c r="W1954" s="2" t="str">
        <f t="shared" si="518"/>
        <v>D</v>
      </c>
      <c r="X1954" s="2" t="str">
        <f t="shared" si="519"/>
        <v>B</v>
      </c>
      <c r="Y1954" s="3" t="str">
        <f t="shared" si="520"/>
        <v>AADB</v>
      </c>
      <c r="Z1954" s="28">
        <f t="shared" si="521"/>
        <v>63.05</v>
      </c>
      <c r="AA1954" s="7" t="str">
        <f t="shared" si="522"/>
        <v>Good CPM candidate</v>
      </c>
      <c r="AB1954" s="21">
        <v>12.7</v>
      </c>
      <c r="AC1954" s="14">
        <f t="shared" si="523"/>
        <v>12.734518698463191</v>
      </c>
      <c r="AD1954" s="26">
        <v>195</v>
      </c>
      <c r="AE1954" s="10">
        <f t="shared" si="524"/>
        <v>195.42185714173937</v>
      </c>
      <c r="AF1954" s="17">
        <f t="shared" si="525"/>
        <v>3.4518698463191555E-2</v>
      </c>
      <c r="AG1954" s="17">
        <f t="shared" si="526"/>
        <v>0.42185714173936617</v>
      </c>
    </row>
    <row r="1955" spans="1:33">
      <c r="A1955" t="s">
        <v>3018</v>
      </c>
      <c r="B1955" t="s">
        <v>265</v>
      </c>
      <c r="C1955" s="23">
        <v>36.221829999999997</v>
      </c>
      <c r="D1955" s="23">
        <v>37.046939999999999</v>
      </c>
      <c r="E1955" s="23">
        <v>36.2254</v>
      </c>
      <c r="F1955" s="23">
        <v>37.056080000000001</v>
      </c>
      <c r="G1955" s="26">
        <v>94.4</v>
      </c>
      <c r="H1955" s="26">
        <v>17.600000000000001</v>
      </c>
      <c r="I1955" s="26">
        <v>-4.5999999999999996</v>
      </c>
      <c r="J1955" s="26">
        <v>1.4</v>
      </c>
      <c r="K1955" s="26">
        <v>97.4</v>
      </c>
      <c r="L1955" s="26">
        <v>20.6</v>
      </c>
      <c r="M1955" s="26">
        <v>-3.4</v>
      </c>
      <c r="N1955" s="26">
        <v>1.3</v>
      </c>
      <c r="O1955" s="19">
        <f t="shared" si="510"/>
        <v>92.789748670514683</v>
      </c>
      <c r="P1955" s="10">
        <f t="shared" si="511"/>
        <v>91.999246221380332</v>
      </c>
      <c r="Q1955" s="10">
        <f t="shared" si="512"/>
        <v>2.86</v>
      </c>
      <c r="R1955" s="19">
        <f t="shared" si="513"/>
        <v>94.512009818858473</v>
      </c>
      <c r="S1955" s="10">
        <f t="shared" si="514"/>
        <v>97.459324848882474</v>
      </c>
      <c r="T1955" s="10">
        <f t="shared" si="515"/>
        <v>4.7992833666935244</v>
      </c>
      <c r="U1955" s="2" t="str">
        <f t="shared" si="516"/>
        <v>A</v>
      </c>
      <c r="V1955" s="2" t="str">
        <f t="shared" si="517"/>
        <v>A</v>
      </c>
      <c r="W1955" s="2" t="str">
        <f t="shared" si="518"/>
        <v>D</v>
      </c>
      <c r="X1955" s="2" t="str">
        <f t="shared" si="519"/>
        <v>B</v>
      </c>
      <c r="Y1955" s="3" t="str">
        <f t="shared" si="520"/>
        <v>AADB</v>
      </c>
      <c r="Z1955" s="28">
        <f t="shared" si="521"/>
        <v>63.05</v>
      </c>
      <c r="AA1955" s="7" t="str">
        <f t="shared" si="522"/>
        <v>Good CPM candidate</v>
      </c>
      <c r="AB1955" s="21">
        <v>34.5</v>
      </c>
      <c r="AC1955" s="14">
        <f t="shared" si="523"/>
        <v>34.465839735502371</v>
      </c>
      <c r="AD1955" s="26">
        <v>17.399999999999999</v>
      </c>
      <c r="AE1955" s="10">
        <f t="shared" si="524"/>
        <v>17.314711336644034</v>
      </c>
      <c r="AF1955" s="17">
        <f t="shared" si="525"/>
        <v>3.41602644976291E-2</v>
      </c>
      <c r="AG1955" s="17">
        <f t="shared" si="526"/>
        <v>8.5288663355964189E-2</v>
      </c>
    </row>
    <row r="1956" spans="1:33">
      <c r="A1956" t="s">
        <v>3003</v>
      </c>
      <c r="B1956" t="s">
        <v>252</v>
      </c>
      <c r="C1956" s="23">
        <v>34.473979999999997</v>
      </c>
      <c r="D1956" s="23">
        <v>16.239270000000001</v>
      </c>
      <c r="E1956" s="23">
        <v>34.481290000000001</v>
      </c>
      <c r="F1956" s="23">
        <v>16.24155</v>
      </c>
      <c r="G1956" s="26">
        <v>59.6</v>
      </c>
      <c r="H1956" s="26">
        <v>8.4</v>
      </c>
      <c r="I1956" s="26">
        <v>22.1</v>
      </c>
      <c r="J1956" s="26">
        <v>1.1000000000000001</v>
      </c>
      <c r="K1956" s="26">
        <v>61.2</v>
      </c>
      <c r="L1956" s="26">
        <v>10</v>
      </c>
      <c r="M1956" s="26">
        <v>24.2</v>
      </c>
      <c r="N1956" s="26">
        <v>1.6</v>
      </c>
      <c r="O1956" s="19">
        <f t="shared" si="510"/>
        <v>69.654949147987864</v>
      </c>
      <c r="P1956" s="10">
        <f t="shared" si="511"/>
        <v>68.42492706576607</v>
      </c>
      <c r="Q1956" s="10">
        <f t="shared" si="512"/>
        <v>2.86</v>
      </c>
      <c r="R1956" s="19">
        <f t="shared" si="513"/>
        <v>63.565478052162881</v>
      </c>
      <c r="S1956" s="10">
        <f t="shared" si="514"/>
        <v>65.810941339567549</v>
      </c>
      <c r="T1956" s="10">
        <f t="shared" si="515"/>
        <v>3.2344104847932607</v>
      </c>
      <c r="U1956" s="2" t="str">
        <f t="shared" si="516"/>
        <v>A</v>
      </c>
      <c r="V1956" s="2" t="str">
        <f t="shared" si="517"/>
        <v>A</v>
      </c>
      <c r="W1956" s="2" t="str">
        <f t="shared" si="518"/>
        <v>D</v>
      </c>
      <c r="X1956" s="2" t="str">
        <f t="shared" si="519"/>
        <v>B</v>
      </c>
      <c r="Y1956" s="3" t="str">
        <f t="shared" si="520"/>
        <v>AADB</v>
      </c>
      <c r="Z1956" s="28">
        <f t="shared" si="521"/>
        <v>63.05</v>
      </c>
      <c r="AA1956" s="7" t="str">
        <f t="shared" si="522"/>
        <v>Good CPM candidate</v>
      </c>
      <c r="AB1956" s="21">
        <v>26.6</v>
      </c>
      <c r="AC1956" s="14">
        <f t="shared" si="523"/>
        <v>26.56585359465782</v>
      </c>
      <c r="AD1956" s="26">
        <v>72</v>
      </c>
      <c r="AE1956" s="10">
        <f t="shared" si="524"/>
        <v>72.002948555897078</v>
      </c>
      <c r="AF1956" s="17">
        <f t="shared" si="525"/>
        <v>3.4146405342180941E-2</v>
      </c>
      <c r="AG1956" s="17">
        <f t="shared" si="526"/>
        <v>2.9485558970776538E-3</v>
      </c>
    </row>
    <row r="1957" spans="1:33">
      <c r="A1957" t="s">
        <v>3179</v>
      </c>
      <c r="B1957" t="s">
        <v>420</v>
      </c>
      <c r="C1957" s="23">
        <v>56.508209999999998</v>
      </c>
      <c r="D1957" s="23">
        <v>-2.9978699999999998</v>
      </c>
      <c r="E1957" s="23">
        <v>56.51079</v>
      </c>
      <c r="F1957" s="23">
        <v>-2.995654</v>
      </c>
      <c r="G1957" s="26">
        <v>-7.8</v>
      </c>
      <c r="H1957" s="26">
        <v>17.8</v>
      </c>
      <c r="I1957" s="26">
        <v>-74.2</v>
      </c>
      <c r="J1957" s="26">
        <v>1</v>
      </c>
      <c r="K1957" s="26">
        <v>-10.8</v>
      </c>
      <c r="L1957" s="26">
        <v>14.8</v>
      </c>
      <c r="M1957" s="26">
        <v>-74.099999999999994</v>
      </c>
      <c r="N1957" s="26">
        <v>2.4</v>
      </c>
      <c r="O1957" s="19">
        <f t="shared" si="510"/>
        <v>186.00096670126652</v>
      </c>
      <c r="P1957" s="10">
        <f t="shared" si="511"/>
        <v>188.29241291009268</v>
      </c>
      <c r="Q1957" s="10">
        <f t="shared" si="512"/>
        <v>2.86</v>
      </c>
      <c r="R1957" s="19">
        <f t="shared" si="513"/>
        <v>74.608846660432974</v>
      </c>
      <c r="S1957" s="10">
        <f t="shared" si="514"/>
        <v>74.882908597356177</v>
      </c>
      <c r="T1957" s="10">
        <f t="shared" si="515"/>
        <v>3.737293881444729</v>
      </c>
      <c r="U1957" s="2" t="str">
        <f t="shared" si="516"/>
        <v>A</v>
      </c>
      <c r="V1957" s="2" t="str">
        <f t="shared" si="517"/>
        <v>A</v>
      </c>
      <c r="W1957" s="2" t="str">
        <f t="shared" si="518"/>
        <v>D</v>
      </c>
      <c r="X1957" s="2" t="str">
        <f t="shared" si="519"/>
        <v>B</v>
      </c>
      <c r="Y1957" s="3" t="str">
        <f t="shared" si="520"/>
        <v>AADB</v>
      </c>
      <c r="Z1957" s="28">
        <f t="shared" si="521"/>
        <v>63.05</v>
      </c>
      <c r="AA1957" s="7" t="str">
        <f t="shared" si="522"/>
        <v>Good CPM candidate</v>
      </c>
      <c r="AB1957" s="21">
        <v>12.2</v>
      </c>
      <c r="AC1957" s="14">
        <f t="shared" si="523"/>
        <v>12.234095438308394</v>
      </c>
      <c r="AD1957" s="26">
        <v>49.5</v>
      </c>
      <c r="AE1957" s="10">
        <f t="shared" si="524"/>
        <v>49.301446157036338</v>
      </c>
      <c r="AF1957" s="17">
        <f t="shared" si="525"/>
        <v>3.4095438308394677E-2</v>
      </c>
      <c r="AG1957" s="17">
        <f t="shared" si="526"/>
        <v>0.19855384296366196</v>
      </c>
    </row>
    <row r="1958" spans="1:33">
      <c r="A1958" t="s">
        <v>6282</v>
      </c>
      <c r="B1958" t="s">
        <v>6283</v>
      </c>
      <c r="C1958" s="23">
        <v>48.925750000000001</v>
      </c>
      <c r="D1958" s="23">
        <v>-53.37744</v>
      </c>
      <c r="E1958" s="23">
        <v>48.942210000000003</v>
      </c>
      <c r="F1958" s="23">
        <v>-53.382060000000003</v>
      </c>
      <c r="G1958" s="26">
        <v>-32.200000000000003</v>
      </c>
      <c r="H1958" s="26">
        <v>19</v>
      </c>
      <c r="I1958" s="26">
        <v>-75.400000000000006</v>
      </c>
      <c r="J1958" s="26">
        <v>1</v>
      </c>
      <c r="K1958" s="26">
        <v>-31.4</v>
      </c>
      <c r="L1958" s="26">
        <v>19.8</v>
      </c>
      <c r="M1958" s="26">
        <v>-76</v>
      </c>
      <c r="N1958" s="26">
        <v>1.2</v>
      </c>
      <c r="O1958" s="19">
        <f t="shared" si="510"/>
        <v>203.12518148333197</v>
      </c>
      <c r="P1958" s="10">
        <f t="shared" si="511"/>
        <v>202.44835330463175</v>
      </c>
      <c r="Q1958" s="10">
        <f t="shared" si="512"/>
        <v>2.86</v>
      </c>
      <c r="R1958" s="19">
        <f t="shared" si="513"/>
        <v>81.987803971078534</v>
      </c>
      <c r="S1958" s="10">
        <f t="shared" si="514"/>
        <v>82.231137654783794</v>
      </c>
      <c r="T1958" s="10">
        <f t="shared" si="515"/>
        <v>4.1054735406465586</v>
      </c>
      <c r="U1958" s="2" t="str">
        <f t="shared" si="516"/>
        <v>A</v>
      </c>
      <c r="V1958" s="2" t="str">
        <f t="shared" si="517"/>
        <v>A</v>
      </c>
      <c r="W1958" s="2" t="str">
        <f t="shared" si="518"/>
        <v>D</v>
      </c>
      <c r="X1958" s="2" t="str">
        <f t="shared" si="519"/>
        <v>B</v>
      </c>
      <c r="Y1958" s="3" t="str">
        <f t="shared" si="520"/>
        <v>AADB</v>
      </c>
      <c r="Z1958" s="28">
        <f t="shared" si="521"/>
        <v>63.05</v>
      </c>
      <c r="AA1958" s="7" t="str">
        <f t="shared" si="522"/>
        <v>Good CPM candidate</v>
      </c>
      <c r="AB1958" s="21">
        <v>39.1</v>
      </c>
      <c r="AC1958" s="14">
        <f t="shared" si="523"/>
        <v>39.065957588299256</v>
      </c>
      <c r="AD1958" s="26">
        <v>115</v>
      </c>
      <c r="AE1958" s="10">
        <f t="shared" si="524"/>
        <v>115.19760797334601</v>
      </c>
      <c r="AF1958" s="17">
        <f t="shared" si="525"/>
        <v>3.4042411700745845E-2</v>
      </c>
      <c r="AG1958" s="17">
        <f t="shared" si="526"/>
        <v>0.19760797334600966</v>
      </c>
    </row>
    <row r="1959" spans="1:33">
      <c r="A1959" t="s">
        <v>7436</v>
      </c>
      <c r="B1959" t="s">
        <v>7437</v>
      </c>
      <c r="C1959" s="23">
        <v>160.6155</v>
      </c>
      <c r="D1959" s="23">
        <v>32.090560000000004</v>
      </c>
      <c r="E1959" s="23">
        <v>160.6129</v>
      </c>
      <c r="F1959" s="23">
        <v>32.09402</v>
      </c>
      <c r="G1959" s="26">
        <v>-77.400000000000006</v>
      </c>
      <c r="H1959" s="26">
        <v>25</v>
      </c>
      <c r="I1959" s="26">
        <v>-27.9</v>
      </c>
      <c r="J1959" s="26">
        <v>0.9</v>
      </c>
      <c r="K1959" s="26">
        <v>-77.599999999999994</v>
      </c>
      <c r="L1959" s="26">
        <v>24.8</v>
      </c>
      <c r="M1959" s="26">
        <v>-28.4</v>
      </c>
      <c r="N1959" s="26">
        <v>0.9</v>
      </c>
      <c r="O1959" s="19">
        <f t="shared" si="510"/>
        <v>250.17753542963479</v>
      </c>
      <c r="P1959" s="10">
        <f t="shared" si="511"/>
        <v>249.89841602183526</v>
      </c>
      <c r="Q1959" s="10">
        <f t="shared" si="512"/>
        <v>2.86</v>
      </c>
      <c r="R1959" s="19">
        <f t="shared" si="513"/>
        <v>82.274965815854344</v>
      </c>
      <c r="S1959" s="10">
        <f t="shared" si="514"/>
        <v>82.633649320358586</v>
      </c>
      <c r="T1959" s="10">
        <f t="shared" si="515"/>
        <v>4.1227153784053234</v>
      </c>
      <c r="U1959" s="2" t="str">
        <f t="shared" si="516"/>
        <v>A</v>
      </c>
      <c r="V1959" s="2" t="str">
        <f t="shared" si="517"/>
        <v>A</v>
      </c>
      <c r="W1959" s="2" t="str">
        <f t="shared" si="518"/>
        <v>D</v>
      </c>
      <c r="X1959" s="2" t="str">
        <f t="shared" si="519"/>
        <v>B</v>
      </c>
      <c r="Y1959" s="3" t="str">
        <f t="shared" si="520"/>
        <v>AADB</v>
      </c>
      <c r="Z1959" s="28">
        <f t="shared" si="521"/>
        <v>63.05</v>
      </c>
      <c r="AA1959" s="7" t="str">
        <f t="shared" si="522"/>
        <v>Good CPM candidate</v>
      </c>
      <c r="AB1959" s="21">
        <v>14.8</v>
      </c>
      <c r="AC1959" s="14">
        <f t="shared" si="523"/>
        <v>14.766006293414055</v>
      </c>
      <c r="AD1959" s="26">
        <v>327</v>
      </c>
      <c r="AE1959" s="10">
        <f t="shared" si="524"/>
        <v>327.51788981933362</v>
      </c>
      <c r="AF1959" s="17">
        <f t="shared" si="525"/>
        <v>3.3993706585945915E-2</v>
      </c>
      <c r="AG1959" s="17">
        <f t="shared" si="526"/>
        <v>0.51788981933361811</v>
      </c>
    </row>
    <row r="1960" spans="1:33">
      <c r="A1960" t="s">
        <v>2948</v>
      </c>
      <c r="B1960" t="s">
        <v>201</v>
      </c>
      <c r="C1960" s="23">
        <v>27.133690000000001</v>
      </c>
      <c r="D1960" s="23">
        <v>-42.128070000000001</v>
      </c>
      <c r="E1960" s="23">
        <v>27.13278</v>
      </c>
      <c r="F1960" s="23">
        <v>-42.132649999999998</v>
      </c>
      <c r="G1960" s="26">
        <v>72.900000000000006</v>
      </c>
      <c r="H1960" s="26">
        <v>21.7</v>
      </c>
      <c r="I1960" s="26">
        <v>32.5</v>
      </c>
      <c r="J1960" s="26">
        <v>1.4</v>
      </c>
      <c r="K1960" s="26">
        <v>72.900000000000006</v>
      </c>
      <c r="L1960" s="26">
        <v>21.7</v>
      </c>
      <c r="M1960" s="26">
        <v>35.4</v>
      </c>
      <c r="N1960" s="26">
        <v>2</v>
      </c>
      <c r="O1960" s="19">
        <f t="shared" si="510"/>
        <v>65.971913545417792</v>
      </c>
      <c r="P1960" s="10">
        <f t="shared" si="511"/>
        <v>64.09894303077202</v>
      </c>
      <c r="Q1960" s="10">
        <f t="shared" si="512"/>
        <v>2.86</v>
      </c>
      <c r="R1960" s="19">
        <f t="shared" si="513"/>
        <v>79.816414351936416</v>
      </c>
      <c r="S1960" s="10">
        <f t="shared" si="514"/>
        <v>81.040545407838906</v>
      </c>
      <c r="T1960" s="10">
        <f t="shared" si="515"/>
        <v>4.0214239939943832</v>
      </c>
      <c r="U1960" s="2" t="str">
        <f t="shared" si="516"/>
        <v>A</v>
      </c>
      <c r="V1960" s="2" t="str">
        <f t="shared" si="517"/>
        <v>A</v>
      </c>
      <c r="W1960" s="2" t="str">
        <f t="shared" si="518"/>
        <v>D</v>
      </c>
      <c r="X1960" s="2" t="str">
        <f t="shared" si="519"/>
        <v>B</v>
      </c>
      <c r="Y1960" s="3" t="str">
        <f t="shared" si="520"/>
        <v>AADB</v>
      </c>
      <c r="Z1960" s="28">
        <f t="shared" si="521"/>
        <v>63.05</v>
      </c>
      <c r="AA1960" s="7" t="str">
        <f t="shared" si="522"/>
        <v>Good CPM candidate</v>
      </c>
      <c r="AB1960" s="21">
        <v>16.7</v>
      </c>
      <c r="AC1960" s="14">
        <f t="shared" si="523"/>
        <v>16.666051655907467</v>
      </c>
      <c r="AD1960" s="26">
        <v>188</v>
      </c>
      <c r="AE1960" s="10">
        <f t="shared" si="524"/>
        <v>188.38265678632746</v>
      </c>
      <c r="AF1960" s="17">
        <f t="shared" si="525"/>
        <v>3.3948344092532778E-2</v>
      </c>
      <c r="AG1960" s="17">
        <f t="shared" si="526"/>
        <v>0.38265678632745903</v>
      </c>
    </row>
    <row r="1961" spans="1:33">
      <c r="A1961" t="s">
        <v>5802</v>
      </c>
      <c r="B1961" t="s">
        <v>5803</v>
      </c>
      <c r="C1961" s="23">
        <v>11.481260000000001</v>
      </c>
      <c r="D1961" s="23">
        <v>-48.559980000000003</v>
      </c>
      <c r="E1961" s="23">
        <v>11.479089999999999</v>
      </c>
      <c r="F1961" s="23">
        <v>-48.563989999999997</v>
      </c>
      <c r="G1961" s="26">
        <v>61.8</v>
      </c>
      <c r="H1961" s="26">
        <v>10.6</v>
      </c>
      <c r="I1961" s="26">
        <v>45.1</v>
      </c>
      <c r="J1961" s="26">
        <v>1</v>
      </c>
      <c r="K1961" s="26">
        <v>63.2</v>
      </c>
      <c r="L1961" s="26">
        <v>12</v>
      </c>
      <c r="M1961" s="26">
        <v>44</v>
      </c>
      <c r="N1961" s="26">
        <v>2.9</v>
      </c>
      <c r="O1961" s="19">
        <f t="shared" si="510"/>
        <v>53.879024136979815</v>
      </c>
      <c r="P1961" s="10">
        <f t="shared" si="511"/>
        <v>55.154266580200265</v>
      </c>
      <c r="Q1961" s="10">
        <f t="shared" si="512"/>
        <v>2.86</v>
      </c>
      <c r="R1961" s="19">
        <f t="shared" si="513"/>
        <v>76.506535668529651</v>
      </c>
      <c r="S1961" s="10">
        <f t="shared" si="514"/>
        <v>77.008051527096825</v>
      </c>
      <c r="T1961" s="10">
        <f t="shared" si="515"/>
        <v>3.8378646798906617</v>
      </c>
      <c r="U1961" s="2" t="str">
        <f t="shared" si="516"/>
        <v>A</v>
      </c>
      <c r="V1961" s="2" t="str">
        <f t="shared" si="517"/>
        <v>A</v>
      </c>
      <c r="W1961" s="2" t="str">
        <f t="shared" si="518"/>
        <v>D</v>
      </c>
      <c r="X1961" s="2" t="str">
        <f t="shared" si="519"/>
        <v>B</v>
      </c>
      <c r="Y1961" s="3" t="str">
        <f t="shared" si="520"/>
        <v>AADB</v>
      </c>
      <c r="Z1961" s="28">
        <f t="shared" si="521"/>
        <v>63.05</v>
      </c>
      <c r="AA1961" s="7" t="str">
        <f t="shared" si="522"/>
        <v>Good CPM candidate</v>
      </c>
      <c r="AB1961" s="21">
        <v>15.3</v>
      </c>
      <c r="AC1961" s="14">
        <f t="shared" si="523"/>
        <v>15.333938986505112</v>
      </c>
      <c r="AD1961" s="26">
        <v>200</v>
      </c>
      <c r="AE1961" s="10">
        <f t="shared" si="524"/>
        <v>199.70500838447117</v>
      </c>
      <c r="AF1961" s="17">
        <f t="shared" si="525"/>
        <v>3.3938986505111401E-2</v>
      </c>
      <c r="AG1961" s="17">
        <f t="shared" si="526"/>
        <v>0.29499161552882924</v>
      </c>
    </row>
    <row r="1962" spans="1:33">
      <c r="A1962" t="s">
        <v>6278</v>
      </c>
      <c r="B1962" t="s">
        <v>6279</v>
      </c>
      <c r="C1962" s="23">
        <v>48.397419999999997</v>
      </c>
      <c r="D1962" s="23">
        <v>39.144660000000002</v>
      </c>
      <c r="E1962" s="23">
        <v>48.39425</v>
      </c>
      <c r="F1962" s="23">
        <v>39.146799999999999</v>
      </c>
      <c r="G1962" s="26">
        <v>33.6</v>
      </c>
      <c r="H1962" s="26">
        <v>8</v>
      </c>
      <c r="I1962" s="26">
        <v>-43.8</v>
      </c>
      <c r="J1962" s="26">
        <v>2.2999999999999998</v>
      </c>
      <c r="K1962" s="26">
        <v>32</v>
      </c>
      <c r="L1962" s="26">
        <v>6.4</v>
      </c>
      <c r="M1962" s="26">
        <v>-43</v>
      </c>
      <c r="N1962" s="26">
        <v>2.1</v>
      </c>
      <c r="O1962" s="19">
        <f t="shared" si="510"/>
        <v>142.50734666694964</v>
      </c>
      <c r="P1962" s="10">
        <f t="shared" si="511"/>
        <v>143.34389158403309</v>
      </c>
      <c r="Q1962" s="10">
        <f t="shared" si="512"/>
        <v>2.86</v>
      </c>
      <c r="R1962" s="19">
        <f t="shared" si="513"/>
        <v>55.203260773255046</v>
      </c>
      <c r="S1962" s="10">
        <f t="shared" si="514"/>
        <v>53.600373133029585</v>
      </c>
      <c r="T1962" s="10">
        <f t="shared" si="515"/>
        <v>2.720090847657116</v>
      </c>
      <c r="U1962" s="2" t="str">
        <f t="shared" si="516"/>
        <v>A</v>
      </c>
      <c r="V1962" s="2" t="str">
        <f t="shared" si="517"/>
        <v>A</v>
      </c>
      <c r="W1962" s="2" t="str">
        <f t="shared" si="518"/>
        <v>D</v>
      </c>
      <c r="X1962" s="2" t="str">
        <f t="shared" si="519"/>
        <v>B</v>
      </c>
      <c r="Y1962" s="3" t="str">
        <f t="shared" si="520"/>
        <v>AADB</v>
      </c>
      <c r="Z1962" s="28">
        <f t="shared" si="521"/>
        <v>63.05</v>
      </c>
      <c r="AA1962" s="7" t="str">
        <f t="shared" si="522"/>
        <v>Good CPM candidate</v>
      </c>
      <c r="AB1962" s="21">
        <v>11.7</v>
      </c>
      <c r="AC1962" s="14">
        <f t="shared" si="523"/>
        <v>11.7339357333954</v>
      </c>
      <c r="AD1962" s="26">
        <v>312</v>
      </c>
      <c r="AE1962" s="10">
        <f t="shared" si="524"/>
        <v>311.03783089703597</v>
      </c>
      <c r="AF1962" s="17">
        <f t="shared" si="525"/>
        <v>3.3935733395400902E-2</v>
      </c>
      <c r="AG1962" s="17">
        <f t="shared" si="526"/>
        <v>0.96216910296402602</v>
      </c>
    </row>
    <row r="1963" spans="1:33">
      <c r="A1963" t="s">
        <v>7576</v>
      </c>
      <c r="B1963" t="s">
        <v>7577</v>
      </c>
      <c r="C1963" s="23">
        <v>174.74080000000001</v>
      </c>
      <c r="D1963" s="23">
        <v>32.885770000000001</v>
      </c>
      <c r="E1963" s="23">
        <v>174.7295</v>
      </c>
      <c r="F1963" s="23">
        <v>32.885930000000002</v>
      </c>
      <c r="G1963" s="26">
        <v>50.4</v>
      </c>
      <c r="H1963" s="26">
        <v>24.8</v>
      </c>
      <c r="I1963" s="26">
        <v>-59.4</v>
      </c>
      <c r="J1963" s="26">
        <v>1.2</v>
      </c>
      <c r="K1963" s="26">
        <v>49.8</v>
      </c>
      <c r="L1963" s="26">
        <v>24.2</v>
      </c>
      <c r="M1963" s="26">
        <v>-59.7</v>
      </c>
      <c r="N1963" s="26">
        <v>1.3</v>
      </c>
      <c r="O1963" s="19">
        <f t="shared" si="510"/>
        <v>139.6858998395027</v>
      </c>
      <c r="P1963" s="10">
        <f t="shared" si="511"/>
        <v>140.16612071857918</v>
      </c>
      <c r="Q1963" s="10">
        <f t="shared" si="512"/>
        <v>2.86</v>
      </c>
      <c r="R1963" s="19">
        <f t="shared" si="513"/>
        <v>77.900706030176636</v>
      </c>
      <c r="S1963" s="10">
        <f t="shared" si="514"/>
        <v>77.744002984153056</v>
      </c>
      <c r="T1963" s="10">
        <f t="shared" si="515"/>
        <v>3.8911177253582423</v>
      </c>
      <c r="U1963" s="2" t="str">
        <f t="shared" si="516"/>
        <v>A</v>
      </c>
      <c r="V1963" s="2" t="str">
        <f t="shared" si="517"/>
        <v>A</v>
      </c>
      <c r="W1963" s="2" t="str">
        <f t="shared" si="518"/>
        <v>D</v>
      </c>
      <c r="X1963" s="2" t="str">
        <f t="shared" si="519"/>
        <v>B</v>
      </c>
      <c r="Y1963" s="3" t="str">
        <f t="shared" si="520"/>
        <v>AADB</v>
      </c>
      <c r="Z1963" s="28">
        <f t="shared" si="521"/>
        <v>63.05</v>
      </c>
      <c r="AA1963" s="7" t="str">
        <f t="shared" si="522"/>
        <v>Good CPM candidate</v>
      </c>
      <c r="AB1963" s="21">
        <v>34.200000000000003</v>
      </c>
      <c r="AC1963" s="14">
        <f t="shared" si="523"/>
        <v>34.166078576822578</v>
      </c>
      <c r="AD1963" s="26">
        <v>271</v>
      </c>
      <c r="AE1963" s="10">
        <f t="shared" si="524"/>
        <v>270.96598538367061</v>
      </c>
      <c r="AF1963" s="17">
        <f t="shared" si="525"/>
        <v>3.392142317742497E-2</v>
      </c>
      <c r="AG1963" s="17">
        <f t="shared" si="526"/>
        <v>3.4014616329386627E-2</v>
      </c>
    </row>
    <row r="1964" spans="1:33">
      <c r="A1964" t="s">
        <v>6280</v>
      </c>
      <c r="B1964" t="s">
        <v>6281</v>
      </c>
      <c r="C1964" s="23">
        <v>48.665700000000001</v>
      </c>
      <c r="D1964" s="23">
        <v>-60.3324</v>
      </c>
      <c r="E1964" s="23">
        <v>48.658200000000001</v>
      </c>
      <c r="F1964" s="23">
        <v>-60.32882</v>
      </c>
      <c r="G1964" s="26">
        <v>18.5</v>
      </c>
      <c r="H1964" s="26">
        <v>18.5</v>
      </c>
      <c r="I1964" s="26">
        <v>78.2</v>
      </c>
      <c r="J1964" s="26">
        <v>1.1000000000000001</v>
      </c>
      <c r="K1964" s="26">
        <v>18.2</v>
      </c>
      <c r="L1964" s="26">
        <v>18.2</v>
      </c>
      <c r="M1964" s="26">
        <v>79.8</v>
      </c>
      <c r="N1964" s="26">
        <v>1.3</v>
      </c>
      <c r="O1964" s="19">
        <f t="shared" si="510"/>
        <v>13.309924773054391</v>
      </c>
      <c r="P1964" s="10">
        <f t="shared" si="511"/>
        <v>12.847704858717664</v>
      </c>
      <c r="Q1964" s="10">
        <f t="shared" si="512"/>
        <v>2.86</v>
      </c>
      <c r="R1964" s="19">
        <f t="shared" si="513"/>
        <v>80.358509194733074</v>
      </c>
      <c r="S1964" s="10">
        <f t="shared" si="514"/>
        <v>81.849129500563407</v>
      </c>
      <c r="T1964" s="10">
        <f t="shared" si="515"/>
        <v>4.055190967382412</v>
      </c>
      <c r="U1964" s="2" t="str">
        <f t="shared" si="516"/>
        <v>A</v>
      </c>
      <c r="V1964" s="2" t="str">
        <f t="shared" si="517"/>
        <v>A</v>
      </c>
      <c r="W1964" s="2" t="str">
        <f t="shared" si="518"/>
        <v>D</v>
      </c>
      <c r="X1964" s="2" t="str">
        <f t="shared" si="519"/>
        <v>B</v>
      </c>
      <c r="Y1964" s="3" t="str">
        <f t="shared" si="520"/>
        <v>AADB</v>
      </c>
      <c r="Z1964" s="28">
        <f t="shared" si="521"/>
        <v>63.05</v>
      </c>
      <c r="AA1964" s="7" t="str">
        <f t="shared" si="522"/>
        <v>Good CPM candidate</v>
      </c>
      <c r="AB1964" s="21">
        <v>18.600000000000001</v>
      </c>
      <c r="AC1964" s="14">
        <f t="shared" si="523"/>
        <v>18.566104453786053</v>
      </c>
      <c r="AD1964" s="26">
        <v>314</v>
      </c>
      <c r="AE1964" s="10">
        <f t="shared" si="524"/>
        <v>313.96097346826053</v>
      </c>
      <c r="AF1964" s="17">
        <f t="shared" si="525"/>
        <v>3.389554621394808E-2</v>
      </c>
      <c r="AG1964" s="17">
        <f t="shared" si="526"/>
        <v>3.9026531739466463E-2</v>
      </c>
    </row>
    <row r="1965" spans="1:33">
      <c r="A1965" t="s">
        <v>9589</v>
      </c>
      <c r="B1965" t="s">
        <v>9590</v>
      </c>
      <c r="C1965" s="23">
        <v>333.07889999999998</v>
      </c>
      <c r="D1965" s="23">
        <v>-32.062109999999997</v>
      </c>
      <c r="E1965" s="23">
        <v>333.084</v>
      </c>
      <c r="F1965" s="23">
        <v>-32.054780000000001</v>
      </c>
      <c r="G1965" s="26">
        <v>47.7</v>
      </c>
      <c r="H1965" s="26">
        <v>22.1</v>
      </c>
      <c r="I1965" s="26">
        <v>9.6999999999999993</v>
      </c>
      <c r="J1965" s="26">
        <v>1.5</v>
      </c>
      <c r="K1965" s="26">
        <v>45.8</v>
      </c>
      <c r="L1965" s="26">
        <v>20.2</v>
      </c>
      <c r="M1965" s="26">
        <v>10.9</v>
      </c>
      <c r="N1965" s="26">
        <v>0.9</v>
      </c>
      <c r="O1965" s="19">
        <f t="shared" si="510"/>
        <v>78.505392002699168</v>
      </c>
      <c r="P1965" s="10">
        <f t="shared" si="511"/>
        <v>76.613139929937617</v>
      </c>
      <c r="Q1965" s="10">
        <f t="shared" si="512"/>
        <v>2.86</v>
      </c>
      <c r="R1965" s="19">
        <f t="shared" si="513"/>
        <v>48.676277589807547</v>
      </c>
      <c r="S1965" s="10">
        <f t="shared" si="514"/>
        <v>47.079188608131297</v>
      </c>
      <c r="T1965" s="10">
        <f t="shared" si="515"/>
        <v>2.3938866549484712</v>
      </c>
      <c r="U1965" s="2" t="str">
        <f t="shared" si="516"/>
        <v>A</v>
      </c>
      <c r="V1965" s="2" t="str">
        <f t="shared" si="517"/>
        <v>A</v>
      </c>
      <c r="W1965" s="2" t="str">
        <f t="shared" si="518"/>
        <v>D</v>
      </c>
      <c r="X1965" s="2" t="str">
        <f t="shared" si="519"/>
        <v>B</v>
      </c>
      <c r="Y1965" s="3" t="str">
        <f t="shared" si="520"/>
        <v>AADB</v>
      </c>
      <c r="Z1965" s="28">
        <f t="shared" si="521"/>
        <v>63.05</v>
      </c>
      <c r="AA1965" s="7" t="str">
        <f t="shared" si="522"/>
        <v>Good CPM candidate</v>
      </c>
      <c r="AB1965" s="21">
        <v>30.6</v>
      </c>
      <c r="AC1965" s="14">
        <f t="shared" si="523"/>
        <v>30.633770852605622</v>
      </c>
      <c r="AD1965" s="26">
        <v>30.7</v>
      </c>
      <c r="AE1965" s="10">
        <f t="shared" si="524"/>
        <v>30.525602933129445</v>
      </c>
      <c r="AF1965" s="17">
        <f t="shared" si="525"/>
        <v>3.3770852605620405E-2</v>
      </c>
      <c r="AG1965" s="17">
        <f t="shared" si="526"/>
        <v>0.17439706687055434</v>
      </c>
    </row>
    <row r="1966" spans="1:33">
      <c r="A1966" t="s">
        <v>8464</v>
      </c>
      <c r="B1966" t="s">
        <v>8465</v>
      </c>
      <c r="C1966" s="23">
        <v>269.2491</v>
      </c>
      <c r="D1966" s="23">
        <v>-46.108939999999997</v>
      </c>
      <c r="E1966" s="23">
        <v>269.24700000000001</v>
      </c>
      <c r="F1966" s="23">
        <v>-46.111699999999999</v>
      </c>
      <c r="G1966" s="26">
        <v>71.099999999999994</v>
      </c>
      <c r="H1966" s="26">
        <v>19.899999999999999</v>
      </c>
      <c r="I1966" s="26">
        <v>-20.100000000000001</v>
      </c>
      <c r="J1966" s="26">
        <v>0.9</v>
      </c>
      <c r="K1966" s="26">
        <v>71.2</v>
      </c>
      <c r="L1966" s="26">
        <v>20</v>
      </c>
      <c r="M1966" s="26">
        <v>-18.7</v>
      </c>
      <c r="N1966" s="26">
        <v>0.9</v>
      </c>
      <c r="O1966" s="19">
        <f t="shared" si="510"/>
        <v>105.78562001973161</v>
      </c>
      <c r="P1966" s="10">
        <f t="shared" si="511"/>
        <v>104.71583204581356</v>
      </c>
      <c r="Q1966" s="10">
        <f t="shared" si="512"/>
        <v>2.86</v>
      </c>
      <c r="R1966" s="19">
        <f t="shared" si="513"/>
        <v>73.88653463250256</v>
      </c>
      <c r="S1966" s="10">
        <f t="shared" si="514"/>
        <v>73.614740371748923</v>
      </c>
      <c r="T1966" s="10">
        <f t="shared" si="515"/>
        <v>3.6875318751062873</v>
      </c>
      <c r="U1966" s="2" t="str">
        <f t="shared" si="516"/>
        <v>A</v>
      </c>
      <c r="V1966" s="2" t="str">
        <f t="shared" si="517"/>
        <v>A</v>
      </c>
      <c r="W1966" s="2" t="str">
        <f t="shared" si="518"/>
        <v>D</v>
      </c>
      <c r="X1966" s="2" t="str">
        <f t="shared" si="519"/>
        <v>B</v>
      </c>
      <c r="Y1966" s="3" t="str">
        <f t="shared" si="520"/>
        <v>AADB</v>
      </c>
      <c r="Z1966" s="28">
        <f t="shared" si="521"/>
        <v>63.05</v>
      </c>
      <c r="AA1966" s="7" t="str">
        <f t="shared" si="522"/>
        <v>Good CPM candidate</v>
      </c>
      <c r="AB1966" s="21">
        <v>11.2</v>
      </c>
      <c r="AC1966" s="14">
        <f t="shared" si="523"/>
        <v>11.233654083540882</v>
      </c>
      <c r="AD1966" s="26">
        <v>207</v>
      </c>
      <c r="AE1966" s="10">
        <f t="shared" si="524"/>
        <v>207.81177224568916</v>
      </c>
      <c r="AF1966" s="17">
        <f t="shared" si="525"/>
        <v>3.3654083540882951E-2</v>
      </c>
      <c r="AG1966" s="17">
        <f t="shared" si="526"/>
        <v>0.81177224568915562</v>
      </c>
    </row>
    <row r="1967" spans="1:33">
      <c r="A1967" t="s">
        <v>4240</v>
      </c>
      <c r="B1967" t="s">
        <v>1409</v>
      </c>
      <c r="C1967" s="23">
        <v>195.95400000000001</v>
      </c>
      <c r="D1967" s="23">
        <v>-12.52195</v>
      </c>
      <c r="E1967" s="23">
        <v>195.9556</v>
      </c>
      <c r="F1967" s="23">
        <v>-12.51849</v>
      </c>
      <c r="G1967" s="26">
        <v>-51.6</v>
      </c>
      <c r="H1967" s="26">
        <v>25.2</v>
      </c>
      <c r="I1967" s="26">
        <v>5.3</v>
      </c>
      <c r="J1967" s="26">
        <v>1.6</v>
      </c>
      <c r="K1967" s="26">
        <v>-54</v>
      </c>
      <c r="L1967" s="26">
        <v>22.8</v>
      </c>
      <c r="M1967" s="26">
        <v>4.8</v>
      </c>
      <c r="N1967" s="26">
        <v>1.9</v>
      </c>
      <c r="O1967" s="19">
        <f t="shared" si="510"/>
        <v>275.86446595252636</v>
      </c>
      <c r="P1967" s="10">
        <f t="shared" si="511"/>
        <v>275.07960786001462</v>
      </c>
      <c r="Q1967" s="10">
        <f t="shared" si="512"/>
        <v>2.86</v>
      </c>
      <c r="R1967" s="19">
        <f t="shared" si="513"/>
        <v>51.87147578390266</v>
      </c>
      <c r="S1967" s="10">
        <f t="shared" si="514"/>
        <v>54.212913590767286</v>
      </c>
      <c r="T1967" s="10">
        <f t="shared" si="515"/>
        <v>2.6521097343667486</v>
      </c>
      <c r="U1967" s="2" t="str">
        <f t="shared" si="516"/>
        <v>A</v>
      </c>
      <c r="V1967" s="2" t="str">
        <f t="shared" si="517"/>
        <v>A</v>
      </c>
      <c r="W1967" s="2" t="str">
        <f t="shared" si="518"/>
        <v>D</v>
      </c>
      <c r="X1967" s="2" t="str">
        <f t="shared" si="519"/>
        <v>B</v>
      </c>
      <c r="Y1967" s="3" t="str">
        <f t="shared" si="520"/>
        <v>AADB</v>
      </c>
      <c r="Z1967" s="28">
        <f t="shared" si="521"/>
        <v>63.05</v>
      </c>
      <c r="AA1967" s="7" t="str">
        <f t="shared" si="522"/>
        <v>Good CPM candidate</v>
      </c>
      <c r="AB1967" s="21">
        <v>13.7</v>
      </c>
      <c r="AC1967" s="14">
        <f t="shared" si="523"/>
        <v>13.666379132259001</v>
      </c>
      <c r="AD1967" s="26">
        <v>24.2</v>
      </c>
      <c r="AE1967" s="10">
        <f t="shared" si="524"/>
        <v>24.2957484576234</v>
      </c>
      <c r="AF1967" s="17">
        <f t="shared" si="525"/>
        <v>3.362086774099815E-2</v>
      </c>
      <c r="AG1967" s="17">
        <f t="shared" si="526"/>
        <v>9.5748457623400895E-2</v>
      </c>
    </row>
    <row r="1968" spans="1:33">
      <c r="A1968" t="s">
        <v>3316</v>
      </c>
      <c r="B1968" t="s">
        <v>545</v>
      </c>
      <c r="C1968" s="23">
        <v>78.618459999999999</v>
      </c>
      <c r="D1968" s="23">
        <v>3.9702449999999998</v>
      </c>
      <c r="E1968" s="23">
        <v>78.617559999999997</v>
      </c>
      <c r="F1968" s="23">
        <v>3.974437</v>
      </c>
      <c r="G1968" s="26">
        <v>18</v>
      </c>
      <c r="H1968" s="26">
        <v>18</v>
      </c>
      <c r="I1968" s="26">
        <v>-54.3</v>
      </c>
      <c r="J1968" s="26">
        <v>1.2</v>
      </c>
      <c r="K1968" s="26">
        <v>19.600000000000001</v>
      </c>
      <c r="L1968" s="26">
        <v>19.600000000000001</v>
      </c>
      <c r="M1968" s="26">
        <v>-55.8</v>
      </c>
      <c r="N1968" s="26">
        <v>1.8</v>
      </c>
      <c r="O1968" s="19">
        <f t="shared" si="510"/>
        <v>161.66006896644464</v>
      </c>
      <c r="P1968" s="10">
        <f t="shared" si="511"/>
        <v>160.64594639336374</v>
      </c>
      <c r="Q1968" s="10">
        <f t="shared" si="512"/>
        <v>2.86</v>
      </c>
      <c r="R1968" s="19">
        <f t="shared" si="513"/>
        <v>57.205681536015284</v>
      </c>
      <c r="S1968" s="10">
        <f t="shared" si="514"/>
        <v>59.142201514654495</v>
      </c>
      <c r="T1968" s="10">
        <f t="shared" si="515"/>
        <v>2.9086970762667446</v>
      </c>
      <c r="U1968" s="2" t="str">
        <f t="shared" si="516"/>
        <v>A</v>
      </c>
      <c r="V1968" s="2" t="str">
        <f t="shared" si="517"/>
        <v>A</v>
      </c>
      <c r="W1968" s="2" t="str">
        <f t="shared" si="518"/>
        <v>D</v>
      </c>
      <c r="X1968" s="2" t="str">
        <f t="shared" si="519"/>
        <v>B</v>
      </c>
      <c r="Y1968" s="3" t="str">
        <f t="shared" si="520"/>
        <v>AADB</v>
      </c>
      <c r="Z1968" s="28">
        <f t="shared" si="521"/>
        <v>63.05</v>
      </c>
      <c r="AA1968" s="7" t="str">
        <f t="shared" si="522"/>
        <v>Good CPM candidate</v>
      </c>
      <c r="AB1968" s="21">
        <v>15.4</v>
      </c>
      <c r="AC1968" s="14">
        <f t="shared" si="523"/>
        <v>15.433456916633855</v>
      </c>
      <c r="AD1968" s="26">
        <v>348</v>
      </c>
      <c r="AE1968" s="10">
        <f t="shared" si="524"/>
        <v>347.91106590098929</v>
      </c>
      <c r="AF1968" s="17">
        <f t="shared" si="525"/>
        <v>3.3456916633854306E-2</v>
      </c>
      <c r="AG1968" s="17">
        <f t="shared" si="526"/>
        <v>8.8934099010714363E-2</v>
      </c>
    </row>
    <row r="1969" spans="1:33">
      <c r="A1969" t="s">
        <v>5886</v>
      </c>
      <c r="B1969" t="s">
        <v>5887</v>
      </c>
      <c r="C1969" s="23">
        <v>16.97222</v>
      </c>
      <c r="D1969" s="23">
        <v>62.025219999999997</v>
      </c>
      <c r="E1969" s="23">
        <v>16.972529999999999</v>
      </c>
      <c r="F1969" s="23">
        <v>62.026510000000002</v>
      </c>
      <c r="G1969" s="26">
        <v>20.399999999999999</v>
      </c>
      <c r="H1969" s="26">
        <v>20.399999999999999</v>
      </c>
      <c r="I1969" s="26">
        <v>3.7</v>
      </c>
      <c r="J1969" s="26">
        <v>1.2</v>
      </c>
      <c r="K1969" s="26">
        <v>20.2</v>
      </c>
      <c r="L1969" s="26">
        <v>20.2</v>
      </c>
      <c r="M1969" s="26">
        <v>3.7</v>
      </c>
      <c r="N1969" s="26">
        <v>1.2</v>
      </c>
      <c r="O1969" s="19">
        <f t="shared" si="510"/>
        <v>79.719871294805387</v>
      </c>
      <c r="P1969" s="10">
        <f t="shared" si="511"/>
        <v>79.620289750432235</v>
      </c>
      <c r="Q1969" s="10">
        <f t="shared" si="512"/>
        <v>2.86</v>
      </c>
      <c r="R1969" s="19">
        <f t="shared" si="513"/>
        <v>20.732824216685966</v>
      </c>
      <c r="S1969" s="10">
        <f t="shared" si="514"/>
        <v>20.536065835500235</v>
      </c>
      <c r="T1969" s="10">
        <f t="shared" si="515"/>
        <v>1.0317222513046551</v>
      </c>
      <c r="U1969" s="2" t="str">
        <f t="shared" si="516"/>
        <v>A</v>
      </c>
      <c r="V1969" s="2" t="str">
        <f t="shared" si="517"/>
        <v>A</v>
      </c>
      <c r="W1969" s="2" t="str">
        <f t="shared" si="518"/>
        <v>D</v>
      </c>
      <c r="X1969" s="2" t="str">
        <f t="shared" si="519"/>
        <v>B</v>
      </c>
      <c r="Y1969" s="3" t="str">
        <f t="shared" si="520"/>
        <v>AADB</v>
      </c>
      <c r="Z1969" s="28">
        <f t="shared" si="521"/>
        <v>63.05</v>
      </c>
      <c r="AA1969" s="7" t="str">
        <f t="shared" si="522"/>
        <v>Good CPM candidate</v>
      </c>
      <c r="AB1969" s="21">
        <v>4.6399999999999997</v>
      </c>
      <c r="AC1969" s="14">
        <f t="shared" si="523"/>
        <v>4.6734125182585027</v>
      </c>
      <c r="AD1969" s="26">
        <v>7.5</v>
      </c>
      <c r="AE1969" s="10">
        <f t="shared" si="524"/>
        <v>6.4315361063371839</v>
      </c>
      <c r="AF1969" s="17">
        <f t="shared" si="525"/>
        <v>3.3412518258502999E-2</v>
      </c>
      <c r="AG1969" s="17">
        <f t="shared" si="526"/>
        <v>1.0684638936628161</v>
      </c>
    </row>
    <row r="1970" spans="1:33">
      <c r="A1970" t="s">
        <v>5269</v>
      </c>
      <c r="B1970" t="s">
        <v>2345</v>
      </c>
      <c r="C1970" s="23">
        <v>314.26260000000002</v>
      </c>
      <c r="D1970" s="23">
        <v>-15.65175</v>
      </c>
      <c r="E1970" s="23">
        <v>314.26119999999997</v>
      </c>
      <c r="F1970" s="23">
        <v>-15.65615</v>
      </c>
      <c r="G1970" s="26">
        <v>-10.4</v>
      </c>
      <c r="H1970" s="26">
        <v>15.2</v>
      </c>
      <c r="I1970" s="26">
        <v>-17.3</v>
      </c>
      <c r="J1970" s="26">
        <v>1.3</v>
      </c>
      <c r="K1970" s="26">
        <v>-10.4</v>
      </c>
      <c r="L1970" s="26">
        <v>15.2</v>
      </c>
      <c r="M1970" s="26">
        <v>-16.8</v>
      </c>
      <c r="N1970" s="26">
        <v>1.3</v>
      </c>
      <c r="O1970" s="19">
        <f t="shared" si="510"/>
        <v>211.01243602716846</v>
      </c>
      <c r="P1970" s="10">
        <f t="shared" si="511"/>
        <v>211.75948008481279</v>
      </c>
      <c r="Q1970" s="10">
        <f t="shared" si="512"/>
        <v>2.86</v>
      </c>
      <c r="R1970" s="19">
        <f t="shared" si="513"/>
        <v>20.185390756683411</v>
      </c>
      <c r="S1970" s="10">
        <f t="shared" si="514"/>
        <v>19.75854245636555</v>
      </c>
      <c r="T1970" s="10">
        <f t="shared" si="515"/>
        <v>0.99859833032622414</v>
      </c>
      <c r="U1970" s="2" t="str">
        <f t="shared" si="516"/>
        <v>A</v>
      </c>
      <c r="V1970" s="2" t="str">
        <f t="shared" si="517"/>
        <v>A</v>
      </c>
      <c r="W1970" s="2" t="str">
        <f t="shared" si="518"/>
        <v>D</v>
      </c>
      <c r="X1970" s="2" t="str">
        <f t="shared" si="519"/>
        <v>B</v>
      </c>
      <c r="Y1970" s="3" t="str">
        <f t="shared" si="520"/>
        <v>AADB</v>
      </c>
      <c r="Z1970" s="28">
        <f t="shared" si="521"/>
        <v>63.05</v>
      </c>
      <c r="AA1970" s="7" t="str">
        <f t="shared" si="522"/>
        <v>Good CPM candidate</v>
      </c>
      <c r="AB1970" s="21">
        <v>16.600000000000001</v>
      </c>
      <c r="AC1970" s="14">
        <f t="shared" si="523"/>
        <v>16.566783261248666</v>
      </c>
      <c r="AD1970" s="26">
        <v>197</v>
      </c>
      <c r="AE1970" s="10">
        <f t="shared" si="524"/>
        <v>197.0341953847726</v>
      </c>
      <c r="AF1970" s="17">
        <f t="shared" si="525"/>
        <v>3.3216738751335129E-2</v>
      </c>
      <c r="AG1970" s="17">
        <f t="shared" si="526"/>
        <v>3.4195384772601756E-2</v>
      </c>
    </row>
    <row r="1971" spans="1:33">
      <c r="A1971" t="s">
        <v>3165</v>
      </c>
      <c r="B1971" t="s">
        <v>406</v>
      </c>
      <c r="C1971" s="23">
        <v>55.31512</v>
      </c>
      <c r="D1971" s="23">
        <v>-22.885570000000001</v>
      </c>
      <c r="E1971" s="23">
        <v>55.317430000000002</v>
      </c>
      <c r="F1971" s="23">
        <v>-22.87895</v>
      </c>
      <c r="G1971" s="26">
        <v>49.9</v>
      </c>
      <c r="H1971" s="26">
        <v>24.3</v>
      </c>
      <c r="I1971" s="26">
        <v>-15.8</v>
      </c>
      <c r="J1971" s="26">
        <v>1</v>
      </c>
      <c r="K1971" s="26">
        <v>48.8</v>
      </c>
      <c r="L1971" s="26">
        <v>23.2</v>
      </c>
      <c r="M1971" s="26">
        <v>-16.5</v>
      </c>
      <c r="N1971" s="26">
        <v>1</v>
      </c>
      <c r="O1971" s="19">
        <f t="shared" si="510"/>
        <v>107.56951948564148</v>
      </c>
      <c r="P1971" s="10">
        <f t="shared" si="511"/>
        <v>108.68115384932111</v>
      </c>
      <c r="Q1971" s="10">
        <f t="shared" si="512"/>
        <v>2.86</v>
      </c>
      <c r="R1971" s="19">
        <f t="shared" si="513"/>
        <v>52.341666003290342</v>
      </c>
      <c r="S1971" s="10">
        <f t="shared" si="514"/>
        <v>51.513978685401497</v>
      </c>
      <c r="T1971" s="10">
        <f t="shared" si="515"/>
        <v>2.596391117217296</v>
      </c>
      <c r="U1971" s="2" t="str">
        <f t="shared" si="516"/>
        <v>A</v>
      </c>
      <c r="V1971" s="2" t="str">
        <f t="shared" si="517"/>
        <v>A</v>
      </c>
      <c r="W1971" s="2" t="str">
        <f t="shared" si="518"/>
        <v>D</v>
      </c>
      <c r="X1971" s="2" t="str">
        <f t="shared" si="519"/>
        <v>B</v>
      </c>
      <c r="Y1971" s="3" t="str">
        <f t="shared" si="520"/>
        <v>AADB</v>
      </c>
      <c r="Z1971" s="28">
        <f t="shared" si="521"/>
        <v>63.05</v>
      </c>
      <c r="AA1971" s="7" t="str">
        <f t="shared" si="522"/>
        <v>Good CPM candidate</v>
      </c>
      <c r="AB1971" s="21">
        <v>25</v>
      </c>
      <c r="AC1971" s="14">
        <f t="shared" si="523"/>
        <v>25.03320115533981</v>
      </c>
      <c r="AD1971" s="26">
        <v>17.899999999999999</v>
      </c>
      <c r="AE1971" s="10">
        <f t="shared" si="524"/>
        <v>17.821300743557817</v>
      </c>
      <c r="AF1971" s="17">
        <f t="shared" si="525"/>
        <v>3.3201155339810384E-2</v>
      </c>
      <c r="AG1971" s="17">
        <f t="shared" si="526"/>
        <v>7.8699256442181564E-2</v>
      </c>
    </row>
    <row r="1972" spans="1:33">
      <c r="A1972" t="s">
        <v>3297</v>
      </c>
      <c r="B1972" t="s">
        <v>530</v>
      </c>
      <c r="C1972" s="23">
        <v>75.317869999999999</v>
      </c>
      <c r="D1972" s="23">
        <v>-30.077649999999998</v>
      </c>
      <c r="E1972" s="23">
        <v>75.320189999999997</v>
      </c>
      <c r="F1972" s="23">
        <v>-30.0898</v>
      </c>
      <c r="G1972" s="26">
        <v>-41.2</v>
      </c>
      <c r="H1972" s="26">
        <v>10</v>
      </c>
      <c r="I1972" s="26">
        <v>-24.5</v>
      </c>
      <c r="J1972" s="26">
        <v>1.7</v>
      </c>
      <c r="K1972" s="26">
        <v>-41.1</v>
      </c>
      <c r="L1972" s="26">
        <v>10.1</v>
      </c>
      <c r="M1972" s="26">
        <v>-25.1</v>
      </c>
      <c r="N1972" s="26">
        <v>1</v>
      </c>
      <c r="O1972" s="19">
        <f t="shared" si="510"/>
        <v>239.26173553257306</v>
      </c>
      <c r="P1972" s="10">
        <f t="shared" si="511"/>
        <v>238.58735409512732</v>
      </c>
      <c r="Q1972" s="10">
        <f t="shared" si="512"/>
        <v>2.86</v>
      </c>
      <c r="R1972" s="19">
        <f t="shared" si="513"/>
        <v>47.934225768233709</v>
      </c>
      <c r="S1972" s="10">
        <f t="shared" si="514"/>
        <v>48.158280700207726</v>
      </c>
      <c r="T1972" s="10">
        <f t="shared" si="515"/>
        <v>2.402312661711036</v>
      </c>
      <c r="U1972" s="2" t="str">
        <f t="shared" si="516"/>
        <v>A</v>
      </c>
      <c r="V1972" s="2" t="str">
        <f t="shared" si="517"/>
        <v>A</v>
      </c>
      <c r="W1972" s="2" t="str">
        <f t="shared" si="518"/>
        <v>D</v>
      </c>
      <c r="X1972" s="2" t="str">
        <f t="shared" si="519"/>
        <v>B</v>
      </c>
      <c r="Y1972" s="3" t="str">
        <f t="shared" si="520"/>
        <v>AADB</v>
      </c>
      <c r="Z1972" s="28">
        <f t="shared" si="521"/>
        <v>63.05</v>
      </c>
      <c r="AA1972" s="7" t="str">
        <f t="shared" si="522"/>
        <v>Good CPM candidate</v>
      </c>
      <c r="AB1972" s="21">
        <v>44.3</v>
      </c>
      <c r="AC1972" s="14">
        <f t="shared" si="523"/>
        <v>44.333086887509111</v>
      </c>
      <c r="AD1972" s="26">
        <v>171</v>
      </c>
      <c r="AE1972" s="10">
        <f t="shared" si="524"/>
        <v>170.61750887416565</v>
      </c>
      <c r="AF1972" s="17">
        <f t="shared" si="525"/>
        <v>3.3086887509114149E-2</v>
      </c>
      <c r="AG1972" s="17">
        <f t="shared" si="526"/>
        <v>0.38249112583434908</v>
      </c>
    </row>
    <row r="1973" spans="1:33">
      <c r="A1973" t="s">
        <v>3174</v>
      </c>
      <c r="B1973" t="s">
        <v>415</v>
      </c>
      <c r="C1973" s="23">
        <v>56.060780000000001</v>
      </c>
      <c r="D1973" s="23">
        <v>16.506730000000001</v>
      </c>
      <c r="E1973" s="23">
        <v>56.052199999999999</v>
      </c>
      <c r="F1973" s="23">
        <v>16.513850000000001</v>
      </c>
      <c r="G1973" s="26">
        <v>40.1</v>
      </c>
      <c r="H1973" s="26">
        <v>14.5</v>
      </c>
      <c r="I1973" s="26">
        <v>-20.5</v>
      </c>
      <c r="J1973" s="26">
        <v>1.1000000000000001</v>
      </c>
      <c r="K1973" s="26">
        <v>40.299999999999997</v>
      </c>
      <c r="L1973" s="26">
        <v>14.7</v>
      </c>
      <c r="M1973" s="26">
        <v>-21.9</v>
      </c>
      <c r="N1973" s="26">
        <v>1.1000000000000001</v>
      </c>
      <c r="O1973" s="19">
        <f t="shared" si="510"/>
        <v>117.0771150164959</v>
      </c>
      <c r="P1973" s="10">
        <f t="shared" si="511"/>
        <v>118.52073257460088</v>
      </c>
      <c r="Q1973" s="10">
        <f t="shared" si="512"/>
        <v>2.86</v>
      </c>
      <c r="R1973" s="19">
        <f t="shared" si="513"/>
        <v>45.036207655618611</v>
      </c>
      <c r="S1973" s="10">
        <f t="shared" si="514"/>
        <v>45.866109492739845</v>
      </c>
      <c r="T1973" s="10">
        <f t="shared" si="515"/>
        <v>2.2725579287089617</v>
      </c>
      <c r="U1973" s="2" t="str">
        <f t="shared" si="516"/>
        <v>A</v>
      </c>
      <c r="V1973" s="2" t="str">
        <f t="shared" si="517"/>
        <v>A</v>
      </c>
      <c r="W1973" s="2" t="str">
        <f t="shared" si="518"/>
        <v>D</v>
      </c>
      <c r="X1973" s="2" t="str">
        <f t="shared" si="519"/>
        <v>B</v>
      </c>
      <c r="Y1973" s="3" t="str">
        <f t="shared" si="520"/>
        <v>AADB</v>
      </c>
      <c r="Z1973" s="28">
        <f t="shared" si="521"/>
        <v>63.05</v>
      </c>
      <c r="AA1973" s="7" t="str">
        <f t="shared" si="522"/>
        <v>Good CPM candidate</v>
      </c>
      <c r="AB1973" s="21">
        <v>39.200000000000003</v>
      </c>
      <c r="AC1973" s="14">
        <f t="shared" si="523"/>
        <v>39.166915292552765</v>
      </c>
      <c r="AD1973" s="26">
        <v>311</v>
      </c>
      <c r="AE1973" s="10">
        <f t="shared" si="524"/>
        <v>310.8764351921277</v>
      </c>
      <c r="AF1973" s="17">
        <f t="shared" si="525"/>
        <v>3.3084707447237349E-2</v>
      </c>
      <c r="AG1973" s="17">
        <f t="shared" si="526"/>
        <v>0.12356480787229884</v>
      </c>
    </row>
    <row r="1974" spans="1:33">
      <c r="A1974" t="s">
        <v>7090</v>
      </c>
      <c r="B1974" t="s">
        <v>7091</v>
      </c>
      <c r="C1974" s="23">
        <v>127.16419999999999</v>
      </c>
      <c r="D1974" s="23">
        <v>63.840710000000001</v>
      </c>
      <c r="E1974" s="23">
        <v>127.173</v>
      </c>
      <c r="F1974" s="23">
        <v>63.83914</v>
      </c>
      <c r="G1974" s="26">
        <v>-29.7</v>
      </c>
      <c r="H1974" s="26">
        <v>21.5</v>
      </c>
      <c r="I1974" s="26">
        <v>-40.4</v>
      </c>
      <c r="J1974" s="26">
        <v>1.1000000000000001</v>
      </c>
      <c r="K1974" s="26">
        <v>-29</v>
      </c>
      <c r="L1974" s="26">
        <v>22.2</v>
      </c>
      <c r="M1974" s="26">
        <v>-40.700000000000003</v>
      </c>
      <c r="N1974" s="26">
        <v>1.2</v>
      </c>
      <c r="O1974" s="19">
        <f t="shared" si="510"/>
        <v>216.32141072794911</v>
      </c>
      <c r="P1974" s="10">
        <f t="shared" si="511"/>
        <v>215.47103932526326</v>
      </c>
      <c r="Q1974" s="10">
        <f t="shared" si="512"/>
        <v>2.86</v>
      </c>
      <c r="R1974" s="19">
        <f t="shared" si="513"/>
        <v>50.142297514174601</v>
      </c>
      <c r="S1974" s="10">
        <f t="shared" si="514"/>
        <v>49.974893696735364</v>
      </c>
      <c r="T1974" s="10">
        <f t="shared" si="515"/>
        <v>2.5029297802727495</v>
      </c>
      <c r="U1974" s="2" t="str">
        <f t="shared" si="516"/>
        <v>A</v>
      </c>
      <c r="V1974" s="2" t="str">
        <f t="shared" si="517"/>
        <v>A</v>
      </c>
      <c r="W1974" s="2" t="str">
        <f t="shared" si="518"/>
        <v>D</v>
      </c>
      <c r="X1974" s="2" t="str">
        <f t="shared" si="519"/>
        <v>B</v>
      </c>
      <c r="Y1974" s="3" t="str">
        <f t="shared" si="520"/>
        <v>AADB</v>
      </c>
      <c r="Z1974" s="28">
        <f t="shared" si="521"/>
        <v>63.05</v>
      </c>
      <c r="AA1974" s="7" t="str">
        <f t="shared" si="522"/>
        <v>Good CPM candidate</v>
      </c>
      <c r="AB1974" s="21">
        <v>15.1</v>
      </c>
      <c r="AC1974" s="14">
        <f t="shared" si="523"/>
        <v>15.066982339773471</v>
      </c>
      <c r="AD1974" s="26">
        <v>112</v>
      </c>
      <c r="AE1974" s="10">
        <f t="shared" si="524"/>
        <v>112.03203162939414</v>
      </c>
      <c r="AF1974" s="17">
        <f t="shared" si="525"/>
        <v>3.3017660226528633E-2</v>
      </c>
      <c r="AG1974" s="17">
        <f t="shared" si="526"/>
        <v>3.2031629394140282E-2</v>
      </c>
    </row>
    <row r="1975" spans="1:33">
      <c r="A1975" t="s">
        <v>3108</v>
      </c>
      <c r="B1975" t="s">
        <v>349</v>
      </c>
      <c r="C1975" s="23">
        <v>46.604990000000001</v>
      </c>
      <c r="D1975" s="23">
        <v>-27.875869999999999</v>
      </c>
      <c r="E1975" s="23">
        <v>46.601390000000002</v>
      </c>
      <c r="F1975" s="23">
        <v>-27.889379999999999</v>
      </c>
      <c r="G1975" s="26">
        <v>-59.6</v>
      </c>
      <c r="H1975" s="26">
        <v>17.2</v>
      </c>
      <c r="I1975" s="26">
        <v>-60.7</v>
      </c>
      <c r="J1975" s="26">
        <v>1.7</v>
      </c>
      <c r="K1975" s="26">
        <v>-61.1</v>
      </c>
      <c r="L1975" s="26">
        <v>15.7</v>
      </c>
      <c r="M1975" s="26">
        <v>-64.2</v>
      </c>
      <c r="N1975" s="26">
        <v>2.1</v>
      </c>
      <c r="O1975" s="19">
        <f t="shared" si="510"/>
        <v>224.47611304195843</v>
      </c>
      <c r="P1975" s="10">
        <f t="shared" si="511"/>
        <v>223.58275586498667</v>
      </c>
      <c r="Q1975" s="10">
        <f t="shared" si="512"/>
        <v>2.86</v>
      </c>
      <c r="R1975" s="19">
        <f t="shared" si="513"/>
        <v>85.068501808836388</v>
      </c>
      <c r="S1975" s="10">
        <f t="shared" si="514"/>
        <v>88.627591640526944</v>
      </c>
      <c r="T1975" s="10">
        <f t="shared" si="515"/>
        <v>4.3424023362340831</v>
      </c>
      <c r="U1975" s="2" t="str">
        <f t="shared" si="516"/>
        <v>A</v>
      </c>
      <c r="V1975" s="2" t="str">
        <f t="shared" si="517"/>
        <v>A</v>
      </c>
      <c r="W1975" s="2" t="str">
        <f t="shared" si="518"/>
        <v>D</v>
      </c>
      <c r="X1975" s="2" t="str">
        <f t="shared" si="519"/>
        <v>B</v>
      </c>
      <c r="Y1975" s="3" t="str">
        <f t="shared" si="520"/>
        <v>AADB</v>
      </c>
      <c r="Z1975" s="28">
        <f t="shared" si="521"/>
        <v>63.05</v>
      </c>
      <c r="AA1975" s="7" t="str">
        <f t="shared" si="522"/>
        <v>Good CPM candidate</v>
      </c>
      <c r="AB1975" s="21">
        <v>50</v>
      </c>
      <c r="AC1975" s="14">
        <f t="shared" si="523"/>
        <v>49.967029088435439</v>
      </c>
      <c r="AD1975" s="26">
        <v>193</v>
      </c>
      <c r="AE1975" s="10">
        <f t="shared" si="524"/>
        <v>193.25435044787412</v>
      </c>
      <c r="AF1975" s="17">
        <f t="shared" si="525"/>
        <v>3.2970911564561334E-2</v>
      </c>
      <c r="AG1975" s="17">
        <f t="shared" si="526"/>
        <v>0.25435044787411698</v>
      </c>
    </row>
    <row r="1976" spans="1:33">
      <c r="A1976" t="s">
        <v>2890</v>
      </c>
      <c r="B1976" t="s">
        <v>145</v>
      </c>
      <c r="C1976" s="23">
        <v>20.448699999999999</v>
      </c>
      <c r="D1976" s="23">
        <v>-15.05151</v>
      </c>
      <c r="E1976" s="23">
        <v>20.455870000000001</v>
      </c>
      <c r="F1976" s="23">
        <v>-15.060750000000001</v>
      </c>
      <c r="G1976" s="26">
        <v>-2.9</v>
      </c>
      <c r="H1976" s="26">
        <v>22.7</v>
      </c>
      <c r="I1976" s="26">
        <v>-80.900000000000006</v>
      </c>
      <c r="J1976" s="26">
        <v>1</v>
      </c>
      <c r="K1976" s="26">
        <v>-1.4</v>
      </c>
      <c r="L1976" s="26">
        <v>24.2</v>
      </c>
      <c r="M1976" s="26">
        <v>-82.2</v>
      </c>
      <c r="N1976" s="26">
        <v>1.1000000000000001</v>
      </c>
      <c r="O1976" s="19">
        <f t="shared" si="510"/>
        <v>182.05298696150911</v>
      </c>
      <c r="P1976" s="10">
        <f t="shared" si="511"/>
        <v>180.97574618729482</v>
      </c>
      <c r="Q1976" s="10">
        <f t="shared" si="512"/>
        <v>2.86</v>
      </c>
      <c r="R1976" s="19">
        <f t="shared" si="513"/>
        <v>80.951961063336825</v>
      </c>
      <c r="S1976" s="10">
        <f t="shared" si="514"/>
        <v>82.21192127666157</v>
      </c>
      <c r="T1976" s="10">
        <f t="shared" si="515"/>
        <v>4.0790970584999604</v>
      </c>
      <c r="U1976" s="2" t="str">
        <f t="shared" si="516"/>
        <v>A</v>
      </c>
      <c r="V1976" s="2" t="str">
        <f t="shared" si="517"/>
        <v>A</v>
      </c>
      <c r="W1976" s="2" t="str">
        <f t="shared" si="518"/>
        <v>D</v>
      </c>
      <c r="X1976" s="2" t="str">
        <f t="shared" si="519"/>
        <v>B</v>
      </c>
      <c r="Y1976" s="3" t="str">
        <f t="shared" si="520"/>
        <v>AADB</v>
      </c>
      <c r="Z1976" s="28">
        <f t="shared" si="521"/>
        <v>63.05</v>
      </c>
      <c r="AA1976" s="7" t="str">
        <f t="shared" si="522"/>
        <v>Good CPM candidate</v>
      </c>
      <c r="AB1976" s="21">
        <v>41.6</v>
      </c>
      <c r="AC1976" s="14">
        <f t="shared" si="523"/>
        <v>41.567080371145579</v>
      </c>
      <c r="AD1976" s="26">
        <v>143</v>
      </c>
      <c r="AE1976" s="10">
        <f t="shared" si="524"/>
        <v>143.15385335604788</v>
      </c>
      <c r="AF1976" s="17">
        <f t="shared" si="525"/>
        <v>3.2919628854422456E-2</v>
      </c>
      <c r="AG1976" s="17">
        <f t="shared" si="526"/>
        <v>0.15385335604787542</v>
      </c>
    </row>
    <row r="1977" spans="1:33">
      <c r="A1977" t="s">
        <v>7923</v>
      </c>
      <c r="B1977" t="s">
        <v>7924</v>
      </c>
      <c r="C1977" s="23">
        <v>209.42859999999999</v>
      </c>
      <c r="D1977" s="23">
        <v>65.739699999999999</v>
      </c>
      <c r="E1977" s="23">
        <v>209.43940000000001</v>
      </c>
      <c r="F1977" s="23">
        <v>65.739009999999993</v>
      </c>
      <c r="G1977" s="26">
        <v>-77.900000000000006</v>
      </c>
      <c r="H1977" s="26">
        <v>24.5</v>
      </c>
      <c r="I1977" s="26">
        <v>22.3</v>
      </c>
      <c r="J1977" s="26">
        <v>1.1000000000000001</v>
      </c>
      <c r="K1977" s="26">
        <v>-78.7</v>
      </c>
      <c r="L1977" s="26">
        <v>23.7</v>
      </c>
      <c r="M1977" s="26">
        <v>24.1</v>
      </c>
      <c r="N1977" s="26">
        <v>1.2</v>
      </c>
      <c r="O1977" s="19">
        <f t="shared" si="510"/>
        <v>285.97453428433028</v>
      </c>
      <c r="P1977" s="10">
        <f t="shared" si="511"/>
        <v>287.02595932381928</v>
      </c>
      <c r="Q1977" s="10">
        <f t="shared" si="512"/>
        <v>2.86</v>
      </c>
      <c r="R1977" s="19">
        <f t="shared" si="513"/>
        <v>81.029007151760169</v>
      </c>
      <c r="S1977" s="10">
        <f t="shared" si="514"/>
        <v>82.307350826034977</v>
      </c>
      <c r="T1977" s="10">
        <f t="shared" si="515"/>
        <v>4.0834089494448795</v>
      </c>
      <c r="U1977" s="2" t="str">
        <f t="shared" si="516"/>
        <v>A</v>
      </c>
      <c r="V1977" s="2" t="str">
        <f t="shared" si="517"/>
        <v>A</v>
      </c>
      <c r="W1977" s="2" t="str">
        <f t="shared" si="518"/>
        <v>D</v>
      </c>
      <c r="X1977" s="2" t="str">
        <f t="shared" si="519"/>
        <v>B</v>
      </c>
      <c r="Y1977" s="3" t="str">
        <f t="shared" si="520"/>
        <v>AADB</v>
      </c>
      <c r="Z1977" s="28">
        <f t="shared" si="521"/>
        <v>63.05</v>
      </c>
      <c r="AA1977" s="7" t="str">
        <f t="shared" si="522"/>
        <v>Good CPM candidate</v>
      </c>
      <c r="AB1977" s="21">
        <v>16.2</v>
      </c>
      <c r="AC1977" s="14">
        <f t="shared" si="523"/>
        <v>16.167088798830047</v>
      </c>
      <c r="AD1977" s="26">
        <v>98.8</v>
      </c>
      <c r="AE1977" s="10">
        <f t="shared" si="524"/>
        <v>98.838246559786214</v>
      </c>
      <c r="AF1977" s="17">
        <f t="shared" si="525"/>
        <v>3.2911201169952164E-2</v>
      </c>
      <c r="AG1977" s="17">
        <f t="shared" si="526"/>
        <v>3.8246559786216494E-2</v>
      </c>
    </row>
    <row r="1978" spans="1:33">
      <c r="A1978" t="s">
        <v>3560</v>
      </c>
      <c r="B1978" t="s">
        <v>771</v>
      </c>
      <c r="C1978" s="23">
        <v>111.8618</v>
      </c>
      <c r="D1978" s="23">
        <v>37.458970000000001</v>
      </c>
      <c r="E1978" s="23">
        <v>111.86499999999999</v>
      </c>
      <c r="F1978" s="23">
        <v>37.459589999999999</v>
      </c>
      <c r="G1978" s="26">
        <v>-29</v>
      </c>
      <c r="H1978" s="26">
        <v>22.2</v>
      </c>
      <c r="I1978" s="26">
        <v>-45.3</v>
      </c>
      <c r="J1978" s="26">
        <v>1</v>
      </c>
      <c r="K1978" s="26">
        <v>-27.6</v>
      </c>
      <c r="L1978" s="26">
        <v>23.6</v>
      </c>
      <c r="M1978" s="26">
        <v>-44.2</v>
      </c>
      <c r="N1978" s="26">
        <v>1</v>
      </c>
      <c r="O1978" s="19">
        <f t="shared" si="510"/>
        <v>212.62642074475542</v>
      </c>
      <c r="P1978" s="10">
        <f t="shared" si="511"/>
        <v>211.98207329093461</v>
      </c>
      <c r="Q1978" s="10">
        <f t="shared" si="512"/>
        <v>2.86</v>
      </c>
      <c r="R1978" s="19">
        <f t="shared" si="513"/>
        <v>53.787452068303068</v>
      </c>
      <c r="S1978" s="10">
        <f t="shared" si="514"/>
        <v>52.109500093553002</v>
      </c>
      <c r="T1978" s="10">
        <f t="shared" si="515"/>
        <v>2.6474238040464018</v>
      </c>
      <c r="U1978" s="2" t="str">
        <f t="shared" si="516"/>
        <v>A</v>
      </c>
      <c r="V1978" s="2" t="str">
        <f t="shared" si="517"/>
        <v>A</v>
      </c>
      <c r="W1978" s="2" t="str">
        <f t="shared" si="518"/>
        <v>D</v>
      </c>
      <c r="X1978" s="2" t="str">
        <f t="shared" si="519"/>
        <v>B</v>
      </c>
      <c r="Y1978" s="3" t="str">
        <f t="shared" si="520"/>
        <v>AADB</v>
      </c>
      <c r="Z1978" s="28">
        <f t="shared" si="521"/>
        <v>63.05</v>
      </c>
      <c r="AA1978" s="7" t="str">
        <f t="shared" si="522"/>
        <v>Good CPM candidate</v>
      </c>
      <c r="AB1978" s="21">
        <v>9.3800000000000008</v>
      </c>
      <c r="AC1978" s="14">
        <f t="shared" si="523"/>
        <v>9.4129056444795349</v>
      </c>
      <c r="AD1978" s="26">
        <v>76.3</v>
      </c>
      <c r="AE1978" s="10">
        <f t="shared" si="524"/>
        <v>76.283303442363362</v>
      </c>
      <c r="AF1978" s="17">
        <f t="shared" si="525"/>
        <v>3.2905644479534146E-2</v>
      </c>
      <c r="AG1978" s="17">
        <f t="shared" si="526"/>
        <v>1.6696557636635134E-2</v>
      </c>
    </row>
    <row r="1979" spans="1:33">
      <c r="A1979" t="s">
        <v>7839</v>
      </c>
      <c r="B1979" t="s">
        <v>7840</v>
      </c>
      <c r="C1979" s="23">
        <v>200.15010000000001</v>
      </c>
      <c r="D1979" s="23">
        <v>61.973790000000001</v>
      </c>
      <c r="E1979" s="23">
        <v>200.1618</v>
      </c>
      <c r="F1979" s="23">
        <v>61.97148</v>
      </c>
      <c r="G1979" s="26">
        <v>-64.5</v>
      </c>
      <c r="H1979" s="26">
        <v>12.3</v>
      </c>
      <c r="I1979" s="26">
        <v>29.8</v>
      </c>
      <c r="J1979" s="26">
        <v>1.4</v>
      </c>
      <c r="K1979" s="26">
        <v>-65.099999999999994</v>
      </c>
      <c r="L1979" s="26">
        <v>11.7</v>
      </c>
      <c r="M1979" s="26">
        <v>30.3</v>
      </c>
      <c r="N1979" s="26">
        <v>1.1000000000000001</v>
      </c>
      <c r="O1979" s="19">
        <f t="shared" si="510"/>
        <v>294.79766913525691</v>
      </c>
      <c r="P1979" s="10">
        <f t="shared" si="511"/>
        <v>294.95904818779576</v>
      </c>
      <c r="Q1979" s="10">
        <f t="shared" si="512"/>
        <v>2.86</v>
      </c>
      <c r="R1979" s="19">
        <f t="shared" si="513"/>
        <v>71.051319481062421</v>
      </c>
      <c r="S1979" s="10">
        <f t="shared" si="514"/>
        <v>71.805988608193388</v>
      </c>
      <c r="T1979" s="10">
        <f t="shared" si="515"/>
        <v>3.5714327022313954</v>
      </c>
      <c r="U1979" s="2" t="str">
        <f t="shared" si="516"/>
        <v>A</v>
      </c>
      <c r="V1979" s="2" t="str">
        <f t="shared" si="517"/>
        <v>A</v>
      </c>
      <c r="W1979" s="2" t="str">
        <f t="shared" si="518"/>
        <v>D</v>
      </c>
      <c r="X1979" s="2" t="str">
        <f t="shared" si="519"/>
        <v>B</v>
      </c>
      <c r="Y1979" s="3" t="str">
        <f t="shared" si="520"/>
        <v>AADB</v>
      </c>
      <c r="Z1979" s="28">
        <f t="shared" si="521"/>
        <v>63.05</v>
      </c>
      <c r="AA1979" s="7" t="str">
        <f t="shared" si="522"/>
        <v>Good CPM candidate</v>
      </c>
      <c r="AB1979" s="21">
        <v>21.5</v>
      </c>
      <c r="AC1979" s="14">
        <f t="shared" si="523"/>
        <v>21.467314193840952</v>
      </c>
      <c r="AD1979" s="26">
        <v>113</v>
      </c>
      <c r="AE1979" s="10">
        <f t="shared" si="524"/>
        <v>112.79154961126127</v>
      </c>
      <c r="AF1979" s="17">
        <f t="shared" si="525"/>
        <v>3.2685806159047814E-2</v>
      </c>
      <c r="AG1979" s="17">
        <f t="shared" si="526"/>
        <v>0.20845038873872568</v>
      </c>
    </row>
    <row r="1980" spans="1:33">
      <c r="A1980" t="s">
        <v>3306</v>
      </c>
      <c r="B1980" t="s">
        <v>3307</v>
      </c>
      <c r="C1980" s="23">
        <v>77.146960000000007</v>
      </c>
      <c r="D1980" s="23">
        <v>-18.195309999999999</v>
      </c>
      <c r="E1980" s="23">
        <v>77.135099999999994</v>
      </c>
      <c r="F1980" s="23">
        <v>-18.19511</v>
      </c>
      <c r="G1980" s="26">
        <v>71</v>
      </c>
      <c r="H1980" s="26">
        <v>19.8</v>
      </c>
      <c r="I1980" s="26">
        <v>-24.3</v>
      </c>
      <c r="J1980" s="26">
        <v>1</v>
      </c>
      <c r="K1980" s="26">
        <v>70.400000000000006</v>
      </c>
      <c r="L1980" s="26">
        <v>19.2</v>
      </c>
      <c r="M1980" s="26">
        <v>-25</v>
      </c>
      <c r="N1980" s="26">
        <v>1.1000000000000001</v>
      </c>
      <c r="O1980" s="19">
        <f t="shared" si="510"/>
        <v>108.89369157411909</v>
      </c>
      <c r="P1980" s="10">
        <f t="shared" si="511"/>
        <v>109.55064430372811</v>
      </c>
      <c r="Q1980" s="10">
        <f t="shared" si="512"/>
        <v>2.86</v>
      </c>
      <c r="R1980" s="19">
        <f t="shared" si="513"/>
        <v>75.043254193831444</v>
      </c>
      <c r="S1980" s="10">
        <f t="shared" si="514"/>
        <v>74.707161637958123</v>
      </c>
      <c r="T1980" s="10">
        <f t="shared" si="515"/>
        <v>3.7437603957947392</v>
      </c>
      <c r="U1980" s="2" t="str">
        <f t="shared" si="516"/>
        <v>A</v>
      </c>
      <c r="V1980" s="2" t="str">
        <f t="shared" si="517"/>
        <v>A</v>
      </c>
      <c r="W1980" s="2" t="str">
        <f t="shared" si="518"/>
        <v>D</v>
      </c>
      <c r="X1980" s="2" t="str">
        <f t="shared" si="519"/>
        <v>B</v>
      </c>
      <c r="Y1980" s="3" t="str">
        <f t="shared" si="520"/>
        <v>AADB</v>
      </c>
      <c r="Z1980" s="28">
        <f t="shared" si="521"/>
        <v>63.05</v>
      </c>
      <c r="AA1980" s="7" t="str">
        <f t="shared" si="522"/>
        <v>Good CPM candidate</v>
      </c>
      <c r="AB1980" s="21">
        <v>40.6</v>
      </c>
      <c r="AC1980" s="14">
        <f t="shared" si="523"/>
        <v>40.567488018221681</v>
      </c>
      <c r="AD1980" s="26">
        <v>271</v>
      </c>
      <c r="AE1980" s="10">
        <f t="shared" si="524"/>
        <v>271.01695050256063</v>
      </c>
      <c r="AF1980" s="17">
        <f t="shared" si="525"/>
        <v>3.2511981778320376E-2</v>
      </c>
      <c r="AG1980" s="17">
        <f t="shared" si="526"/>
        <v>1.6950502560632685E-2</v>
      </c>
    </row>
    <row r="1981" spans="1:33">
      <c r="A1981" t="s">
        <v>6266</v>
      </c>
      <c r="B1981" t="s">
        <v>6267</v>
      </c>
      <c r="C1981" s="23">
        <v>47.000990000000002</v>
      </c>
      <c r="D1981" s="23">
        <v>-54.302880000000002</v>
      </c>
      <c r="E1981" s="23">
        <v>47.021099999999997</v>
      </c>
      <c r="F1981" s="23">
        <v>-54.294519999999999</v>
      </c>
      <c r="G1981" s="26">
        <v>16.899999999999999</v>
      </c>
      <c r="H1981" s="26">
        <v>16.899999999999999</v>
      </c>
      <c r="I1981" s="26">
        <v>52.8</v>
      </c>
      <c r="J1981" s="26">
        <v>1.1000000000000001</v>
      </c>
      <c r="K1981" s="26">
        <v>17.7</v>
      </c>
      <c r="L1981" s="26">
        <v>17.7</v>
      </c>
      <c r="M1981" s="26">
        <v>53.3</v>
      </c>
      <c r="N1981" s="26">
        <v>1.1000000000000001</v>
      </c>
      <c r="O1981" s="19">
        <f t="shared" si="510"/>
        <v>17.748608938101384</v>
      </c>
      <c r="P1981" s="10">
        <f t="shared" si="511"/>
        <v>18.370426575970399</v>
      </c>
      <c r="Q1981" s="10">
        <f t="shared" si="512"/>
        <v>2.86</v>
      </c>
      <c r="R1981" s="19">
        <f t="shared" si="513"/>
        <v>55.438704891077677</v>
      </c>
      <c r="S1981" s="10">
        <f t="shared" si="514"/>
        <v>56.162086855814039</v>
      </c>
      <c r="T1981" s="10">
        <f t="shared" si="515"/>
        <v>2.7900197936722932</v>
      </c>
      <c r="U1981" s="2" t="str">
        <f t="shared" si="516"/>
        <v>A</v>
      </c>
      <c r="V1981" s="2" t="str">
        <f t="shared" si="517"/>
        <v>A</v>
      </c>
      <c r="W1981" s="2" t="str">
        <f t="shared" si="518"/>
        <v>D</v>
      </c>
      <c r="X1981" s="2" t="str">
        <f t="shared" si="519"/>
        <v>B</v>
      </c>
      <c r="Y1981" s="3" t="str">
        <f t="shared" si="520"/>
        <v>AADB</v>
      </c>
      <c r="Z1981" s="28">
        <f t="shared" si="521"/>
        <v>63.05</v>
      </c>
      <c r="AA1981" s="7" t="str">
        <f t="shared" si="522"/>
        <v>Good CPM candidate</v>
      </c>
      <c r="AB1981" s="21">
        <v>51.9</v>
      </c>
      <c r="AC1981" s="14">
        <f t="shared" si="523"/>
        <v>51.867602910587358</v>
      </c>
      <c r="AD1981" s="26">
        <v>54.6</v>
      </c>
      <c r="AE1981" s="10">
        <f t="shared" si="524"/>
        <v>54.532111285961236</v>
      </c>
      <c r="AF1981" s="17">
        <f t="shared" si="525"/>
        <v>3.2397089412640412E-2</v>
      </c>
      <c r="AG1981" s="17">
        <f t="shared" si="526"/>
        <v>6.7888714038765841E-2</v>
      </c>
    </row>
    <row r="1982" spans="1:33">
      <c r="A1982" t="s">
        <v>7216</v>
      </c>
      <c r="B1982" t="s">
        <v>7217</v>
      </c>
      <c r="C1982" s="23">
        <v>139.9973</v>
      </c>
      <c r="D1982" s="23">
        <v>48.652090000000001</v>
      </c>
      <c r="E1982" s="23">
        <v>139.99270000000001</v>
      </c>
      <c r="F1982" s="23">
        <v>48.65645</v>
      </c>
      <c r="G1982" s="26">
        <v>-34.799999999999997</v>
      </c>
      <c r="H1982" s="26">
        <v>16.399999999999999</v>
      </c>
      <c r="I1982" s="26">
        <v>-36.200000000000003</v>
      </c>
      <c r="J1982" s="26">
        <v>1.4</v>
      </c>
      <c r="K1982" s="26">
        <v>-35.6</v>
      </c>
      <c r="L1982" s="26">
        <v>15.6</v>
      </c>
      <c r="M1982" s="26">
        <v>-34.1</v>
      </c>
      <c r="N1982" s="26">
        <v>1.6</v>
      </c>
      <c r="O1982" s="19">
        <f t="shared" si="510"/>
        <v>223.87037045517366</v>
      </c>
      <c r="P1982" s="10">
        <f t="shared" si="511"/>
        <v>226.23286090142167</v>
      </c>
      <c r="Q1982" s="10">
        <f t="shared" si="512"/>
        <v>2.86</v>
      </c>
      <c r="R1982" s="19">
        <f t="shared" si="513"/>
        <v>50.214340581152712</v>
      </c>
      <c r="S1982" s="10">
        <f t="shared" si="514"/>
        <v>49.2967544570634</v>
      </c>
      <c r="T1982" s="10">
        <f t="shared" si="515"/>
        <v>2.4877773759554032</v>
      </c>
      <c r="U1982" s="2" t="str">
        <f t="shared" si="516"/>
        <v>A</v>
      </c>
      <c r="V1982" s="2" t="str">
        <f t="shared" si="517"/>
        <v>A</v>
      </c>
      <c r="W1982" s="2" t="str">
        <f t="shared" si="518"/>
        <v>D</v>
      </c>
      <c r="X1982" s="2" t="str">
        <f t="shared" si="519"/>
        <v>B</v>
      </c>
      <c r="Y1982" s="3" t="str">
        <f t="shared" si="520"/>
        <v>AADB</v>
      </c>
      <c r="Z1982" s="28">
        <f t="shared" si="521"/>
        <v>63.05</v>
      </c>
      <c r="AA1982" s="7" t="str">
        <f t="shared" si="522"/>
        <v>Good CPM candidate</v>
      </c>
      <c r="AB1982" s="21">
        <v>19.100000000000001</v>
      </c>
      <c r="AC1982" s="14">
        <f t="shared" si="523"/>
        <v>19.1323966423383</v>
      </c>
      <c r="AD1982" s="26">
        <v>325</v>
      </c>
      <c r="AE1982" s="10">
        <f t="shared" si="524"/>
        <v>325.12371253734187</v>
      </c>
      <c r="AF1982" s="17">
        <f t="shared" si="525"/>
        <v>3.239664233829842E-2</v>
      </c>
      <c r="AG1982" s="17">
        <f t="shared" si="526"/>
        <v>0.12371253734187349</v>
      </c>
    </row>
    <row r="1983" spans="1:33">
      <c r="A1983" t="s">
        <v>9829</v>
      </c>
      <c r="B1983" t="s">
        <v>9830</v>
      </c>
      <c r="C1983" s="23">
        <v>355.43669999999997</v>
      </c>
      <c r="D1983" s="23">
        <v>-54.702129999999997</v>
      </c>
      <c r="E1983" s="23">
        <v>355.44630000000001</v>
      </c>
      <c r="F1983" s="23">
        <v>-54.708060000000003</v>
      </c>
      <c r="G1983" s="26">
        <v>-8.1</v>
      </c>
      <c r="H1983" s="26">
        <v>17.5</v>
      </c>
      <c r="I1983" s="26">
        <v>-74.8</v>
      </c>
      <c r="J1983" s="26">
        <v>1.1000000000000001</v>
      </c>
      <c r="K1983" s="26">
        <v>-7.1</v>
      </c>
      <c r="L1983" s="26">
        <v>18.5</v>
      </c>
      <c r="M1983" s="26">
        <v>-75.5</v>
      </c>
      <c r="N1983" s="26">
        <v>1.8</v>
      </c>
      <c r="O1983" s="19">
        <f t="shared" si="510"/>
        <v>186.18040648411963</v>
      </c>
      <c r="P1983" s="10">
        <f t="shared" si="511"/>
        <v>185.37228056517759</v>
      </c>
      <c r="Q1983" s="10">
        <f t="shared" si="512"/>
        <v>2.86</v>
      </c>
      <c r="R1983" s="19">
        <f t="shared" si="513"/>
        <v>75.237291285638392</v>
      </c>
      <c r="S1983" s="10">
        <f t="shared" si="514"/>
        <v>75.833106226766162</v>
      </c>
      <c r="T1983" s="10">
        <f t="shared" si="515"/>
        <v>3.7767599378101142</v>
      </c>
      <c r="U1983" s="2" t="str">
        <f t="shared" si="516"/>
        <v>A</v>
      </c>
      <c r="V1983" s="2" t="str">
        <f t="shared" si="517"/>
        <v>A</v>
      </c>
      <c r="W1983" s="2" t="str">
        <f t="shared" si="518"/>
        <v>D</v>
      </c>
      <c r="X1983" s="2" t="str">
        <f t="shared" si="519"/>
        <v>B</v>
      </c>
      <c r="Y1983" s="3" t="str">
        <f t="shared" si="520"/>
        <v>AADB</v>
      </c>
      <c r="Z1983" s="28">
        <f t="shared" si="521"/>
        <v>63.05</v>
      </c>
      <c r="AA1983" s="7" t="str">
        <f t="shared" si="522"/>
        <v>Good CPM candidate</v>
      </c>
      <c r="AB1983" s="21">
        <v>29.2</v>
      </c>
      <c r="AC1983" s="14">
        <f t="shared" si="523"/>
        <v>29.232284521596533</v>
      </c>
      <c r="AD1983" s="26">
        <v>137</v>
      </c>
      <c r="AE1983" s="10">
        <f t="shared" si="524"/>
        <v>136.91058199459536</v>
      </c>
      <c r="AF1983" s="17">
        <f t="shared" si="525"/>
        <v>3.2284521596533722E-2</v>
      </c>
      <c r="AG1983" s="17">
        <f t="shared" si="526"/>
        <v>8.9418005404638734E-2</v>
      </c>
    </row>
    <row r="1984" spans="1:33">
      <c r="A1984" t="s">
        <v>3066</v>
      </c>
      <c r="B1984" t="s">
        <v>309</v>
      </c>
      <c r="C1984" s="23">
        <v>42.203949999999999</v>
      </c>
      <c r="D1984" s="23">
        <v>-1.1367370000000001</v>
      </c>
      <c r="E1984" s="23">
        <v>42.208590000000001</v>
      </c>
      <c r="F1984" s="23">
        <v>-1.1382190000000001</v>
      </c>
      <c r="G1984" s="26">
        <v>46.6</v>
      </c>
      <c r="H1984" s="26">
        <v>21</v>
      </c>
      <c r="I1984" s="26">
        <v>22.4</v>
      </c>
      <c r="J1984" s="26">
        <v>2.8</v>
      </c>
      <c r="K1984" s="26">
        <v>48.5</v>
      </c>
      <c r="L1984" s="26">
        <v>22.9</v>
      </c>
      <c r="M1984" s="26">
        <v>20.7</v>
      </c>
      <c r="N1984" s="26">
        <v>3.3</v>
      </c>
      <c r="O1984" s="19">
        <f t="shared" si="510"/>
        <v>64.327025547675547</v>
      </c>
      <c r="P1984" s="10">
        <f t="shared" si="511"/>
        <v>66.887010686874277</v>
      </c>
      <c r="Q1984" s="10">
        <f t="shared" si="512"/>
        <v>2.86</v>
      </c>
      <c r="R1984" s="19">
        <f t="shared" si="513"/>
        <v>51.704158440110014</v>
      </c>
      <c r="S1984" s="10">
        <f t="shared" si="514"/>
        <v>52.732722288916584</v>
      </c>
      <c r="T1984" s="10">
        <f t="shared" si="515"/>
        <v>2.6109220182256649</v>
      </c>
      <c r="U1984" s="2" t="str">
        <f t="shared" si="516"/>
        <v>A</v>
      </c>
      <c r="V1984" s="2" t="str">
        <f t="shared" si="517"/>
        <v>A</v>
      </c>
      <c r="W1984" s="2" t="str">
        <f t="shared" si="518"/>
        <v>D</v>
      </c>
      <c r="X1984" s="2" t="str">
        <f t="shared" si="519"/>
        <v>B</v>
      </c>
      <c r="Y1984" s="3" t="str">
        <f t="shared" si="520"/>
        <v>AADB</v>
      </c>
      <c r="Z1984" s="28">
        <f t="shared" si="521"/>
        <v>63.05</v>
      </c>
      <c r="AA1984" s="7" t="str">
        <f t="shared" si="522"/>
        <v>Good CPM candidate</v>
      </c>
      <c r="AB1984" s="21">
        <v>17.5</v>
      </c>
      <c r="AC1984" s="14">
        <f t="shared" si="523"/>
        <v>17.53220353487238</v>
      </c>
      <c r="AD1984" s="26">
        <v>108</v>
      </c>
      <c r="AE1984" s="10">
        <f t="shared" si="524"/>
        <v>107.71657139871736</v>
      </c>
      <c r="AF1984" s="17">
        <f t="shared" si="525"/>
        <v>3.2203534872380146E-2</v>
      </c>
      <c r="AG1984" s="17">
        <f t="shared" si="526"/>
        <v>0.28342860128263681</v>
      </c>
    </row>
    <row r="1985" spans="1:33">
      <c r="A1985" t="s">
        <v>2779</v>
      </c>
      <c r="B1985" t="s">
        <v>44</v>
      </c>
      <c r="C1985" s="23">
        <v>7.8606759999999998</v>
      </c>
      <c r="D1985" s="23">
        <v>21.025269999999999</v>
      </c>
      <c r="E1985" s="23">
        <v>7.8579020000000002</v>
      </c>
      <c r="F1985" s="23">
        <v>21.022970000000001</v>
      </c>
      <c r="G1985" s="26">
        <v>63.4</v>
      </c>
      <c r="H1985" s="26">
        <v>12.2</v>
      </c>
      <c r="I1985" s="26">
        <v>44.9</v>
      </c>
      <c r="J1985" s="26">
        <v>1.6</v>
      </c>
      <c r="K1985" s="26">
        <v>64.099999999999994</v>
      </c>
      <c r="L1985" s="26">
        <v>12.9</v>
      </c>
      <c r="M1985" s="26">
        <v>44.1</v>
      </c>
      <c r="N1985" s="26">
        <v>3.1</v>
      </c>
      <c r="O1985" s="19">
        <f t="shared" si="510"/>
        <v>54.693801727714757</v>
      </c>
      <c r="P1985" s="10">
        <f t="shared" si="511"/>
        <v>55.472513691546212</v>
      </c>
      <c r="Q1985" s="10">
        <f t="shared" si="512"/>
        <v>2.86</v>
      </c>
      <c r="R1985" s="19">
        <f t="shared" si="513"/>
        <v>77.688931000497107</v>
      </c>
      <c r="S1985" s="10">
        <f t="shared" si="514"/>
        <v>77.80501269198534</v>
      </c>
      <c r="T1985" s="10">
        <f t="shared" si="515"/>
        <v>3.8873485923120614</v>
      </c>
      <c r="U1985" s="2" t="str">
        <f t="shared" si="516"/>
        <v>A</v>
      </c>
      <c r="V1985" s="2" t="str">
        <f t="shared" si="517"/>
        <v>A</v>
      </c>
      <c r="W1985" s="2" t="str">
        <f t="shared" si="518"/>
        <v>D</v>
      </c>
      <c r="X1985" s="2" t="str">
        <f t="shared" si="519"/>
        <v>B</v>
      </c>
      <c r="Y1985" s="3" t="str">
        <f t="shared" si="520"/>
        <v>AADB</v>
      </c>
      <c r="Z1985" s="28">
        <f t="shared" si="521"/>
        <v>63.05</v>
      </c>
      <c r="AA1985" s="7" t="str">
        <f t="shared" si="522"/>
        <v>Good CPM candidate</v>
      </c>
      <c r="AB1985" s="21">
        <v>12.5</v>
      </c>
      <c r="AC1985" s="14">
        <f t="shared" si="523"/>
        <v>12.467930419158568</v>
      </c>
      <c r="AD1985" s="26">
        <v>228</v>
      </c>
      <c r="AE1985" s="10">
        <f t="shared" si="524"/>
        <v>228.38639175633841</v>
      </c>
      <c r="AF1985" s="17">
        <f t="shared" si="525"/>
        <v>3.2069580841431744E-2</v>
      </c>
      <c r="AG1985" s="17">
        <f t="shared" si="526"/>
        <v>0.38639175633841205</v>
      </c>
    </row>
    <row r="1986" spans="1:33">
      <c r="A1986" t="s">
        <v>6062</v>
      </c>
      <c r="B1986" t="s">
        <v>6063</v>
      </c>
      <c r="C1986" s="23">
        <v>31.824860000000001</v>
      </c>
      <c r="D1986" s="23">
        <v>-59.426929999999999</v>
      </c>
      <c r="E1986" s="23">
        <v>31.83661</v>
      </c>
      <c r="F1986" s="23">
        <v>-59.424570000000003</v>
      </c>
      <c r="G1986" s="26">
        <v>-62.1</v>
      </c>
      <c r="H1986" s="26">
        <v>14.7</v>
      </c>
      <c r="I1986" s="26">
        <v>-41</v>
      </c>
      <c r="J1986" s="26">
        <v>1.3</v>
      </c>
      <c r="K1986" s="26">
        <v>-64.5</v>
      </c>
      <c r="L1986" s="26">
        <v>12.3</v>
      </c>
      <c r="M1986" s="26">
        <v>-38.9</v>
      </c>
      <c r="N1986" s="26">
        <v>1.4</v>
      </c>
      <c r="O1986" s="19">
        <f t="shared" ref="O1986:O2049" si="527">IF(IF(G1986&gt;0,IF(I1986&gt;0,0,1),IF(I1986&lt;0,2,3))=0,DEGREES(ATAN(SQRT((SQRT(G1986^2+I1986^2)-(G1986^2/SQRT(G1986^2+I1986^2)))*(G1986^2/SQRT(G1986^2+I1986^2)))/(SQRT(G1986^2+I1986^2)-(G1986^2/SQRT(G1986^2+I1986^2))))),IF(IF(G1986&gt;0,IF(I1986&gt;0,0,1),IF(I1986&lt;0,2,3))=1,180-DEGREES(ATAN(SQRT((SQRT(G1986^2+I1986^2)-(G1986^2/SQRT(G1986^2+I1986^2)))*(G1986^2/SQRT(G1986^2+I1986^2)))/(SQRT(G1986^2+I1986^2)-(G1986^2/SQRT(G1986^2+I1986^2))))),IF(IF(G1986&gt;0,IF(I1986&gt;0,0,1),IF(I1986&lt;0,2,3))=2,180+DEGREES(ATAN(SQRT((SQRT(G1986^2+I1986^2)-(G1986^2/SQRT(G1986^2+I1986^2)))*(G1986^2/SQRT(G1986^2+I1986^2)))/(SQRT(G1986^2+I1986^2)-(G1986^2/SQRT(G1986^2+I1986^2))))),360-DEGREES(ATAN(SQRT((SQRT(G1986^2+I1986^2)-(G1986^2/SQRT(G1986^2+I1986^2)))*(G1986^2/SQRT(G1986^2+I1986^2)))/(SQRT(G1986^2+I1986^2)-(G1986^2/SQRT(G1986^2+I1986^2))))))))</f>
        <v>236.56619217196561</v>
      </c>
      <c r="P1986" s="10">
        <f t="shared" ref="P1986:P2049" si="528">IF(IF(K1986&gt;0,IF(M1986&gt;0,0,1),IF(M1986&lt;0,2,3))=0,DEGREES(ATAN(SQRT((SQRT(K1986^2+M1986^2)-(K1986^2/SQRT(K1986^2+M1986^2)))*(K1986^2/SQRT(K1986^2+M1986^2)))/(SQRT(K1986^2+M1986^2)-(K1986^2/SQRT(K1986^2+M1986^2))))),IF(IF(K1986&gt;0,IF(M1986&gt;0,0,1),IF(M1986&lt;0,2,3))=1,180-DEGREES(ATAN(SQRT((SQRT(K1986^2+M1986^2)-(K1986^2/SQRT(K1986^2+M1986^2)))*(K1986^2/SQRT(K1986^2+M1986^2)))/(SQRT(K1986^2+M1986^2)-(K1986^2/SQRT(K1986^2+M1986^2))))),IF(IF(K1986&gt;0,IF(M1986&gt;0,0,1),IF(M1986&lt;0,2,3))=2,180+DEGREES(ATAN(SQRT((SQRT(K1986^2+M1986^2)-(K1986^2/SQRT(K1986^2+M1986^2)))*(K1986^2/SQRT(K1986^2+M1986^2)))/(SQRT(K1986^2+M1986^2)-(K1986^2/SQRT(K1986^2+M1986^2))))),360-DEGREES(ATAN(SQRT((SQRT(K1986^2+M1986^2)-(K1986^2/SQRT(K1986^2+M1986^2)))*(K1986^2/SQRT(K1986^2+M1986^2)))/(SQRT(K1986^2+M1986^2)-(K1986^2/SQRT(K1986^2+M1986^2))))))))</f>
        <v>238.90578882197036</v>
      </c>
      <c r="Q1986" s="10">
        <f t="shared" ref="Q1986:Q2049" si="529">IF(ATAN(SQRT(SQRT(H1986^2+J1986^2)^2+SQRT(L1986^2+N1986^2)^2)/IF(SQRT(G1986^2+I1986^2)&gt;SQRT(K1986^2+M1986^2),SQRT(G1986^2+I1986^2),SQRT(K1986^2+M1986^2)))*180/PI()&gt;2.86,2.86,ATAN(SQRT(SQRT(H1986^2+J1986^2)^2+SQRT(L1986^2+N1986^2)^2)/IF(SQRT(G1986^2+I1986^2)&gt;SQRT(K1986^2+M1986^2),SQRT(G1986^2+I1986^2),SQRT(K1986^2+M1986^2)))*180/PI())</f>
        <v>2.86</v>
      </c>
      <c r="R1986" s="19">
        <f t="shared" ref="R1986:R2049" si="530">SQRT(G1986^2+I1986^2)</f>
        <v>74.413775606402339</v>
      </c>
      <c r="S1986" s="10">
        <f t="shared" ref="S1986:S2049" si="531">SQRT(K1986^2+M1986^2)</f>
        <v>75.322373834074028</v>
      </c>
      <c r="T1986" s="10">
        <f t="shared" ref="T1986:T2049" si="532">IF(SQRT(SQRT(H1986^2+J1986^2)^2+SQRT(L1986^2+N1986^2)^2)&gt;(SQRT(G1986^2+I1986^2)+SQRT(K1986^2+M1986^2))*0.025,(SQRT(G1986^2+I1986^2)+SQRT(K1986^2+M1986^2))*0.025,SQRT(SQRT(H1986^2+J1986^2)^2+SQRT(L1986^2+N1986^2)^2))</f>
        <v>3.7434037360119095</v>
      </c>
      <c r="U1986" s="2" t="str">
        <f t="shared" ref="U1986:U2049" si="533">IF(IF(ABS(O1986-P1986)&lt;180,ABS(O1986-P1986),360-ABS(O1986-P1986))&lt;Q1986,"A",IF(IF(ABS(O1986-P1986)&lt;180,ABS(O1986-P1986),360-ABS(O1986-P1986))&lt;2*Q1986,"B",IF(IF(ABS(O1986-P1986)&lt;180,ABS(O1986-P1986),360-ABS(O1986-P1986))&lt;3*Q1986,"C","D")))</f>
        <v>A</v>
      </c>
      <c r="V1986" s="2" t="str">
        <f t="shared" ref="V1986:V2049" si="534">IF(ABS(R1986-S1986)&lt;T1986,"A",IF(ABS(R1986-S1986)&lt;2*T1986,"B",IF(ABS(R1986-S1986)&lt;3*T1986,"C","D")))</f>
        <v>A</v>
      </c>
      <c r="W1986" s="2" t="str">
        <f t="shared" ref="W1986:W2049" si="535">IF(ROUND((IF(SQRT(H1986^2+J1986^2)/SQRT(G1986^2+I1986^2)*100&lt;5,1,IF(SQRT(H1986^2+J1986^2)/SQRT(G1986^2+I1986^2)*100&lt;10,2,IF(SQRT(H1986^2+J1986^2)/SQRT(G1986^2+I1986^2)*100&lt;15,3,4)))+IF(SQRT(L1986^2+N1986^2)/SQRT(K1986^2+M1986^2)*100&lt;5,1,IF(SQRT(L1986^2+N1986^2)/SQRT(K1986^2+M1986^2)*100&lt;10,2,IF(SQRT(L1986^2+N1986^2)/SQRT(K1986^2+M1986^2)*100&lt;15,3,4))))/2,0)=1,"A",IF(ROUND((IF(SQRT(H1986^2+J1986^2)/SQRT(G1986^2+I1986^2)*100&lt;5,1,IF(SQRT(H1986^2+J1986^2)/SQRT(G1986^2+I1986^2)*100&lt;10,2,IF(SQRT(H1986^2+J1986^2)/SQRT(G1986^2+I1986^2)*100&lt;15,3,4)))+IF(SQRT(L1986^2+N1986^2)/SQRT(K1986^2+M1986^2)*100&lt;5,1,IF(SQRT(L1986^2+N1986^2)/SQRT(K1986^2+M1986^2)*100&lt;10,2,IF(SQRT(L1986^2+N1986^2)/SQRT(K1986^2+M1986^2)*100&lt;15,3,4))))/2,0)=2,"B",IF(ROUND((IF(SQRT(H1986^2+J1986^2)/SQRT(G1986^2+I1986^2)*100&lt;5,1,IF(SQRT(H1986^2+J1986^2)/SQRT(G1986^2+I1986^2)*100&lt;10,2,IF(SQRT(H1986^2+J1986^2)/SQRT(G1986^2+I1986^2)*100&lt;15,3,4)))+IF(SQRT(L1986^2+N1986^2)/SQRT(K1986^2+M1986^2)*100&lt;5,1,IF(SQRT(L1986^2+N1986^2)/SQRT(K1986^2+M1986^2)*100&lt;10,2,IF(SQRT(L1986^2+N1986^2)/SQRT(K1986^2+M1986^2)*100&lt;15,3,4))))/2,0)=3,"C","D")))</f>
        <v>D</v>
      </c>
      <c r="X1986" s="2" t="str">
        <f t="shared" ref="X1986:X2049" si="536">IF((AC1986*1000/((SQRT(G1986^2+I1986^2)+SQRT(K1986^2+M1986^2))/2))&lt;100,"A",IF((AC1986*1000/((SQRT(G1986^2+I1986^2)+SQRT(K1986^2+M1986^2))/2))&lt;1000,"B",IF((AC1986*1000/((SQRT(G1986^2+I1986^2)+SQRT(K1986^2+M1986^2))/2))&lt;10000,"C","D")))</f>
        <v>B</v>
      </c>
      <c r="Y1986" s="3" t="str">
        <f t="shared" ref="Y1986:Y2049" si="537">U1986&amp;V1986&amp;W1986&amp;X1986</f>
        <v>AADB</v>
      </c>
      <c r="Z1986" s="28">
        <f t="shared" ref="Z1986:Z2049" si="538">IF(MID(Y1986,1,1)="A",1,(IF(MID(Y1986,1,1)="B",0.8,IF(MID(Y1986,1,1)="C",0.2,0.01))))*IF(MID(Y1986,2,1)="A",1,(IF(MID(Y1986,2,1)="B",0.8,IF(MID(Y1986,2,1)="C",0.4,0.05))))*IF(MID(Y1986,3,1)="A",1,(IF(MID(Y1986,3,1)="B",0.95,IF(MID(Y1986,3,1)="C",0.8,0.65))))*IF(MID(Y1986,4,1)="A",1,(IF(MID(Y1986,4,1)="B",0.97,IF(MID(Y1986,4,1)="C",0.95,0.92))))*100</f>
        <v>63.05</v>
      </c>
      <c r="AA1986" s="7" t="str">
        <f t="shared" ref="AA1986:AA2049" si="539">IF(Z1986=100,"Perfect CPM candidate",IF(Z1986&gt;90,"Solid CPM candidate",IF(Z1986&gt;50,"Good CPM candidate",IF(Z1986&gt;30,"Weak CPM candidate",IF(Z1986&gt;10,"Probably optical","Almost certainly optical")))))</f>
        <v>Good CPM candidate</v>
      </c>
      <c r="AB1986" s="21">
        <v>23.1</v>
      </c>
      <c r="AC1986" s="14">
        <f t="shared" ref="AC1986:AC2049" si="540">(SQRT(((E1986*PI()/180-C1986*PI()/180)*COS(D1986*PI()/180))^2+(F1986*PI()/180-D1986*PI()/180)^2))*180/PI()*3600</f>
        <v>23.132049616608469</v>
      </c>
      <c r="AD1986" s="26">
        <v>68.5</v>
      </c>
      <c r="AE1986" s="10">
        <f t="shared" ref="AE1986:AE2049" si="541">IF(((IF(E1986*PI()/180-C1986*PI()/180&gt;0,1,0))+(IF(F1986*PI()/180-D1986*PI()/180&gt;0,2,0)))=3,ATAN(((E1986*PI()/180-C1986*PI()/180)*(COS(D1986*PI()/180))/(F1986*PI()/180-D1986*PI()/180))),IF(((IF(E1986*PI()/180-C1986*PI()/180&gt;0,1,0))+(IF(F1986*PI()/180-D1986*PI()/180&gt;0,2,0)))=1,ATAN(((E1986*PI()/180-C1986*PI()/180)*(COS(D1986*PI()/180))/(F1986*PI()/180-D1986*PI()/180)))+PI(),IF(((IF(E1986*PI()/180-C1986*PI()/180&gt;0,1,0))+(IF(F1986*PI()/180-D1986*PI()/180&gt;0,2,0)))=0,ATAN(((E1986*PI()/180-C1986*PI()/180)*(COS(D1986*PI()/180))/(F1986*PI()/180-D1986*PI()/180)))+PI(),ATAN(((E1986*PI()/180-C1986*PI()/180)*(COS(D1986*PI()/180))/(F1986*PI()/180-D1986*PI()/180)))+2*PI())))*180/PI()</f>
        <v>68.451872714040235</v>
      </c>
      <c r="AF1986" s="17">
        <f t="shared" ref="AF1986:AF2049" si="542">ABS(AB1986-AC1986)</f>
        <v>3.2049616608468057E-2</v>
      </c>
      <c r="AG1986" s="17">
        <f t="shared" ref="AG1986:AG2049" si="543">IF(ABS(AD1986-AE1986)&gt;180,360-ABS(AD1986-AE1986),ABS(AD1986-AE1986))</f>
        <v>4.8127285959765231E-2</v>
      </c>
    </row>
    <row r="1987" spans="1:33">
      <c r="A1987" t="s">
        <v>4531</v>
      </c>
      <c r="B1987" t="s">
        <v>1670</v>
      </c>
      <c r="C1987" s="23">
        <v>230.86609999999999</v>
      </c>
      <c r="D1987" s="23">
        <v>-13.09867</v>
      </c>
      <c r="E1987" s="23">
        <v>230.86609999999999</v>
      </c>
      <c r="F1987" s="23">
        <v>-13.102040000000001</v>
      </c>
      <c r="G1987" s="26">
        <v>-78.400000000000006</v>
      </c>
      <c r="H1987" s="26">
        <v>24</v>
      </c>
      <c r="I1987" s="26">
        <v>54.9</v>
      </c>
      <c r="J1987" s="26">
        <v>0.9</v>
      </c>
      <c r="K1987" s="26">
        <v>-77.2</v>
      </c>
      <c r="L1987" s="26">
        <v>25.2</v>
      </c>
      <c r="M1987" s="26">
        <v>54.1</v>
      </c>
      <c r="N1987" s="26">
        <v>0.9</v>
      </c>
      <c r="O1987" s="19">
        <f t="shared" si="527"/>
        <v>305.00182860033101</v>
      </c>
      <c r="P1987" s="10">
        <f t="shared" si="528"/>
        <v>305.02189546108787</v>
      </c>
      <c r="Q1987" s="10">
        <f t="shared" si="529"/>
        <v>2.86</v>
      </c>
      <c r="R1987" s="19">
        <f t="shared" si="530"/>
        <v>95.71086667667366</v>
      </c>
      <c r="S1987" s="10">
        <f t="shared" si="531"/>
        <v>94.269029909085205</v>
      </c>
      <c r="T1987" s="10">
        <f t="shared" si="532"/>
        <v>4.7494974146439715</v>
      </c>
      <c r="U1987" s="2" t="str">
        <f t="shared" si="533"/>
        <v>A</v>
      </c>
      <c r="V1987" s="2" t="str">
        <f t="shared" si="534"/>
        <v>A</v>
      </c>
      <c r="W1987" s="2" t="str">
        <f t="shared" si="535"/>
        <v>D</v>
      </c>
      <c r="X1987" s="2" t="str">
        <f t="shared" si="536"/>
        <v>B</v>
      </c>
      <c r="Y1987" s="3" t="str">
        <f t="shared" si="537"/>
        <v>AADB</v>
      </c>
      <c r="Z1987" s="28">
        <f t="shared" si="538"/>
        <v>63.05</v>
      </c>
      <c r="AA1987" s="7" t="str">
        <f t="shared" si="539"/>
        <v>Good CPM candidate</v>
      </c>
      <c r="AB1987" s="21">
        <v>12.1</v>
      </c>
      <c r="AC1987" s="14">
        <f t="shared" si="540"/>
        <v>12.132000000000208</v>
      </c>
      <c r="AD1987" s="26">
        <v>179</v>
      </c>
      <c r="AE1987" s="10">
        <f t="shared" si="541"/>
        <v>180</v>
      </c>
      <c r="AF1987" s="17">
        <f t="shared" si="542"/>
        <v>3.2000000000207862E-2</v>
      </c>
      <c r="AG1987" s="17">
        <f t="shared" si="543"/>
        <v>1</v>
      </c>
    </row>
    <row r="1988" spans="1:33">
      <c r="A1988" t="s">
        <v>3601</v>
      </c>
      <c r="B1988" t="s">
        <v>812</v>
      </c>
      <c r="C1988" s="23">
        <v>119.0596</v>
      </c>
      <c r="D1988" s="23">
        <v>-10.861969999999999</v>
      </c>
      <c r="E1988" s="23">
        <v>119.0574</v>
      </c>
      <c r="F1988" s="23">
        <v>-10.85948</v>
      </c>
      <c r="G1988" s="26">
        <v>-57.2</v>
      </c>
      <c r="H1988" s="26">
        <v>19.600000000000001</v>
      </c>
      <c r="I1988" s="26">
        <v>-38</v>
      </c>
      <c r="J1988" s="26">
        <v>1.8</v>
      </c>
      <c r="K1988" s="26">
        <v>-56.9</v>
      </c>
      <c r="L1988" s="26">
        <v>19.899999999999999</v>
      </c>
      <c r="M1988" s="26">
        <v>-37</v>
      </c>
      <c r="N1988" s="26">
        <v>3</v>
      </c>
      <c r="O1988" s="19">
        <f t="shared" si="527"/>
        <v>236.40249423438911</v>
      </c>
      <c r="P1988" s="10">
        <f t="shared" si="528"/>
        <v>236.96551556115384</v>
      </c>
      <c r="Q1988" s="10">
        <f t="shared" si="529"/>
        <v>2.86</v>
      </c>
      <c r="R1988" s="19">
        <f t="shared" si="530"/>
        <v>68.671973904934461</v>
      </c>
      <c r="S1988" s="10">
        <f t="shared" si="531"/>
        <v>67.872011904760853</v>
      </c>
      <c r="T1988" s="10">
        <f t="shared" si="532"/>
        <v>3.4135996452423827</v>
      </c>
      <c r="U1988" s="2" t="str">
        <f t="shared" si="533"/>
        <v>A</v>
      </c>
      <c r="V1988" s="2" t="str">
        <f t="shared" si="534"/>
        <v>A</v>
      </c>
      <c r="W1988" s="2" t="str">
        <f t="shared" si="535"/>
        <v>D</v>
      </c>
      <c r="X1988" s="2" t="str">
        <f t="shared" si="536"/>
        <v>B</v>
      </c>
      <c r="Y1988" s="3" t="str">
        <f t="shared" si="537"/>
        <v>AADB</v>
      </c>
      <c r="Z1988" s="28">
        <f t="shared" si="538"/>
        <v>63.05</v>
      </c>
      <c r="AA1988" s="7" t="str">
        <f t="shared" si="539"/>
        <v>Good CPM candidate</v>
      </c>
      <c r="AB1988" s="21">
        <v>11.9</v>
      </c>
      <c r="AC1988" s="14">
        <f t="shared" si="540"/>
        <v>11.868117743045119</v>
      </c>
      <c r="AD1988" s="26">
        <v>319</v>
      </c>
      <c r="AE1988" s="10">
        <f t="shared" si="541"/>
        <v>319.05166860325761</v>
      </c>
      <c r="AF1988" s="17">
        <f t="shared" si="542"/>
        <v>3.1882256954881782E-2</v>
      </c>
      <c r="AG1988" s="17">
        <f t="shared" si="543"/>
        <v>5.1668603257610357E-2</v>
      </c>
    </row>
    <row r="1989" spans="1:33">
      <c r="A1989" t="s">
        <v>7877</v>
      </c>
      <c r="B1989" t="s">
        <v>7878</v>
      </c>
      <c r="C1989" s="23">
        <v>205.0361</v>
      </c>
      <c r="D1989" s="23">
        <v>68.74091</v>
      </c>
      <c r="E1989" s="23">
        <v>205.06059999999999</v>
      </c>
      <c r="F1989" s="23">
        <v>68.737489999999994</v>
      </c>
      <c r="G1989" s="26">
        <v>66.3</v>
      </c>
      <c r="H1989" s="26">
        <v>15.1</v>
      </c>
      <c r="I1989" s="26">
        <v>-77.099999999999994</v>
      </c>
      <c r="J1989" s="26">
        <v>2</v>
      </c>
      <c r="K1989" s="26">
        <v>67.599999999999994</v>
      </c>
      <c r="L1989" s="26">
        <v>16.399999999999999</v>
      </c>
      <c r="M1989" s="26">
        <v>-82.6</v>
      </c>
      <c r="N1989" s="26">
        <v>2</v>
      </c>
      <c r="O1989" s="19">
        <f t="shared" si="527"/>
        <v>139.30703218600232</v>
      </c>
      <c r="P1989" s="10">
        <f t="shared" si="528"/>
        <v>140.70303931031691</v>
      </c>
      <c r="Q1989" s="10">
        <f t="shared" si="529"/>
        <v>2.86</v>
      </c>
      <c r="R1989" s="19">
        <f t="shared" si="530"/>
        <v>101.68628226068647</v>
      </c>
      <c r="S1989" s="10">
        <f t="shared" si="531"/>
        <v>106.73574846320233</v>
      </c>
      <c r="T1989" s="10">
        <f t="shared" si="532"/>
        <v>5.2105507680972201</v>
      </c>
      <c r="U1989" s="2" t="str">
        <f t="shared" si="533"/>
        <v>A</v>
      </c>
      <c r="V1989" s="2" t="str">
        <f t="shared" si="534"/>
        <v>A</v>
      </c>
      <c r="W1989" s="2" t="str">
        <f t="shared" si="535"/>
        <v>D</v>
      </c>
      <c r="X1989" s="2" t="str">
        <f t="shared" si="536"/>
        <v>B</v>
      </c>
      <c r="Y1989" s="3" t="str">
        <f t="shared" si="537"/>
        <v>AADB</v>
      </c>
      <c r="Z1989" s="28">
        <f t="shared" si="538"/>
        <v>63.05</v>
      </c>
      <c r="AA1989" s="7" t="str">
        <f t="shared" si="539"/>
        <v>Good CPM candidate</v>
      </c>
      <c r="AB1989" s="21">
        <v>34.299999999999997</v>
      </c>
      <c r="AC1989" s="14">
        <f t="shared" si="540"/>
        <v>34.268215788218917</v>
      </c>
      <c r="AD1989" s="26">
        <v>111</v>
      </c>
      <c r="AE1989" s="10">
        <f t="shared" si="541"/>
        <v>111.05619175677514</v>
      </c>
      <c r="AF1989" s="17">
        <f t="shared" si="542"/>
        <v>3.1784211781079819E-2</v>
      </c>
      <c r="AG1989" s="17">
        <f t="shared" si="543"/>
        <v>5.6191756775135104E-2</v>
      </c>
    </row>
    <row r="1990" spans="1:33">
      <c r="A1990" t="s">
        <v>2783</v>
      </c>
      <c r="B1990" t="s">
        <v>48</v>
      </c>
      <c r="C1990" s="23">
        <v>9.1360740000000007</v>
      </c>
      <c r="D1990" s="23">
        <v>-28.853480000000001</v>
      </c>
      <c r="E1990" s="23">
        <v>9.1298790000000007</v>
      </c>
      <c r="F1990" s="23">
        <v>-28.848130000000001</v>
      </c>
      <c r="G1990" s="26">
        <v>-29.7</v>
      </c>
      <c r="H1990" s="26">
        <v>21.5</v>
      </c>
      <c r="I1990" s="26">
        <v>-21.6</v>
      </c>
      <c r="J1990" s="26">
        <v>1.7</v>
      </c>
      <c r="K1990" s="26">
        <v>-28.8</v>
      </c>
      <c r="L1990" s="26">
        <v>22.4</v>
      </c>
      <c r="M1990" s="26">
        <v>-21.9</v>
      </c>
      <c r="N1990" s="26">
        <v>1.1000000000000001</v>
      </c>
      <c r="O1990" s="19">
        <f t="shared" si="527"/>
        <v>233.97262661489637</v>
      </c>
      <c r="P1990" s="10">
        <f t="shared" si="528"/>
        <v>232.75003642291929</v>
      </c>
      <c r="Q1990" s="10">
        <f t="shared" si="529"/>
        <v>2.86</v>
      </c>
      <c r="R1990" s="19">
        <f t="shared" si="530"/>
        <v>36.723970373585701</v>
      </c>
      <c r="S1990" s="10">
        <f t="shared" si="531"/>
        <v>36.180796011143812</v>
      </c>
      <c r="T1990" s="10">
        <f t="shared" si="532"/>
        <v>1.8226191596182379</v>
      </c>
      <c r="U1990" s="2" t="str">
        <f t="shared" si="533"/>
        <v>A</v>
      </c>
      <c r="V1990" s="2" t="str">
        <f t="shared" si="534"/>
        <v>A</v>
      </c>
      <c r="W1990" s="2" t="str">
        <f t="shared" si="535"/>
        <v>D</v>
      </c>
      <c r="X1990" s="2" t="str">
        <f t="shared" si="536"/>
        <v>B</v>
      </c>
      <c r="Y1990" s="3" t="str">
        <f t="shared" si="537"/>
        <v>AADB</v>
      </c>
      <c r="Z1990" s="28">
        <f t="shared" si="538"/>
        <v>63.05</v>
      </c>
      <c r="AA1990" s="7" t="str">
        <f t="shared" si="539"/>
        <v>Good CPM candidate</v>
      </c>
      <c r="AB1990" s="21">
        <v>27.4</v>
      </c>
      <c r="AC1990" s="14">
        <f t="shared" si="540"/>
        <v>27.431725048533664</v>
      </c>
      <c r="AD1990" s="26">
        <v>314</v>
      </c>
      <c r="AE1990" s="10">
        <f t="shared" si="541"/>
        <v>314.59627617208417</v>
      </c>
      <c r="AF1990" s="17">
        <f t="shared" si="542"/>
        <v>3.1725048533665756E-2</v>
      </c>
      <c r="AG1990" s="17">
        <f t="shared" si="543"/>
        <v>0.59627617208417405</v>
      </c>
    </row>
    <row r="1991" spans="1:33">
      <c r="A1991" t="s">
        <v>7672</v>
      </c>
      <c r="B1991" t="s">
        <v>7673</v>
      </c>
      <c r="C1991" s="23">
        <v>185.02709999999999</v>
      </c>
      <c r="D1991" s="23">
        <v>67.482330000000005</v>
      </c>
      <c r="E1991" s="23">
        <v>185.02950000000001</v>
      </c>
      <c r="F1991" s="23">
        <v>67.485860000000002</v>
      </c>
      <c r="G1991" s="26">
        <v>-16.7</v>
      </c>
      <c r="H1991" s="26">
        <v>8.9</v>
      </c>
      <c r="I1991" s="26">
        <v>4.0999999999999996</v>
      </c>
      <c r="J1991" s="26">
        <v>1</v>
      </c>
      <c r="K1991" s="26">
        <v>-16.899999999999999</v>
      </c>
      <c r="L1991" s="26">
        <v>8.6999999999999993</v>
      </c>
      <c r="M1991" s="26">
        <v>3.9</v>
      </c>
      <c r="N1991" s="26">
        <v>1</v>
      </c>
      <c r="O1991" s="19">
        <f t="shared" si="527"/>
        <v>283.79380861217658</v>
      </c>
      <c r="P1991" s="10">
        <f t="shared" si="528"/>
        <v>282.99461679191648</v>
      </c>
      <c r="Q1991" s="10">
        <f t="shared" si="529"/>
        <v>2.86</v>
      </c>
      <c r="R1991" s="19">
        <f t="shared" si="530"/>
        <v>17.195929750961419</v>
      </c>
      <c r="S1991" s="10">
        <f t="shared" si="531"/>
        <v>17.344163283364232</v>
      </c>
      <c r="T1991" s="10">
        <f t="shared" si="532"/>
        <v>0.86350232585814135</v>
      </c>
      <c r="U1991" s="2" t="str">
        <f t="shared" si="533"/>
        <v>A</v>
      </c>
      <c r="V1991" s="2" t="str">
        <f t="shared" si="534"/>
        <v>A</v>
      </c>
      <c r="W1991" s="2" t="str">
        <f t="shared" si="535"/>
        <v>D</v>
      </c>
      <c r="X1991" s="2" t="str">
        <f t="shared" si="536"/>
        <v>B</v>
      </c>
      <c r="Y1991" s="3" t="str">
        <f t="shared" si="537"/>
        <v>AADB</v>
      </c>
      <c r="Z1991" s="28">
        <f t="shared" si="538"/>
        <v>63.05</v>
      </c>
      <c r="AA1991" s="7" t="str">
        <f t="shared" si="539"/>
        <v>Good CPM candidate</v>
      </c>
      <c r="AB1991" s="21">
        <v>13.1</v>
      </c>
      <c r="AC1991" s="14">
        <f t="shared" si="540"/>
        <v>13.131707001904433</v>
      </c>
      <c r="AD1991" s="26">
        <v>14.8</v>
      </c>
      <c r="AE1991" s="10">
        <f t="shared" si="541"/>
        <v>14.594343779071558</v>
      </c>
      <c r="AF1991" s="17">
        <f t="shared" si="542"/>
        <v>3.1707001904432985E-2</v>
      </c>
      <c r="AG1991" s="17">
        <f t="shared" si="543"/>
        <v>0.20565622092844293</v>
      </c>
    </row>
    <row r="1992" spans="1:33">
      <c r="A1992" t="s">
        <v>3137</v>
      </c>
      <c r="B1992" t="s">
        <v>378</v>
      </c>
      <c r="C1992" s="23">
        <v>50.988529999999997</v>
      </c>
      <c r="D1992" s="23">
        <v>-26.21611</v>
      </c>
      <c r="E1992" s="23">
        <v>50.99494</v>
      </c>
      <c r="F1992" s="23">
        <v>-26.216570000000001</v>
      </c>
      <c r="G1992" s="26">
        <v>-33.700000000000003</v>
      </c>
      <c r="H1992" s="26">
        <v>17.5</v>
      </c>
      <c r="I1992" s="26">
        <v>10.199999999999999</v>
      </c>
      <c r="J1992" s="26">
        <v>2.4</v>
      </c>
      <c r="K1992" s="26">
        <v>-33.6</v>
      </c>
      <c r="L1992" s="26">
        <v>17.600000000000001</v>
      </c>
      <c r="M1992" s="26">
        <v>11.9</v>
      </c>
      <c r="N1992" s="26">
        <v>2.4</v>
      </c>
      <c r="O1992" s="19">
        <f t="shared" si="527"/>
        <v>286.83952197754309</v>
      </c>
      <c r="P1992" s="10">
        <f t="shared" si="528"/>
        <v>289.50244850666223</v>
      </c>
      <c r="Q1992" s="10">
        <f t="shared" si="529"/>
        <v>2.86</v>
      </c>
      <c r="R1992" s="19">
        <f t="shared" si="530"/>
        <v>35.20979977222251</v>
      </c>
      <c r="S1992" s="10">
        <f t="shared" si="531"/>
        <v>35.645055758127242</v>
      </c>
      <c r="T1992" s="10">
        <f t="shared" si="532"/>
        <v>1.7713713882587439</v>
      </c>
      <c r="U1992" s="2" t="str">
        <f t="shared" si="533"/>
        <v>A</v>
      </c>
      <c r="V1992" s="2" t="str">
        <f t="shared" si="534"/>
        <v>A</v>
      </c>
      <c r="W1992" s="2" t="str">
        <f t="shared" si="535"/>
        <v>D</v>
      </c>
      <c r="X1992" s="2" t="str">
        <f t="shared" si="536"/>
        <v>B</v>
      </c>
      <c r="Y1992" s="3" t="str">
        <f t="shared" si="537"/>
        <v>AADB</v>
      </c>
      <c r="Z1992" s="28">
        <f t="shared" si="538"/>
        <v>63.05</v>
      </c>
      <c r="AA1992" s="7" t="str">
        <f t="shared" si="539"/>
        <v>Good CPM candidate</v>
      </c>
      <c r="AB1992" s="21">
        <v>20.8</v>
      </c>
      <c r="AC1992" s="14">
        <f t="shared" si="540"/>
        <v>20.768395810645639</v>
      </c>
      <c r="AD1992" s="26">
        <v>94.4</v>
      </c>
      <c r="AE1992" s="10">
        <f t="shared" si="541"/>
        <v>94.573422148147259</v>
      </c>
      <c r="AF1992" s="17">
        <f t="shared" si="542"/>
        <v>3.1604189354361267E-2</v>
      </c>
      <c r="AG1992" s="17">
        <f t="shared" si="543"/>
        <v>0.1734221481472531</v>
      </c>
    </row>
    <row r="1993" spans="1:33">
      <c r="A1993" t="s">
        <v>5548</v>
      </c>
      <c r="B1993" t="s">
        <v>2604</v>
      </c>
      <c r="C1993" s="23">
        <v>346.35109999999997</v>
      </c>
      <c r="D1993" s="23">
        <v>-15.431509999999999</v>
      </c>
      <c r="E1993" s="23">
        <v>346.35449999999997</v>
      </c>
      <c r="F1993" s="23">
        <v>-15.42399</v>
      </c>
      <c r="G1993" s="26">
        <v>-41.5</v>
      </c>
      <c r="H1993" s="26">
        <v>9.6999999999999993</v>
      </c>
      <c r="I1993" s="26">
        <v>-53.2</v>
      </c>
      <c r="J1993" s="26">
        <v>1.7</v>
      </c>
      <c r="K1993" s="26">
        <v>-41.2</v>
      </c>
      <c r="L1993" s="26">
        <v>10</v>
      </c>
      <c r="M1993" s="26">
        <v>-50.3</v>
      </c>
      <c r="N1993" s="26">
        <v>4.3</v>
      </c>
      <c r="O1993" s="19">
        <f t="shared" si="527"/>
        <v>217.9569091866656</v>
      </c>
      <c r="P1993" s="10">
        <f t="shared" si="528"/>
        <v>219.32040771409754</v>
      </c>
      <c r="Q1993" s="10">
        <f t="shared" si="529"/>
        <v>2.86</v>
      </c>
      <c r="R1993" s="19">
        <f t="shared" si="530"/>
        <v>67.472142399660029</v>
      </c>
      <c r="S1993" s="10">
        <f t="shared" si="531"/>
        <v>65.019458625860608</v>
      </c>
      <c r="T1993" s="10">
        <f t="shared" si="532"/>
        <v>3.3122900256380166</v>
      </c>
      <c r="U1993" s="2" t="str">
        <f t="shared" si="533"/>
        <v>A</v>
      </c>
      <c r="V1993" s="2" t="str">
        <f t="shared" si="534"/>
        <v>A</v>
      </c>
      <c r="W1993" s="2" t="str">
        <f t="shared" si="535"/>
        <v>D</v>
      </c>
      <c r="X1993" s="2" t="str">
        <f t="shared" si="536"/>
        <v>B</v>
      </c>
      <c r="Y1993" s="3" t="str">
        <f t="shared" si="537"/>
        <v>AADB</v>
      </c>
      <c r="Z1993" s="28">
        <f t="shared" si="538"/>
        <v>63.05</v>
      </c>
      <c r="AA1993" s="7" t="str">
        <f t="shared" si="539"/>
        <v>Good CPM candidate</v>
      </c>
      <c r="AB1993" s="21">
        <v>29.5</v>
      </c>
      <c r="AC1993" s="14">
        <f t="shared" si="540"/>
        <v>29.53139704845173</v>
      </c>
      <c r="AD1993" s="26">
        <v>23.1</v>
      </c>
      <c r="AE1993" s="10">
        <f t="shared" si="541"/>
        <v>23.548925363265692</v>
      </c>
      <c r="AF1993" s="17">
        <f t="shared" si="542"/>
        <v>3.1397048451729859E-2</v>
      </c>
      <c r="AG1993" s="17">
        <f t="shared" si="543"/>
        <v>0.44892536326569044</v>
      </c>
    </row>
    <row r="1994" spans="1:33">
      <c r="A1994" t="s">
        <v>5368</v>
      </c>
      <c r="B1994" t="s">
        <v>2440</v>
      </c>
      <c r="C1994" s="23">
        <v>324.28370000000001</v>
      </c>
      <c r="D1994" s="23">
        <v>-4.1107230000000001</v>
      </c>
      <c r="E1994" s="23">
        <v>324.28640000000001</v>
      </c>
      <c r="F1994" s="23">
        <v>-4.1064670000000003</v>
      </c>
      <c r="G1994" s="26">
        <v>-37.1</v>
      </c>
      <c r="H1994" s="26">
        <v>14.1</v>
      </c>
      <c r="I1994" s="26">
        <v>-46.3</v>
      </c>
      <c r="J1994" s="26">
        <v>1.2</v>
      </c>
      <c r="K1994" s="26">
        <v>-35.799999999999997</v>
      </c>
      <c r="L1994" s="26">
        <v>15.4</v>
      </c>
      <c r="M1994" s="26">
        <v>-45.4</v>
      </c>
      <c r="N1994" s="26">
        <v>1.4</v>
      </c>
      <c r="O1994" s="19">
        <f t="shared" si="527"/>
        <v>218.70505366151568</v>
      </c>
      <c r="P1994" s="10">
        <f t="shared" si="528"/>
        <v>218.25741339328721</v>
      </c>
      <c r="Q1994" s="10">
        <f t="shared" si="529"/>
        <v>2.86</v>
      </c>
      <c r="R1994" s="19">
        <f t="shared" si="530"/>
        <v>59.330430640608022</v>
      </c>
      <c r="S1994" s="10">
        <f t="shared" si="531"/>
        <v>57.81695253124294</v>
      </c>
      <c r="T1994" s="10">
        <f t="shared" si="532"/>
        <v>2.9286845792962741</v>
      </c>
      <c r="U1994" s="2" t="str">
        <f t="shared" si="533"/>
        <v>A</v>
      </c>
      <c r="V1994" s="2" t="str">
        <f t="shared" si="534"/>
        <v>A</v>
      </c>
      <c r="W1994" s="2" t="str">
        <f t="shared" si="535"/>
        <v>D</v>
      </c>
      <c r="X1994" s="2" t="str">
        <f t="shared" si="536"/>
        <v>B</v>
      </c>
      <c r="Y1994" s="3" t="str">
        <f t="shared" si="537"/>
        <v>AADB</v>
      </c>
      <c r="Z1994" s="28">
        <f t="shared" si="538"/>
        <v>63.05</v>
      </c>
      <c r="AA1994" s="7" t="str">
        <f t="shared" si="539"/>
        <v>Good CPM candidate</v>
      </c>
      <c r="AB1994" s="21">
        <v>18.100000000000001</v>
      </c>
      <c r="AC1994" s="14">
        <f t="shared" si="540"/>
        <v>18.131308245126615</v>
      </c>
      <c r="AD1994" s="26">
        <v>32.299999999999997</v>
      </c>
      <c r="AE1994" s="10">
        <f t="shared" si="541"/>
        <v>32.324255241774047</v>
      </c>
      <c r="AF1994" s="17">
        <f t="shared" si="542"/>
        <v>3.1308245126613343E-2</v>
      </c>
      <c r="AG1994" s="17">
        <f t="shared" si="543"/>
        <v>2.4255241774049807E-2</v>
      </c>
    </row>
    <row r="1995" spans="1:33">
      <c r="A1995" t="s">
        <v>3426</v>
      </c>
      <c r="B1995" t="s">
        <v>644</v>
      </c>
      <c r="C1995" s="23">
        <v>89.353120000000004</v>
      </c>
      <c r="D1995" s="23">
        <v>-40.39743</v>
      </c>
      <c r="E1995" s="23">
        <v>89.350340000000003</v>
      </c>
      <c r="F1995" s="23">
        <v>-40.385129999999997</v>
      </c>
      <c r="G1995" s="26">
        <v>-1.7</v>
      </c>
      <c r="H1995" s="26">
        <v>23.9</v>
      </c>
      <c r="I1995" s="26">
        <v>61.8</v>
      </c>
      <c r="J1995" s="26">
        <v>2.1</v>
      </c>
      <c r="K1995" s="26">
        <v>-1.5</v>
      </c>
      <c r="L1995" s="26">
        <v>24.1</v>
      </c>
      <c r="M1995" s="26">
        <v>62.4</v>
      </c>
      <c r="N1995" s="26">
        <v>1.1000000000000001</v>
      </c>
      <c r="O1995" s="19">
        <f t="shared" si="527"/>
        <v>358.42429986663416</v>
      </c>
      <c r="P1995" s="10">
        <f t="shared" si="528"/>
        <v>358.62296280622724</v>
      </c>
      <c r="Q1995" s="10">
        <f t="shared" si="529"/>
        <v>2.86</v>
      </c>
      <c r="R1995" s="19">
        <f t="shared" si="530"/>
        <v>61.823377455457731</v>
      </c>
      <c r="S1995" s="10">
        <f t="shared" si="531"/>
        <v>62.418026242424553</v>
      </c>
      <c r="T1995" s="10">
        <f t="shared" si="532"/>
        <v>3.106035092447057</v>
      </c>
      <c r="U1995" s="2" t="str">
        <f t="shared" si="533"/>
        <v>A</v>
      </c>
      <c r="V1995" s="2" t="str">
        <f t="shared" si="534"/>
        <v>A</v>
      </c>
      <c r="W1995" s="2" t="str">
        <f t="shared" si="535"/>
        <v>D</v>
      </c>
      <c r="X1995" s="2" t="str">
        <f t="shared" si="536"/>
        <v>B</v>
      </c>
      <c r="Y1995" s="3" t="str">
        <f t="shared" si="537"/>
        <v>AADB</v>
      </c>
      <c r="Z1995" s="28">
        <f t="shared" si="538"/>
        <v>63.05</v>
      </c>
      <c r="AA1995" s="7" t="str">
        <f t="shared" si="539"/>
        <v>Good CPM candidate</v>
      </c>
      <c r="AB1995" s="21">
        <v>44.9</v>
      </c>
      <c r="AC1995" s="14">
        <f t="shared" si="540"/>
        <v>44.931166486615631</v>
      </c>
      <c r="AD1995" s="26">
        <v>350</v>
      </c>
      <c r="AE1995" s="10">
        <f t="shared" si="541"/>
        <v>350.23357306746374</v>
      </c>
      <c r="AF1995" s="17">
        <f t="shared" si="542"/>
        <v>3.1166486615632039E-2</v>
      </c>
      <c r="AG1995" s="17">
        <f t="shared" si="543"/>
        <v>0.23357306746373752</v>
      </c>
    </row>
    <row r="1996" spans="1:33">
      <c r="A1996" t="s">
        <v>9416</v>
      </c>
      <c r="B1996" t="s">
        <v>9417</v>
      </c>
      <c r="C1996" s="23">
        <v>318.92759999999998</v>
      </c>
      <c r="D1996" s="23">
        <v>68.351950000000002</v>
      </c>
      <c r="E1996" s="23">
        <v>318.91329999999999</v>
      </c>
      <c r="F1996" s="23">
        <v>68.356409999999997</v>
      </c>
      <c r="G1996" s="26">
        <v>11.9</v>
      </c>
      <c r="H1996" s="26">
        <v>11.9</v>
      </c>
      <c r="I1996" s="26">
        <v>-48.3</v>
      </c>
      <c r="J1996" s="26">
        <v>2.6</v>
      </c>
      <c r="K1996" s="26">
        <v>12.1</v>
      </c>
      <c r="L1996" s="26">
        <v>12.1</v>
      </c>
      <c r="M1996" s="26">
        <v>-46.6</v>
      </c>
      <c r="N1996" s="26">
        <v>1.9</v>
      </c>
      <c r="O1996" s="19">
        <f t="shared" si="527"/>
        <v>166.15930450834438</v>
      </c>
      <c r="P1996" s="10">
        <f t="shared" si="528"/>
        <v>165.44421206635636</v>
      </c>
      <c r="Q1996" s="10">
        <f t="shared" si="529"/>
        <v>2.86</v>
      </c>
      <c r="R1996" s="19">
        <f t="shared" si="530"/>
        <v>49.744346412431632</v>
      </c>
      <c r="S1996" s="10">
        <f t="shared" si="531"/>
        <v>48.145300912965531</v>
      </c>
      <c r="T1996" s="10">
        <f t="shared" si="532"/>
        <v>2.4472411831349294</v>
      </c>
      <c r="U1996" s="2" t="str">
        <f t="shared" si="533"/>
        <v>A</v>
      </c>
      <c r="V1996" s="2" t="str">
        <f t="shared" si="534"/>
        <v>A</v>
      </c>
      <c r="W1996" s="2" t="str">
        <f t="shared" si="535"/>
        <v>D</v>
      </c>
      <c r="X1996" s="2" t="str">
        <f t="shared" si="536"/>
        <v>B</v>
      </c>
      <c r="Y1996" s="3" t="str">
        <f t="shared" si="537"/>
        <v>AADB</v>
      </c>
      <c r="Z1996" s="28">
        <f t="shared" si="538"/>
        <v>63.05</v>
      </c>
      <c r="AA1996" s="7" t="str">
        <f t="shared" si="539"/>
        <v>Good CPM candidate</v>
      </c>
      <c r="AB1996" s="21">
        <v>24.9</v>
      </c>
      <c r="AC1996" s="14">
        <f t="shared" si="540"/>
        <v>24.868861896896362</v>
      </c>
      <c r="AD1996" s="26">
        <v>310</v>
      </c>
      <c r="AE1996" s="10">
        <f t="shared" si="541"/>
        <v>310.21267581886752</v>
      </c>
      <c r="AF1996" s="17">
        <f t="shared" si="542"/>
        <v>3.1138103103636183E-2</v>
      </c>
      <c r="AG1996" s="17">
        <f t="shared" si="543"/>
        <v>0.21267581886752396</v>
      </c>
    </row>
    <row r="1997" spans="1:33">
      <c r="A1997" t="s">
        <v>6116</v>
      </c>
      <c r="B1997" t="s">
        <v>6117</v>
      </c>
      <c r="C1997" s="23">
        <v>37.697159999999997</v>
      </c>
      <c r="D1997" s="23">
        <v>-38.60286</v>
      </c>
      <c r="E1997" s="23">
        <v>37.700740000000003</v>
      </c>
      <c r="F1997" s="23">
        <v>-38.593539999999997</v>
      </c>
      <c r="G1997" s="26">
        <v>71.8</v>
      </c>
      <c r="H1997" s="26">
        <v>20.6</v>
      </c>
      <c r="I1997" s="26">
        <v>-47.4</v>
      </c>
      <c r="J1997" s="26">
        <v>0.9</v>
      </c>
      <c r="K1997" s="26">
        <v>71.900000000000006</v>
      </c>
      <c r="L1997" s="26">
        <v>20.7</v>
      </c>
      <c r="M1997" s="26">
        <v>-47.6</v>
      </c>
      <c r="N1997" s="26">
        <v>0.9</v>
      </c>
      <c r="O1997" s="19">
        <f t="shared" si="527"/>
        <v>123.4314809795757</v>
      </c>
      <c r="P1997" s="10">
        <f t="shared" si="528"/>
        <v>123.50577810196373</v>
      </c>
      <c r="Q1997" s="10">
        <f t="shared" si="529"/>
        <v>2.86</v>
      </c>
      <c r="R1997" s="19">
        <f t="shared" si="530"/>
        <v>86.034876648949762</v>
      </c>
      <c r="S1997" s="10">
        <f t="shared" si="531"/>
        <v>86.228591545959986</v>
      </c>
      <c r="T1997" s="10">
        <f t="shared" si="532"/>
        <v>4.3065867048727444</v>
      </c>
      <c r="U1997" s="2" t="str">
        <f t="shared" si="533"/>
        <v>A</v>
      </c>
      <c r="V1997" s="2" t="str">
        <f t="shared" si="534"/>
        <v>A</v>
      </c>
      <c r="W1997" s="2" t="str">
        <f t="shared" si="535"/>
        <v>D</v>
      </c>
      <c r="X1997" s="2" t="str">
        <f t="shared" si="536"/>
        <v>B</v>
      </c>
      <c r="Y1997" s="3" t="str">
        <f t="shared" si="537"/>
        <v>AADB</v>
      </c>
      <c r="Z1997" s="28">
        <f t="shared" si="538"/>
        <v>63.05</v>
      </c>
      <c r="AA1997" s="7" t="str">
        <f t="shared" si="539"/>
        <v>Good CPM candidate</v>
      </c>
      <c r="AB1997" s="21">
        <v>35</v>
      </c>
      <c r="AC1997" s="14">
        <f t="shared" si="540"/>
        <v>35.031108372325065</v>
      </c>
      <c r="AD1997" s="26">
        <v>16.7</v>
      </c>
      <c r="AE1997" s="10">
        <f t="shared" si="541"/>
        <v>16.709011111603811</v>
      </c>
      <c r="AF1997" s="17">
        <f t="shared" si="542"/>
        <v>3.1108372325064693E-2</v>
      </c>
      <c r="AG1997" s="17">
        <f t="shared" si="543"/>
        <v>9.0111116038116279E-3</v>
      </c>
    </row>
    <row r="1998" spans="1:33">
      <c r="A1998" t="s">
        <v>6476</v>
      </c>
      <c r="B1998" t="s">
        <v>6477</v>
      </c>
      <c r="C1998" s="23">
        <v>65.412800000000004</v>
      </c>
      <c r="D1998" s="23">
        <v>-72.975620000000006</v>
      </c>
      <c r="E1998" s="23">
        <v>65.403120000000001</v>
      </c>
      <c r="F1998" s="23">
        <v>-72.965040000000002</v>
      </c>
      <c r="G1998" s="26">
        <v>-35.4</v>
      </c>
      <c r="H1998" s="26">
        <v>15.8</v>
      </c>
      <c r="I1998" s="26">
        <v>-56.5</v>
      </c>
      <c r="J1998" s="26">
        <v>1.3</v>
      </c>
      <c r="K1998" s="26">
        <v>-36.799999999999997</v>
      </c>
      <c r="L1998" s="26">
        <v>14.4</v>
      </c>
      <c r="M1998" s="26">
        <v>-57.6</v>
      </c>
      <c r="N1998" s="26">
        <v>1.1000000000000001</v>
      </c>
      <c r="O1998" s="19">
        <f t="shared" si="527"/>
        <v>212.06914637040734</v>
      </c>
      <c r="P1998" s="10">
        <f t="shared" si="528"/>
        <v>212.57405713457251</v>
      </c>
      <c r="Q1998" s="10">
        <f t="shared" si="529"/>
        <v>2.86</v>
      </c>
      <c r="R1998" s="19">
        <f t="shared" si="530"/>
        <v>66.673907940063032</v>
      </c>
      <c r="S1998" s="10">
        <f t="shared" si="531"/>
        <v>68.352029962540243</v>
      </c>
      <c r="T1998" s="10">
        <f t="shared" si="532"/>
        <v>3.3756484475650823</v>
      </c>
      <c r="U1998" s="2" t="str">
        <f t="shared" si="533"/>
        <v>A</v>
      </c>
      <c r="V1998" s="2" t="str">
        <f t="shared" si="534"/>
        <v>A</v>
      </c>
      <c r="W1998" s="2" t="str">
        <f t="shared" si="535"/>
        <v>D</v>
      </c>
      <c r="X1998" s="2" t="str">
        <f t="shared" si="536"/>
        <v>B</v>
      </c>
      <c r="Y1998" s="3" t="str">
        <f t="shared" si="537"/>
        <v>AADB</v>
      </c>
      <c r="Z1998" s="28">
        <f t="shared" si="538"/>
        <v>63.05</v>
      </c>
      <c r="AA1998" s="7" t="str">
        <f t="shared" si="539"/>
        <v>Good CPM candidate</v>
      </c>
      <c r="AB1998" s="21">
        <v>39.4</v>
      </c>
      <c r="AC1998" s="14">
        <f t="shared" si="540"/>
        <v>39.430848605201447</v>
      </c>
      <c r="AD1998" s="26">
        <v>345</v>
      </c>
      <c r="AE1998" s="10">
        <f t="shared" si="541"/>
        <v>345.00407074374408</v>
      </c>
      <c r="AF1998" s="17">
        <f t="shared" si="542"/>
        <v>3.084860520144872E-2</v>
      </c>
      <c r="AG1998" s="17">
        <f t="shared" si="543"/>
        <v>4.0707437440801186E-3</v>
      </c>
    </row>
    <row r="1999" spans="1:33">
      <c r="A1999" t="s">
        <v>5430</v>
      </c>
      <c r="B1999" t="s">
        <v>2494</v>
      </c>
      <c r="C1999" s="23">
        <v>332.28550000000001</v>
      </c>
      <c r="D1999" s="23">
        <v>25.75666</v>
      </c>
      <c r="E1999" s="23">
        <v>332.2867</v>
      </c>
      <c r="F1999" s="23">
        <v>25.758690000000001</v>
      </c>
      <c r="G1999" s="26">
        <v>74</v>
      </c>
      <c r="H1999" s="26">
        <v>22.8</v>
      </c>
      <c r="I1999" s="26">
        <v>-23.2</v>
      </c>
      <c r="J1999" s="26">
        <v>1</v>
      </c>
      <c r="K1999" s="26">
        <v>74.7</v>
      </c>
      <c r="L1999" s="26">
        <v>23.5</v>
      </c>
      <c r="M1999" s="26">
        <v>-23.6</v>
      </c>
      <c r="N1999" s="26">
        <v>1</v>
      </c>
      <c r="O1999" s="19">
        <f t="shared" si="527"/>
        <v>107.40691303309801</v>
      </c>
      <c r="P1999" s="10">
        <f t="shared" si="528"/>
        <v>107.53290975103079</v>
      </c>
      <c r="Q1999" s="10">
        <f t="shared" si="529"/>
        <v>2.86</v>
      </c>
      <c r="R1999" s="19">
        <f t="shared" si="530"/>
        <v>77.551531255030682</v>
      </c>
      <c r="S1999" s="10">
        <f t="shared" si="531"/>
        <v>78.339326011907971</v>
      </c>
      <c r="T1999" s="10">
        <f t="shared" si="532"/>
        <v>3.8972714316734667</v>
      </c>
      <c r="U1999" s="2" t="str">
        <f t="shared" si="533"/>
        <v>A</v>
      </c>
      <c r="V1999" s="2" t="str">
        <f t="shared" si="534"/>
        <v>A</v>
      </c>
      <c r="W1999" s="2" t="str">
        <f t="shared" si="535"/>
        <v>D</v>
      </c>
      <c r="X1999" s="2" t="str">
        <f t="shared" si="536"/>
        <v>B</v>
      </c>
      <c r="Y1999" s="3" t="str">
        <f t="shared" si="537"/>
        <v>AADB</v>
      </c>
      <c r="Z1999" s="28">
        <f t="shared" si="538"/>
        <v>63.05</v>
      </c>
      <c r="AA1999" s="7" t="str">
        <f t="shared" si="539"/>
        <v>Good CPM candidate</v>
      </c>
      <c r="AB1999" s="21">
        <v>8.31</v>
      </c>
      <c r="AC1999" s="14">
        <f t="shared" si="540"/>
        <v>8.279201332843046</v>
      </c>
      <c r="AD1999" s="26">
        <v>28</v>
      </c>
      <c r="AE1999" s="10">
        <f t="shared" si="541"/>
        <v>28.030953314958907</v>
      </c>
      <c r="AF1999" s="17">
        <f t="shared" si="542"/>
        <v>3.0798667156954451E-2</v>
      </c>
      <c r="AG1999" s="17">
        <f t="shared" si="543"/>
        <v>3.0953314958907185E-2</v>
      </c>
    </row>
    <row r="2000" spans="1:33">
      <c r="A2000" t="s">
        <v>3749</v>
      </c>
      <c r="B2000" t="s">
        <v>958</v>
      </c>
      <c r="C2000" s="23">
        <v>137.16149999999999</v>
      </c>
      <c r="D2000" s="23">
        <v>-20.612570000000002</v>
      </c>
      <c r="E2000" s="23">
        <v>137.16480000000001</v>
      </c>
      <c r="F2000" s="23">
        <v>-20.61985</v>
      </c>
      <c r="G2000" s="26">
        <v>-32.1</v>
      </c>
      <c r="H2000" s="26">
        <v>19.100000000000001</v>
      </c>
      <c r="I2000" s="26">
        <v>-39.799999999999997</v>
      </c>
      <c r="J2000" s="26">
        <v>1</v>
      </c>
      <c r="K2000" s="26">
        <v>-32.5</v>
      </c>
      <c r="L2000" s="26">
        <v>18.7</v>
      </c>
      <c r="M2000" s="26">
        <v>-40.299999999999997</v>
      </c>
      <c r="N2000" s="26">
        <v>1</v>
      </c>
      <c r="O2000" s="19">
        <f t="shared" si="527"/>
        <v>218.88731015367074</v>
      </c>
      <c r="P2000" s="10">
        <f t="shared" si="528"/>
        <v>218.88449643371462</v>
      </c>
      <c r="Q2000" s="10">
        <f t="shared" si="529"/>
        <v>2.86</v>
      </c>
      <c r="R2000" s="19">
        <f t="shared" si="530"/>
        <v>51.131692715966288</v>
      </c>
      <c r="S2000" s="10">
        <f t="shared" si="531"/>
        <v>51.772000154523674</v>
      </c>
      <c r="T2000" s="10">
        <f t="shared" si="532"/>
        <v>2.5725923217622491</v>
      </c>
      <c r="U2000" s="2" t="str">
        <f t="shared" si="533"/>
        <v>A</v>
      </c>
      <c r="V2000" s="2" t="str">
        <f t="shared" si="534"/>
        <v>A</v>
      </c>
      <c r="W2000" s="2" t="str">
        <f t="shared" si="535"/>
        <v>D</v>
      </c>
      <c r="X2000" s="2" t="str">
        <f t="shared" si="536"/>
        <v>B</v>
      </c>
      <c r="Y2000" s="3" t="str">
        <f t="shared" si="537"/>
        <v>AADB</v>
      </c>
      <c r="Z2000" s="28">
        <f t="shared" si="538"/>
        <v>63.05</v>
      </c>
      <c r="AA2000" s="7" t="str">
        <f t="shared" si="539"/>
        <v>Good CPM candidate</v>
      </c>
      <c r="AB2000" s="21">
        <v>28.5</v>
      </c>
      <c r="AC2000" s="14">
        <f t="shared" si="540"/>
        <v>28.469314658608511</v>
      </c>
      <c r="AD2000" s="26">
        <v>157</v>
      </c>
      <c r="AE2000" s="10">
        <f t="shared" si="541"/>
        <v>157.00957027693909</v>
      </c>
      <c r="AF2000" s="17">
        <f t="shared" si="542"/>
        <v>3.0685341391489374E-2</v>
      </c>
      <c r="AG2000" s="17">
        <f t="shared" si="543"/>
        <v>9.5702769390868525E-3</v>
      </c>
    </row>
    <row r="2001" spans="1:33">
      <c r="A2001" t="s">
        <v>6240</v>
      </c>
      <c r="B2001" t="s">
        <v>6241</v>
      </c>
      <c r="C2001" s="23">
        <v>44.57255</v>
      </c>
      <c r="D2001" s="23">
        <v>-79.232209999999995</v>
      </c>
      <c r="E2001" s="23">
        <v>44.576129999999999</v>
      </c>
      <c r="F2001" s="23">
        <v>-79.236500000000007</v>
      </c>
      <c r="G2001" s="26">
        <v>19.2</v>
      </c>
      <c r="H2001" s="26">
        <v>19.2</v>
      </c>
      <c r="I2001" s="26">
        <v>52.5</v>
      </c>
      <c r="J2001" s="26">
        <v>1.3</v>
      </c>
      <c r="K2001" s="26">
        <v>18.399999999999999</v>
      </c>
      <c r="L2001" s="26">
        <v>18.399999999999999</v>
      </c>
      <c r="M2001" s="26">
        <v>50</v>
      </c>
      <c r="N2001" s="26">
        <v>1.3</v>
      </c>
      <c r="O2001" s="19">
        <f t="shared" si="527"/>
        <v>20.088188072147656</v>
      </c>
      <c r="P2001" s="10">
        <f t="shared" si="528"/>
        <v>20.203615168325136</v>
      </c>
      <c r="Q2001" s="10">
        <f t="shared" si="529"/>
        <v>2.86</v>
      </c>
      <c r="R2001" s="19">
        <f t="shared" si="530"/>
        <v>55.900715558926436</v>
      </c>
      <c r="S2001" s="10">
        <f t="shared" si="531"/>
        <v>53.278138105605755</v>
      </c>
      <c r="T2001" s="10">
        <f t="shared" si="532"/>
        <v>2.729471341613305</v>
      </c>
      <c r="U2001" s="2" t="str">
        <f t="shared" si="533"/>
        <v>A</v>
      </c>
      <c r="V2001" s="2" t="str">
        <f t="shared" si="534"/>
        <v>A</v>
      </c>
      <c r="W2001" s="2" t="str">
        <f t="shared" si="535"/>
        <v>D</v>
      </c>
      <c r="X2001" s="2" t="str">
        <f t="shared" si="536"/>
        <v>B</v>
      </c>
      <c r="Y2001" s="3" t="str">
        <f t="shared" si="537"/>
        <v>AADB</v>
      </c>
      <c r="Z2001" s="28">
        <f t="shared" si="538"/>
        <v>63.05</v>
      </c>
      <c r="AA2001" s="7" t="str">
        <f t="shared" si="539"/>
        <v>Good CPM candidate</v>
      </c>
      <c r="AB2001" s="21">
        <v>15.6</v>
      </c>
      <c r="AC2001" s="14">
        <f t="shared" si="540"/>
        <v>15.63057556390199</v>
      </c>
      <c r="AD2001" s="26">
        <v>171</v>
      </c>
      <c r="AE2001" s="10">
        <f t="shared" si="541"/>
        <v>171.13843404764361</v>
      </c>
      <c r="AF2001" s="17">
        <f t="shared" si="542"/>
        <v>3.0575563901990677E-2</v>
      </c>
      <c r="AG2001" s="17">
        <f t="shared" si="543"/>
        <v>0.13843404764361367</v>
      </c>
    </row>
    <row r="2002" spans="1:33">
      <c r="A2002" t="s">
        <v>6961</v>
      </c>
      <c r="B2002" t="s">
        <v>6962</v>
      </c>
      <c r="C2002" s="23">
        <v>115.1584</v>
      </c>
      <c r="D2002" s="23">
        <v>-39.41601</v>
      </c>
      <c r="E2002" s="23">
        <v>115.16</v>
      </c>
      <c r="F2002" s="23">
        <v>-39.414099999999998</v>
      </c>
      <c r="G2002" s="26">
        <v>63.4</v>
      </c>
      <c r="H2002" s="26">
        <v>12.2</v>
      </c>
      <c r="I2002" s="26">
        <v>30.9</v>
      </c>
      <c r="J2002" s="26">
        <v>1.1000000000000001</v>
      </c>
      <c r="K2002" s="26">
        <v>61.1</v>
      </c>
      <c r="L2002" s="26">
        <v>9.9</v>
      </c>
      <c r="M2002" s="26">
        <v>28</v>
      </c>
      <c r="N2002" s="26">
        <v>1.1000000000000001</v>
      </c>
      <c r="O2002" s="19">
        <f t="shared" si="527"/>
        <v>64.016243064237457</v>
      </c>
      <c r="P2002" s="10">
        <f t="shared" si="528"/>
        <v>65.379664236573788</v>
      </c>
      <c r="Q2002" s="10">
        <f t="shared" si="529"/>
        <v>2.86</v>
      </c>
      <c r="R2002" s="19">
        <f t="shared" si="530"/>
        <v>70.529213805344526</v>
      </c>
      <c r="S2002" s="10">
        <f t="shared" si="531"/>
        <v>67.210192679384576</v>
      </c>
      <c r="T2002" s="10">
        <f t="shared" si="532"/>
        <v>3.4434851621182276</v>
      </c>
      <c r="U2002" s="2" t="str">
        <f t="shared" si="533"/>
        <v>A</v>
      </c>
      <c r="V2002" s="2" t="str">
        <f t="shared" si="534"/>
        <v>A</v>
      </c>
      <c r="W2002" s="2" t="str">
        <f t="shared" si="535"/>
        <v>D</v>
      </c>
      <c r="X2002" s="2" t="str">
        <f t="shared" si="536"/>
        <v>B</v>
      </c>
      <c r="Y2002" s="3" t="str">
        <f t="shared" si="537"/>
        <v>AADB</v>
      </c>
      <c r="Z2002" s="28">
        <f t="shared" si="538"/>
        <v>63.05</v>
      </c>
      <c r="AA2002" s="7" t="str">
        <f t="shared" si="539"/>
        <v>Good CPM candidate</v>
      </c>
      <c r="AB2002" s="21">
        <v>8.16</v>
      </c>
      <c r="AC2002" s="14">
        <f t="shared" si="540"/>
        <v>8.1903111135996163</v>
      </c>
      <c r="AD2002" s="26">
        <v>32.5</v>
      </c>
      <c r="AE2002" s="10">
        <f t="shared" si="541"/>
        <v>32.909631069028507</v>
      </c>
      <c r="AF2002" s="17">
        <f t="shared" si="542"/>
        <v>3.0311113599616135E-2</v>
      </c>
      <c r="AG2002" s="17">
        <f t="shared" si="543"/>
        <v>0.40963106902850654</v>
      </c>
    </row>
    <row r="2003" spans="1:33">
      <c r="A2003" t="s">
        <v>4117</v>
      </c>
      <c r="B2003" t="s">
        <v>1292</v>
      </c>
      <c r="C2003" s="23">
        <v>182.59639999999999</v>
      </c>
      <c r="D2003" s="23">
        <v>0.61652110000000004</v>
      </c>
      <c r="E2003" s="23">
        <v>182.59960000000001</v>
      </c>
      <c r="F2003" s="23">
        <v>0.62289329999999998</v>
      </c>
      <c r="G2003" s="26">
        <v>-81.3</v>
      </c>
      <c r="H2003" s="26">
        <v>21.1</v>
      </c>
      <c r="I2003" s="26">
        <v>-30.8</v>
      </c>
      <c r="J2003" s="26">
        <v>1.1000000000000001</v>
      </c>
      <c r="K2003" s="26">
        <v>-80.2</v>
      </c>
      <c r="L2003" s="26">
        <v>22.2</v>
      </c>
      <c r="M2003" s="26">
        <v>-28.3</v>
      </c>
      <c r="N2003" s="26">
        <v>1.3</v>
      </c>
      <c r="O2003" s="19">
        <f t="shared" si="527"/>
        <v>249.25111834000805</v>
      </c>
      <c r="P2003" s="10">
        <f t="shared" si="528"/>
        <v>250.56370217804817</v>
      </c>
      <c r="Q2003" s="10">
        <f t="shared" si="529"/>
        <v>2.86</v>
      </c>
      <c r="R2003" s="19">
        <f t="shared" si="530"/>
        <v>86.938656534363361</v>
      </c>
      <c r="S2003" s="10">
        <f t="shared" si="531"/>
        <v>85.046634266148359</v>
      </c>
      <c r="T2003" s="10">
        <f t="shared" si="532"/>
        <v>4.2996322700127934</v>
      </c>
      <c r="U2003" s="2" t="str">
        <f t="shared" si="533"/>
        <v>A</v>
      </c>
      <c r="V2003" s="2" t="str">
        <f t="shared" si="534"/>
        <v>A</v>
      </c>
      <c r="W2003" s="2" t="str">
        <f t="shared" si="535"/>
        <v>D</v>
      </c>
      <c r="X2003" s="2" t="str">
        <f t="shared" si="536"/>
        <v>B</v>
      </c>
      <c r="Y2003" s="3" t="str">
        <f t="shared" si="537"/>
        <v>AADB</v>
      </c>
      <c r="Z2003" s="28">
        <f t="shared" si="538"/>
        <v>63.05</v>
      </c>
      <c r="AA2003" s="7" t="str">
        <f t="shared" si="539"/>
        <v>Good CPM candidate</v>
      </c>
      <c r="AB2003" s="21">
        <v>25.7</v>
      </c>
      <c r="AC2003" s="14">
        <f t="shared" si="540"/>
        <v>25.669728560767908</v>
      </c>
      <c r="AD2003" s="26">
        <v>26.6</v>
      </c>
      <c r="AE2003" s="10">
        <f t="shared" si="541"/>
        <v>26.66361938227309</v>
      </c>
      <c r="AF2003" s="17">
        <f t="shared" si="542"/>
        <v>3.0271439232091524E-2</v>
      </c>
      <c r="AG2003" s="17">
        <f t="shared" si="543"/>
        <v>6.3619382273088831E-2</v>
      </c>
    </row>
    <row r="2004" spans="1:33">
      <c r="A2004" t="s">
        <v>4355</v>
      </c>
      <c r="B2004" t="s">
        <v>1508</v>
      </c>
      <c r="C2004" s="23">
        <v>210.5514</v>
      </c>
      <c r="D2004" s="23">
        <v>-18.951160000000002</v>
      </c>
      <c r="E2004" s="23">
        <v>210.5496</v>
      </c>
      <c r="F2004" s="23">
        <v>-18.95318</v>
      </c>
      <c r="G2004" s="26">
        <v>65.8</v>
      </c>
      <c r="H2004" s="26">
        <v>14.6</v>
      </c>
      <c r="I2004" s="26">
        <v>-24.3</v>
      </c>
      <c r="J2004" s="26">
        <v>1.1000000000000001</v>
      </c>
      <c r="K2004" s="26">
        <v>65</v>
      </c>
      <c r="L2004" s="26">
        <v>13.8</v>
      </c>
      <c r="M2004" s="26">
        <v>-25.4</v>
      </c>
      <c r="N2004" s="26">
        <v>1.4</v>
      </c>
      <c r="O2004" s="19">
        <f t="shared" si="527"/>
        <v>110.26923410191581</v>
      </c>
      <c r="P2004" s="10">
        <f t="shared" si="528"/>
        <v>111.34402873237465</v>
      </c>
      <c r="Q2004" s="10">
        <f t="shared" si="529"/>
        <v>2.86</v>
      </c>
      <c r="R2004" s="19">
        <f t="shared" si="530"/>
        <v>70.143638343045765</v>
      </c>
      <c r="S2004" s="10">
        <f t="shared" si="531"/>
        <v>69.786531651888239</v>
      </c>
      <c r="T2004" s="10">
        <f t="shared" si="532"/>
        <v>3.4982542498733502</v>
      </c>
      <c r="U2004" s="2" t="str">
        <f t="shared" si="533"/>
        <v>A</v>
      </c>
      <c r="V2004" s="2" t="str">
        <f t="shared" si="534"/>
        <v>A</v>
      </c>
      <c r="W2004" s="2" t="str">
        <f t="shared" si="535"/>
        <v>D</v>
      </c>
      <c r="X2004" s="2" t="str">
        <f t="shared" si="536"/>
        <v>B</v>
      </c>
      <c r="Y2004" s="3" t="str">
        <f t="shared" si="537"/>
        <v>AADB</v>
      </c>
      <c r="Z2004" s="28">
        <f t="shared" si="538"/>
        <v>63.05</v>
      </c>
      <c r="AA2004" s="7" t="str">
        <f t="shared" si="539"/>
        <v>Good CPM candidate</v>
      </c>
      <c r="AB2004" s="21">
        <v>9.48</v>
      </c>
      <c r="AC2004" s="14">
        <f t="shared" si="540"/>
        <v>9.5101861150380191</v>
      </c>
      <c r="AD2004" s="26">
        <v>220</v>
      </c>
      <c r="AE2004" s="10">
        <f t="shared" si="541"/>
        <v>220.12379718897282</v>
      </c>
      <c r="AF2004" s="17">
        <f t="shared" si="542"/>
        <v>3.0186115038018713E-2</v>
      </c>
      <c r="AG2004" s="17">
        <f t="shared" si="543"/>
        <v>0.12379718897281577</v>
      </c>
    </row>
    <row r="2005" spans="1:33">
      <c r="A2005" t="s">
        <v>5656</v>
      </c>
      <c r="B2005" t="s">
        <v>2708</v>
      </c>
      <c r="C2005" s="23">
        <v>357.94349999999997</v>
      </c>
      <c r="D2005" s="23">
        <v>8.7567369999999993</v>
      </c>
      <c r="E2005" s="23">
        <v>357.94040000000001</v>
      </c>
      <c r="F2005" s="23">
        <v>8.7555960000000006</v>
      </c>
      <c r="G2005" s="26">
        <v>-39.4</v>
      </c>
      <c r="H2005" s="26">
        <v>11.8</v>
      </c>
      <c r="I2005" s="26">
        <v>-64.5</v>
      </c>
      <c r="J2005" s="26">
        <v>1.2</v>
      </c>
      <c r="K2005" s="26">
        <v>-40.700000000000003</v>
      </c>
      <c r="L2005" s="26">
        <v>10.5</v>
      </c>
      <c r="M2005" s="26">
        <v>-65.2</v>
      </c>
      <c r="N2005" s="26">
        <v>1.4</v>
      </c>
      <c r="O2005" s="19">
        <f t="shared" si="527"/>
        <v>211.41878492388827</v>
      </c>
      <c r="P2005" s="10">
        <f t="shared" si="528"/>
        <v>211.97377610633143</v>
      </c>
      <c r="Q2005" s="10">
        <f t="shared" si="529"/>
        <v>2.86</v>
      </c>
      <c r="R2005" s="19">
        <f t="shared" si="530"/>
        <v>75.581809980973588</v>
      </c>
      <c r="S2005" s="10">
        <f t="shared" si="531"/>
        <v>76.860457974175517</v>
      </c>
      <c r="T2005" s="10">
        <f t="shared" si="532"/>
        <v>3.811056698878728</v>
      </c>
      <c r="U2005" s="2" t="str">
        <f t="shared" si="533"/>
        <v>A</v>
      </c>
      <c r="V2005" s="2" t="str">
        <f t="shared" si="534"/>
        <v>A</v>
      </c>
      <c r="W2005" s="2" t="str">
        <f t="shared" si="535"/>
        <v>D</v>
      </c>
      <c r="X2005" s="2" t="str">
        <f t="shared" si="536"/>
        <v>B</v>
      </c>
      <c r="Y2005" s="3" t="str">
        <f t="shared" si="537"/>
        <v>AADB</v>
      </c>
      <c r="Z2005" s="28">
        <f t="shared" si="538"/>
        <v>63.05</v>
      </c>
      <c r="AA2005" s="7" t="str">
        <f t="shared" si="539"/>
        <v>Good CPM candidate</v>
      </c>
      <c r="AB2005" s="21">
        <v>11.8</v>
      </c>
      <c r="AC2005" s="14">
        <f t="shared" si="540"/>
        <v>11.76993616739059</v>
      </c>
      <c r="AD2005" s="26">
        <v>250</v>
      </c>
      <c r="AE2005" s="10">
        <f t="shared" si="541"/>
        <v>249.5743967268256</v>
      </c>
      <c r="AF2005" s="17">
        <f t="shared" si="542"/>
        <v>3.0063832609410923E-2</v>
      </c>
      <c r="AG2005" s="17">
        <f t="shared" si="543"/>
        <v>0.42560327317440283</v>
      </c>
    </row>
    <row r="2006" spans="1:33">
      <c r="A2006" t="s">
        <v>5988</v>
      </c>
      <c r="B2006" t="s">
        <v>5989</v>
      </c>
      <c r="C2006" s="23">
        <v>25.872250000000001</v>
      </c>
      <c r="D2006" s="23">
        <v>-56.82132</v>
      </c>
      <c r="E2006" s="23">
        <v>25.885719999999999</v>
      </c>
      <c r="F2006" s="23">
        <v>-56.8157</v>
      </c>
      <c r="G2006" s="26">
        <v>69.900000000000006</v>
      </c>
      <c r="H2006" s="26">
        <v>18.7</v>
      </c>
      <c r="I2006" s="26">
        <v>17.5</v>
      </c>
      <c r="J2006" s="26">
        <v>1</v>
      </c>
      <c r="K2006" s="26">
        <v>68.599999999999994</v>
      </c>
      <c r="L2006" s="26">
        <v>17.399999999999999</v>
      </c>
      <c r="M2006" s="26">
        <v>18.600000000000001</v>
      </c>
      <c r="N2006" s="26">
        <v>1.5</v>
      </c>
      <c r="O2006" s="19">
        <f t="shared" si="527"/>
        <v>75.944471517819267</v>
      </c>
      <c r="P2006" s="10">
        <f t="shared" si="528"/>
        <v>74.82972197458858</v>
      </c>
      <c r="Q2006" s="10">
        <f t="shared" si="529"/>
        <v>2.86</v>
      </c>
      <c r="R2006" s="19">
        <f t="shared" si="530"/>
        <v>72.057338280011436</v>
      </c>
      <c r="S2006" s="10">
        <f t="shared" si="531"/>
        <v>71.076859806831635</v>
      </c>
      <c r="T2006" s="10">
        <f t="shared" si="532"/>
        <v>3.5783549521710771</v>
      </c>
      <c r="U2006" s="2" t="str">
        <f t="shared" si="533"/>
        <v>A</v>
      </c>
      <c r="V2006" s="2" t="str">
        <f t="shared" si="534"/>
        <v>A</v>
      </c>
      <c r="W2006" s="2" t="str">
        <f t="shared" si="535"/>
        <v>D</v>
      </c>
      <c r="X2006" s="2" t="str">
        <f t="shared" si="536"/>
        <v>B</v>
      </c>
      <c r="Y2006" s="3" t="str">
        <f t="shared" si="537"/>
        <v>AADB</v>
      </c>
      <c r="Z2006" s="28">
        <f t="shared" si="538"/>
        <v>63.05</v>
      </c>
      <c r="AA2006" s="7" t="str">
        <f t="shared" si="539"/>
        <v>Good CPM candidate</v>
      </c>
      <c r="AB2006" s="21">
        <v>33.4</v>
      </c>
      <c r="AC2006" s="14">
        <f t="shared" si="540"/>
        <v>33.370106260096435</v>
      </c>
      <c r="AD2006" s="26">
        <v>52.7</v>
      </c>
      <c r="AE2006" s="10">
        <f t="shared" si="541"/>
        <v>52.678190817943374</v>
      </c>
      <c r="AF2006" s="17">
        <f t="shared" si="542"/>
        <v>2.9893739903563699E-2</v>
      </c>
      <c r="AG2006" s="17">
        <f t="shared" si="543"/>
        <v>2.1809182056628629E-2</v>
      </c>
    </row>
    <row r="2007" spans="1:33">
      <c r="A2007" t="s">
        <v>2960</v>
      </c>
      <c r="B2007" t="s">
        <v>213</v>
      </c>
      <c r="C2007" s="23">
        <v>29.048729999999999</v>
      </c>
      <c r="D2007" s="23">
        <v>-3.1614680000000002</v>
      </c>
      <c r="E2007" s="23">
        <v>29.0456</v>
      </c>
      <c r="F2007" s="23">
        <v>-3.1680190000000001</v>
      </c>
      <c r="G2007" s="26">
        <v>-7.6</v>
      </c>
      <c r="H2007" s="26">
        <v>18</v>
      </c>
      <c r="I2007" s="26">
        <v>-67.900000000000006</v>
      </c>
      <c r="J2007" s="26">
        <v>1.9</v>
      </c>
      <c r="K2007" s="26">
        <v>-4.3</v>
      </c>
      <c r="L2007" s="26">
        <v>21.3</v>
      </c>
      <c r="M2007" s="26">
        <v>-68.400000000000006</v>
      </c>
      <c r="N2007" s="26">
        <v>1.9</v>
      </c>
      <c r="O2007" s="19">
        <f t="shared" si="527"/>
        <v>186.386495097324</v>
      </c>
      <c r="P2007" s="10">
        <f t="shared" si="528"/>
        <v>183.59719385510354</v>
      </c>
      <c r="Q2007" s="10">
        <f t="shared" si="529"/>
        <v>2.86</v>
      </c>
      <c r="R2007" s="19">
        <f t="shared" si="530"/>
        <v>68.324007493706048</v>
      </c>
      <c r="S2007" s="10">
        <f t="shared" si="531"/>
        <v>68.535027540667116</v>
      </c>
      <c r="T2007" s="10">
        <f t="shared" si="532"/>
        <v>3.4214758758593291</v>
      </c>
      <c r="U2007" s="2" t="str">
        <f t="shared" si="533"/>
        <v>A</v>
      </c>
      <c r="V2007" s="2" t="str">
        <f t="shared" si="534"/>
        <v>A</v>
      </c>
      <c r="W2007" s="2" t="str">
        <f t="shared" si="535"/>
        <v>D</v>
      </c>
      <c r="X2007" s="2" t="str">
        <f t="shared" si="536"/>
        <v>B</v>
      </c>
      <c r="Y2007" s="3" t="str">
        <f t="shared" si="537"/>
        <v>AADB</v>
      </c>
      <c r="Z2007" s="28">
        <f t="shared" si="538"/>
        <v>63.05</v>
      </c>
      <c r="AA2007" s="7" t="str">
        <f t="shared" si="539"/>
        <v>Good CPM candidate</v>
      </c>
      <c r="AB2007" s="21">
        <v>26.1</v>
      </c>
      <c r="AC2007" s="14">
        <f t="shared" si="540"/>
        <v>26.129826578751661</v>
      </c>
      <c r="AD2007" s="26">
        <v>206</v>
      </c>
      <c r="AE2007" s="10">
        <f t="shared" si="541"/>
        <v>205.50405884058637</v>
      </c>
      <c r="AF2007" s="17">
        <f t="shared" si="542"/>
        <v>2.9826578751659838E-2</v>
      </c>
      <c r="AG2007" s="17">
        <f t="shared" si="543"/>
        <v>0.4959411594136327</v>
      </c>
    </row>
    <row r="2008" spans="1:33">
      <c r="A2008" t="s">
        <v>3016</v>
      </c>
      <c r="B2008" t="s">
        <v>263</v>
      </c>
      <c r="C2008" s="23">
        <v>36.023139999999998</v>
      </c>
      <c r="D2008" s="23">
        <v>41.275230000000001</v>
      </c>
      <c r="E2008" s="23">
        <v>36.022390000000001</v>
      </c>
      <c r="F2008" s="23">
        <v>41.270029999999998</v>
      </c>
      <c r="G2008" s="26">
        <v>47.6</v>
      </c>
      <c r="H2008" s="26">
        <v>22</v>
      </c>
      <c r="I2008" s="26">
        <v>-39.6</v>
      </c>
      <c r="J2008" s="26">
        <v>1.3</v>
      </c>
      <c r="K2008" s="26">
        <v>45.6</v>
      </c>
      <c r="L2008" s="26">
        <v>20</v>
      </c>
      <c r="M2008" s="26">
        <v>-39.799999999999997</v>
      </c>
      <c r="N2008" s="26">
        <v>1.7</v>
      </c>
      <c r="O2008" s="19">
        <f t="shared" si="527"/>
        <v>129.75818005302045</v>
      </c>
      <c r="P2008" s="10">
        <f t="shared" si="528"/>
        <v>131.11468394720032</v>
      </c>
      <c r="Q2008" s="10">
        <f t="shared" si="529"/>
        <v>2.86</v>
      </c>
      <c r="R2008" s="19">
        <f t="shared" si="530"/>
        <v>61.918656316170171</v>
      </c>
      <c r="S2008" s="10">
        <f t="shared" si="531"/>
        <v>60.526027459267468</v>
      </c>
      <c r="T2008" s="10">
        <f t="shared" si="532"/>
        <v>3.0611170943859412</v>
      </c>
      <c r="U2008" s="2" t="str">
        <f t="shared" si="533"/>
        <v>A</v>
      </c>
      <c r="V2008" s="2" t="str">
        <f t="shared" si="534"/>
        <v>A</v>
      </c>
      <c r="W2008" s="2" t="str">
        <f t="shared" si="535"/>
        <v>D</v>
      </c>
      <c r="X2008" s="2" t="str">
        <f t="shared" si="536"/>
        <v>B</v>
      </c>
      <c r="Y2008" s="3" t="str">
        <f t="shared" si="537"/>
        <v>AADB</v>
      </c>
      <c r="Z2008" s="28">
        <f t="shared" si="538"/>
        <v>63.05</v>
      </c>
      <c r="AA2008" s="7" t="str">
        <f t="shared" si="539"/>
        <v>Good CPM candidate</v>
      </c>
      <c r="AB2008" s="21">
        <v>18.8</v>
      </c>
      <c r="AC2008" s="14">
        <f t="shared" si="540"/>
        <v>18.829657063371002</v>
      </c>
      <c r="AD2008" s="26">
        <v>186</v>
      </c>
      <c r="AE2008" s="10">
        <f t="shared" si="541"/>
        <v>186.18651001568841</v>
      </c>
      <c r="AF2008" s="17">
        <f t="shared" si="542"/>
        <v>2.9657063371001158E-2</v>
      </c>
      <c r="AG2008" s="17">
        <f t="shared" si="543"/>
        <v>0.18651001568841252</v>
      </c>
    </row>
    <row r="2009" spans="1:33">
      <c r="A2009" t="s">
        <v>6006</v>
      </c>
      <c r="B2009" t="s">
        <v>6007</v>
      </c>
      <c r="C2009" s="23">
        <v>26.94061</v>
      </c>
      <c r="D2009" s="23">
        <v>42.612000000000002</v>
      </c>
      <c r="E2009" s="23">
        <v>26.950980000000001</v>
      </c>
      <c r="F2009" s="23">
        <v>42.613300000000002</v>
      </c>
      <c r="G2009" s="26">
        <v>125</v>
      </c>
      <c r="H2009" s="26">
        <v>22.6</v>
      </c>
      <c r="I2009" s="26">
        <v>-61.8</v>
      </c>
      <c r="J2009" s="26">
        <v>1.2</v>
      </c>
      <c r="K2009" s="26">
        <v>125</v>
      </c>
      <c r="L2009" s="26">
        <v>22.4</v>
      </c>
      <c r="M2009" s="26">
        <v>-61.4</v>
      </c>
      <c r="N2009" s="26">
        <v>1.9</v>
      </c>
      <c r="O2009" s="19">
        <f t="shared" si="527"/>
        <v>116.30779154824666</v>
      </c>
      <c r="P2009" s="10">
        <f t="shared" si="528"/>
        <v>116.16027077300444</v>
      </c>
      <c r="Q2009" s="10">
        <f t="shared" si="529"/>
        <v>2.86</v>
      </c>
      <c r="R2009" s="19">
        <f t="shared" si="530"/>
        <v>139.44260468020525</v>
      </c>
      <c r="S2009" s="10">
        <f t="shared" si="531"/>
        <v>139.26578905100851</v>
      </c>
      <c r="T2009" s="10">
        <f t="shared" si="532"/>
        <v>6.9677098432803435</v>
      </c>
      <c r="U2009" s="2" t="str">
        <f t="shared" si="533"/>
        <v>A</v>
      </c>
      <c r="V2009" s="2" t="str">
        <f t="shared" si="534"/>
        <v>A</v>
      </c>
      <c r="W2009" s="2" t="str">
        <f t="shared" si="535"/>
        <v>D</v>
      </c>
      <c r="X2009" s="2" t="str">
        <f t="shared" si="536"/>
        <v>B</v>
      </c>
      <c r="Y2009" s="3" t="str">
        <f t="shared" si="537"/>
        <v>AADB</v>
      </c>
      <c r="Z2009" s="28">
        <f t="shared" si="538"/>
        <v>63.05</v>
      </c>
      <c r="AA2009" s="7" t="str">
        <f t="shared" si="539"/>
        <v>Good CPM candidate</v>
      </c>
      <c r="AB2009" s="21">
        <v>27.9</v>
      </c>
      <c r="AC2009" s="14">
        <f t="shared" si="540"/>
        <v>27.870425783504153</v>
      </c>
      <c r="AD2009" s="26">
        <v>80.3</v>
      </c>
      <c r="AE2009" s="10">
        <f t="shared" si="541"/>
        <v>80.333098532231773</v>
      </c>
      <c r="AF2009" s="17">
        <f t="shared" si="542"/>
        <v>2.9574216495845462E-2</v>
      </c>
      <c r="AG2009" s="17">
        <f t="shared" si="543"/>
        <v>3.3098532231775835E-2</v>
      </c>
    </row>
    <row r="2010" spans="1:33">
      <c r="A2010" t="s">
        <v>3231</v>
      </c>
      <c r="B2010" t="s">
        <v>468</v>
      </c>
      <c r="C2010" s="23">
        <v>63.372839999999997</v>
      </c>
      <c r="D2010" s="23">
        <v>18.222349999999999</v>
      </c>
      <c r="E2010" s="23">
        <v>63.374250000000004</v>
      </c>
      <c r="F2010" s="23">
        <v>18.23123</v>
      </c>
      <c r="G2010" s="26">
        <v>-15</v>
      </c>
      <c r="H2010" s="26">
        <v>10.6</v>
      </c>
      <c r="I2010" s="26">
        <v>-34.700000000000003</v>
      </c>
      <c r="J2010" s="26">
        <v>1.3</v>
      </c>
      <c r="K2010" s="26">
        <v>-15.4</v>
      </c>
      <c r="L2010" s="26">
        <v>10.199999999999999</v>
      </c>
      <c r="M2010" s="26">
        <v>-35.9</v>
      </c>
      <c r="N2010" s="26">
        <v>1.4</v>
      </c>
      <c r="O2010" s="19">
        <f t="shared" si="527"/>
        <v>203.37770143267355</v>
      </c>
      <c r="P2010" s="10">
        <f t="shared" si="528"/>
        <v>203.21784959847346</v>
      </c>
      <c r="Q2010" s="10">
        <f t="shared" si="529"/>
        <v>2.86</v>
      </c>
      <c r="R2010" s="19">
        <f t="shared" si="530"/>
        <v>37.803306733670802</v>
      </c>
      <c r="S2010" s="10">
        <f t="shared" si="531"/>
        <v>39.063665982598202</v>
      </c>
      <c r="T2010" s="10">
        <f t="shared" si="532"/>
        <v>1.9216743179067253</v>
      </c>
      <c r="U2010" s="2" t="str">
        <f t="shared" si="533"/>
        <v>A</v>
      </c>
      <c r="V2010" s="2" t="str">
        <f t="shared" si="534"/>
        <v>A</v>
      </c>
      <c r="W2010" s="2" t="str">
        <f t="shared" si="535"/>
        <v>D</v>
      </c>
      <c r="X2010" s="2" t="str">
        <f t="shared" si="536"/>
        <v>B</v>
      </c>
      <c r="Y2010" s="3" t="str">
        <f t="shared" si="537"/>
        <v>AADB</v>
      </c>
      <c r="Z2010" s="28">
        <f t="shared" si="538"/>
        <v>63.05</v>
      </c>
      <c r="AA2010" s="7" t="str">
        <f t="shared" si="539"/>
        <v>Good CPM candidate</v>
      </c>
      <c r="AB2010" s="21">
        <v>32.299999999999997</v>
      </c>
      <c r="AC2010" s="14">
        <f t="shared" si="540"/>
        <v>32.329542235976128</v>
      </c>
      <c r="AD2010" s="26">
        <v>8.5</v>
      </c>
      <c r="AE2010" s="10">
        <f t="shared" si="541"/>
        <v>8.5767535720156172</v>
      </c>
      <c r="AF2010" s="17">
        <f t="shared" si="542"/>
        <v>2.9542235976130371E-2</v>
      </c>
      <c r="AG2010" s="17">
        <f t="shared" si="543"/>
        <v>7.6753572015617166E-2</v>
      </c>
    </row>
    <row r="2011" spans="1:33">
      <c r="A2011" t="s">
        <v>8358</v>
      </c>
      <c r="B2011" t="s">
        <v>8359</v>
      </c>
      <c r="C2011" s="23">
        <v>258.96969999999999</v>
      </c>
      <c r="D2011" s="23">
        <v>73.011830000000003</v>
      </c>
      <c r="E2011" s="23">
        <v>258.97809999999998</v>
      </c>
      <c r="F2011" s="23">
        <v>73.005790000000005</v>
      </c>
      <c r="G2011" s="26">
        <v>-10.1</v>
      </c>
      <c r="H2011" s="26">
        <v>15.5</v>
      </c>
      <c r="I2011" s="26">
        <v>24.2</v>
      </c>
      <c r="J2011" s="26">
        <v>1.8</v>
      </c>
      <c r="K2011" s="26">
        <v>-10.7</v>
      </c>
      <c r="L2011" s="26">
        <v>14.9</v>
      </c>
      <c r="M2011" s="26">
        <v>24.8</v>
      </c>
      <c r="N2011" s="26">
        <v>1.3</v>
      </c>
      <c r="O2011" s="19">
        <f t="shared" si="527"/>
        <v>337.34652063545064</v>
      </c>
      <c r="P2011" s="10">
        <f t="shared" si="528"/>
        <v>336.6621395138896</v>
      </c>
      <c r="Q2011" s="10">
        <f t="shared" si="529"/>
        <v>2.86</v>
      </c>
      <c r="R2011" s="19">
        <f t="shared" si="530"/>
        <v>26.223081436017392</v>
      </c>
      <c r="S2011" s="10">
        <f t="shared" si="531"/>
        <v>27.00981303156318</v>
      </c>
      <c r="T2011" s="10">
        <f t="shared" si="532"/>
        <v>1.3308223616895143</v>
      </c>
      <c r="U2011" s="2" t="str">
        <f t="shared" si="533"/>
        <v>A</v>
      </c>
      <c r="V2011" s="2" t="str">
        <f t="shared" si="534"/>
        <v>A</v>
      </c>
      <c r="W2011" s="2" t="str">
        <f t="shared" si="535"/>
        <v>D</v>
      </c>
      <c r="X2011" s="2" t="str">
        <f t="shared" si="536"/>
        <v>B</v>
      </c>
      <c r="Y2011" s="3" t="str">
        <f t="shared" si="537"/>
        <v>AADB</v>
      </c>
      <c r="Z2011" s="28">
        <f t="shared" si="538"/>
        <v>63.05</v>
      </c>
      <c r="AA2011" s="7" t="str">
        <f t="shared" si="539"/>
        <v>Good CPM candidate</v>
      </c>
      <c r="AB2011" s="21">
        <v>23.5</v>
      </c>
      <c r="AC2011" s="14">
        <f t="shared" si="540"/>
        <v>23.470511977508302</v>
      </c>
      <c r="AD2011" s="26">
        <v>158</v>
      </c>
      <c r="AE2011" s="10">
        <f t="shared" si="541"/>
        <v>157.88636924213469</v>
      </c>
      <c r="AF2011" s="17">
        <f t="shared" si="542"/>
        <v>2.9488022491698018E-2</v>
      </c>
      <c r="AG2011" s="17">
        <f t="shared" si="543"/>
        <v>0.11363075786530885</v>
      </c>
    </row>
    <row r="2012" spans="1:33">
      <c r="A2012" t="s">
        <v>2848</v>
      </c>
      <c r="B2012" t="s">
        <v>109</v>
      </c>
      <c r="C2012" s="23">
        <v>16.81287</v>
      </c>
      <c r="D2012" s="23">
        <v>5.6157370000000002</v>
      </c>
      <c r="E2012" s="23">
        <v>16.82002</v>
      </c>
      <c r="F2012" s="23">
        <v>5.6126170000000002</v>
      </c>
      <c r="G2012" s="26">
        <v>65.2</v>
      </c>
      <c r="H2012" s="26">
        <v>14</v>
      </c>
      <c r="I2012" s="26">
        <v>-53.1</v>
      </c>
      <c r="J2012" s="26">
        <v>1.5</v>
      </c>
      <c r="K2012" s="26">
        <v>63.9</v>
      </c>
      <c r="L2012" s="26">
        <v>12.7</v>
      </c>
      <c r="M2012" s="26">
        <v>-52.5</v>
      </c>
      <c r="N2012" s="26">
        <v>1.9</v>
      </c>
      <c r="O2012" s="19">
        <f t="shared" si="527"/>
        <v>129.15996301555268</v>
      </c>
      <c r="P2012" s="10">
        <f t="shared" si="528"/>
        <v>129.40639655088773</v>
      </c>
      <c r="Q2012" s="10">
        <f t="shared" si="529"/>
        <v>2.86</v>
      </c>
      <c r="R2012" s="19">
        <f t="shared" si="530"/>
        <v>84.087157164456443</v>
      </c>
      <c r="S2012" s="10">
        <f t="shared" si="531"/>
        <v>82.701027804979546</v>
      </c>
      <c r="T2012" s="10">
        <f t="shared" si="532"/>
        <v>4.1697046242358997</v>
      </c>
      <c r="U2012" s="2" t="str">
        <f t="shared" si="533"/>
        <v>A</v>
      </c>
      <c r="V2012" s="2" t="str">
        <f t="shared" si="534"/>
        <v>A</v>
      </c>
      <c r="W2012" s="2" t="str">
        <f t="shared" si="535"/>
        <v>D</v>
      </c>
      <c r="X2012" s="2" t="str">
        <f t="shared" si="536"/>
        <v>B</v>
      </c>
      <c r="Y2012" s="3" t="str">
        <f t="shared" si="537"/>
        <v>AADB</v>
      </c>
      <c r="Z2012" s="28">
        <f t="shared" si="538"/>
        <v>63.05</v>
      </c>
      <c r="AA2012" s="7" t="str">
        <f t="shared" si="539"/>
        <v>Good CPM candidate</v>
      </c>
      <c r="AB2012" s="21">
        <v>28</v>
      </c>
      <c r="AC2012" s="14">
        <f t="shared" si="540"/>
        <v>27.970716307189949</v>
      </c>
      <c r="AD2012" s="26">
        <v>114</v>
      </c>
      <c r="AE2012" s="10">
        <f t="shared" si="541"/>
        <v>113.67591494996006</v>
      </c>
      <c r="AF2012" s="17">
        <f t="shared" si="542"/>
        <v>2.928369281005061E-2</v>
      </c>
      <c r="AG2012" s="17">
        <f t="shared" si="543"/>
        <v>0.32408505003994037</v>
      </c>
    </row>
    <row r="2013" spans="1:33">
      <c r="A2013" t="s">
        <v>7023</v>
      </c>
      <c r="B2013" t="s">
        <v>7024</v>
      </c>
      <c r="C2013" s="23">
        <v>120.6014</v>
      </c>
      <c r="D2013" s="23">
        <v>38.902799999999999</v>
      </c>
      <c r="E2013" s="23">
        <v>120.5933</v>
      </c>
      <c r="F2013" s="23">
        <v>38.903790000000001</v>
      </c>
      <c r="G2013" s="26">
        <v>19.7</v>
      </c>
      <c r="H2013" s="26">
        <v>19.7</v>
      </c>
      <c r="I2013" s="26">
        <v>-51.7</v>
      </c>
      <c r="J2013" s="26">
        <v>1</v>
      </c>
      <c r="K2013" s="26">
        <v>18.600000000000001</v>
      </c>
      <c r="L2013" s="26">
        <v>18.600000000000001</v>
      </c>
      <c r="M2013" s="26">
        <v>-51.3</v>
      </c>
      <c r="N2013" s="26">
        <v>1.1000000000000001</v>
      </c>
      <c r="O2013" s="19">
        <f t="shared" si="527"/>
        <v>159.14093359724387</v>
      </c>
      <c r="P2013" s="10">
        <f t="shared" si="528"/>
        <v>160.07071758581145</v>
      </c>
      <c r="Q2013" s="10">
        <f t="shared" si="529"/>
        <v>2.86</v>
      </c>
      <c r="R2013" s="19">
        <f t="shared" si="530"/>
        <v>55.326124028346683</v>
      </c>
      <c r="S2013" s="10">
        <f t="shared" si="531"/>
        <v>54.567847676081193</v>
      </c>
      <c r="T2013" s="10">
        <f t="shared" si="532"/>
        <v>2.7473492926106973</v>
      </c>
      <c r="U2013" s="2" t="str">
        <f t="shared" si="533"/>
        <v>A</v>
      </c>
      <c r="V2013" s="2" t="str">
        <f t="shared" si="534"/>
        <v>A</v>
      </c>
      <c r="W2013" s="2" t="str">
        <f t="shared" si="535"/>
        <v>D</v>
      </c>
      <c r="X2013" s="2" t="str">
        <f t="shared" si="536"/>
        <v>B</v>
      </c>
      <c r="Y2013" s="3" t="str">
        <f t="shared" si="537"/>
        <v>AADB</v>
      </c>
      <c r="Z2013" s="28">
        <f t="shared" si="538"/>
        <v>63.05</v>
      </c>
      <c r="AA2013" s="7" t="str">
        <f t="shared" si="539"/>
        <v>Good CPM candidate</v>
      </c>
      <c r="AB2013" s="21">
        <v>23</v>
      </c>
      <c r="AC2013" s="14">
        <f t="shared" si="540"/>
        <v>22.970842587500176</v>
      </c>
      <c r="AD2013" s="26">
        <v>279</v>
      </c>
      <c r="AE2013" s="10">
        <f t="shared" si="541"/>
        <v>278.92568212682147</v>
      </c>
      <c r="AF2013" s="17">
        <f t="shared" si="542"/>
        <v>2.9157412499824176E-2</v>
      </c>
      <c r="AG2013" s="17">
        <f t="shared" si="543"/>
        <v>7.4317873178529226E-2</v>
      </c>
    </row>
    <row r="2014" spans="1:33">
      <c r="A2014" t="s">
        <v>3149</v>
      </c>
      <c r="B2014" t="s">
        <v>390</v>
      </c>
      <c r="C2014" s="23">
        <v>53.063200000000002</v>
      </c>
      <c r="D2014" s="23">
        <v>16.217179999999999</v>
      </c>
      <c r="E2014" s="23">
        <v>53.058909999999997</v>
      </c>
      <c r="F2014" s="23">
        <v>16.21359</v>
      </c>
      <c r="G2014" s="26">
        <v>-4</v>
      </c>
      <c r="H2014" s="26">
        <v>21.6</v>
      </c>
      <c r="I2014" s="26">
        <v>-48.9</v>
      </c>
      <c r="J2014" s="26">
        <v>1.1000000000000001</v>
      </c>
      <c r="K2014" s="26">
        <v>-4.8</v>
      </c>
      <c r="L2014" s="26">
        <v>20.8</v>
      </c>
      <c r="M2014" s="26">
        <v>-48.8</v>
      </c>
      <c r="N2014" s="26">
        <v>1.1000000000000001</v>
      </c>
      <c r="O2014" s="19">
        <f t="shared" si="527"/>
        <v>184.67635976507739</v>
      </c>
      <c r="P2014" s="10">
        <f t="shared" si="528"/>
        <v>185.61758059012683</v>
      </c>
      <c r="Q2014" s="10">
        <f t="shared" si="529"/>
        <v>2.86</v>
      </c>
      <c r="R2014" s="19">
        <f t="shared" si="530"/>
        <v>49.063326426160714</v>
      </c>
      <c r="S2014" s="10">
        <f t="shared" si="531"/>
        <v>49.035497346310251</v>
      </c>
      <c r="T2014" s="10">
        <f t="shared" si="532"/>
        <v>2.4524705943117744</v>
      </c>
      <c r="U2014" s="2" t="str">
        <f t="shared" si="533"/>
        <v>A</v>
      </c>
      <c r="V2014" s="2" t="str">
        <f t="shared" si="534"/>
        <v>A</v>
      </c>
      <c r="W2014" s="2" t="str">
        <f t="shared" si="535"/>
        <v>D</v>
      </c>
      <c r="X2014" s="2" t="str">
        <f t="shared" si="536"/>
        <v>B</v>
      </c>
      <c r="Y2014" s="3" t="str">
        <f t="shared" si="537"/>
        <v>AADB</v>
      </c>
      <c r="Z2014" s="28">
        <f t="shared" si="538"/>
        <v>63.05</v>
      </c>
      <c r="AA2014" s="7" t="str">
        <f t="shared" si="539"/>
        <v>Good CPM candidate</v>
      </c>
      <c r="AB2014" s="21">
        <v>19.7</v>
      </c>
      <c r="AC2014" s="14">
        <f t="shared" si="540"/>
        <v>19.670875515189049</v>
      </c>
      <c r="AD2014" s="26">
        <v>229</v>
      </c>
      <c r="AE2014" s="10">
        <f t="shared" si="541"/>
        <v>228.9276177929718</v>
      </c>
      <c r="AF2014" s="17">
        <f t="shared" si="542"/>
        <v>2.912448481094998E-2</v>
      </c>
      <c r="AG2014" s="17">
        <f t="shared" si="543"/>
        <v>7.2382207028198309E-2</v>
      </c>
    </row>
    <row r="2015" spans="1:33">
      <c r="A2015" t="s">
        <v>7378</v>
      </c>
      <c r="B2015" t="s">
        <v>7379</v>
      </c>
      <c r="C2015" s="23">
        <v>155.53729999999999</v>
      </c>
      <c r="D2015" s="23">
        <v>-75.201660000000004</v>
      </c>
      <c r="E2015" s="23">
        <v>155.5284</v>
      </c>
      <c r="F2015" s="23">
        <v>-75.206059999999994</v>
      </c>
      <c r="G2015" s="26">
        <v>-55.4</v>
      </c>
      <c r="H2015" s="26">
        <v>21.4</v>
      </c>
      <c r="I2015" s="26">
        <v>23.5</v>
      </c>
      <c r="J2015" s="26">
        <v>1</v>
      </c>
      <c r="K2015" s="26">
        <v>-55.1</v>
      </c>
      <c r="L2015" s="26">
        <v>21.7</v>
      </c>
      <c r="M2015" s="26">
        <v>22.2</v>
      </c>
      <c r="N2015" s="26">
        <v>1.1000000000000001</v>
      </c>
      <c r="O2015" s="19">
        <f t="shared" si="527"/>
        <v>292.98606077670178</v>
      </c>
      <c r="P2015" s="10">
        <f t="shared" si="528"/>
        <v>291.94469341276056</v>
      </c>
      <c r="Q2015" s="10">
        <f t="shared" si="529"/>
        <v>2.86</v>
      </c>
      <c r="R2015" s="19">
        <f t="shared" si="530"/>
        <v>60.178152181668054</v>
      </c>
      <c r="S2015" s="10">
        <f t="shared" si="531"/>
        <v>59.404124435934584</v>
      </c>
      <c r="T2015" s="10">
        <f t="shared" si="532"/>
        <v>2.9895569154400663</v>
      </c>
      <c r="U2015" s="2" t="str">
        <f t="shared" si="533"/>
        <v>A</v>
      </c>
      <c r="V2015" s="2" t="str">
        <f t="shared" si="534"/>
        <v>A</v>
      </c>
      <c r="W2015" s="2" t="str">
        <f t="shared" si="535"/>
        <v>D</v>
      </c>
      <c r="X2015" s="2" t="str">
        <f t="shared" si="536"/>
        <v>B</v>
      </c>
      <c r="Y2015" s="3" t="str">
        <f t="shared" si="537"/>
        <v>AADB</v>
      </c>
      <c r="Z2015" s="28">
        <f t="shared" si="538"/>
        <v>63.05</v>
      </c>
      <c r="AA2015" s="7" t="str">
        <f t="shared" si="539"/>
        <v>Good CPM candidate</v>
      </c>
      <c r="AB2015" s="21">
        <v>17.8</v>
      </c>
      <c r="AC2015" s="14">
        <f t="shared" si="540"/>
        <v>17.829095796072266</v>
      </c>
      <c r="AD2015" s="26">
        <v>208</v>
      </c>
      <c r="AE2015" s="10">
        <f t="shared" si="541"/>
        <v>207.3227053118751</v>
      </c>
      <c r="AF2015" s="17">
        <f t="shared" si="542"/>
        <v>2.9095796072265756E-2</v>
      </c>
      <c r="AG2015" s="17">
        <f t="shared" si="543"/>
        <v>0.67729468812490268</v>
      </c>
    </row>
    <row r="2016" spans="1:33">
      <c r="A2016" t="s">
        <v>6504</v>
      </c>
      <c r="B2016" t="s">
        <v>6505</v>
      </c>
      <c r="C2016" s="23">
        <v>70.051519999999996</v>
      </c>
      <c r="D2016" s="23">
        <v>-34.919130000000003</v>
      </c>
      <c r="E2016" s="23">
        <v>70.057990000000004</v>
      </c>
      <c r="F2016" s="23">
        <v>-34.919429999999998</v>
      </c>
      <c r="G2016" s="26">
        <v>-2.9</v>
      </c>
      <c r="H2016" s="26">
        <v>22.7</v>
      </c>
      <c r="I2016" s="26">
        <v>-63.8</v>
      </c>
      <c r="J2016" s="26">
        <v>1.2</v>
      </c>
      <c r="K2016" s="26">
        <v>-4</v>
      </c>
      <c r="L2016" s="26">
        <v>21.6</v>
      </c>
      <c r="M2016" s="26">
        <v>-64.900000000000006</v>
      </c>
      <c r="N2016" s="26">
        <v>3.5</v>
      </c>
      <c r="O2016" s="19">
        <f t="shared" si="527"/>
        <v>182.6025622024998</v>
      </c>
      <c r="P2016" s="10">
        <f t="shared" si="528"/>
        <v>183.5268656597743</v>
      </c>
      <c r="Q2016" s="10">
        <f t="shared" si="529"/>
        <v>2.86</v>
      </c>
      <c r="R2016" s="19">
        <f t="shared" si="530"/>
        <v>63.865875082081196</v>
      </c>
      <c r="S2016" s="10">
        <f t="shared" si="531"/>
        <v>65.023149723771468</v>
      </c>
      <c r="T2016" s="10">
        <f t="shared" si="532"/>
        <v>3.2222256201463169</v>
      </c>
      <c r="U2016" s="2" t="str">
        <f t="shared" si="533"/>
        <v>A</v>
      </c>
      <c r="V2016" s="2" t="str">
        <f t="shared" si="534"/>
        <v>A</v>
      </c>
      <c r="W2016" s="2" t="str">
        <f t="shared" si="535"/>
        <v>D</v>
      </c>
      <c r="X2016" s="2" t="str">
        <f t="shared" si="536"/>
        <v>B</v>
      </c>
      <c r="Y2016" s="3" t="str">
        <f t="shared" si="537"/>
        <v>AADB</v>
      </c>
      <c r="Z2016" s="28">
        <f t="shared" si="538"/>
        <v>63.05</v>
      </c>
      <c r="AA2016" s="7" t="str">
        <f t="shared" si="539"/>
        <v>Good CPM candidate</v>
      </c>
      <c r="AB2016" s="21">
        <v>19.100000000000001</v>
      </c>
      <c r="AC2016" s="14">
        <f t="shared" si="540"/>
        <v>19.129038995982253</v>
      </c>
      <c r="AD2016" s="26">
        <v>93.2</v>
      </c>
      <c r="AE2016" s="10">
        <f t="shared" si="541"/>
        <v>93.236564231991139</v>
      </c>
      <c r="AF2016" s="17">
        <f t="shared" si="542"/>
        <v>2.9038995982251237E-2</v>
      </c>
      <c r="AG2016" s="17">
        <f t="shared" si="543"/>
        <v>3.6564231991135898E-2</v>
      </c>
    </row>
    <row r="2017" spans="1:33">
      <c r="A2017" t="s">
        <v>5589</v>
      </c>
      <c r="B2017" t="s">
        <v>2641</v>
      </c>
      <c r="C2017" s="23">
        <v>349.66370000000001</v>
      </c>
      <c r="D2017" s="23">
        <v>10.402380000000001</v>
      </c>
      <c r="E2017" s="23">
        <v>349.66840000000002</v>
      </c>
      <c r="F2017" s="23">
        <v>10.399760000000001</v>
      </c>
      <c r="G2017" s="26">
        <v>-4.2</v>
      </c>
      <c r="H2017" s="26">
        <v>21.4</v>
      </c>
      <c r="I2017" s="26">
        <v>54.5</v>
      </c>
      <c r="J2017" s="26">
        <v>1.2</v>
      </c>
      <c r="K2017" s="26">
        <v>-3.2</v>
      </c>
      <c r="L2017" s="26">
        <v>22.4</v>
      </c>
      <c r="M2017" s="26">
        <v>54.5</v>
      </c>
      <c r="N2017" s="26">
        <v>1.2</v>
      </c>
      <c r="O2017" s="19">
        <f t="shared" si="527"/>
        <v>355.59325538877647</v>
      </c>
      <c r="P2017" s="10">
        <f t="shared" si="528"/>
        <v>356.63970216106111</v>
      </c>
      <c r="Q2017" s="10">
        <f t="shared" si="529"/>
        <v>2.86</v>
      </c>
      <c r="R2017" s="19">
        <f t="shared" si="530"/>
        <v>54.661595293222092</v>
      </c>
      <c r="S2017" s="10">
        <f t="shared" si="531"/>
        <v>54.593864124093649</v>
      </c>
      <c r="T2017" s="10">
        <f t="shared" si="532"/>
        <v>2.7313864854328935</v>
      </c>
      <c r="U2017" s="2" t="str">
        <f t="shared" si="533"/>
        <v>A</v>
      </c>
      <c r="V2017" s="2" t="str">
        <f t="shared" si="534"/>
        <v>A</v>
      </c>
      <c r="W2017" s="2" t="str">
        <f t="shared" si="535"/>
        <v>D</v>
      </c>
      <c r="X2017" s="2" t="str">
        <f t="shared" si="536"/>
        <v>B</v>
      </c>
      <c r="Y2017" s="3" t="str">
        <f t="shared" si="537"/>
        <v>AADB</v>
      </c>
      <c r="Z2017" s="28">
        <f t="shared" si="538"/>
        <v>63.05</v>
      </c>
      <c r="AA2017" s="7" t="str">
        <f t="shared" si="539"/>
        <v>Good CPM candidate</v>
      </c>
      <c r="AB2017" s="21">
        <v>19.100000000000001</v>
      </c>
      <c r="AC2017" s="14">
        <f t="shared" si="540"/>
        <v>19.128918928508941</v>
      </c>
      <c r="AD2017" s="26">
        <v>120</v>
      </c>
      <c r="AE2017" s="10">
        <f t="shared" si="541"/>
        <v>119.5429221473982</v>
      </c>
      <c r="AF2017" s="17">
        <f t="shared" si="542"/>
        <v>2.8918928508939956E-2</v>
      </c>
      <c r="AG2017" s="17">
        <f t="shared" si="543"/>
        <v>0.4570778526017989</v>
      </c>
    </row>
    <row r="2018" spans="1:33">
      <c r="A2018" t="s">
        <v>6450</v>
      </c>
      <c r="B2018" t="s">
        <v>6451</v>
      </c>
      <c r="C2018" s="23">
        <v>62.514650000000003</v>
      </c>
      <c r="D2018" s="23">
        <v>-67.3262</v>
      </c>
      <c r="E2018" s="23">
        <v>62.496420000000001</v>
      </c>
      <c r="F2018" s="23">
        <v>-67.327950000000001</v>
      </c>
      <c r="G2018" s="26">
        <v>-37.4</v>
      </c>
      <c r="H2018" s="26">
        <v>13.8</v>
      </c>
      <c r="I2018" s="26">
        <v>-26.5</v>
      </c>
      <c r="J2018" s="26">
        <v>1.7</v>
      </c>
      <c r="K2018" s="26">
        <v>-37.200000000000003</v>
      </c>
      <c r="L2018" s="26">
        <v>14</v>
      </c>
      <c r="M2018" s="26">
        <v>-27.4</v>
      </c>
      <c r="N2018" s="26">
        <v>1.7</v>
      </c>
      <c r="O2018" s="19">
        <f t="shared" si="527"/>
        <v>234.68028633351526</v>
      </c>
      <c r="P2018" s="10">
        <f t="shared" si="528"/>
        <v>233.62615731455125</v>
      </c>
      <c r="Q2018" s="10">
        <f t="shared" si="529"/>
        <v>2.86</v>
      </c>
      <c r="R2018" s="19">
        <f t="shared" si="530"/>
        <v>45.836775628309638</v>
      </c>
      <c r="S2018" s="10">
        <f t="shared" si="531"/>
        <v>46.201731569282117</v>
      </c>
      <c r="T2018" s="10">
        <f t="shared" si="532"/>
        <v>2.300962679939794</v>
      </c>
      <c r="U2018" s="2" t="str">
        <f t="shared" si="533"/>
        <v>A</v>
      </c>
      <c r="V2018" s="2" t="str">
        <f t="shared" si="534"/>
        <v>A</v>
      </c>
      <c r="W2018" s="2" t="str">
        <f t="shared" si="535"/>
        <v>D</v>
      </c>
      <c r="X2018" s="2" t="str">
        <f t="shared" si="536"/>
        <v>B</v>
      </c>
      <c r="Y2018" s="3" t="str">
        <f t="shared" si="537"/>
        <v>AADB</v>
      </c>
      <c r="Z2018" s="28">
        <f t="shared" si="538"/>
        <v>63.05</v>
      </c>
      <c r="AA2018" s="7" t="str">
        <f t="shared" si="539"/>
        <v>Good CPM candidate</v>
      </c>
      <c r="AB2018" s="21">
        <v>26.1</v>
      </c>
      <c r="AC2018" s="14">
        <f t="shared" si="540"/>
        <v>26.071187448079005</v>
      </c>
      <c r="AD2018" s="26">
        <v>256</v>
      </c>
      <c r="AE2018" s="10">
        <f t="shared" si="541"/>
        <v>256.0162868433751</v>
      </c>
      <c r="AF2018" s="17">
        <f t="shared" si="542"/>
        <v>2.8812551920996299E-2</v>
      </c>
      <c r="AG2018" s="17">
        <f t="shared" si="543"/>
        <v>1.628684337509867E-2</v>
      </c>
    </row>
    <row r="2019" spans="1:33">
      <c r="A2019" t="s">
        <v>4495</v>
      </c>
      <c r="B2019" t="s">
        <v>1636</v>
      </c>
      <c r="C2019" s="23">
        <v>228.02940000000001</v>
      </c>
      <c r="D2019" s="23">
        <v>29.868400000000001</v>
      </c>
      <c r="E2019" s="23">
        <v>228.02440000000001</v>
      </c>
      <c r="F2019" s="23">
        <v>29.875</v>
      </c>
      <c r="G2019" s="26">
        <v>-80.7</v>
      </c>
      <c r="H2019" s="26">
        <v>21.7</v>
      </c>
      <c r="I2019" s="26">
        <v>46.7</v>
      </c>
      <c r="J2019" s="26">
        <v>3.3</v>
      </c>
      <c r="K2019" s="26">
        <v>-78.7</v>
      </c>
      <c r="L2019" s="26">
        <v>23.7</v>
      </c>
      <c r="M2019" s="26">
        <v>42.3</v>
      </c>
      <c r="N2019" s="26">
        <v>3.4</v>
      </c>
      <c r="O2019" s="19">
        <f t="shared" si="527"/>
        <v>300.05738677324814</v>
      </c>
      <c r="P2019" s="10">
        <f t="shared" si="528"/>
        <v>298.25732355819957</v>
      </c>
      <c r="Q2019" s="10">
        <f t="shared" si="529"/>
        <v>2.86</v>
      </c>
      <c r="R2019" s="19">
        <f t="shared" si="530"/>
        <v>93.238296852741797</v>
      </c>
      <c r="S2019" s="10">
        <f t="shared" si="531"/>
        <v>89.347523748562836</v>
      </c>
      <c r="T2019" s="10">
        <f t="shared" si="532"/>
        <v>4.5646455150326162</v>
      </c>
      <c r="U2019" s="2" t="str">
        <f t="shared" si="533"/>
        <v>A</v>
      </c>
      <c r="V2019" s="2" t="str">
        <f t="shared" si="534"/>
        <v>A</v>
      </c>
      <c r="W2019" s="2" t="str">
        <f t="shared" si="535"/>
        <v>D</v>
      </c>
      <c r="X2019" s="2" t="str">
        <f t="shared" si="536"/>
        <v>B</v>
      </c>
      <c r="Y2019" s="3" t="str">
        <f t="shared" si="537"/>
        <v>AADB</v>
      </c>
      <c r="Z2019" s="28">
        <f t="shared" si="538"/>
        <v>63.05</v>
      </c>
      <c r="AA2019" s="7" t="str">
        <f t="shared" si="539"/>
        <v>Good CPM candidate</v>
      </c>
      <c r="AB2019" s="21">
        <v>28.4</v>
      </c>
      <c r="AC2019" s="14">
        <f t="shared" si="540"/>
        <v>28.42852831730298</v>
      </c>
      <c r="AD2019" s="26">
        <v>327</v>
      </c>
      <c r="AE2019" s="10">
        <f t="shared" si="541"/>
        <v>326.69716158387416</v>
      </c>
      <c r="AF2019" s="17">
        <f t="shared" si="542"/>
        <v>2.8528317302981776E-2</v>
      </c>
      <c r="AG2019" s="17">
        <f t="shared" si="543"/>
        <v>0.30283841612583728</v>
      </c>
    </row>
    <row r="2020" spans="1:33">
      <c r="A2020" t="s">
        <v>4461</v>
      </c>
      <c r="B2020" t="s">
        <v>1604</v>
      </c>
      <c r="C2020" s="23">
        <v>223.22329999999999</v>
      </c>
      <c r="D2020" s="23">
        <v>-27.265930000000001</v>
      </c>
      <c r="E2020" s="23">
        <v>223.22659999999999</v>
      </c>
      <c r="F2020" s="23">
        <v>-27.261399999999998</v>
      </c>
      <c r="G2020" s="26">
        <v>-80.400000000000006</v>
      </c>
      <c r="H2020" s="26">
        <v>22</v>
      </c>
      <c r="I2020" s="26">
        <v>-8.3000000000000007</v>
      </c>
      <c r="J2020" s="26">
        <v>1</v>
      </c>
      <c r="K2020" s="26">
        <v>-81</v>
      </c>
      <c r="L2020" s="26">
        <v>21.4</v>
      </c>
      <c r="M2020" s="26">
        <v>-8.6</v>
      </c>
      <c r="N2020" s="26">
        <v>1.2</v>
      </c>
      <c r="O2020" s="19">
        <f t="shared" si="527"/>
        <v>264.10601585178284</v>
      </c>
      <c r="P2020" s="10">
        <f t="shared" si="528"/>
        <v>263.93944920914311</v>
      </c>
      <c r="Q2020" s="10">
        <f t="shared" si="529"/>
        <v>2.86</v>
      </c>
      <c r="R2020" s="19">
        <f t="shared" si="530"/>
        <v>80.827284997085002</v>
      </c>
      <c r="S2020" s="10">
        <f t="shared" si="531"/>
        <v>81.45526379553381</v>
      </c>
      <c r="T2020" s="10">
        <f t="shared" si="532"/>
        <v>4.0570637198154698</v>
      </c>
      <c r="U2020" s="2" t="str">
        <f t="shared" si="533"/>
        <v>A</v>
      </c>
      <c r="V2020" s="2" t="str">
        <f t="shared" si="534"/>
        <v>A</v>
      </c>
      <c r="W2020" s="2" t="str">
        <f t="shared" si="535"/>
        <v>D</v>
      </c>
      <c r="X2020" s="2" t="str">
        <f t="shared" si="536"/>
        <v>B</v>
      </c>
      <c r="Y2020" s="3" t="str">
        <f t="shared" si="537"/>
        <v>AADB</v>
      </c>
      <c r="Z2020" s="28">
        <f t="shared" si="538"/>
        <v>63.05</v>
      </c>
      <c r="AA2020" s="7" t="str">
        <f t="shared" si="539"/>
        <v>Good CPM candidate</v>
      </c>
      <c r="AB2020" s="21">
        <v>19.399999999999999</v>
      </c>
      <c r="AC2020" s="14">
        <f t="shared" si="540"/>
        <v>19.428450622989718</v>
      </c>
      <c r="AD2020" s="26">
        <v>32.6</v>
      </c>
      <c r="AE2020" s="10">
        <f t="shared" si="541"/>
        <v>32.924494846278151</v>
      </c>
      <c r="AF2020" s="17">
        <f t="shared" si="542"/>
        <v>2.8450622989719676E-2</v>
      </c>
      <c r="AG2020" s="17">
        <f t="shared" si="543"/>
        <v>0.3244948462781494</v>
      </c>
    </row>
    <row r="2021" spans="1:33">
      <c r="A2021" t="s">
        <v>4360</v>
      </c>
      <c r="B2021" t="s">
        <v>1513</v>
      </c>
      <c r="C2021" s="23">
        <v>211.15960000000001</v>
      </c>
      <c r="D2021" s="23">
        <v>-17.338069999999998</v>
      </c>
      <c r="E2021" s="23">
        <v>211.15860000000001</v>
      </c>
      <c r="F2021" s="23">
        <v>-17.332419999999999</v>
      </c>
      <c r="G2021" s="26">
        <v>39.299999999999997</v>
      </c>
      <c r="H2021" s="26">
        <v>13.7</v>
      </c>
      <c r="I2021" s="26">
        <v>-30.9</v>
      </c>
      <c r="J2021" s="26">
        <v>0.9</v>
      </c>
      <c r="K2021" s="26">
        <v>40.799999999999997</v>
      </c>
      <c r="L2021" s="26">
        <v>15.2</v>
      </c>
      <c r="M2021" s="26">
        <v>-31.5</v>
      </c>
      <c r="N2021" s="26">
        <v>0.9</v>
      </c>
      <c r="O2021" s="19">
        <f t="shared" si="527"/>
        <v>128.17653760096647</v>
      </c>
      <c r="P2021" s="10">
        <f t="shared" si="528"/>
        <v>127.67025228324127</v>
      </c>
      <c r="Q2021" s="10">
        <f t="shared" si="529"/>
        <v>2.86</v>
      </c>
      <c r="R2021" s="19">
        <f t="shared" si="530"/>
        <v>49.992999509931387</v>
      </c>
      <c r="S2021" s="10">
        <f t="shared" si="531"/>
        <v>51.545028858271095</v>
      </c>
      <c r="T2021" s="10">
        <f t="shared" si="532"/>
        <v>2.5384507092050619</v>
      </c>
      <c r="U2021" s="2" t="str">
        <f t="shared" si="533"/>
        <v>A</v>
      </c>
      <c r="V2021" s="2" t="str">
        <f t="shared" si="534"/>
        <v>A</v>
      </c>
      <c r="W2021" s="2" t="str">
        <f t="shared" si="535"/>
        <v>D</v>
      </c>
      <c r="X2021" s="2" t="str">
        <f t="shared" si="536"/>
        <v>B</v>
      </c>
      <c r="Y2021" s="3" t="str">
        <f t="shared" si="537"/>
        <v>AADB</v>
      </c>
      <c r="Z2021" s="28">
        <f t="shared" si="538"/>
        <v>63.05</v>
      </c>
      <c r="AA2021" s="7" t="str">
        <f t="shared" si="539"/>
        <v>Good CPM candidate</v>
      </c>
      <c r="AB2021" s="21">
        <v>20.6</v>
      </c>
      <c r="AC2021" s="14">
        <f t="shared" si="540"/>
        <v>20.628248329067844</v>
      </c>
      <c r="AD2021" s="26">
        <v>351</v>
      </c>
      <c r="AE2021" s="10">
        <f t="shared" si="541"/>
        <v>350.41047995041998</v>
      </c>
      <c r="AF2021" s="17">
        <f t="shared" si="542"/>
        <v>2.8248329067842803E-2</v>
      </c>
      <c r="AG2021" s="17">
        <f t="shared" si="543"/>
        <v>0.5895200495800168</v>
      </c>
    </row>
    <row r="2022" spans="1:33">
      <c r="A2022" t="s">
        <v>6426</v>
      </c>
      <c r="B2022" t="s">
        <v>6427</v>
      </c>
      <c r="C2022" s="23">
        <v>61.051990000000004</v>
      </c>
      <c r="D2022" s="23">
        <v>-20.933440000000001</v>
      </c>
      <c r="E2022" s="23">
        <v>61.03819</v>
      </c>
      <c r="F2022" s="23">
        <v>-20.928789999999999</v>
      </c>
      <c r="G2022" s="26">
        <v>-9.1999999999999993</v>
      </c>
      <c r="H2022" s="26">
        <v>16.399999999999999</v>
      </c>
      <c r="I2022" s="26">
        <v>-59.4</v>
      </c>
      <c r="J2022" s="26">
        <v>1.1000000000000001</v>
      </c>
      <c r="K2022" s="26">
        <v>-9.1999999999999993</v>
      </c>
      <c r="L2022" s="26">
        <v>16.399999999999999</v>
      </c>
      <c r="M2022" s="26">
        <v>-59.6</v>
      </c>
      <c r="N2022" s="26">
        <v>1</v>
      </c>
      <c r="O2022" s="19">
        <f t="shared" si="527"/>
        <v>188.80413925214049</v>
      </c>
      <c r="P2022" s="10">
        <f t="shared" si="528"/>
        <v>188.77505574447969</v>
      </c>
      <c r="Q2022" s="10">
        <f t="shared" si="529"/>
        <v>2.86</v>
      </c>
      <c r="R2022" s="19">
        <f t="shared" si="530"/>
        <v>60.108235708594869</v>
      </c>
      <c r="S2022" s="10">
        <f t="shared" si="531"/>
        <v>60.305886943150085</v>
      </c>
      <c r="T2022" s="10">
        <f t="shared" si="532"/>
        <v>3.0103530662936238</v>
      </c>
      <c r="U2022" s="2" t="str">
        <f t="shared" si="533"/>
        <v>A</v>
      </c>
      <c r="V2022" s="2" t="str">
        <f t="shared" si="534"/>
        <v>A</v>
      </c>
      <c r="W2022" s="2" t="str">
        <f t="shared" si="535"/>
        <v>D</v>
      </c>
      <c r="X2022" s="2" t="str">
        <f t="shared" si="536"/>
        <v>B</v>
      </c>
      <c r="Y2022" s="3" t="str">
        <f t="shared" si="537"/>
        <v>AADB</v>
      </c>
      <c r="Z2022" s="28">
        <f t="shared" si="538"/>
        <v>63.05</v>
      </c>
      <c r="AA2022" s="7" t="str">
        <f t="shared" si="539"/>
        <v>Good CPM candidate</v>
      </c>
      <c r="AB2022" s="21">
        <v>49.3</v>
      </c>
      <c r="AC2022" s="14">
        <f t="shared" si="540"/>
        <v>49.328223155784933</v>
      </c>
      <c r="AD2022" s="26">
        <v>290</v>
      </c>
      <c r="AE2022" s="10">
        <f t="shared" si="541"/>
        <v>289.83785474754592</v>
      </c>
      <c r="AF2022" s="17">
        <f t="shared" si="542"/>
        <v>2.8223155784935727E-2</v>
      </c>
      <c r="AG2022" s="17">
        <f t="shared" si="543"/>
        <v>0.1621452524540814</v>
      </c>
    </row>
    <row r="2023" spans="1:33">
      <c r="A2023" t="s">
        <v>9480</v>
      </c>
      <c r="B2023" t="s">
        <v>9481</v>
      </c>
      <c r="C2023" s="23">
        <v>325.21039999999999</v>
      </c>
      <c r="D2023" s="23">
        <v>-57.705410000000001</v>
      </c>
      <c r="E2023" s="23">
        <v>325.19749999999999</v>
      </c>
      <c r="F2023" s="23">
        <v>-57.712040000000002</v>
      </c>
      <c r="G2023" s="26">
        <v>36.700000000000003</v>
      </c>
      <c r="H2023" s="26">
        <v>11.1</v>
      </c>
      <c r="I2023" s="26">
        <v>-51.6</v>
      </c>
      <c r="J2023" s="26">
        <v>1</v>
      </c>
      <c r="K2023" s="26">
        <v>36.700000000000003</v>
      </c>
      <c r="L2023" s="26">
        <v>11.1</v>
      </c>
      <c r="M2023" s="26">
        <v>-52</v>
      </c>
      <c r="N2023" s="26">
        <v>1.1000000000000001</v>
      </c>
      <c r="O2023" s="19">
        <f t="shared" si="527"/>
        <v>144.57802860014516</v>
      </c>
      <c r="P2023" s="10">
        <f t="shared" si="528"/>
        <v>144.78673320059346</v>
      </c>
      <c r="Q2023" s="10">
        <f t="shared" si="529"/>
        <v>2.86</v>
      </c>
      <c r="R2023" s="19">
        <f t="shared" si="530"/>
        <v>63.320217940244014</v>
      </c>
      <c r="S2023" s="10">
        <f t="shared" si="531"/>
        <v>63.646602423067328</v>
      </c>
      <c r="T2023" s="10">
        <f t="shared" si="532"/>
        <v>3.1741705090827836</v>
      </c>
      <c r="U2023" s="2" t="str">
        <f t="shared" si="533"/>
        <v>A</v>
      </c>
      <c r="V2023" s="2" t="str">
        <f t="shared" si="534"/>
        <v>A</v>
      </c>
      <c r="W2023" s="2" t="str">
        <f t="shared" si="535"/>
        <v>D</v>
      </c>
      <c r="X2023" s="2" t="str">
        <f t="shared" si="536"/>
        <v>B</v>
      </c>
      <c r="Y2023" s="3" t="str">
        <f t="shared" si="537"/>
        <v>AADB</v>
      </c>
      <c r="Z2023" s="28">
        <f t="shared" si="538"/>
        <v>63.05</v>
      </c>
      <c r="AA2023" s="7" t="str">
        <f t="shared" si="539"/>
        <v>Good CPM candidate</v>
      </c>
      <c r="AB2023" s="21">
        <v>34.4</v>
      </c>
      <c r="AC2023" s="14">
        <f t="shared" si="540"/>
        <v>34.42815329932791</v>
      </c>
      <c r="AD2023" s="26">
        <v>226</v>
      </c>
      <c r="AE2023" s="10">
        <f t="shared" si="541"/>
        <v>226.11049509556432</v>
      </c>
      <c r="AF2023" s="17">
        <f t="shared" si="542"/>
        <v>2.8153299327911441E-2</v>
      </c>
      <c r="AG2023" s="17">
        <f t="shared" si="543"/>
        <v>0.11049509556431758</v>
      </c>
    </row>
    <row r="2024" spans="1:33">
      <c r="A2024" t="s">
        <v>4699</v>
      </c>
      <c r="B2024" t="s">
        <v>1825</v>
      </c>
      <c r="C2024" s="23">
        <v>257.89330000000001</v>
      </c>
      <c r="D2024" s="23">
        <v>-2.2384059999999999</v>
      </c>
      <c r="E2024" s="23">
        <v>257.90109999999999</v>
      </c>
      <c r="F2024" s="23">
        <v>-2.2436050000000001</v>
      </c>
      <c r="G2024" s="26">
        <v>-15.2</v>
      </c>
      <c r="H2024" s="26">
        <v>10.4</v>
      </c>
      <c r="I2024" s="26">
        <v>-75.7</v>
      </c>
      <c r="J2024" s="26">
        <v>1.2</v>
      </c>
      <c r="K2024" s="26">
        <v>-12.8</v>
      </c>
      <c r="L2024" s="26">
        <v>12.8</v>
      </c>
      <c r="M2024" s="26">
        <v>-77.3</v>
      </c>
      <c r="N2024" s="26">
        <v>4.7</v>
      </c>
      <c r="O2024" s="19">
        <f t="shared" si="527"/>
        <v>191.35359193687788</v>
      </c>
      <c r="P2024" s="10">
        <f t="shared" si="528"/>
        <v>189.40221335522131</v>
      </c>
      <c r="Q2024" s="10">
        <f t="shared" si="529"/>
        <v>2.86</v>
      </c>
      <c r="R2024" s="19">
        <f t="shared" si="530"/>
        <v>77.210944820018881</v>
      </c>
      <c r="S2024" s="10">
        <f t="shared" si="531"/>
        <v>78.352600467374401</v>
      </c>
      <c r="T2024" s="10">
        <f t="shared" si="532"/>
        <v>3.8890886321848321</v>
      </c>
      <c r="U2024" s="2" t="str">
        <f t="shared" si="533"/>
        <v>A</v>
      </c>
      <c r="V2024" s="2" t="str">
        <f t="shared" si="534"/>
        <v>A</v>
      </c>
      <c r="W2024" s="2" t="str">
        <f t="shared" si="535"/>
        <v>D</v>
      </c>
      <c r="X2024" s="2" t="str">
        <f t="shared" si="536"/>
        <v>B</v>
      </c>
      <c r="Y2024" s="3" t="str">
        <f t="shared" si="537"/>
        <v>AADB</v>
      </c>
      <c r="Z2024" s="28">
        <f t="shared" si="538"/>
        <v>63.05</v>
      </c>
      <c r="AA2024" s="7" t="str">
        <f t="shared" si="539"/>
        <v>Good CPM candidate</v>
      </c>
      <c r="AB2024" s="21">
        <v>33.700000000000003</v>
      </c>
      <c r="AC2024" s="14">
        <f t="shared" si="540"/>
        <v>33.728136546967384</v>
      </c>
      <c r="AD2024" s="26">
        <v>124</v>
      </c>
      <c r="AE2024" s="10">
        <f t="shared" si="541"/>
        <v>123.70516895571853</v>
      </c>
      <c r="AF2024" s="17">
        <f t="shared" si="542"/>
        <v>2.8136546967381548E-2</v>
      </c>
      <c r="AG2024" s="17">
        <f t="shared" si="543"/>
        <v>0.29483104428146589</v>
      </c>
    </row>
    <row r="2025" spans="1:33">
      <c r="A2025" t="s">
        <v>9681</v>
      </c>
      <c r="B2025" t="s">
        <v>9682</v>
      </c>
      <c r="C2025" s="23">
        <v>342.5763</v>
      </c>
      <c r="D2025" s="23">
        <v>-46.858820000000001</v>
      </c>
      <c r="E2025" s="23">
        <v>342.58100000000002</v>
      </c>
      <c r="F2025" s="23">
        <v>-46.857129999999998</v>
      </c>
      <c r="G2025" s="26">
        <v>39.700000000000003</v>
      </c>
      <c r="H2025" s="26">
        <v>14.1</v>
      </c>
      <c r="I2025" s="26">
        <v>-38.4</v>
      </c>
      <c r="J2025" s="26">
        <v>1.4</v>
      </c>
      <c r="K2025" s="26">
        <v>39.799999999999997</v>
      </c>
      <c r="L2025" s="26">
        <v>14.2</v>
      </c>
      <c r="M2025" s="26">
        <v>-37.200000000000003</v>
      </c>
      <c r="N2025" s="26">
        <v>1</v>
      </c>
      <c r="O2025" s="19">
        <f t="shared" si="527"/>
        <v>134.04638110824467</v>
      </c>
      <c r="P2025" s="10">
        <f t="shared" si="528"/>
        <v>133.06607208661705</v>
      </c>
      <c r="Q2025" s="10">
        <f t="shared" si="529"/>
        <v>2.86</v>
      </c>
      <c r="R2025" s="19">
        <f t="shared" si="530"/>
        <v>55.232689595926793</v>
      </c>
      <c r="S2025" s="10">
        <f t="shared" si="531"/>
        <v>54.478252541725311</v>
      </c>
      <c r="T2025" s="10">
        <f t="shared" si="532"/>
        <v>2.7427735534413027</v>
      </c>
      <c r="U2025" s="2" t="str">
        <f t="shared" si="533"/>
        <v>A</v>
      </c>
      <c r="V2025" s="2" t="str">
        <f t="shared" si="534"/>
        <v>A</v>
      </c>
      <c r="W2025" s="2" t="str">
        <f t="shared" si="535"/>
        <v>D</v>
      </c>
      <c r="X2025" s="2" t="str">
        <f t="shared" si="536"/>
        <v>B</v>
      </c>
      <c r="Y2025" s="3" t="str">
        <f t="shared" si="537"/>
        <v>AADB</v>
      </c>
      <c r="Z2025" s="28">
        <f t="shared" si="538"/>
        <v>63.05</v>
      </c>
      <c r="AA2025" s="7" t="str">
        <f t="shared" si="539"/>
        <v>Good CPM candidate</v>
      </c>
      <c r="AB2025" s="21">
        <v>13.1</v>
      </c>
      <c r="AC2025" s="14">
        <f t="shared" si="540"/>
        <v>13.071989780629758</v>
      </c>
      <c r="AD2025" s="26">
        <v>62.1</v>
      </c>
      <c r="AE2025" s="10">
        <f t="shared" si="541"/>
        <v>62.262421957000925</v>
      </c>
      <c r="AF2025" s="17">
        <f t="shared" si="542"/>
        <v>2.8010219370241174E-2</v>
      </c>
      <c r="AG2025" s="17">
        <f t="shared" si="543"/>
        <v>0.1624219570009231</v>
      </c>
    </row>
    <row r="2026" spans="1:33">
      <c r="A2026" t="s">
        <v>5748</v>
      </c>
      <c r="B2026" t="s">
        <v>5749</v>
      </c>
      <c r="C2026" s="23">
        <v>5.9560440000000003</v>
      </c>
      <c r="D2026" s="23">
        <v>-59.316079999999999</v>
      </c>
      <c r="E2026" s="23">
        <v>5.9620509999999998</v>
      </c>
      <c r="F2026" s="23">
        <v>-59.308909999999997</v>
      </c>
      <c r="G2026" s="26">
        <v>-39.700000000000003</v>
      </c>
      <c r="H2026" s="26">
        <v>11.5</v>
      </c>
      <c r="I2026" s="26">
        <v>-30.8</v>
      </c>
      <c r="J2026" s="26">
        <v>1</v>
      </c>
      <c r="K2026" s="26">
        <v>-41</v>
      </c>
      <c r="L2026" s="26">
        <v>10.199999999999999</v>
      </c>
      <c r="M2026" s="26">
        <v>-30.8</v>
      </c>
      <c r="N2026" s="26">
        <v>1.3</v>
      </c>
      <c r="O2026" s="19">
        <f t="shared" si="527"/>
        <v>232.19502337578297</v>
      </c>
      <c r="P2026" s="10">
        <f t="shared" si="528"/>
        <v>233.08540986750032</v>
      </c>
      <c r="Q2026" s="10">
        <f t="shared" si="529"/>
        <v>2.86</v>
      </c>
      <c r="R2026" s="19">
        <f t="shared" si="530"/>
        <v>50.24669143336704</v>
      </c>
      <c r="S2026" s="10">
        <f t="shared" si="531"/>
        <v>51.280015600621653</v>
      </c>
      <c r="T2026" s="10">
        <f t="shared" si="532"/>
        <v>2.5381676758497171</v>
      </c>
      <c r="U2026" s="2" t="str">
        <f t="shared" si="533"/>
        <v>A</v>
      </c>
      <c r="V2026" s="2" t="str">
        <f t="shared" si="534"/>
        <v>A</v>
      </c>
      <c r="W2026" s="2" t="str">
        <f t="shared" si="535"/>
        <v>D</v>
      </c>
      <c r="X2026" s="2" t="str">
        <f t="shared" si="536"/>
        <v>B</v>
      </c>
      <c r="Y2026" s="3" t="str">
        <f t="shared" si="537"/>
        <v>AADB</v>
      </c>
      <c r="Z2026" s="28">
        <f t="shared" si="538"/>
        <v>63.05</v>
      </c>
      <c r="AA2026" s="7" t="str">
        <f t="shared" si="539"/>
        <v>Good CPM candidate</v>
      </c>
      <c r="AB2026" s="21">
        <v>28.1</v>
      </c>
      <c r="AC2026" s="14">
        <f t="shared" si="540"/>
        <v>28.07202910153703</v>
      </c>
      <c r="AD2026" s="26">
        <v>23.2</v>
      </c>
      <c r="AE2026" s="10">
        <f t="shared" si="541"/>
        <v>23.148103663981878</v>
      </c>
      <c r="AF2026" s="17">
        <f t="shared" si="542"/>
        <v>2.7970898462971405E-2</v>
      </c>
      <c r="AG2026" s="17">
        <f t="shared" si="543"/>
        <v>5.1896336018121048E-2</v>
      </c>
    </row>
    <row r="2027" spans="1:33">
      <c r="A2027" t="s">
        <v>9002</v>
      </c>
      <c r="B2027" t="s">
        <v>9003</v>
      </c>
      <c r="C2027" s="23">
        <v>295.31979999999999</v>
      </c>
      <c r="D2027" s="23">
        <v>56.566769999999998</v>
      </c>
      <c r="E2027" s="23">
        <v>295.32420000000002</v>
      </c>
      <c r="F2027" s="23">
        <v>56.56129</v>
      </c>
      <c r="G2027" s="26">
        <v>41.4</v>
      </c>
      <c r="H2027" s="26">
        <v>15.8</v>
      </c>
      <c r="I2027" s="26">
        <v>37.299999999999997</v>
      </c>
      <c r="J2027" s="26">
        <v>1.8</v>
      </c>
      <c r="K2027" s="26">
        <v>42.3</v>
      </c>
      <c r="L2027" s="26">
        <v>16.7</v>
      </c>
      <c r="M2027" s="26">
        <v>36.6</v>
      </c>
      <c r="N2027" s="26">
        <v>1.2</v>
      </c>
      <c r="O2027" s="19">
        <f t="shared" si="527"/>
        <v>47.982217530019682</v>
      </c>
      <c r="P2027" s="10">
        <f t="shared" si="528"/>
        <v>49.132060254952599</v>
      </c>
      <c r="Q2027" s="10">
        <f t="shared" si="529"/>
        <v>2.86</v>
      </c>
      <c r="R2027" s="19">
        <f t="shared" si="530"/>
        <v>55.724770075793039</v>
      </c>
      <c r="S2027" s="10">
        <f t="shared" si="531"/>
        <v>55.936124284758947</v>
      </c>
      <c r="T2027" s="10">
        <f t="shared" si="532"/>
        <v>2.7915223590138001</v>
      </c>
      <c r="U2027" s="2" t="str">
        <f t="shared" si="533"/>
        <v>A</v>
      </c>
      <c r="V2027" s="2" t="str">
        <f t="shared" si="534"/>
        <v>A</v>
      </c>
      <c r="W2027" s="2" t="str">
        <f t="shared" si="535"/>
        <v>D</v>
      </c>
      <c r="X2027" s="2" t="str">
        <f t="shared" si="536"/>
        <v>B</v>
      </c>
      <c r="Y2027" s="3" t="str">
        <f t="shared" si="537"/>
        <v>AADB</v>
      </c>
      <c r="Z2027" s="28">
        <f t="shared" si="538"/>
        <v>63.05</v>
      </c>
      <c r="AA2027" s="7" t="str">
        <f t="shared" si="539"/>
        <v>Good CPM candidate</v>
      </c>
      <c r="AB2027" s="21">
        <v>21.6</v>
      </c>
      <c r="AC2027" s="14">
        <f t="shared" si="540"/>
        <v>21.572191654389506</v>
      </c>
      <c r="AD2027" s="26">
        <v>156</v>
      </c>
      <c r="AE2027" s="10">
        <f t="shared" si="541"/>
        <v>156.13633466903525</v>
      </c>
      <c r="AF2027" s="17">
        <f t="shared" si="542"/>
        <v>2.7808345610495167E-2</v>
      </c>
      <c r="AG2027" s="17">
        <f t="shared" si="543"/>
        <v>0.13633466903525004</v>
      </c>
    </row>
    <row r="2028" spans="1:33">
      <c r="A2028" t="s">
        <v>3492</v>
      </c>
      <c r="B2028" t="s">
        <v>707</v>
      </c>
      <c r="C2028" s="23">
        <v>100.139</v>
      </c>
      <c r="D2028" s="23">
        <v>-39.181280000000001</v>
      </c>
      <c r="E2028" s="23">
        <v>100.1371</v>
      </c>
      <c r="F2028" s="23">
        <v>-39.173070000000003</v>
      </c>
      <c r="G2028" s="26">
        <v>-0.7</v>
      </c>
      <c r="H2028" s="26">
        <v>24.9</v>
      </c>
      <c r="I2028" s="26">
        <v>126</v>
      </c>
      <c r="J2028" s="26">
        <v>1.1000000000000001</v>
      </c>
      <c r="K2028" s="26">
        <v>-0.4</v>
      </c>
      <c r="L2028" s="26">
        <v>25.2</v>
      </c>
      <c r="M2028" s="26">
        <v>127</v>
      </c>
      <c r="N2028" s="26">
        <v>1.1000000000000001</v>
      </c>
      <c r="O2028" s="19">
        <f t="shared" si="527"/>
        <v>359.68169338854864</v>
      </c>
      <c r="P2028" s="10">
        <f t="shared" si="528"/>
        <v>359.81954144864318</v>
      </c>
      <c r="Q2028" s="10">
        <f t="shared" si="529"/>
        <v>2.86</v>
      </c>
      <c r="R2028" s="19">
        <f t="shared" si="530"/>
        <v>126.00194442944125</v>
      </c>
      <c r="S2028" s="10">
        <f t="shared" si="531"/>
        <v>127.00062991969764</v>
      </c>
      <c r="T2028" s="10">
        <f t="shared" si="532"/>
        <v>6.3250643587284729</v>
      </c>
      <c r="U2028" s="2" t="str">
        <f t="shared" si="533"/>
        <v>A</v>
      </c>
      <c r="V2028" s="2" t="str">
        <f t="shared" si="534"/>
        <v>A</v>
      </c>
      <c r="W2028" s="2" t="str">
        <f t="shared" si="535"/>
        <v>D</v>
      </c>
      <c r="X2028" s="2" t="str">
        <f t="shared" si="536"/>
        <v>B</v>
      </c>
      <c r="Y2028" s="3" t="str">
        <f t="shared" si="537"/>
        <v>AADB</v>
      </c>
      <c r="Z2028" s="28">
        <f t="shared" si="538"/>
        <v>63.05</v>
      </c>
      <c r="AA2028" s="7" t="str">
        <f t="shared" si="539"/>
        <v>Good CPM candidate</v>
      </c>
      <c r="AB2028" s="21">
        <v>30</v>
      </c>
      <c r="AC2028" s="14">
        <f t="shared" si="540"/>
        <v>30.027798527852624</v>
      </c>
      <c r="AD2028" s="26">
        <v>350</v>
      </c>
      <c r="AE2028" s="10">
        <f t="shared" si="541"/>
        <v>349.82991792536853</v>
      </c>
      <c r="AF2028" s="17">
        <f t="shared" si="542"/>
        <v>2.7798527852624488E-2</v>
      </c>
      <c r="AG2028" s="17">
        <f t="shared" si="543"/>
        <v>0.17008207463146618</v>
      </c>
    </row>
    <row r="2029" spans="1:33">
      <c r="A2029" t="s">
        <v>3045</v>
      </c>
      <c r="B2029" t="s">
        <v>290</v>
      </c>
      <c r="C2029" s="23">
        <v>40.036149999999999</v>
      </c>
      <c r="D2029" s="23">
        <v>2.9181859999999999</v>
      </c>
      <c r="E2029" s="23">
        <v>40.046570000000003</v>
      </c>
      <c r="F2029" s="23">
        <v>2.9153519999999999</v>
      </c>
      <c r="G2029" s="26">
        <v>11.1</v>
      </c>
      <c r="H2029" s="26">
        <v>11.1</v>
      </c>
      <c r="I2029" s="26">
        <v>-77.7</v>
      </c>
      <c r="J2029" s="26">
        <v>2.4</v>
      </c>
      <c r="K2029" s="26">
        <v>14.2</v>
      </c>
      <c r="L2029" s="26">
        <v>14.2</v>
      </c>
      <c r="M2029" s="26">
        <v>-76.400000000000006</v>
      </c>
      <c r="N2029" s="26">
        <v>4.4000000000000004</v>
      </c>
      <c r="O2029" s="19">
        <f t="shared" si="527"/>
        <v>171.86989764584402</v>
      </c>
      <c r="P2029" s="10">
        <f t="shared" si="528"/>
        <v>169.47093086103598</v>
      </c>
      <c r="Q2029" s="10">
        <f t="shared" si="529"/>
        <v>2.86</v>
      </c>
      <c r="R2029" s="19">
        <f t="shared" si="530"/>
        <v>78.488852711706784</v>
      </c>
      <c r="S2029" s="10">
        <f t="shared" si="531"/>
        <v>77.708429401191736</v>
      </c>
      <c r="T2029" s="10">
        <f t="shared" si="532"/>
        <v>3.9049320528224629</v>
      </c>
      <c r="U2029" s="2" t="str">
        <f t="shared" si="533"/>
        <v>A</v>
      </c>
      <c r="V2029" s="2" t="str">
        <f t="shared" si="534"/>
        <v>A</v>
      </c>
      <c r="W2029" s="2" t="str">
        <f t="shared" si="535"/>
        <v>D</v>
      </c>
      <c r="X2029" s="2" t="str">
        <f t="shared" si="536"/>
        <v>B</v>
      </c>
      <c r="Y2029" s="3" t="str">
        <f t="shared" si="537"/>
        <v>AADB</v>
      </c>
      <c r="Z2029" s="28">
        <f t="shared" si="538"/>
        <v>63.05</v>
      </c>
      <c r="AA2029" s="7" t="str">
        <f t="shared" si="539"/>
        <v>Good CPM candidate</v>
      </c>
      <c r="AB2029" s="21">
        <v>38.799999999999997</v>
      </c>
      <c r="AC2029" s="14">
        <f t="shared" si="540"/>
        <v>38.827722410137568</v>
      </c>
      <c r="AD2029" s="26">
        <v>105</v>
      </c>
      <c r="AE2029" s="10">
        <f t="shared" si="541"/>
        <v>105.23393631861487</v>
      </c>
      <c r="AF2029" s="17">
        <f t="shared" si="542"/>
        <v>2.7722410137570819E-2</v>
      </c>
      <c r="AG2029" s="17">
        <f t="shared" si="543"/>
        <v>0.23393631861486597</v>
      </c>
    </row>
    <row r="2030" spans="1:33">
      <c r="A2030" t="s">
        <v>6697</v>
      </c>
      <c r="B2030" t="s">
        <v>6698</v>
      </c>
      <c r="C2030" s="23">
        <v>90.604330000000004</v>
      </c>
      <c r="D2030" s="23">
        <v>-76.544210000000007</v>
      </c>
      <c r="E2030" s="23">
        <v>90.568049999999999</v>
      </c>
      <c r="F2030" s="23">
        <v>-76.542869999999994</v>
      </c>
      <c r="G2030" s="26">
        <v>-33.299999999999997</v>
      </c>
      <c r="H2030" s="26">
        <v>17.899999999999999</v>
      </c>
      <c r="I2030" s="26">
        <v>44.2</v>
      </c>
      <c r="J2030" s="26">
        <v>0.9</v>
      </c>
      <c r="K2030" s="26">
        <v>-33.200000000000003</v>
      </c>
      <c r="L2030" s="26">
        <v>18</v>
      </c>
      <c r="M2030" s="26">
        <v>44.9</v>
      </c>
      <c r="N2030" s="26">
        <v>1</v>
      </c>
      <c r="O2030" s="19">
        <f t="shared" si="527"/>
        <v>323.0058616102931</v>
      </c>
      <c r="P2030" s="10">
        <f t="shared" si="528"/>
        <v>323.52000314444706</v>
      </c>
      <c r="Q2030" s="10">
        <f t="shared" si="529"/>
        <v>2.86</v>
      </c>
      <c r="R2030" s="19">
        <f t="shared" si="530"/>
        <v>55.34013010465371</v>
      </c>
      <c r="S2030" s="10">
        <f t="shared" si="531"/>
        <v>55.841292964973512</v>
      </c>
      <c r="T2030" s="10">
        <f t="shared" si="532"/>
        <v>2.7795355767406806</v>
      </c>
      <c r="U2030" s="2" t="str">
        <f t="shared" si="533"/>
        <v>A</v>
      </c>
      <c r="V2030" s="2" t="str">
        <f t="shared" si="534"/>
        <v>A</v>
      </c>
      <c r="W2030" s="2" t="str">
        <f t="shared" si="535"/>
        <v>D</v>
      </c>
      <c r="X2030" s="2" t="str">
        <f t="shared" si="536"/>
        <v>B</v>
      </c>
      <c r="Y2030" s="3" t="str">
        <f t="shared" si="537"/>
        <v>AADB</v>
      </c>
      <c r="Z2030" s="28">
        <f t="shared" si="538"/>
        <v>63.05</v>
      </c>
      <c r="AA2030" s="7" t="str">
        <f t="shared" si="539"/>
        <v>Good CPM candidate</v>
      </c>
      <c r="AB2030" s="21">
        <v>30.8</v>
      </c>
      <c r="AC2030" s="14">
        <f t="shared" si="540"/>
        <v>30.77229681291811</v>
      </c>
      <c r="AD2030" s="26">
        <v>279</v>
      </c>
      <c r="AE2030" s="10">
        <f t="shared" si="541"/>
        <v>279.01913880789544</v>
      </c>
      <c r="AF2030" s="17">
        <f t="shared" si="542"/>
        <v>2.7703187081890235E-2</v>
      </c>
      <c r="AG2030" s="17">
        <f t="shared" si="543"/>
        <v>1.9138807895444643E-2</v>
      </c>
    </row>
    <row r="2031" spans="1:33">
      <c r="A2031" t="s">
        <v>2762</v>
      </c>
      <c r="B2031" t="s">
        <v>27</v>
      </c>
      <c r="C2031" s="23">
        <v>4.5026279999999996</v>
      </c>
      <c r="D2031" s="23">
        <v>9.5144649999999995</v>
      </c>
      <c r="E2031" s="23">
        <v>4.5009410000000001</v>
      </c>
      <c r="F2031" s="23">
        <v>9.5116320000000005</v>
      </c>
      <c r="G2031" s="26">
        <v>-28.8</v>
      </c>
      <c r="H2031" s="26">
        <v>22.4</v>
      </c>
      <c r="I2031" s="26">
        <v>-67.5</v>
      </c>
      <c r="J2031" s="26">
        <v>1.7</v>
      </c>
      <c r="K2031" s="26">
        <v>-27.1</v>
      </c>
      <c r="L2031" s="26">
        <v>24.1</v>
      </c>
      <c r="M2031" s="26">
        <v>-69.2</v>
      </c>
      <c r="N2031" s="26">
        <v>1.6</v>
      </c>
      <c r="O2031" s="19">
        <f t="shared" si="527"/>
        <v>203.10632685827159</v>
      </c>
      <c r="P2031" s="10">
        <f t="shared" si="528"/>
        <v>201.38622994520694</v>
      </c>
      <c r="Q2031" s="10">
        <f t="shared" si="529"/>
        <v>2.86</v>
      </c>
      <c r="R2031" s="19">
        <f t="shared" si="530"/>
        <v>73.387260474826292</v>
      </c>
      <c r="S2031" s="10">
        <f t="shared" si="531"/>
        <v>74.317225459512414</v>
      </c>
      <c r="T2031" s="10">
        <f t="shared" si="532"/>
        <v>3.6926121483584682</v>
      </c>
      <c r="U2031" s="2" t="str">
        <f t="shared" si="533"/>
        <v>A</v>
      </c>
      <c r="V2031" s="2" t="str">
        <f t="shared" si="534"/>
        <v>A</v>
      </c>
      <c r="W2031" s="2" t="str">
        <f t="shared" si="535"/>
        <v>D</v>
      </c>
      <c r="X2031" s="2" t="str">
        <f t="shared" si="536"/>
        <v>B</v>
      </c>
      <c r="Y2031" s="3" t="str">
        <f t="shared" si="537"/>
        <v>AADB</v>
      </c>
      <c r="Z2031" s="28">
        <f t="shared" si="538"/>
        <v>63.05</v>
      </c>
      <c r="AA2031" s="7" t="str">
        <f t="shared" si="539"/>
        <v>Good CPM candidate</v>
      </c>
      <c r="AB2031" s="21">
        <v>11.8</v>
      </c>
      <c r="AC2031" s="14">
        <f t="shared" si="540"/>
        <v>11.827573969639417</v>
      </c>
      <c r="AD2031" s="26">
        <v>211</v>
      </c>
      <c r="AE2031" s="10">
        <f t="shared" si="541"/>
        <v>210.42530358343168</v>
      </c>
      <c r="AF2031" s="17">
        <f t="shared" si="542"/>
        <v>2.7573969639416163E-2</v>
      </c>
      <c r="AG2031" s="17">
        <f t="shared" si="543"/>
        <v>0.57469641656831527</v>
      </c>
    </row>
    <row r="2032" spans="1:33">
      <c r="A2032" t="s">
        <v>6659</v>
      </c>
      <c r="B2032" t="s">
        <v>6660</v>
      </c>
      <c r="C2032" s="23">
        <v>86.19605</v>
      </c>
      <c r="D2032" s="23">
        <v>-49.103099999999998</v>
      </c>
      <c r="E2032" s="23">
        <v>86.201490000000007</v>
      </c>
      <c r="F2032" s="23">
        <v>-49.100029999999997</v>
      </c>
      <c r="G2032" s="26">
        <v>-12.1</v>
      </c>
      <c r="H2032" s="26">
        <v>13.5</v>
      </c>
      <c r="I2032" s="26">
        <v>57.7</v>
      </c>
      <c r="J2032" s="26">
        <v>1</v>
      </c>
      <c r="K2032" s="26">
        <v>-11.7</v>
      </c>
      <c r="L2032" s="26">
        <v>13.9</v>
      </c>
      <c r="M2032" s="26">
        <v>57.7</v>
      </c>
      <c r="N2032" s="26">
        <v>0.9</v>
      </c>
      <c r="O2032" s="19">
        <f t="shared" si="527"/>
        <v>348.1563897379001</v>
      </c>
      <c r="P2032" s="10">
        <f t="shared" si="528"/>
        <v>348.53738093335528</v>
      </c>
      <c r="Q2032" s="10">
        <f t="shared" si="529"/>
        <v>2.86</v>
      </c>
      <c r="R2032" s="19">
        <f t="shared" si="530"/>
        <v>58.955067636294004</v>
      </c>
      <c r="S2032" s="10">
        <f t="shared" si="531"/>
        <v>58.874272819288393</v>
      </c>
      <c r="T2032" s="10">
        <f t="shared" si="532"/>
        <v>2.9457335113895602</v>
      </c>
      <c r="U2032" s="2" t="str">
        <f t="shared" si="533"/>
        <v>A</v>
      </c>
      <c r="V2032" s="2" t="str">
        <f t="shared" si="534"/>
        <v>A</v>
      </c>
      <c r="W2032" s="2" t="str">
        <f t="shared" si="535"/>
        <v>D</v>
      </c>
      <c r="X2032" s="2" t="str">
        <f t="shared" si="536"/>
        <v>B</v>
      </c>
      <c r="Y2032" s="3" t="str">
        <f t="shared" si="537"/>
        <v>AADB</v>
      </c>
      <c r="Z2032" s="28">
        <f t="shared" si="538"/>
        <v>63.05</v>
      </c>
      <c r="AA2032" s="7" t="str">
        <f t="shared" si="539"/>
        <v>Good CPM candidate</v>
      </c>
      <c r="AB2032" s="21">
        <v>16.899999999999999</v>
      </c>
      <c r="AC2032" s="14">
        <f t="shared" si="540"/>
        <v>16.927528991853922</v>
      </c>
      <c r="AD2032" s="26">
        <v>49.4</v>
      </c>
      <c r="AE2032" s="10">
        <f t="shared" si="541"/>
        <v>49.239319087409982</v>
      </c>
      <c r="AF2032" s="17">
        <f t="shared" si="542"/>
        <v>2.7528991853923657E-2</v>
      </c>
      <c r="AG2032" s="17">
        <f t="shared" si="543"/>
        <v>0.16068091259001704</v>
      </c>
    </row>
    <row r="2033" spans="1:33">
      <c r="A2033" t="s">
        <v>8648</v>
      </c>
      <c r="B2033" t="s">
        <v>8649</v>
      </c>
      <c r="C2033" s="23">
        <v>281.58600000000001</v>
      </c>
      <c r="D2033" s="23">
        <v>56.496470000000002</v>
      </c>
      <c r="E2033" s="23">
        <v>281.56130000000002</v>
      </c>
      <c r="F2033" s="23">
        <v>56.495269999999998</v>
      </c>
      <c r="G2033" s="26">
        <v>-1</v>
      </c>
      <c r="H2033" s="26">
        <v>24.6</v>
      </c>
      <c r="I2033" s="26">
        <v>62.8</v>
      </c>
      <c r="J2033" s="26">
        <v>1.3</v>
      </c>
      <c r="K2033" s="26">
        <v>-0.3</v>
      </c>
      <c r="L2033" s="26">
        <v>25.3</v>
      </c>
      <c r="M2033" s="26">
        <v>61.5</v>
      </c>
      <c r="N2033" s="26">
        <v>1.3</v>
      </c>
      <c r="O2033" s="19">
        <f t="shared" si="527"/>
        <v>359.0877239233958</v>
      </c>
      <c r="P2033" s="10">
        <f t="shared" si="528"/>
        <v>359.72051060945523</v>
      </c>
      <c r="Q2033" s="10">
        <f t="shared" si="529"/>
        <v>2.86</v>
      </c>
      <c r="R2033" s="19">
        <f t="shared" si="530"/>
        <v>62.807961278806047</v>
      </c>
      <c r="S2033" s="10">
        <f t="shared" si="531"/>
        <v>61.500731702964316</v>
      </c>
      <c r="T2033" s="10">
        <f t="shared" si="532"/>
        <v>3.1077173245442591</v>
      </c>
      <c r="U2033" s="2" t="str">
        <f t="shared" si="533"/>
        <v>A</v>
      </c>
      <c r="V2033" s="2" t="str">
        <f t="shared" si="534"/>
        <v>A</v>
      </c>
      <c r="W2033" s="2" t="str">
        <f t="shared" si="535"/>
        <v>D</v>
      </c>
      <c r="X2033" s="2" t="str">
        <f t="shared" si="536"/>
        <v>B</v>
      </c>
      <c r="Y2033" s="3" t="str">
        <f t="shared" si="537"/>
        <v>AADB</v>
      </c>
      <c r="Z2033" s="28">
        <f t="shared" si="538"/>
        <v>63.05</v>
      </c>
      <c r="AA2033" s="7" t="str">
        <f t="shared" si="539"/>
        <v>Good CPM candidate</v>
      </c>
      <c r="AB2033" s="21">
        <v>49.3</v>
      </c>
      <c r="AC2033" s="14">
        <f t="shared" si="540"/>
        <v>49.272549603843188</v>
      </c>
      <c r="AD2033" s="26">
        <v>265</v>
      </c>
      <c r="AE2033" s="10">
        <f t="shared" si="541"/>
        <v>264.97010032191042</v>
      </c>
      <c r="AF2033" s="17">
        <f t="shared" si="542"/>
        <v>2.7450396156808665E-2</v>
      </c>
      <c r="AG2033" s="17">
        <f t="shared" si="543"/>
        <v>2.9899678089577719E-2</v>
      </c>
    </row>
    <row r="2034" spans="1:33">
      <c r="A2034" t="s">
        <v>3196</v>
      </c>
      <c r="B2034" t="s">
        <v>437</v>
      </c>
      <c r="C2034" s="23">
        <v>58.640270000000001</v>
      </c>
      <c r="D2034" s="23">
        <v>-21.731490000000001</v>
      </c>
      <c r="E2034" s="23">
        <v>58.651090000000003</v>
      </c>
      <c r="F2034" s="23">
        <v>-21.738720000000001</v>
      </c>
      <c r="G2034" s="26">
        <v>-37.799999999999997</v>
      </c>
      <c r="H2034" s="26">
        <v>13.4</v>
      </c>
      <c r="I2034" s="26">
        <v>-56.3</v>
      </c>
      <c r="J2034" s="26">
        <v>1.1000000000000001</v>
      </c>
      <c r="K2034" s="26">
        <v>-39</v>
      </c>
      <c r="L2034" s="26">
        <v>12.2</v>
      </c>
      <c r="M2034" s="26">
        <v>-56.3</v>
      </c>
      <c r="N2034" s="26">
        <v>1.1000000000000001</v>
      </c>
      <c r="O2034" s="19">
        <f t="shared" si="527"/>
        <v>213.87753771018333</v>
      </c>
      <c r="P2034" s="10">
        <f t="shared" si="528"/>
        <v>214.71102640353445</v>
      </c>
      <c r="Q2034" s="10">
        <f t="shared" si="529"/>
        <v>2.86</v>
      </c>
      <c r="R2034" s="19">
        <f t="shared" si="530"/>
        <v>67.812461981556154</v>
      </c>
      <c r="S2034" s="10">
        <f t="shared" si="531"/>
        <v>68.488612192100959</v>
      </c>
      <c r="T2034" s="10">
        <f t="shared" si="532"/>
        <v>3.4075268543414285</v>
      </c>
      <c r="U2034" s="2" t="str">
        <f t="shared" si="533"/>
        <v>A</v>
      </c>
      <c r="V2034" s="2" t="str">
        <f t="shared" si="534"/>
        <v>A</v>
      </c>
      <c r="W2034" s="2" t="str">
        <f t="shared" si="535"/>
        <v>D</v>
      </c>
      <c r="X2034" s="2" t="str">
        <f t="shared" si="536"/>
        <v>B</v>
      </c>
      <c r="Y2034" s="3" t="str">
        <f t="shared" si="537"/>
        <v>AADB</v>
      </c>
      <c r="Z2034" s="28">
        <f t="shared" si="538"/>
        <v>63.05</v>
      </c>
      <c r="AA2034" s="7" t="str">
        <f t="shared" si="539"/>
        <v>Good CPM candidate</v>
      </c>
      <c r="AB2034" s="21">
        <v>44.6</v>
      </c>
      <c r="AC2034" s="14">
        <f t="shared" si="540"/>
        <v>44.572563008871604</v>
      </c>
      <c r="AD2034" s="26">
        <v>126</v>
      </c>
      <c r="AE2034" s="10">
        <f t="shared" si="541"/>
        <v>125.72861229084728</v>
      </c>
      <c r="AF2034" s="17">
        <f t="shared" si="542"/>
        <v>2.7436991128396926E-2</v>
      </c>
      <c r="AG2034" s="17">
        <f t="shared" si="543"/>
        <v>0.27138770915271948</v>
      </c>
    </row>
    <row r="2035" spans="1:33">
      <c r="A2035" t="s">
        <v>4722</v>
      </c>
      <c r="B2035" t="s">
        <v>1844</v>
      </c>
      <c r="C2035" s="23">
        <v>262.43810000000002</v>
      </c>
      <c r="D2035" s="23">
        <v>38.695639999999997</v>
      </c>
      <c r="E2035" s="23">
        <v>262.4393</v>
      </c>
      <c r="F2035" s="23">
        <v>38.691360000000003</v>
      </c>
      <c r="G2035" s="26">
        <v>11.1</v>
      </c>
      <c r="H2035" s="26">
        <v>11.1</v>
      </c>
      <c r="I2035" s="26">
        <v>-59.9</v>
      </c>
      <c r="J2035" s="26">
        <v>1.4</v>
      </c>
      <c r="K2035" s="26">
        <v>11.1</v>
      </c>
      <c r="L2035" s="26">
        <v>11.1</v>
      </c>
      <c r="M2035" s="26">
        <v>-62.5</v>
      </c>
      <c r="N2035" s="26">
        <v>1.9</v>
      </c>
      <c r="O2035" s="19">
        <f t="shared" si="527"/>
        <v>169.50167270320642</v>
      </c>
      <c r="P2035" s="10">
        <f t="shared" si="528"/>
        <v>169.92927616868866</v>
      </c>
      <c r="Q2035" s="10">
        <f t="shared" si="529"/>
        <v>2.86</v>
      </c>
      <c r="R2035" s="19">
        <f t="shared" si="530"/>
        <v>60.919783322004683</v>
      </c>
      <c r="S2035" s="10">
        <f t="shared" si="531"/>
        <v>63.478027694628324</v>
      </c>
      <c r="T2035" s="10">
        <f t="shared" si="532"/>
        <v>3.109945275415825</v>
      </c>
      <c r="U2035" s="2" t="str">
        <f t="shared" si="533"/>
        <v>A</v>
      </c>
      <c r="V2035" s="2" t="str">
        <f t="shared" si="534"/>
        <v>A</v>
      </c>
      <c r="W2035" s="2" t="str">
        <f t="shared" si="535"/>
        <v>D</v>
      </c>
      <c r="X2035" s="2" t="str">
        <f t="shared" si="536"/>
        <v>B</v>
      </c>
      <c r="Y2035" s="3" t="str">
        <f t="shared" si="537"/>
        <v>AADB</v>
      </c>
      <c r="Z2035" s="28">
        <f t="shared" si="538"/>
        <v>63.05</v>
      </c>
      <c r="AA2035" s="7" t="str">
        <f t="shared" si="539"/>
        <v>Good CPM candidate</v>
      </c>
      <c r="AB2035" s="21">
        <v>15.8</v>
      </c>
      <c r="AC2035" s="14">
        <f t="shared" si="540"/>
        <v>15.772589772377872</v>
      </c>
      <c r="AD2035" s="26">
        <v>168</v>
      </c>
      <c r="AE2035" s="10">
        <f t="shared" si="541"/>
        <v>167.6567788730151</v>
      </c>
      <c r="AF2035" s="17">
        <f t="shared" si="542"/>
        <v>2.7410227622128858E-2</v>
      </c>
      <c r="AG2035" s="17">
        <f t="shared" si="543"/>
        <v>0.34322112698490059</v>
      </c>
    </row>
    <row r="2036" spans="1:33">
      <c r="A2036" t="s">
        <v>3185</v>
      </c>
      <c r="B2036" t="s">
        <v>426</v>
      </c>
      <c r="C2036" s="23">
        <v>57.433419999999998</v>
      </c>
      <c r="D2036" s="23">
        <v>4.6358819999999996</v>
      </c>
      <c r="E2036" s="23">
        <v>57.43009</v>
      </c>
      <c r="F2036" s="23">
        <v>4.640047</v>
      </c>
      <c r="G2036" s="26">
        <v>32.799999999999997</v>
      </c>
      <c r="H2036" s="26">
        <v>7.2</v>
      </c>
      <c r="I2036" s="26">
        <v>-43.5</v>
      </c>
      <c r="J2036" s="26">
        <v>1.3</v>
      </c>
      <c r="K2036" s="26">
        <v>34.299999999999997</v>
      </c>
      <c r="L2036" s="26">
        <v>8.6999999999999993</v>
      </c>
      <c r="M2036" s="26">
        <v>-41.6</v>
      </c>
      <c r="N2036" s="26">
        <v>1.3</v>
      </c>
      <c r="O2036" s="19">
        <f t="shared" si="527"/>
        <v>142.98286682781367</v>
      </c>
      <c r="P2036" s="10">
        <f t="shared" si="528"/>
        <v>140.49376295693418</v>
      </c>
      <c r="Q2036" s="10">
        <f t="shared" si="529"/>
        <v>2.86</v>
      </c>
      <c r="R2036" s="19">
        <f t="shared" si="530"/>
        <v>54.480179882228732</v>
      </c>
      <c r="S2036" s="10">
        <f t="shared" si="531"/>
        <v>53.917065943910565</v>
      </c>
      <c r="T2036" s="10">
        <f t="shared" si="532"/>
        <v>2.7099311456534827</v>
      </c>
      <c r="U2036" s="2" t="str">
        <f t="shared" si="533"/>
        <v>A</v>
      </c>
      <c r="V2036" s="2" t="str">
        <f t="shared" si="534"/>
        <v>A</v>
      </c>
      <c r="W2036" s="2" t="str">
        <f t="shared" si="535"/>
        <v>D</v>
      </c>
      <c r="X2036" s="2" t="str">
        <f t="shared" si="536"/>
        <v>B</v>
      </c>
      <c r="Y2036" s="3" t="str">
        <f t="shared" si="537"/>
        <v>AADB</v>
      </c>
      <c r="Z2036" s="28">
        <f t="shared" si="538"/>
        <v>63.05</v>
      </c>
      <c r="AA2036" s="7" t="str">
        <f t="shared" si="539"/>
        <v>Good CPM candidate</v>
      </c>
      <c r="AB2036" s="21">
        <v>19.2</v>
      </c>
      <c r="AC2036" s="14">
        <f t="shared" si="540"/>
        <v>19.172725352182439</v>
      </c>
      <c r="AD2036" s="26">
        <v>322</v>
      </c>
      <c r="AE2036" s="10">
        <f t="shared" si="541"/>
        <v>321.44851338624204</v>
      </c>
      <c r="AF2036" s="17">
        <f t="shared" si="542"/>
        <v>2.7274647817559838E-2</v>
      </c>
      <c r="AG2036" s="17">
        <f t="shared" si="543"/>
        <v>0.55148661375795882</v>
      </c>
    </row>
    <row r="2037" spans="1:33">
      <c r="A2037" t="s">
        <v>4082</v>
      </c>
      <c r="B2037" t="s">
        <v>1261</v>
      </c>
      <c r="C2037" s="23">
        <v>178.3683</v>
      </c>
      <c r="D2037" s="23">
        <v>11.77838</v>
      </c>
      <c r="E2037" s="23">
        <v>178.37190000000001</v>
      </c>
      <c r="F2037" s="23">
        <v>11.774330000000001</v>
      </c>
      <c r="G2037" s="26">
        <v>-8.9</v>
      </c>
      <c r="H2037" s="26">
        <v>16.7</v>
      </c>
      <c r="I2037" s="26">
        <v>-62.9</v>
      </c>
      <c r="J2037" s="26">
        <v>1.3</v>
      </c>
      <c r="K2037" s="26">
        <v>-11.1</v>
      </c>
      <c r="L2037" s="26">
        <v>14.5</v>
      </c>
      <c r="M2037" s="26">
        <v>-62.6</v>
      </c>
      <c r="N2037" s="26">
        <v>1.3</v>
      </c>
      <c r="O2037" s="19">
        <f t="shared" si="527"/>
        <v>188.05357197289283</v>
      </c>
      <c r="P2037" s="10">
        <f t="shared" si="528"/>
        <v>190.05496494039605</v>
      </c>
      <c r="Q2037" s="10">
        <f t="shared" si="529"/>
        <v>2.86</v>
      </c>
      <c r="R2037" s="19">
        <f t="shared" si="530"/>
        <v>63.526529891062047</v>
      </c>
      <c r="S2037" s="10">
        <f t="shared" si="531"/>
        <v>63.576489365173352</v>
      </c>
      <c r="T2037" s="10">
        <f t="shared" si="532"/>
        <v>3.177575481405885</v>
      </c>
      <c r="U2037" s="2" t="str">
        <f t="shared" si="533"/>
        <v>A</v>
      </c>
      <c r="V2037" s="2" t="str">
        <f t="shared" si="534"/>
        <v>A</v>
      </c>
      <c r="W2037" s="2" t="str">
        <f t="shared" si="535"/>
        <v>D</v>
      </c>
      <c r="X2037" s="2" t="str">
        <f t="shared" si="536"/>
        <v>B</v>
      </c>
      <c r="Y2037" s="3" t="str">
        <f t="shared" si="537"/>
        <v>AADB</v>
      </c>
      <c r="Z2037" s="28">
        <f t="shared" si="538"/>
        <v>63.05</v>
      </c>
      <c r="AA2037" s="7" t="str">
        <f t="shared" si="539"/>
        <v>Good CPM candidate</v>
      </c>
      <c r="AB2037" s="21">
        <v>19.3</v>
      </c>
      <c r="AC2037" s="14">
        <f t="shared" si="540"/>
        <v>19.327168100575548</v>
      </c>
      <c r="AD2037" s="26">
        <v>139</v>
      </c>
      <c r="AE2037" s="10">
        <f t="shared" si="541"/>
        <v>138.97109370306146</v>
      </c>
      <c r="AF2037" s="17">
        <f t="shared" si="542"/>
        <v>2.7168100575547527E-2</v>
      </c>
      <c r="AG2037" s="17">
        <f t="shared" si="543"/>
        <v>2.8906296938544074E-2</v>
      </c>
    </row>
    <row r="2038" spans="1:33">
      <c r="A2038" t="s">
        <v>3376</v>
      </c>
      <c r="B2038" t="s">
        <v>595</v>
      </c>
      <c r="C2038" s="23">
        <v>84.918049999999994</v>
      </c>
      <c r="D2038" s="23">
        <v>-52.071869999999997</v>
      </c>
      <c r="E2038" s="23">
        <v>84.917860000000005</v>
      </c>
      <c r="F2038" s="23">
        <v>-52.068420000000003</v>
      </c>
      <c r="G2038" s="26">
        <v>-88.1</v>
      </c>
      <c r="H2038" s="26">
        <v>14.3</v>
      </c>
      <c r="I2038" s="26">
        <v>34.9</v>
      </c>
      <c r="J2038" s="26">
        <v>1.5</v>
      </c>
      <c r="K2038" s="26">
        <v>-85.2</v>
      </c>
      <c r="L2038" s="26">
        <v>17.2</v>
      </c>
      <c r="M2038" s="26">
        <v>35.1</v>
      </c>
      <c r="N2038" s="26">
        <v>2.5</v>
      </c>
      <c r="O2038" s="19">
        <f t="shared" si="527"/>
        <v>291.61053653936483</v>
      </c>
      <c r="P2038" s="10">
        <f t="shared" si="528"/>
        <v>292.39028128516554</v>
      </c>
      <c r="Q2038" s="10">
        <f t="shared" si="529"/>
        <v>2.86</v>
      </c>
      <c r="R2038" s="19">
        <f t="shared" si="530"/>
        <v>94.760856897771873</v>
      </c>
      <c r="S2038" s="10">
        <f t="shared" si="531"/>
        <v>92.146893599296121</v>
      </c>
      <c r="T2038" s="10">
        <f t="shared" si="532"/>
        <v>4.6726937624266993</v>
      </c>
      <c r="U2038" s="2" t="str">
        <f t="shared" si="533"/>
        <v>A</v>
      </c>
      <c r="V2038" s="2" t="str">
        <f t="shared" si="534"/>
        <v>A</v>
      </c>
      <c r="W2038" s="2" t="str">
        <f t="shared" si="535"/>
        <v>D</v>
      </c>
      <c r="X2038" s="2" t="str">
        <f t="shared" si="536"/>
        <v>B</v>
      </c>
      <c r="Y2038" s="3" t="str">
        <f t="shared" si="537"/>
        <v>AADB</v>
      </c>
      <c r="Z2038" s="28">
        <f t="shared" si="538"/>
        <v>63.05</v>
      </c>
      <c r="AA2038" s="7" t="str">
        <f t="shared" si="539"/>
        <v>Good CPM candidate</v>
      </c>
      <c r="AB2038" s="21">
        <v>12.4</v>
      </c>
      <c r="AC2038" s="14">
        <f t="shared" si="540"/>
        <v>12.427114163846994</v>
      </c>
      <c r="AD2038" s="26">
        <v>358</v>
      </c>
      <c r="AE2038" s="10">
        <f t="shared" si="541"/>
        <v>358.0611904981414</v>
      </c>
      <c r="AF2038" s="17">
        <f t="shared" si="542"/>
        <v>2.7114163846993833E-2</v>
      </c>
      <c r="AG2038" s="17">
        <f t="shared" si="543"/>
        <v>6.1190498141399985E-2</v>
      </c>
    </row>
    <row r="2039" spans="1:33">
      <c r="A2039" t="s">
        <v>9280</v>
      </c>
      <c r="B2039" t="s">
        <v>9281</v>
      </c>
      <c r="C2039" s="23">
        <v>308.70069999999998</v>
      </c>
      <c r="D2039" s="23">
        <v>-64.231740000000002</v>
      </c>
      <c r="E2039" s="23">
        <v>308.70460000000003</v>
      </c>
      <c r="F2039" s="23">
        <v>-64.220330000000004</v>
      </c>
      <c r="G2039" s="26">
        <v>36.200000000000003</v>
      </c>
      <c r="H2039" s="26">
        <v>10.6</v>
      </c>
      <c r="I2039" s="26">
        <v>-54.6</v>
      </c>
      <c r="J2039" s="26">
        <v>1</v>
      </c>
      <c r="K2039" s="26">
        <v>36.200000000000003</v>
      </c>
      <c r="L2039" s="26">
        <v>10.6</v>
      </c>
      <c r="M2039" s="26">
        <v>-53.7</v>
      </c>
      <c r="N2039" s="26">
        <v>1.1000000000000001</v>
      </c>
      <c r="O2039" s="19">
        <f t="shared" si="527"/>
        <v>146.45547605473752</v>
      </c>
      <c r="P2039" s="10">
        <f t="shared" si="528"/>
        <v>146.01548138141055</v>
      </c>
      <c r="Q2039" s="10">
        <f t="shared" si="529"/>
        <v>2.86</v>
      </c>
      <c r="R2039" s="19">
        <f t="shared" si="530"/>
        <v>65.510304532951153</v>
      </c>
      <c r="S2039" s="10">
        <f t="shared" si="531"/>
        <v>64.76210311594275</v>
      </c>
      <c r="T2039" s="10">
        <f t="shared" si="532"/>
        <v>3.2568101912223479</v>
      </c>
      <c r="U2039" s="2" t="str">
        <f t="shared" si="533"/>
        <v>A</v>
      </c>
      <c r="V2039" s="2" t="str">
        <f t="shared" si="534"/>
        <v>A</v>
      </c>
      <c r="W2039" s="2" t="str">
        <f t="shared" si="535"/>
        <v>D</v>
      </c>
      <c r="X2039" s="2" t="str">
        <f t="shared" si="536"/>
        <v>B</v>
      </c>
      <c r="Y2039" s="3" t="str">
        <f t="shared" si="537"/>
        <v>AADB</v>
      </c>
      <c r="Z2039" s="28">
        <f t="shared" si="538"/>
        <v>63.05</v>
      </c>
      <c r="AA2039" s="7" t="str">
        <f t="shared" si="539"/>
        <v>Good CPM candidate</v>
      </c>
      <c r="AB2039" s="21">
        <v>41.5</v>
      </c>
      <c r="AC2039" s="14">
        <f t="shared" si="540"/>
        <v>41.527005826816122</v>
      </c>
      <c r="AD2039" s="26">
        <v>8.5</v>
      </c>
      <c r="AE2039" s="10">
        <f t="shared" si="541"/>
        <v>8.4519562115151992</v>
      </c>
      <c r="AF2039" s="17">
        <f t="shared" si="542"/>
        <v>2.700582681612218E-2</v>
      </c>
      <c r="AG2039" s="17">
        <f t="shared" si="543"/>
        <v>4.8043788484800842E-2</v>
      </c>
    </row>
    <row r="2040" spans="1:33">
      <c r="A2040" t="s">
        <v>7218</v>
      </c>
      <c r="B2040" t="s">
        <v>7219</v>
      </c>
      <c r="C2040" s="23">
        <v>140.2869</v>
      </c>
      <c r="D2040" s="23">
        <v>87.027180000000001</v>
      </c>
      <c r="E2040" s="23">
        <v>140.3202</v>
      </c>
      <c r="F2040" s="23">
        <v>87.026859999999999</v>
      </c>
      <c r="G2040" s="26">
        <v>-30.5</v>
      </c>
      <c r="H2040" s="26">
        <v>20.7</v>
      </c>
      <c r="I2040" s="26">
        <v>-19.600000000000001</v>
      </c>
      <c r="J2040" s="26">
        <v>1</v>
      </c>
      <c r="K2040" s="26">
        <v>-31.1</v>
      </c>
      <c r="L2040" s="26">
        <v>20.100000000000001</v>
      </c>
      <c r="M2040" s="26">
        <v>-20</v>
      </c>
      <c r="N2040" s="26">
        <v>1.1000000000000001</v>
      </c>
      <c r="O2040" s="19">
        <f t="shared" si="527"/>
        <v>237.27426921662104</v>
      </c>
      <c r="P2040" s="10">
        <f t="shared" si="528"/>
        <v>237.25546339656177</v>
      </c>
      <c r="Q2040" s="10">
        <f t="shared" si="529"/>
        <v>2.86</v>
      </c>
      <c r="R2040" s="19">
        <f t="shared" si="530"/>
        <v>36.254792786609606</v>
      </c>
      <c r="S2040" s="10">
        <f t="shared" si="531"/>
        <v>36.975802898652518</v>
      </c>
      <c r="T2040" s="10">
        <f t="shared" si="532"/>
        <v>1.8307648921315534</v>
      </c>
      <c r="U2040" s="2" t="str">
        <f t="shared" si="533"/>
        <v>A</v>
      </c>
      <c r="V2040" s="2" t="str">
        <f t="shared" si="534"/>
        <v>A</v>
      </c>
      <c r="W2040" s="2" t="str">
        <f t="shared" si="535"/>
        <v>D</v>
      </c>
      <c r="X2040" s="2" t="str">
        <f t="shared" si="536"/>
        <v>B</v>
      </c>
      <c r="Y2040" s="3" t="str">
        <f t="shared" si="537"/>
        <v>AADB</v>
      </c>
      <c r="Z2040" s="28">
        <f t="shared" si="538"/>
        <v>63.05</v>
      </c>
      <c r="AA2040" s="7" t="str">
        <f t="shared" si="539"/>
        <v>Good CPM candidate</v>
      </c>
      <c r="AB2040" s="21">
        <v>6.35</v>
      </c>
      <c r="AC2040" s="14">
        <f t="shared" si="540"/>
        <v>6.3230699585134538</v>
      </c>
      <c r="AD2040" s="26">
        <v>102</v>
      </c>
      <c r="AE2040" s="10">
        <f t="shared" si="541"/>
        <v>100.49734610432064</v>
      </c>
      <c r="AF2040" s="17">
        <f t="shared" si="542"/>
        <v>2.6930041486545875E-2</v>
      </c>
      <c r="AG2040" s="17">
        <f t="shared" si="543"/>
        <v>1.5026538956793587</v>
      </c>
    </row>
    <row r="2041" spans="1:33">
      <c r="A2041" t="s">
        <v>6534</v>
      </c>
      <c r="B2041" t="s">
        <v>6535</v>
      </c>
      <c r="C2041" s="23">
        <v>74.075590000000005</v>
      </c>
      <c r="D2041" s="23">
        <v>70.132149999999996</v>
      </c>
      <c r="E2041" s="23">
        <v>74.078339999999997</v>
      </c>
      <c r="F2041" s="23">
        <v>70.145820000000001</v>
      </c>
      <c r="G2041" s="26">
        <v>-59</v>
      </c>
      <c r="H2041" s="26">
        <v>17.8</v>
      </c>
      <c r="I2041" s="26">
        <v>81.2</v>
      </c>
      <c r="J2041" s="26">
        <v>1.3</v>
      </c>
      <c r="K2041" s="26">
        <v>-54.1</v>
      </c>
      <c r="L2041" s="26">
        <v>22.7</v>
      </c>
      <c r="M2041" s="26">
        <v>81.2</v>
      </c>
      <c r="N2041" s="26">
        <v>3.3</v>
      </c>
      <c r="O2041" s="19">
        <f t="shared" si="527"/>
        <v>323.99780788173967</v>
      </c>
      <c r="P2041" s="10">
        <f t="shared" si="528"/>
        <v>326.32621893734313</v>
      </c>
      <c r="Q2041" s="10">
        <f t="shared" si="529"/>
        <v>2.86</v>
      </c>
      <c r="R2041" s="19">
        <f t="shared" si="530"/>
        <v>100.37150990196372</v>
      </c>
      <c r="S2041" s="10">
        <f t="shared" si="531"/>
        <v>97.571768457889505</v>
      </c>
      <c r="T2041" s="10">
        <f t="shared" si="532"/>
        <v>4.9485819589963311</v>
      </c>
      <c r="U2041" s="2" t="str">
        <f t="shared" si="533"/>
        <v>A</v>
      </c>
      <c r="V2041" s="2" t="str">
        <f t="shared" si="534"/>
        <v>A</v>
      </c>
      <c r="W2041" s="2" t="str">
        <f t="shared" si="535"/>
        <v>D</v>
      </c>
      <c r="X2041" s="2" t="str">
        <f t="shared" si="536"/>
        <v>B</v>
      </c>
      <c r="Y2041" s="3" t="str">
        <f t="shared" si="537"/>
        <v>AADB</v>
      </c>
      <c r="Z2041" s="28">
        <f t="shared" si="538"/>
        <v>63.05</v>
      </c>
      <c r="AA2041" s="7" t="str">
        <f t="shared" si="539"/>
        <v>Good CPM candidate</v>
      </c>
      <c r="AB2041" s="21">
        <v>49.3</v>
      </c>
      <c r="AC2041" s="14">
        <f t="shared" si="540"/>
        <v>49.326879390084891</v>
      </c>
      <c r="AD2041" s="26">
        <v>4.0999999999999996</v>
      </c>
      <c r="AE2041" s="10">
        <f t="shared" si="541"/>
        <v>3.911120471066754</v>
      </c>
      <c r="AF2041" s="17">
        <f t="shared" si="542"/>
        <v>2.6879390084893373E-2</v>
      </c>
      <c r="AG2041" s="17">
        <f t="shared" si="543"/>
        <v>0.18887952893324567</v>
      </c>
    </row>
    <row r="2042" spans="1:33">
      <c r="A2042" t="s">
        <v>2872</v>
      </c>
      <c r="B2042" t="s">
        <v>129</v>
      </c>
      <c r="C2042" s="23">
        <v>18.925090000000001</v>
      </c>
      <c r="D2042" s="23">
        <v>2.6827570000000001</v>
      </c>
      <c r="E2042" s="23">
        <v>18.930009999999999</v>
      </c>
      <c r="F2042" s="23">
        <v>2.6938949999999999</v>
      </c>
      <c r="G2042" s="26">
        <v>-0.6</v>
      </c>
      <c r="H2042" s="26">
        <v>25</v>
      </c>
      <c r="I2042" s="26">
        <v>-52</v>
      </c>
      <c r="J2042" s="26">
        <v>1.2</v>
      </c>
      <c r="K2042" s="26">
        <v>-1</v>
      </c>
      <c r="L2042" s="26">
        <v>24.6</v>
      </c>
      <c r="M2042" s="26">
        <v>-51.6</v>
      </c>
      <c r="N2042" s="26">
        <v>1.2</v>
      </c>
      <c r="O2042" s="19">
        <f t="shared" si="527"/>
        <v>180.66107581158542</v>
      </c>
      <c r="P2042" s="10">
        <f t="shared" si="528"/>
        <v>181.11024434322053</v>
      </c>
      <c r="Q2042" s="10">
        <f t="shared" si="529"/>
        <v>2.86</v>
      </c>
      <c r="R2042" s="19">
        <f t="shared" si="530"/>
        <v>52.003461423255281</v>
      </c>
      <c r="S2042" s="10">
        <f t="shared" si="531"/>
        <v>51.609689012820063</v>
      </c>
      <c r="T2042" s="10">
        <f t="shared" si="532"/>
        <v>2.5903287609018837</v>
      </c>
      <c r="U2042" s="2" t="str">
        <f t="shared" si="533"/>
        <v>A</v>
      </c>
      <c r="V2042" s="2" t="str">
        <f t="shared" si="534"/>
        <v>A</v>
      </c>
      <c r="W2042" s="2" t="str">
        <f t="shared" si="535"/>
        <v>D</v>
      </c>
      <c r="X2042" s="2" t="str">
        <f t="shared" si="536"/>
        <v>B</v>
      </c>
      <c r="Y2042" s="3" t="str">
        <f t="shared" si="537"/>
        <v>AADB</v>
      </c>
      <c r="Z2042" s="28">
        <f t="shared" si="538"/>
        <v>63.05</v>
      </c>
      <c r="AA2042" s="7" t="str">
        <f t="shared" si="539"/>
        <v>Good CPM candidate</v>
      </c>
      <c r="AB2042" s="21">
        <v>43.8</v>
      </c>
      <c r="AC2042" s="14">
        <f t="shared" si="540"/>
        <v>43.826715960204936</v>
      </c>
      <c r="AD2042" s="26">
        <v>23.8</v>
      </c>
      <c r="AE2042" s="10">
        <f t="shared" si="541"/>
        <v>23.809320159237448</v>
      </c>
      <c r="AF2042" s="17">
        <f t="shared" si="542"/>
        <v>2.6715960204938938E-2</v>
      </c>
      <c r="AG2042" s="17">
        <f t="shared" si="543"/>
        <v>9.320159237447001E-3</v>
      </c>
    </row>
    <row r="2043" spans="1:33">
      <c r="A2043" t="s">
        <v>4132</v>
      </c>
      <c r="B2043" t="s">
        <v>1307</v>
      </c>
      <c r="C2043" s="23">
        <v>185.20519999999999</v>
      </c>
      <c r="D2043" s="23">
        <v>13.528549999999999</v>
      </c>
      <c r="E2043" s="23">
        <v>185.20660000000001</v>
      </c>
      <c r="F2043" s="23">
        <v>13.52392</v>
      </c>
      <c r="G2043" s="26">
        <v>-61.9</v>
      </c>
      <c r="H2043" s="26">
        <v>14.9</v>
      </c>
      <c r="I2043" s="26">
        <v>-2.5</v>
      </c>
      <c r="J2043" s="26">
        <v>1.1000000000000001</v>
      </c>
      <c r="K2043" s="26">
        <v>-60.6</v>
      </c>
      <c r="L2043" s="26">
        <v>16.2</v>
      </c>
      <c r="M2043" s="26">
        <v>-0.3</v>
      </c>
      <c r="N2043" s="26">
        <v>1.2</v>
      </c>
      <c r="O2043" s="19">
        <f t="shared" si="527"/>
        <v>267.68721094704483</v>
      </c>
      <c r="P2043" s="10">
        <f t="shared" si="528"/>
        <v>269.71635984424256</v>
      </c>
      <c r="Q2043" s="10">
        <f t="shared" si="529"/>
        <v>2.86</v>
      </c>
      <c r="R2043" s="19">
        <f t="shared" si="530"/>
        <v>61.950464082200384</v>
      </c>
      <c r="S2043" s="10">
        <f t="shared" si="531"/>
        <v>60.60074256970784</v>
      </c>
      <c r="T2043" s="10">
        <f t="shared" si="532"/>
        <v>3.0637801662977058</v>
      </c>
      <c r="U2043" s="2" t="str">
        <f t="shared" si="533"/>
        <v>A</v>
      </c>
      <c r="V2043" s="2" t="str">
        <f t="shared" si="534"/>
        <v>A</v>
      </c>
      <c r="W2043" s="2" t="str">
        <f t="shared" si="535"/>
        <v>D</v>
      </c>
      <c r="X2043" s="2" t="str">
        <f t="shared" si="536"/>
        <v>B</v>
      </c>
      <c r="Y2043" s="3" t="str">
        <f t="shared" si="537"/>
        <v>AADB</v>
      </c>
      <c r="Z2043" s="28">
        <f t="shared" si="538"/>
        <v>63.05</v>
      </c>
      <c r="AA2043" s="7" t="str">
        <f t="shared" si="539"/>
        <v>Good CPM candidate</v>
      </c>
      <c r="AB2043" s="21">
        <v>17.399999999999999</v>
      </c>
      <c r="AC2043" s="14">
        <f t="shared" si="540"/>
        <v>17.373363741774245</v>
      </c>
      <c r="AD2043" s="26">
        <v>164</v>
      </c>
      <c r="AE2043" s="10">
        <f t="shared" si="541"/>
        <v>163.61740576549496</v>
      </c>
      <c r="AF2043" s="17">
        <f t="shared" si="542"/>
        <v>2.6636258225753551E-2</v>
      </c>
      <c r="AG2043" s="17">
        <f t="shared" si="543"/>
        <v>0.38259423450503505</v>
      </c>
    </row>
    <row r="2044" spans="1:33">
      <c r="A2044" t="s">
        <v>5830</v>
      </c>
      <c r="B2044" t="s">
        <v>5831</v>
      </c>
      <c r="C2044" s="23">
        <v>13.46519</v>
      </c>
      <c r="D2044" s="23">
        <v>40.173229999999997</v>
      </c>
      <c r="E2044" s="23">
        <v>13.472759999999999</v>
      </c>
      <c r="F2044" s="23">
        <v>40.165790000000001</v>
      </c>
      <c r="G2044" s="26">
        <v>-42.3</v>
      </c>
      <c r="H2044" s="26">
        <v>8.9</v>
      </c>
      <c r="I2044" s="26">
        <v>-30.7</v>
      </c>
      <c r="J2044" s="26">
        <v>1.3</v>
      </c>
      <c r="K2044" s="26">
        <v>-42</v>
      </c>
      <c r="L2044" s="26">
        <v>9.1999999999999993</v>
      </c>
      <c r="M2044" s="26">
        <v>-27.9</v>
      </c>
      <c r="N2044" s="26">
        <v>1.7</v>
      </c>
      <c r="O2044" s="19">
        <f t="shared" si="527"/>
        <v>234.02904387850162</v>
      </c>
      <c r="P2044" s="10">
        <f t="shared" si="528"/>
        <v>236.40447987914703</v>
      </c>
      <c r="Q2044" s="10">
        <f t="shared" si="529"/>
        <v>2.86</v>
      </c>
      <c r="R2044" s="19">
        <f t="shared" si="530"/>
        <v>52.266432822606134</v>
      </c>
      <c r="S2044" s="10">
        <f t="shared" si="531"/>
        <v>50.422316487840973</v>
      </c>
      <c r="T2044" s="10">
        <f t="shared" si="532"/>
        <v>2.567218732761178</v>
      </c>
      <c r="U2044" s="2" t="str">
        <f t="shared" si="533"/>
        <v>A</v>
      </c>
      <c r="V2044" s="2" t="str">
        <f t="shared" si="534"/>
        <v>A</v>
      </c>
      <c r="W2044" s="2" t="str">
        <f t="shared" si="535"/>
        <v>D</v>
      </c>
      <c r="X2044" s="2" t="str">
        <f t="shared" si="536"/>
        <v>B</v>
      </c>
      <c r="Y2044" s="3" t="str">
        <f t="shared" si="537"/>
        <v>AADB</v>
      </c>
      <c r="Z2044" s="28">
        <f t="shared" si="538"/>
        <v>63.05</v>
      </c>
      <c r="AA2044" s="7" t="str">
        <f t="shared" si="539"/>
        <v>Good CPM candidate</v>
      </c>
      <c r="AB2044" s="21">
        <v>33.9</v>
      </c>
      <c r="AC2044" s="14">
        <f t="shared" si="540"/>
        <v>33.926209838615165</v>
      </c>
      <c r="AD2044" s="26">
        <v>142</v>
      </c>
      <c r="AE2044" s="10">
        <f t="shared" si="541"/>
        <v>142.13676671755218</v>
      </c>
      <c r="AF2044" s="17">
        <f t="shared" si="542"/>
        <v>2.6209838615166348E-2</v>
      </c>
      <c r="AG2044" s="17">
        <f t="shared" si="543"/>
        <v>0.1367667175521774</v>
      </c>
    </row>
    <row r="2045" spans="1:33">
      <c r="A2045" t="s">
        <v>7861</v>
      </c>
      <c r="B2045" t="s">
        <v>7862</v>
      </c>
      <c r="C2045" s="23">
        <v>203.05459999999999</v>
      </c>
      <c r="D2045" s="23">
        <v>66.11824</v>
      </c>
      <c r="E2045" s="23">
        <v>203.0607</v>
      </c>
      <c r="F2045" s="23">
        <v>66.119829999999993</v>
      </c>
      <c r="G2045" s="26">
        <v>-42.9</v>
      </c>
      <c r="H2045" s="26">
        <v>8.3000000000000007</v>
      </c>
      <c r="I2045" s="26">
        <v>12</v>
      </c>
      <c r="J2045" s="26">
        <v>1.5</v>
      </c>
      <c r="K2045" s="26">
        <v>-41.7</v>
      </c>
      <c r="L2045" s="26">
        <v>9.5</v>
      </c>
      <c r="M2045" s="26">
        <v>9.8000000000000007</v>
      </c>
      <c r="N2045" s="26">
        <v>1.5</v>
      </c>
      <c r="O2045" s="19">
        <f t="shared" si="527"/>
        <v>285.62738373912106</v>
      </c>
      <c r="P2045" s="10">
        <f t="shared" si="528"/>
        <v>283.22520223622769</v>
      </c>
      <c r="Q2045" s="10">
        <f t="shared" si="529"/>
        <v>2.86</v>
      </c>
      <c r="R2045" s="19">
        <f t="shared" si="530"/>
        <v>44.546717050754701</v>
      </c>
      <c r="S2045" s="10">
        <f t="shared" si="531"/>
        <v>42.836082920827394</v>
      </c>
      <c r="T2045" s="10">
        <f t="shared" si="532"/>
        <v>2.1845699992895526</v>
      </c>
      <c r="U2045" s="2" t="str">
        <f t="shared" si="533"/>
        <v>A</v>
      </c>
      <c r="V2045" s="2" t="str">
        <f t="shared" si="534"/>
        <v>A</v>
      </c>
      <c r="W2045" s="2" t="str">
        <f t="shared" si="535"/>
        <v>D</v>
      </c>
      <c r="X2045" s="2" t="str">
        <f t="shared" si="536"/>
        <v>B</v>
      </c>
      <c r="Y2045" s="3" t="str">
        <f t="shared" si="537"/>
        <v>AADB</v>
      </c>
      <c r="Z2045" s="28">
        <f t="shared" si="538"/>
        <v>63.05</v>
      </c>
      <c r="AA2045" s="7" t="str">
        <f t="shared" si="539"/>
        <v>Good CPM candidate</v>
      </c>
      <c r="AB2045" s="21">
        <v>10.6</v>
      </c>
      <c r="AC2045" s="14">
        <f t="shared" si="540"/>
        <v>10.573810767174136</v>
      </c>
      <c r="AD2045" s="26">
        <v>57.2</v>
      </c>
      <c r="AE2045" s="10">
        <f t="shared" si="541"/>
        <v>57.225267085423958</v>
      </c>
      <c r="AF2045" s="17">
        <f t="shared" si="542"/>
        <v>2.618923282586394E-2</v>
      </c>
      <c r="AG2045" s="17">
        <f t="shared" si="543"/>
        <v>2.5267085423955393E-2</v>
      </c>
    </row>
    <row r="2046" spans="1:33">
      <c r="A2046" t="s">
        <v>3645</v>
      </c>
      <c r="B2046" t="s">
        <v>852</v>
      </c>
      <c r="C2046" s="23">
        <v>125.85469999999999</v>
      </c>
      <c r="D2046" s="23">
        <v>-10.258789999999999</v>
      </c>
      <c r="E2046" s="23">
        <v>125.85760000000001</v>
      </c>
      <c r="F2046" s="23">
        <v>-10.25488</v>
      </c>
      <c r="G2046" s="26">
        <v>-53.4</v>
      </c>
      <c r="H2046" s="26">
        <v>23.4</v>
      </c>
      <c r="I2046" s="26">
        <v>19.600000000000001</v>
      </c>
      <c r="J2046" s="26">
        <v>1.5</v>
      </c>
      <c r="K2046" s="26">
        <v>-55.1</v>
      </c>
      <c r="L2046" s="26">
        <v>21.7</v>
      </c>
      <c r="M2046" s="26">
        <v>20.8</v>
      </c>
      <c r="N2046" s="26">
        <v>1.8</v>
      </c>
      <c r="O2046" s="19">
        <f t="shared" si="527"/>
        <v>290.15521708717154</v>
      </c>
      <c r="P2046" s="10">
        <f t="shared" si="528"/>
        <v>290.68129414063452</v>
      </c>
      <c r="Q2046" s="10">
        <f t="shared" si="529"/>
        <v>2.86</v>
      </c>
      <c r="R2046" s="19">
        <f t="shared" si="530"/>
        <v>56.883389491133528</v>
      </c>
      <c r="S2046" s="10">
        <f t="shared" si="531"/>
        <v>58.895245988110112</v>
      </c>
      <c r="T2046" s="10">
        <f t="shared" si="532"/>
        <v>2.8944658869810911</v>
      </c>
      <c r="U2046" s="2" t="str">
        <f t="shared" si="533"/>
        <v>A</v>
      </c>
      <c r="V2046" s="2" t="str">
        <f t="shared" si="534"/>
        <v>A</v>
      </c>
      <c r="W2046" s="2" t="str">
        <f t="shared" si="535"/>
        <v>D</v>
      </c>
      <c r="X2046" s="2" t="str">
        <f t="shared" si="536"/>
        <v>B</v>
      </c>
      <c r="Y2046" s="3" t="str">
        <f t="shared" si="537"/>
        <v>AADB</v>
      </c>
      <c r="Z2046" s="28">
        <f t="shared" si="538"/>
        <v>63.05</v>
      </c>
      <c r="AA2046" s="7" t="str">
        <f t="shared" si="539"/>
        <v>Good CPM candidate</v>
      </c>
      <c r="AB2046" s="21">
        <v>17.399999999999999</v>
      </c>
      <c r="AC2046" s="14">
        <f t="shared" si="540"/>
        <v>17.426139982126703</v>
      </c>
      <c r="AD2046" s="26">
        <v>35.799999999999997</v>
      </c>
      <c r="AE2046" s="10">
        <f t="shared" si="541"/>
        <v>36.123123150473127</v>
      </c>
      <c r="AF2046" s="17">
        <f t="shared" si="542"/>
        <v>2.6139982126704098E-2</v>
      </c>
      <c r="AG2046" s="17">
        <f t="shared" si="543"/>
        <v>0.32312315047312978</v>
      </c>
    </row>
    <row r="2047" spans="1:33">
      <c r="A2047" t="s">
        <v>2917</v>
      </c>
      <c r="B2047" t="s">
        <v>172</v>
      </c>
      <c r="C2047" s="23">
        <v>23.757400000000001</v>
      </c>
      <c r="D2047" s="23">
        <v>-12.573410000000001</v>
      </c>
      <c r="E2047" s="23">
        <v>23.76444</v>
      </c>
      <c r="F2047" s="23">
        <v>-12.581340000000001</v>
      </c>
      <c r="G2047" s="26">
        <v>148</v>
      </c>
      <c r="H2047" s="26">
        <v>20.5</v>
      </c>
      <c r="I2047" s="26">
        <v>-4.7</v>
      </c>
      <c r="J2047" s="26">
        <v>1.2</v>
      </c>
      <c r="K2047" s="26">
        <v>152</v>
      </c>
      <c r="L2047" s="26">
        <v>23.8</v>
      </c>
      <c r="M2047" s="26">
        <v>-4.3</v>
      </c>
      <c r="N2047" s="26">
        <v>2.4</v>
      </c>
      <c r="O2047" s="19">
        <f t="shared" si="527"/>
        <v>91.818916843418805</v>
      </c>
      <c r="P2047" s="10">
        <f t="shared" si="528"/>
        <v>91.620435263919234</v>
      </c>
      <c r="Q2047" s="10">
        <f t="shared" si="529"/>
        <v>2.86</v>
      </c>
      <c r="R2047" s="19">
        <f t="shared" si="530"/>
        <v>148.07460957233687</v>
      </c>
      <c r="S2047" s="10">
        <f t="shared" si="531"/>
        <v>152.06081020433899</v>
      </c>
      <c r="T2047" s="10">
        <f t="shared" si="532"/>
        <v>7.5033854944168965</v>
      </c>
      <c r="U2047" s="2" t="str">
        <f t="shared" si="533"/>
        <v>A</v>
      </c>
      <c r="V2047" s="2" t="str">
        <f t="shared" si="534"/>
        <v>A</v>
      </c>
      <c r="W2047" s="2" t="str">
        <f t="shared" si="535"/>
        <v>D</v>
      </c>
      <c r="X2047" s="2" t="str">
        <f t="shared" si="536"/>
        <v>B</v>
      </c>
      <c r="Y2047" s="3" t="str">
        <f t="shared" si="537"/>
        <v>AADB</v>
      </c>
      <c r="Z2047" s="28">
        <f t="shared" si="538"/>
        <v>63.05</v>
      </c>
      <c r="AA2047" s="7" t="str">
        <f t="shared" si="539"/>
        <v>Good CPM candidate</v>
      </c>
      <c r="AB2047" s="21">
        <v>37.799999999999997</v>
      </c>
      <c r="AC2047" s="14">
        <f t="shared" si="540"/>
        <v>37.773903297224599</v>
      </c>
      <c r="AD2047" s="26">
        <v>139</v>
      </c>
      <c r="AE2047" s="10">
        <f t="shared" si="541"/>
        <v>139.09180932859871</v>
      </c>
      <c r="AF2047" s="17">
        <f t="shared" si="542"/>
        <v>2.6096702775397773E-2</v>
      </c>
      <c r="AG2047" s="17">
        <f t="shared" si="543"/>
        <v>9.1809328598714046E-2</v>
      </c>
    </row>
    <row r="2048" spans="1:33">
      <c r="A2048" t="s">
        <v>3867</v>
      </c>
      <c r="B2048" t="s">
        <v>1062</v>
      </c>
      <c r="C2048" s="23">
        <v>152.90379999999999</v>
      </c>
      <c r="D2048" s="23">
        <v>-4.7839460000000003</v>
      </c>
      <c r="E2048" s="23">
        <v>152.9051</v>
      </c>
      <c r="F2048" s="23">
        <v>-4.7808970000000004</v>
      </c>
      <c r="G2048" s="26">
        <v>20.2</v>
      </c>
      <c r="H2048" s="26">
        <v>20.2</v>
      </c>
      <c r="I2048" s="26">
        <v>-82.9</v>
      </c>
      <c r="J2048" s="26">
        <v>1.9</v>
      </c>
      <c r="K2048" s="26">
        <v>16.399999999999999</v>
      </c>
      <c r="L2048" s="26">
        <v>16.399999999999999</v>
      </c>
      <c r="M2048" s="26">
        <v>-82.9</v>
      </c>
      <c r="N2048" s="26">
        <v>2.2999999999999998</v>
      </c>
      <c r="O2048" s="19">
        <f t="shared" si="527"/>
        <v>166.30576820885483</v>
      </c>
      <c r="P2048" s="10">
        <f t="shared" si="528"/>
        <v>168.80973827691204</v>
      </c>
      <c r="Q2048" s="10">
        <f t="shared" si="529"/>
        <v>2.86</v>
      </c>
      <c r="R2048" s="19">
        <f t="shared" si="530"/>
        <v>85.325553030730489</v>
      </c>
      <c r="S2048" s="10">
        <f t="shared" si="531"/>
        <v>84.506626959073458</v>
      </c>
      <c r="T2048" s="10">
        <f t="shared" si="532"/>
        <v>4.2458044997450983</v>
      </c>
      <c r="U2048" s="2" t="str">
        <f t="shared" si="533"/>
        <v>A</v>
      </c>
      <c r="V2048" s="2" t="str">
        <f t="shared" si="534"/>
        <v>A</v>
      </c>
      <c r="W2048" s="2" t="str">
        <f t="shared" si="535"/>
        <v>D</v>
      </c>
      <c r="X2048" s="2" t="str">
        <f t="shared" si="536"/>
        <v>B</v>
      </c>
      <c r="Y2048" s="3" t="str">
        <f t="shared" si="537"/>
        <v>AADB</v>
      </c>
      <c r="Z2048" s="28">
        <f t="shared" si="538"/>
        <v>63.05</v>
      </c>
      <c r="AA2048" s="7" t="str">
        <f t="shared" si="539"/>
        <v>Good CPM candidate</v>
      </c>
      <c r="AB2048" s="21">
        <v>11.9</v>
      </c>
      <c r="AC2048" s="14">
        <f t="shared" si="540"/>
        <v>11.926081440126058</v>
      </c>
      <c r="AD2048" s="26">
        <v>22.4</v>
      </c>
      <c r="AE2048" s="10">
        <f t="shared" si="541"/>
        <v>23.019859584833128</v>
      </c>
      <c r="AF2048" s="17">
        <f t="shared" si="542"/>
        <v>2.6081440126057842E-2</v>
      </c>
      <c r="AG2048" s="17">
        <f t="shared" si="543"/>
        <v>0.61985958483312942</v>
      </c>
    </row>
    <row r="2049" spans="1:33">
      <c r="A2049" t="s">
        <v>3158</v>
      </c>
      <c r="B2049" t="s">
        <v>399</v>
      </c>
      <c r="C2049" s="23">
        <v>54.497480000000003</v>
      </c>
      <c r="D2049" s="23">
        <v>-4.0851990000000002</v>
      </c>
      <c r="E2049" s="23">
        <v>54.493099999999998</v>
      </c>
      <c r="F2049" s="23">
        <v>-4.0796849999999996</v>
      </c>
      <c r="G2049" s="26">
        <v>65.5</v>
      </c>
      <c r="H2049" s="26">
        <v>14.3</v>
      </c>
      <c r="I2049" s="26">
        <v>-23.3</v>
      </c>
      <c r="J2049" s="26">
        <v>1.1000000000000001</v>
      </c>
      <c r="K2049" s="26">
        <v>66.5</v>
      </c>
      <c r="L2049" s="26">
        <v>15.3</v>
      </c>
      <c r="M2049" s="26">
        <v>-22.9</v>
      </c>
      <c r="N2049" s="26">
        <v>1.1000000000000001</v>
      </c>
      <c r="O2049" s="19">
        <f t="shared" si="527"/>
        <v>109.58175393315393</v>
      </c>
      <c r="P2049" s="10">
        <f t="shared" si="528"/>
        <v>109.00170513440727</v>
      </c>
      <c r="Q2049" s="10">
        <f t="shared" si="529"/>
        <v>2.86</v>
      </c>
      <c r="R2049" s="19">
        <f t="shared" si="530"/>
        <v>69.520788257901685</v>
      </c>
      <c r="S2049" s="10">
        <f t="shared" si="531"/>
        <v>70.332496045569144</v>
      </c>
      <c r="T2049" s="10">
        <f t="shared" si="532"/>
        <v>3.4963321075867713</v>
      </c>
      <c r="U2049" s="2" t="str">
        <f t="shared" si="533"/>
        <v>A</v>
      </c>
      <c r="V2049" s="2" t="str">
        <f t="shared" si="534"/>
        <v>A</v>
      </c>
      <c r="W2049" s="2" t="str">
        <f t="shared" si="535"/>
        <v>D</v>
      </c>
      <c r="X2049" s="2" t="str">
        <f t="shared" si="536"/>
        <v>B</v>
      </c>
      <c r="Y2049" s="3" t="str">
        <f t="shared" si="537"/>
        <v>AADB</v>
      </c>
      <c r="Z2049" s="28">
        <f t="shared" si="538"/>
        <v>63.05</v>
      </c>
      <c r="AA2049" s="7" t="str">
        <f t="shared" si="539"/>
        <v>Good CPM candidate</v>
      </c>
      <c r="AB2049" s="21">
        <v>25.3</v>
      </c>
      <c r="AC2049" s="14">
        <f t="shared" si="540"/>
        <v>25.326002082764035</v>
      </c>
      <c r="AD2049" s="26">
        <v>322</v>
      </c>
      <c r="AE2049" s="19">
        <f t="shared" si="541"/>
        <v>321.60939002082898</v>
      </c>
      <c r="AF2049" s="17">
        <f t="shared" si="542"/>
        <v>2.6002082764033929E-2</v>
      </c>
      <c r="AG2049" s="17">
        <f t="shared" si="543"/>
        <v>0.39060997917101759</v>
      </c>
    </row>
    <row r="2050" spans="1:33">
      <c r="A2050" t="s">
        <v>2869</v>
      </c>
      <c r="B2050" t="s">
        <v>126</v>
      </c>
      <c r="C2050" s="23">
        <v>18.732389999999999</v>
      </c>
      <c r="D2050" s="23">
        <v>-3.7380589999999998</v>
      </c>
      <c r="E2050" s="23">
        <v>18.73283</v>
      </c>
      <c r="F2050" s="23">
        <v>-3.7427679999999999</v>
      </c>
      <c r="G2050" s="26">
        <v>9.8000000000000007</v>
      </c>
      <c r="H2050" s="26">
        <v>9.8000000000000007</v>
      </c>
      <c r="I2050" s="26">
        <v>49</v>
      </c>
      <c r="J2050" s="26">
        <v>1.2</v>
      </c>
      <c r="K2050" s="26">
        <v>11.2</v>
      </c>
      <c r="L2050" s="26">
        <v>11.2</v>
      </c>
      <c r="M2050" s="26">
        <v>50.4</v>
      </c>
      <c r="N2050" s="26">
        <v>1.4</v>
      </c>
      <c r="O2050" s="19">
        <f t="shared" ref="O2050:O2113" si="544">IF(IF(G2050&gt;0,IF(I2050&gt;0,0,1),IF(I2050&lt;0,2,3))=0,DEGREES(ATAN(SQRT((SQRT(G2050^2+I2050^2)-(G2050^2/SQRT(G2050^2+I2050^2)))*(G2050^2/SQRT(G2050^2+I2050^2)))/(SQRT(G2050^2+I2050^2)-(G2050^2/SQRT(G2050^2+I2050^2))))),IF(IF(G2050&gt;0,IF(I2050&gt;0,0,1),IF(I2050&lt;0,2,3))=1,180-DEGREES(ATAN(SQRT((SQRT(G2050^2+I2050^2)-(G2050^2/SQRT(G2050^2+I2050^2)))*(G2050^2/SQRT(G2050^2+I2050^2)))/(SQRT(G2050^2+I2050^2)-(G2050^2/SQRT(G2050^2+I2050^2))))),IF(IF(G2050&gt;0,IF(I2050&gt;0,0,1),IF(I2050&lt;0,2,3))=2,180+DEGREES(ATAN(SQRT((SQRT(G2050^2+I2050^2)-(G2050^2/SQRT(G2050^2+I2050^2)))*(G2050^2/SQRT(G2050^2+I2050^2)))/(SQRT(G2050^2+I2050^2)-(G2050^2/SQRT(G2050^2+I2050^2))))),360-DEGREES(ATAN(SQRT((SQRT(G2050^2+I2050^2)-(G2050^2/SQRT(G2050^2+I2050^2)))*(G2050^2/SQRT(G2050^2+I2050^2)))/(SQRT(G2050^2+I2050^2)-(G2050^2/SQRT(G2050^2+I2050^2))))))))</f>
        <v>11.309932474020217</v>
      </c>
      <c r="P2050" s="10">
        <f t="shared" ref="P2050:P2113" si="545">IF(IF(K2050&gt;0,IF(M2050&gt;0,0,1),IF(M2050&lt;0,2,3))=0,DEGREES(ATAN(SQRT((SQRT(K2050^2+M2050^2)-(K2050^2/SQRT(K2050^2+M2050^2)))*(K2050^2/SQRT(K2050^2+M2050^2)))/(SQRT(K2050^2+M2050^2)-(K2050^2/SQRT(K2050^2+M2050^2))))),IF(IF(K2050&gt;0,IF(M2050&gt;0,0,1),IF(M2050&lt;0,2,3))=1,180-DEGREES(ATAN(SQRT((SQRT(K2050^2+M2050^2)-(K2050^2/SQRT(K2050^2+M2050^2)))*(K2050^2/SQRT(K2050^2+M2050^2)))/(SQRT(K2050^2+M2050^2)-(K2050^2/SQRT(K2050^2+M2050^2))))),IF(IF(K2050&gt;0,IF(M2050&gt;0,0,1),IF(M2050&lt;0,2,3))=2,180+DEGREES(ATAN(SQRT((SQRT(K2050^2+M2050^2)-(K2050^2/SQRT(K2050^2+M2050^2)))*(K2050^2/SQRT(K2050^2+M2050^2)))/(SQRT(K2050^2+M2050^2)-(K2050^2/SQRT(K2050^2+M2050^2))))),360-DEGREES(ATAN(SQRT((SQRT(K2050^2+M2050^2)-(K2050^2/SQRT(K2050^2+M2050^2)))*(K2050^2/SQRT(K2050^2+M2050^2)))/(SQRT(K2050^2+M2050^2)-(K2050^2/SQRT(K2050^2+M2050^2))))))))</f>
        <v>12.528807709151511</v>
      </c>
      <c r="Q2050" s="10">
        <f t="shared" ref="Q2050:Q2113" si="546">IF(ATAN(SQRT(SQRT(H2050^2+J2050^2)^2+SQRT(L2050^2+N2050^2)^2)/IF(SQRT(G2050^2+I2050^2)&gt;SQRT(K2050^2+M2050^2),SQRT(G2050^2+I2050^2),SQRT(K2050^2+M2050^2)))*180/PI()&gt;2.86,2.86,ATAN(SQRT(SQRT(H2050^2+J2050^2)^2+SQRT(L2050^2+N2050^2)^2)/IF(SQRT(G2050^2+I2050^2)&gt;SQRT(K2050^2+M2050^2),SQRT(G2050^2+I2050^2),SQRT(K2050^2+M2050^2)))*180/PI())</f>
        <v>2.86</v>
      </c>
      <c r="R2050" s="19">
        <f t="shared" ref="R2050:R2113" si="547">SQRT(G2050^2+I2050^2)</f>
        <v>49.970391233209291</v>
      </c>
      <c r="S2050" s="10">
        <f t="shared" ref="S2050:S2113" si="548">SQRT(K2050^2+M2050^2)</f>
        <v>51.629448960840165</v>
      </c>
      <c r="T2050" s="10">
        <f t="shared" ref="T2050:T2113" si="549">IF(SQRT(SQRT(H2050^2+J2050^2)^2+SQRT(L2050^2+N2050^2)^2)&gt;(SQRT(G2050^2+I2050^2)+SQRT(K2050^2+M2050^2))*0.025,(SQRT(G2050^2+I2050^2)+SQRT(K2050^2+M2050^2))*0.025,SQRT(SQRT(H2050^2+J2050^2)^2+SQRT(L2050^2+N2050^2)^2))</f>
        <v>2.5399960048512362</v>
      </c>
      <c r="U2050" s="2" t="str">
        <f t="shared" ref="U2050:U2113" si="550">IF(IF(ABS(O2050-P2050)&lt;180,ABS(O2050-P2050),360-ABS(O2050-P2050))&lt;Q2050,"A",IF(IF(ABS(O2050-P2050)&lt;180,ABS(O2050-P2050),360-ABS(O2050-P2050))&lt;2*Q2050,"B",IF(IF(ABS(O2050-P2050)&lt;180,ABS(O2050-P2050),360-ABS(O2050-P2050))&lt;3*Q2050,"C","D")))</f>
        <v>A</v>
      </c>
      <c r="V2050" s="2" t="str">
        <f t="shared" ref="V2050:V2113" si="551">IF(ABS(R2050-S2050)&lt;T2050,"A",IF(ABS(R2050-S2050)&lt;2*T2050,"B",IF(ABS(R2050-S2050)&lt;3*T2050,"C","D")))</f>
        <v>A</v>
      </c>
      <c r="W2050" s="2" t="str">
        <f t="shared" ref="W2050:W2113" si="552">IF(ROUND((IF(SQRT(H2050^2+J2050^2)/SQRT(G2050^2+I2050^2)*100&lt;5,1,IF(SQRT(H2050^2+J2050^2)/SQRT(G2050^2+I2050^2)*100&lt;10,2,IF(SQRT(H2050^2+J2050^2)/SQRT(G2050^2+I2050^2)*100&lt;15,3,4)))+IF(SQRT(L2050^2+N2050^2)/SQRT(K2050^2+M2050^2)*100&lt;5,1,IF(SQRT(L2050^2+N2050^2)/SQRT(K2050^2+M2050^2)*100&lt;10,2,IF(SQRT(L2050^2+N2050^2)/SQRT(K2050^2+M2050^2)*100&lt;15,3,4))))/2,0)=1,"A",IF(ROUND((IF(SQRT(H2050^2+J2050^2)/SQRT(G2050^2+I2050^2)*100&lt;5,1,IF(SQRT(H2050^2+J2050^2)/SQRT(G2050^2+I2050^2)*100&lt;10,2,IF(SQRT(H2050^2+J2050^2)/SQRT(G2050^2+I2050^2)*100&lt;15,3,4)))+IF(SQRT(L2050^2+N2050^2)/SQRT(K2050^2+M2050^2)*100&lt;5,1,IF(SQRT(L2050^2+N2050^2)/SQRT(K2050^2+M2050^2)*100&lt;10,2,IF(SQRT(L2050^2+N2050^2)/SQRT(K2050^2+M2050^2)*100&lt;15,3,4))))/2,0)=2,"B",IF(ROUND((IF(SQRT(H2050^2+J2050^2)/SQRT(G2050^2+I2050^2)*100&lt;5,1,IF(SQRT(H2050^2+J2050^2)/SQRT(G2050^2+I2050^2)*100&lt;10,2,IF(SQRT(H2050^2+J2050^2)/SQRT(G2050^2+I2050^2)*100&lt;15,3,4)))+IF(SQRT(L2050^2+N2050^2)/SQRT(K2050^2+M2050^2)*100&lt;5,1,IF(SQRT(L2050^2+N2050^2)/SQRT(K2050^2+M2050^2)*100&lt;10,2,IF(SQRT(L2050^2+N2050^2)/SQRT(K2050^2+M2050^2)*100&lt;15,3,4))))/2,0)=3,"C","D")))</f>
        <v>D</v>
      </c>
      <c r="X2050" s="2" t="str">
        <f t="shared" ref="X2050:X2113" si="553">IF((AC2050*1000/((SQRT(G2050^2+I2050^2)+SQRT(K2050^2+M2050^2))/2))&lt;100,"A",IF((AC2050*1000/((SQRT(G2050^2+I2050^2)+SQRT(K2050^2+M2050^2))/2))&lt;1000,"B",IF((AC2050*1000/((SQRT(G2050^2+I2050^2)+SQRT(K2050^2+M2050^2))/2))&lt;10000,"C","D")))</f>
        <v>B</v>
      </c>
      <c r="Y2050" s="3" t="str">
        <f t="shared" ref="Y2050:Y2113" si="554">U2050&amp;V2050&amp;W2050&amp;X2050</f>
        <v>AADB</v>
      </c>
      <c r="Z2050" s="28">
        <f t="shared" ref="Z2050:Z2113" si="555">IF(MID(Y2050,1,1)="A",1,(IF(MID(Y2050,1,1)="B",0.8,IF(MID(Y2050,1,1)="C",0.2,0.01))))*IF(MID(Y2050,2,1)="A",1,(IF(MID(Y2050,2,1)="B",0.8,IF(MID(Y2050,2,1)="C",0.4,0.05))))*IF(MID(Y2050,3,1)="A",1,(IF(MID(Y2050,3,1)="B",0.95,IF(MID(Y2050,3,1)="C",0.8,0.65))))*IF(MID(Y2050,4,1)="A",1,(IF(MID(Y2050,4,1)="B",0.97,IF(MID(Y2050,4,1)="C",0.95,0.92))))*100</f>
        <v>63.05</v>
      </c>
      <c r="AA2050" s="7" t="str">
        <f t="shared" ref="AA2050:AA2113" si="556">IF(Z2050=100,"Perfect CPM candidate",IF(Z2050&gt;90,"Solid CPM candidate",IF(Z2050&gt;50,"Good CPM candidate",IF(Z2050&gt;30,"Weak CPM candidate",IF(Z2050&gt;10,"Probably optical","Almost certainly optical")))))</f>
        <v>Good CPM candidate</v>
      </c>
      <c r="AB2050" s="21">
        <v>17</v>
      </c>
      <c r="AC2050" s="14">
        <f t="shared" ref="AC2050:AC2113" si="557">(SQRT(((E2050*PI()/180-C2050*PI()/180)*COS(D2050*PI()/180))^2+(F2050*PI()/180-D2050*PI()/180)^2))*180/PI()*3600</f>
        <v>17.025928968628172</v>
      </c>
      <c r="AD2050" s="26">
        <v>175</v>
      </c>
      <c r="AE2050" s="10">
        <f t="shared" ref="AE2050:AE2113" si="558">IF(((IF(E2050*PI()/180-C2050*PI()/180&gt;0,1,0))+(IF(F2050*PI()/180-D2050*PI()/180&gt;0,2,0)))=3,ATAN(((E2050*PI()/180-C2050*PI()/180)*(COS(D2050*PI()/180))/(F2050*PI()/180-D2050*PI()/180))),IF(((IF(E2050*PI()/180-C2050*PI()/180&gt;0,1,0))+(IF(F2050*PI()/180-D2050*PI()/180&gt;0,2,0)))=1,ATAN(((E2050*PI()/180-C2050*PI()/180)*(COS(D2050*PI()/180))/(F2050*PI()/180-D2050*PI()/180)))+PI(),IF(((IF(E2050*PI()/180-C2050*PI()/180&gt;0,1,0))+(IF(F2050*PI()/180-D2050*PI()/180&gt;0,2,0)))=0,ATAN(((E2050*PI()/180-C2050*PI()/180)*(COS(D2050*PI()/180))/(F2050*PI()/180-D2050*PI()/180)))+PI(),ATAN(((E2050*PI()/180-C2050*PI()/180)*(COS(D2050*PI()/180))/(F2050*PI()/180-D2050*PI()/180)))+2*PI())))*180/PI()</f>
        <v>174.67318174136781</v>
      </c>
      <c r="AF2050" s="17">
        <f t="shared" ref="AF2050:AF2113" si="559">ABS(AB2050-AC2050)</f>
        <v>2.5928968628171845E-2</v>
      </c>
      <c r="AG2050" s="17">
        <f t="shared" ref="AG2050:AG2113" si="560">IF(ABS(AD2050-AE2050)&gt;180,360-ABS(AD2050-AE2050),ABS(AD2050-AE2050))</f>
        <v>0.32681825863218705</v>
      </c>
    </row>
    <row r="2051" spans="1:33">
      <c r="A2051" t="s">
        <v>3963</v>
      </c>
      <c r="B2051" t="s">
        <v>1152</v>
      </c>
      <c r="C2051" s="23">
        <v>164.40110000000001</v>
      </c>
      <c r="D2051" s="23">
        <v>-19.92069</v>
      </c>
      <c r="E2051" s="23">
        <v>164.3947</v>
      </c>
      <c r="F2051" s="23">
        <v>-19.911159999999999</v>
      </c>
      <c r="G2051" s="26">
        <v>-6.3</v>
      </c>
      <c r="H2051" s="26">
        <v>19.3</v>
      </c>
      <c r="I2051" s="26">
        <v>-52</v>
      </c>
      <c r="J2051" s="26">
        <v>1.2</v>
      </c>
      <c r="K2051" s="26">
        <v>-6.3</v>
      </c>
      <c r="L2051" s="26">
        <v>19.3</v>
      </c>
      <c r="M2051" s="26">
        <v>-53</v>
      </c>
      <c r="N2051" s="26">
        <v>3.3</v>
      </c>
      <c r="O2051" s="19">
        <f t="shared" si="544"/>
        <v>186.9079365275102</v>
      </c>
      <c r="P2051" s="10">
        <f t="shared" si="545"/>
        <v>186.77882249844083</v>
      </c>
      <c r="Q2051" s="10">
        <f t="shared" si="546"/>
        <v>2.86</v>
      </c>
      <c r="R2051" s="19">
        <f t="shared" si="547"/>
        <v>52.380244367509398</v>
      </c>
      <c r="S2051" s="10">
        <f t="shared" si="548"/>
        <v>53.373120575810439</v>
      </c>
      <c r="T2051" s="10">
        <f t="shared" si="549"/>
        <v>2.6438341235829963</v>
      </c>
      <c r="U2051" s="2" t="str">
        <f t="shared" si="550"/>
        <v>A</v>
      </c>
      <c r="V2051" s="2" t="str">
        <f t="shared" si="551"/>
        <v>A</v>
      </c>
      <c r="W2051" s="2" t="str">
        <f t="shared" si="552"/>
        <v>D</v>
      </c>
      <c r="X2051" s="2" t="str">
        <f t="shared" si="553"/>
        <v>B</v>
      </c>
      <c r="Y2051" s="3" t="str">
        <f t="shared" si="554"/>
        <v>AADB</v>
      </c>
      <c r="Z2051" s="28">
        <f t="shared" si="555"/>
        <v>63.05</v>
      </c>
      <c r="AA2051" s="7" t="str">
        <f t="shared" si="556"/>
        <v>Good CPM candidate</v>
      </c>
      <c r="AB2051" s="21">
        <v>40.6</v>
      </c>
      <c r="AC2051" s="14">
        <f t="shared" si="557"/>
        <v>40.574072197839918</v>
      </c>
      <c r="AD2051" s="26">
        <v>328</v>
      </c>
      <c r="AE2051" s="10">
        <f t="shared" si="558"/>
        <v>327.73248095102059</v>
      </c>
      <c r="AF2051" s="17">
        <f t="shared" si="559"/>
        <v>2.5927802160083502E-2</v>
      </c>
      <c r="AG2051" s="17">
        <f t="shared" si="560"/>
        <v>0.26751904897940904</v>
      </c>
    </row>
    <row r="2052" spans="1:33">
      <c r="A2052" t="s">
        <v>8598</v>
      </c>
      <c r="B2052" t="s">
        <v>8599</v>
      </c>
      <c r="C2052" s="23">
        <v>278.60899999999998</v>
      </c>
      <c r="D2052" s="23">
        <v>-79.098230000000001</v>
      </c>
      <c r="E2052" s="23">
        <v>278.62169999999998</v>
      </c>
      <c r="F2052" s="23">
        <v>-79.100430000000003</v>
      </c>
      <c r="G2052" s="26">
        <v>-38.700000000000003</v>
      </c>
      <c r="H2052" s="26">
        <v>12.5</v>
      </c>
      <c r="I2052" s="26">
        <v>-42.3</v>
      </c>
      <c r="J2052" s="26">
        <v>1</v>
      </c>
      <c r="K2052" s="26">
        <v>-38.1</v>
      </c>
      <c r="L2052" s="26">
        <v>13.1</v>
      </c>
      <c r="M2052" s="26">
        <v>-41.9</v>
      </c>
      <c r="N2052" s="26">
        <v>2.2999999999999998</v>
      </c>
      <c r="O2052" s="19">
        <f t="shared" si="544"/>
        <v>222.45519562018691</v>
      </c>
      <c r="P2052" s="10">
        <f t="shared" si="545"/>
        <v>222.28049453872751</v>
      </c>
      <c r="Q2052" s="10">
        <f t="shared" si="546"/>
        <v>2.86</v>
      </c>
      <c r="R2052" s="19">
        <f t="shared" si="547"/>
        <v>57.33218991107875</v>
      </c>
      <c r="S2052" s="10">
        <f t="shared" si="548"/>
        <v>56.632322926046399</v>
      </c>
      <c r="T2052" s="10">
        <f t="shared" si="549"/>
        <v>2.8491128209281289</v>
      </c>
      <c r="U2052" s="2" t="str">
        <f t="shared" si="550"/>
        <v>A</v>
      </c>
      <c r="V2052" s="2" t="str">
        <f t="shared" si="551"/>
        <v>A</v>
      </c>
      <c r="W2052" s="2" t="str">
        <f t="shared" si="552"/>
        <v>D</v>
      </c>
      <c r="X2052" s="2" t="str">
        <f t="shared" si="553"/>
        <v>B</v>
      </c>
      <c r="Y2052" s="3" t="str">
        <f t="shared" si="554"/>
        <v>AADB</v>
      </c>
      <c r="Z2052" s="28">
        <f t="shared" si="555"/>
        <v>63.05</v>
      </c>
      <c r="AA2052" s="7" t="str">
        <f t="shared" si="556"/>
        <v>Good CPM candidate</v>
      </c>
      <c r="AB2052" s="21">
        <v>11.7</v>
      </c>
      <c r="AC2052" s="14">
        <f t="shared" si="557"/>
        <v>11.725786916953904</v>
      </c>
      <c r="AD2052" s="26">
        <v>132</v>
      </c>
      <c r="AE2052" s="10">
        <f t="shared" si="558"/>
        <v>132.48789393720207</v>
      </c>
      <c r="AF2052" s="17">
        <f t="shared" si="559"/>
        <v>2.5786916953904893E-2</v>
      </c>
      <c r="AG2052" s="17">
        <f t="shared" si="560"/>
        <v>0.48789393720207386</v>
      </c>
    </row>
    <row r="2053" spans="1:33">
      <c r="A2053" t="s">
        <v>4436</v>
      </c>
      <c r="B2053" t="s">
        <v>1585</v>
      </c>
      <c r="C2053" s="23">
        <v>220.70570000000001</v>
      </c>
      <c r="D2053" s="23">
        <v>-9.6203199999999995</v>
      </c>
      <c r="E2053" s="23">
        <v>220.70670000000001</v>
      </c>
      <c r="F2053" s="23">
        <v>-9.6253989999999998</v>
      </c>
      <c r="G2053" s="26">
        <v>-110</v>
      </c>
      <c r="H2053" s="26">
        <v>18.3</v>
      </c>
      <c r="I2053" s="26">
        <v>2.5</v>
      </c>
      <c r="J2053" s="26">
        <v>1.6</v>
      </c>
      <c r="K2053" s="26">
        <v>-111</v>
      </c>
      <c r="L2053" s="26">
        <v>42.3</v>
      </c>
      <c r="M2053" s="26">
        <v>-2.4</v>
      </c>
      <c r="N2053" s="26">
        <v>33.700000000000003</v>
      </c>
      <c r="O2053" s="19">
        <f t="shared" si="544"/>
        <v>271.30195267257881</v>
      </c>
      <c r="P2053" s="10">
        <f t="shared" si="545"/>
        <v>268.76136532910317</v>
      </c>
      <c r="Q2053" s="10">
        <f t="shared" si="546"/>
        <v>2.86</v>
      </c>
      <c r="R2053" s="19">
        <f t="shared" si="547"/>
        <v>110.02840542332693</v>
      </c>
      <c r="S2053" s="10">
        <f t="shared" si="548"/>
        <v>111.02594291425766</v>
      </c>
      <c r="T2053" s="10">
        <f t="shared" si="549"/>
        <v>5.5263587084396155</v>
      </c>
      <c r="U2053" s="2" t="str">
        <f t="shared" si="550"/>
        <v>A</v>
      </c>
      <c r="V2053" s="2" t="str">
        <f t="shared" si="551"/>
        <v>A</v>
      </c>
      <c r="W2053" s="2" t="str">
        <f t="shared" si="552"/>
        <v>D</v>
      </c>
      <c r="X2053" s="2" t="str">
        <f t="shared" si="553"/>
        <v>B</v>
      </c>
      <c r="Y2053" s="3" t="str">
        <f t="shared" si="554"/>
        <v>AADB</v>
      </c>
      <c r="Z2053" s="28">
        <f t="shared" si="555"/>
        <v>63.05</v>
      </c>
      <c r="AA2053" s="7" t="str">
        <f t="shared" si="556"/>
        <v>Good CPM candidate</v>
      </c>
      <c r="AB2053" s="21">
        <v>18.600000000000001</v>
      </c>
      <c r="AC2053" s="14">
        <f t="shared" si="557"/>
        <v>18.625716875824757</v>
      </c>
      <c r="AD2053" s="26">
        <v>169</v>
      </c>
      <c r="AE2053" s="10">
        <f t="shared" si="558"/>
        <v>169.01435762261235</v>
      </c>
      <c r="AF2053" s="17">
        <f t="shared" si="559"/>
        <v>2.5716875824755903E-2</v>
      </c>
      <c r="AG2053" s="17">
        <f t="shared" si="560"/>
        <v>1.4357622612351406E-2</v>
      </c>
    </row>
    <row r="2054" spans="1:33">
      <c r="A2054" t="s">
        <v>7168</v>
      </c>
      <c r="B2054" t="s">
        <v>7169</v>
      </c>
      <c r="C2054" s="23">
        <v>135.0865</v>
      </c>
      <c r="D2054" s="23">
        <v>53.535980000000002</v>
      </c>
      <c r="E2054" s="23">
        <v>135.09909999999999</v>
      </c>
      <c r="F2054" s="23">
        <v>53.532670000000003</v>
      </c>
      <c r="G2054" s="26">
        <v>-42.1</v>
      </c>
      <c r="H2054" s="26">
        <v>9.1</v>
      </c>
      <c r="I2054" s="26">
        <v>25.2</v>
      </c>
      <c r="J2054" s="26">
        <v>2.2000000000000002</v>
      </c>
      <c r="K2054" s="26">
        <v>-42.3</v>
      </c>
      <c r="L2054" s="26">
        <v>8.9</v>
      </c>
      <c r="M2054" s="26">
        <v>26.2</v>
      </c>
      <c r="N2054" s="26">
        <v>1.2</v>
      </c>
      <c r="O2054" s="19">
        <f t="shared" si="544"/>
        <v>300.9036770928771</v>
      </c>
      <c r="P2054" s="10">
        <f t="shared" si="545"/>
        <v>301.77346717368289</v>
      </c>
      <c r="Q2054" s="10">
        <f t="shared" si="546"/>
        <v>2.86</v>
      </c>
      <c r="R2054" s="19">
        <f t="shared" si="547"/>
        <v>49.065772183875794</v>
      </c>
      <c r="S2054" s="10">
        <f t="shared" si="548"/>
        <v>49.756708090467555</v>
      </c>
      <c r="T2054" s="10">
        <f t="shared" si="549"/>
        <v>2.4705620068585841</v>
      </c>
      <c r="U2054" s="2" t="str">
        <f t="shared" si="550"/>
        <v>A</v>
      </c>
      <c r="V2054" s="2" t="str">
        <f t="shared" si="551"/>
        <v>A</v>
      </c>
      <c r="W2054" s="2" t="str">
        <f t="shared" si="552"/>
        <v>D</v>
      </c>
      <c r="X2054" s="2" t="str">
        <f t="shared" si="553"/>
        <v>B</v>
      </c>
      <c r="Y2054" s="3" t="str">
        <f t="shared" si="554"/>
        <v>AADB</v>
      </c>
      <c r="Z2054" s="28">
        <f t="shared" si="555"/>
        <v>63.05</v>
      </c>
      <c r="AA2054" s="7" t="str">
        <f t="shared" si="556"/>
        <v>Good CPM candidate</v>
      </c>
      <c r="AB2054" s="21">
        <v>29.5</v>
      </c>
      <c r="AC2054" s="14">
        <f t="shared" si="557"/>
        <v>29.474374744533268</v>
      </c>
      <c r="AD2054" s="26">
        <v>114</v>
      </c>
      <c r="AE2054" s="10">
        <f t="shared" si="558"/>
        <v>113.84622816823266</v>
      </c>
      <c r="AF2054" s="17">
        <f t="shared" si="559"/>
        <v>2.5625255466732E-2</v>
      </c>
      <c r="AG2054" s="17">
        <f t="shared" si="560"/>
        <v>0.15377183176734377</v>
      </c>
    </row>
    <row r="2055" spans="1:33">
      <c r="A2055" t="s">
        <v>7917</v>
      </c>
      <c r="B2055" t="s">
        <v>7918</v>
      </c>
      <c r="C2055" s="23">
        <v>208.71369999999999</v>
      </c>
      <c r="D2055" s="23">
        <v>51.380589999999998</v>
      </c>
      <c r="E2055" s="23">
        <v>208.72499999999999</v>
      </c>
      <c r="F2055" s="23">
        <v>51.378059999999998</v>
      </c>
      <c r="G2055" s="26">
        <v>-53.9</v>
      </c>
      <c r="H2055" s="26">
        <v>22.9</v>
      </c>
      <c r="I2055" s="26">
        <v>18.8</v>
      </c>
      <c r="J2055" s="26">
        <v>1.4</v>
      </c>
      <c r="K2055" s="26">
        <v>-54.1</v>
      </c>
      <c r="L2055" s="26">
        <v>22.7</v>
      </c>
      <c r="M2055" s="26">
        <v>20.9</v>
      </c>
      <c r="N2055" s="26">
        <v>1.4</v>
      </c>
      <c r="O2055" s="19">
        <f t="shared" si="544"/>
        <v>289.22846843753439</v>
      </c>
      <c r="P2055" s="10">
        <f t="shared" si="545"/>
        <v>291.12262477243911</v>
      </c>
      <c r="Q2055" s="10">
        <f t="shared" si="546"/>
        <v>2.86</v>
      </c>
      <c r="R2055" s="19">
        <f t="shared" si="547"/>
        <v>57.084586360943355</v>
      </c>
      <c r="S2055" s="10">
        <f t="shared" si="548"/>
        <v>57.996724045414837</v>
      </c>
      <c r="T2055" s="10">
        <f t="shared" si="549"/>
        <v>2.8770327601589551</v>
      </c>
      <c r="U2055" s="2" t="str">
        <f t="shared" si="550"/>
        <v>A</v>
      </c>
      <c r="V2055" s="2" t="str">
        <f t="shared" si="551"/>
        <v>A</v>
      </c>
      <c r="W2055" s="2" t="str">
        <f t="shared" si="552"/>
        <v>D</v>
      </c>
      <c r="X2055" s="2" t="str">
        <f t="shared" si="553"/>
        <v>B</v>
      </c>
      <c r="Y2055" s="3" t="str">
        <f t="shared" si="554"/>
        <v>AADB</v>
      </c>
      <c r="Z2055" s="28">
        <f t="shared" si="555"/>
        <v>63.05</v>
      </c>
      <c r="AA2055" s="7" t="str">
        <f t="shared" si="556"/>
        <v>Good CPM candidate</v>
      </c>
      <c r="AB2055" s="21">
        <v>27</v>
      </c>
      <c r="AC2055" s="14">
        <f t="shared" si="557"/>
        <v>26.974385076403657</v>
      </c>
      <c r="AD2055" s="26">
        <v>110</v>
      </c>
      <c r="AE2055" s="10">
        <f t="shared" si="558"/>
        <v>109.73398701965689</v>
      </c>
      <c r="AF2055" s="17">
        <f t="shared" si="559"/>
        <v>2.5614923596343431E-2</v>
      </c>
      <c r="AG2055" s="17">
        <f t="shared" si="560"/>
        <v>0.26601298034310616</v>
      </c>
    </row>
    <row r="2056" spans="1:33">
      <c r="A2056" t="s">
        <v>9571</v>
      </c>
      <c r="B2056" t="s">
        <v>9572</v>
      </c>
      <c r="C2056" s="23">
        <v>332.11489999999998</v>
      </c>
      <c r="D2056" s="23">
        <v>-57.114870000000003</v>
      </c>
      <c r="E2056" s="23">
        <v>332.10770000000002</v>
      </c>
      <c r="F2056" s="23">
        <v>-57.108690000000003</v>
      </c>
      <c r="G2056" s="26">
        <v>15.9</v>
      </c>
      <c r="H2056" s="26">
        <v>15.9</v>
      </c>
      <c r="I2056" s="26">
        <v>-69</v>
      </c>
      <c r="J2056" s="26">
        <v>1</v>
      </c>
      <c r="K2056" s="26">
        <v>15.5</v>
      </c>
      <c r="L2056" s="26">
        <v>15.5</v>
      </c>
      <c r="M2056" s="26">
        <v>-68.7</v>
      </c>
      <c r="N2056" s="26">
        <v>1</v>
      </c>
      <c r="O2056" s="19">
        <f t="shared" si="544"/>
        <v>167.02357811998795</v>
      </c>
      <c r="P2056" s="10">
        <f t="shared" si="545"/>
        <v>167.28588393193141</v>
      </c>
      <c r="Q2056" s="10">
        <f t="shared" si="546"/>
        <v>2.86</v>
      </c>
      <c r="R2056" s="19">
        <f t="shared" si="547"/>
        <v>70.808262229770904</v>
      </c>
      <c r="S2056" s="10">
        <f t="shared" si="548"/>
        <v>70.426841473972132</v>
      </c>
      <c r="T2056" s="10">
        <f t="shared" si="549"/>
        <v>3.5308775925935763</v>
      </c>
      <c r="U2056" s="2" t="str">
        <f t="shared" si="550"/>
        <v>A</v>
      </c>
      <c r="V2056" s="2" t="str">
        <f t="shared" si="551"/>
        <v>A</v>
      </c>
      <c r="W2056" s="2" t="str">
        <f t="shared" si="552"/>
        <v>D</v>
      </c>
      <c r="X2056" s="2" t="str">
        <f t="shared" si="553"/>
        <v>B</v>
      </c>
      <c r="Y2056" s="3" t="str">
        <f t="shared" si="554"/>
        <v>AADB</v>
      </c>
      <c r="Z2056" s="28">
        <f t="shared" si="555"/>
        <v>63.05</v>
      </c>
      <c r="AA2056" s="7" t="str">
        <f t="shared" si="556"/>
        <v>Good CPM candidate</v>
      </c>
      <c r="AB2056" s="21">
        <v>26.3</v>
      </c>
      <c r="AC2056" s="14">
        <f t="shared" si="557"/>
        <v>26.325558375973031</v>
      </c>
      <c r="AD2056" s="26">
        <v>328</v>
      </c>
      <c r="AE2056" s="10">
        <f t="shared" si="558"/>
        <v>327.6837533502005</v>
      </c>
      <c r="AF2056" s="17">
        <f t="shared" si="559"/>
        <v>2.5558375973030678E-2</v>
      </c>
      <c r="AG2056" s="17">
        <f t="shared" si="560"/>
        <v>0.31624664979949557</v>
      </c>
    </row>
    <row r="2057" spans="1:33">
      <c r="A2057" t="s">
        <v>6188</v>
      </c>
      <c r="B2057" t="s">
        <v>6189</v>
      </c>
      <c r="C2057" s="23">
        <v>43.225819999999999</v>
      </c>
      <c r="D2057" s="23">
        <v>-43.522460000000002</v>
      </c>
      <c r="E2057" s="23">
        <v>43.217529999999996</v>
      </c>
      <c r="F2057" s="23">
        <v>-43.52008</v>
      </c>
      <c r="G2057" s="26">
        <v>102</v>
      </c>
      <c r="H2057" s="26">
        <v>25.1</v>
      </c>
      <c r="I2057" s="26">
        <v>-5</v>
      </c>
      <c r="J2057" s="26">
        <v>1.1000000000000001</v>
      </c>
      <c r="K2057" s="26">
        <v>101</v>
      </c>
      <c r="L2057" s="26">
        <v>24.6</v>
      </c>
      <c r="M2057" s="26">
        <v>-3.9</v>
      </c>
      <c r="N2057" s="26">
        <v>1.3</v>
      </c>
      <c r="O2057" s="19">
        <f t="shared" si="544"/>
        <v>92.806370251788294</v>
      </c>
      <c r="P2057" s="10">
        <f t="shared" si="545"/>
        <v>92.211312680047214</v>
      </c>
      <c r="Q2057" s="10">
        <f t="shared" si="546"/>
        <v>2.86</v>
      </c>
      <c r="R2057" s="19">
        <f t="shared" si="547"/>
        <v>102.12247548899312</v>
      </c>
      <c r="S2057" s="10">
        <f t="shared" si="548"/>
        <v>101.07526898307023</v>
      </c>
      <c r="T2057" s="10">
        <f t="shared" si="549"/>
        <v>5.0799436118015837</v>
      </c>
      <c r="U2057" s="2" t="str">
        <f t="shared" si="550"/>
        <v>A</v>
      </c>
      <c r="V2057" s="2" t="str">
        <f t="shared" si="551"/>
        <v>A</v>
      </c>
      <c r="W2057" s="2" t="str">
        <f t="shared" si="552"/>
        <v>D</v>
      </c>
      <c r="X2057" s="2" t="str">
        <f t="shared" si="553"/>
        <v>B</v>
      </c>
      <c r="Y2057" s="3" t="str">
        <f t="shared" si="554"/>
        <v>AADB</v>
      </c>
      <c r="Z2057" s="28">
        <f t="shared" si="555"/>
        <v>63.05</v>
      </c>
      <c r="AA2057" s="7" t="str">
        <f t="shared" si="556"/>
        <v>Good CPM candidate</v>
      </c>
      <c r="AB2057" s="21">
        <v>23.3</v>
      </c>
      <c r="AC2057" s="14">
        <f t="shared" si="557"/>
        <v>23.274471142267181</v>
      </c>
      <c r="AD2057" s="26">
        <v>292</v>
      </c>
      <c r="AE2057" s="10">
        <f t="shared" si="558"/>
        <v>291.60025344022444</v>
      </c>
      <c r="AF2057" s="17">
        <f t="shared" si="559"/>
        <v>2.5528857732819432E-2</v>
      </c>
      <c r="AG2057" s="17">
        <f t="shared" si="560"/>
        <v>0.39974655977556495</v>
      </c>
    </row>
    <row r="2058" spans="1:33">
      <c r="A2058" t="s">
        <v>7689</v>
      </c>
      <c r="B2058" t="s">
        <v>7690</v>
      </c>
      <c r="C2058" s="23">
        <v>187.24930000000001</v>
      </c>
      <c r="D2058" s="23">
        <v>42.784239999999997</v>
      </c>
      <c r="E2058" s="23">
        <v>187.2381</v>
      </c>
      <c r="F2058" s="23">
        <v>42.782530000000001</v>
      </c>
      <c r="G2058" s="26">
        <v>-57.9</v>
      </c>
      <c r="H2058" s="26">
        <v>18.899999999999999</v>
      </c>
      <c r="I2058" s="26">
        <v>6.6</v>
      </c>
      <c r="J2058" s="26">
        <v>1.2</v>
      </c>
      <c r="K2058" s="26">
        <v>-57.7</v>
      </c>
      <c r="L2058" s="26">
        <v>19.100000000000001</v>
      </c>
      <c r="M2058" s="26">
        <v>6.3</v>
      </c>
      <c r="N2058" s="26">
        <v>1.2</v>
      </c>
      <c r="O2058" s="19">
        <f t="shared" si="544"/>
        <v>276.50305594488168</v>
      </c>
      <c r="P2058" s="10">
        <f t="shared" si="545"/>
        <v>276.23118164244835</v>
      </c>
      <c r="Q2058" s="10">
        <f t="shared" si="546"/>
        <v>2.86</v>
      </c>
      <c r="R2058" s="19">
        <f t="shared" si="547"/>
        <v>58.274951737431749</v>
      </c>
      <c r="S2058" s="10">
        <f t="shared" si="548"/>
        <v>58.042915157665888</v>
      </c>
      <c r="T2058" s="10">
        <f t="shared" si="549"/>
        <v>2.9079466723774412</v>
      </c>
      <c r="U2058" s="2" t="str">
        <f t="shared" si="550"/>
        <v>A</v>
      </c>
      <c r="V2058" s="2" t="str">
        <f t="shared" si="551"/>
        <v>A</v>
      </c>
      <c r="W2058" s="2" t="str">
        <f t="shared" si="552"/>
        <v>D</v>
      </c>
      <c r="X2058" s="2" t="str">
        <f t="shared" si="553"/>
        <v>B</v>
      </c>
      <c r="Y2058" s="3" t="str">
        <f t="shared" si="554"/>
        <v>AADB</v>
      </c>
      <c r="Z2058" s="28">
        <f t="shared" si="555"/>
        <v>63.05</v>
      </c>
      <c r="AA2058" s="7" t="str">
        <f t="shared" si="556"/>
        <v>Good CPM candidate</v>
      </c>
      <c r="AB2058" s="21">
        <v>30.2</v>
      </c>
      <c r="AC2058" s="14">
        <f t="shared" si="557"/>
        <v>30.225064676887495</v>
      </c>
      <c r="AD2058" s="26">
        <v>258</v>
      </c>
      <c r="AE2058" s="10">
        <f t="shared" si="558"/>
        <v>258.24822855379603</v>
      </c>
      <c r="AF2058" s="17">
        <f t="shared" si="559"/>
        <v>2.5064676887495807E-2</v>
      </c>
      <c r="AG2058" s="17">
        <f t="shared" si="560"/>
        <v>0.24822855379602515</v>
      </c>
    </row>
    <row r="2059" spans="1:33">
      <c r="A2059" t="s">
        <v>9442</v>
      </c>
      <c r="B2059" t="s">
        <v>9443</v>
      </c>
      <c r="C2059" s="23">
        <v>321.28820000000002</v>
      </c>
      <c r="D2059" s="23">
        <v>51.15898</v>
      </c>
      <c r="E2059" s="23">
        <v>321.2869</v>
      </c>
      <c r="F2059" s="23">
        <v>51.161380000000001</v>
      </c>
      <c r="G2059" s="26">
        <v>43.8</v>
      </c>
      <c r="H2059" s="26">
        <v>18.2</v>
      </c>
      <c r="I2059" s="26">
        <v>28.5</v>
      </c>
      <c r="J2059" s="26">
        <v>1.5</v>
      </c>
      <c r="K2059" s="26">
        <v>42.6</v>
      </c>
      <c r="L2059" s="26">
        <v>17</v>
      </c>
      <c r="M2059" s="26">
        <v>29.6</v>
      </c>
      <c r="N2059" s="26">
        <v>1.6</v>
      </c>
      <c r="O2059" s="19">
        <f t="shared" si="544"/>
        <v>56.948553250418506</v>
      </c>
      <c r="P2059" s="10">
        <f t="shared" si="545"/>
        <v>55.207048354383048</v>
      </c>
      <c r="Q2059" s="10">
        <f t="shared" si="546"/>
        <v>2.86</v>
      </c>
      <c r="R2059" s="19">
        <f t="shared" si="547"/>
        <v>52.256004439681377</v>
      </c>
      <c r="S2059" s="10">
        <f t="shared" si="548"/>
        <v>51.874078305064856</v>
      </c>
      <c r="T2059" s="10">
        <f t="shared" si="549"/>
        <v>2.603252068618656</v>
      </c>
      <c r="U2059" s="2" t="str">
        <f t="shared" si="550"/>
        <v>A</v>
      </c>
      <c r="V2059" s="2" t="str">
        <f t="shared" si="551"/>
        <v>A</v>
      </c>
      <c r="W2059" s="2" t="str">
        <f t="shared" si="552"/>
        <v>D</v>
      </c>
      <c r="X2059" s="2" t="str">
        <f t="shared" si="553"/>
        <v>B</v>
      </c>
      <c r="Y2059" s="3" t="str">
        <f t="shared" si="554"/>
        <v>AADB</v>
      </c>
      <c r="Z2059" s="28">
        <f t="shared" si="555"/>
        <v>63.05</v>
      </c>
      <c r="AA2059" s="7" t="str">
        <f t="shared" si="556"/>
        <v>Good CPM candidate</v>
      </c>
      <c r="AB2059" s="21">
        <v>9.1</v>
      </c>
      <c r="AC2059" s="14">
        <f t="shared" si="557"/>
        <v>9.1249387817632517</v>
      </c>
      <c r="AD2059" s="26">
        <v>343</v>
      </c>
      <c r="AE2059" s="10">
        <f t="shared" si="558"/>
        <v>341.23673183986301</v>
      </c>
      <c r="AF2059" s="17">
        <f t="shared" si="559"/>
        <v>2.4938781763252038E-2</v>
      </c>
      <c r="AG2059" s="17">
        <f t="shared" si="560"/>
        <v>1.7632681601369882</v>
      </c>
    </row>
    <row r="2060" spans="1:33">
      <c r="A2060" t="s">
        <v>5332</v>
      </c>
      <c r="B2060" t="s">
        <v>2406</v>
      </c>
      <c r="C2060" s="23">
        <v>320.1343</v>
      </c>
      <c r="D2060" s="23">
        <v>15.303179999999999</v>
      </c>
      <c r="E2060" s="23">
        <v>320.14350000000002</v>
      </c>
      <c r="F2060" s="23">
        <v>15.304639999999999</v>
      </c>
      <c r="G2060" s="26">
        <v>-26.3</v>
      </c>
      <c r="H2060" s="26">
        <v>24.9</v>
      </c>
      <c r="I2060" s="26">
        <v>-50.6</v>
      </c>
      <c r="J2060" s="26">
        <v>1.3</v>
      </c>
      <c r="K2060" s="26">
        <v>-24.9</v>
      </c>
      <c r="L2060" s="26">
        <v>0.7</v>
      </c>
      <c r="M2060" s="26">
        <v>-52.7</v>
      </c>
      <c r="N2060" s="26">
        <v>6.1</v>
      </c>
      <c r="O2060" s="19">
        <f t="shared" si="544"/>
        <v>207.46373479781599</v>
      </c>
      <c r="P2060" s="10">
        <f t="shared" si="545"/>
        <v>205.29006780302254</v>
      </c>
      <c r="Q2060" s="10">
        <f t="shared" si="546"/>
        <v>2.86</v>
      </c>
      <c r="R2060" s="19">
        <f t="shared" si="547"/>
        <v>57.026748109987828</v>
      </c>
      <c r="S2060" s="10">
        <f t="shared" si="548"/>
        <v>58.286362041218531</v>
      </c>
      <c r="T2060" s="10">
        <f t="shared" si="549"/>
        <v>2.882827753780159</v>
      </c>
      <c r="U2060" s="2" t="str">
        <f t="shared" si="550"/>
        <v>A</v>
      </c>
      <c r="V2060" s="2" t="str">
        <f t="shared" si="551"/>
        <v>A</v>
      </c>
      <c r="W2060" s="2" t="str">
        <f t="shared" si="552"/>
        <v>D</v>
      </c>
      <c r="X2060" s="2" t="str">
        <f t="shared" si="553"/>
        <v>B</v>
      </c>
      <c r="Y2060" s="3" t="str">
        <f t="shared" si="554"/>
        <v>AADB</v>
      </c>
      <c r="Z2060" s="28">
        <f t="shared" si="555"/>
        <v>63.05</v>
      </c>
      <c r="AA2060" s="7" t="str">
        <f t="shared" si="556"/>
        <v>Good CPM candidate</v>
      </c>
      <c r="AB2060" s="21">
        <v>32.4</v>
      </c>
      <c r="AC2060" s="14">
        <f t="shared" si="557"/>
        <v>32.375152685099152</v>
      </c>
      <c r="AD2060" s="26">
        <v>80.599999999999994</v>
      </c>
      <c r="AE2060" s="10">
        <f t="shared" si="558"/>
        <v>80.656865154875234</v>
      </c>
      <c r="AF2060" s="17">
        <f t="shared" si="559"/>
        <v>2.4847314900846129E-2</v>
      </c>
      <c r="AG2060" s="17">
        <f t="shared" si="560"/>
        <v>5.6865154875239909E-2</v>
      </c>
    </row>
    <row r="2061" spans="1:33">
      <c r="A2061" t="s">
        <v>6154</v>
      </c>
      <c r="B2061" t="s">
        <v>6155</v>
      </c>
      <c r="C2061" s="23">
        <v>40.517629999999997</v>
      </c>
      <c r="D2061" s="23">
        <v>-53.98339</v>
      </c>
      <c r="E2061" s="23">
        <v>40.509270000000001</v>
      </c>
      <c r="F2061" s="23">
        <v>-53.987459999999999</v>
      </c>
      <c r="G2061" s="26">
        <v>100</v>
      </c>
      <c r="H2061" s="26">
        <v>23.4</v>
      </c>
      <c r="I2061" s="26">
        <v>-10</v>
      </c>
      <c r="J2061" s="26">
        <v>1.8</v>
      </c>
      <c r="K2061" s="26">
        <v>96.3</v>
      </c>
      <c r="L2061" s="26">
        <v>19.5</v>
      </c>
      <c r="M2061" s="26">
        <v>-13.4</v>
      </c>
      <c r="N2061" s="26">
        <v>2.8</v>
      </c>
      <c r="O2061" s="19">
        <f t="shared" si="544"/>
        <v>95.710593137499615</v>
      </c>
      <c r="P2061" s="10">
        <f t="shared" si="545"/>
        <v>97.921754983349757</v>
      </c>
      <c r="Q2061" s="10">
        <f t="shared" si="546"/>
        <v>2.86</v>
      </c>
      <c r="R2061" s="19">
        <f t="shared" si="547"/>
        <v>100.4987562112089</v>
      </c>
      <c r="S2061" s="10">
        <f t="shared" si="548"/>
        <v>97.227825235371782</v>
      </c>
      <c r="T2061" s="10">
        <f t="shared" si="549"/>
        <v>4.9431645361645167</v>
      </c>
      <c r="U2061" s="2" t="str">
        <f t="shared" si="550"/>
        <v>A</v>
      </c>
      <c r="V2061" s="2" t="str">
        <f t="shared" si="551"/>
        <v>A</v>
      </c>
      <c r="W2061" s="2" t="str">
        <f t="shared" si="552"/>
        <v>D</v>
      </c>
      <c r="X2061" s="2" t="str">
        <f t="shared" si="553"/>
        <v>B</v>
      </c>
      <c r="Y2061" s="3" t="str">
        <f t="shared" si="554"/>
        <v>AADB</v>
      </c>
      <c r="Z2061" s="28">
        <f t="shared" si="555"/>
        <v>63.05</v>
      </c>
      <c r="AA2061" s="7" t="str">
        <f t="shared" si="556"/>
        <v>Good CPM candidate</v>
      </c>
      <c r="AB2061" s="21">
        <v>23</v>
      </c>
      <c r="AC2061" s="14">
        <f t="shared" si="557"/>
        <v>22.975343854678044</v>
      </c>
      <c r="AD2061" s="26">
        <v>231</v>
      </c>
      <c r="AE2061" s="10">
        <f t="shared" si="558"/>
        <v>230.37745497235045</v>
      </c>
      <c r="AF2061" s="17">
        <f t="shared" si="559"/>
        <v>2.4656145321955591E-2</v>
      </c>
      <c r="AG2061" s="17">
        <f t="shared" si="560"/>
        <v>0.62254502764955078</v>
      </c>
    </row>
    <row r="2062" spans="1:33">
      <c r="A2062" t="s">
        <v>7620</v>
      </c>
      <c r="B2062" t="s">
        <v>7621</v>
      </c>
      <c r="C2062" s="23">
        <v>180.24279999999999</v>
      </c>
      <c r="D2062" s="23">
        <v>40.959000000000003</v>
      </c>
      <c r="E2062" s="23">
        <v>180.24459999999999</v>
      </c>
      <c r="F2062" s="23">
        <v>40.959589999999999</v>
      </c>
      <c r="G2062" s="26">
        <v>13.4</v>
      </c>
      <c r="H2062" s="26">
        <v>13.4</v>
      </c>
      <c r="I2062" s="26">
        <v>-36.6</v>
      </c>
      <c r="J2062" s="26">
        <v>1.3</v>
      </c>
      <c r="K2062" s="26">
        <v>11.6</v>
      </c>
      <c r="L2062" s="26">
        <v>11.6</v>
      </c>
      <c r="M2062" s="26">
        <v>-35.9</v>
      </c>
      <c r="N2062" s="26">
        <v>1.8</v>
      </c>
      <c r="O2062" s="19">
        <f t="shared" si="544"/>
        <v>159.89130012486584</v>
      </c>
      <c r="P2062" s="10">
        <f t="shared" si="545"/>
        <v>162.09332922808557</v>
      </c>
      <c r="Q2062" s="10">
        <f t="shared" si="546"/>
        <v>2.86</v>
      </c>
      <c r="R2062" s="19">
        <f t="shared" si="547"/>
        <v>38.975889983424366</v>
      </c>
      <c r="S2062" s="10">
        <f t="shared" si="548"/>
        <v>37.727576121452593</v>
      </c>
      <c r="T2062" s="10">
        <f t="shared" si="549"/>
        <v>1.9175866526219238</v>
      </c>
      <c r="U2062" s="2" t="str">
        <f t="shared" si="550"/>
        <v>A</v>
      </c>
      <c r="V2062" s="2" t="str">
        <f t="shared" si="551"/>
        <v>A</v>
      </c>
      <c r="W2062" s="2" t="str">
        <f t="shared" si="552"/>
        <v>D</v>
      </c>
      <c r="X2062" s="2" t="str">
        <f t="shared" si="553"/>
        <v>B</v>
      </c>
      <c r="Y2062" s="3" t="str">
        <f t="shared" si="554"/>
        <v>AADB</v>
      </c>
      <c r="Z2062" s="28">
        <f t="shared" si="555"/>
        <v>63.05</v>
      </c>
      <c r="AA2062" s="7" t="str">
        <f t="shared" si="556"/>
        <v>Good CPM candidate</v>
      </c>
      <c r="AB2062" s="21">
        <v>5.31</v>
      </c>
      <c r="AC2062" s="14">
        <f t="shared" si="557"/>
        <v>5.3346316990395097</v>
      </c>
      <c r="AD2062" s="26">
        <v>66.2</v>
      </c>
      <c r="AE2062" s="10">
        <f t="shared" si="558"/>
        <v>66.537231231832664</v>
      </c>
      <c r="AF2062" s="17">
        <f t="shared" si="559"/>
        <v>2.4631699039510124E-2</v>
      </c>
      <c r="AG2062" s="17">
        <f t="shared" si="560"/>
        <v>0.33723123183266068</v>
      </c>
    </row>
    <row r="2063" spans="1:33">
      <c r="A2063" t="s">
        <v>7881</v>
      </c>
      <c r="B2063" t="s">
        <v>7882</v>
      </c>
      <c r="C2063" s="23">
        <v>205.06209999999999</v>
      </c>
      <c r="D2063" s="23">
        <v>35.81691</v>
      </c>
      <c r="E2063" s="23">
        <v>205.06710000000001</v>
      </c>
      <c r="F2063" s="23">
        <v>35.814019999999999</v>
      </c>
      <c r="G2063" s="26">
        <v>-106</v>
      </c>
      <c r="H2063" s="26">
        <v>21.8</v>
      </c>
      <c r="I2063" s="26">
        <v>-8.8000000000000007</v>
      </c>
      <c r="J2063" s="26">
        <v>1.3</v>
      </c>
      <c r="K2063" s="26">
        <v>-105</v>
      </c>
      <c r="L2063" s="26">
        <v>23.4</v>
      </c>
      <c r="M2063" s="26">
        <v>-12.5</v>
      </c>
      <c r="N2063" s="26">
        <v>2.2000000000000002</v>
      </c>
      <c r="O2063" s="19">
        <f t="shared" si="544"/>
        <v>265.25425205619769</v>
      </c>
      <c r="P2063" s="10">
        <f t="shared" si="545"/>
        <v>263.21102542556122</v>
      </c>
      <c r="Q2063" s="10">
        <f t="shared" si="546"/>
        <v>2.86</v>
      </c>
      <c r="R2063" s="19">
        <f t="shared" si="547"/>
        <v>106.36465578377059</v>
      </c>
      <c r="S2063" s="10">
        <f t="shared" si="548"/>
        <v>105.741429912783</v>
      </c>
      <c r="T2063" s="10">
        <f t="shared" si="549"/>
        <v>5.30265214241384</v>
      </c>
      <c r="U2063" s="2" t="str">
        <f t="shared" si="550"/>
        <v>A</v>
      </c>
      <c r="V2063" s="2" t="str">
        <f t="shared" si="551"/>
        <v>A</v>
      </c>
      <c r="W2063" s="2" t="str">
        <f t="shared" si="552"/>
        <v>D</v>
      </c>
      <c r="X2063" s="2" t="str">
        <f t="shared" si="553"/>
        <v>B</v>
      </c>
      <c r="Y2063" s="3" t="str">
        <f t="shared" si="554"/>
        <v>AADB</v>
      </c>
      <c r="Z2063" s="28">
        <f t="shared" si="555"/>
        <v>63.05</v>
      </c>
      <c r="AA2063" s="7" t="str">
        <f t="shared" si="556"/>
        <v>Good CPM candidate</v>
      </c>
      <c r="AB2063" s="21">
        <v>17.899999999999999</v>
      </c>
      <c r="AC2063" s="14">
        <f t="shared" si="557"/>
        <v>17.924497648665852</v>
      </c>
      <c r="AD2063" s="26">
        <v>125</v>
      </c>
      <c r="AE2063" s="10">
        <f t="shared" si="558"/>
        <v>125.48112130083571</v>
      </c>
      <c r="AF2063" s="17">
        <f t="shared" si="559"/>
        <v>2.4497648665853688E-2</v>
      </c>
      <c r="AG2063" s="17">
        <f t="shared" si="560"/>
        <v>0.48112130083571003</v>
      </c>
    </row>
    <row r="2064" spans="1:33">
      <c r="A2064" t="s">
        <v>2934</v>
      </c>
      <c r="B2064" t="s">
        <v>187</v>
      </c>
      <c r="C2064" s="23">
        <v>25.679839999999999</v>
      </c>
      <c r="D2064" s="23">
        <v>6.6106889999999998</v>
      </c>
      <c r="E2064" s="23">
        <v>25.678229999999999</v>
      </c>
      <c r="F2064" s="23">
        <v>6.6122059999999996</v>
      </c>
      <c r="G2064" s="26">
        <v>44.2</v>
      </c>
      <c r="H2064" s="26">
        <v>18.600000000000001</v>
      </c>
      <c r="I2064" s="26">
        <v>-58.5</v>
      </c>
      <c r="J2064" s="26">
        <v>1.1000000000000001</v>
      </c>
      <c r="K2064" s="26">
        <v>43.2</v>
      </c>
      <c r="L2064" s="26">
        <v>17.600000000000001</v>
      </c>
      <c r="M2064" s="26">
        <v>-57.8</v>
      </c>
      <c r="N2064" s="26">
        <v>1.1000000000000001</v>
      </c>
      <c r="O2064" s="19">
        <f t="shared" si="544"/>
        <v>142.92692668268961</v>
      </c>
      <c r="P2064" s="10">
        <f t="shared" si="545"/>
        <v>143.2253834961125</v>
      </c>
      <c r="Q2064" s="10">
        <f t="shared" si="546"/>
        <v>2.86</v>
      </c>
      <c r="R2064" s="19">
        <f t="shared" si="547"/>
        <v>73.320460991458589</v>
      </c>
      <c r="S2064" s="10">
        <f t="shared" si="548"/>
        <v>72.160099778201527</v>
      </c>
      <c r="T2064" s="10">
        <f t="shared" si="549"/>
        <v>3.6370140192415032</v>
      </c>
      <c r="U2064" s="2" t="str">
        <f t="shared" si="550"/>
        <v>A</v>
      </c>
      <c r="V2064" s="2" t="str">
        <f t="shared" si="551"/>
        <v>A</v>
      </c>
      <c r="W2064" s="2" t="str">
        <f t="shared" si="552"/>
        <v>D</v>
      </c>
      <c r="X2064" s="2" t="str">
        <f t="shared" si="553"/>
        <v>B</v>
      </c>
      <c r="Y2064" s="3" t="str">
        <f t="shared" si="554"/>
        <v>AADB</v>
      </c>
      <c r="Z2064" s="28">
        <f t="shared" si="555"/>
        <v>63.05</v>
      </c>
      <c r="AA2064" s="7" t="str">
        <f t="shared" si="556"/>
        <v>Good CPM candidate</v>
      </c>
      <c r="AB2064" s="21">
        <v>7.96</v>
      </c>
      <c r="AC2064" s="14">
        <f t="shared" si="557"/>
        <v>7.9355591544175255</v>
      </c>
      <c r="AD2064" s="26">
        <v>313</v>
      </c>
      <c r="AE2064" s="10">
        <f t="shared" si="558"/>
        <v>313.48727603524628</v>
      </c>
      <c r="AF2064" s="17">
        <f t="shared" si="559"/>
        <v>2.4440845582474502E-2</v>
      </c>
      <c r="AG2064" s="17">
        <f t="shared" si="560"/>
        <v>0.48727603524628194</v>
      </c>
    </row>
    <row r="2065" spans="1:33">
      <c r="A2065" t="s">
        <v>8828</v>
      </c>
      <c r="B2065" t="s">
        <v>8829</v>
      </c>
      <c r="C2065" s="23">
        <v>288.16520000000003</v>
      </c>
      <c r="D2065" s="23">
        <v>-65.490470000000002</v>
      </c>
      <c r="E2065" s="23">
        <v>288.15620000000001</v>
      </c>
      <c r="F2065" s="23">
        <v>-65.494230000000002</v>
      </c>
      <c r="G2065" s="26">
        <v>-31.5</v>
      </c>
      <c r="H2065" s="26">
        <v>19.7</v>
      </c>
      <c r="I2065" s="26">
        <v>54</v>
      </c>
      <c r="J2065" s="26">
        <v>1.7</v>
      </c>
      <c r="K2065" s="26">
        <v>-31.3</v>
      </c>
      <c r="L2065" s="26">
        <v>19.899999999999999</v>
      </c>
      <c r="M2065" s="26">
        <v>52.1</v>
      </c>
      <c r="N2065" s="26">
        <v>2.8</v>
      </c>
      <c r="O2065" s="19">
        <f t="shared" si="544"/>
        <v>329.74356283647074</v>
      </c>
      <c r="P2065" s="10">
        <f t="shared" si="545"/>
        <v>329.0039095100085</v>
      </c>
      <c r="Q2065" s="10">
        <f t="shared" si="546"/>
        <v>2.86</v>
      </c>
      <c r="R2065" s="19">
        <f t="shared" si="547"/>
        <v>62.515997952524117</v>
      </c>
      <c r="S2065" s="10">
        <f t="shared" si="548"/>
        <v>60.779108252754092</v>
      </c>
      <c r="T2065" s="10">
        <f t="shared" si="549"/>
        <v>3.0823776551319555</v>
      </c>
      <c r="U2065" s="2" t="str">
        <f t="shared" si="550"/>
        <v>A</v>
      </c>
      <c r="V2065" s="2" t="str">
        <f t="shared" si="551"/>
        <v>A</v>
      </c>
      <c r="W2065" s="2" t="str">
        <f t="shared" si="552"/>
        <v>D</v>
      </c>
      <c r="X2065" s="2" t="str">
        <f t="shared" si="553"/>
        <v>B</v>
      </c>
      <c r="Y2065" s="3" t="str">
        <f t="shared" si="554"/>
        <v>AADB</v>
      </c>
      <c r="Z2065" s="28">
        <f t="shared" si="555"/>
        <v>63.05</v>
      </c>
      <c r="AA2065" s="7" t="str">
        <f t="shared" si="556"/>
        <v>Good CPM candidate</v>
      </c>
      <c r="AB2065" s="21">
        <v>19.100000000000001</v>
      </c>
      <c r="AC2065" s="14">
        <f t="shared" si="557"/>
        <v>19.075713068690714</v>
      </c>
      <c r="AD2065" s="26">
        <v>225</v>
      </c>
      <c r="AE2065" s="10">
        <f t="shared" si="558"/>
        <v>224.79815754060115</v>
      </c>
      <c r="AF2065" s="17">
        <f t="shared" si="559"/>
        <v>2.4286931309287496E-2</v>
      </c>
      <c r="AG2065" s="17">
        <f t="shared" si="560"/>
        <v>0.20184245939884704</v>
      </c>
    </row>
    <row r="2066" spans="1:33">
      <c r="A2066" t="s">
        <v>8668</v>
      </c>
      <c r="B2066" t="s">
        <v>8669</v>
      </c>
      <c r="C2066" s="23">
        <v>282.19490000000002</v>
      </c>
      <c r="D2066" s="23">
        <v>46.522910000000003</v>
      </c>
      <c r="E2066" s="23">
        <v>282.19850000000002</v>
      </c>
      <c r="F2066" s="23">
        <v>46.520330000000001</v>
      </c>
      <c r="G2066" s="26">
        <v>13.3</v>
      </c>
      <c r="H2066" s="26">
        <v>13.3</v>
      </c>
      <c r="I2066" s="26">
        <v>4.5</v>
      </c>
      <c r="J2066" s="26">
        <v>1.4</v>
      </c>
      <c r="K2066" s="26">
        <v>13.2</v>
      </c>
      <c r="L2066" s="26">
        <v>13.2</v>
      </c>
      <c r="M2066" s="26">
        <v>5</v>
      </c>
      <c r="N2066" s="26">
        <v>1.4</v>
      </c>
      <c r="O2066" s="19">
        <f t="shared" si="544"/>
        <v>71.306963825741818</v>
      </c>
      <c r="P2066" s="10">
        <f t="shared" si="545"/>
        <v>69.253919724316575</v>
      </c>
      <c r="Q2066" s="10">
        <f t="shared" si="546"/>
        <v>2.86</v>
      </c>
      <c r="R2066" s="19">
        <f t="shared" si="547"/>
        <v>14.040655255364687</v>
      </c>
      <c r="S2066" s="10">
        <f t="shared" si="548"/>
        <v>14.115239990875111</v>
      </c>
      <c r="T2066" s="10">
        <f t="shared" si="549"/>
        <v>0.70389738115599498</v>
      </c>
      <c r="U2066" s="2" t="str">
        <f t="shared" si="550"/>
        <v>A</v>
      </c>
      <c r="V2066" s="2" t="str">
        <f t="shared" si="551"/>
        <v>A</v>
      </c>
      <c r="W2066" s="2" t="str">
        <f t="shared" si="552"/>
        <v>D</v>
      </c>
      <c r="X2066" s="2" t="str">
        <f t="shared" si="553"/>
        <v>B</v>
      </c>
      <c r="Y2066" s="3" t="str">
        <f t="shared" si="554"/>
        <v>AADB</v>
      </c>
      <c r="Z2066" s="28">
        <f t="shared" si="555"/>
        <v>63.05</v>
      </c>
      <c r="AA2066" s="7" t="str">
        <f t="shared" si="556"/>
        <v>Good CPM candidate</v>
      </c>
      <c r="AB2066" s="21">
        <v>12.9</v>
      </c>
      <c r="AC2066" s="14">
        <f t="shared" si="557"/>
        <v>12.875770334428404</v>
      </c>
      <c r="AD2066" s="26">
        <v>136</v>
      </c>
      <c r="AE2066" s="10">
        <f t="shared" si="558"/>
        <v>136.16645693735023</v>
      </c>
      <c r="AF2066" s="17">
        <f t="shared" si="559"/>
        <v>2.4229665571596115E-2</v>
      </c>
      <c r="AG2066" s="17">
        <f t="shared" si="560"/>
        <v>0.16645693735023315</v>
      </c>
    </row>
    <row r="2067" spans="1:33">
      <c r="A2067" t="s">
        <v>2987</v>
      </c>
      <c r="B2067" t="s">
        <v>2988</v>
      </c>
      <c r="C2067" s="23">
        <v>32.233780000000003</v>
      </c>
      <c r="D2067" s="23">
        <v>59.163910000000001</v>
      </c>
      <c r="E2067" s="23">
        <v>32.245139999999999</v>
      </c>
      <c r="F2067" s="23">
        <v>59.170319999999997</v>
      </c>
      <c r="G2067" s="26">
        <v>39.1</v>
      </c>
      <c r="H2067" s="26">
        <v>13.5</v>
      </c>
      <c r="I2067" s="26">
        <v>-51.4</v>
      </c>
      <c r="J2067" s="26">
        <v>1.4</v>
      </c>
      <c r="K2067" s="26">
        <v>37.299999999999997</v>
      </c>
      <c r="L2067" s="26">
        <v>11.7</v>
      </c>
      <c r="M2067" s="26">
        <v>-53.7</v>
      </c>
      <c r="N2067" s="26">
        <v>3.3</v>
      </c>
      <c r="O2067" s="19">
        <f t="shared" si="544"/>
        <v>142.73973764514452</v>
      </c>
      <c r="P2067" s="10">
        <f t="shared" si="545"/>
        <v>145.2161705410964</v>
      </c>
      <c r="Q2067" s="10">
        <f t="shared" si="546"/>
        <v>2.86</v>
      </c>
      <c r="R2067" s="19">
        <f t="shared" si="547"/>
        <v>64.581498898678404</v>
      </c>
      <c r="S2067" s="10">
        <f t="shared" si="548"/>
        <v>65.383331209108647</v>
      </c>
      <c r="T2067" s="10">
        <f t="shared" si="549"/>
        <v>3.2491207526946768</v>
      </c>
      <c r="U2067" s="2" t="str">
        <f t="shared" si="550"/>
        <v>A</v>
      </c>
      <c r="V2067" s="2" t="str">
        <f t="shared" si="551"/>
        <v>A</v>
      </c>
      <c r="W2067" s="2" t="str">
        <f t="shared" si="552"/>
        <v>D</v>
      </c>
      <c r="X2067" s="2" t="str">
        <f t="shared" si="553"/>
        <v>B</v>
      </c>
      <c r="Y2067" s="3" t="str">
        <f t="shared" si="554"/>
        <v>AADB</v>
      </c>
      <c r="Z2067" s="28">
        <f t="shared" si="555"/>
        <v>63.05</v>
      </c>
      <c r="AA2067" s="7" t="str">
        <f t="shared" si="556"/>
        <v>Good CPM candidate</v>
      </c>
      <c r="AB2067" s="21">
        <v>31.2</v>
      </c>
      <c r="AC2067" s="14">
        <f t="shared" si="557"/>
        <v>31.175848544324939</v>
      </c>
      <c r="AD2067" s="26">
        <v>42.5</v>
      </c>
      <c r="AE2067" s="10">
        <f t="shared" si="558"/>
        <v>42.252537138577843</v>
      </c>
      <c r="AF2067" s="17">
        <f t="shared" si="559"/>
        <v>2.4151455675060163E-2</v>
      </c>
      <c r="AG2067" s="17">
        <f t="shared" si="560"/>
        <v>0.24746286142215723</v>
      </c>
    </row>
    <row r="2068" spans="1:33">
      <c r="A2068" t="s">
        <v>6004</v>
      </c>
      <c r="B2068" t="s">
        <v>6005</v>
      </c>
      <c r="C2068" s="23">
        <v>26.796720000000001</v>
      </c>
      <c r="D2068" s="23">
        <v>-56.44885</v>
      </c>
      <c r="E2068" s="23">
        <v>26.80105</v>
      </c>
      <c r="F2068" s="23">
        <v>-56.448880000000003</v>
      </c>
      <c r="G2068" s="26">
        <v>67.400000000000006</v>
      </c>
      <c r="H2068" s="26">
        <v>16.2</v>
      </c>
      <c r="I2068" s="26">
        <v>15.5</v>
      </c>
      <c r="J2068" s="26">
        <v>0.9</v>
      </c>
      <c r="K2068" s="26">
        <v>68.3</v>
      </c>
      <c r="L2068" s="26">
        <v>17.100000000000001</v>
      </c>
      <c r="M2068" s="26">
        <v>15.2</v>
      </c>
      <c r="N2068" s="26">
        <v>1</v>
      </c>
      <c r="O2068" s="19">
        <f t="shared" si="544"/>
        <v>77.04885024825343</v>
      </c>
      <c r="P2068" s="10">
        <f t="shared" si="545"/>
        <v>77.453428912247546</v>
      </c>
      <c r="Q2068" s="10">
        <f t="shared" si="546"/>
        <v>2.86</v>
      </c>
      <c r="R2068" s="19">
        <f t="shared" si="547"/>
        <v>69.15930884559215</v>
      </c>
      <c r="S2068" s="10">
        <f t="shared" si="548"/>
        <v>69.970922532149018</v>
      </c>
      <c r="T2068" s="10">
        <f t="shared" si="549"/>
        <v>3.4782557844435291</v>
      </c>
      <c r="U2068" s="2" t="str">
        <f t="shared" si="550"/>
        <v>A</v>
      </c>
      <c r="V2068" s="2" t="str">
        <f t="shared" si="551"/>
        <v>A</v>
      </c>
      <c r="W2068" s="2" t="str">
        <f t="shared" si="552"/>
        <v>D</v>
      </c>
      <c r="X2068" s="2" t="str">
        <f t="shared" si="553"/>
        <v>B</v>
      </c>
      <c r="Y2068" s="3" t="str">
        <f t="shared" si="554"/>
        <v>AADB</v>
      </c>
      <c r="Z2068" s="28">
        <f t="shared" si="555"/>
        <v>63.05</v>
      </c>
      <c r="AA2068" s="7" t="str">
        <f t="shared" si="556"/>
        <v>Good CPM candidate</v>
      </c>
      <c r="AB2068" s="21">
        <v>8.64</v>
      </c>
      <c r="AC2068" s="14">
        <f t="shared" si="557"/>
        <v>8.6158715418919769</v>
      </c>
      <c r="AD2068" s="26">
        <v>91</v>
      </c>
      <c r="AE2068" s="10">
        <f t="shared" si="558"/>
        <v>90.718221739860994</v>
      </c>
      <c r="AF2068" s="17">
        <f t="shared" si="559"/>
        <v>2.4128458108023665E-2</v>
      </c>
      <c r="AG2068" s="17">
        <f t="shared" si="560"/>
        <v>0.28177826013900642</v>
      </c>
    </row>
    <row r="2069" spans="1:33">
      <c r="A2069" t="s">
        <v>4853</v>
      </c>
      <c r="B2069" t="s">
        <v>1955</v>
      </c>
      <c r="C2069" s="23">
        <v>284.22949999999997</v>
      </c>
      <c r="D2069" s="23">
        <v>-29.172879999999999</v>
      </c>
      <c r="E2069" s="23">
        <v>284.22949999999997</v>
      </c>
      <c r="F2069" s="23">
        <v>-29.170639999999999</v>
      </c>
      <c r="G2069" s="26">
        <v>11.4</v>
      </c>
      <c r="H2069" s="26">
        <v>11.4</v>
      </c>
      <c r="I2069" s="26">
        <v>-27.3</v>
      </c>
      <c r="J2069" s="26">
        <v>1.1000000000000001</v>
      </c>
      <c r="K2069" s="26">
        <v>10</v>
      </c>
      <c r="L2069" s="26">
        <v>10</v>
      </c>
      <c r="M2069" s="26">
        <v>-26.4</v>
      </c>
      <c r="N2069" s="26">
        <v>1.1000000000000001</v>
      </c>
      <c r="O2069" s="19">
        <f t="shared" si="544"/>
        <v>157.33544256530391</v>
      </c>
      <c r="P2069" s="10">
        <f t="shared" si="545"/>
        <v>159.25391972431657</v>
      </c>
      <c r="Q2069" s="10">
        <f t="shared" si="546"/>
        <v>2.86</v>
      </c>
      <c r="R2069" s="19">
        <f t="shared" si="547"/>
        <v>29.584624384974031</v>
      </c>
      <c r="S2069" s="10">
        <f t="shared" si="548"/>
        <v>28.230479981750221</v>
      </c>
      <c r="T2069" s="10">
        <f t="shared" si="549"/>
        <v>1.4453776091681065</v>
      </c>
      <c r="U2069" s="2" t="str">
        <f t="shared" si="550"/>
        <v>A</v>
      </c>
      <c r="V2069" s="2" t="str">
        <f t="shared" si="551"/>
        <v>A</v>
      </c>
      <c r="W2069" s="2" t="str">
        <f t="shared" si="552"/>
        <v>D</v>
      </c>
      <c r="X2069" s="2" t="str">
        <f t="shared" si="553"/>
        <v>B</v>
      </c>
      <c r="Y2069" s="3" t="str">
        <f t="shared" si="554"/>
        <v>AADB</v>
      </c>
      <c r="Z2069" s="28">
        <f t="shared" si="555"/>
        <v>63.05</v>
      </c>
      <c r="AA2069" s="7" t="str">
        <f t="shared" si="556"/>
        <v>Good CPM candidate</v>
      </c>
      <c r="AB2069" s="21">
        <v>8.0399999999999991</v>
      </c>
      <c r="AC2069" s="14">
        <f t="shared" si="557"/>
        <v>8.0640000000082921</v>
      </c>
      <c r="AD2069" s="26">
        <v>359</v>
      </c>
      <c r="AE2069" s="10">
        <f t="shared" si="558"/>
        <v>360</v>
      </c>
      <c r="AF2069" s="17">
        <f t="shared" si="559"/>
        <v>2.4000000008292943E-2</v>
      </c>
      <c r="AG2069" s="17">
        <f t="shared" si="560"/>
        <v>1</v>
      </c>
    </row>
    <row r="2070" spans="1:33">
      <c r="A2070" t="s">
        <v>7276</v>
      </c>
      <c r="B2070" t="s">
        <v>7277</v>
      </c>
      <c r="C2070" s="23">
        <v>146.93090000000001</v>
      </c>
      <c r="D2070" s="23">
        <v>75.061629999999994</v>
      </c>
      <c r="E2070" s="23">
        <v>146.93219999999999</v>
      </c>
      <c r="F2070" s="23">
        <v>75.070130000000006</v>
      </c>
      <c r="G2070" s="26">
        <v>-37.200000000000003</v>
      </c>
      <c r="H2070" s="26">
        <v>14</v>
      </c>
      <c r="I2070" s="26">
        <v>-33.9</v>
      </c>
      <c r="J2070" s="26">
        <v>1.6</v>
      </c>
      <c r="K2070" s="26">
        <v>-36.799999999999997</v>
      </c>
      <c r="L2070" s="26">
        <v>14.4</v>
      </c>
      <c r="M2070" s="26">
        <v>-32.799999999999997</v>
      </c>
      <c r="N2070" s="26">
        <v>1.6</v>
      </c>
      <c r="O2070" s="19">
        <f t="shared" si="544"/>
        <v>227.65739068290549</v>
      </c>
      <c r="P2070" s="10">
        <f t="shared" si="545"/>
        <v>228.28924267849183</v>
      </c>
      <c r="Q2070" s="10">
        <f t="shared" si="546"/>
        <v>2.86</v>
      </c>
      <c r="R2070" s="19">
        <f t="shared" si="547"/>
        <v>50.329414858509928</v>
      </c>
      <c r="S2070" s="10">
        <f t="shared" si="548"/>
        <v>49.295841609612467</v>
      </c>
      <c r="T2070" s="10">
        <f t="shared" si="549"/>
        <v>2.4906314117030597</v>
      </c>
      <c r="U2070" s="2" t="str">
        <f t="shared" si="550"/>
        <v>A</v>
      </c>
      <c r="V2070" s="2" t="str">
        <f t="shared" si="551"/>
        <v>A</v>
      </c>
      <c r="W2070" s="2" t="str">
        <f t="shared" si="552"/>
        <v>D</v>
      </c>
      <c r="X2070" s="2" t="str">
        <f t="shared" si="553"/>
        <v>B</v>
      </c>
      <c r="Y2070" s="3" t="str">
        <f t="shared" si="554"/>
        <v>AADB</v>
      </c>
      <c r="Z2070" s="28">
        <f t="shared" si="555"/>
        <v>63.05</v>
      </c>
      <c r="AA2070" s="7" t="str">
        <f t="shared" si="556"/>
        <v>Good CPM candidate</v>
      </c>
      <c r="AB2070" s="21">
        <v>30.6</v>
      </c>
      <c r="AC2070" s="14">
        <f t="shared" si="557"/>
        <v>30.623772219250398</v>
      </c>
      <c r="AD2070" s="26">
        <v>2.5</v>
      </c>
      <c r="AE2070" s="10">
        <f t="shared" si="558"/>
        <v>2.2577260740482927</v>
      </c>
      <c r="AF2070" s="17">
        <f t="shared" si="559"/>
        <v>2.3772219250396631E-2</v>
      </c>
      <c r="AG2070" s="17">
        <f t="shared" si="560"/>
        <v>0.24227392595170727</v>
      </c>
    </row>
    <row r="2071" spans="1:33">
      <c r="A2071" t="s">
        <v>5378</v>
      </c>
      <c r="B2071" t="s">
        <v>2450</v>
      </c>
      <c r="C2071" s="23">
        <v>325.44779999999997</v>
      </c>
      <c r="D2071" s="23">
        <v>11.849270000000001</v>
      </c>
      <c r="E2071" s="23">
        <v>325.4477</v>
      </c>
      <c r="F2071" s="23">
        <v>11.85422</v>
      </c>
      <c r="G2071" s="26">
        <v>-26.4</v>
      </c>
      <c r="H2071" s="26">
        <v>24.8</v>
      </c>
      <c r="I2071" s="26">
        <v>-20.5</v>
      </c>
      <c r="J2071" s="26">
        <v>1.1000000000000001</v>
      </c>
      <c r="K2071" s="26">
        <v>-27.1</v>
      </c>
      <c r="L2071" s="26">
        <v>24.1</v>
      </c>
      <c r="M2071" s="26">
        <v>-19.600000000000001</v>
      </c>
      <c r="N2071" s="26">
        <v>1.1000000000000001</v>
      </c>
      <c r="O2071" s="19">
        <f t="shared" si="544"/>
        <v>232.17011928855922</v>
      </c>
      <c r="P2071" s="10">
        <f t="shared" si="545"/>
        <v>234.12376923071039</v>
      </c>
      <c r="Q2071" s="10">
        <f t="shared" si="546"/>
        <v>2.86</v>
      </c>
      <c r="R2071" s="19">
        <f t="shared" si="547"/>
        <v>33.424691472024094</v>
      </c>
      <c r="S2071" s="10">
        <f t="shared" si="548"/>
        <v>33.445029526074578</v>
      </c>
      <c r="T2071" s="10">
        <f t="shared" si="549"/>
        <v>1.671743024952467</v>
      </c>
      <c r="U2071" s="2" t="str">
        <f t="shared" si="550"/>
        <v>A</v>
      </c>
      <c r="V2071" s="2" t="str">
        <f t="shared" si="551"/>
        <v>A</v>
      </c>
      <c r="W2071" s="2" t="str">
        <f t="shared" si="552"/>
        <v>D</v>
      </c>
      <c r="X2071" s="2" t="str">
        <f t="shared" si="553"/>
        <v>B</v>
      </c>
      <c r="Y2071" s="3" t="str">
        <f t="shared" si="554"/>
        <v>AADB</v>
      </c>
      <c r="Z2071" s="28">
        <f t="shared" si="555"/>
        <v>63.05</v>
      </c>
      <c r="AA2071" s="7" t="str">
        <f t="shared" si="556"/>
        <v>Good CPM candidate</v>
      </c>
      <c r="AB2071" s="21">
        <v>17.8</v>
      </c>
      <c r="AC2071" s="14">
        <f t="shared" si="557"/>
        <v>17.82348270119164</v>
      </c>
      <c r="AD2071" s="26">
        <v>360</v>
      </c>
      <c r="AE2071" s="10">
        <f t="shared" si="558"/>
        <v>358.86732184467871</v>
      </c>
      <c r="AF2071" s="17">
        <f t="shared" si="559"/>
        <v>2.3482701191639421E-2</v>
      </c>
      <c r="AG2071" s="17">
        <f t="shared" si="560"/>
        <v>1.1326781553212868</v>
      </c>
    </row>
    <row r="2072" spans="1:33">
      <c r="A2072" t="s">
        <v>3494</v>
      </c>
      <c r="B2072" t="s">
        <v>709</v>
      </c>
      <c r="C2072" s="23">
        <v>100.5827</v>
      </c>
      <c r="D2072" s="23">
        <v>43.24812</v>
      </c>
      <c r="E2072" s="23">
        <v>100.5835</v>
      </c>
      <c r="F2072" s="23">
        <v>43.244759999999999</v>
      </c>
      <c r="G2072" s="26">
        <v>70.7</v>
      </c>
      <c r="H2072" s="26">
        <v>19.5</v>
      </c>
      <c r="I2072" s="26">
        <v>-14.2</v>
      </c>
      <c r="J2072" s="26">
        <v>1.1000000000000001</v>
      </c>
      <c r="K2072" s="26">
        <v>70.2</v>
      </c>
      <c r="L2072" s="26">
        <v>19</v>
      </c>
      <c r="M2072" s="26">
        <v>-16.899999999999999</v>
      </c>
      <c r="N2072" s="26">
        <v>1.5</v>
      </c>
      <c r="O2072" s="19">
        <f t="shared" si="544"/>
        <v>101.35667908821648</v>
      </c>
      <c r="P2072" s="10">
        <f t="shared" si="545"/>
        <v>103.53585636913424</v>
      </c>
      <c r="Q2072" s="10">
        <f t="shared" si="546"/>
        <v>2.86</v>
      </c>
      <c r="R2072" s="19">
        <f t="shared" si="547"/>
        <v>72.11192689146506</v>
      </c>
      <c r="S2072" s="10">
        <f t="shared" si="548"/>
        <v>72.205609200393837</v>
      </c>
      <c r="T2072" s="10">
        <f t="shared" si="549"/>
        <v>3.6079384022964724</v>
      </c>
      <c r="U2072" s="2" t="str">
        <f t="shared" si="550"/>
        <v>A</v>
      </c>
      <c r="V2072" s="2" t="str">
        <f t="shared" si="551"/>
        <v>A</v>
      </c>
      <c r="W2072" s="2" t="str">
        <f t="shared" si="552"/>
        <v>D</v>
      </c>
      <c r="X2072" s="2" t="str">
        <f t="shared" si="553"/>
        <v>B</v>
      </c>
      <c r="Y2072" s="3" t="str">
        <f t="shared" si="554"/>
        <v>AADB</v>
      </c>
      <c r="Z2072" s="28">
        <f t="shared" si="555"/>
        <v>63.05</v>
      </c>
      <c r="AA2072" s="7" t="str">
        <f t="shared" si="556"/>
        <v>Good CPM candidate</v>
      </c>
      <c r="AB2072" s="21">
        <v>12.3</v>
      </c>
      <c r="AC2072" s="14">
        <f t="shared" si="557"/>
        <v>12.276557667037993</v>
      </c>
      <c r="AD2072" s="26">
        <v>170</v>
      </c>
      <c r="AE2072" s="10">
        <f t="shared" si="558"/>
        <v>170.16122526329332</v>
      </c>
      <c r="AF2072" s="17">
        <f t="shared" si="559"/>
        <v>2.3442332962007484E-2</v>
      </c>
      <c r="AG2072" s="17">
        <f t="shared" si="560"/>
        <v>0.16122526329331777</v>
      </c>
    </row>
    <row r="2073" spans="1:33">
      <c r="A2073" t="s">
        <v>4159</v>
      </c>
      <c r="B2073" t="s">
        <v>1332</v>
      </c>
      <c r="C2073" s="23">
        <v>188.3381</v>
      </c>
      <c r="D2073" s="23">
        <v>-15.33033</v>
      </c>
      <c r="E2073" s="23">
        <v>188.34719999999999</v>
      </c>
      <c r="F2073" s="23">
        <v>-15.32906</v>
      </c>
      <c r="G2073" s="26">
        <v>-60.4</v>
      </c>
      <c r="H2073" s="26">
        <v>16.399999999999999</v>
      </c>
      <c r="I2073" s="26">
        <v>-82.3</v>
      </c>
      <c r="J2073" s="26">
        <v>1.4</v>
      </c>
      <c r="K2073" s="26">
        <v>-59.7</v>
      </c>
      <c r="L2073" s="26">
        <v>17.100000000000001</v>
      </c>
      <c r="M2073" s="26">
        <v>-81.8</v>
      </c>
      <c r="N2073" s="26">
        <v>1.4</v>
      </c>
      <c r="O2073" s="19">
        <f t="shared" si="544"/>
        <v>216.27495893595045</v>
      </c>
      <c r="P2073" s="10">
        <f t="shared" si="545"/>
        <v>216.1230465159301</v>
      </c>
      <c r="Q2073" s="10">
        <f t="shared" si="546"/>
        <v>2.86</v>
      </c>
      <c r="R2073" s="19">
        <f t="shared" si="547"/>
        <v>102.0855033782956</v>
      </c>
      <c r="S2073" s="10">
        <f t="shared" si="548"/>
        <v>101.26860322923389</v>
      </c>
      <c r="T2073" s="10">
        <f t="shared" si="549"/>
        <v>5.0838526651882381</v>
      </c>
      <c r="U2073" s="2" t="str">
        <f t="shared" si="550"/>
        <v>A</v>
      </c>
      <c r="V2073" s="2" t="str">
        <f t="shared" si="551"/>
        <v>A</v>
      </c>
      <c r="W2073" s="2" t="str">
        <f t="shared" si="552"/>
        <v>D</v>
      </c>
      <c r="X2073" s="2" t="str">
        <f t="shared" si="553"/>
        <v>B</v>
      </c>
      <c r="Y2073" s="3" t="str">
        <f t="shared" si="554"/>
        <v>AADB</v>
      </c>
      <c r="Z2073" s="28">
        <f t="shared" si="555"/>
        <v>63.05</v>
      </c>
      <c r="AA2073" s="7" t="str">
        <f t="shared" si="556"/>
        <v>Good CPM candidate</v>
      </c>
      <c r="AB2073" s="21">
        <v>31.9</v>
      </c>
      <c r="AC2073" s="14">
        <f t="shared" si="557"/>
        <v>31.923412669745026</v>
      </c>
      <c r="AD2073" s="26">
        <v>81.7</v>
      </c>
      <c r="AE2073" s="10">
        <f t="shared" si="558"/>
        <v>81.765912163206863</v>
      </c>
      <c r="AF2073" s="17">
        <f t="shared" si="559"/>
        <v>2.341266974502787E-2</v>
      </c>
      <c r="AG2073" s="17">
        <f t="shared" si="560"/>
        <v>6.5912163206860441E-2</v>
      </c>
    </row>
    <row r="2074" spans="1:33">
      <c r="A2074" t="s">
        <v>2927</v>
      </c>
      <c r="B2074" t="s">
        <v>180</v>
      </c>
      <c r="C2074" s="23">
        <v>24.943750000000001</v>
      </c>
      <c r="D2074" s="23">
        <v>17.060939999999999</v>
      </c>
      <c r="E2074" s="23">
        <v>24.94567</v>
      </c>
      <c r="F2074" s="23">
        <v>17.06447</v>
      </c>
      <c r="G2074" s="26">
        <v>45.1</v>
      </c>
      <c r="H2074" s="26">
        <v>19.5</v>
      </c>
      <c r="I2074" s="26">
        <v>41.6</v>
      </c>
      <c r="J2074" s="26">
        <v>1.4</v>
      </c>
      <c r="K2074" s="26">
        <v>45.8</v>
      </c>
      <c r="L2074" s="26">
        <v>20.2</v>
      </c>
      <c r="M2074" s="26">
        <v>41.4</v>
      </c>
      <c r="N2074" s="26">
        <v>1.8</v>
      </c>
      <c r="O2074" s="19">
        <f t="shared" si="544"/>
        <v>47.311723180149258</v>
      </c>
      <c r="P2074" s="10">
        <f t="shared" si="545"/>
        <v>47.888621549842959</v>
      </c>
      <c r="Q2074" s="10">
        <f t="shared" si="546"/>
        <v>2.86</v>
      </c>
      <c r="R2074" s="19">
        <f t="shared" si="547"/>
        <v>61.356091792095107</v>
      </c>
      <c r="S2074" s="10">
        <f t="shared" si="548"/>
        <v>61.73815675900925</v>
      </c>
      <c r="T2074" s="10">
        <f t="shared" si="549"/>
        <v>3.0773562137776089</v>
      </c>
      <c r="U2074" s="2" t="str">
        <f t="shared" si="550"/>
        <v>A</v>
      </c>
      <c r="V2074" s="2" t="str">
        <f t="shared" si="551"/>
        <v>A</v>
      </c>
      <c r="W2074" s="2" t="str">
        <f t="shared" si="552"/>
        <v>D</v>
      </c>
      <c r="X2074" s="2" t="str">
        <f t="shared" si="553"/>
        <v>B</v>
      </c>
      <c r="Y2074" s="3" t="str">
        <f t="shared" si="554"/>
        <v>AADB</v>
      </c>
      <c r="Z2074" s="28">
        <f t="shared" si="555"/>
        <v>63.05</v>
      </c>
      <c r="AA2074" s="7" t="str">
        <f t="shared" si="556"/>
        <v>Good CPM candidate</v>
      </c>
      <c r="AB2074" s="21">
        <v>14.3</v>
      </c>
      <c r="AC2074" s="14">
        <f t="shared" si="557"/>
        <v>14.323289410908416</v>
      </c>
      <c r="AD2074" s="26">
        <v>27.4</v>
      </c>
      <c r="AE2074" s="10">
        <f t="shared" si="558"/>
        <v>27.473243860808555</v>
      </c>
      <c r="AF2074" s="17">
        <f t="shared" si="559"/>
        <v>2.3289410908414965E-2</v>
      </c>
      <c r="AG2074" s="17">
        <f t="shared" si="560"/>
        <v>7.3243860808556605E-2</v>
      </c>
    </row>
    <row r="2075" spans="1:33">
      <c r="A2075" t="s">
        <v>6458</v>
      </c>
      <c r="B2075" t="s">
        <v>6459</v>
      </c>
      <c r="C2075" s="23">
        <v>63.726790000000001</v>
      </c>
      <c r="D2075" s="23">
        <v>-65.488690000000005</v>
      </c>
      <c r="E2075" s="23">
        <v>63.72063</v>
      </c>
      <c r="F2075" s="23">
        <v>-65.486329999999995</v>
      </c>
      <c r="G2075" s="26">
        <v>71.400000000000006</v>
      </c>
      <c r="H2075" s="26">
        <v>20.2</v>
      </c>
      <c r="I2075" s="26">
        <v>58.3</v>
      </c>
      <c r="J2075" s="26">
        <v>0.8</v>
      </c>
      <c r="K2075" s="26">
        <v>70.099999999999994</v>
      </c>
      <c r="L2075" s="26">
        <v>18.899999999999999</v>
      </c>
      <c r="M2075" s="26">
        <v>57.6</v>
      </c>
      <c r="N2075" s="26">
        <v>1.1000000000000001</v>
      </c>
      <c r="O2075" s="19">
        <f t="shared" si="544"/>
        <v>50.767447185984643</v>
      </c>
      <c r="P2075" s="10">
        <f t="shared" si="545"/>
        <v>50.590625414651825</v>
      </c>
      <c r="Q2075" s="10">
        <f t="shared" si="546"/>
        <v>2.86</v>
      </c>
      <c r="R2075" s="19">
        <f t="shared" si="547"/>
        <v>92.178359716367268</v>
      </c>
      <c r="S2075" s="10">
        <f t="shared" si="548"/>
        <v>90.729102277053315</v>
      </c>
      <c r="T2075" s="10">
        <f t="shared" si="549"/>
        <v>4.5726865498355149</v>
      </c>
      <c r="U2075" s="2" t="str">
        <f t="shared" si="550"/>
        <v>A</v>
      </c>
      <c r="V2075" s="2" t="str">
        <f t="shared" si="551"/>
        <v>A</v>
      </c>
      <c r="W2075" s="2" t="str">
        <f t="shared" si="552"/>
        <v>D</v>
      </c>
      <c r="X2075" s="2" t="str">
        <f t="shared" si="553"/>
        <v>B</v>
      </c>
      <c r="Y2075" s="3" t="str">
        <f t="shared" si="554"/>
        <v>AADB</v>
      </c>
      <c r="Z2075" s="28">
        <f t="shared" si="555"/>
        <v>63.05</v>
      </c>
      <c r="AA2075" s="7" t="str">
        <f t="shared" si="556"/>
        <v>Good CPM candidate</v>
      </c>
      <c r="AB2075" s="21">
        <v>12.5</v>
      </c>
      <c r="AC2075" s="14">
        <f t="shared" si="557"/>
        <v>12.52302172861342</v>
      </c>
      <c r="AD2075" s="26">
        <v>313</v>
      </c>
      <c r="AE2075" s="10">
        <f t="shared" si="558"/>
        <v>312.72111885351859</v>
      </c>
      <c r="AF2075" s="17">
        <f t="shared" si="559"/>
        <v>2.3021728613420223E-2</v>
      </c>
      <c r="AG2075" s="17">
        <f t="shared" si="560"/>
        <v>0.27888114648141027</v>
      </c>
    </row>
    <row r="2076" spans="1:33">
      <c r="A2076" t="s">
        <v>3858</v>
      </c>
      <c r="B2076" t="s">
        <v>1053</v>
      </c>
      <c r="C2076" s="23">
        <v>151.09110000000001</v>
      </c>
      <c r="D2076" s="23">
        <v>29.281120000000001</v>
      </c>
      <c r="E2076" s="23">
        <v>151.08860000000001</v>
      </c>
      <c r="F2076" s="23">
        <v>29.267859999999999</v>
      </c>
      <c r="G2076" s="26">
        <v>19.100000000000001</v>
      </c>
      <c r="H2076" s="26">
        <v>19.100000000000001</v>
      </c>
      <c r="I2076" s="26">
        <v>-44.4</v>
      </c>
      <c r="J2076" s="26">
        <v>1</v>
      </c>
      <c r="K2076" s="26">
        <v>20.5</v>
      </c>
      <c r="L2076" s="26">
        <v>20.5</v>
      </c>
      <c r="M2076" s="26">
        <v>-45.4</v>
      </c>
      <c r="N2076" s="26">
        <v>1.2</v>
      </c>
      <c r="O2076" s="19">
        <f t="shared" si="544"/>
        <v>156.72358315617626</v>
      </c>
      <c r="P2076" s="10">
        <f t="shared" si="545"/>
        <v>155.69883221302024</v>
      </c>
      <c r="Q2076" s="10">
        <f t="shared" si="546"/>
        <v>2.86</v>
      </c>
      <c r="R2076" s="19">
        <f t="shared" si="547"/>
        <v>48.333942524896521</v>
      </c>
      <c r="S2076" s="10">
        <f t="shared" si="548"/>
        <v>49.81375312100063</v>
      </c>
      <c r="T2076" s="10">
        <f t="shared" si="549"/>
        <v>2.4536923911474293</v>
      </c>
      <c r="U2076" s="2" t="str">
        <f t="shared" si="550"/>
        <v>A</v>
      </c>
      <c r="V2076" s="2" t="str">
        <f t="shared" si="551"/>
        <v>A</v>
      </c>
      <c r="W2076" s="2" t="str">
        <f t="shared" si="552"/>
        <v>D</v>
      </c>
      <c r="X2076" s="2" t="str">
        <f t="shared" si="553"/>
        <v>B</v>
      </c>
      <c r="Y2076" s="3" t="str">
        <f t="shared" si="554"/>
        <v>AADB</v>
      </c>
      <c r="Z2076" s="28">
        <f t="shared" si="555"/>
        <v>63.05</v>
      </c>
      <c r="AA2076" s="7" t="str">
        <f t="shared" si="556"/>
        <v>Good CPM candidate</v>
      </c>
      <c r="AB2076" s="21">
        <v>48.4</v>
      </c>
      <c r="AC2076" s="14">
        <f t="shared" si="557"/>
        <v>48.377157456844508</v>
      </c>
      <c r="AD2076" s="26">
        <v>190</v>
      </c>
      <c r="AE2076" s="10">
        <f t="shared" si="558"/>
        <v>189.33857538164375</v>
      </c>
      <c r="AF2076" s="17">
        <f t="shared" si="559"/>
        <v>2.2842543155491057E-2</v>
      </c>
      <c r="AG2076" s="17">
        <f t="shared" si="560"/>
        <v>0.66142461835624999</v>
      </c>
    </row>
    <row r="2077" spans="1:33">
      <c r="A2077" t="s">
        <v>6398</v>
      </c>
      <c r="B2077" t="s">
        <v>6399</v>
      </c>
      <c r="C2077" s="23">
        <v>58.48274</v>
      </c>
      <c r="D2077" s="23">
        <v>-55.281350000000003</v>
      </c>
      <c r="E2077" s="23">
        <v>58.494410000000002</v>
      </c>
      <c r="F2077" s="23">
        <v>-55.284329999999997</v>
      </c>
      <c r="G2077" s="26">
        <v>19.8</v>
      </c>
      <c r="H2077" s="26">
        <v>19.8</v>
      </c>
      <c r="I2077" s="26">
        <v>54.1</v>
      </c>
      <c r="J2077" s="26">
        <v>1</v>
      </c>
      <c r="K2077" s="26">
        <v>20</v>
      </c>
      <c r="L2077" s="26">
        <v>20</v>
      </c>
      <c r="M2077" s="26">
        <v>54.3</v>
      </c>
      <c r="N2077" s="26">
        <v>1.2</v>
      </c>
      <c r="O2077" s="19">
        <f t="shared" si="544"/>
        <v>20.102065406756083</v>
      </c>
      <c r="P2077" s="10">
        <f t="shared" si="545"/>
        <v>20.219969461092635</v>
      </c>
      <c r="Q2077" s="10">
        <f t="shared" si="546"/>
        <v>2.86</v>
      </c>
      <c r="R2077" s="19">
        <f t="shared" si="547"/>
        <v>57.609461028549816</v>
      </c>
      <c r="S2077" s="10">
        <f t="shared" si="548"/>
        <v>57.866138630463325</v>
      </c>
      <c r="T2077" s="10">
        <f t="shared" si="549"/>
        <v>2.8868899914753285</v>
      </c>
      <c r="U2077" s="2" t="str">
        <f t="shared" si="550"/>
        <v>A</v>
      </c>
      <c r="V2077" s="2" t="str">
        <f t="shared" si="551"/>
        <v>A</v>
      </c>
      <c r="W2077" s="2" t="str">
        <f t="shared" si="552"/>
        <v>D</v>
      </c>
      <c r="X2077" s="2" t="str">
        <f t="shared" si="553"/>
        <v>B</v>
      </c>
      <c r="Y2077" s="3" t="str">
        <f t="shared" si="554"/>
        <v>AADB</v>
      </c>
      <c r="Z2077" s="28">
        <f t="shared" si="555"/>
        <v>63.05</v>
      </c>
      <c r="AA2077" s="7" t="str">
        <f t="shared" si="556"/>
        <v>Good CPM candidate</v>
      </c>
      <c r="AB2077" s="21">
        <v>26.2</v>
      </c>
      <c r="AC2077" s="14">
        <f t="shared" si="557"/>
        <v>26.222704217899594</v>
      </c>
      <c r="AD2077" s="26">
        <v>114</v>
      </c>
      <c r="AE2077" s="10">
        <f t="shared" si="558"/>
        <v>114.14900923153174</v>
      </c>
      <c r="AF2077" s="17">
        <f t="shared" si="559"/>
        <v>2.2704217899594425E-2</v>
      </c>
      <c r="AG2077" s="17">
        <f t="shared" si="560"/>
        <v>0.14900923153173551</v>
      </c>
    </row>
    <row r="2078" spans="1:33">
      <c r="A2078" t="s">
        <v>5896</v>
      </c>
      <c r="B2078" t="s">
        <v>5897</v>
      </c>
      <c r="C2078" s="23">
        <v>18.15597</v>
      </c>
      <c r="D2078" s="23">
        <v>-39.067189999999997</v>
      </c>
      <c r="E2078" s="23">
        <v>18.161770000000001</v>
      </c>
      <c r="F2078" s="23">
        <v>-39.058129999999998</v>
      </c>
      <c r="G2078" s="26">
        <v>93.2</v>
      </c>
      <c r="H2078" s="26">
        <v>16.399999999999999</v>
      </c>
      <c r="I2078" s="26">
        <v>-8.4</v>
      </c>
      <c r="J2078" s="26">
        <v>0.9</v>
      </c>
      <c r="K2078" s="26">
        <v>92.4</v>
      </c>
      <c r="L2078" s="26">
        <v>15.6</v>
      </c>
      <c r="M2078" s="26">
        <v>-8.8000000000000007</v>
      </c>
      <c r="N2078" s="26">
        <v>1</v>
      </c>
      <c r="O2078" s="19">
        <f t="shared" si="544"/>
        <v>95.150082338019814</v>
      </c>
      <c r="P2078" s="10">
        <f t="shared" si="545"/>
        <v>95.440332031005568</v>
      </c>
      <c r="Q2078" s="10">
        <f t="shared" si="546"/>
        <v>2.86</v>
      </c>
      <c r="R2078" s="19">
        <f t="shared" si="547"/>
        <v>93.57777513918569</v>
      </c>
      <c r="S2078" s="10">
        <f t="shared" si="548"/>
        <v>92.818101682807551</v>
      </c>
      <c r="T2078" s="10">
        <f t="shared" si="549"/>
        <v>4.6598969205498308</v>
      </c>
      <c r="U2078" s="2" t="str">
        <f t="shared" si="550"/>
        <v>A</v>
      </c>
      <c r="V2078" s="2" t="str">
        <f t="shared" si="551"/>
        <v>A</v>
      </c>
      <c r="W2078" s="2" t="str">
        <f t="shared" si="552"/>
        <v>D</v>
      </c>
      <c r="X2078" s="2" t="str">
        <f t="shared" si="553"/>
        <v>B</v>
      </c>
      <c r="Y2078" s="3" t="str">
        <f t="shared" si="554"/>
        <v>AADB</v>
      </c>
      <c r="Z2078" s="28">
        <f t="shared" si="555"/>
        <v>63.05</v>
      </c>
      <c r="AA2078" s="7" t="str">
        <f t="shared" si="556"/>
        <v>Good CPM candidate</v>
      </c>
      <c r="AB2078" s="21">
        <v>36.4</v>
      </c>
      <c r="AC2078" s="14">
        <f t="shared" si="557"/>
        <v>36.422692514836832</v>
      </c>
      <c r="AD2078" s="26">
        <v>26.5</v>
      </c>
      <c r="AE2078" s="10">
        <f t="shared" si="558"/>
        <v>26.429116336596294</v>
      </c>
      <c r="AF2078" s="17">
        <f t="shared" si="559"/>
        <v>2.2692514836833766E-2</v>
      </c>
      <c r="AG2078" s="17">
        <f t="shared" si="560"/>
        <v>7.0883663403705555E-2</v>
      </c>
    </row>
    <row r="2079" spans="1:33">
      <c r="A2079" t="s">
        <v>4095</v>
      </c>
      <c r="B2079" t="s">
        <v>1272</v>
      </c>
      <c r="C2079" s="23">
        <v>179.93049999999999</v>
      </c>
      <c r="D2079" s="23">
        <v>24.114840000000001</v>
      </c>
      <c r="E2079" s="23">
        <v>179.9393</v>
      </c>
      <c r="F2079" s="23">
        <v>24.118790000000001</v>
      </c>
      <c r="G2079" s="26">
        <v>-59.3</v>
      </c>
      <c r="H2079" s="26">
        <v>17.5</v>
      </c>
      <c r="I2079" s="26">
        <v>8.8000000000000007</v>
      </c>
      <c r="J2079" s="26">
        <v>1.1000000000000001</v>
      </c>
      <c r="K2079" s="26">
        <v>-58.1</v>
      </c>
      <c r="L2079" s="26">
        <v>18.7</v>
      </c>
      <c r="M2079" s="26">
        <v>9.1999999999999993</v>
      </c>
      <c r="N2079" s="26">
        <v>1.2</v>
      </c>
      <c r="O2079" s="19">
        <f t="shared" si="544"/>
        <v>278.44097520087848</v>
      </c>
      <c r="P2079" s="10">
        <f t="shared" si="545"/>
        <v>278.99794511944066</v>
      </c>
      <c r="Q2079" s="10">
        <f t="shared" si="546"/>
        <v>2.86</v>
      </c>
      <c r="R2079" s="19">
        <f t="shared" si="547"/>
        <v>59.949395326391738</v>
      </c>
      <c r="S2079" s="10">
        <f t="shared" si="548"/>
        <v>58.823889704778956</v>
      </c>
      <c r="T2079" s="10">
        <f t="shared" si="549"/>
        <v>2.9693321257792675</v>
      </c>
      <c r="U2079" s="2" t="str">
        <f t="shared" si="550"/>
        <v>A</v>
      </c>
      <c r="V2079" s="2" t="str">
        <f t="shared" si="551"/>
        <v>A</v>
      </c>
      <c r="W2079" s="2" t="str">
        <f t="shared" si="552"/>
        <v>D</v>
      </c>
      <c r="X2079" s="2" t="str">
        <f t="shared" si="553"/>
        <v>B</v>
      </c>
      <c r="Y2079" s="3" t="str">
        <f t="shared" si="554"/>
        <v>AADB</v>
      </c>
      <c r="Z2079" s="28">
        <f t="shared" si="555"/>
        <v>63.05</v>
      </c>
      <c r="AA2079" s="7" t="str">
        <f t="shared" si="556"/>
        <v>Good CPM candidate</v>
      </c>
      <c r="AB2079" s="21">
        <v>32.200000000000003</v>
      </c>
      <c r="AC2079" s="14">
        <f t="shared" si="557"/>
        <v>32.222650900355305</v>
      </c>
      <c r="AD2079" s="26">
        <v>63.7</v>
      </c>
      <c r="AE2079" s="10">
        <f t="shared" si="558"/>
        <v>63.812858647824775</v>
      </c>
      <c r="AF2079" s="17">
        <f t="shared" si="559"/>
        <v>2.2650900355301928E-2</v>
      </c>
      <c r="AG2079" s="17">
        <f t="shared" si="560"/>
        <v>0.11285864782477262</v>
      </c>
    </row>
    <row r="2080" spans="1:33">
      <c r="A2080" t="s">
        <v>4696</v>
      </c>
      <c r="B2080" t="s">
        <v>1822</v>
      </c>
      <c r="C2080" s="23">
        <v>257.3852</v>
      </c>
      <c r="D2080" s="23">
        <v>-26.208079999999999</v>
      </c>
      <c r="E2080" s="23">
        <v>257.38679999999999</v>
      </c>
      <c r="F2080" s="23">
        <v>-26.206600000000002</v>
      </c>
      <c r="G2080" s="26">
        <v>-2</v>
      </c>
      <c r="H2080" s="26">
        <v>23.6</v>
      </c>
      <c r="I2080" s="26">
        <v>-24.7</v>
      </c>
      <c r="J2080" s="26">
        <v>1.1000000000000001</v>
      </c>
      <c r="K2080" s="26">
        <v>-1.7</v>
      </c>
      <c r="L2080" s="26">
        <v>23.9</v>
      </c>
      <c r="M2080" s="26">
        <v>-25</v>
      </c>
      <c r="N2080" s="26">
        <v>1.1000000000000001</v>
      </c>
      <c r="O2080" s="19">
        <f t="shared" si="544"/>
        <v>184.62923494779758</v>
      </c>
      <c r="P2080" s="10">
        <f t="shared" si="545"/>
        <v>183.89012440406182</v>
      </c>
      <c r="Q2080" s="10">
        <f t="shared" si="546"/>
        <v>2.86</v>
      </c>
      <c r="R2080" s="19">
        <f t="shared" si="547"/>
        <v>24.780839372386076</v>
      </c>
      <c r="S2080" s="10">
        <f t="shared" si="548"/>
        <v>25.057733337235433</v>
      </c>
      <c r="T2080" s="10">
        <f t="shared" si="549"/>
        <v>1.2459643177405377</v>
      </c>
      <c r="U2080" s="2" t="str">
        <f t="shared" si="550"/>
        <v>A</v>
      </c>
      <c r="V2080" s="2" t="str">
        <f t="shared" si="551"/>
        <v>A</v>
      </c>
      <c r="W2080" s="2" t="str">
        <f t="shared" si="552"/>
        <v>D</v>
      </c>
      <c r="X2080" s="2" t="str">
        <f t="shared" si="553"/>
        <v>B</v>
      </c>
      <c r="Y2080" s="3" t="str">
        <f t="shared" si="554"/>
        <v>AADB</v>
      </c>
      <c r="Z2080" s="28">
        <f t="shared" si="555"/>
        <v>63.05</v>
      </c>
      <c r="AA2080" s="7" t="str">
        <f t="shared" si="556"/>
        <v>Good CPM candidate</v>
      </c>
      <c r="AB2080" s="21">
        <v>7.4</v>
      </c>
      <c r="AC2080" s="14">
        <f t="shared" si="557"/>
        <v>7.4225502851005425</v>
      </c>
      <c r="AD2080" s="26">
        <v>44.6</v>
      </c>
      <c r="AE2080" s="10">
        <f t="shared" si="558"/>
        <v>44.125822627021044</v>
      </c>
      <c r="AF2080" s="17">
        <f t="shared" si="559"/>
        <v>2.2550285100542133E-2</v>
      </c>
      <c r="AG2080" s="17">
        <f t="shared" si="560"/>
        <v>0.47417737297895712</v>
      </c>
    </row>
    <row r="2081" spans="1:33">
      <c r="A2081" t="s">
        <v>8520</v>
      </c>
      <c r="B2081" t="s">
        <v>8521</v>
      </c>
      <c r="C2081" s="23">
        <v>273.3202</v>
      </c>
      <c r="D2081" s="23">
        <v>-65.214460000000003</v>
      </c>
      <c r="E2081" s="23">
        <v>273.32369999999997</v>
      </c>
      <c r="F2081" s="23">
        <v>-65.214740000000006</v>
      </c>
      <c r="G2081" s="26">
        <v>-3.4</v>
      </c>
      <c r="H2081" s="26">
        <v>22.2</v>
      </c>
      <c r="I2081" s="26">
        <v>-24.2</v>
      </c>
      <c r="J2081" s="26">
        <v>0.9</v>
      </c>
      <c r="K2081" s="26">
        <v>-2.2999999999999998</v>
      </c>
      <c r="L2081" s="26">
        <v>23.3</v>
      </c>
      <c r="M2081" s="26">
        <v>-25.1</v>
      </c>
      <c r="N2081" s="26">
        <v>1.7</v>
      </c>
      <c r="O2081" s="19">
        <f t="shared" si="544"/>
        <v>187.99747347180383</v>
      </c>
      <c r="P2081" s="10">
        <f t="shared" si="545"/>
        <v>185.23558966179843</v>
      </c>
      <c r="Q2081" s="10">
        <f t="shared" si="546"/>
        <v>2.86</v>
      </c>
      <c r="R2081" s="19">
        <f t="shared" si="547"/>
        <v>24.437675830569486</v>
      </c>
      <c r="S2081" s="10">
        <f t="shared" si="548"/>
        <v>25.205158202241066</v>
      </c>
      <c r="T2081" s="10">
        <f t="shared" si="549"/>
        <v>1.2410708508202639</v>
      </c>
      <c r="U2081" s="2" t="str">
        <f t="shared" si="550"/>
        <v>A</v>
      </c>
      <c r="V2081" s="2" t="str">
        <f t="shared" si="551"/>
        <v>A</v>
      </c>
      <c r="W2081" s="2" t="str">
        <f t="shared" si="552"/>
        <v>D</v>
      </c>
      <c r="X2081" s="2" t="str">
        <f t="shared" si="553"/>
        <v>B</v>
      </c>
      <c r="Y2081" s="3" t="str">
        <f t="shared" si="554"/>
        <v>AADB</v>
      </c>
      <c r="Z2081" s="28">
        <f t="shared" si="555"/>
        <v>63.05</v>
      </c>
      <c r="AA2081" s="7" t="str">
        <f t="shared" si="556"/>
        <v>Good CPM candidate</v>
      </c>
      <c r="AB2081" s="21">
        <v>5.4</v>
      </c>
      <c r="AC2081" s="14">
        <f t="shared" si="557"/>
        <v>5.3775273367680514</v>
      </c>
      <c r="AD2081" s="26">
        <v>101</v>
      </c>
      <c r="AE2081" s="10">
        <f t="shared" si="558"/>
        <v>100.80381656094717</v>
      </c>
      <c r="AF2081" s="17">
        <f t="shared" si="559"/>
        <v>2.2472663231948964E-2</v>
      </c>
      <c r="AG2081" s="17">
        <f t="shared" si="560"/>
        <v>0.19618343905283098</v>
      </c>
    </row>
    <row r="2082" spans="1:33">
      <c r="A2082" t="s">
        <v>4001</v>
      </c>
      <c r="B2082" t="s">
        <v>1188</v>
      </c>
      <c r="C2082" s="23">
        <v>171.0043</v>
      </c>
      <c r="D2082" s="23">
        <v>30.869730000000001</v>
      </c>
      <c r="E2082" s="23">
        <v>171.01159999999999</v>
      </c>
      <c r="F2082" s="23">
        <v>30.87079</v>
      </c>
      <c r="G2082" s="26">
        <v>-55</v>
      </c>
      <c r="H2082" s="26">
        <v>21.8</v>
      </c>
      <c r="I2082" s="26">
        <v>-10.5</v>
      </c>
      <c r="J2082" s="26">
        <v>1.9</v>
      </c>
      <c r="K2082" s="26">
        <v>-54.5</v>
      </c>
      <c r="L2082" s="26">
        <v>22.3</v>
      </c>
      <c r="M2082" s="26">
        <v>-12</v>
      </c>
      <c r="N2082" s="26">
        <v>2.4</v>
      </c>
      <c r="O2082" s="19">
        <f t="shared" si="544"/>
        <v>259.19176905968015</v>
      </c>
      <c r="P2082" s="10">
        <f t="shared" si="545"/>
        <v>257.58255420992373</v>
      </c>
      <c r="Q2082" s="10">
        <f t="shared" si="546"/>
        <v>2.86</v>
      </c>
      <c r="R2082" s="19">
        <f t="shared" si="547"/>
        <v>55.9933031710043</v>
      </c>
      <c r="S2082" s="10">
        <f t="shared" si="548"/>
        <v>55.80546568213547</v>
      </c>
      <c r="T2082" s="10">
        <f t="shared" si="549"/>
        <v>2.7949692213284942</v>
      </c>
      <c r="U2082" s="2" t="str">
        <f t="shared" si="550"/>
        <v>A</v>
      </c>
      <c r="V2082" s="2" t="str">
        <f t="shared" si="551"/>
        <v>A</v>
      </c>
      <c r="W2082" s="2" t="str">
        <f t="shared" si="552"/>
        <v>D</v>
      </c>
      <c r="X2082" s="2" t="str">
        <f t="shared" si="553"/>
        <v>B</v>
      </c>
      <c r="Y2082" s="3" t="str">
        <f t="shared" si="554"/>
        <v>AADB</v>
      </c>
      <c r="Z2082" s="28">
        <f t="shared" si="555"/>
        <v>63.05</v>
      </c>
      <c r="AA2082" s="7" t="str">
        <f t="shared" si="556"/>
        <v>Good CPM candidate</v>
      </c>
      <c r="AB2082" s="21">
        <v>22.9</v>
      </c>
      <c r="AC2082" s="14">
        <f t="shared" si="557"/>
        <v>22.877573731932635</v>
      </c>
      <c r="AD2082" s="26">
        <v>80.5</v>
      </c>
      <c r="AE2082" s="10">
        <f t="shared" si="558"/>
        <v>80.398131298492245</v>
      </c>
      <c r="AF2082" s="17">
        <f t="shared" si="559"/>
        <v>2.2426268067363253E-2</v>
      </c>
      <c r="AG2082" s="17">
        <f t="shared" si="560"/>
        <v>0.10186870150775462</v>
      </c>
    </row>
    <row r="2083" spans="1:33">
      <c r="A2083" t="s">
        <v>8608</v>
      </c>
      <c r="B2083" t="s">
        <v>8609</v>
      </c>
      <c r="C2083" s="23">
        <v>278.87400000000002</v>
      </c>
      <c r="D2083" s="23">
        <v>32.243389999999998</v>
      </c>
      <c r="E2083" s="23">
        <v>278.87580000000003</v>
      </c>
      <c r="F2083" s="23">
        <v>32.246000000000002</v>
      </c>
      <c r="G2083" s="26">
        <v>10.9</v>
      </c>
      <c r="H2083" s="26">
        <v>10.9</v>
      </c>
      <c r="I2083" s="26">
        <v>65.2</v>
      </c>
      <c r="J2083" s="26">
        <v>1.8</v>
      </c>
      <c r="K2083" s="26">
        <v>8.6999999999999993</v>
      </c>
      <c r="L2083" s="26">
        <v>8.6999999999999993</v>
      </c>
      <c r="M2083" s="26">
        <v>67.099999999999994</v>
      </c>
      <c r="N2083" s="26">
        <v>2.7</v>
      </c>
      <c r="O2083" s="19">
        <f t="shared" si="544"/>
        <v>9.490820479494495</v>
      </c>
      <c r="P2083" s="10">
        <f t="shared" si="545"/>
        <v>7.3875982846575745</v>
      </c>
      <c r="Q2083" s="10">
        <f t="shared" si="546"/>
        <v>2.86</v>
      </c>
      <c r="R2083" s="19">
        <f t="shared" si="547"/>
        <v>66.104840972503666</v>
      </c>
      <c r="S2083" s="10">
        <f t="shared" si="548"/>
        <v>67.661658271136091</v>
      </c>
      <c r="T2083" s="10">
        <f t="shared" si="549"/>
        <v>3.3441624810909945</v>
      </c>
      <c r="U2083" s="2" t="str">
        <f t="shared" si="550"/>
        <v>A</v>
      </c>
      <c r="V2083" s="2" t="str">
        <f t="shared" si="551"/>
        <v>A</v>
      </c>
      <c r="W2083" s="2" t="str">
        <f t="shared" si="552"/>
        <v>D</v>
      </c>
      <c r="X2083" s="2" t="str">
        <f t="shared" si="553"/>
        <v>B</v>
      </c>
      <c r="Y2083" s="3" t="str">
        <f t="shared" si="554"/>
        <v>AADB</v>
      </c>
      <c r="Z2083" s="28">
        <f t="shared" si="555"/>
        <v>63.05</v>
      </c>
      <c r="AA2083" s="7" t="str">
        <f t="shared" si="556"/>
        <v>Good CPM candidate</v>
      </c>
      <c r="AB2083" s="21">
        <v>10.9</v>
      </c>
      <c r="AC2083" s="14">
        <f t="shared" si="557"/>
        <v>10.877640126021824</v>
      </c>
      <c r="AD2083" s="26">
        <v>30.7</v>
      </c>
      <c r="AE2083" s="10">
        <f t="shared" si="558"/>
        <v>30.255141222623305</v>
      </c>
      <c r="AF2083" s="17">
        <f t="shared" si="559"/>
        <v>2.2359873978176736E-2</v>
      </c>
      <c r="AG2083" s="17">
        <f t="shared" si="560"/>
        <v>0.44485877737669455</v>
      </c>
    </row>
    <row r="2084" spans="1:33">
      <c r="A2084" t="s">
        <v>3068</v>
      </c>
      <c r="B2084" t="s">
        <v>311</v>
      </c>
      <c r="C2084" s="23">
        <v>42.154879999999999</v>
      </c>
      <c r="D2084" s="23">
        <v>-2.0506820000000001</v>
      </c>
      <c r="E2084" s="23">
        <v>42.160249999999998</v>
      </c>
      <c r="F2084" s="23">
        <v>-2.0505930000000001</v>
      </c>
      <c r="G2084" s="26">
        <v>19.5</v>
      </c>
      <c r="H2084" s="26">
        <v>19.5</v>
      </c>
      <c r="I2084" s="26">
        <v>-66.3</v>
      </c>
      <c r="J2084" s="26">
        <v>1.3</v>
      </c>
      <c r="K2084" s="26">
        <v>19.5</v>
      </c>
      <c r="L2084" s="26">
        <v>19.5</v>
      </c>
      <c r="M2084" s="26">
        <v>-66.3</v>
      </c>
      <c r="N2084" s="26">
        <v>1.3</v>
      </c>
      <c r="O2084" s="19">
        <f t="shared" si="544"/>
        <v>163.61045966596521</v>
      </c>
      <c r="P2084" s="10">
        <f t="shared" si="545"/>
        <v>163.61045966596521</v>
      </c>
      <c r="Q2084" s="10">
        <f t="shared" si="546"/>
        <v>2.86</v>
      </c>
      <c r="R2084" s="19">
        <f t="shared" si="547"/>
        <v>69.108176072010465</v>
      </c>
      <c r="S2084" s="10">
        <f t="shared" si="548"/>
        <v>69.108176072010465</v>
      </c>
      <c r="T2084" s="10">
        <f t="shared" si="549"/>
        <v>3.4554088036005233</v>
      </c>
      <c r="U2084" s="2" t="str">
        <f t="shared" si="550"/>
        <v>A</v>
      </c>
      <c r="V2084" s="2" t="str">
        <f t="shared" si="551"/>
        <v>A</v>
      </c>
      <c r="W2084" s="2" t="str">
        <f t="shared" si="552"/>
        <v>D</v>
      </c>
      <c r="X2084" s="2" t="str">
        <f t="shared" si="553"/>
        <v>B</v>
      </c>
      <c r="Y2084" s="3" t="str">
        <f t="shared" si="554"/>
        <v>AADB</v>
      </c>
      <c r="Z2084" s="28">
        <f t="shared" si="555"/>
        <v>63.05</v>
      </c>
      <c r="AA2084" s="7" t="str">
        <f t="shared" si="556"/>
        <v>Good CPM candidate</v>
      </c>
      <c r="AB2084" s="21">
        <v>19.3</v>
      </c>
      <c r="AC2084" s="14">
        <f t="shared" si="557"/>
        <v>19.322275714410107</v>
      </c>
      <c r="AD2084" s="26">
        <v>89</v>
      </c>
      <c r="AE2084" s="10">
        <f t="shared" si="558"/>
        <v>89.049883699231316</v>
      </c>
      <c r="AF2084" s="17">
        <f t="shared" si="559"/>
        <v>2.2275714410106673E-2</v>
      </c>
      <c r="AG2084" s="17">
        <f t="shared" si="560"/>
        <v>4.9883699231315859E-2</v>
      </c>
    </row>
    <row r="2085" spans="1:33">
      <c r="A2085" t="s">
        <v>9597</v>
      </c>
      <c r="B2085" t="s">
        <v>9598</v>
      </c>
      <c r="C2085" s="23">
        <v>333.16680000000002</v>
      </c>
      <c r="D2085" s="23">
        <v>-66.715450000000004</v>
      </c>
      <c r="E2085" s="23">
        <v>333.14870000000002</v>
      </c>
      <c r="F2085" s="23">
        <v>-66.723870000000005</v>
      </c>
      <c r="G2085" s="26">
        <v>75.3</v>
      </c>
      <c r="H2085" s="26">
        <v>24.1</v>
      </c>
      <c r="I2085" s="26">
        <v>-59.8</v>
      </c>
      <c r="J2085" s="26">
        <v>1</v>
      </c>
      <c r="K2085" s="26">
        <v>74.599999999999994</v>
      </c>
      <c r="L2085" s="26">
        <v>23.4</v>
      </c>
      <c r="M2085" s="26">
        <v>-60</v>
      </c>
      <c r="N2085" s="26">
        <v>1</v>
      </c>
      <c r="O2085" s="19">
        <f t="shared" si="544"/>
        <v>128.45508163645067</v>
      </c>
      <c r="P2085" s="10">
        <f t="shared" si="545"/>
        <v>128.80935644175915</v>
      </c>
      <c r="Q2085" s="10">
        <f t="shared" si="546"/>
        <v>2.86</v>
      </c>
      <c r="R2085" s="19">
        <f t="shared" si="547"/>
        <v>96.156799031581741</v>
      </c>
      <c r="S2085" s="10">
        <f t="shared" si="548"/>
        <v>95.73484214224203</v>
      </c>
      <c r="T2085" s="10">
        <f t="shared" si="549"/>
        <v>4.7972910293455939</v>
      </c>
      <c r="U2085" s="2" t="str">
        <f t="shared" si="550"/>
        <v>A</v>
      </c>
      <c r="V2085" s="2" t="str">
        <f t="shared" si="551"/>
        <v>A</v>
      </c>
      <c r="W2085" s="2" t="str">
        <f t="shared" si="552"/>
        <v>D</v>
      </c>
      <c r="X2085" s="2" t="str">
        <f t="shared" si="553"/>
        <v>B</v>
      </c>
      <c r="Y2085" s="3" t="str">
        <f t="shared" si="554"/>
        <v>AADB</v>
      </c>
      <c r="Z2085" s="28">
        <f t="shared" si="555"/>
        <v>63.05</v>
      </c>
      <c r="AA2085" s="7" t="str">
        <f t="shared" si="556"/>
        <v>Good CPM candidate</v>
      </c>
      <c r="AB2085" s="21">
        <v>39.799999999999997</v>
      </c>
      <c r="AC2085" s="14">
        <f t="shared" si="557"/>
        <v>39.777778074640722</v>
      </c>
      <c r="AD2085" s="26">
        <v>220</v>
      </c>
      <c r="AE2085" s="10">
        <f t="shared" si="558"/>
        <v>220.35620257425262</v>
      </c>
      <c r="AF2085" s="17">
        <f t="shared" si="559"/>
        <v>2.2221925359275474E-2</v>
      </c>
      <c r="AG2085" s="17">
        <f t="shared" si="560"/>
        <v>0.35620257425262025</v>
      </c>
    </row>
    <row r="2086" spans="1:33">
      <c r="A2086" t="s">
        <v>3689</v>
      </c>
      <c r="B2086" t="s">
        <v>896</v>
      </c>
      <c r="C2086" s="23">
        <v>132.20089999999999</v>
      </c>
      <c r="D2086" s="23">
        <v>-6.3628410000000004</v>
      </c>
      <c r="E2086" s="23">
        <v>132.1987</v>
      </c>
      <c r="F2086" s="23">
        <v>-6.3620989999999997</v>
      </c>
      <c r="G2086" s="26">
        <v>-40.299999999999997</v>
      </c>
      <c r="H2086" s="26">
        <v>10.9</v>
      </c>
      <c r="I2086" s="26">
        <v>-37.700000000000003</v>
      </c>
      <c r="J2086" s="26">
        <v>1.2</v>
      </c>
      <c r="K2086" s="26">
        <v>-40.6</v>
      </c>
      <c r="L2086" s="26">
        <v>10.6</v>
      </c>
      <c r="M2086" s="26">
        <v>-40.200000000000003</v>
      </c>
      <c r="N2086" s="26">
        <v>1.3</v>
      </c>
      <c r="O2086" s="19">
        <f t="shared" si="544"/>
        <v>226.90915243299636</v>
      </c>
      <c r="P2086" s="10">
        <f t="shared" si="545"/>
        <v>225.28364015575781</v>
      </c>
      <c r="Q2086" s="10">
        <f t="shared" si="546"/>
        <v>2.86</v>
      </c>
      <c r="R2086" s="19">
        <f t="shared" si="547"/>
        <v>55.184961719656926</v>
      </c>
      <c r="S2086" s="10">
        <f t="shared" si="548"/>
        <v>57.134928021307601</v>
      </c>
      <c r="T2086" s="10">
        <f t="shared" si="549"/>
        <v>2.8079972435241132</v>
      </c>
      <c r="U2086" s="2" t="str">
        <f t="shared" si="550"/>
        <v>A</v>
      </c>
      <c r="V2086" s="2" t="str">
        <f t="shared" si="551"/>
        <v>A</v>
      </c>
      <c r="W2086" s="2" t="str">
        <f t="shared" si="552"/>
        <v>D</v>
      </c>
      <c r="X2086" s="2" t="str">
        <f t="shared" si="553"/>
        <v>B</v>
      </c>
      <c r="Y2086" s="3" t="str">
        <f t="shared" si="554"/>
        <v>AADB</v>
      </c>
      <c r="Z2086" s="28">
        <f t="shared" si="555"/>
        <v>63.05</v>
      </c>
      <c r="AA2086" s="7" t="str">
        <f t="shared" si="556"/>
        <v>Good CPM candidate</v>
      </c>
      <c r="AB2086" s="21">
        <v>8.2899999999999991</v>
      </c>
      <c r="AC2086" s="14">
        <f t="shared" si="557"/>
        <v>8.3121177058240043</v>
      </c>
      <c r="AD2086" s="26">
        <v>289</v>
      </c>
      <c r="AE2086" s="10">
        <f t="shared" si="558"/>
        <v>288.74532183401539</v>
      </c>
      <c r="AF2086" s="17">
        <f t="shared" si="559"/>
        <v>2.2117705824005185E-2</v>
      </c>
      <c r="AG2086" s="17">
        <f t="shared" si="560"/>
        <v>0.25467816598461468</v>
      </c>
    </row>
    <row r="2087" spans="1:33">
      <c r="A2087" t="s">
        <v>6472</v>
      </c>
      <c r="B2087" t="s">
        <v>6473</v>
      </c>
      <c r="C2087" s="23">
        <v>64.886210000000005</v>
      </c>
      <c r="D2087" s="23">
        <v>64.012609999999995</v>
      </c>
      <c r="E2087" s="23">
        <v>64.876819999999995</v>
      </c>
      <c r="F2087" s="23">
        <v>64.012460000000004</v>
      </c>
      <c r="G2087" s="26">
        <v>14.7</v>
      </c>
      <c r="H2087" s="26">
        <v>14.7</v>
      </c>
      <c r="I2087" s="26">
        <v>-22.9</v>
      </c>
      <c r="J2087" s="26">
        <v>1.2</v>
      </c>
      <c r="K2087" s="26">
        <v>15.2</v>
      </c>
      <c r="L2087" s="26">
        <v>15.2</v>
      </c>
      <c r="M2087" s="26">
        <v>-22.5</v>
      </c>
      <c r="N2087" s="26">
        <v>1.3</v>
      </c>
      <c r="O2087" s="19">
        <f t="shared" si="544"/>
        <v>147.3027263252427</v>
      </c>
      <c r="P2087" s="10">
        <f t="shared" si="545"/>
        <v>145.95878806850209</v>
      </c>
      <c r="Q2087" s="10">
        <f t="shared" si="546"/>
        <v>2.86</v>
      </c>
      <c r="R2087" s="19">
        <f t="shared" si="547"/>
        <v>27.212129648375555</v>
      </c>
      <c r="S2087" s="10">
        <f t="shared" si="548"/>
        <v>27.153084539329964</v>
      </c>
      <c r="T2087" s="10">
        <f t="shared" si="549"/>
        <v>1.3591303546926381</v>
      </c>
      <c r="U2087" s="2" t="str">
        <f t="shared" si="550"/>
        <v>A</v>
      </c>
      <c r="V2087" s="2" t="str">
        <f t="shared" si="551"/>
        <v>A</v>
      </c>
      <c r="W2087" s="2" t="str">
        <f t="shared" si="552"/>
        <v>D</v>
      </c>
      <c r="X2087" s="2" t="str">
        <f t="shared" si="553"/>
        <v>B</v>
      </c>
      <c r="Y2087" s="3" t="str">
        <f t="shared" si="554"/>
        <v>AADB</v>
      </c>
      <c r="Z2087" s="28">
        <f t="shared" si="555"/>
        <v>63.05</v>
      </c>
      <c r="AA2087" s="7" t="str">
        <f t="shared" si="556"/>
        <v>Good CPM candidate</v>
      </c>
      <c r="AB2087" s="21">
        <v>14.8</v>
      </c>
      <c r="AC2087" s="14">
        <f t="shared" si="557"/>
        <v>14.82185114461908</v>
      </c>
      <c r="AD2087" s="26">
        <v>268</v>
      </c>
      <c r="AE2087" s="10">
        <f t="shared" si="558"/>
        <v>267.91209820414309</v>
      </c>
      <c r="AF2087" s="17">
        <f t="shared" si="559"/>
        <v>2.1851144619079221E-2</v>
      </c>
      <c r="AG2087" s="17">
        <f t="shared" si="560"/>
        <v>8.7901795856907938E-2</v>
      </c>
    </row>
    <row r="2088" spans="1:33">
      <c r="A2088" t="s">
        <v>9414</v>
      </c>
      <c r="B2088" t="s">
        <v>9415</v>
      </c>
      <c r="C2088" s="23">
        <v>318.803</v>
      </c>
      <c r="D2088" s="23">
        <v>53.842529999999996</v>
      </c>
      <c r="E2088" s="23">
        <v>318.81209999999999</v>
      </c>
      <c r="F2088" s="23">
        <v>53.845930000000003</v>
      </c>
      <c r="G2088" s="26">
        <v>-12.7</v>
      </c>
      <c r="H2088" s="26">
        <v>12.9</v>
      </c>
      <c r="I2088" s="26">
        <v>-59.4</v>
      </c>
      <c r="J2088" s="26">
        <v>1.5</v>
      </c>
      <c r="K2088" s="26">
        <v>-13.8</v>
      </c>
      <c r="L2088" s="26">
        <v>11.8</v>
      </c>
      <c r="M2088" s="26">
        <v>-59.6</v>
      </c>
      <c r="N2088" s="26">
        <v>1.4</v>
      </c>
      <c r="O2088" s="19">
        <f t="shared" si="544"/>
        <v>192.06840510485017</v>
      </c>
      <c r="P2088" s="10">
        <f t="shared" si="545"/>
        <v>193.0367357107053</v>
      </c>
      <c r="Q2088" s="10">
        <f t="shared" si="546"/>
        <v>2.86</v>
      </c>
      <c r="R2088" s="19">
        <f t="shared" si="547"/>
        <v>60.742489247642787</v>
      </c>
      <c r="S2088" s="10">
        <f t="shared" si="548"/>
        <v>61.17679298557583</v>
      </c>
      <c r="T2088" s="10">
        <f t="shared" si="549"/>
        <v>3.0479820558304653</v>
      </c>
      <c r="U2088" s="2" t="str">
        <f t="shared" si="550"/>
        <v>A</v>
      </c>
      <c r="V2088" s="2" t="str">
        <f t="shared" si="551"/>
        <v>A</v>
      </c>
      <c r="W2088" s="2" t="str">
        <f t="shared" si="552"/>
        <v>D</v>
      </c>
      <c r="X2088" s="2" t="str">
        <f t="shared" si="553"/>
        <v>B</v>
      </c>
      <c r="Y2088" s="3" t="str">
        <f t="shared" si="554"/>
        <v>AADB</v>
      </c>
      <c r="Z2088" s="28">
        <f t="shared" si="555"/>
        <v>63.05</v>
      </c>
      <c r="AA2088" s="7" t="str">
        <f t="shared" si="556"/>
        <v>Good CPM candidate</v>
      </c>
      <c r="AB2088" s="21">
        <v>22.9</v>
      </c>
      <c r="AC2088" s="14">
        <f t="shared" si="557"/>
        <v>22.878218632345053</v>
      </c>
      <c r="AD2088" s="26">
        <v>57.5</v>
      </c>
      <c r="AE2088" s="10">
        <f t="shared" si="558"/>
        <v>57.655634956247624</v>
      </c>
      <c r="AF2088" s="17">
        <f t="shared" si="559"/>
        <v>2.1781367654945427E-2</v>
      </c>
      <c r="AG2088" s="17">
        <f t="shared" si="560"/>
        <v>0.15563495624762425</v>
      </c>
    </row>
    <row r="2089" spans="1:33">
      <c r="A2089" t="s">
        <v>9516</v>
      </c>
      <c r="B2089" t="s">
        <v>9517</v>
      </c>
      <c r="C2089" s="23">
        <v>328.5942</v>
      </c>
      <c r="D2089" s="23">
        <v>-44.163260000000001</v>
      </c>
      <c r="E2089" s="23">
        <v>328.60090000000002</v>
      </c>
      <c r="F2089" s="23">
        <v>-44.161859999999997</v>
      </c>
      <c r="G2089" s="26">
        <v>18.399999999999999</v>
      </c>
      <c r="H2089" s="26">
        <v>18.399999999999999</v>
      </c>
      <c r="I2089" s="26">
        <v>-88.9</v>
      </c>
      <c r="J2089" s="26">
        <v>0.9</v>
      </c>
      <c r="K2089" s="26">
        <v>18.2</v>
      </c>
      <c r="L2089" s="26">
        <v>18.2</v>
      </c>
      <c r="M2089" s="26">
        <v>-88.1</v>
      </c>
      <c r="N2089" s="26">
        <v>1</v>
      </c>
      <c r="O2089" s="19">
        <f t="shared" si="544"/>
        <v>168.3063685385718</v>
      </c>
      <c r="P2089" s="10">
        <f t="shared" si="545"/>
        <v>168.327836117993</v>
      </c>
      <c r="Q2089" s="10">
        <f t="shared" si="546"/>
        <v>2.86</v>
      </c>
      <c r="R2089" s="19">
        <f t="shared" si="547"/>
        <v>90.784194659643262</v>
      </c>
      <c r="S2089" s="10">
        <f t="shared" si="548"/>
        <v>89.960269008045984</v>
      </c>
      <c r="T2089" s="10">
        <f t="shared" si="549"/>
        <v>4.5186115916922311</v>
      </c>
      <c r="U2089" s="2" t="str">
        <f t="shared" si="550"/>
        <v>A</v>
      </c>
      <c r="V2089" s="2" t="str">
        <f t="shared" si="551"/>
        <v>A</v>
      </c>
      <c r="W2089" s="2" t="str">
        <f t="shared" si="552"/>
        <v>D</v>
      </c>
      <c r="X2089" s="2" t="str">
        <f t="shared" si="553"/>
        <v>B</v>
      </c>
      <c r="Y2089" s="3" t="str">
        <f t="shared" si="554"/>
        <v>AADB</v>
      </c>
      <c r="Z2089" s="28">
        <f t="shared" si="555"/>
        <v>63.05</v>
      </c>
      <c r="AA2089" s="7" t="str">
        <f t="shared" si="556"/>
        <v>Good CPM candidate</v>
      </c>
      <c r="AB2089" s="21">
        <v>18</v>
      </c>
      <c r="AC2089" s="14">
        <f t="shared" si="557"/>
        <v>18.021757644359734</v>
      </c>
      <c r="AD2089" s="26">
        <v>73.7</v>
      </c>
      <c r="AE2089" s="10">
        <f t="shared" si="558"/>
        <v>73.759969749308397</v>
      </c>
      <c r="AF2089" s="17">
        <f t="shared" si="559"/>
        <v>2.1757644359734485E-2</v>
      </c>
      <c r="AG2089" s="17">
        <f t="shared" si="560"/>
        <v>5.9969749308393716E-2</v>
      </c>
    </row>
    <row r="2090" spans="1:33">
      <c r="A2090" t="s">
        <v>4707</v>
      </c>
      <c r="B2090" t="s">
        <v>1831</v>
      </c>
      <c r="C2090" s="23">
        <v>259.56319999999999</v>
      </c>
      <c r="D2090" s="23">
        <v>4.9801859999999998</v>
      </c>
      <c r="E2090" s="23">
        <v>259.56349999999998</v>
      </c>
      <c r="F2090" s="23">
        <v>4.975034</v>
      </c>
      <c r="G2090" s="26">
        <v>66.5</v>
      </c>
      <c r="H2090" s="26">
        <v>15.3</v>
      </c>
      <c r="I2090" s="26">
        <v>4.2</v>
      </c>
      <c r="J2090" s="26">
        <v>1.4</v>
      </c>
      <c r="K2090" s="26">
        <v>65.8</v>
      </c>
      <c r="L2090" s="26">
        <v>14.6</v>
      </c>
      <c r="M2090" s="26">
        <v>5.8</v>
      </c>
      <c r="N2090" s="26">
        <v>1.2</v>
      </c>
      <c r="O2090" s="19">
        <f t="shared" si="544"/>
        <v>86.38611924799639</v>
      </c>
      <c r="P2090" s="10">
        <f t="shared" si="545"/>
        <v>84.962631497968573</v>
      </c>
      <c r="Q2090" s="10">
        <f t="shared" si="546"/>
        <v>2.86</v>
      </c>
      <c r="R2090" s="19">
        <f t="shared" si="547"/>
        <v>66.632499577908675</v>
      </c>
      <c r="S2090" s="10">
        <f t="shared" si="548"/>
        <v>66.055128491283696</v>
      </c>
      <c r="T2090" s="10">
        <f t="shared" si="549"/>
        <v>3.3171907017298099</v>
      </c>
      <c r="U2090" s="2" t="str">
        <f t="shared" si="550"/>
        <v>A</v>
      </c>
      <c r="V2090" s="2" t="str">
        <f t="shared" si="551"/>
        <v>A</v>
      </c>
      <c r="W2090" s="2" t="str">
        <f t="shared" si="552"/>
        <v>D</v>
      </c>
      <c r="X2090" s="2" t="str">
        <f t="shared" si="553"/>
        <v>B</v>
      </c>
      <c r="Y2090" s="3" t="str">
        <f t="shared" si="554"/>
        <v>AADB</v>
      </c>
      <c r="Z2090" s="28">
        <f t="shared" si="555"/>
        <v>63.05</v>
      </c>
      <c r="AA2090" s="7" t="str">
        <f t="shared" si="556"/>
        <v>Good CPM candidate</v>
      </c>
      <c r="AB2090" s="21">
        <v>18.600000000000001</v>
      </c>
      <c r="AC2090" s="14">
        <f t="shared" si="557"/>
        <v>18.578380920504479</v>
      </c>
      <c r="AD2090" s="26">
        <v>177</v>
      </c>
      <c r="AE2090" s="10">
        <f t="shared" si="558"/>
        <v>176.6799935711619</v>
      </c>
      <c r="AF2090" s="17">
        <f t="shared" si="559"/>
        <v>2.1619079495522442E-2</v>
      </c>
      <c r="AG2090" s="17">
        <f t="shared" si="560"/>
        <v>0.3200064288380986</v>
      </c>
    </row>
    <row r="2091" spans="1:33">
      <c r="A2091" t="s">
        <v>3880</v>
      </c>
      <c r="B2091" t="s">
        <v>1075</v>
      </c>
      <c r="C2091" s="23">
        <v>154.6635</v>
      </c>
      <c r="D2091" s="23">
        <v>-18.37951</v>
      </c>
      <c r="E2091" s="23">
        <v>154.66679999999999</v>
      </c>
      <c r="F2091" s="23">
        <v>-18.369219999999999</v>
      </c>
      <c r="G2091" s="26">
        <v>65.599999999999994</v>
      </c>
      <c r="H2091" s="26">
        <v>14.4</v>
      </c>
      <c r="I2091" s="26">
        <v>-58.2</v>
      </c>
      <c r="J2091" s="26">
        <v>0.9</v>
      </c>
      <c r="K2091" s="26">
        <v>66</v>
      </c>
      <c r="L2091" s="26">
        <v>14.8</v>
      </c>
      <c r="M2091" s="26">
        <v>-60.1</v>
      </c>
      <c r="N2091" s="26">
        <v>1.3</v>
      </c>
      <c r="O2091" s="19">
        <f t="shared" si="544"/>
        <v>131.5792819858255</v>
      </c>
      <c r="P2091" s="10">
        <f t="shared" si="545"/>
        <v>132.32118361274686</v>
      </c>
      <c r="Q2091" s="10">
        <f t="shared" si="546"/>
        <v>2.86</v>
      </c>
      <c r="R2091" s="19">
        <f t="shared" si="547"/>
        <v>87.696066046317043</v>
      </c>
      <c r="S2091" s="10">
        <f t="shared" si="548"/>
        <v>89.263710431507391</v>
      </c>
      <c r="T2091" s="10">
        <f t="shared" si="549"/>
        <v>4.4239944119456114</v>
      </c>
      <c r="U2091" s="2" t="str">
        <f t="shared" si="550"/>
        <v>A</v>
      </c>
      <c r="V2091" s="2" t="str">
        <f t="shared" si="551"/>
        <v>A</v>
      </c>
      <c r="W2091" s="2" t="str">
        <f t="shared" si="552"/>
        <v>D</v>
      </c>
      <c r="X2091" s="2" t="str">
        <f t="shared" si="553"/>
        <v>B</v>
      </c>
      <c r="Y2091" s="3" t="str">
        <f t="shared" si="554"/>
        <v>AADB</v>
      </c>
      <c r="Z2091" s="28">
        <f t="shared" si="555"/>
        <v>63.05</v>
      </c>
      <c r="AA2091" s="7" t="str">
        <f t="shared" si="556"/>
        <v>Good CPM candidate</v>
      </c>
      <c r="AB2091" s="21">
        <v>38.700000000000003</v>
      </c>
      <c r="AC2091" s="14">
        <f t="shared" si="557"/>
        <v>38.721579595626011</v>
      </c>
      <c r="AD2091" s="26">
        <v>16.899999999999999</v>
      </c>
      <c r="AE2091" s="10">
        <f t="shared" si="558"/>
        <v>16.927125851861849</v>
      </c>
      <c r="AF2091" s="17">
        <f t="shared" si="559"/>
        <v>2.1579595626008086E-2</v>
      </c>
      <c r="AG2091" s="17">
        <f t="shared" si="560"/>
        <v>2.7125851861850236E-2</v>
      </c>
    </row>
    <row r="2092" spans="1:33">
      <c r="A2092" t="s">
        <v>6448</v>
      </c>
      <c r="B2092" t="s">
        <v>6449</v>
      </c>
      <c r="C2092" s="23">
        <v>62.331389999999999</v>
      </c>
      <c r="D2092" s="23">
        <v>-61.772590000000001</v>
      </c>
      <c r="E2092" s="23">
        <v>62.325200000000002</v>
      </c>
      <c r="F2092" s="23">
        <v>-61.77366</v>
      </c>
      <c r="G2092" s="26">
        <v>49.2</v>
      </c>
      <c r="H2092" s="26">
        <v>23.6</v>
      </c>
      <c r="I2092" s="26">
        <v>35.1</v>
      </c>
      <c r="J2092" s="26">
        <v>1.1000000000000001</v>
      </c>
      <c r="K2092" s="26">
        <v>49.1</v>
      </c>
      <c r="L2092" s="26">
        <v>23.5</v>
      </c>
      <c r="M2092" s="26">
        <v>35.200000000000003</v>
      </c>
      <c r="N2092" s="26">
        <v>1.1000000000000001</v>
      </c>
      <c r="O2092" s="19">
        <f t="shared" si="544"/>
        <v>54.495383819770481</v>
      </c>
      <c r="P2092" s="10">
        <f t="shared" si="545"/>
        <v>54.363099290934059</v>
      </c>
      <c r="Q2092" s="10">
        <f t="shared" si="546"/>
        <v>2.86</v>
      </c>
      <c r="R2092" s="19">
        <f t="shared" si="547"/>
        <v>60.437157444737593</v>
      </c>
      <c r="S2092" s="10">
        <f t="shared" si="548"/>
        <v>60.413988446385495</v>
      </c>
      <c r="T2092" s="10">
        <f t="shared" si="549"/>
        <v>3.021278647278077</v>
      </c>
      <c r="U2092" s="2" t="str">
        <f t="shared" si="550"/>
        <v>A</v>
      </c>
      <c r="V2092" s="2" t="str">
        <f t="shared" si="551"/>
        <v>A</v>
      </c>
      <c r="W2092" s="2" t="str">
        <f t="shared" si="552"/>
        <v>D</v>
      </c>
      <c r="X2092" s="2" t="str">
        <f t="shared" si="553"/>
        <v>B</v>
      </c>
      <c r="Y2092" s="3" t="str">
        <f t="shared" si="554"/>
        <v>AADB</v>
      </c>
      <c r="Z2092" s="28">
        <f t="shared" si="555"/>
        <v>63.05</v>
      </c>
      <c r="AA2092" s="7" t="str">
        <f t="shared" si="556"/>
        <v>Good CPM candidate</v>
      </c>
      <c r="AB2092" s="21">
        <v>11.2</v>
      </c>
      <c r="AC2092" s="14">
        <f t="shared" si="557"/>
        <v>11.221564100440885</v>
      </c>
      <c r="AD2092" s="26">
        <v>250</v>
      </c>
      <c r="AE2092" s="10">
        <f t="shared" si="558"/>
        <v>249.92391716186617</v>
      </c>
      <c r="AF2092" s="17">
        <f t="shared" si="559"/>
        <v>2.1564100440885525E-2</v>
      </c>
      <c r="AG2092" s="17">
        <f t="shared" si="560"/>
        <v>7.6082838133828545E-2</v>
      </c>
    </row>
    <row r="2093" spans="1:33">
      <c r="A2093" t="s">
        <v>8074</v>
      </c>
      <c r="B2093" t="s">
        <v>8075</v>
      </c>
      <c r="C2093" s="23">
        <v>226.8878</v>
      </c>
      <c r="D2093" s="23">
        <v>70.460650000000001</v>
      </c>
      <c r="E2093" s="23">
        <v>226.8854</v>
      </c>
      <c r="F2093" s="23">
        <v>70.463920000000002</v>
      </c>
      <c r="G2093" s="26">
        <v>-63.7</v>
      </c>
      <c r="H2093" s="26">
        <v>13.1</v>
      </c>
      <c r="I2093" s="26">
        <v>32.299999999999997</v>
      </c>
      <c r="J2093" s="26">
        <v>1.2</v>
      </c>
      <c r="K2093" s="26">
        <v>-64.7</v>
      </c>
      <c r="L2093" s="26">
        <v>12.1</v>
      </c>
      <c r="M2093" s="26">
        <v>31.9</v>
      </c>
      <c r="N2093" s="26">
        <v>1.5</v>
      </c>
      <c r="O2093" s="19">
        <f t="shared" si="544"/>
        <v>296.88794194517232</v>
      </c>
      <c r="P2093" s="10">
        <f t="shared" si="545"/>
        <v>296.24536322642274</v>
      </c>
      <c r="Q2093" s="10">
        <f t="shared" si="546"/>
        <v>2.86</v>
      </c>
      <c r="R2093" s="19">
        <f t="shared" si="547"/>
        <v>71.421145328256955</v>
      </c>
      <c r="S2093" s="10">
        <f t="shared" si="548"/>
        <v>72.13667583136889</v>
      </c>
      <c r="T2093" s="10">
        <f t="shared" si="549"/>
        <v>3.5889455289906467</v>
      </c>
      <c r="U2093" s="2" t="str">
        <f t="shared" si="550"/>
        <v>A</v>
      </c>
      <c r="V2093" s="2" t="str">
        <f t="shared" si="551"/>
        <v>A</v>
      </c>
      <c r="W2093" s="2" t="str">
        <f t="shared" si="552"/>
        <v>D</v>
      </c>
      <c r="X2093" s="2" t="str">
        <f t="shared" si="553"/>
        <v>B</v>
      </c>
      <c r="Y2093" s="3" t="str">
        <f t="shared" si="554"/>
        <v>AADB</v>
      </c>
      <c r="Z2093" s="28">
        <f t="shared" si="555"/>
        <v>63.05</v>
      </c>
      <c r="AA2093" s="7" t="str">
        <f t="shared" si="556"/>
        <v>Good CPM candidate</v>
      </c>
      <c r="AB2093" s="21">
        <v>12.1</v>
      </c>
      <c r="AC2093" s="14">
        <f t="shared" si="557"/>
        <v>12.121479200494273</v>
      </c>
      <c r="AD2093" s="26">
        <v>346</v>
      </c>
      <c r="AE2093" s="10">
        <f t="shared" si="558"/>
        <v>346.20824640403879</v>
      </c>
      <c r="AF2093" s="17">
        <f t="shared" si="559"/>
        <v>2.1479200494272987E-2</v>
      </c>
      <c r="AG2093" s="17">
        <f t="shared" si="560"/>
        <v>0.20824640403878902</v>
      </c>
    </row>
    <row r="2094" spans="1:33">
      <c r="A2094" t="s">
        <v>6100</v>
      </c>
      <c r="B2094" t="s">
        <v>6101</v>
      </c>
      <c r="C2094" s="23">
        <v>36.472810000000003</v>
      </c>
      <c r="D2094" s="23">
        <v>-66.175169999999994</v>
      </c>
      <c r="E2094" s="23">
        <v>36.47495</v>
      </c>
      <c r="F2094" s="23">
        <v>-66.171229999999994</v>
      </c>
      <c r="G2094" s="26">
        <v>-26.4</v>
      </c>
      <c r="H2094" s="26">
        <v>24.8</v>
      </c>
      <c r="I2094" s="26">
        <v>-77.2</v>
      </c>
      <c r="J2094" s="26">
        <v>1.3</v>
      </c>
      <c r="K2094" s="26">
        <v>-27</v>
      </c>
      <c r="L2094" s="26">
        <v>24.2</v>
      </c>
      <c r="M2094" s="26">
        <v>-77.099999999999994</v>
      </c>
      <c r="N2094" s="26">
        <v>3.8</v>
      </c>
      <c r="O2094" s="19">
        <f t="shared" si="544"/>
        <v>198.87909325603394</v>
      </c>
      <c r="P2094" s="10">
        <f t="shared" si="545"/>
        <v>199.29997616354567</v>
      </c>
      <c r="Q2094" s="10">
        <f t="shared" si="546"/>
        <v>2.86</v>
      </c>
      <c r="R2094" s="19">
        <f t="shared" si="547"/>
        <v>81.589214973549048</v>
      </c>
      <c r="S2094" s="10">
        <f t="shared" si="548"/>
        <v>81.690941970331068</v>
      </c>
      <c r="T2094" s="10">
        <f t="shared" si="549"/>
        <v>4.0820039235970027</v>
      </c>
      <c r="U2094" s="2" t="str">
        <f t="shared" si="550"/>
        <v>A</v>
      </c>
      <c r="V2094" s="2" t="str">
        <f t="shared" si="551"/>
        <v>A</v>
      </c>
      <c r="W2094" s="2" t="str">
        <f t="shared" si="552"/>
        <v>D</v>
      </c>
      <c r="X2094" s="2" t="str">
        <f t="shared" si="553"/>
        <v>B</v>
      </c>
      <c r="Y2094" s="3" t="str">
        <f t="shared" si="554"/>
        <v>AADB</v>
      </c>
      <c r="Z2094" s="28">
        <f t="shared" si="555"/>
        <v>63.05</v>
      </c>
      <c r="AA2094" s="7" t="str">
        <f t="shared" si="556"/>
        <v>Good CPM candidate</v>
      </c>
      <c r="AB2094" s="21">
        <v>14.5</v>
      </c>
      <c r="AC2094" s="14">
        <f t="shared" si="557"/>
        <v>14.521370358313982</v>
      </c>
      <c r="AD2094" s="26">
        <v>12.2</v>
      </c>
      <c r="AE2094" s="10">
        <f t="shared" si="558"/>
        <v>12.374615501529206</v>
      </c>
      <c r="AF2094" s="17">
        <f t="shared" si="559"/>
        <v>2.1370358313982152E-2</v>
      </c>
      <c r="AG2094" s="17">
        <f t="shared" si="560"/>
        <v>0.1746155015292068</v>
      </c>
    </row>
    <row r="2095" spans="1:33">
      <c r="A2095" t="s">
        <v>9569</v>
      </c>
      <c r="B2095" t="s">
        <v>9570</v>
      </c>
      <c r="C2095" s="23">
        <v>331.91989999999998</v>
      </c>
      <c r="D2095" s="23">
        <v>63.03969</v>
      </c>
      <c r="E2095" s="23">
        <v>331.94310000000002</v>
      </c>
      <c r="F2095" s="23">
        <v>63.049500000000002</v>
      </c>
      <c r="G2095" s="26">
        <v>64</v>
      </c>
      <c r="H2095" s="26">
        <v>12.8</v>
      </c>
      <c r="I2095" s="26">
        <v>29.3</v>
      </c>
      <c r="J2095" s="26">
        <v>1.1000000000000001</v>
      </c>
      <c r="K2095" s="26">
        <v>66.3</v>
      </c>
      <c r="L2095" s="26">
        <v>15.1</v>
      </c>
      <c r="M2095" s="26">
        <v>29.9</v>
      </c>
      <c r="N2095" s="26">
        <v>1.1000000000000001</v>
      </c>
      <c r="O2095" s="19">
        <f t="shared" si="544"/>
        <v>65.401101102432847</v>
      </c>
      <c r="P2095" s="10">
        <f t="shared" si="545"/>
        <v>65.725558865560544</v>
      </c>
      <c r="Q2095" s="10">
        <f t="shared" si="546"/>
        <v>2.86</v>
      </c>
      <c r="R2095" s="19">
        <f t="shared" si="547"/>
        <v>70.388138205240239</v>
      </c>
      <c r="S2095" s="10">
        <f t="shared" si="548"/>
        <v>72.730323799636693</v>
      </c>
      <c r="T2095" s="10">
        <f t="shared" si="549"/>
        <v>3.5779615501219233</v>
      </c>
      <c r="U2095" s="2" t="str">
        <f t="shared" si="550"/>
        <v>A</v>
      </c>
      <c r="V2095" s="2" t="str">
        <f t="shared" si="551"/>
        <v>A</v>
      </c>
      <c r="W2095" s="2" t="str">
        <f t="shared" si="552"/>
        <v>D</v>
      </c>
      <c r="X2095" s="2" t="str">
        <f t="shared" si="553"/>
        <v>B</v>
      </c>
      <c r="Y2095" s="3" t="str">
        <f t="shared" si="554"/>
        <v>AADB</v>
      </c>
      <c r="Z2095" s="28">
        <f t="shared" si="555"/>
        <v>63.05</v>
      </c>
      <c r="AA2095" s="7" t="str">
        <f t="shared" si="556"/>
        <v>Good CPM candidate</v>
      </c>
      <c r="AB2095" s="21">
        <v>51.8</v>
      </c>
      <c r="AC2095" s="14">
        <f t="shared" si="557"/>
        <v>51.778694078187122</v>
      </c>
      <c r="AD2095" s="26">
        <v>47</v>
      </c>
      <c r="AE2095" s="10">
        <f t="shared" si="558"/>
        <v>46.995437245574017</v>
      </c>
      <c r="AF2095" s="17">
        <f t="shared" si="559"/>
        <v>2.1305921812874828E-2</v>
      </c>
      <c r="AG2095" s="17">
        <f t="shared" si="560"/>
        <v>4.5627544259829733E-3</v>
      </c>
    </row>
    <row r="2096" spans="1:33">
      <c r="A2096" t="s">
        <v>7340</v>
      </c>
      <c r="B2096" t="s">
        <v>7341</v>
      </c>
      <c r="C2096" s="23">
        <v>152.78489999999999</v>
      </c>
      <c r="D2096" s="23">
        <v>63.805660000000003</v>
      </c>
      <c r="E2096" s="23">
        <v>152.77780000000001</v>
      </c>
      <c r="F2096" s="23">
        <v>63.801079999999999</v>
      </c>
      <c r="G2096" s="26">
        <v>-28.5</v>
      </c>
      <c r="H2096" s="26">
        <v>22.7</v>
      </c>
      <c r="I2096" s="26">
        <v>-41.5</v>
      </c>
      <c r="J2096" s="26">
        <v>1.3</v>
      </c>
      <c r="K2096" s="26">
        <v>-29.3</v>
      </c>
      <c r="L2096" s="26">
        <v>21.9</v>
      </c>
      <c r="M2096" s="26">
        <v>-41.9</v>
      </c>
      <c r="N2096" s="26">
        <v>2.8</v>
      </c>
      <c r="O2096" s="19">
        <f t="shared" si="544"/>
        <v>214.47921568612566</v>
      </c>
      <c r="P2096" s="10">
        <f t="shared" si="545"/>
        <v>214.96447856656056</v>
      </c>
      <c r="Q2096" s="10">
        <f t="shared" si="546"/>
        <v>2.86</v>
      </c>
      <c r="R2096" s="19">
        <f t="shared" si="547"/>
        <v>50.343817892567507</v>
      </c>
      <c r="S2096" s="10">
        <f t="shared" si="548"/>
        <v>51.128270066568845</v>
      </c>
      <c r="T2096" s="10">
        <f t="shared" si="549"/>
        <v>2.5368021989784091</v>
      </c>
      <c r="U2096" s="2" t="str">
        <f t="shared" si="550"/>
        <v>A</v>
      </c>
      <c r="V2096" s="2" t="str">
        <f t="shared" si="551"/>
        <v>A</v>
      </c>
      <c r="W2096" s="2" t="str">
        <f t="shared" si="552"/>
        <v>D</v>
      </c>
      <c r="X2096" s="2" t="str">
        <f t="shared" si="553"/>
        <v>B</v>
      </c>
      <c r="Y2096" s="3" t="str">
        <f t="shared" si="554"/>
        <v>AADB</v>
      </c>
      <c r="Z2096" s="28">
        <f t="shared" si="555"/>
        <v>63.05</v>
      </c>
      <c r="AA2096" s="7" t="str">
        <f t="shared" si="556"/>
        <v>Good CPM candidate</v>
      </c>
      <c r="AB2096" s="21">
        <v>20</v>
      </c>
      <c r="AC2096" s="14">
        <f t="shared" si="557"/>
        <v>19.978782453553944</v>
      </c>
      <c r="AD2096" s="26">
        <v>215</v>
      </c>
      <c r="AE2096" s="10">
        <f t="shared" si="558"/>
        <v>214.38356562220389</v>
      </c>
      <c r="AF2096" s="17">
        <f t="shared" si="559"/>
        <v>2.1217546446056446E-2</v>
      </c>
      <c r="AG2096" s="17">
        <f t="shared" si="560"/>
        <v>0.61643437779611077</v>
      </c>
    </row>
    <row r="2097" spans="1:33">
      <c r="A2097" t="s">
        <v>3480</v>
      </c>
      <c r="B2097" t="s">
        <v>694</v>
      </c>
      <c r="C2097" s="23">
        <v>98.730279999999993</v>
      </c>
      <c r="D2097" s="23">
        <v>26.963920000000002</v>
      </c>
      <c r="E2097" s="23">
        <v>98.735879999999995</v>
      </c>
      <c r="F2097" s="23">
        <v>26.964089999999999</v>
      </c>
      <c r="G2097" s="26">
        <v>-17.7</v>
      </c>
      <c r="H2097" s="26">
        <v>7.9</v>
      </c>
      <c r="I2097" s="26">
        <v>-41.5</v>
      </c>
      <c r="J2097" s="26">
        <v>2.9</v>
      </c>
      <c r="K2097" s="26">
        <v>-16.3</v>
      </c>
      <c r="L2097" s="26">
        <v>9.3000000000000007</v>
      </c>
      <c r="M2097" s="26">
        <v>-42.3</v>
      </c>
      <c r="N2097" s="26">
        <v>5.3</v>
      </c>
      <c r="O2097" s="19">
        <f t="shared" si="544"/>
        <v>203.09853977800842</v>
      </c>
      <c r="P2097" s="10">
        <f t="shared" si="545"/>
        <v>201.07380863191412</v>
      </c>
      <c r="Q2097" s="10">
        <f t="shared" si="546"/>
        <v>2.86</v>
      </c>
      <c r="R2097" s="19">
        <f t="shared" si="547"/>
        <v>45.116959117387331</v>
      </c>
      <c r="S2097" s="10">
        <f t="shared" si="548"/>
        <v>45.331887231837143</v>
      </c>
      <c r="T2097" s="10">
        <f t="shared" si="549"/>
        <v>2.2612211587306121</v>
      </c>
      <c r="U2097" s="2" t="str">
        <f t="shared" si="550"/>
        <v>A</v>
      </c>
      <c r="V2097" s="2" t="str">
        <f t="shared" si="551"/>
        <v>A</v>
      </c>
      <c r="W2097" s="2" t="str">
        <f t="shared" si="552"/>
        <v>D</v>
      </c>
      <c r="X2097" s="2" t="str">
        <f t="shared" si="553"/>
        <v>B</v>
      </c>
      <c r="Y2097" s="3" t="str">
        <f t="shared" si="554"/>
        <v>AADB</v>
      </c>
      <c r="Z2097" s="28">
        <f t="shared" si="555"/>
        <v>63.05</v>
      </c>
      <c r="AA2097" s="7" t="str">
        <f t="shared" si="556"/>
        <v>Good CPM candidate</v>
      </c>
      <c r="AB2097" s="21">
        <v>18</v>
      </c>
      <c r="AC2097" s="14">
        <f t="shared" si="557"/>
        <v>17.978870644251806</v>
      </c>
      <c r="AD2097" s="26">
        <v>88.2</v>
      </c>
      <c r="AE2097" s="10">
        <f t="shared" si="558"/>
        <v>88.049277230053846</v>
      </c>
      <c r="AF2097" s="17">
        <f t="shared" si="559"/>
        <v>2.1129355748193746E-2</v>
      </c>
      <c r="AG2097" s="17">
        <f t="shared" si="560"/>
        <v>0.15072276994615663</v>
      </c>
    </row>
    <row r="2098" spans="1:33">
      <c r="A2098" t="s">
        <v>4163</v>
      </c>
      <c r="B2098" t="s">
        <v>1336</v>
      </c>
      <c r="C2098" s="23">
        <v>188.62690000000001</v>
      </c>
      <c r="D2098" s="23">
        <v>-0.79744000000000004</v>
      </c>
      <c r="E2098" s="23">
        <v>188.62029999999999</v>
      </c>
      <c r="F2098" s="23">
        <v>-0.80359170000000002</v>
      </c>
      <c r="G2098" s="26">
        <v>-62.4</v>
      </c>
      <c r="H2098" s="26">
        <v>14.4</v>
      </c>
      <c r="I2098" s="26">
        <v>-13.4</v>
      </c>
      <c r="J2098" s="26">
        <v>1.1000000000000001</v>
      </c>
      <c r="K2098" s="26">
        <v>-63.1</v>
      </c>
      <c r="L2098" s="26">
        <v>13.7</v>
      </c>
      <c r="M2098" s="26">
        <v>-14.3</v>
      </c>
      <c r="N2098" s="26">
        <v>1.1000000000000001</v>
      </c>
      <c r="O2098" s="19">
        <f t="shared" si="544"/>
        <v>257.88016269718196</v>
      </c>
      <c r="P2098" s="10">
        <f t="shared" si="545"/>
        <v>257.23106050526025</v>
      </c>
      <c r="Q2098" s="10">
        <f t="shared" si="546"/>
        <v>2.86</v>
      </c>
      <c r="R2098" s="19">
        <f t="shared" si="547"/>
        <v>63.822566541937185</v>
      </c>
      <c r="S2098" s="10">
        <f t="shared" si="548"/>
        <v>64.700077279706548</v>
      </c>
      <c r="T2098" s="10">
        <f t="shared" si="549"/>
        <v>3.2130660955410932</v>
      </c>
      <c r="U2098" s="2" t="str">
        <f t="shared" si="550"/>
        <v>A</v>
      </c>
      <c r="V2098" s="2" t="str">
        <f t="shared" si="551"/>
        <v>A</v>
      </c>
      <c r="W2098" s="2" t="str">
        <f t="shared" si="552"/>
        <v>D</v>
      </c>
      <c r="X2098" s="2" t="str">
        <f t="shared" si="553"/>
        <v>B</v>
      </c>
      <c r="Y2098" s="3" t="str">
        <f t="shared" si="554"/>
        <v>AADB</v>
      </c>
      <c r="Z2098" s="28">
        <f t="shared" si="555"/>
        <v>63.05</v>
      </c>
      <c r="AA2098" s="7" t="str">
        <f t="shared" si="556"/>
        <v>Good CPM candidate</v>
      </c>
      <c r="AB2098" s="21">
        <v>32.5</v>
      </c>
      <c r="AC2098" s="14">
        <f t="shared" si="557"/>
        <v>32.478899024754249</v>
      </c>
      <c r="AD2098" s="26">
        <v>227</v>
      </c>
      <c r="AE2098" s="10">
        <f t="shared" si="558"/>
        <v>227.01069879881473</v>
      </c>
      <c r="AF2098" s="17">
        <f t="shared" si="559"/>
        <v>2.1100975245751386E-2</v>
      </c>
      <c r="AG2098" s="17">
        <f t="shared" si="560"/>
        <v>1.0698798814729571E-2</v>
      </c>
    </row>
    <row r="2099" spans="1:33">
      <c r="A2099" t="s">
        <v>4462</v>
      </c>
      <c r="B2099" t="s">
        <v>1605</v>
      </c>
      <c r="C2099" s="23">
        <v>223.86959999999999</v>
      </c>
      <c r="D2099" s="23">
        <v>23.07948</v>
      </c>
      <c r="E2099" s="23">
        <v>223.87090000000001</v>
      </c>
      <c r="F2099" s="23">
        <v>23.083680000000001</v>
      </c>
      <c r="G2099" s="26">
        <v>-39.4</v>
      </c>
      <c r="H2099" s="26">
        <v>11.8</v>
      </c>
      <c r="I2099" s="26">
        <v>37.9</v>
      </c>
      <c r="J2099" s="26">
        <v>1.1000000000000001</v>
      </c>
      <c r="K2099" s="26">
        <v>-40.1</v>
      </c>
      <c r="L2099" s="26">
        <v>11.1</v>
      </c>
      <c r="M2099" s="26">
        <v>39</v>
      </c>
      <c r="N2099" s="26">
        <v>1.5</v>
      </c>
      <c r="O2099" s="19">
        <f t="shared" si="544"/>
        <v>313.88831973710916</v>
      </c>
      <c r="P2099" s="10">
        <f t="shared" si="545"/>
        <v>314.20327060523158</v>
      </c>
      <c r="Q2099" s="10">
        <f t="shared" si="546"/>
        <v>2.86</v>
      </c>
      <c r="R2099" s="19">
        <f t="shared" si="547"/>
        <v>54.669644227852807</v>
      </c>
      <c r="S2099" s="10">
        <f t="shared" si="548"/>
        <v>55.937554469247225</v>
      </c>
      <c r="T2099" s="10">
        <f t="shared" si="549"/>
        <v>2.7651799674275011</v>
      </c>
      <c r="U2099" s="2" t="str">
        <f t="shared" si="550"/>
        <v>A</v>
      </c>
      <c r="V2099" s="2" t="str">
        <f t="shared" si="551"/>
        <v>A</v>
      </c>
      <c r="W2099" s="2" t="str">
        <f t="shared" si="552"/>
        <v>D</v>
      </c>
      <c r="X2099" s="2" t="str">
        <f t="shared" si="553"/>
        <v>B</v>
      </c>
      <c r="Y2099" s="3" t="str">
        <f t="shared" si="554"/>
        <v>AADB</v>
      </c>
      <c r="Z2099" s="28">
        <f t="shared" si="555"/>
        <v>63.05</v>
      </c>
      <c r="AA2099" s="7" t="str">
        <f t="shared" si="556"/>
        <v>Good CPM candidate</v>
      </c>
      <c r="AB2099" s="21">
        <v>15.7</v>
      </c>
      <c r="AC2099" s="14">
        <f t="shared" si="557"/>
        <v>15.721038705614427</v>
      </c>
      <c r="AD2099" s="26">
        <v>15.7</v>
      </c>
      <c r="AE2099" s="10">
        <f t="shared" si="558"/>
        <v>15.894309932439684</v>
      </c>
      <c r="AF2099" s="17">
        <f t="shared" si="559"/>
        <v>2.103870561442811E-2</v>
      </c>
      <c r="AG2099" s="17">
        <f t="shared" si="560"/>
        <v>0.19430993243968508</v>
      </c>
    </row>
    <row r="2100" spans="1:33">
      <c r="A2100" t="s">
        <v>5579</v>
      </c>
      <c r="B2100" t="s">
        <v>2631</v>
      </c>
      <c r="C2100" s="23">
        <v>348.45729999999998</v>
      </c>
      <c r="D2100" s="23">
        <v>25.595829999999999</v>
      </c>
      <c r="E2100" s="23">
        <v>348.46730000000002</v>
      </c>
      <c r="F2100" s="23">
        <v>25.58548</v>
      </c>
      <c r="G2100" s="26">
        <v>71.3</v>
      </c>
      <c r="H2100" s="26">
        <v>20.100000000000001</v>
      </c>
      <c r="I2100" s="26">
        <v>16.899999999999999</v>
      </c>
      <c r="J2100" s="26">
        <v>1.1000000000000001</v>
      </c>
      <c r="K2100" s="26">
        <v>69.599999999999994</v>
      </c>
      <c r="L2100" s="26">
        <v>18.399999999999999</v>
      </c>
      <c r="M2100" s="26">
        <v>18.8</v>
      </c>
      <c r="N2100" s="26">
        <v>1.1000000000000001</v>
      </c>
      <c r="O2100" s="19">
        <f t="shared" si="544"/>
        <v>76.665457244324486</v>
      </c>
      <c r="P2100" s="10">
        <f t="shared" si="545"/>
        <v>74.884286811422086</v>
      </c>
      <c r="Q2100" s="10">
        <f t="shared" si="546"/>
        <v>2.86</v>
      </c>
      <c r="R2100" s="19">
        <f t="shared" si="547"/>
        <v>73.275507504213166</v>
      </c>
      <c r="S2100" s="10">
        <f t="shared" si="548"/>
        <v>72.094382582833717</v>
      </c>
      <c r="T2100" s="10">
        <f t="shared" si="549"/>
        <v>3.6342472521761722</v>
      </c>
      <c r="U2100" s="2" t="str">
        <f t="shared" si="550"/>
        <v>A</v>
      </c>
      <c r="V2100" s="2" t="str">
        <f t="shared" si="551"/>
        <v>A</v>
      </c>
      <c r="W2100" s="2" t="str">
        <f t="shared" si="552"/>
        <v>D</v>
      </c>
      <c r="X2100" s="2" t="str">
        <f t="shared" si="553"/>
        <v>B</v>
      </c>
      <c r="Y2100" s="3" t="str">
        <f t="shared" si="554"/>
        <v>AADB</v>
      </c>
      <c r="Z2100" s="28">
        <f t="shared" si="555"/>
        <v>63.05</v>
      </c>
      <c r="AA2100" s="7" t="str">
        <f t="shared" si="556"/>
        <v>Good CPM candidate</v>
      </c>
      <c r="AB2100" s="21">
        <v>49.4</v>
      </c>
      <c r="AC2100" s="14">
        <f t="shared" si="557"/>
        <v>49.420849599204573</v>
      </c>
      <c r="AD2100" s="26">
        <v>139</v>
      </c>
      <c r="AE2100" s="10">
        <f t="shared" si="558"/>
        <v>138.93220821810056</v>
      </c>
      <c r="AF2100" s="17">
        <f t="shared" si="559"/>
        <v>2.0849599204574076E-2</v>
      </c>
      <c r="AG2100" s="17">
        <f t="shared" si="560"/>
        <v>6.7791781899444459E-2</v>
      </c>
    </row>
    <row r="2101" spans="1:33">
      <c r="A2101" t="s">
        <v>8176</v>
      </c>
      <c r="B2101" t="s">
        <v>8177</v>
      </c>
      <c r="C2101" s="23">
        <v>237.7731</v>
      </c>
      <c r="D2101" s="23">
        <v>-42.408909999999999</v>
      </c>
      <c r="E2101" s="23">
        <v>237.77600000000001</v>
      </c>
      <c r="F2101" s="23">
        <v>-42.407789999999999</v>
      </c>
      <c r="G2101" s="26">
        <v>-1.6</v>
      </c>
      <c r="H2101" s="26">
        <v>24</v>
      </c>
      <c r="I2101" s="26">
        <v>-11.3</v>
      </c>
      <c r="J2101" s="26">
        <v>1</v>
      </c>
      <c r="K2101" s="26">
        <v>-2</v>
      </c>
      <c r="L2101" s="26">
        <v>23.6</v>
      </c>
      <c r="M2101" s="26">
        <v>-10.9</v>
      </c>
      <c r="N2101" s="26">
        <v>1</v>
      </c>
      <c r="O2101" s="19">
        <f t="shared" si="544"/>
        <v>188.05910390287096</v>
      </c>
      <c r="P2101" s="10">
        <f t="shared" si="545"/>
        <v>190.39733352243636</v>
      </c>
      <c r="Q2101" s="10">
        <f t="shared" si="546"/>
        <v>2.86</v>
      </c>
      <c r="R2101" s="19">
        <f t="shared" si="547"/>
        <v>11.412712210513327</v>
      </c>
      <c r="S2101" s="10">
        <f t="shared" si="548"/>
        <v>11.081967334368027</v>
      </c>
      <c r="T2101" s="10">
        <f t="shared" si="549"/>
        <v>0.56236698862203383</v>
      </c>
      <c r="U2101" s="2" t="str">
        <f t="shared" si="550"/>
        <v>A</v>
      </c>
      <c r="V2101" s="2" t="str">
        <f t="shared" si="551"/>
        <v>A</v>
      </c>
      <c r="W2101" s="2" t="str">
        <f t="shared" si="552"/>
        <v>D</v>
      </c>
      <c r="X2101" s="2" t="str">
        <f t="shared" si="553"/>
        <v>B</v>
      </c>
      <c r="Y2101" s="3" t="str">
        <f t="shared" si="554"/>
        <v>AADB</v>
      </c>
      <c r="Z2101" s="28">
        <f t="shared" si="555"/>
        <v>63.05</v>
      </c>
      <c r="AA2101" s="7" t="str">
        <f t="shared" si="556"/>
        <v>Good CPM candidate</v>
      </c>
      <c r="AB2101" s="21">
        <v>8.7200000000000006</v>
      </c>
      <c r="AC2101" s="14">
        <f t="shared" si="557"/>
        <v>8.6992028168190476</v>
      </c>
      <c r="AD2101" s="26">
        <v>63.1</v>
      </c>
      <c r="AE2101" s="10">
        <f t="shared" si="558"/>
        <v>62.387410644601729</v>
      </c>
      <c r="AF2101" s="17">
        <f t="shared" si="559"/>
        <v>2.0797183180953027E-2</v>
      </c>
      <c r="AG2101" s="17">
        <f t="shared" si="560"/>
        <v>0.71258935539827206</v>
      </c>
    </row>
    <row r="2102" spans="1:33">
      <c r="A2102" t="s">
        <v>6028</v>
      </c>
      <c r="B2102" t="s">
        <v>6029</v>
      </c>
      <c r="C2102" s="23">
        <v>30.229009999999999</v>
      </c>
      <c r="D2102" s="23">
        <v>-41.582610000000003</v>
      </c>
      <c r="E2102" s="23">
        <v>30.225269999999998</v>
      </c>
      <c r="F2102" s="23">
        <v>-41.570489999999999</v>
      </c>
      <c r="G2102" s="26">
        <v>61.8</v>
      </c>
      <c r="H2102" s="26">
        <v>10.6</v>
      </c>
      <c r="I2102" s="26">
        <v>-24</v>
      </c>
      <c r="J2102" s="26">
        <v>1.3</v>
      </c>
      <c r="K2102" s="26">
        <v>61.1</v>
      </c>
      <c r="L2102" s="26">
        <v>9.9</v>
      </c>
      <c r="M2102" s="26">
        <v>-24.1</v>
      </c>
      <c r="N2102" s="26">
        <v>2</v>
      </c>
      <c r="O2102" s="19">
        <f t="shared" si="544"/>
        <v>111.22365650276622</v>
      </c>
      <c r="P2102" s="10">
        <f t="shared" si="545"/>
        <v>111.52602900811125</v>
      </c>
      <c r="Q2102" s="10">
        <f t="shared" si="546"/>
        <v>2.86</v>
      </c>
      <c r="R2102" s="19">
        <f t="shared" si="547"/>
        <v>66.296606247982254</v>
      </c>
      <c r="S2102" s="10">
        <f t="shared" si="548"/>
        <v>65.681199745437056</v>
      </c>
      <c r="T2102" s="10">
        <f t="shared" si="549"/>
        <v>3.2994451498354831</v>
      </c>
      <c r="U2102" s="2" t="str">
        <f t="shared" si="550"/>
        <v>A</v>
      </c>
      <c r="V2102" s="2" t="str">
        <f t="shared" si="551"/>
        <v>A</v>
      </c>
      <c r="W2102" s="2" t="str">
        <f t="shared" si="552"/>
        <v>D</v>
      </c>
      <c r="X2102" s="2" t="str">
        <f t="shared" si="553"/>
        <v>B</v>
      </c>
      <c r="Y2102" s="3" t="str">
        <f t="shared" si="554"/>
        <v>AADB</v>
      </c>
      <c r="Z2102" s="28">
        <f t="shared" si="555"/>
        <v>63.05</v>
      </c>
      <c r="AA2102" s="7" t="str">
        <f t="shared" si="556"/>
        <v>Good CPM candidate</v>
      </c>
      <c r="AB2102" s="21">
        <v>44.8</v>
      </c>
      <c r="AC2102" s="14">
        <f t="shared" si="557"/>
        <v>44.779211667522844</v>
      </c>
      <c r="AD2102" s="26">
        <v>347</v>
      </c>
      <c r="AE2102" s="10">
        <f t="shared" si="558"/>
        <v>347.00271132033265</v>
      </c>
      <c r="AF2102" s="17">
        <f t="shared" si="559"/>
        <v>2.0788332477152949E-2</v>
      </c>
      <c r="AG2102" s="17">
        <f t="shared" si="560"/>
        <v>2.7113203326507573E-3</v>
      </c>
    </row>
    <row r="2103" spans="1:33">
      <c r="A2103" t="s">
        <v>5463</v>
      </c>
      <c r="B2103" t="s">
        <v>2523</v>
      </c>
      <c r="C2103" s="23">
        <v>335.46550000000002</v>
      </c>
      <c r="D2103" s="23">
        <v>-2.5963029999999998</v>
      </c>
      <c r="E2103" s="23">
        <v>335.46769999999998</v>
      </c>
      <c r="F2103" s="23">
        <v>-2.60155</v>
      </c>
      <c r="G2103" s="26">
        <v>17.8</v>
      </c>
      <c r="H2103" s="26">
        <v>17.8</v>
      </c>
      <c r="I2103" s="26">
        <v>52.2</v>
      </c>
      <c r="J2103" s="26">
        <v>1.4</v>
      </c>
      <c r="K2103" s="26">
        <v>17.600000000000001</v>
      </c>
      <c r="L2103" s="26">
        <v>17.600000000000001</v>
      </c>
      <c r="M2103" s="26">
        <v>54.5</v>
      </c>
      <c r="N2103" s="26">
        <v>2.2999999999999998</v>
      </c>
      <c r="O2103" s="19">
        <f t="shared" si="544"/>
        <v>18.829179616445607</v>
      </c>
      <c r="P2103" s="10">
        <f t="shared" si="545"/>
        <v>17.897124613274979</v>
      </c>
      <c r="Q2103" s="10">
        <f t="shared" si="546"/>
        <v>2.86</v>
      </c>
      <c r="R2103" s="19">
        <f t="shared" si="547"/>
        <v>55.151427905358901</v>
      </c>
      <c r="S2103" s="10">
        <f t="shared" si="548"/>
        <v>57.271371556825841</v>
      </c>
      <c r="T2103" s="10">
        <f t="shared" si="549"/>
        <v>2.8105699865546185</v>
      </c>
      <c r="U2103" s="2" t="str">
        <f t="shared" si="550"/>
        <v>A</v>
      </c>
      <c r="V2103" s="2" t="str">
        <f t="shared" si="551"/>
        <v>A</v>
      </c>
      <c r="W2103" s="2" t="str">
        <f t="shared" si="552"/>
        <v>D</v>
      </c>
      <c r="X2103" s="2" t="str">
        <f t="shared" si="553"/>
        <v>B</v>
      </c>
      <c r="Y2103" s="3" t="str">
        <f t="shared" si="554"/>
        <v>AADB</v>
      </c>
      <c r="Z2103" s="28">
        <f t="shared" si="555"/>
        <v>63.05</v>
      </c>
      <c r="AA2103" s="7" t="str">
        <f t="shared" si="556"/>
        <v>Good CPM candidate</v>
      </c>
      <c r="AB2103" s="21">
        <v>20.5</v>
      </c>
      <c r="AC2103" s="14">
        <f t="shared" si="557"/>
        <v>20.479247173188217</v>
      </c>
      <c r="AD2103" s="26">
        <v>158</v>
      </c>
      <c r="AE2103" s="10">
        <f t="shared" si="558"/>
        <v>157.27329523482305</v>
      </c>
      <c r="AF2103" s="17">
        <f t="shared" si="559"/>
        <v>2.0752826811783365E-2</v>
      </c>
      <c r="AG2103" s="17">
        <f t="shared" si="560"/>
        <v>0.72670476517694738</v>
      </c>
    </row>
    <row r="2104" spans="1:33">
      <c r="A2104" t="s">
        <v>5594</v>
      </c>
      <c r="B2104" t="s">
        <v>2646</v>
      </c>
      <c r="C2104" s="23">
        <v>350.85180000000003</v>
      </c>
      <c r="D2104" s="23">
        <v>-7.8671410000000002</v>
      </c>
      <c r="E2104" s="23">
        <v>350.84500000000003</v>
      </c>
      <c r="F2104" s="23">
        <v>-7.8695709999999996</v>
      </c>
      <c r="G2104" s="26">
        <v>68.3</v>
      </c>
      <c r="H2104" s="26">
        <v>17.100000000000001</v>
      </c>
      <c r="I2104" s="26">
        <v>-10.199999999999999</v>
      </c>
      <c r="J2104" s="26">
        <v>1.2</v>
      </c>
      <c r="K2104" s="26">
        <v>66.599999999999994</v>
      </c>
      <c r="L2104" s="26">
        <v>15.4</v>
      </c>
      <c r="M2104" s="26">
        <v>-9.9</v>
      </c>
      <c r="N2104" s="26">
        <v>2.2999999999999998</v>
      </c>
      <c r="O2104" s="19">
        <f t="shared" si="544"/>
        <v>98.493842944601141</v>
      </c>
      <c r="P2104" s="10">
        <f t="shared" si="545"/>
        <v>98.455027677177455</v>
      </c>
      <c r="Q2104" s="10">
        <f t="shared" si="546"/>
        <v>2.86</v>
      </c>
      <c r="R2104" s="19">
        <f t="shared" si="547"/>
        <v>69.05743985987317</v>
      </c>
      <c r="S2104" s="10">
        <f t="shared" si="548"/>
        <v>67.33179041136512</v>
      </c>
      <c r="T2104" s="10">
        <f t="shared" si="549"/>
        <v>3.4097307567809576</v>
      </c>
      <c r="U2104" s="2" t="str">
        <f t="shared" si="550"/>
        <v>A</v>
      </c>
      <c r="V2104" s="2" t="str">
        <f t="shared" si="551"/>
        <v>A</v>
      </c>
      <c r="W2104" s="2" t="str">
        <f t="shared" si="552"/>
        <v>D</v>
      </c>
      <c r="X2104" s="2" t="str">
        <f t="shared" si="553"/>
        <v>B</v>
      </c>
      <c r="Y2104" s="3" t="str">
        <f t="shared" si="554"/>
        <v>AADB</v>
      </c>
      <c r="Z2104" s="28">
        <f t="shared" si="555"/>
        <v>63.05</v>
      </c>
      <c r="AA2104" s="7" t="str">
        <f t="shared" si="556"/>
        <v>Good CPM candidate</v>
      </c>
      <c r="AB2104" s="21">
        <v>25.8</v>
      </c>
      <c r="AC2104" s="14">
        <f t="shared" si="557"/>
        <v>25.779264392128578</v>
      </c>
      <c r="AD2104" s="26">
        <v>250</v>
      </c>
      <c r="AE2104" s="10">
        <f t="shared" si="558"/>
        <v>250.16317937453536</v>
      </c>
      <c r="AF2104" s="17">
        <f t="shared" si="559"/>
        <v>2.0735607871422701E-2</v>
      </c>
      <c r="AG2104" s="17">
        <f t="shared" si="560"/>
        <v>0.16317937453536047</v>
      </c>
    </row>
    <row r="2105" spans="1:33">
      <c r="A2105" t="s">
        <v>5634</v>
      </c>
      <c r="B2105" t="s">
        <v>2686</v>
      </c>
      <c r="C2105" s="23">
        <v>355.44869999999997</v>
      </c>
      <c r="D2105" s="23">
        <v>9.2401169999999997</v>
      </c>
      <c r="E2105" s="23">
        <v>355.44060000000002</v>
      </c>
      <c r="F2105" s="23">
        <v>9.2378879999999999</v>
      </c>
      <c r="G2105" s="26">
        <v>-34.6</v>
      </c>
      <c r="H2105" s="26">
        <v>16.600000000000001</v>
      </c>
      <c r="I2105" s="26">
        <v>-45.6</v>
      </c>
      <c r="J2105" s="26">
        <v>1</v>
      </c>
      <c r="K2105" s="26">
        <v>-35.200000000000003</v>
      </c>
      <c r="L2105" s="26">
        <v>16</v>
      </c>
      <c r="M2105" s="26">
        <v>-44.5</v>
      </c>
      <c r="N2105" s="26">
        <v>1</v>
      </c>
      <c r="O2105" s="19">
        <f t="shared" si="544"/>
        <v>217.19020614408905</v>
      </c>
      <c r="P2105" s="10">
        <f t="shared" si="545"/>
        <v>218.34439289091435</v>
      </c>
      <c r="Q2105" s="10">
        <f t="shared" si="546"/>
        <v>2.86</v>
      </c>
      <c r="R2105" s="19">
        <f t="shared" si="547"/>
        <v>57.240894472396221</v>
      </c>
      <c r="S2105" s="10">
        <f t="shared" si="548"/>
        <v>56.738787438576793</v>
      </c>
      <c r="T2105" s="10">
        <f t="shared" si="549"/>
        <v>2.8494920477743255</v>
      </c>
      <c r="U2105" s="2" t="str">
        <f t="shared" si="550"/>
        <v>A</v>
      </c>
      <c r="V2105" s="2" t="str">
        <f t="shared" si="551"/>
        <v>A</v>
      </c>
      <c r="W2105" s="2" t="str">
        <f t="shared" si="552"/>
        <v>D</v>
      </c>
      <c r="X2105" s="2" t="str">
        <f t="shared" si="553"/>
        <v>B</v>
      </c>
      <c r="Y2105" s="3" t="str">
        <f t="shared" si="554"/>
        <v>AADB</v>
      </c>
      <c r="Z2105" s="28">
        <f t="shared" si="555"/>
        <v>63.05</v>
      </c>
      <c r="AA2105" s="7" t="str">
        <f t="shared" si="556"/>
        <v>Good CPM candidate</v>
      </c>
      <c r="AB2105" s="21">
        <v>29.9</v>
      </c>
      <c r="AC2105" s="14">
        <f t="shared" si="557"/>
        <v>29.879303334454935</v>
      </c>
      <c r="AD2105" s="26">
        <v>254</v>
      </c>
      <c r="AE2105" s="10">
        <f t="shared" si="558"/>
        <v>254.42137512088695</v>
      </c>
      <c r="AF2105" s="17">
        <f t="shared" si="559"/>
        <v>2.0696665545063553E-2</v>
      </c>
      <c r="AG2105" s="17">
        <f t="shared" si="560"/>
        <v>0.42137512088694962</v>
      </c>
    </row>
    <row r="2106" spans="1:33">
      <c r="A2106" t="s">
        <v>6719</v>
      </c>
      <c r="B2106" t="s">
        <v>6720</v>
      </c>
      <c r="C2106" s="23">
        <v>93.48312</v>
      </c>
      <c r="D2106" s="23">
        <v>-65.52243</v>
      </c>
      <c r="E2106" s="23">
        <v>93.468299999999999</v>
      </c>
      <c r="F2106" s="23">
        <v>-65.514319999999998</v>
      </c>
      <c r="G2106" s="26">
        <v>-2.4</v>
      </c>
      <c r="H2106" s="26">
        <v>23.2</v>
      </c>
      <c r="I2106" s="26">
        <v>121</v>
      </c>
      <c r="J2106" s="26">
        <v>1.6</v>
      </c>
      <c r="K2106" s="26">
        <v>-1.7</v>
      </c>
      <c r="L2106" s="26">
        <v>23.9</v>
      </c>
      <c r="M2106" s="26">
        <v>121</v>
      </c>
      <c r="N2106" s="26">
        <v>1</v>
      </c>
      <c r="O2106" s="19">
        <f t="shared" si="544"/>
        <v>358.86370378316383</v>
      </c>
      <c r="P2106" s="10">
        <f t="shared" si="545"/>
        <v>359.1950709328836</v>
      </c>
      <c r="Q2106" s="10">
        <f t="shared" si="546"/>
        <v>2.86</v>
      </c>
      <c r="R2106" s="19">
        <f t="shared" si="547"/>
        <v>121.02379931236666</v>
      </c>
      <c r="S2106" s="10">
        <f t="shared" si="548"/>
        <v>121.01194155950064</v>
      </c>
      <c r="T2106" s="10">
        <f t="shared" si="549"/>
        <v>6.0508935217966826</v>
      </c>
      <c r="U2106" s="2" t="str">
        <f t="shared" si="550"/>
        <v>A</v>
      </c>
      <c r="V2106" s="2" t="str">
        <f t="shared" si="551"/>
        <v>A</v>
      </c>
      <c r="W2106" s="2" t="str">
        <f t="shared" si="552"/>
        <v>D</v>
      </c>
      <c r="X2106" s="2" t="str">
        <f t="shared" si="553"/>
        <v>B</v>
      </c>
      <c r="Y2106" s="3" t="str">
        <f t="shared" si="554"/>
        <v>AADB</v>
      </c>
      <c r="Z2106" s="28">
        <f t="shared" si="555"/>
        <v>63.05</v>
      </c>
      <c r="AA2106" s="7" t="str">
        <f t="shared" si="556"/>
        <v>Good CPM candidate</v>
      </c>
      <c r="AB2106" s="21">
        <v>36.6</v>
      </c>
      <c r="AC2106" s="14">
        <f t="shared" si="557"/>
        <v>36.620604614041021</v>
      </c>
      <c r="AD2106" s="26">
        <v>323</v>
      </c>
      <c r="AE2106" s="10">
        <f t="shared" si="558"/>
        <v>322.8688712466278</v>
      </c>
      <c r="AF2106" s="17">
        <f t="shared" si="559"/>
        <v>2.0604614041019431E-2</v>
      </c>
      <c r="AG2106" s="17">
        <f t="shared" si="560"/>
        <v>0.13112875337219521</v>
      </c>
    </row>
    <row r="2107" spans="1:33">
      <c r="A2107" t="s">
        <v>7757</v>
      </c>
      <c r="B2107" t="s">
        <v>7758</v>
      </c>
      <c r="C2107" s="23">
        <v>193.98679999999999</v>
      </c>
      <c r="D2107" s="23">
        <v>-83.092200000000005</v>
      </c>
      <c r="E2107" s="23">
        <v>193.96729999999999</v>
      </c>
      <c r="F2107" s="23">
        <v>-83.08914</v>
      </c>
      <c r="G2107" s="26">
        <v>-35.5</v>
      </c>
      <c r="H2107" s="26">
        <v>15.7</v>
      </c>
      <c r="I2107" s="26">
        <v>-51.9</v>
      </c>
      <c r="J2107" s="26">
        <v>0.9</v>
      </c>
      <c r="K2107" s="26">
        <v>-33.700000000000003</v>
      </c>
      <c r="L2107" s="26">
        <v>17.5</v>
      </c>
      <c r="M2107" s="26">
        <v>-52.3</v>
      </c>
      <c r="N2107" s="26">
        <v>1</v>
      </c>
      <c r="O2107" s="19">
        <f t="shared" si="544"/>
        <v>214.37242875546292</v>
      </c>
      <c r="P2107" s="10">
        <f t="shared" si="545"/>
        <v>212.79609091117788</v>
      </c>
      <c r="Q2107" s="10">
        <f t="shared" si="546"/>
        <v>2.86</v>
      </c>
      <c r="R2107" s="19">
        <f t="shared" si="547"/>
        <v>62.87972646250936</v>
      </c>
      <c r="S2107" s="10">
        <f t="shared" si="548"/>
        <v>62.217200194158522</v>
      </c>
      <c r="T2107" s="10">
        <f t="shared" si="549"/>
        <v>3.1274231664166972</v>
      </c>
      <c r="U2107" s="2" t="str">
        <f t="shared" si="550"/>
        <v>A</v>
      </c>
      <c r="V2107" s="2" t="str">
        <f t="shared" si="551"/>
        <v>A</v>
      </c>
      <c r="W2107" s="2" t="str">
        <f t="shared" si="552"/>
        <v>D</v>
      </c>
      <c r="X2107" s="2" t="str">
        <f t="shared" si="553"/>
        <v>B</v>
      </c>
      <c r="Y2107" s="3" t="str">
        <f t="shared" si="554"/>
        <v>AADB</v>
      </c>
      <c r="Z2107" s="28">
        <f t="shared" si="555"/>
        <v>63.05</v>
      </c>
      <c r="AA2107" s="7" t="str">
        <f t="shared" si="556"/>
        <v>Good CPM candidate</v>
      </c>
      <c r="AB2107" s="21">
        <v>13.9</v>
      </c>
      <c r="AC2107" s="14">
        <f t="shared" si="557"/>
        <v>13.879412240224676</v>
      </c>
      <c r="AD2107" s="26">
        <v>323</v>
      </c>
      <c r="AE2107" s="10">
        <f t="shared" si="558"/>
        <v>322.53203191991992</v>
      </c>
      <c r="AF2107" s="17">
        <f t="shared" si="559"/>
        <v>2.0587759775324344E-2</v>
      </c>
      <c r="AG2107" s="17">
        <f t="shared" si="560"/>
        <v>0.46796808008008384</v>
      </c>
    </row>
    <row r="2108" spans="1:33">
      <c r="A2108" t="s">
        <v>3322</v>
      </c>
      <c r="B2108" t="s">
        <v>551</v>
      </c>
      <c r="C2108" s="23">
        <v>79.391480000000001</v>
      </c>
      <c r="D2108" s="23">
        <v>-19.695900000000002</v>
      </c>
      <c r="E2108" s="23">
        <v>79.389430000000004</v>
      </c>
      <c r="F2108" s="23">
        <v>-19.706779999999998</v>
      </c>
      <c r="G2108" s="26">
        <v>-1.1000000000000001</v>
      </c>
      <c r="H2108" s="26">
        <v>24.5</v>
      </c>
      <c r="I2108" s="26">
        <v>-71.3</v>
      </c>
      <c r="J2108" s="26">
        <v>1.4</v>
      </c>
      <c r="K2108" s="26">
        <v>-2.8</v>
      </c>
      <c r="L2108" s="26">
        <v>22.8</v>
      </c>
      <c r="M2108" s="26">
        <v>-70.8</v>
      </c>
      <c r="N2108" s="26">
        <v>1.9</v>
      </c>
      <c r="O2108" s="19">
        <f t="shared" si="544"/>
        <v>180.88387598637752</v>
      </c>
      <c r="P2108" s="10">
        <f t="shared" si="545"/>
        <v>182.26475454822344</v>
      </c>
      <c r="Q2108" s="10">
        <f t="shared" si="546"/>
        <v>2.86</v>
      </c>
      <c r="R2108" s="19">
        <f t="shared" si="547"/>
        <v>71.308484768644462</v>
      </c>
      <c r="S2108" s="10">
        <f t="shared" si="548"/>
        <v>70.855345599326512</v>
      </c>
      <c r="T2108" s="10">
        <f t="shared" si="549"/>
        <v>3.5540957591992743</v>
      </c>
      <c r="U2108" s="2" t="str">
        <f t="shared" si="550"/>
        <v>A</v>
      </c>
      <c r="V2108" s="2" t="str">
        <f t="shared" si="551"/>
        <v>A</v>
      </c>
      <c r="W2108" s="2" t="str">
        <f t="shared" si="552"/>
        <v>D</v>
      </c>
      <c r="X2108" s="2" t="str">
        <f t="shared" si="553"/>
        <v>B</v>
      </c>
      <c r="Y2108" s="3" t="str">
        <f t="shared" si="554"/>
        <v>AADB</v>
      </c>
      <c r="Z2108" s="28">
        <f t="shared" si="555"/>
        <v>63.05</v>
      </c>
      <c r="AA2108" s="7" t="str">
        <f t="shared" si="556"/>
        <v>Good CPM candidate</v>
      </c>
      <c r="AB2108" s="21">
        <v>39.799999999999997</v>
      </c>
      <c r="AC2108" s="14">
        <f t="shared" si="557"/>
        <v>39.779519011628338</v>
      </c>
      <c r="AD2108" s="26">
        <v>190</v>
      </c>
      <c r="AE2108" s="10">
        <f t="shared" si="558"/>
        <v>190.05936993667726</v>
      </c>
      <c r="AF2108" s="17">
        <f t="shared" si="559"/>
        <v>2.0480988371659237E-2</v>
      </c>
      <c r="AG2108" s="17">
        <f t="shared" si="560"/>
        <v>5.9369936677256874E-2</v>
      </c>
    </row>
    <row r="2109" spans="1:33">
      <c r="A2109" t="s">
        <v>5557</v>
      </c>
      <c r="B2109" t="s">
        <v>2611</v>
      </c>
      <c r="C2109" s="23">
        <v>346.90129999999999</v>
      </c>
      <c r="D2109" s="23">
        <v>-59.633710000000001</v>
      </c>
      <c r="E2109" s="23">
        <v>346.90179999999998</v>
      </c>
      <c r="F2109" s="23">
        <v>-59.639560000000003</v>
      </c>
      <c r="G2109" s="26">
        <v>73</v>
      </c>
      <c r="H2109" s="26">
        <v>21.8</v>
      </c>
      <c r="I2109" s="26">
        <v>-3.3</v>
      </c>
      <c r="J2109" s="26">
        <v>1.9</v>
      </c>
      <c r="K2109" s="26">
        <v>70.900000000000006</v>
      </c>
      <c r="L2109" s="26">
        <v>19.7</v>
      </c>
      <c r="M2109" s="26">
        <v>-3.7</v>
      </c>
      <c r="N2109" s="26">
        <v>1</v>
      </c>
      <c r="O2109" s="19">
        <f t="shared" si="544"/>
        <v>92.588321034704336</v>
      </c>
      <c r="P2109" s="10">
        <f t="shared" si="545"/>
        <v>92.987337796271746</v>
      </c>
      <c r="Q2109" s="10">
        <f t="shared" si="546"/>
        <v>2.86</v>
      </c>
      <c r="R2109" s="19">
        <f t="shared" si="547"/>
        <v>73.074550973646083</v>
      </c>
      <c r="S2109" s="10">
        <f t="shared" si="548"/>
        <v>70.996478785922903</v>
      </c>
      <c r="T2109" s="10">
        <f t="shared" si="549"/>
        <v>3.6017757439892253</v>
      </c>
      <c r="U2109" s="2" t="str">
        <f t="shared" si="550"/>
        <v>A</v>
      </c>
      <c r="V2109" s="2" t="str">
        <f t="shared" si="551"/>
        <v>A</v>
      </c>
      <c r="W2109" s="2" t="str">
        <f t="shared" si="552"/>
        <v>D</v>
      </c>
      <c r="X2109" s="2" t="str">
        <f t="shared" si="553"/>
        <v>B</v>
      </c>
      <c r="Y2109" s="3" t="str">
        <f t="shared" si="554"/>
        <v>AADB</v>
      </c>
      <c r="Z2109" s="28">
        <f t="shared" si="555"/>
        <v>63.05</v>
      </c>
      <c r="AA2109" s="7" t="str">
        <f t="shared" si="556"/>
        <v>Good CPM candidate</v>
      </c>
      <c r="AB2109" s="21">
        <v>21.1</v>
      </c>
      <c r="AC2109" s="14">
        <f t="shared" si="557"/>
        <v>21.07964904568323</v>
      </c>
      <c r="AD2109" s="26">
        <v>177</v>
      </c>
      <c r="AE2109" s="10">
        <f t="shared" si="558"/>
        <v>177.52593894128265</v>
      </c>
      <c r="AF2109" s="17">
        <f t="shared" si="559"/>
        <v>2.0350954316771919E-2</v>
      </c>
      <c r="AG2109" s="17">
        <f t="shared" si="560"/>
        <v>0.52593894128264651</v>
      </c>
    </row>
    <row r="2110" spans="1:33">
      <c r="A2110" t="s">
        <v>6540</v>
      </c>
      <c r="B2110" t="s">
        <v>6541</v>
      </c>
      <c r="C2110" s="23">
        <v>74.817059999999998</v>
      </c>
      <c r="D2110" s="23">
        <v>69.363659999999996</v>
      </c>
      <c r="E2110" s="23">
        <v>74.823059999999998</v>
      </c>
      <c r="F2110" s="23">
        <v>69.369370000000004</v>
      </c>
      <c r="G2110" s="26">
        <v>35.9</v>
      </c>
      <c r="H2110" s="26">
        <v>10.3</v>
      </c>
      <c r="I2110" s="26">
        <v>-41.6</v>
      </c>
      <c r="J2110" s="26">
        <v>1.5</v>
      </c>
      <c r="K2110" s="26">
        <v>36</v>
      </c>
      <c r="L2110" s="26">
        <v>10.4</v>
      </c>
      <c r="M2110" s="26">
        <v>-41.9</v>
      </c>
      <c r="N2110" s="26">
        <v>1.5</v>
      </c>
      <c r="O2110" s="19">
        <f t="shared" si="544"/>
        <v>139.20643836019696</v>
      </c>
      <c r="P2110" s="10">
        <f t="shared" si="545"/>
        <v>139.33120594049757</v>
      </c>
      <c r="Q2110" s="10">
        <f t="shared" si="546"/>
        <v>2.86</v>
      </c>
      <c r="R2110" s="19">
        <f t="shared" si="547"/>
        <v>54.948794345281136</v>
      </c>
      <c r="S2110" s="10">
        <f t="shared" si="548"/>
        <v>55.241379417968915</v>
      </c>
      <c r="T2110" s="10">
        <f t="shared" si="549"/>
        <v>2.7547543440812512</v>
      </c>
      <c r="U2110" s="2" t="str">
        <f t="shared" si="550"/>
        <v>A</v>
      </c>
      <c r="V2110" s="2" t="str">
        <f t="shared" si="551"/>
        <v>A</v>
      </c>
      <c r="W2110" s="2" t="str">
        <f t="shared" si="552"/>
        <v>D</v>
      </c>
      <c r="X2110" s="2" t="str">
        <f t="shared" si="553"/>
        <v>B</v>
      </c>
      <c r="Y2110" s="3" t="str">
        <f t="shared" si="554"/>
        <v>AADB</v>
      </c>
      <c r="Z2110" s="28">
        <f t="shared" si="555"/>
        <v>63.05</v>
      </c>
      <c r="AA2110" s="7" t="str">
        <f t="shared" si="556"/>
        <v>Good CPM candidate</v>
      </c>
      <c r="AB2110" s="21">
        <v>21.9</v>
      </c>
      <c r="AC2110" s="14">
        <f t="shared" si="557"/>
        <v>21.920329481369169</v>
      </c>
      <c r="AD2110" s="26">
        <v>20.5</v>
      </c>
      <c r="AE2110" s="10">
        <f t="shared" si="558"/>
        <v>20.321344151616493</v>
      </c>
      <c r="AF2110" s="17">
        <f t="shared" si="559"/>
        <v>2.0329481369170566E-2</v>
      </c>
      <c r="AG2110" s="17">
        <f t="shared" si="560"/>
        <v>0.17865584838350657</v>
      </c>
    </row>
    <row r="2111" spans="1:33">
      <c r="A2111" t="s">
        <v>3107</v>
      </c>
      <c r="B2111" t="s">
        <v>348</v>
      </c>
      <c r="C2111" s="23">
        <v>46.277769999999997</v>
      </c>
      <c r="D2111" s="23">
        <v>27.436509999999998</v>
      </c>
      <c r="E2111" s="23">
        <v>46.27955</v>
      </c>
      <c r="F2111" s="23">
        <v>27.443619999999999</v>
      </c>
      <c r="G2111" s="26">
        <v>44.1</v>
      </c>
      <c r="H2111" s="26">
        <v>18.5</v>
      </c>
      <c r="I2111" s="26">
        <v>-43.7</v>
      </c>
      <c r="J2111" s="26">
        <v>2.6</v>
      </c>
      <c r="K2111" s="26">
        <v>46.6</v>
      </c>
      <c r="L2111" s="26">
        <v>21</v>
      </c>
      <c r="M2111" s="26">
        <v>-44.9</v>
      </c>
      <c r="N2111" s="26">
        <v>3.9</v>
      </c>
      <c r="O2111" s="19">
        <f t="shared" si="544"/>
        <v>134.73897319763452</v>
      </c>
      <c r="P2111" s="10">
        <f t="shared" si="545"/>
        <v>133.93561070967249</v>
      </c>
      <c r="Q2111" s="10">
        <f t="shared" si="546"/>
        <v>2.86</v>
      </c>
      <c r="R2111" s="19">
        <f t="shared" si="547"/>
        <v>62.084619673474691</v>
      </c>
      <c r="S2111" s="10">
        <f t="shared" si="548"/>
        <v>64.7114363926501</v>
      </c>
      <c r="T2111" s="10">
        <f t="shared" si="549"/>
        <v>3.16990140165312</v>
      </c>
      <c r="U2111" s="2" t="str">
        <f t="shared" si="550"/>
        <v>A</v>
      </c>
      <c r="V2111" s="2" t="str">
        <f t="shared" si="551"/>
        <v>A</v>
      </c>
      <c r="W2111" s="2" t="str">
        <f t="shared" si="552"/>
        <v>D</v>
      </c>
      <c r="X2111" s="2" t="str">
        <f t="shared" si="553"/>
        <v>B</v>
      </c>
      <c r="Y2111" s="3" t="str">
        <f t="shared" si="554"/>
        <v>AADB</v>
      </c>
      <c r="Z2111" s="28">
        <f t="shared" si="555"/>
        <v>63.05</v>
      </c>
      <c r="AA2111" s="7" t="str">
        <f t="shared" si="556"/>
        <v>Good CPM candidate</v>
      </c>
      <c r="AB2111" s="21">
        <v>26.2</v>
      </c>
      <c r="AC2111" s="14">
        <f t="shared" si="557"/>
        <v>26.220219731190824</v>
      </c>
      <c r="AD2111" s="26">
        <v>12.5</v>
      </c>
      <c r="AE2111" s="10">
        <f t="shared" si="558"/>
        <v>12.527188010645057</v>
      </c>
      <c r="AF2111" s="17">
        <f t="shared" si="559"/>
        <v>2.0219731190824319E-2</v>
      </c>
      <c r="AG2111" s="17">
        <f t="shared" si="560"/>
        <v>2.7188010645057048E-2</v>
      </c>
    </row>
    <row r="2112" spans="1:33">
      <c r="A2112" t="s">
        <v>7837</v>
      </c>
      <c r="B2112" t="s">
        <v>7838</v>
      </c>
      <c r="C2112" s="23">
        <v>200.11330000000001</v>
      </c>
      <c r="D2112" s="23">
        <v>54.311880000000002</v>
      </c>
      <c r="E2112" s="23">
        <v>200.11019999999999</v>
      </c>
      <c r="F2112" s="23">
        <v>54.308779999999999</v>
      </c>
      <c r="G2112" s="26">
        <v>33.5</v>
      </c>
      <c r="H2112" s="26">
        <v>7.9</v>
      </c>
      <c r="I2112" s="26">
        <v>-27.5</v>
      </c>
      <c r="J2112" s="26">
        <v>1.1000000000000001</v>
      </c>
      <c r="K2112" s="26">
        <v>33.799999999999997</v>
      </c>
      <c r="L2112" s="26">
        <v>8.1999999999999993</v>
      </c>
      <c r="M2112" s="26">
        <v>-27.8</v>
      </c>
      <c r="N2112" s="26">
        <v>1.2</v>
      </c>
      <c r="O2112" s="19">
        <f t="shared" si="544"/>
        <v>129.38241940987317</v>
      </c>
      <c r="P2112" s="10">
        <f t="shared" si="545"/>
        <v>129.43679117925601</v>
      </c>
      <c r="Q2112" s="10">
        <f t="shared" si="546"/>
        <v>2.86</v>
      </c>
      <c r="R2112" s="19">
        <f t="shared" si="547"/>
        <v>43.341665865538673</v>
      </c>
      <c r="S2112" s="10">
        <f t="shared" si="548"/>
        <v>43.763912073762327</v>
      </c>
      <c r="T2112" s="10">
        <f t="shared" si="549"/>
        <v>2.177639448482525</v>
      </c>
      <c r="U2112" s="2" t="str">
        <f t="shared" si="550"/>
        <v>A</v>
      </c>
      <c r="V2112" s="2" t="str">
        <f t="shared" si="551"/>
        <v>A</v>
      </c>
      <c r="W2112" s="2" t="str">
        <f t="shared" si="552"/>
        <v>D</v>
      </c>
      <c r="X2112" s="2" t="str">
        <f t="shared" si="553"/>
        <v>B</v>
      </c>
      <c r="Y2112" s="3" t="str">
        <f t="shared" si="554"/>
        <v>AADB</v>
      </c>
      <c r="Z2112" s="28">
        <f t="shared" si="555"/>
        <v>63.05</v>
      </c>
      <c r="AA2112" s="7" t="str">
        <f t="shared" si="556"/>
        <v>Good CPM candidate</v>
      </c>
      <c r="AB2112" s="21">
        <v>12.9</v>
      </c>
      <c r="AC2112" s="14">
        <f t="shared" si="557"/>
        <v>12.920194941881014</v>
      </c>
      <c r="AD2112" s="26">
        <v>211</v>
      </c>
      <c r="AE2112" s="10">
        <f t="shared" si="558"/>
        <v>210.25812504026663</v>
      </c>
      <c r="AF2112" s="17">
        <f t="shared" si="559"/>
        <v>2.0194941881014117E-2</v>
      </c>
      <c r="AG2112" s="17">
        <f t="shared" si="560"/>
        <v>0.74187495973336581</v>
      </c>
    </row>
    <row r="2113" spans="1:33">
      <c r="A2113" t="s">
        <v>4961</v>
      </c>
      <c r="B2113" t="s">
        <v>2053</v>
      </c>
      <c r="C2113" s="23">
        <v>294.53879999999998</v>
      </c>
      <c r="D2113" s="23">
        <v>44.15981</v>
      </c>
      <c r="E2113" s="23">
        <v>294.53739999999999</v>
      </c>
      <c r="F2113" s="23">
        <v>44.15372</v>
      </c>
      <c r="G2113" s="26">
        <v>38.5</v>
      </c>
      <c r="H2113" s="26">
        <v>12.9</v>
      </c>
      <c r="I2113" s="26">
        <v>-21.8</v>
      </c>
      <c r="J2113" s="26">
        <v>2.2000000000000002</v>
      </c>
      <c r="K2113" s="26">
        <v>36.700000000000003</v>
      </c>
      <c r="L2113" s="26">
        <v>11.1</v>
      </c>
      <c r="M2113" s="26">
        <v>-21.9</v>
      </c>
      <c r="N2113" s="26">
        <v>1.6</v>
      </c>
      <c r="O2113" s="19">
        <f t="shared" si="544"/>
        <v>119.52000414686091</v>
      </c>
      <c r="P2113" s="10">
        <f t="shared" si="545"/>
        <v>120.82580548360292</v>
      </c>
      <c r="Q2113" s="10">
        <f t="shared" si="546"/>
        <v>2.86</v>
      </c>
      <c r="R2113" s="19">
        <f t="shared" si="547"/>
        <v>44.24353060052961</v>
      </c>
      <c r="S2113" s="10">
        <f t="shared" si="548"/>
        <v>42.737571292716204</v>
      </c>
      <c r="T2113" s="10">
        <f t="shared" si="549"/>
        <v>2.1745275473311452</v>
      </c>
      <c r="U2113" s="2" t="str">
        <f t="shared" si="550"/>
        <v>A</v>
      </c>
      <c r="V2113" s="2" t="str">
        <f t="shared" si="551"/>
        <v>A</v>
      </c>
      <c r="W2113" s="2" t="str">
        <f t="shared" si="552"/>
        <v>D</v>
      </c>
      <c r="X2113" s="2" t="str">
        <f t="shared" si="553"/>
        <v>B</v>
      </c>
      <c r="Y2113" s="3" t="str">
        <f t="shared" si="554"/>
        <v>AADB</v>
      </c>
      <c r="Z2113" s="28">
        <f t="shared" si="555"/>
        <v>63.05</v>
      </c>
      <c r="AA2113" s="7" t="str">
        <f t="shared" si="556"/>
        <v>Good CPM candidate</v>
      </c>
      <c r="AB2113" s="21">
        <v>22.2</v>
      </c>
      <c r="AC2113" s="14">
        <f t="shared" si="557"/>
        <v>22.220148823618</v>
      </c>
      <c r="AD2113" s="26">
        <v>189</v>
      </c>
      <c r="AE2113" s="10">
        <f t="shared" si="558"/>
        <v>189.36489024103599</v>
      </c>
      <c r="AF2113" s="17">
        <f t="shared" si="559"/>
        <v>2.0148823618001188E-2</v>
      </c>
      <c r="AG2113" s="17">
        <f t="shared" si="560"/>
        <v>0.36489024103599377</v>
      </c>
    </row>
    <row r="2114" spans="1:33">
      <c r="A2114" t="s">
        <v>3085</v>
      </c>
      <c r="B2114" t="s">
        <v>330</v>
      </c>
      <c r="C2114" s="23">
        <v>43.668419999999998</v>
      </c>
      <c r="D2114" s="23">
        <v>-11.78382</v>
      </c>
      <c r="E2114" s="23">
        <v>43.661209999999997</v>
      </c>
      <c r="F2114" s="23">
        <v>-11.782999999999999</v>
      </c>
      <c r="G2114" s="26">
        <v>16.5</v>
      </c>
      <c r="H2114" s="26">
        <v>16.5</v>
      </c>
      <c r="I2114" s="26">
        <v>-64.5</v>
      </c>
      <c r="J2114" s="26">
        <v>1.8</v>
      </c>
      <c r="K2114" s="26">
        <v>17.899999999999999</v>
      </c>
      <c r="L2114" s="26">
        <v>17.899999999999999</v>
      </c>
      <c r="M2114" s="26">
        <v>-67.5</v>
      </c>
      <c r="N2114" s="26">
        <v>2.5</v>
      </c>
      <c r="O2114" s="19">
        <f t="shared" ref="O2114:O2177" si="561">IF(IF(G2114&gt;0,IF(I2114&gt;0,0,1),IF(I2114&lt;0,2,3))=0,DEGREES(ATAN(SQRT((SQRT(G2114^2+I2114^2)-(G2114^2/SQRT(G2114^2+I2114^2)))*(G2114^2/SQRT(G2114^2+I2114^2)))/(SQRT(G2114^2+I2114^2)-(G2114^2/SQRT(G2114^2+I2114^2))))),IF(IF(G2114&gt;0,IF(I2114&gt;0,0,1),IF(I2114&lt;0,2,3))=1,180-DEGREES(ATAN(SQRT((SQRT(G2114^2+I2114^2)-(G2114^2/SQRT(G2114^2+I2114^2)))*(G2114^2/SQRT(G2114^2+I2114^2)))/(SQRT(G2114^2+I2114^2)-(G2114^2/SQRT(G2114^2+I2114^2))))),IF(IF(G2114&gt;0,IF(I2114&gt;0,0,1),IF(I2114&lt;0,2,3))=2,180+DEGREES(ATAN(SQRT((SQRT(G2114^2+I2114^2)-(G2114^2/SQRT(G2114^2+I2114^2)))*(G2114^2/SQRT(G2114^2+I2114^2)))/(SQRT(G2114^2+I2114^2)-(G2114^2/SQRT(G2114^2+I2114^2))))),360-DEGREES(ATAN(SQRT((SQRT(G2114^2+I2114^2)-(G2114^2/SQRT(G2114^2+I2114^2)))*(G2114^2/SQRT(G2114^2+I2114^2)))/(SQRT(G2114^2+I2114^2)-(G2114^2/SQRT(G2114^2+I2114^2))))))))</f>
        <v>165.65066795705286</v>
      </c>
      <c r="P2114" s="10">
        <f t="shared" ref="P2114:P2177" si="562">IF(IF(K2114&gt;0,IF(M2114&gt;0,0,1),IF(M2114&lt;0,2,3))=0,DEGREES(ATAN(SQRT((SQRT(K2114^2+M2114^2)-(K2114^2/SQRT(K2114^2+M2114^2)))*(K2114^2/SQRT(K2114^2+M2114^2)))/(SQRT(K2114^2+M2114^2)-(K2114^2/SQRT(K2114^2+M2114^2))))),IF(IF(K2114&gt;0,IF(M2114&gt;0,0,1),IF(M2114&lt;0,2,3))=1,180-DEGREES(ATAN(SQRT((SQRT(K2114^2+M2114^2)-(K2114^2/SQRT(K2114^2+M2114^2)))*(K2114^2/SQRT(K2114^2+M2114^2)))/(SQRT(K2114^2+M2114^2)-(K2114^2/SQRT(K2114^2+M2114^2))))),IF(IF(K2114&gt;0,IF(M2114&gt;0,0,1),IF(M2114&lt;0,2,3))=2,180+DEGREES(ATAN(SQRT((SQRT(K2114^2+M2114^2)-(K2114^2/SQRT(K2114^2+M2114^2)))*(K2114^2/SQRT(K2114^2+M2114^2)))/(SQRT(K2114^2+M2114^2)-(K2114^2/SQRT(K2114^2+M2114^2))))),360-DEGREES(ATAN(SQRT((SQRT(K2114^2+M2114^2)-(K2114^2/SQRT(K2114^2+M2114^2)))*(K2114^2/SQRT(K2114^2+M2114^2)))/(SQRT(K2114^2+M2114^2)-(K2114^2/SQRT(K2114^2+M2114^2))))))))</f>
        <v>165.14785928568014</v>
      </c>
      <c r="Q2114" s="10">
        <f t="shared" ref="Q2114:Q2177" si="563">IF(ATAN(SQRT(SQRT(H2114^2+J2114^2)^2+SQRT(L2114^2+N2114^2)^2)/IF(SQRT(G2114^2+I2114^2)&gt;SQRT(K2114^2+M2114^2),SQRT(G2114^2+I2114^2),SQRT(K2114^2+M2114^2)))*180/PI()&gt;2.86,2.86,ATAN(SQRT(SQRT(H2114^2+J2114^2)^2+SQRT(L2114^2+N2114^2)^2)/IF(SQRT(G2114^2+I2114^2)&gt;SQRT(K2114^2+M2114^2),SQRT(G2114^2+I2114^2),SQRT(K2114^2+M2114^2)))*180/PI())</f>
        <v>2.86</v>
      </c>
      <c r="R2114" s="19">
        <f t="shared" ref="R2114:R2177" si="564">SQRT(G2114^2+I2114^2)</f>
        <v>66.577023063516435</v>
      </c>
      <c r="S2114" s="10">
        <f t="shared" ref="S2114:S2177" si="565">SQRT(K2114^2+M2114^2)</f>
        <v>69.833086713963894</v>
      </c>
      <c r="T2114" s="10">
        <f t="shared" ref="T2114:T2177" si="566">IF(SQRT(SQRT(H2114^2+J2114^2)^2+SQRT(L2114^2+N2114^2)^2)&gt;(SQRT(G2114^2+I2114^2)+SQRT(K2114^2+M2114^2))*0.025,(SQRT(G2114^2+I2114^2)+SQRT(K2114^2+M2114^2))*0.025,SQRT(SQRT(H2114^2+J2114^2)^2+SQRT(L2114^2+N2114^2)^2))</f>
        <v>3.4102527444370083</v>
      </c>
      <c r="U2114" s="2" t="str">
        <f t="shared" ref="U2114:U2177" si="567">IF(IF(ABS(O2114-P2114)&lt;180,ABS(O2114-P2114),360-ABS(O2114-P2114))&lt;Q2114,"A",IF(IF(ABS(O2114-P2114)&lt;180,ABS(O2114-P2114),360-ABS(O2114-P2114))&lt;2*Q2114,"B",IF(IF(ABS(O2114-P2114)&lt;180,ABS(O2114-P2114),360-ABS(O2114-P2114))&lt;3*Q2114,"C","D")))</f>
        <v>A</v>
      </c>
      <c r="V2114" s="2" t="str">
        <f t="shared" ref="V2114:V2177" si="568">IF(ABS(R2114-S2114)&lt;T2114,"A",IF(ABS(R2114-S2114)&lt;2*T2114,"B",IF(ABS(R2114-S2114)&lt;3*T2114,"C","D")))</f>
        <v>A</v>
      </c>
      <c r="W2114" s="2" t="str">
        <f t="shared" ref="W2114:W2177" si="569">IF(ROUND((IF(SQRT(H2114^2+J2114^2)/SQRT(G2114^2+I2114^2)*100&lt;5,1,IF(SQRT(H2114^2+J2114^2)/SQRT(G2114^2+I2114^2)*100&lt;10,2,IF(SQRT(H2114^2+J2114^2)/SQRT(G2114^2+I2114^2)*100&lt;15,3,4)))+IF(SQRT(L2114^2+N2114^2)/SQRT(K2114^2+M2114^2)*100&lt;5,1,IF(SQRT(L2114^2+N2114^2)/SQRT(K2114^2+M2114^2)*100&lt;10,2,IF(SQRT(L2114^2+N2114^2)/SQRT(K2114^2+M2114^2)*100&lt;15,3,4))))/2,0)=1,"A",IF(ROUND((IF(SQRT(H2114^2+J2114^2)/SQRT(G2114^2+I2114^2)*100&lt;5,1,IF(SQRT(H2114^2+J2114^2)/SQRT(G2114^2+I2114^2)*100&lt;10,2,IF(SQRT(H2114^2+J2114^2)/SQRT(G2114^2+I2114^2)*100&lt;15,3,4)))+IF(SQRT(L2114^2+N2114^2)/SQRT(K2114^2+M2114^2)*100&lt;5,1,IF(SQRT(L2114^2+N2114^2)/SQRT(K2114^2+M2114^2)*100&lt;10,2,IF(SQRT(L2114^2+N2114^2)/SQRT(K2114^2+M2114^2)*100&lt;15,3,4))))/2,0)=2,"B",IF(ROUND((IF(SQRT(H2114^2+J2114^2)/SQRT(G2114^2+I2114^2)*100&lt;5,1,IF(SQRT(H2114^2+J2114^2)/SQRT(G2114^2+I2114^2)*100&lt;10,2,IF(SQRT(H2114^2+J2114^2)/SQRT(G2114^2+I2114^2)*100&lt;15,3,4)))+IF(SQRT(L2114^2+N2114^2)/SQRT(K2114^2+M2114^2)*100&lt;5,1,IF(SQRT(L2114^2+N2114^2)/SQRT(K2114^2+M2114^2)*100&lt;10,2,IF(SQRT(L2114^2+N2114^2)/SQRT(K2114^2+M2114^2)*100&lt;15,3,4))))/2,0)=3,"C","D")))</f>
        <v>D</v>
      </c>
      <c r="X2114" s="2" t="str">
        <f t="shared" ref="X2114:X2177" si="570">IF((AC2114*1000/((SQRT(G2114^2+I2114^2)+SQRT(K2114^2+M2114^2))/2))&lt;100,"A",IF((AC2114*1000/((SQRT(G2114^2+I2114^2)+SQRT(K2114^2+M2114^2))/2))&lt;1000,"B",IF((AC2114*1000/((SQRT(G2114^2+I2114^2)+SQRT(K2114^2+M2114^2))/2))&lt;10000,"C","D")))</f>
        <v>B</v>
      </c>
      <c r="Y2114" s="3" t="str">
        <f t="shared" ref="Y2114:Y2177" si="571">U2114&amp;V2114&amp;W2114&amp;X2114</f>
        <v>AADB</v>
      </c>
      <c r="Z2114" s="28">
        <f t="shared" ref="Z2114:Z2177" si="572">IF(MID(Y2114,1,1)="A",1,(IF(MID(Y2114,1,1)="B",0.8,IF(MID(Y2114,1,1)="C",0.2,0.01))))*IF(MID(Y2114,2,1)="A",1,(IF(MID(Y2114,2,1)="B",0.8,IF(MID(Y2114,2,1)="C",0.4,0.05))))*IF(MID(Y2114,3,1)="A",1,(IF(MID(Y2114,3,1)="B",0.95,IF(MID(Y2114,3,1)="C",0.8,0.65))))*IF(MID(Y2114,4,1)="A",1,(IF(MID(Y2114,4,1)="B",0.97,IF(MID(Y2114,4,1)="C",0.95,0.92))))*100</f>
        <v>63.05</v>
      </c>
      <c r="AA2114" s="7" t="str">
        <f t="shared" ref="AA2114:AA2177" si="573">IF(Z2114=100,"Perfect CPM candidate",IF(Z2114&gt;90,"Solid CPM candidate",IF(Z2114&gt;50,"Good CPM candidate",IF(Z2114&gt;30,"Weak CPM candidate",IF(Z2114&gt;10,"Probably optical","Almost certainly optical")))))</f>
        <v>Good CPM candidate</v>
      </c>
      <c r="AB2114" s="21">
        <v>25.6</v>
      </c>
      <c r="AC2114" s="14">
        <f t="shared" ref="AC2114:AC2177" si="574">(SQRT(((E2114*PI()/180-C2114*PI()/180)*COS(D2114*PI()/180))^2+(F2114*PI()/180-D2114*PI()/180)^2))*180/PI()*3600</f>
        <v>25.579885867975513</v>
      </c>
      <c r="AD2114" s="26">
        <v>277</v>
      </c>
      <c r="AE2114" s="10">
        <f t="shared" ref="AE2114:AE2177" si="575">IF(((IF(E2114*PI()/180-C2114*PI()/180&gt;0,1,0))+(IF(F2114*PI()/180-D2114*PI()/180&gt;0,2,0)))=3,ATAN(((E2114*PI()/180-C2114*PI()/180)*(COS(D2114*PI()/180))/(F2114*PI()/180-D2114*PI()/180))),IF(((IF(E2114*PI()/180-C2114*PI()/180&gt;0,1,0))+(IF(F2114*PI()/180-D2114*PI()/180&gt;0,2,0)))=1,ATAN(((E2114*PI()/180-C2114*PI()/180)*(COS(D2114*PI()/180))/(F2114*PI()/180-D2114*PI()/180)))+PI(),IF(((IF(E2114*PI()/180-C2114*PI()/180&gt;0,1,0))+(IF(F2114*PI()/180-D2114*PI()/180&gt;0,2,0)))=0,ATAN(((E2114*PI()/180-C2114*PI()/180)*(COS(D2114*PI()/180))/(F2114*PI()/180-D2114*PI()/180)))+PI(),ATAN(((E2114*PI()/180-C2114*PI()/180)*(COS(D2114*PI()/180))/(F2114*PI()/180-D2114*PI()/180)))+2*PI())))*180/PI()</f>
        <v>276.626880001713</v>
      </c>
      <c r="AF2114" s="17">
        <f t="shared" ref="AF2114:AF2177" si="576">ABS(AB2114-AC2114)</f>
        <v>2.011413202448864E-2</v>
      </c>
      <c r="AG2114" s="17">
        <f t="shared" ref="AG2114:AG2177" si="577">IF(ABS(AD2114-AE2114)&gt;180,360-ABS(AD2114-AE2114),ABS(AD2114-AE2114))</f>
        <v>0.37311999828699527</v>
      </c>
    </row>
    <row r="2115" spans="1:33">
      <c r="A2115" t="s">
        <v>7108</v>
      </c>
      <c r="B2115" t="s">
        <v>7109</v>
      </c>
      <c r="C2115" s="23">
        <v>129.1788</v>
      </c>
      <c r="D2115" s="23">
        <v>58.362369999999999</v>
      </c>
      <c r="E2115" s="23">
        <v>129.18109999999999</v>
      </c>
      <c r="F2115" s="23">
        <v>58.366970000000002</v>
      </c>
      <c r="G2115" s="26">
        <v>-57.3</v>
      </c>
      <c r="H2115" s="26">
        <v>19.5</v>
      </c>
      <c r="I2115" s="26">
        <v>-22.6</v>
      </c>
      <c r="J2115" s="26">
        <v>2</v>
      </c>
      <c r="K2115" s="26">
        <v>-54</v>
      </c>
      <c r="L2115" s="26">
        <v>22.8</v>
      </c>
      <c r="M2115" s="26">
        <v>-24.2</v>
      </c>
      <c r="N2115" s="26">
        <v>2.5</v>
      </c>
      <c r="O2115" s="19">
        <f t="shared" si="561"/>
        <v>248.47496234430713</v>
      </c>
      <c r="P2115" s="10">
        <f t="shared" si="562"/>
        <v>245.8605513905618</v>
      </c>
      <c r="Q2115" s="10">
        <f t="shared" si="563"/>
        <v>2.86</v>
      </c>
      <c r="R2115" s="19">
        <f t="shared" si="564"/>
        <v>61.595860250507094</v>
      </c>
      <c r="S2115" s="10">
        <f t="shared" si="565"/>
        <v>59.174656737491937</v>
      </c>
      <c r="T2115" s="10">
        <f t="shared" si="566"/>
        <v>3.019262924699976</v>
      </c>
      <c r="U2115" s="2" t="str">
        <f t="shared" si="567"/>
        <v>A</v>
      </c>
      <c r="V2115" s="2" t="str">
        <f t="shared" si="568"/>
        <v>A</v>
      </c>
      <c r="W2115" s="2" t="str">
        <f t="shared" si="569"/>
        <v>D</v>
      </c>
      <c r="X2115" s="2" t="str">
        <f t="shared" si="570"/>
        <v>B</v>
      </c>
      <c r="Y2115" s="3" t="str">
        <f t="shared" si="571"/>
        <v>AADB</v>
      </c>
      <c r="Z2115" s="28">
        <f t="shared" si="572"/>
        <v>63.05</v>
      </c>
      <c r="AA2115" s="7" t="str">
        <f t="shared" si="573"/>
        <v>Good CPM candidate</v>
      </c>
      <c r="AB2115" s="21">
        <v>17.100000000000001</v>
      </c>
      <c r="AC2115" s="14">
        <f t="shared" si="574"/>
        <v>17.120084179752677</v>
      </c>
      <c r="AD2115" s="26">
        <v>14.6</v>
      </c>
      <c r="AE2115" s="10">
        <f t="shared" si="575"/>
        <v>14.69611351538942</v>
      </c>
      <c r="AF2115" s="17">
        <f t="shared" si="576"/>
        <v>2.0084179752675624E-2</v>
      </c>
      <c r="AG2115" s="17">
        <f t="shared" si="577"/>
        <v>9.6113515389420812E-2</v>
      </c>
    </row>
    <row r="2116" spans="1:33">
      <c r="A2116" t="s">
        <v>7420</v>
      </c>
      <c r="B2116" t="s">
        <v>7421</v>
      </c>
      <c r="C2116" s="23">
        <v>159.75569999999999</v>
      </c>
      <c r="D2116" s="23">
        <v>51.073439999999998</v>
      </c>
      <c r="E2116" s="23">
        <v>159.74860000000001</v>
      </c>
      <c r="F2116" s="23">
        <v>51.075519999999997</v>
      </c>
      <c r="G2116" s="26">
        <v>-110</v>
      </c>
      <c r="H2116" s="26">
        <v>17.899999999999999</v>
      </c>
      <c r="I2116" s="26">
        <v>-28.5</v>
      </c>
      <c r="J2116" s="26">
        <v>1.1000000000000001</v>
      </c>
      <c r="K2116" s="26">
        <v>-110</v>
      </c>
      <c r="L2116" s="26">
        <v>17.5</v>
      </c>
      <c r="M2116" s="26">
        <v>-32.6</v>
      </c>
      <c r="N2116" s="26">
        <v>1.3</v>
      </c>
      <c r="O2116" s="19">
        <f t="shared" si="561"/>
        <v>255.47458353423158</v>
      </c>
      <c r="P2116" s="10">
        <f t="shared" si="562"/>
        <v>253.49209177044011</v>
      </c>
      <c r="Q2116" s="10">
        <f t="shared" si="563"/>
        <v>2.86</v>
      </c>
      <c r="R2116" s="19">
        <f t="shared" si="564"/>
        <v>113.63208173750932</v>
      </c>
      <c r="S2116" s="10">
        <f t="shared" si="565"/>
        <v>114.72907216568954</v>
      </c>
      <c r="T2116" s="10">
        <f t="shared" si="566"/>
        <v>5.7090288475799724</v>
      </c>
      <c r="U2116" s="2" t="str">
        <f t="shared" si="567"/>
        <v>A</v>
      </c>
      <c r="V2116" s="2" t="str">
        <f t="shared" si="568"/>
        <v>A</v>
      </c>
      <c r="W2116" s="2" t="str">
        <f t="shared" si="569"/>
        <v>D</v>
      </c>
      <c r="X2116" s="2" t="str">
        <f t="shared" si="570"/>
        <v>B</v>
      </c>
      <c r="Y2116" s="3" t="str">
        <f t="shared" si="571"/>
        <v>AADB</v>
      </c>
      <c r="Z2116" s="28">
        <f t="shared" si="572"/>
        <v>63.05</v>
      </c>
      <c r="AA2116" s="7" t="str">
        <f t="shared" si="573"/>
        <v>Good CPM candidate</v>
      </c>
      <c r="AB2116" s="21">
        <v>17.7</v>
      </c>
      <c r="AC2116" s="14">
        <f t="shared" si="574"/>
        <v>17.719827932460863</v>
      </c>
      <c r="AD2116" s="26">
        <v>295</v>
      </c>
      <c r="AE2116" s="10">
        <f t="shared" si="575"/>
        <v>294.99742101638418</v>
      </c>
      <c r="AF2116" s="17">
        <f t="shared" si="576"/>
        <v>1.9827932460863451E-2</v>
      </c>
      <c r="AG2116" s="17">
        <f t="shared" si="577"/>
        <v>2.5789836158196522E-3</v>
      </c>
    </row>
    <row r="2117" spans="1:33">
      <c r="A2117" t="s">
        <v>4225</v>
      </c>
      <c r="B2117" t="s">
        <v>1394</v>
      </c>
      <c r="C2117" s="23">
        <v>193.89750000000001</v>
      </c>
      <c r="D2117" s="23">
        <v>27.063549999999999</v>
      </c>
      <c r="E2117" s="23">
        <v>193.8963</v>
      </c>
      <c r="F2117" s="23">
        <v>27.060949999999998</v>
      </c>
      <c r="G2117" s="26">
        <v>47.3</v>
      </c>
      <c r="H2117" s="26">
        <v>21.7</v>
      </c>
      <c r="I2117" s="26">
        <v>-43.9</v>
      </c>
      <c r="J2117" s="26">
        <v>1</v>
      </c>
      <c r="K2117" s="26">
        <v>45.1</v>
      </c>
      <c r="L2117" s="26">
        <v>19.5</v>
      </c>
      <c r="M2117" s="26">
        <v>-45.3</v>
      </c>
      <c r="N2117" s="26">
        <v>1.1000000000000001</v>
      </c>
      <c r="O2117" s="19">
        <f t="shared" si="561"/>
        <v>132.86496189394228</v>
      </c>
      <c r="P2117" s="10">
        <f t="shared" si="562"/>
        <v>135.12676036732768</v>
      </c>
      <c r="Q2117" s="10">
        <f t="shared" si="563"/>
        <v>2.86</v>
      </c>
      <c r="R2117" s="19">
        <f t="shared" si="564"/>
        <v>64.532937326608646</v>
      </c>
      <c r="S2117" s="10">
        <f t="shared" si="565"/>
        <v>63.922609458625828</v>
      </c>
      <c r="T2117" s="10">
        <f t="shared" si="566"/>
        <v>3.2113886696308622</v>
      </c>
      <c r="U2117" s="2" t="str">
        <f t="shared" si="567"/>
        <v>A</v>
      </c>
      <c r="V2117" s="2" t="str">
        <f t="shared" si="568"/>
        <v>A</v>
      </c>
      <c r="W2117" s="2" t="str">
        <f t="shared" si="569"/>
        <v>D</v>
      </c>
      <c r="X2117" s="2" t="str">
        <f t="shared" si="570"/>
        <v>B</v>
      </c>
      <c r="Y2117" s="3" t="str">
        <f t="shared" si="571"/>
        <v>AADB</v>
      </c>
      <c r="Z2117" s="28">
        <f t="shared" si="572"/>
        <v>63.05</v>
      </c>
      <c r="AA2117" s="7" t="str">
        <f t="shared" si="573"/>
        <v>Good CPM candidate</v>
      </c>
      <c r="AB2117" s="21">
        <v>10.1</v>
      </c>
      <c r="AC2117" s="14">
        <f t="shared" si="574"/>
        <v>10.119722426845959</v>
      </c>
      <c r="AD2117" s="26">
        <v>202</v>
      </c>
      <c r="AE2117" s="10">
        <f t="shared" si="575"/>
        <v>202.34271730779491</v>
      </c>
      <c r="AF2117" s="17">
        <f t="shared" si="576"/>
        <v>1.9722426845959262E-2</v>
      </c>
      <c r="AG2117" s="17">
        <f t="shared" si="577"/>
        <v>0.34271730779491349</v>
      </c>
    </row>
    <row r="2118" spans="1:33">
      <c r="A2118" t="s">
        <v>3367</v>
      </c>
      <c r="B2118" t="s">
        <v>586</v>
      </c>
      <c r="C2118" s="23">
        <v>84.114680000000007</v>
      </c>
      <c r="D2118" s="23">
        <v>-10.221489999999999</v>
      </c>
      <c r="E2118" s="23">
        <v>84.116479999999996</v>
      </c>
      <c r="F2118" s="23">
        <v>-10.22434</v>
      </c>
      <c r="G2118" s="26">
        <v>49</v>
      </c>
      <c r="H2118" s="26">
        <v>23.4</v>
      </c>
      <c r="I2118" s="26">
        <v>-63.6</v>
      </c>
      <c r="J2118" s="26">
        <v>1.1000000000000001</v>
      </c>
      <c r="K2118" s="26">
        <v>45.7</v>
      </c>
      <c r="L2118" s="26">
        <v>20.100000000000001</v>
      </c>
      <c r="M2118" s="26">
        <v>-65</v>
      </c>
      <c r="N2118" s="26">
        <v>1.7</v>
      </c>
      <c r="O2118" s="19">
        <f t="shared" si="561"/>
        <v>142.38789660384361</v>
      </c>
      <c r="P2118" s="10">
        <f t="shared" si="562"/>
        <v>144.88983216085225</v>
      </c>
      <c r="Q2118" s="10">
        <f t="shared" si="563"/>
        <v>2.86</v>
      </c>
      <c r="R2118" s="19">
        <f t="shared" si="564"/>
        <v>80.286736139912918</v>
      </c>
      <c r="S2118" s="10">
        <f t="shared" si="565"/>
        <v>79.457472902175795</v>
      </c>
      <c r="T2118" s="10">
        <f t="shared" si="566"/>
        <v>3.9936052260522175</v>
      </c>
      <c r="U2118" s="2" t="str">
        <f t="shared" si="567"/>
        <v>A</v>
      </c>
      <c r="V2118" s="2" t="str">
        <f t="shared" si="568"/>
        <v>A</v>
      </c>
      <c r="W2118" s="2" t="str">
        <f t="shared" si="569"/>
        <v>D</v>
      </c>
      <c r="X2118" s="2" t="str">
        <f t="shared" si="570"/>
        <v>B</v>
      </c>
      <c r="Y2118" s="3" t="str">
        <f t="shared" si="571"/>
        <v>AADB</v>
      </c>
      <c r="Z2118" s="28">
        <f t="shared" si="572"/>
        <v>63.05</v>
      </c>
      <c r="AA2118" s="7" t="str">
        <f t="shared" si="573"/>
        <v>Good CPM candidate</v>
      </c>
      <c r="AB2118" s="21">
        <v>12.1</v>
      </c>
      <c r="AC2118" s="14">
        <f t="shared" si="574"/>
        <v>12.080386065479246</v>
      </c>
      <c r="AD2118" s="26">
        <v>148</v>
      </c>
      <c r="AE2118" s="10">
        <f t="shared" si="575"/>
        <v>148.13676599437349</v>
      </c>
      <c r="AF2118" s="17">
        <f t="shared" si="576"/>
        <v>1.9613934520753773E-2</v>
      </c>
      <c r="AG2118" s="17">
        <f t="shared" si="577"/>
        <v>0.13676599437349068</v>
      </c>
    </row>
    <row r="2119" spans="1:33">
      <c r="A2119" t="s">
        <v>7528</v>
      </c>
      <c r="B2119" t="s">
        <v>7529</v>
      </c>
      <c r="C2119" s="23">
        <v>169.9768</v>
      </c>
      <c r="D2119" s="23">
        <v>38.523820000000001</v>
      </c>
      <c r="E2119" s="23">
        <v>169.9836</v>
      </c>
      <c r="F2119" s="23">
        <v>38.521180000000001</v>
      </c>
      <c r="G2119" s="26">
        <v>-13.8</v>
      </c>
      <c r="H2119" s="26">
        <v>11.8</v>
      </c>
      <c r="I2119" s="26">
        <v>-56.8</v>
      </c>
      <c r="J2119" s="26">
        <v>2.1</v>
      </c>
      <c r="K2119" s="26">
        <v>-13.5</v>
      </c>
      <c r="L2119" s="26">
        <v>12.1</v>
      </c>
      <c r="M2119" s="26">
        <v>-58.7</v>
      </c>
      <c r="N2119" s="26">
        <v>2.7</v>
      </c>
      <c r="O2119" s="19">
        <f t="shared" si="561"/>
        <v>193.65586213854181</v>
      </c>
      <c r="P2119" s="10">
        <f t="shared" si="562"/>
        <v>192.95183747220557</v>
      </c>
      <c r="Q2119" s="10">
        <f t="shared" si="563"/>
        <v>2.86</v>
      </c>
      <c r="R2119" s="19">
        <f t="shared" si="564"/>
        <v>58.452373775579034</v>
      </c>
      <c r="S2119" s="10">
        <f t="shared" si="565"/>
        <v>60.232383316617984</v>
      </c>
      <c r="T2119" s="10">
        <f t="shared" si="566"/>
        <v>2.9671189273049254</v>
      </c>
      <c r="U2119" s="2" t="str">
        <f t="shared" si="567"/>
        <v>A</v>
      </c>
      <c r="V2119" s="2" t="str">
        <f t="shared" si="568"/>
        <v>A</v>
      </c>
      <c r="W2119" s="2" t="str">
        <f t="shared" si="569"/>
        <v>D</v>
      </c>
      <c r="X2119" s="2" t="str">
        <f t="shared" si="570"/>
        <v>B</v>
      </c>
      <c r="Y2119" s="3" t="str">
        <f t="shared" si="571"/>
        <v>AADB</v>
      </c>
      <c r="Z2119" s="28">
        <f t="shared" si="572"/>
        <v>63.05</v>
      </c>
      <c r="AA2119" s="7" t="str">
        <f t="shared" si="573"/>
        <v>Good CPM candidate</v>
      </c>
      <c r="AB2119" s="21">
        <v>21.4</v>
      </c>
      <c r="AC2119" s="14">
        <f t="shared" si="574"/>
        <v>21.380404420199145</v>
      </c>
      <c r="AD2119" s="26">
        <v>117</v>
      </c>
      <c r="AE2119" s="10">
        <f t="shared" si="575"/>
        <v>116.39258062227317</v>
      </c>
      <c r="AF2119" s="17">
        <f t="shared" si="576"/>
        <v>1.9595579800853358E-2</v>
      </c>
      <c r="AG2119" s="17">
        <f t="shared" si="577"/>
        <v>0.60741937772682775</v>
      </c>
    </row>
    <row r="2120" spans="1:33">
      <c r="A2120" t="s">
        <v>4684</v>
      </c>
      <c r="B2120" t="s">
        <v>1811</v>
      </c>
      <c r="C2120" s="23">
        <v>256.03289999999998</v>
      </c>
      <c r="D2120" s="23">
        <v>30.804939999999998</v>
      </c>
      <c r="E2120" s="23">
        <v>256.03160000000003</v>
      </c>
      <c r="F2120" s="23">
        <v>30.80697</v>
      </c>
      <c r="G2120" s="26">
        <v>49.5</v>
      </c>
      <c r="H2120" s="26">
        <v>23.9</v>
      </c>
      <c r="I2120" s="26">
        <v>-63.7</v>
      </c>
      <c r="J2120" s="26">
        <v>2.6</v>
      </c>
      <c r="K2120" s="26">
        <v>46.1</v>
      </c>
      <c r="L2120" s="26">
        <v>20.5</v>
      </c>
      <c r="M2120" s="26">
        <v>-62.8</v>
      </c>
      <c r="N2120" s="26">
        <v>2.6</v>
      </c>
      <c r="O2120" s="19">
        <f t="shared" si="561"/>
        <v>142.14993297247264</v>
      </c>
      <c r="P2120" s="10">
        <f t="shared" si="562"/>
        <v>143.71848505426073</v>
      </c>
      <c r="Q2120" s="10">
        <f t="shared" si="563"/>
        <v>2.86</v>
      </c>
      <c r="R2120" s="19">
        <f t="shared" si="564"/>
        <v>80.671804244109978</v>
      </c>
      <c r="S2120" s="10">
        <f t="shared" si="565"/>
        <v>77.90410772225043</v>
      </c>
      <c r="T2120" s="10">
        <f t="shared" si="566"/>
        <v>3.9643977991590109</v>
      </c>
      <c r="U2120" s="2" t="str">
        <f t="shared" si="567"/>
        <v>A</v>
      </c>
      <c r="V2120" s="2" t="str">
        <f t="shared" si="568"/>
        <v>A</v>
      </c>
      <c r="W2120" s="2" t="str">
        <f t="shared" si="569"/>
        <v>D</v>
      </c>
      <c r="X2120" s="2" t="str">
        <f t="shared" si="570"/>
        <v>B</v>
      </c>
      <c r="Y2120" s="3" t="str">
        <f t="shared" si="571"/>
        <v>AADB</v>
      </c>
      <c r="Z2120" s="28">
        <f t="shared" si="572"/>
        <v>63.05</v>
      </c>
      <c r="AA2120" s="7" t="str">
        <f t="shared" si="573"/>
        <v>Good CPM candidate</v>
      </c>
      <c r="AB2120" s="21">
        <v>8.36</v>
      </c>
      <c r="AC2120" s="14">
        <f t="shared" si="574"/>
        <v>8.3405670444816824</v>
      </c>
      <c r="AD2120" s="26">
        <v>330</v>
      </c>
      <c r="AE2120" s="10">
        <f t="shared" si="575"/>
        <v>331.18724586587877</v>
      </c>
      <c r="AF2120" s="17">
        <f t="shared" si="576"/>
        <v>1.943295551831703E-2</v>
      </c>
      <c r="AG2120" s="17">
        <f t="shared" si="577"/>
        <v>1.187245865878765</v>
      </c>
    </row>
    <row r="2121" spans="1:33">
      <c r="A2121" t="s">
        <v>4374</v>
      </c>
      <c r="B2121" t="s">
        <v>1525</v>
      </c>
      <c r="C2121" s="23">
        <v>212.4606</v>
      </c>
      <c r="D2121" s="23">
        <v>-35.982500000000002</v>
      </c>
      <c r="E2121" s="23">
        <v>212.45859999999999</v>
      </c>
      <c r="F2121" s="23">
        <v>-35.98856</v>
      </c>
      <c r="G2121" s="26">
        <v>-60.1</v>
      </c>
      <c r="H2121" s="26">
        <v>16.7</v>
      </c>
      <c r="I2121" s="26">
        <v>-11.8</v>
      </c>
      <c r="J2121" s="26">
        <v>1.1000000000000001</v>
      </c>
      <c r="K2121" s="26">
        <v>-63.1</v>
      </c>
      <c r="L2121" s="26">
        <v>13.7</v>
      </c>
      <c r="M2121" s="26">
        <v>-9.1999999999999993</v>
      </c>
      <c r="N2121" s="26">
        <v>1.9</v>
      </c>
      <c r="O2121" s="19">
        <f t="shared" si="561"/>
        <v>258.89187699389424</v>
      </c>
      <c r="P2121" s="10">
        <f t="shared" si="562"/>
        <v>261.7047073442551</v>
      </c>
      <c r="Q2121" s="10">
        <f t="shared" si="563"/>
        <v>2.86</v>
      </c>
      <c r="R2121" s="19">
        <f t="shared" si="564"/>
        <v>61.247448926465502</v>
      </c>
      <c r="S2121" s="10">
        <f t="shared" si="565"/>
        <v>63.767154554676502</v>
      </c>
      <c r="T2121" s="10">
        <f t="shared" si="566"/>
        <v>3.1253650870285501</v>
      </c>
      <c r="U2121" s="2" t="str">
        <f t="shared" si="567"/>
        <v>A</v>
      </c>
      <c r="V2121" s="2" t="str">
        <f t="shared" si="568"/>
        <v>A</v>
      </c>
      <c r="W2121" s="2" t="str">
        <f t="shared" si="569"/>
        <v>D</v>
      </c>
      <c r="X2121" s="2" t="str">
        <f t="shared" si="570"/>
        <v>B</v>
      </c>
      <c r="Y2121" s="3" t="str">
        <f t="shared" si="571"/>
        <v>AADB</v>
      </c>
      <c r="Z2121" s="28">
        <f t="shared" si="572"/>
        <v>63.05</v>
      </c>
      <c r="AA2121" s="7" t="str">
        <f t="shared" si="573"/>
        <v>Good CPM candidate</v>
      </c>
      <c r="AB2121" s="21">
        <v>22.6</v>
      </c>
      <c r="AC2121" s="14">
        <f t="shared" si="574"/>
        <v>22.580580897608836</v>
      </c>
      <c r="AD2121" s="26">
        <v>195</v>
      </c>
      <c r="AE2121" s="10">
        <f t="shared" si="575"/>
        <v>194.95253796927648</v>
      </c>
      <c r="AF2121" s="17">
        <f t="shared" si="576"/>
        <v>1.9419102391164955E-2</v>
      </c>
      <c r="AG2121" s="17">
        <f t="shared" si="577"/>
        <v>4.746203072352273E-2</v>
      </c>
    </row>
    <row r="2122" spans="1:33">
      <c r="A2122" t="s">
        <v>3902</v>
      </c>
      <c r="B2122" t="s">
        <v>1095</v>
      </c>
      <c r="C2122" s="23">
        <v>158.01390000000001</v>
      </c>
      <c r="D2122" s="23">
        <v>-30.468350000000001</v>
      </c>
      <c r="E2122" s="23">
        <v>158.0162</v>
      </c>
      <c r="F2122" s="23">
        <v>-30.464849999999998</v>
      </c>
      <c r="G2122" s="26">
        <v>33.6</v>
      </c>
      <c r="H2122" s="26">
        <v>8</v>
      </c>
      <c r="I2122" s="26">
        <v>-38.9</v>
      </c>
      <c r="J2122" s="26">
        <v>1.1000000000000001</v>
      </c>
      <c r="K2122" s="26">
        <v>32.799999999999997</v>
      </c>
      <c r="L2122" s="26">
        <v>7.2</v>
      </c>
      <c r="M2122" s="26">
        <v>-39</v>
      </c>
      <c r="N2122" s="26">
        <v>1.1000000000000001</v>
      </c>
      <c r="O2122" s="19">
        <f t="shared" si="561"/>
        <v>139.18108157958051</v>
      </c>
      <c r="P2122" s="10">
        <f t="shared" si="562"/>
        <v>139.93530403342712</v>
      </c>
      <c r="Q2122" s="10">
        <f t="shared" si="563"/>
        <v>2.86</v>
      </c>
      <c r="R2122" s="19">
        <f t="shared" si="564"/>
        <v>51.402042760964278</v>
      </c>
      <c r="S2122" s="10">
        <f t="shared" si="565"/>
        <v>50.95919936576712</v>
      </c>
      <c r="T2122" s="10">
        <f t="shared" si="566"/>
        <v>2.5590310531682849</v>
      </c>
      <c r="U2122" s="2" t="str">
        <f t="shared" si="567"/>
        <v>A</v>
      </c>
      <c r="V2122" s="2" t="str">
        <f t="shared" si="568"/>
        <v>A</v>
      </c>
      <c r="W2122" s="2" t="str">
        <f t="shared" si="569"/>
        <v>D</v>
      </c>
      <c r="X2122" s="2" t="str">
        <f t="shared" si="570"/>
        <v>B</v>
      </c>
      <c r="Y2122" s="3" t="str">
        <f t="shared" si="571"/>
        <v>AADB</v>
      </c>
      <c r="Z2122" s="28">
        <f t="shared" si="572"/>
        <v>63.05</v>
      </c>
      <c r="AA2122" s="7" t="str">
        <f t="shared" si="573"/>
        <v>Good CPM candidate</v>
      </c>
      <c r="AB2122" s="21">
        <v>14.5</v>
      </c>
      <c r="AC2122" s="14">
        <f t="shared" si="574"/>
        <v>14.480718175854399</v>
      </c>
      <c r="AD2122" s="26">
        <v>29.5</v>
      </c>
      <c r="AE2122" s="10">
        <f t="shared" si="575"/>
        <v>29.527111661694743</v>
      </c>
      <c r="AF2122" s="17">
        <f t="shared" si="576"/>
        <v>1.9281824145600979E-2</v>
      </c>
      <c r="AG2122" s="17">
        <f t="shared" si="577"/>
        <v>2.7111661694743105E-2</v>
      </c>
    </row>
    <row r="2123" spans="1:33">
      <c r="A2123" t="s">
        <v>6000</v>
      </c>
      <c r="B2123" t="s">
        <v>6001</v>
      </c>
      <c r="C2123" s="23">
        <v>26.527480000000001</v>
      </c>
      <c r="D2123" s="23">
        <v>-51.8889</v>
      </c>
      <c r="E2123" s="23">
        <v>26.529769999999999</v>
      </c>
      <c r="F2123" s="23">
        <v>-51.897849999999998</v>
      </c>
      <c r="G2123" s="26">
        <v>18.5</v>
      </c>
      <c r="H2123" s="26">
        <v>18.5</v>
      </c>
      <c r="I2123" s="26">
        <v>-51</v>
      </c>
      <c r="J2123" s="26">
        <v>1.1000000000000001</v>
      </c>
      <c r="K2123" s="26">
        <v>21.9</v>
      </c>
      <c r="L2123" s="26">
        <v>21.9</v>
      </c>
      <c r="M2123" s="26">
        <v>-52.2</v>
      </c>
      <c r="N2123" s="26">
        <v>3.1</v>
      </c>
      <c r="O2123" s="19">
        <f t="shared" si="561"/>
        <v>160.06200825579447</v>
      </c>
      <c r="P2123" s="10">
        <f t="shared" si="562"/>
        <v>157.23999074233953</v>
      </c>
      <c r="Q2123" s="10">
        <f t="shared" si="563"/>
        <v>2.86</v>
      </c>
      <c r="R2123" s="19">
        <f t="shared" si="564"/>
        <v>54.251728083075839</v>
      </c>
      <c r="S2123" s="10">
        <f t="shared" si="565"/>
        <v>56.607861644828098</v>
      </c>
      <c r="T2123" s="10">
        <f t="shared" si="566"/>
        <v>2.7714897431975984</v>
      </c>
      <c r="U2123" s="2" t="str">
        <f t="shared" si="567"/>
        <v>A</v>
      </c>
      <c r="V2123" s="2" t="str">
        <f t="shared" si="568"/>
        <v>A</v>
      </c>
      <c r="W2123" s="2" t="str">
        <f t="shared" si="569"/>
        <v>D</v>
      </c>
      <c r="X2123" s="2" t="str">
        <f t="shared" si="570"/>
        <v>B</v>
      </c>
      <c r="Y2123" s="3" t="str">
        <f t="shared" si="571"/>
        <v>AADB</v>
      </c>
      <c r="Z2123" s="28">
        <f t="shared" si="572"/>
        <v>63.05</v>
      </c>
      <c r="AA2123" s="7" t="str">
        <f t="shared" si="573"/>
        <v>Good CPM candidate</v>
      </c>
      <c r="AB2123" s="21">
        <v>32.6</v>
      </c>
      <c r="AC2123" s="14">
        <f t="shared" si="574"/>
        <v>32.619275997585063</v>
      </c>
      <c r="AD2123" s="26">
        <v>171</v>
      </c>
      <c r="AE2123" s="10">
        <f t="shared" si="575"/>
        <v>171.02610323892173</v>
      </c>
      <c r="AF2123" s="17">
        <f t="shared" si="576"/>
        <v>1.9275997585062044E-2</v>
      </c>
      <c r="AG2123" s="17">
        <f t="shared" si="577"/>
        <v>2.6103238921734828E-2</v>
      </c>
    </row>
    <row r="2124" spans="1:33">
      <c r="A2124" t="s">
        <v>3922</v>
      </c>
      <c r="B2124" t="s">
        <v>1115</v>
      </c>
      <c r="C2124" s="23">
        <v>161.28210000000001</v>
      </c>
      <c r="D2124" s="23">
        <v>-7.5818630000000002</v>
      </c>
      <c r="E2124" s="23">
        <v>161.28210000000001</v>
      </c>
      <c r="F2124" s="23">
        <v>-7.5784409999999998</v>
      </c>
      <c r="G2124" s="26">
        <v>21.2</v>
      </c>
      <c r="H2124" s="26">
        <v>21.2</v>
      </c>
      <c r="I2124" s="26">
        <v>-103</v>
      </c>
      <c r="J2124" s="26">
        <v>1.1000000000000001</v>
      </c>
      <c r="K2124" s="26">
        <v>19.2</v>
      </c>
      <c r="L2124" s="26">
        <v>19.2</v>
      </c>
      <c r="M2124" s="26">
        <v>-106</v>
      </c>
      <c r="N2124" s="26">
        <v>1.9</v>
      </c>
      <c r="O2124" s="19">
        <f t="shared" si="561"/>
        <v>168.36950515180774</v>
      </c>
      <c r="P2124" s="10">
        <f t="shared" si="562"/>
        <v>169.73321116729289</v>
      </c>
      <c r="Q2124" s="10">
        <f t="shared" si="563"/>
        <v>2.86</v>
      </c>
      <c r="R2124" s="19">
        <f t="shared" si="564"/>
        <v>105.15911753148178</v>
      </c>
      <c r="S2124" s="10">
        <f t="shared" si="565"/>
        <v>107.72483464828341</v>
      </c>
      <c r="T2124" s="10">
        <f t="shared" si="566"/>
        <v>5.3220988044941295</v>
      </c>
      <c r="U2124" s="2" t="str">
        <f t="shared" si="567"/>
        <v>A</v>
      </c>
      <c r="V2124" s="2" t="str">
        <f t="shared" si="568"/>
        <v>A</v>
      </c>
      <c r="W2124" s="2" t="str">
        <f t="shared" si="569"/>
        <v>D</v>
      </c>
      <c r="X2124" s="2" t="str">
        <f t="shared" si="570"/>
        <v>B</v>
      </c>
      <c r="Y2124" s="3" t="str">
        <f t="shared" si="571"/>
        <v>AADB</v>
      </c>
      <c r="Z2124" s="28">
        <f t="shared" si="572"/>
        <v>63.05</v>
      </c>
      <c r="AA2124" s="7" t="str">
        <f t="shared" si="573"/>
        <v>Good CPM candidate</v>
      </c>
      <c r="AB2124" s="21">
        <v>12.3</v>
      </c>
      <c r="AC2124" s="14">
        <f t="shared" si="574"/>
        <v>12.319200000007598</v>
      </c>
      <c r="AD2124" s="26">
        <v>359</v>
      </c>
      <c r="AE2124" s="10">
        <f t="shared" si="575"/>
        <v>360</v>
      </c>
      <c r="AF2124" s="17">
        <f t="shared" si="576"/>
        <v>1.920000000759714E-2</v>
      </c>
      <c r="AG2124" s="17">
        <f t="shared" si="577"/>
        <v>1</v>
      </c>
    </row>
    <row r="2125" spans="1:33">
      <c r="A2125" t="s">
        <v>4377</v>
      </c>
      <c r="B2125" t="s">
        <v>1528</v>
      </c>
      <c r="C2125" s="23">
        <v>212.9177</v>
      </c>
      <c r="D2125" s="23">
        <v>-21.894670000000001</v>
      </c>
      <c r="E2125" s="23">
        <v>212.91679999999999</v>
      </c>
      <c r="F2125" s="23">
        <v>-21.89743</v>
      </c>
      <c r="G2125" s="26">
        <v>60.5</v>
      </c>
      <c r="H2125" s="26">
        <v>9.3000000000000007</v>
      </c>
      <c r="I2125" s="26">
        <v>-31.8</v>
      </c>
      <c r="J2125" s="26">
        <v>1.1000000000000001</v>
      </c>
      <c r="K2125" s="26">
        <v>61.9</v>
      </c>
      <c r="L2125" s="26">
        <v>10.7</v>
      </c>
      <c r="M2125" s="26">
        <v>-30.6</v>
      </c>
      <c r="N2125" s="26">
        <v>1.5</v>
      </c>
      <c r="O2125" s="19">
        <f t="shared" si="561"/>
        <v>117.72730610765637</v>
      </c>
      <c r="P2125" s="10">
        <f t="shared" si="562"/>
        <v>116.30529229836971</v>
      </c>
      <c r="Q2125" s="10">
        <f t="shared" si="563"/>
        <v>2.86</v>
      </c>
      <c r="R2125" s="19">
        <f t="shared" si="564"/>
        <v>68.34829917415648</v>
      </c>
      <c r="S2125" s="10">
        <f t="shared" si="565"/>
        <v>69.050488774519181</v>
      </c>
      <c r="T2125" s="10">
        <f t="shared" si="566"/>
        <v>3.4349696987168912</v>
      </c>
      <c r="U2125" s="2" t="str">
        <f t="shared" si="567"/>
        <v>A</v>
      </c>
      <c r="V2125" s="2" t="str">
        <f t="shared" si="568"/>
        <v>A</v>
      </c>
      <c r="W2125" s="2" t="str">
        <f t="shared" si="569"/>
        <v>D</v>
      </c>
      <c r="X2125" s="2" t="str">
        <f t="shared" si="570"/>
        <v>B</v>
      </c>
      <c r="Y2125" s="3" t="str">
        <f t="shared" si="571"/>
        <v>AADB</v>
      </c>
      <c r="Z2125" s="28">
        <f t="shared" si="572"/>
        <v>63.05</v>
      </c>
      <c r="AA2125" s="7" t="str">
        <f t="shared" si="573"/>
        <v>Good CPM candidate</v>
      </c>
      <c r="AB2125" s="21">
        <v>10.4</v>
      </c>
      <c r="AC2125" s="14">
        <f t="shared" si="574"/>
        <v>10.380845193528456</v>
      </c>
      <c r="AD2125" s="26">
        <v>197</v>
      </c>
      <c r="AE2125" s="10">
        <f t="shared" si="575"/>
        <v>196.83406261058354</v>
      </c>
      <c r="AF2125" s="17">
        <f t="shared" si="576"/>
        <v>1.9154806471544106E-2</v>
      </c>
      <c r="AG2125" s="17">
        <f t="shared" si="577"/>
        <v>0.16593738941645597</v>
      </c>
    </row>
    <row r="2126" spans="1:33">
      <c r="A2126" t="s">
        <v>8666</v>
      </c>
      <c r="B2126" t="s">
        <v>8667</v>
      </c>
      <c r="C2126" s="23">
        <v>282.11919999999998</v>
      </c>
      <c r="D2126" s="23">
        <v>45.216850000000001</v>
      </c>
      <c r="E2126" s="23">
        <v>282.11219999999997</v>
      </c>
      <c r="F2126" s="23">
        <v>45.22137</v>
      </c>
      <c r="G2126" s="26">
        <v>-26.5</v>
      </c>
      <c r="H2126" s="26">
        <v>24.7</v>
      </c>
      <c r="I2126" s="26">
        <v>-63.3</v>
      </c>
      <c r="J2126" s="26">
        <v>1.2</v>
      </c>
      <c r="K2126" s="26">
        <v>-26</v>
      </c>
      <c r="L2126" s="26">
        <v>25.2</v>
      </c>
      <c r="M2126" s="26">
        <v>-62.9</v>
      </c>
      <c r="N2126" s="26">
        <v>1.2</v>
      </c>
      <c r="O2126" s="19">
        <f t="shared" si="561"/>
        <v>202.71620346197008</v>
      </c>
      <c r="P2126" s="10">
        <f t="shared" si="562"/>
        <v>202.45797630924793</v>
      </c>
      <c r="Q2126" s="10">
        <f t="shared" si="563"/>
        <v>2.86</v>
      </c>
      <c r="R2126" s="19">
        <f t="shared" si="564"/>
        <v>68.623173928345807</v>
      </c>
      <c r="S2126" s="10">
        <f t="shared" si="565"/>
        <v>68.061810143427721</v>
      </c>
      <c r="T2126" s="10">
        <f t="shared" si="566"/>
        <v>3.4171246017943382</v>
      </c>
      <c r="U2126" s="2" t="str">
        <f t="shared" si="567"/>
        <v>A</v>
      </c>
      <c r="V2126" s="2" t="str">
        <f t="shared" si="568"/>
        <v>A</v>
      </c>
      <c r="W2126" s="2" t="str">
        <f t="shared" si="569"/>
        <v>D</v>
      </c>
      <c r="X2126" s="2" t="str">
        <f t="shared" si="570"/>
        <v>B</v>
      </c>
      <c r="Y2126" s="3" t="str">
        <f t="shared" si="571"/>
        <v>AADB</v>
      </c>
      <c r="Z2126" s="28">
        <f t="shared" si="572"/>
        <v>63.05</v>
      </c>
      <c r="AA2126" s="7" t="str">
        <f t="shared" si="573"/>
        <v>Good CPM candidate</v>
      </c>
      <c r="AB2126" s="21">
        <v>24.1</v>
      </c>
      <c r="AC2126" s="14">
        <f t="shared" si="574"/>
        <v>24.080999596057573</v>
      </c>
      <c r="AD2126" s="26">
        <v>313</v>
      </c>
      <c r="AE2126" s="10">
        <f t="shared" si="575"/>
        <v>312.51004521321727</v>
      </c>
      <c r="AF2126" s="17">
        <f t="shared" si="576"/>
        <v>1.9000403942428079E-2</v>
      </c>
      <c r="AG2126" s="17">
        <f t="shared" si="577"/>
        <v>0.4899547867827323</v>
      </c>
    </row>
    <row r="2127" spans="1:33">
      <c r="A2127" t="s">
        <v>5664</v>
      </c>
      <c r="B2127" t="s">
        <v>2712</v>
      </c>
      <c r="C2127" s="23">
        <v>359.0729</v>
      </c>
      <c r="D2127" s="23">
        <v>6.6632930000000004</v>
      </c>
      <c r="E2127" s="23">
        <v>359.07260000000002</v>
      </c>
      <c r="F2127" s="23">
        <v>6.666245</v>
      </c>
      <c r="G2127" s="26">
        <v>-58.3</v>
      </c>
      <c r="H2127" s="26">
        <v>18.5</v>
      </c>
      <c r="I2127" s="26">
        <v>-62.8</v>
      </c>
      <c r="J2127" s="26">
        <v>1.3</v>
      </c>
      <c r="K2127" s="26">
        <v>-59.8</v>
      </c>
      <c r="L2127" s="26">
        <v>17</v>
      </c>
      <c r="M2127" s="26">
        <v>-64.3</v>
      </c>
      <c r="N2127" s="26">
        <v>1.6</v>
      </c>
      <c r="O2127" s="19">
        <f t="shared" si="561"/>
        <v>222.87190393572777</v>
      </c>
      <c r="P2127" s="10">
        <f t="shared" si="562"/>
        <v>222.92330304209497</v>
      </c>
      <c r="Q2127" s="10">
        <f t="shared" si="563"/>
        <v>2.86</v>
      </c>
      <c r="R2127" s="19">
        <f t="shared" si="564"/>
        <v>85.689731006696476</v>
      </c>
      <c r="S2127" s="10">
        <f t="shared" si="565"/>
        <v>87.80962361837112</v>
      </c>
      <c r="T2127" s="10">
        <f t="shared" si="566"/>
        <v>4.3374838656266901</v>
      </c>
      <c r="U2127" s="2" t="str">
        <f t="shared" si="567"/>
        <v>A</v>
      </c>
      <c r="V2127" s="2" t="str">
        <f t="shared" si="568"/>
        <v>A</v>
      </c>
      <c r="W2127" s="2" t="str">
        <f t="shared" si="569"/>
        <v>D</v>
      </c>
      <c r="X2127" s="2" t="str">
        <f t="shared" si="570"/>
        <v>B</v>
      </c>
      <c r="Y2127" s="3" t="str">
        <f t="shared" si="571"/>
        <v>AADB</v>
      </c>
      <c r="Z2127" s="28">
        <f t="shared" si="572"/>
        <v>63.05</v>
      </c>
      <c r="AA2127" s="7" t="str">
        <f t="shared" si="573"/>
        <v>Good CPM candidate</v>
      </c>
      <c r="AB2127" s="21">
        <v>10.7</v>
      </c>
      <c r="AC2127" s="14">
        <f t="shared" si="574"/>
        <v>10.681201966223465</v>
      </c>
      <c r="AD2127" s="26">
        <v>355</v>
      </c>
      <c r="AE2127" s="10">
        <f t="shared" si="575"/>
        <v>354.23611246431528</v>
      </c>
      <c r="AF2127" s="17">
        <f t="shared" si="576"/>
        <v>1.8798033776533885E-2</v>
      </c>
      <c r="AG2127" s="17">
        <f t="shared" si="577"/>
        <v>0.76388753568471657</v>
      </c>
    </row>
    <row r="2128" spans="1:33">
      <c r="A2128" t="s">
        <v>3998</v>
      </c>
      <c r="B2128" t="s">
        <v>1185</v>
      </c>
      <c r="C2128" s="23">
        <v>169.8672</v>
      </c>
      <c r="D2128" s="23">
        <v>-14.41629</v>
      </c>
      <c r="E2128" s="23">
        <v>169.8708</v>
      </c>
      <c r="F2128" s="23">
        <v>-14.416650000000001</v>
      </c>
      <c r="G2128" s="26">
        <v>12.1</v>
      </c>
      <c r="H2128" s="26">
        <v>12.1</v>
      </c>
      <c r="I2128" s="26">
        <v>-53.9</v>
      </c>
      <c r="J2128" s="26">
        <v>1.2</v>
      </c>
      <c r="K2128" s="26">
        <v>12.4</v>
      </c>
      <c r="L2128" s="26">
        <v>12.4</v>
      </c>
      <c r="M2128" s="26">
        <v>-52.8</v>
      </c>
      <c r="N2128" s="26">
        <v>1.3</v>
      </c>
      <c r="O2128" s="19">
        <f t="shared" si="561"/>
        <v>167.34744349944202</v>
      </c>
      <c r="P2128" s="10">
        <f t="shared" si="562"/>
        <v>166.78367593620939</v>
      </c>
      <c r="Q2128" s="10">
        <f t="shared" si="563"/>
        <v>2.86</v>
      </c>
      <c r="R2128" s="19">
        <f t="shared" si="564"/>
        <v>55.241469929754764</v>
      </c>
      <c r="S2128" s="10">
        <f t="shared" si="565"/>
        <v>54.236519062343959</v>
      </c>
      <c r="T2128" s="10">
        <f t="shared" si="566"/>
        <v>2.7369497248024679</v>
      </c>
      <c r="U2128" s="2" t="str">
        <f t="shared" si="567"/>
        <v>A</v>
      </c>
      <c r="V2128" s="2" t="str">
        <f t="shared" si="568"/>
        <v>A</v>
      </c>
      <c r="W2128" s="2" t="str">
        <f t="shared" si="569"/>
        <v>D</v>
      </c>
      <c r="X2128" s="2" t="str">
        <f t="shared" si="570"/>
        <v>B</v>
      </c>
      <c r="Y2128" s="3" t="str">
        <f t="shared" si="571"/>
        <v>AADB</v>
      </c>
      <c r="Z2128" s="28">
        <f t="shared" si="572"/>
        <v>63.05</v>
      </c>
      <c r="AA2128" s="7" t="str">
        <f t="shared" si="573"/>
        <v>Good CPM candidate</v>
      </c>
      <c r="AB2128" s="21">
        <v>12.6</v>
      </c>
      <c r="AC2128" s="14">
        <f t="shared" si="574"/>
        <v>12.618650266326474</v>
      </c>
      <c r="AD2128" s="26">
        <v>95.9</v>
      </c>
      <c r="AE2128" s="10">
        <f t="shared" si="575"/>
        <v>95.894964783461205</v>
      </c>
      <c r="AF2128" s="17">
        <f t="shared" si="576"/>
        <v>1.8650266326474707E-2</v>
      </c>
      <c r="AG2128" s="17">
        <f t="shared" si="577"/>
        <v>5.0352165388005687E-3</v>
      </c>
    </row>
    <row r="2129" spans="1:33">
      <c r="A2129" t="s">
        <v>7120</v>
      </c>
      <c r="B2129" t="s">
        <v>7121</v>
      </c>
      <c r="C2129" s="23">
        <v>130.6635</v>
      </c>
      <c r="D2129" s="23">
        <v>36.575229999999998</v>
      </c>
      <c r="E2129" s="23">
        <v>130.65899999999999</v>
      </c>
      <c r="F2129" s="23">
        <v>36.572879999999998</v>
      </c>
      <c r="G2129" s="26">
        <v>-41.8</v>
      </c>
      <c r="H2129" s="26">
        <v>9.4</v>
      </c>
      <c r="I2129" s="26">
        <v>-16.600000000000001</v>
      </c>
      <c r="J2129" s="26">
        <v>1.2</v>
      </c>
      <c r="K2129" s="26">
        <v>-40.799999999999997</v>
      </c>
      <c r="L2129" s="26">
        <v>10.4</v>
      </c>
      <c r="M2129" s="26">
        <v>-15.2</v>
      </c>
      <c r="N2129" s="26">
        <v>1.7</v>
      </c>
      <c r="O2129" s="19">
        <f t="shared" si="561"/>
        <v>248.34052857055809</v>
      </c>
      <c r="P2129" s="10">
        <f t="shared" si="562"/>
        <v>249.56717132060129</v>
      </c>
      <c r="Q2129" s="10">
        <f t="shared" si="563"/>
        <v>2.86</v>
      </c>
      <c r="R2129" s="19">
        <f t="shared" si="564"/>
        <v>44.975548912714778</v>
      </c>
      <c r="S2129" s="10">
        <f t="shared" si="565"/>
        <v>43.539407437400889</v>
      </c>
      <c r="T2129" s="10">
        <f t="shared" si="566"/>
        <v>2.2128739087528917</v>
      </c>
      <c r="U2129" s="2" t="str">
        <f t="shared" si="567"/>
        <v>A</v>
      </c>
      <c r="V2129" s="2" t="str">
        <f t="shared" si="568"/>
        <v>A</v>
      </c>
      <c r="W2129" s="2" t="str">
        <f t="shared" si="569"/>
        <v>D</v>
      </c>
      <c r="X2129" s="2" t="str">
        <f t="shared" si="570"/>
        <v>B</v>
      </c>
      <c r="Y2129" s="3" t="str">
        <f t="shared" si="571"/>
        <v>AADB</v>
      </c>
      <c r="Z2129" s="28">
        <f t="shared" si="572"/>
        <v>63.05</v>
      </c>
      <c r="AA2129" s="7" t="str">
        <f t="shared" si="573"/>
        <v>Good CPM candidate</v>
      </c>
      <c r="AB2129" s="21">
        <v>15.5</v>
      </c>
      <c r="AC2129" s="14">
        <f t="shared" si="574"/>
        <v>15.518600237405387</v>
      </c>
      <c r="AD2129" s="26">
        <v>237</v>
      </c>
      <c r="AE2129" s="10">
        <f t="shared" si="575"/>
        <v>236.96493080195185</v>
      </c>
      <c r="AF2129" s="17">
        <f t="shared" si="576"/>
        <v>1.8600237405387077E-2</v>
      </c>
      <c r="AG2129" s="17">
        <f t="shared" si="577"/>
        <v>3.5069198048148564E-2</v>
      </c>
    </row>
    <row r="2130" spans="1:33">
      <c r="A2130" t="s">
        <v>7352</v>
      </c>
      <c r="B2130" t="s">
        <v>7353</v>
      </c>
      <c r="C2130" s="23">
        <v>153.78280000000001</v>
      </c>
      <c r="D2130" s="23">
        <v>-65.436340000000001</v>
      </c>
      <c r="E2130" s="23">
        <v>153.76570000000001</v>
      </c>
      <c r="F2130" s="23">
        <v>-65.431439999999995</v>
      </c>
      <c r="G2130" s="26">
        <v>-60.1</v>
      </c>
      <c r="H2130" s="26">
        <v>16.7</v>
      </c>
      <c r="I2130" s="26">
        <v>13.5</v>
      </c>
      <c r="J2130" s="26">
        <v>0.8</v>
      </c>
      <c r="K2130" s="26">
        <v>-59.3</v>
      </c>
      <c r="L2130" s="26">
        <v>17.5</v>
      </c>
      <c r="M2130" s="26">
        <v>13.6</v>
      </c>
      <c r="N2130" s="26">
        <v>0.8</v>
      </c>
      <c r="O2130" s="19">
        <f t="shared" si="561"/>
        <v>282.65996527785074</v>
      </c>
      <c r="P2130" s="10">
        <f t="shared" si="562"/>
        <v>282.91697071715726</v>
      </c>
      <c r="Q2130" s="10">
        <f t="shared" si="563"/>
        <v>2.86</v>
      </c>
      <c r="R2130" s="19">
        <f t="shared" si="564"/>
        <v>61.59756488693364</v>
      </c>
      <c r="S2130" s="10">
        <f t="shared" si="565"/>
        <v>60.839543062057921</v>
      </c>
      <c r="T2130" s="10">
        <f t="shared" si="566"/>
        <v>3.0609276987247891</v>
      </c>
      <c r="U2130" s="2" t="str">
        <f t="shared" si="567"/>
        <v>A</v>
      </c>
      <c r="V2130" s="2" t="str">
        <f t="shared" si="568"/>
        <v>A</v>
      </c>
      <c r="W2130" s="2" t="str">
        <f t="shared" si="569"/>
        <v>D</v>
      </c>
      <c r="X2130" s="2" t="str">
        <f t="shared" si="570"/>
        <v>B</v>
      </c>
      <c r="Y2130" s="3" t="str">
        <f t="shared" si="571"/>
        <v>AADB</v>
      </c>
      <c r="Z2130" s="28">
        <f t="shared" si="572"/>
        <v>63.05</v>
      </c>
      <c r="AA2130" s="7" t="str">
        <f t="shared" si="573"/>
        <v>Good CPM candidate</v>
      </c>
      <c r="AB2130" s="21">
        <v>31.1</v>
      </c>
      <c r="AC2130" s="14">
        <f t="shared" si="574"/>
        <v>31.081434275667799</v>
      </c>
      <c r="AD2130" s="26">
        <v>305</v>
      </c>
      <c r="AE2130" s="10">
        <f t="shared" si="575"/>
        <v>304.57895581533711</v>
      </c>
      <c r="AF2130" s="17">
        <f t="shared" si="576"/>
        <v>1.8565724332201938E-2</v>
      </c>
      <c r="AG2130" s="17">
        <f t="shared" si="577"/>
        <v>0.42104418466288962</v>
      </c>
    </row>
    <row r="2131" spans="1:33">
      <c r="A2131" t="s">
        <v>8836</v>
      </c>
      <c r="B2131" t="s">
        <v>8837</v>
      </c>
      <c r="C2131" s="23">
        <v>288.80599999999998</v>
      </c>
      <c r="D2131" s="23">
        <v>-39.440759999999997</v>
      </c>
      <c r="E2131" s="23">
        <v>288.81229999999999</v>
      </c>
      <c r="F2131" s="23">
        <v>-39.435279999999999</v>
      </c>
      <c r="G2131" s="26">
        <v>16.2</v>
      </c>
      <c r="H2131" s="26">
        <v>16.2</v>
      </c>
      <c r="I2131" s="26">
        <v>-52</v>
      </c>
      <c r="J2131" s="26">
        <v>1.1000000000000001</v>
      </c>
      <c r="K2131" s="26">
        <v>13.8</v>
      </c>
      <c r="L2131" s="26">
        <v>13.8</v>
      </c>
      <c r="M2131" s="26">
        <v>-52.4</v>
      </c>
      <c r="N2131" s="26">
        <v>2.2999999999999998</v>
      </c>
      <c r="O2131" s="19">
        <f t="shared" si="561"/>
        <v>162.6961797579113</v>
      </c>
      <c r="P2131" s="10">
        <f t="shared" si="562"/>
        <v>165.24567335010843</v>
      </c>
      <c r="Q2131" s="10">
        <f t="shared" si="563"/>
        <v>2.86</v>
      </c>
      <c r="R2131" s="19">
        <f t="shared" si="564"/>
        <v>54.465034655272184</v>
      </c>
      <c r="S2131" s="10">
        <f t="shared" si="565"/>
        <v>54.186714238824258</v>
      </c>
      <c r="T2131" s="10">
        <f t="shared" si="566"/>
        <v>2.7162937223524111</v>
      </c>
      <c r="U2131" s="2" t="str">
        <f t="shared" si="567"/>
        <v>A</v>
      </c>
      <c r="V2131" s="2" t="str">
        <f t="shared" si="568"/>
        <v>A</v>
      </c>
      <c r="W2131" s="2" t="str">
        <f t="shared" si="569"/>
        <v>D</v>
      </c>
      <c r="X2131" s="2" t="str">
        <f t="shared" si="570"/>
        <v>B</v>
      </c>
      <c r="Y2131" s="3" t="str">
        <f t="shared" si="571"/>
        <v>AADB</v>
      </c>
      <c r="Z2131" s="28">
        <f t="shared" si="572"/>
        <v>63.05</v>
      </c>
      <c r="AA2131" s="7" t="str">
        <f t="shared" si="573"/>
        <v>Good CPM candidate</v>
      </c>
      <c r="AB2131" s="21">
        <v>26.4</v>
      </c>
      <c r="AC2131" s="14">
        <f t="shared" si="574"/>
        <v>26.381462029517316</v>
      </c>
      <c r="AD2131" s="26">
        <v>41.7</v>
      </c>
      <c r="AE2131" s="10">
        <f t="shared" si="575"/>
        <v>41.600022669984241</v>
      </c>
      <c r="AF2131" s="17">
        <f t="shared" si="576"/>
        <v>1.8537970482682908E-2</v>
      </c>
      <c r="AG2131" s="17">
        <f t="shared" si="577"/>
        <v>9.9977330015761368E-2</v>
      </c>
    </row>
    <row r="2132" spans="1:33">
      <c r="A2132" t="s">
        <v>5878</v>
      </c>
      <c r="B2132" t="s">
        <v>5879</v>
      </c>
      <c r="C2132" s="23">
        <v>16.39368</v>
      </c>
      <c r="D2132" s="23">
        <v>-53.279949999999999</v>
      </c>
      <c r="E2132" s="23">
        <v>16.418469999999999</v>
      </c>
      <c r="F2132" s="23">
        <v>-53.280380000000001</v>
      </c>
      <c r="G2132" s="26">
        <v>76.099999999999994</v>
      </c>
      <c r="H2132" s="26">
        <v>24.9</v>
      </c>
      <c r="I2132" s="26">
        <v>-15.7</v>
      </c>
      <c r="J2132" s="26">
        <v>1.1000000000000001</v>
      </c>
      <c r="K2132" s="26">
        <v>75.7</v>
      </c>
      <c r="L2132" s="26">
        <v>24.5</v>
      </c>
      <c r="M2132" s="26">
        <v>-14.6</v>
      </c>
      <c r="N2132" s="26">
        <v>1.3</v>
      </c>
      <c r="O2132" s="19">
        <f t="shared" si="561"/>
        <v>101.65700008872294</v>
      </c>
      <c r="P2132" s="10">
        <f t="shared" si="562"/>
        <v>100.9164036720227</v>
      </c>
      <c r="Q2132" s="10">
        <f t="shared" si="563"/>
        <v>2.86</v>
      </c>
      <c r="R2132" s="19">
        <f t="shared" si="564"/>
        <v>77.702638307846399</v>
      </c>
      <c r="S2132" s="10">
        <f t="shared" si="565"/>
        <v>77.095071178383392</v>
      </c>
      <c r="T2132" s="10">
        <f t="shared" si="566"/>
        <v>3.8699427371557449</v>
      </c>
      <c r="U2132" s="2" t="str">
        <f t="shared" si="567"/>
        <v>A</v>
      </c>
      <c r="V2132" s="2" t="str">
        <f t="shared" si="568"/>
        <v>A</v>
      </c>
      <c r="W2132" s="2" t="str">
        <f t="shared" si="569"/>
        <v>D</v>
      </c>
      <c r="X2132" s="2" t="str">
        <f t="shared" si="570"/>
        <v>B</v>
      </c>
      <c r="Y2132" s="3" t="str">
        <f t="shared" si="571"/>
        <v>AADB</v>
      </c>
      <c r="Z2132" s="28">
        <f t="shared" si="572"/>
        <v>63.05</v>
      </c>
      <c r="AA2132" s="7" t="str">
        <f t="shared" si="573"/>
        <v>Good CPM candidate</v>
      </c>
      <c r="AB2132" s="21">
        <v>53.4</v>
      </c>
      <c r="AC2132" s="14">
        <f t="shared" si="574"/>
        <v>53.381944347079035</v>
      </c>
      <c r="AD2132" s="26">
        <v>91.7</v>
      </c>
      <c r="AE2132" s="10">
        <f t="shared" si="575"/>
        <v>91.661728570887277</v>
      </c>
      <c r="AF2132" s="17">
        <f t="shared" si="576"/>
        <v>1.8055652920963894E-2</v>
      </c>
      <c r="AG2132" s="17">
        <f t="shared" si="577"/>
        <v>3.8271429112725741E-2</v>
      </c>
    </row>
    <row r="2133" spans="1:33">
      <c r="A2133" t="s">
        <v>4960</v>
      </c>
      <c r="B2133" t="s">
        <v>2052</v>
      </c>
      <c r="C2133" s="23">
        <v>294.49959999999999</v>
      </c>
      <c r="D2133" s="23">
        <v>-21.785609999999998</v>
      </c>
      <c r="E2133" s="23">
        <v>294.49040000000002</v>
      </c>
      <c r="F2133" s="23">
        <v>-21.797160000000002</v>
      </c>
      <c r="G2133" s="26">
        <v>-57.7</v>
      </c>
      <c r="H2133" s="26">
        <v>19.100000000000001</v>
      </c>
      <c r="I2133" s="26">
        <v>-101</v>
      </c>
      <c r="J2133" s="26">
        <v>1.1000000000000001</v>
      </c>
      <c r="K2133" s="26">
        <v>-58.3</v>
      </c>
      <c r="L2133" s="26">
        <v>18.5</v>
      </c>
      <c r="M2133" s="26">
        <v>-101</v>
      </c>
      <c r="N2133" s="26">
        <v>1.4</v>
      </c>
      <c r="O2133" s="19">
        <f t="shared" si="561"/>
        <v>209.73877170222096</v>
      </c>
      <c r="P2133" s="10">
        <f t="shared" si="562"/>
        <v>209.9947336761804</v>
      </c>
      <c r="Q2133" s="10">
        <f t="shared" si="563"/>
        <v>2.86</v>
      </c>
      <c r="R2133" s="19">
        <f t="shared" si="564"/>
        <v>116.31977475906666</v>
      </c>
      <c r="S2133" s="10">
        <f t="shared" si="565"/>
        <v>116.61856627484322</v>
      </c>
      <c r="T2133" s="10">
        <f t="shared" si="566"/>
        <v>5.8234585258477471</v>
      </c>
      <c r="U2133" s="2" t="str">
        <f t="shared" si="567"/>
        <v>A</v>
      </c>
      <c r="V2133" s="2" t="str">
        <f t="shared" si="568"/>
        <v>A</v>
      </c>
      <c r="W2133" s="2" t="str">
        <f t="shared" si="569"/>
        <v>D</v>
      </c>
      <c r="X2133" s="2" t="str">
        <f t="shared" si="570"/>
        <v>B</v>
      </c>
      <c r="Y2133" s="3" t="str">
        <f t="shared" si="571"/>
        <v>AADB</v>
      </c>
      <c r="Z2133" s="28">
        <f t="shared" si="572"/>
        <v>63.05</v>
      </c>
      <c r="AA2133" s="7" t="str">
        <f t="shared" si="573"/>
        <v>Good CPM candidate</v>
      </c>
      <c r="AB2133" s="21">
        <v>51.7</v>
      </c>
      <c r="AC2133" s="14">
        <f t="shared" si="574"/>
        <v>51.717869755061834</v>
      </c>
      <c r="AD2133" s="26">
        <v>216</v>
      </c>
      <c r="AE2133" s="10">
        <f t="shared" si="575"/>
        <v>216.48838468949944</v>
      </c>
      <c r="AF2133" s="17">
        <f t="shared" si="576"/>
        <v>1.7869755061830972E-2</v>
      </c>
      <c r="AG2133" s="17">
        <f t="shared" si="577"/>
        <v>0.48838468949944058</v>
      </c>
    </row>
    <row r="2134" spans="1:33">
      <c r="A2134" t="s">
        <v>4232</v>
      </c>
      <c r="B2134" t="s">
        <v>1401</v>
      </c>
      <c r="C2134" s="23">
        <v>195.00200000000001</v>
      </c>
      <c r="D2134" s="23">
        <v>-4.1207209999999996</v>
      </c>
      <c r="E2134" s="23">
        <v>194.9983</v>
      </c>
      <c r="F2134" s="23">
        <v>-4.1289350000000002</v>
      </c>
      <c r="G2134" s="26">
        <v>-34.700000000000003</v>
      </c>
      <c r="H2134" s="26">
        <v>16.5</v>
      </c>
      <c r="I2134" s="26">
        <v>-37.200000000000003</v>
      </c>
      <c r="J2134" s="26">
        <v>1.3</v>
      </c>
      <c r="K2134" s="26">
        <v>-35.6</v>
      </c>
      <c r="L2134" s="26">
        <v>15.6</v>
      </c>
      <c r="M2134" s="26">
        <v>-38.1</v>
      </c>
      <c r="N2134" s="26">
        <v>1.5</v>
      </c>
      <c r="O2134" s="19">
        <f t="shared" si="561"/>
        <v>223.008598530428</v>
      </c>
      <c r="P2134" s="10">
        <f t="shared" si="562"/>
        <v>223.05719746318474</v>
      </c>
      <c r="Q2134" s="10">
        <f t="shared" si="563"/>
        <v>2.86</v>
      </c>
      <c r="R2134" s="19">
        <f t="shared" si="564"/>
        <v>50.871701367263121</v>
      </c>
      <c r="S2134" s="10">
        <f t="shared" si="565"/>
        <v>52.143743632386048</v>
      </c>
      <c r="T2134" s="10">
        <f t="shared" si="566"/>
        <v>2.5753861249912293</v>
      </c>
      <c r="U2134" s="2" t="str">
        <f t="shared" si="567"/>
        <v>A</v>
      </c>
      <c r="V2134" s="2" t="str">
        <f t="shared" si="568"/>
        <v>A</v>
      </c>
      <c r="W2134" s="2" t="str">
        <f t="shared" si="569"/>
        <v>D</v>
      </c>
      <c r="X2134" s="2" t="str">
        <f t="shared" si="570"/>
        <v>B</v>
      </c>
      <c r="Y2134" s="3" t="str">
        <f t="shared" si="571"/>
        <v>AADB</v>
      </c>
      <c r="Z2134" s="28">
        <f t="shared" si="572"/>
        <v>63.05</v>
      </c>
      <c r="AA2134" s="7" t="str">
        <f t="shared" si="573"/>
        <v>Good CPM candidate</v>
      </c>
      <c r="AB2134" s="21">
        <v>32.4</v>
      </c>
      <c r="AC2134" s="14">
        <f t="shared" si="574"/>
        <v>32.417816376458497</v>
      </c>
      <c r="AD2134" s="26">
        <v>204</v>
      </c>
      <c r="AE2134" s="10">
        <f t="shared" si="575"/>
        <v>204.19371484206962</v>
      </c>
      <c r="AF2134" s="17">
        <f t="shared" si="576"/>
        <v>1.7816376458497984E-2</v>
      </c>
      <c r="AG2134" s="17">
        <f t="shared" si="577"/>
        <v>0.19371484206962464</v>
      </c>
    </row>
    <row r="2135" spans="1:33">
      <c r="A2135" t="s">
        <v>3724</v>
      </c>
      <c r="B2135" t="s">
        <v>933</v>
      </c>
      <c r="C2135" s="23">
        <v>134.1968</v>
      </c>
      <c r="D2135" s="23">
        <v>-32.082009999999997</v>
      </c>
      <c r="E2135" s="23">
        <v>134.19319999999999</v>
      </c>
      <c r="F2135" s="23">
        <v>-32.083410000000001</v>
      </c>
      <c r="G2135" s="26">
        <v>-17.600000000000001</v>
      </c>
      <c r="H2135" s="26">
        <v>8</v>
      </c>
      <c r="I2135" s="26">
        <v>3.3</v>
      </c>
      <c r="J2135" s="26">
        <v>1.8</v>
      </c>
      <c r="K2135" s="26">
        <v>-18</v>
      </c>
      <c r="L2135" s="26">
        <v>7.6</v>
      </c>
      <c r="M2135" s="26">
        <v>4.3</v>
      </c>
      <c r="N2135" s="26">
        <v>1.3</v>
      </c>
      <c r="O2135" s="19">
        <f t="shared" si="561"/>
        <v>280.61965527615519</v>
      </c>
      <c r="P2135" s="10">
        <f t="shared" si="562"/>
        <v>283.4355233623192</v>
      </c>
      <c r="Q2135" s="10">
        <f t="shared" si="563"/>
        <v>2.86</v>
      </c>
      <c r="R2135" s="19">
        <f t="shared" si="564"/>
        <v>17.90670265570968</v>
      </c>
      <c r="S2135" s="10">
        <f t="shared" si="565"/>
        <v>18.506485349736185</v>
      </c>
      <c r="T2135" s="10">
        <f t="shared" si="566"/>
        <v>0.91032970013614656</v>
      </c>
      <c r="U2135" s="2" t="str">
        <f t="shared" si="567"/>
        <v>A</v>
      </c>
      <c r="V2135" s="2" t="str">
        <f t="shared" si="568"/>
        <v>A</v>
      </c>
      <c r="W2135" s="2" t="str">
        <f t="shared" si="569"/>
        <v>D</v>
      </c>
      <c r="X2135" s="2" t="str">
        <f t="shared" si="570"/>
        <v>B</v>
      </c>
      <c r="Y2135" s="3" t="str">
        <f t="shared" si="571"/>
        <v>AADB</v>
      </c>
      <c r="Z2135" s="28">
        <f t="shared" si="572"/>
        <v>63.05</v>
      </c>
      <c r="AA2135" s="7" t="str">
        <f t="shared" si="573"/>
        <v>Good CPM candidate</v>
      </c>
      <c r="AB2135" s="21">
        <v>12.1</v>
      </c>
      <c r="AC2135" s="14">
        <f t="shared" si="574"/>
        <v>12.082256790461564</v>
      </c>
      <c r="AD2135" s="26">
        <v>246</v>
      </c>
      <c r="AE2135" s="10">
        <f t="shared" si="575"/>
        <v>245.34580642301327</v>
      </c>
      <c r="AF2135" s="17">
        <f t="shared" si="576"/>
        <v>1.7743209538435778E-2</v>
      </c>
      <c r="AG2135" s="17">
        <f t="shared" si="577"/>
        <v>0.65419357698672798</v>
      </c>
    </row>
    <row r="2136" spans="1:33">
      <c r="A2136" t="s">
        <v>9260</v>
      </c>
      <c r="B2136" t="s">
        <v>9261</v>
      </c>
      <c r="C2136" s="23">
        <v>306.90699999999998</v>
      </c>
      <c r="D2136" s="23">
        <v>65.209159999999997</v>
      </c>
      <c r="E2136" s="23">
        <v>306.91309999999999</v>
      </c>
      <c r="F2136" s="23">
        <v>65.217290000000006</v>
      </c>
      <c r="G2136" s="26">
        <v>59.8</v>
      </c>
      <c r="H2136" s="26">
        <v>8.6</v>
      </c>
      <c r="I2136" s="26">
        <v>1.5</v>
      </c>
      <c r="J2136" s="26">
        <v>1.5</v>
      </c>
      <c r="K2136" s="26">
        <v>62</v>
      </c>
      <c r="L2136" s="26">
        <v>10.8</v>
      </c>
      <c r="M2136" s="26">
        <v>0.6</v>
      </c>
      <c r="N2136" s="26">
        <v>3</v>
      </c>
      <c r="O2136" s="19">
        <f t="shared" si="561"/>
        <v>88.563116201097216</v>
      </c>
      <c r="P2136" s="10">
        <f t="shared" si="562"/>
        <v>89.445542022738749</v>
      </c>
      <c r="Q2136" s="10">
        <f t="shared" si="563"/>
        <v>2.86</v>
      </c>
      <c r="R2136" s="19">
        <f t="shared" si="564"/>
        <v>59.818809750779891</v>
      </c>
      <c r="S2136" s="10">
        <f t="shared" si="565"/>
        <v>62.002903157836087</v>
      </c>
      <c r="T2136" s="10">
        <f t="shared" si="566"/>
        <v>3.0455428227153996</v>
      </c>
      <c r="U2136" s="2" t="str">
        <f t="shared" si="567"/>
        <v>A</v>
      </c>
      <c r="V2136" s="2" t="str">
        <f t="shared" si="568"/>
        <v>A</v>
      </c>
      <c r="W2136" s="2" t="str">
        <f t="shared" si="569"/>
        <v>D</v>
      </c>
      <c r="X2136" s="2" t="str">
        <f t="shared" si="570"/>
        <v>B</v>
      </c>
      <c r="Y2136" s="3" t="str">
        <f t="shared" si="571"/>
        <v>AADB</v>
      </c>
      <c r="Z2136" s="28">
        <f t="shared" si="572"/>
        <v>63.05</v>
      </c>
      <c r="AA2136" s="7" t="str">
        <f t="shared" si="573"/>
        <v>Good CPM candidate</v>
      </c>
      <c r="AB2136" s="21">
        <v>30.7</v>
      </c>
      <c r="AC2136" s="14">
        <f t="shared" si="574"/>
        <v>30.682286919737702</v>
      </c>
      <c r="AD2136" s="26">
        <v>17.5</v>
      </c>
      <c r="AE2136" s="10">
        <f t="shared" si="575"/>
        <v>17.464052442399694</v>
      </c>
      <c r="AF2136" s="17">
        <f t="shared" si="576"/>
        <v>1.7713080262296899E-2</v>
      </c>
      <c r="AG2136" s="17">
        <f t="shared" si="577"/>
        <v>3.5947557600305657E-2</v>
      </c>
    </row>
    <row r="2137" spans="1:33">
      <c r="A2137" t="s">
        <v>6997</v>
      </c>
      <c r="B2137" t="s">
        <v>6998</v>
      </c>
      <c r="C2137" s="23">
        <v>118.1155</v>
      </c>
      <c r="D2137" s="23">
        <v>-62.658029999999997</v>
      </c>
      <c r="E2137" s="23">
        <v>118.1215</v>
      </c>
      <c r="F2137" s="23">
        <v>-62.660820000000001</v>
      </c>
      <c r="G2137" s="26">
        <v>-4.8</v>
      </c>
      <c r="H2137" s="26">
        <v>20.8</v>
      </c>
      <c r="I2137" s="26">
        <v>59.2</v>
      </c>
      <c r="J2137" s="26">
        <v>1.1000000000000001</v>
      </c>
      <c r="K2137" s="26">
        <v>-5.0999999999999996</v>
      </c>
      <c r="L2137" s="26">
        <v>20.5</v>
      </c>
      <c r="M2137" s="26">
        <v>57.6</v>
      </c>
      <c r="N2137" s="26">
        <v>1.7</v>
      </c>
      <c r="O2137" s="19">
        <f t="shared" si="561"/>
        <v>355.36453657309738</v>
      </c>
      <c r="P2137" s="10">
        <f t="shared" si="562"/>
        <v>354.94013115373588</v>
      </c>
      <c r="Q2137" s="10">
        <f t="shared" si="563"/>
        <v>2.86</v>
      </c>
      <c r="R2137" s="19">
        <f t="shared" si="564"/>
        <v>59.394275818465879</v>
      </c>
      <c r="S2137" s="10">
        <f t="shared" si="565"/>
        <v>57.825340465923766</v>
      </c>
      <c r="T2137" s="10">
        <f t="shared" si="566"/>
        <v>2.9304904071097413</v>
      </c>
      <c r="U2137" s="2" t="str">
        <f t="shared" si="567"/>
        <v>A</v>
      </c>
      <c r="V2137" s="2" t="str">
        <f t="shared" si="568"/>
        <v>A</v>
      </c>
      <c r="W2137" s="2" t="str">
        <f t="shared" si="569"/>
        <v>D</v>
      </c>
      <c r="X2137" s="2" t="str">
        <f t="shared" si="570"/>
        <v>B</v>
      </c>
      <c r="Y2137" s="3" t="str">
        <f t="shared" si="571"/>
        <v>AADB</v>
      </c>
      <c r="Z2137" s="28">
        <f t="shared" si="572"/>
        <v>63.05</v>
      </c>
      <c r="AA2137" s="7" t="str">
        <f t="shared" si="573"/>
        <v>Good CPM candidate</v>
      </c>
      <c r="AB2137" s="21">
        <v>14.1</v>
      </c>
      <c r="AC2137" s="14">
        <f t="shared" si="574"/>
        <v>14.117575882027813</v>
      </c>
      <c r="AD2137" s="26">
        <v>136</v>
      </c>
      <c r="AE2137" s="10">
        <f t="shared" si="575"/>
        <v>135.35330655569086</v>
      </c>
      <c r="AF2137" s="17">
        <f t="shared" si="576"/>
        <v>1.757588202781335E-2</v>
      </c>
      <c r="AG2137" s="17">
        <f t="shared" si="577"/>
        <v>0.64669344430913611</v>
      </c>
    </row>
    <row r="2138" spans="1:33">
      <c r="A2138" t="s">
        <v>6971</v>
      </c>
      <c r="B2138" t="s">
        <v>6972</v>
      </c>
      <c r="C2138" s="23">
        <v>115.92140000000001</v>
      </c>
      <c r="D2138" s="23">
        <v>-81.702520000000007</v>
      </c>
      <c r="E2138" s="23">
        <v>115.9576</v>
      </c>
      <c r="F2138" s="23">
        <v>-81.694479999999999</v>
      </c>
      <c r="G2138" s="26">
        <v>-45</v>
      </c>
      <c r="H2138" s="26">
        <v>6.2</v>
      </c>
      <c r="I2138" s="26">
        <v>-12.8</v>
      </c>
      <c r="J2138" s="26">
        <v>0.9</v>
      </c>
      <c r="K2138" s="26">
        <v>-43.8</v>
      </c>
      <c r="L2138" s="26">
        <v>7.4</v>
      </c>
      <c r="M2138" s="26">
        <v>-11.2</v>
      </c>
      <c r="N2138" s="26">
        <v>1</v>
      </c>
      <c r="O2138" s="19">
        <f t="shared" si="561"/>
        <v>254.12189212394162</v>
      </c>
      <c r="P2138" s="10">
        <f t="shared" si="562"/>
        <v>255.65637868956793</v>
      </c>
      <c r="Q2138" s="10">
        <f t="shared" si="563"/>
        <v>2.86</v>
      </c>
      <c r="R2138" s="19">
        <f t="shared" si="564"/>
        <v>46.785040344110001</v>
      </c>
      <c r="S2138" s="10">
        <f t="shared" si="565"/>
        <v>45.209291080484768</v>
      </c>
      <c r="T2138" s="10">
        <f t="shared" si="566"/>
        <v>2.2998582856148695</v>
      </c>
      <c r="U2138" s="2" t="str">
        <f t="shared" si="567"/>
        <v>A</v>
      </c>
      <c r="V2138" s="2" t="str">
        <f t="shared" si="568"/>
        <v>A</v>
      </c>
      <c r="W2138" s="2" t="str">
        <f t="shared" si="569"/>
        <v>D</v>
      </c>
      <c r="X2138" s="2" t="str">
        <f t="shared" si="570"/>
        <v>B</v>
      </c>
      <c r="Y2138" s="3" t="str">
        <f t="shared" si="571"/>
        <v>AADB</v>
      </c>
      <c r="Z2138" s="28">
        <f t="shared" si="572"/>
        <v>63.05</v>
      </c>
      <c r="AA2138" s="7" t="str">
        <f t="shared" si="573"/>
        <v>Good CPM candidate</v>
      </c>
      <c r="AB2138" s="21">
        <v>34.5</v>
      </c>
      <c r="AC2138" s="14">
        <f t="shared" si="574"/>
        <v>34.517414864566803</v>
      </c>
      <c r="AD2138" s="26">
        <v>33.299999999999997</v>
      </c>
      <c r="AE2138" s="10">
        <f t="shared" si="575"/>
        <v>33.014443189474683</v>
      </c>
      <c r="AF2138" s="17">
        <f t="shared" si="576"/>
        <v>1.7414864566802635E-2</v>
      </c>
      <c r="AG2138" s="17">
        <f t="shared" si="577"/>
        <v>0.28555681052531412</v>
      </c>
    </row>
    <row r="2139" spans="1:33">
      <c r="A2139" t="s">
        <v>6687</v>
      </c>
      <c r="B2139" t="s">
        <v>6688</v>
      </c>
      <c r="C2139" s="23">
        <v>89.672240000000002</v>
      </c>
      <c r="D2139" s="23">
        <v>-55.67192</v>
      </c>
      <c r="E2139" s="23">
        <v>89.656790000000001</v>
      </c>
      <c r="F2139" s="23">
        <v>-55.677309999999999</v>
      </c>
      <c r="G2139" s="26">
        <v>60.2</v>
      </c>
      <c r="H2139" s="26">
        <v>9</v>
      </c>
      <c r="I2139" s="26">
        <v>-8.9</v>
      </c>
      <c r="J2139" s="26">
        <v>1.1000000000000001</v>
      </c>
      <c r="K2139" s="26">
        <v>60.8</v>
      </c>
      <c r="L2139" s="26">
        <v>9.6</v>
      </c>
      <c r="M2139" s="26">
        <v>-9.3000000000000007</v>
      </c>
      <c r="N2139" s="26">
        <v>1.1000000000000001</v>
      </c>
      <c r="O2139" s="19">
        <f t="shared" si="561"/>
        <v>98.409721647072956</v>
      </c>
      <c r="P2139" s="10">
        <f t="shared" si="562"/>
        <v>98.696586198711017</v>
      </c>
      <c r="Q2139" s="10">
        <f t="shared" si="563"/>
        <v>2.86</v>
      </c>
      <c r="R2139" s="19">
        <f t="shared" si="564"/>
        <v>60.854334274560927</v>
      </c>
      <c r="S2139" s="10">
        <f t="shared" si="565"/>
        <v>61.507154055443017</v>
      </c>
      <c r="T2139" s="10">
        <f t="shared" si="566"/>
        <v>3.0590372082500985</v>
      </c>
      <c r="U2139" s="2" t="str">
        <f t="shared" si="567"/>
        <v>A</v>
      </c>
      <c r="V2139" s="2" t="str">
        <f t="shared" si="568"/>
        <v>A</v>
      </c>
      <c r="W2139" s="2" t="str">
        <f t="shared" si="569"/>
        <v>D</v>
      </c>
      <c r="X2139" s="2" t="str">
        <f t="shared" si="570"/>
        <v>B</v>
      </c>
      <c r="Y2139" s="3" t="str">
        <f t="shared" si="571"/>
        <v>AADB</v>
      </c>
      <c r="Z2139" s="28">
        <f t="shared" si="572"/>
        <v>63.05</v>
      </c>
      <c r="AA2139" s="7" t="str">
        <f t="shared" si="573"/>
        <v>Good CPM candidate</v>
      </c>
      <c r="AB2139" s="21">
        <v>36.9</v>
      </c>
      <c r="AC2139" s="14">
        <f t="shared" si="574"/>
        <v>36.882661571080313</v>
      </c>
      <c r="AD2139" s="26">
        <v>238</v>
      </c>
      <c r="AE2139" s="10">
        <f t="shared" si="575"/>
        <v>238.25761773691036</v>
      </c>
      <c r="AF2139" s="17">
        <f t="shared" si="576"/>
        <v>1.7338428919686066E-2</v>
      </c>
      <c r="AG2139" s="17">
        <f t="shared" si="577"/>
        <v>0.25761773691036183</v>
      </c>
    </row>
    <row r="2140" spans="1:33">
      <c r="A2140" t="s">
        <v>9697</v>
      </c>
      <c r="B2140" t="s">
        <v>9698</v>
      </c>
      <c r="C2140" s="23">
        <v>343.81020000000001</v>
      </c>
      <c r="D2140" s="23">
        <v>-62.833370000000002</v>
      </c>
      <c r="E2140" s="23">
        <v>343.81979999999999</v>
      </c>
      <c r="F2140" s="23">
        <v>-62.829430000000002</v>
      </c>
      <c r="G2140" s="26">
        <v>46</v>
      </c>
      <c r="H2140" s="26">
        <v>20.399999999999999</v>
      </c>
      <c r="I2140" s="26">
        <v>-35.6</v>
      </c>
      <c r="J2140" s="26">
        <v>1</v>
      </c>
      <c r="K2140" s="26">
        <v>46.5</v>
      </c>
      <c r="L2140" s="26">
        <v>20.9</v>
      </c>
      <c r="M2140" s="26">
        <v>-37.200000000000003</v>
      </c>
      <c r="N2140" s="26">
        <v>1.8</v>
      </c>
      <c r="O2140" s="19">
        <f t="shared" si="561"/>
        <v>127.73675525941545</v>
      </c>
      <c r="P2140" s="10">
        <f t="shared" si="562"/>
        <v>128.65980825409008</v>
      </c>
      <c r="Q2140" s="10">
        <f t="shared" si="563"/>
        <v>2.86</v>
      </c>
      <c r="R2140" s="19">
        <f t="shared" si="564"/>
        <v>58.16665711556751</v>
      </c>
      <c r="S2140" s="10">
        <f t="shared" si="565"/>
        <v>59.549055408125497</v>
      </c>
      <c r="T2140" s="10">
        <f t="shared" si="566"/>
        <v>2.9428928130923255</v>
      </c>
      <c r="U2140" s="2" t="str">
        <f t="shared" si="567"/>
        <v>A</v>
      </c>
      <c r="V2140" s="2" t="str">
        <f t="shared" si="568"/>
        <v>A</v>
      </c>
      <c r="W2140" s="2" t="str">
        <f t="shared" si="569"/>
        <v>D</v>
      </c>
      <c r="X2140" s="2" t="str">
        <f t="shared" si="570"/>
        <v>B</v>
      </c>
      <c r="Y2140" s="3" t="str">
        <f t="shared" si="571"/>
        <v>AADB</v>
      </c>
      <c r="Z2140" s="28">
        <f t="shared" si="572"/>
        <v>63.05</v>
      </c>
      <c r="AA2140" s="7" t="str">
        <f t="shared" si="573"/>
        <v>Good CPM candidate</v>
      </c>
      <c r="AB2140" s="21">
        <v>21.2</v>
      </c>
      <c r="AC2140" s="14">
        <f t="shared" si="574"/>
        <v>21.217334803030873</v>
      </c>
      <c r="AD2140" s="26">
        <v>47.8</v>
      </c>
      <c r="AE2140" s="10">
        <f t="shared" si="575"/>
        <v>48.047831982778156</v>
      </c>
      <c r="AF2140" s="17">
        <f t="shared" si="576"/>
        <v>1.7334803030873758E-2</v>
      </c>
      <c r="AG2140" s="17">
        <f t="shared" si="577"/>
        <v>0.24783198277815899</v>
      </c>
    </row>
    <row r="2141" spans="1:33">
      <c r="A2141" t="s">
        <v>3412</v>
      </c>
      <c r="B2141" t="s">
        <v>632</v>
      </c>
      <c r="C2141" s="23">
        <v>87.733840000000001</v>
      </c>
      <c r="D2141" s="23">
        <v>26.068100000000001</v>
      </c>
      <c r="E2141" s="23">
        <v>87.724419999999995</v>
      </c>
      <c r="F2141" s="23">
        <v>26.062709999999999</v>
      </c>
      <c r="G2141" s="26">
        <v>-51.5</v>
      </c>
      <c r="H2141" s="26">
        <v>25.3</v>
      </c>
      <c r="I2141" s="26">
        <v>-120</v>
      </c>
      <c r="J2141" s="26">
        <v>1.1000000000000001</v>
      </c>
      <c r="K2141" s="26">
        <v>-52.1</v>
      </c>
      <c r="L2141" s="26">
        <v>24.7</v>
      </c>
      <c r="M2141" s="26">
        <v>-122</v>
      </c>
      <c r="N2141" s="26">
        <v>1.6</v>
      </c>
      <c r="O2141" s="19">
        <f t="shared" si="561"/>
        <v>203.22739683576256</v>
      </c>
      <c r="P2141" s="10">
        <f t="shared" si="562"/>
        <v>203.12486540995758</v>
      </c>
      <c r="Q2141" s="10">
        <f t="shared" si="563"/>
        <v>2.86</v>
      </c>
      <c r="R2141" s="19">
        <f t="shared" si="564"/>
        <v>130.58426398306958</v>
      </c>
      <c r="S2141" s="10">
        <f t="shared" si="565"/>
        <v>132.65899894089355</v>
      </c>
      <c r="T2141" s="10">
        <f t="shared" si="566"/>
        <v>6.5810815730990786</v>
      </c>
      <c r="U2141" s="2" t="str">
        <f t="shared" si="567"/>
        <v>A</v>
      </c>
      <c r="V2141" s="2" t="str">
        <f t="shared" si="568"/>
        <v>A</v>
      </c>
      <c r="W2141" s="2" t="str">
        <f t="shared" si="569"/>
        <v>D</v>
      </c>
      <c r="X2141" s="2" t="str">
        <f t="shared" si="570"/>
        <v>B</v>
      </c>
      <c r="Y2141" s="3" t="str">
        <f t="shared" si="571"/>
        <v>AADB</v>
      </c>
      <c r="Z2141" s="28">
        <f t="shared" si="572"/>
        <v>63.05</v>
      </c>
      <c r="AA2141" s="7" t="str">
        <f t="shared" si="573"/>
        <v>Good CPM candidate</v>
      </c>
      <c r="AB2141" s="21">
        <v>36.1</v>
      </c>
      <c r="AC2141" s="14">
        <f t="shared" si="574"/>
        <v>36.117331405699339</v>
      </c>
      <c r="AD2141" s="26">
        <v>238</v>
      </c>
      <c r="AE2141" s="10">
        <f t="shared" si="575"/>
        <v>237.50343835050907</v>
      </c>
      <c r="AF2141" s="17">
        <f t="shared" si="576"/>
        <v>1.7331405699337665E-2</v>
      </c>
      <c r="AG2141" s="17">
        <f t="shared" si="577"/>
        <v>0.4965616494909284</v>
      </c>
    </row>
    <row r="2142" spans="1:33">
      <c r="A2142" t="s">
        <v>4527</v>
      </c>
      <c r="B2142" t="s">
        <v>1666</v>
      </c>
      <c r="C2142" s="23">
        <v>230.63929999999999</v>
      </c>
      <c r="D2142" s="23">
        <v>-20.712679999999999</v>
      </c>
      <c r="E2142" s="23">
        <v>230.64279999999999</v>
      </c>
      <c r="F2142" s="23">
        <v>-20.702649999999998</v>
      </c>
      <c r="G2142" s="26">
        <v>-106</v>
      </c>
      <c r="H2142" s="26">
        <v>22</v>
      </c>
      <c r="I2142" s="26">
        <v>-7.6</v>
      </c>
      <c r="J2142" s="26">
        <v>1.3</v>
      </c>
      <c r="K2142" s="26">
        <v>-109</v>
      </c>
      <c r="L2142" s="26">
        <v>19.399999999999999</v>
      </c>
      <c r="M2142" s="26">
        <v>-4.0999999999999996</v>
      </c>
      <c r="N2142" s="26">
        <v>2.8</v>
      </c>
      <c r="O2142" s="19">
        <f t="shared" si="561"/>
        <v>265.89901830231531</v>
      </c>
      <c r="P2142" s="10">
        <f t="shared" si="562"/>
        <v>267.84585320994546</v>
      </c>
      <c r="Q2142" s="10">
        <f t="shared" si="563"/>
        <v>2.86</v>
      </c>
      <c r="R2142" s="19">
        <f t="shared" si="564"/>
        <v>106.27210358320758</v>
      </c>
      <c r="S2142" s="10">
        <f t="shared" si="565"/>
        <v>109.0770828359468</v>
      </c>
      <c r="T2142" s="10">
        <f t="shared" si="566"/>
        <v>5.3837296604788598</v>
      </c>
      <c r="U2142" s="2" t="str">
        <f t="shared" si="567"/>
        <v>A</v>
      </c>
      <c r="V2142" s="2" t="str">
        <f t="shared" si="568"/>
        <v>A</v>
      </c>
      <c r="W2142" s="2" t="str">
        <f t="shared" si="569"/>
        <v>D</v>
      </c>
      <c r="X2142" s="2" t="str">
        <f t="shared" si="570"/>
        <v>B</v>
      </c>
      <c r="Y2142" s="3" t="str">
        <f t="shared" si="571"/>
        <v>AADB</v>
      </c>
      <c r="Z2142" s="28">
        <f t="shared" si="572"/>
        <v>63.05</v>
      </c>
      <c r="AA2142" s="7" t="str">
        <f t="shared" si="573"/>
        <v>Good CPM candidate</v>
      </c>
      <c r="AB2142" s="21">
        <v>38</v>
      </c>
      <c r="AC2142" s="14">
        <f t="shared" si="574"/>
        <v>37.982736075790015</v>
      </c>
      <c r="AD2142" s="26">
        <v>18.2</v>
      </c>
      <c r="AE2142" s="10">
        <f t="shared" si="575"/>
        <v>18.076621884356857</v>
      </c>
      <c r="AF2142" s="17">
        <f t="shared" si="576"/>
        <v>1.7263924209984793E-2</v>
      </c>
      <c r="AG2142" s="17">
        <f t="shared" si="577"/>
        <v>0.12337811564314194</v>
      </c>
    </row>
    <row r="2143" spans="1:33">
      <c r="A2143" t="s">
        <v>8168</v>
      </c>
      <c r="B2143" t="s">
        <v>8169</v>
      </c>
      <c r="C2143" s="23">
        <v>237.2364</v>
      </c>
      <c r="D2143" s="23">
        <v>-39.386310000000002</v>
      </c>
      <c r="E2143" s="23">
        <v>237.23929999999999</v>
      </c>
      <c r="F2143" s="23">
        <v>-39.38955</v>
      </c>
      <c r="G2143" s="26">
        <v>10.6</v>
      </c>
      <c r="H2143" s="26">
        <v>10.6</v>
      </c>
      <c r="I2143" s="26">
        <v>10.6</v>
      </c>
      <c r="J2143" s="26">
        <v>1.8</v>
      </c>
      <c r="K2143" s="26">
        <v>10.8</v>
      </c>
      <c r="L2143" s="26">
        <v>10.8</v>
      </c>
      <c r="M2143" s="26">
        <v>10.5</v>
      </c>
      <c r="N2143" s="26">
        <v>0.9</v>
      </c>
      <c r="O2143" s="19">
        <f t="shared" si="561"/>
        <v>45</v>
      </c>
      <c r="P2143" s="10">
        <f t="shared" si="562"/>
        <v>45.806929455102377</v>
      </c>
      <c r="Q2143" s="10">
        <f t="shared" si="563"/>
        <v>2.86</v>
      </c>
      <c r="R2143" s="19">
        <f t="shared" si="564"/>
        <v>14.990663761154808</v>
      </c>
      <c r="S2143" s="10">
        <f t="shared" si="565"/>
        <v>15.062868252759831</v>
      </c>
      <c r="T2143" s="10">
        <f t="shared" si="566"/>
        <v>0.75133830034786608</v>
      </c>
      <c r="U2143" s="2" t="str">
        <f t="shared" si="567"/>
        <v>A</v>
      </c>
      <c r="V2143" s="2" t="str">
        <f t="shared" si="568"/>
        <v>A</v>
      </c>
      <c r="W2143" s="2" t="str">
        <f t="shared" si="569"/>
        <v>D</v>
      </c>
      <c r="X2143" s="2" t="str">
        <f t="shared" si="570"/>
        <v>B</v>
      </c>
      <c r="Y2143" s="3" t="str">
        <f t="shared" si="571"/>
        <v>AADB</v>
      </c>
      <c r="Z2143" s="28">
        <f t="shared" si="572"/>
        <v>63.05</v>
      </c>
      <c r="AA2143" s="7" t="str">
        <f t="shared" si="573"/>
        <v>Good CPM candidate</v>
      </c>
      <c r="AB2143" s="21">
        <v>14.2</v>
      </c>
      <c r="AC2143" s="14">
        <f t="shared" si="574"/>
        <v>14.182961321757503</v>
      </c>
      <c r="AD2143" s="26">
        <v>146</v>
      </c>
      <c r="AE2143" s="10">
        <f t="shared" si="575"/>
        <v>145.32529111633878</v>
      </c>
      <c r="AF2143" s="17">
        <f t="shared" si="576"/>
        <v>1.7038678242496275E-2</v>
      </c>
      <c r="AG2143" s="17">
        <f t="shared" si="577"/>
        <v>0.67470888366122495</v>
      </c>
    </row>
    <row r="2144" spans="1:33">
      <c r="A2144" t="s">
        <v>3051</v>
      </c>
      <c r="B2144" t="s">
        <v>296</v>
      </c>
      <c r="C2144" s="23">
        <v>40.673209999999997</v>
      </c>
      <c r="D2144" s="23">
        <v>14.565300000000001</v>
      </c>
      <c r="E2144" s="23">
        <v>40.675559999999997</v>
      </c>
      <c r="F2144" s="23">
        <v>14.56747</v>
      </c>
      <c r="G2144" s="26">
        <v>50</v>
      </c>
      <c r="H2144" s="26">
        <v>24.4</v>
      </c>
      <c r="I2144" s="26">
        <v>-95.8</v>
      </c>
      <c r="J2144" s="26">
        <v>1.6</v>
      </c>
      <c r="K2144" s="26">
        <v>50.7</v>
      </c>
      <c r="L2144" s="26">
        <v>25.1</v>
      </c>
      <c r="M2144" s="26">
        <v>-93.5</v>
      </c>
      <c r="N2144" s="26">
        <v>2.2999999999999998</v>
      </c>
      <c r="O2144" s="19">
        <f t="shared" si="561"/>
        <v>152.43901323898822</v>
      </c>
      <c r="P2144" s="10">
        <f t="shared" si="562"/>
        <v>151.53141448872665</v>
      </c>
      <c r="Q2144" s="10">
        <f t="shared" si="563"/>
        <v>2.86</v>
      </c>
      <c r="R2144" s="19">
        <f t="shared" si="564"/>
        <v>108.06312969741344</v>
      </c>
      <c r="S2144" s="10">
        <f t="shared" si="565"/>
        <v>106.36136516611658</v>
      </c>
      <c r="T2144" s="10">
        <f t="shared" si="566"/>
        <v>5.3606123715882505</v>
      </c>
      <c r="U2144" s="2" t="str">
        <f t="shared" si="567"/>
        <v>A</v>
      </c>
      <c r="V2144" s="2" t="str">
        <f t="shared" si="568"/>
        <v>A</v>
      </c>
      <c r="W2144" s="2" t="str">
        <f t="shared" si="569"/>
        <v>D</v>
      </c>
      <c r="X2144" s="2" t="str">
        <f t="shared" si="570"/>
        <v>B</v>
      </c>
      <c r="Y2144" s="3" t="str">
        <f t="shared" si="571"/>
        <v>AADB</v>
      </c>
      <c r="Z2144" s="28">
        <f t="shared" si="572"/>
        <v>63.05</v>
      </c>
      <c r="AA2144" s="7" t="str">
        <f t="shared" si="573"/>
        <v>Good CPM candidate</v>
      </c>
      <c r="AB2144" s="21">
        <v>11.3</v>
      </c>
      <c r="AC2144" s="14">
        <f t="shared" si="574"/>
        <v>11.316911356271126</v>
      </c>
      <c r="AD2144" s="26">
        <v>46.4</v>
      </c>
      <c r="AE2144" s="10">
        <f t="shared" si="575"/>
        <v>46.346586042663397</v>
      </c>
      <c r="AF2144" s="17">
        <f t="shared" si="576"/>
        <v>1.6911356271124944E-2</v>
      </c>
      <c r="AG2144" s="17">
        <f t="shared" si="577"/>
        <v>5.3413957336601925E-2</v>
      </c>
    </row>
    <row r="2145" spans="1:33">
      <c r="A2145" t="s">
        <v>4189</v>
      </c>
      <c r="B2145" t="s">
        <v>1362</v>
      </c>
      <c r="C2145" s="23">
        <v>191.25120000000001</v>
      </c>
      <c r="D2145" s="23">
        <v>-30.515450000000001</v>
      </c>
      <c r="E2145" s="23">
        <v>191.2525</v>
      </c>
      <c r="F2145" s="23">
        <v>-30.511749999999999</v>
      </c>
      <c r="G2145" s="26">
        <v>-57.9</v>
      </c>
      <c r="H2145" s="26">
        <v>18.899999999999999</v>
      </c>
      <c r="I2145" s="26">
        <v>-15.5</v>
      </c>
      <c r="J2145" s="26">
        <v>1</v>
      </c>
      <c r="K2145" s="26">
        <v>-58.1</v>
      </c>
      <c r="L2145" s="26">
        <v>18.7</v>
      </c>
      <c r="M2145" s="26">
        <v>-16.600000000000001</v>
      </c>
      <c r="N2145" s="26">
        <v>0.9</v>
      </c>
      <c r="O2145" s="19">
        <f t="shared" si="561"/>
        <v>255.01316510506354</v>
      </c>
      <c r="P2145" s="10">
        <f t="shared" si="562"/>
        <v>254.05460409907715</v>
      </c>
      <c r="Q2145" s="10">
        <f t="shared" si="563"/>
        <v>2.86</v>
      </c>
      <c r="R2145" s="19">
        <f t="shared" si="564"/>
        <v>59.938802123499265</v>
      </c>
      <c r="S2145" s="10">
        <f t="shared" si="565"/>
        <v>60.424912081028303</v>
      </c>
      <c r="T2145" s="10">
        <f t="shared" si="566"/>
        <v>3.0090928551131895</v>
      </c>
      <c r="U2145" s="2" t="str">
        <f t="shared" si="567"/>
        <v>A</v>
      </c>
      <c r="V2145" s="2" t="str">
        <f t="shared" si="568"/>
        <v>A</v>
      </c>
      <c r="W2145" s="2" t="str">
        <f t="shared" si="569"/>
        <v>D</v>
      </c>
      <c r="X2145" s="2" t="str">
        <f t="shared" si="570"/>
        <v>B</v>
      </c>
      <c r="Y2145" s="3" t="str">
        <f t="shared" si="571"/>
        <v>AADB</v>
      </c>
      <c r="Z2145" s="28">
        <f t="shared" si="572"/>
        <v>63.05</v>
      </c>
      <c r="AA2145" s="7" t="str">
        <f t="shared" si="573"/>
        <v>Good CPM candidate</v>
      </c>
      <c r="AB2145" s="21">
        <v>13.9</v>
      </c>
      <c r="AC2145" s="14">
        <f t="shared" si="574"/>
        <v>13.916812881848958</v>
      </c>
      <c r="AD2145" s="26">
        <v>16.7</v>
      </c>
      <c r="AE2145" s="10">
        <f t="shared" si="575"/>
        <v>16.84035389906574</v>
      </c>
      <c r="AF2145" s="17">
        <f t="shared" si="576"/>
        <v>1.6812881848958128E-2</v>
      </c>
      <c r="AG2145" s="17">
        <f t="shared" si="577"/>
        <v>0.14035389906574025</v>
      </c>
    </row>
    <row r="2146" spans="1:33">
      <c r="A2146" t="s">
        <v>4035</v>
      </c>
      <c r="B2146" t="s">
        <v>1216</v>
      </c>
      <c r="C2146" s="23">
        <v>174.30609999999999</v>
      </c>
      <c r="D2146" s="23">
        <v>21.112089999999998</v>
      </c>
      <c r="E2146" s="23">
        <v>174.3048</v>
      </c>
      <c r="F2146" s="23">
        <v>21.109870000000001</v>
      </c>
      <c r="G2146" s="26">
        <v>-57</v>
      </c>
      <c r="H2146" s="26">
        <v>19.8</v>
      </c>
      <c r="I2146" s="26">
        <v>0.8</v>
      </c>
      <c r="J2146" s="26">
        <v>2</v>
      </c>
      <c r="K2146" s="26">
        <v>-54.7</v>
      </c>
      <c r="L2146" s="26">
        <v>22.1</v>
      </c>
      <c r="M2146" s="26">
        <v>-1.4</v>
      </c>
      <c r="N2146" s="26">
        <v>4.8</v>
      </c>
      <c r="O2146" s="19">
        <f t="shared" si="561"/>
        <v>270.80409849608918</v>
      </c>
      <c r="P2146" s="10">
        <f t="shared" si="562"/>
        <v>268.53388330582652</v>
      </c>
      <c r="Q2146" s="10">
        <f t="shared" si="563"/>
        <v>2.86</v>
      </c>
      <c r="R2146" s="19">
        <f t="shared" si="564"/>
        <v>57.005613758646611</v>
      </c>
      <c r="S2146" s="10">
        <f t="shared" si="565"/>
        <v>54.717912971896141</v>
      </c>
      <c r="T2146" s="10">
        <f t="shared" si="566"/>
        <v>2.7930881682635689</v>
      </c>
      <c r="U2146" s="2" t="str">
        <f t="shared" si="567"/>
        <v>A</v>
      </c>
      <c r="V2146" s="2" t="str">
        <f t="shared" si="568"/>
        <v>A</v>
      </c>
      <c r="W2146" s="2" t="str">
        <f t="shared" si="569"/>
        <v>D</v>
      </c>
      <c r="X2146" s="2" t="str">
        <f t="shared" si="570"/>
        <v>B</v>
      </c>
      <c r="Y2146" s="3" t="str">
        <f t="shared" si="571"/>
        <v>AADB</v>
      </c>
      <c r="Z2146" s="28">
        <f t="shared" si="572"/>
        <v>63.05</v>
      </c>
      <c r="AA2146" s="7" t="str">
        <f t="shared" si="573"/>
        <v>Good CPM candidate</v>
      </c>
      <c r="AB2146" s="21">
        <v>9.09</v>
      </c>
      <c r="AC2146" s="14">
        <f t="shared" si="574"/>
        <v>9.1067479445893991</v>
      </c>
      <c r="AD2146" s="26">
        <v>208</v>
      </c>
      <c r="AE2146" s="10">
        <f t="shared" si="575"/>
        <v>208.6468817733894</v>
      </c>
      <c r="AF2146" s="17">
        <f t="shared" si="576"/>
        <v>1.6747944589399211E-2</v>
      </c>
      <c r="AG2146" s="17">
        <f t="shared" si="577"/>
        <v>0.64688177338939568</v>
      </c>
    </row>
    <row r="2147" spans="1:33">
      <c r="A2147" t="s">
        <v>2895</v>
      </c>
      <c r="B2147" t="s">
        <v>150</v>
      </c>
      <c r="C2147" s="23">
        <v>21.090199999999999</v>
      </c>
      <c r="D2147" s="23">
        <v>-13.87678</v>
      </c>
      <c r="E2147" s="23">
        <v>21.091370000000001</v>
      </c>
      <c r="F2147" s="23">
        <v>-13.87898</v>
      </c>
      <c r="G2147" s="26">
        <v>62.2</v>
      </c>
      <c r="H2147" s="26">
        <v>11</v>
      </c>
      <c r="I2147" s="26">
        <v>28.7</v>
      </c>
      <c r="J2147" s="26">
        <v>1.2</v>
      </c>
      <c r="K2147" s="26">
        <v>63</v>
      </c>
      <c r="L2147" s="26">
        <v>11.8</v>
      </c>
      <c r="M2147" s="26">
        <v>27.9</v>
      </c>
      <c r="N2147" s="26">
        <v>2.8</v>
      </c>
      <c r="O2147" s="19">
        <f t="shared" si="561"/>
        <v>65.230701170494612</v>
      </c>
      <c r="P2147" s="10">
        <f t="shared" si="562"/>
        <v>66.113500078365263</v>
      </c>
      <c r="Q2147" s="10">
        <f t="shared" si="563"/>
        <v>2.86</v>
      </c>
      <c r="R2147" s="19">
        <f t="shared" si="564"/>
        <v>68.50204376513156</v>
      </c>
      <c r="S2147" s="10">
        <f t="shared" si="565"/>
        <v>68.901451363523535</v>
      </c>
      <c r="T2147" s="10">
        <f t="shared" si="566"/>
        <v>3.4350873782163776</v>
      </c>
      <c r="U2147" s="2" t="str">
        <f t="shared" si="567"/>
        <v>A</v>
      </c>
      <c r="V2147" s="2" t="str">
        <f t="shared" si="568"/>
        <v>A</v>
      </c>
      <c r="W2147" s="2" t="str">
        <f t="shared" si="569"/>
        <v>D</v>
      </c>
      <c r="X2147" s="2" t="str">
        <f t="shared" si="570"/>
        <v>B</v>
      </c>
      <c r="Y2147" s="3" t="str">
        <f t="shared" si="571"/>
        <v>AADB</v>
      </c>
      <c r="Z2147" s="28">
        <f t="shared" si="572"/>
        <v>63.05</v>
      </c>
      <c r="AA2147" s="7" t="str">
        <f t="shared" si="573"/>
        <v>Good CPM candidate</v>
      </c>
      <c r="AB2147" s="21">
        <v>8.93</v>
      </c>
      <c r="AC2147" s="14">
        <f t="shared" si="574"/>
        <v>8.9132975613620076</v>
      </c>
      <c r="AD2147" s="26">
        <v>153</v>
      </c>
      <c r="AE2147" s="10">
        <f t="shared" si="575"/>
        <v>152.69285566949424</v>
      </c>
      <c r="AF2147" s="17">
        <f t="shared" si="576"/>
        <v>1.6702438637992145E-2</v>
      </c>
      <c r="AG2147" s="17">
        <f t="shared" si="577"/>
        <v>0.30714433050576417</v>
      </c>
    </row>
    <row r="2148" spans="1:33">
      <c r="A2148" t="s">
        <v>9066</v>
      </c>
      <c r="B2148" t="s">
        <v>9067</v>
      </c>
      <c r="C2148" s="23">
        <v>296.86180000000002</v>
      </c>
      <c r="D2148" s="23">
        <v>-50.944110000000002</v>
      </c>
      <c r="E2148" s="23">
        <v>296.86950000000002</v>
      </c>
      <c r="F2148" s="23">
        <v>-50.945900000000002</v>
      </c>
      <c r="G2148" s="26">
        <v>35</v>
      </c>
      <c r="H2148" s="26">
        <v>9.4</v>
      </c>
      <c r="I2148" s="26">
        <v>-52.6</v>
      </c>
      <c r="J2148" s="26">
        <v>0.9</v>
      </c>
      <c r="K2148" s="26">
        <v>35.200000000000003</v>
      </c>
      <c r="L2148" s="26">
        <v>9.6</v>
      </c>
      <c r="M2148" s="26">
        <v>-52.3</v>
      </c>
      <c r="N2148" s="26">
        <v>0.9</v>
      </c>
      <c r="O2148" s="19">
        <f t="shared" si="561"/>
        <v>146.36023604275729</v>
      </c>
      <c r="P2148" s="10">
        <f t="shared" si="562"/>
        <v>146.05786291899454</v>
      </c>
      <c r="Q2148" s="10">
        <f t="shared" si="563"/>
        <v>2.86</v>
      </c>
      <c r="R2148" s="19">
        <f t="shared" si="564"/>
        <v>63.18037670036481</v>
      </c>
      <c r="S2148" s="10">
        <f t="shared" si="565"/>
        <v>63.042287395049364</v>
      </c>
      <c r="T2148" s="10">
        <f t="shared" si="566"/>
        <v>3.1555666023853544</v>
      </c>
      <c r="U2148" s="2" t="str">
        <f t="shared" si="567"/>
        <v>A</v>
      </c>
      <c r="V2148" s="2" t="str">
        <f t="shared" si="568"/>
        <v>A</v>
      </c>
      <c r="W2148" s="2" t="str">
        <f t="shared" si="569"/>
        <v>D</v>
      </c>
      <c r="X2148" s="2" t="str">
        <f t="shared" si="570"/>
        <v>B</v>
      </c>
      <c r="Y2148" s="3" t="str">
        <f t="shared" si="571"/>
        <v>AADB</v>
      </c>
      <c r="Z2148" s="28">
        <f t="shared" si="572"/>
        <v>63.05</v>
      </c>
      <c r="AA2148" s="7" t="str">
        <f t="shared" si="573"/>
        <v>Good CPM candidate</v>
      </c>
      <c r="AB2148" s="21">
        <v>18.600000000000001</v>
      </c>
      <c r="AC2148" s="14">
        <f t="shared" si="574"/>
        <v>18.616609473141956</v>
      </c>
      <c r="AD2148" s="26">
        <v>110</v>
      </c>
      <c r="AE2148" s="10">
        <f t="shared" si="575"/>
        <v>110.25155465678155</v>
      </c>
      <c r="AF2148" s="17">
        <f t="shared" si="576"/>
        <v>1.6609473141954822E-2</v>
      </c>
      <c r="AG2148" s="17">
        <f t="shared" si="577"/>
        <v>0.25155465678155053</v>
      </c>
    </row>
    <row r="2149" spans="1:33">
      <c r="A2149" t="s">
        <v>4675</v>
      </c>
      <c r="B2149" t="s">
        <v>1802</v>
      </c>
      <c r="C2149" s="23">
        <v>254.38079999999999</v>
      </c>
      <c r="D2149" s="23">
        <v>2.911006</v>
      </c>
      <c r="E2149" s="23">
        <v>254.38310000000001</v>
      </c>
      <c r="F2149" s="23">
        <v>2.905348</v>
      </c>
      <c r="G2149" s="26">
        <v>-12.1</v>
      </c>
      <c r="H2149" s="26">
        <v>13.5</v>
      </c>
      <c r="I2149" s="26">
        <v>-29.9</v>
      </c>
      <c r="J2149" s="26">
        <v>1.2</v>
      </c>
      <c r="K2149" s="26">
        <v>-12.7</v>
      </c>
      <c r="L2149" s="26">
        <v>12.9</v>
      </c>
      <c r="M2149" s="26">
        <v>-29.7</v>
      </c>
      <c r="N2149" s="26">
        <v>1.2</v>
      </c>
      <c r="O2149" s="19">
        <f t="shared" si="561"/>
        <v>202.0323065994391</v>
      </c>
      <c r="P2149" s="10">
        <f t="shared" si="562"/>
        <v>203.15200858934799</v>
      </c>
      <c r="Q2149" s="10">
        <f t="shared" si="563"/>
        <v>2.86</v>
      </c>
      <c r="R2149" s="19">
        <f t="shared" si="564"/>
        <v>32.255542159449121</v>
      </c>
      <c r="S2149" s="10">
        <f t="shared" si="565"/>
        <v>32.301393158809731</v>
      </c>
      <c r="T2149" s="10">
        <f t="shared" si="566"/>
        <v>1.6139233829564714</v>
      </c>
      <c r="U2149" s="2" t="str">
        <f t="shared" si="567"/>
        <v>A</v>
      </c>
      <c r="V2149" s="2" t="str">
        <f t="shared" si="568"/>
        <v>A</v>
      </c>
      <c r="W2149" s="2" t="str">
        <f t="shared" si="569"/>
        <v>D</v>
      </c>
      <c r="X2149" s="2" t="str">
        <f t="shared" si="570"/>
        <v>B</v>
      </c>
      <c r="Y2149" s="3" t="str">
        <f t="shared" si="571"/>
        <v>AADB</v>
      </c>
      <c r="Z2149" s="28">
        <f t="shared" si="572"/>
        <v>63.05</v>
      </c>
      <c r="AA2149" s="7" t="str">
        <f t="shared" si="573"/>
        <v>Good CPM candidate</v>
      </c>
      <c r="AB2149" s="21">
        <v>22</v>
      </c>
      <c r="AC2149" s="14">
        <f t="shared" si="574"/>
        <v>21.98339361565646</v>
      </c>
      <c r="AD2149" s="26">
        <v>158</v>
      </c>
      <c r="AE2149" s="10">
        <f t="shared" si="575"/>
        <v>157.90385489961574</v>
      </c>
      <c r="AF2149" s="17">
        <f t="shared" si="576"/>
        <v>1.660638434353956E-2</v>
      </c>
      <c r="AG2149" s="17">
        <f t="shared" si="577"/>
        <v>9.6145100384262605E-2</v>
      </c>
    </row>
    <row r="2150" spans="1:33">
      <c r="A2150" t="s">
        <v>4010</v>
      </c>
      <c r="B2150" t="s">
        <v>1197</v>
      </c>
      <c r="C2150" s="23">
        <v>171.60820000000001</v>
      </c>
      <c r="D2150" s="23">
        <v>-27.584969999999998</v>
      </c>
      <c r="E2150" s="23">
        <v>171.61840000000001</v>
      </c>
      <c r="F2150" s="23">
        <v>-27.572959999999998</v>
      </c>
      <c r="G2150" s="26">
        <v>-62.4</v>
      </c>
      <c r="H2150" s="26">
        <v>14.4</v>
      </c>
      <c r="I2150" s="26">
        <v>9.3000000000000007</v>
      </c>
      <c r="J2150" s="26">
        <v>1.6</v>
      </c>
      <c r="K2150" s="26">
        <v>-63.5</v>
      </c>
      <c r="L2150" s="26">
        <v>13.3</v>
      </c>
      <c r="M2150" s="26">
        <v>9.9</v>
      </c>
      <c r="N2150" s="26">
        <v>1</v>
      </c>
      <c r="O2150" s="19">
        <f t="shared" si="561"/>
        <v>278.47687822446107</v>
      </c>
      <c r="P2150" s="10">
        <f t="shared" si="562"/>
        <v>278.86139081319277</v>
      </c>
      <c r="Q2150" s="10">
        <f t="shared" si="563"/>
        <v>2.86</v>
      </c>
      <c r="R2150" s="19">
        <f t="shared" si="564"/>
        <v>63.089222534439273</v>
      </c>
      <c r="S2150" s="10">
        <f t="shared" si="565"/>
        <v>64.267098892045851</v>
      </c>
      <c r="T2150" s="10">
        <f t="shared" si="566"/>
        <v>3.1839080356621281</v>
      </c>
      <c r="U2150" s="2" t="str">
        <f t="shared" si="567"/>
        <v>A</v>
      </c>
      <c r="V2150" s="2" t="str">
        <f t="shared" si="568"/>
        <v>A</v>
      </c>
      <c r="W2150" s="2" t="str">
        <f t="shared" si="569"/>
        <v>D</v>
      </c>
      <c r="X2150" s="2" t="str">
        <f t="shared" si="570"/>
        <v>B</v>
      </c>
      <c r="Y2150" s="3" t="str">
        <f t="shared" si="571"/>
        <v>AADB</v>
      </c>
      <c r="Z2150" s="28">
        <f t="shared" si="572"/>
        <v>63.05</v>
      </c>
      <c r="AA2150" s="7" t="str">
        <f t="shared" si="573"/>
        <v>Good CPM candidate</v>
      </c>
      <c r="AB2150" s="21">
        <v>54.1</v>
      </c>
      <c r="AC2150" s="14">
        <f t="shared" si="574"/>
        <v>54.116397740749626</v>
      </c>
      <c r="AD2150" s="26">
        <v>36.9</v>
      </c>
      <c r="AE2150" s="10">
        <f t="shared" si="575"/>
        <v>36.97056966034171</v>
      </c>
      <c r="AF2150" s="17">
        <f t="shared" si="576"/>
        <v>1.6397740749624745E-2</v>
      </c>
      <c r="AG2150" s="17">
        <f t="shared" si="577"/>
        <v>7.0569660341710971E-2</v>
      </c>
    </row>
    <row r="2151" spans="1:33">
      <c r="A2151" t="s">
        <v>4185</v>
      </c>
      <c r="B2151" t="s">
        <v>1358</v>
      </c>
      <c r="C2151" s="23">
        <v>190.6044</v>
      </c>
      <c r="D2151" s="23">
        <v>36.885359999999999</v>
      </c>
      <c r="E2151" s="23">
        <v>190.60480000000001</v>
      </c>
      <c r="F2151" s="23">
        <v>36.891179999999999</v>
      </c>
      <c r="G2151" s="26">
        <v>-32.799999999999997</v>
      </c>
      <c r="H2151" s="26">
        <v>18.399999999999999</v>
      </c>
      <c r="I2151" s="26">
        <v>7.2</v>
      </c>
      <c r="J2151" s="26">
        <v>1.1000000000000001</v>
      </c>
      <c r="K2151" s="26">
        <v>-33.5</v>
      </c>
      <c r="L2151" s="26">
        <v>17.7</v>
      </c>
      <c r="M2151" s="26">
        <v>7.9</v>
      </c>
      <c r="N2151" s="26">
        <v>1.2</v>
      </c>
      <c r="O2151" s="19">
        <f t="shared" si="561"/>
        <v>282.38075692880716</v>
      </c>
      <c r="P2151" s="10">
        <f t="shared" si="562"/>
        <v>283.26911537755086</v>
      </c>
      <c r="Q2151" s="10">
        <f t="shared" si="563"/>
        <v>2.86</v>
      </c>
      <c r="R2151" s="19">
        <f t="shared" si="564"/>
        <v>33.580946978904571</v>
      </c>
      <c r="S2151" s="10">
        <f t="shared" si="565"/>
        <v>34.418890162235044</v>
      </c>
      <c r="T2151" s="10">
        <f t="shared" si="566"/>
        <v>1.6999959285284902</v>
      </c>
      <c r="U2151" s="2" t="str">
        <f t="shared" si="567"/>
        <v>A</v>
      </c>
      <c r="V2151" s="2" t="str">
        <f t="shared" si="568"/>
        <v>A</v>
      </c>
      <c r="W2151" s="2" t="str">
        <f t="shared" si="569"/>
        <v>D</v>
      </c>
      <c r="X2151" s="2" t="str">
        <f t="shared" si="570"/>
        <v>B</v>
      </c>
      <c r="Y2151" s="3" t="str">
        <f t="shared" si="571"/>
        <v>AADB</v>
      </c>
      <c r="Z2151" s="28">
        <f t="shared" si="572"/>
        <v>63.05</v>
      </c>
      <c r="AA2151" s="7" t="str">
        <f t="shared" si="573"/>
        <v>Good CPM candidate</v>
      </c>
      <c r="AB2151" s="21">
        <v>21</v>
      </c>
      <c r="AC2151" s="14">
        <f t="shared" si="574"/>
        <v>20.98363340179942</v>
      </c>
      <c r="AD2151" s="26">
        <v>2.9</v>
      </c>
      <c r="AE2151" s="10">
        <f t="shared" si="575"/>
        <v>3.1464787883182801</v>
      </c>
      <c r="AF2151" s="17">
        <f t="shared" si="576"/>
        <v>1.6366598200580285E-2</v>
      </c>
      <c r="AG2151" s="17">
        <f t="shared" si="577"/>
        <v>0.24647878831828018</v>
      </c>
    </row>
    <row r="2152" spans="1:33">
      <c r="A2152" t="s">
        <v>7779</v>
      </c>
      <c r="B2152" t="s">
        <v>7780</v>
      </c>
      <c r="C2152" s="23">
        <v>195.44049999999999</v>
      </c>
      <c r="D2152" s="23">
        <v>-47.65513</v>
      </c>
      <c r="E2152" s="23">
        <v>195.4307</v>
      </c>
      <c r="F2152" s="23">
        <v>-47.664619999999999</v>
      </c>
      <c r="G2152" s="26">
        <v>-65.900000000000006</v>
      </c>
      <c r="H2152" s="26">
        <v>10.9</v>
      </c>
      <c r="I2152" s="26">
        <v>-11.7</v>
      </c>
      <c r="J2152" s="26">
        <v>1</v>
      </c>
      <c r="K2152" s="26">
        <v>-64.599999999999994</v>
      </c>
      <c r="L2152" s="26">
        <v>12.2</v>
      </c>
      <c r="M2152" s="26">
        <v>-13</v>
      </c>
      <c r="N2152" s="26">
        <v>6.8</v>
      </c>
      <c r="O2152" s="19">
        <f t="shared" si="561"/>
        <v>259.93251274599339</v>
      </c>
      <c r="P2152" s="10">
        <f t="shared" si="562"/>
        <v>258.62185829687752</v>
      </c>
      <c r="Q2152" s="10">
        <f t="shared" si="563"/>
        <v>2.86</v>
      </c>
      <c r="R2152" s="19">
        <f t="shared" si="564"/>
        <v>66.93056103156465</v>
      </c>
      <c r="S2152" s="10">
        <f t="shared" si="565"/>
        <v>65.895068100731166</v>
      </c>
      <c r="T2152" s="10">
        <f t="shared" si="566"/>
        <v>3.3206407283073958</v>
      </c>
      <c r="U2152" s="2" t="str">
        <f t="shared" si="567"/>
        <v>A</v>
      </c>
      <c r="V2152" s="2" t="str">
        <f t="shared" si="568"/>
        <v>A</v>
      </c>
      <c r="W2152" s="2" t="str">
        <f t="shared" si="569"/>
        <v>D</v>
      </c>
      <c r="X2152" s="2" t="str">
        <f t="shared" si="570"/>
        <v>B</v>
      </c>
      <c r="Y2152" s="3" t="str">
        <f t="shared" si="571"/>
        <v>AADB</v>
      </c>
      <c r="Z2152" s="28">
        <f t="shared" si="572"/>
        <v>63.05</v>
      </c>
      <c r="AA2152" s="7" t="str">
        <f t="shared" si="573"/>
        <v>Good CPM candidate</v>
      </c>
      <c r="AB2152" s="21">
        <v>41.6</v>
      </c>
      <c r="AC2152" s="14">
        <f t="shared" si="574"/>
        <v>41.616358479690668</v>
      </c>
      <c r="AD2152" s="26">
        <v>215</v>
      </c>
      <c r="AE2152" s="10">
        <f t="shared" si="575"/>
        <v>214.82228352633638</v>
      </c>
      <c r="AF2152" s="17">
        <f t="shared" si="576"/>
        <v>1.6358479690666172E-2</v>
      </c>
      <c r="AG2152" s="17">
        <f t="shared" si="577"/>
        <v>0.17771647366362231</v>
      </c>
    </row>
    <row r="2153" spans="1:33">
      <c r="A2153" t="s">
        <v>3615</v>
      </c>
      <c r="B2153" t="s">
        <v>824</v>
      </c>
      <c r="C2153" s="23">
        <v>120.9503</v>
      </c>
      <c r="D2153" s="23">
        <v>-31.548780000000001</v>
      </c>
      <c r="E2153" s="23">
        <v>120.95140000000001</v>
      </c>
      <c r="F2153" s="23">
        <v>-31.548169999999999</v>
      </c>
      <c r="G2153" s="26">
        <v>-4.7</v>
      </c>
      <c r="H2153" s="26">
        <v>20.9</v>
      </c>
      <c r="I2153" s="26">
        <v>4.8</v>
      </c>
      <c r="J2153" s="26">
        <v>0.9</v>
      </c>
      <c r="K2153" s="26">
        <v>-4.9000000000000004</v>
      </c>
      <c r="L2153" s="26">
        <v>20.7</v>
      </c>
      <c r="M2153" s="26">
        <v>4.9000000000000004</v>
      </c>
      <c r="N2153" s="26">
        <v>0.9</v>
      </c>
      <c r="O2153" s="19">
        <f t="shared" si="561"/>
        <v>315.60309119438051</v>
      </c>
      <c r="P2153" s="10">
        <f t="shared" si="562"/>
        <v>315</v>
      </c>
      <c r="Q2153" s="10">
        <f t="shared" si="563"/>
        <v>2.86</v>
      </c>
      <c r="R2153" s="19">
        <f t="shared" si="564"/>
        <v>6.7178865724273731</v>
      </c>
      <c r="S2153" s="10">
        <f t="shared" si="565"/>
        <v>6.9296464556281663</v>
      </c>
      <c r="T2153" s="10">
        <f t="shared" si="566"/>
        <v>0.34118832570138852</v>
      </c>
      <c r="U2153" s="2" t="str">
        <f t="shared" si="567"/>
        <v>A</v>
      </c>
      <c r="V2153" s="2" t="str">
        <f t="shared" si="568"/>
        <v>A</v>
      </c>
      <c r="W2153" s="2" t="str">
        <f t="shared" si="569"/>
        <v>D</v>
      </c>
      <c r="X2153" s="2" t="str">
        <f t="shared" si="570"/>
        <v>B</v>
      </c>
      <c r="Y2153" s="3" t="str">
        <f t="shared" si="571"/>
        <v>AADB</v>
      </c>
      <c r="Z2153" s="28">
        <f t="shared" si="572"/>
        <v>63.05</v>
      </c>
      <c r="AA2153" s="7" t="str">
        <f t="shared" si="573"/>
        <v>Good CPM candidate</v>
      </c>
      <c r="AB2153" s="21">
        <v>4.01</v>
      </c>
      <c r="AC2153" s="14">
        <f t="shared" si="574"/>
        <v>4.0262841237183924</v>
      </c>
      <c r="AD2153" s="26">
        <v>58.9</v>
      </c>
      <c r="AE2153" s="10">
        <f t="shared" si="575"/>
        <v>56.946900092344265</v>
      </c>
      <c r="AF2153" s="17">
        <f t="shared" si="576"/>
        <v>1.6284123718392607E-2</v>
      </c>
      <c r="AG2153" s="17">
        <f t="shared" si="577"/>
        <v>1.9530999076557336</v>
      </c>
    </row>
    <row r="2154" spans="1:33">
      <c r="A2154" t="s">
        <v>3007</v>
      </c>
      <c r="B2154" t="s">
        <v>256</v>
      </c>
      <c r="C2154" s="23">
        <v>35.102580000000003</v>
      </c>
      <c r="D2154" s="23">
        <v>-25.641210000000001</v>
      </c>
      <c r="E2154" s="23">
        <v>35.104640000000003</v>
      </c>
      <c r="F2154" s="23">
        <v>-25.64395</v>
      </c>
      <c r="G2154" s="26">
        <v>45.8</v>
      </c>
      <c r="H2154" s="26">
        <v>20.2</v>
      </c>
      <c r="I2154" s="26">
        <v>25.2</v>
      </c>
      <c r="J2154" s="26">
        <v>1</v>
      </c>
      <c r="K2154" s="26">
        <v>46.4</v>
      </c>
      <c r="L2154" s="26">
        <v>20.8</v>
      </c>
      <c r="M2154" s="26">
        <v>26.6</v>
      </c>
      <c r="N2154" s="26">
        <v>1</v>
      </c>
      <c r="O2154" s="19">
        <f t="shared" si="561"/>
        <v>61.179602539464668</v>
      </c>
      <c r="P2154" s="10">
        <f t="shared" si="562"/>
        <v>60.175393643871956</v>
      </c>
      <c r="Q2154" s="10">
        <f t="shared" si="563"/>
        <v>2.86</v>
      </c>
      <c r="R2154" s="19">
        <f t="shared" si="564"/>
        <v>52.275041845989946</v>
      </c>
      <c r="S2154" s="10">
        <f t="shared" si="565"/>
        <v>53.483829331864413</v>
      </c>
      <c r="T2154" s="10">
        <f t="shared" si="566"/>
        <v>2.6439717794463591</v>
      </c>
      <c r="U2154" s="2" t="str">
        <f t="shared" si="567"/>
        <v>A</v>
      </c>
      <c r="V2154" s="2" t="str">
        <f t="shared" si="568"/>
        <v>A</v>
      </c>
      <c r="W2154" s="2" t="str">
        <f t="shared" si="569"/>
        <v>D</v>
      </c>
      <c r="X2154" s="2" t="str">
        <f t="shared" si="570"/>
        <v>B</v>
      </c>
      <c r="Y2154" s="3" t="str">
        <f t="shared" si="571"/>
        <v>AADB</v>
      </c>
      <c r="Z2154" s="28">
        <f t="shared" si="572"/>
        <v>63.05</v>
      </c>
      <c r="AA2154" s="7" t="str">
        <f t="shared" si="573"/>
        <v>Good CPM candidate</v>
      </c>
      <c r="AB2154" s="21">
        <v>11.9</v>
      </c>
      <c r="AC2154" s="14">
        <f t="shared" si="574"/>
        <v>11.916243562530751</v>
      </c>
      <c r="AD2154" s="26">
        <v>146</v>
      </c>
      <c r="AE2154" s="10">
        <f t="shared" si="575"/>
        <v>145.87112035196347</v>
      </c>
      <c r="AF2154" s="17">
        <f t="shared" si="576"/>
        <v>1.6243562530750211E-2</v>
      </c>
      <c r="AG2154" s="17">
        <f t="shared" si="577"/>
        <v>0.12887964803653063</v>
      </c>
    </row>
    <row r="2155" spans="1:33">
      <c r="A2155" t="s">
        <v>7966</v>
      </c>
      <c r="B2155" t="s">
        <v>7967</v>
      </c>
      <c r="C2155" s="23">
        <v>213.5489</v>
      </c>
      <c r="D2155" s="23">
        <v>59.242870000000003</v>
      </c>
      <c r="E2155" s="23">
        <v>213.54599999999999</v>
      </c>
      <c r="F2155" s="23">
        <v>59.240130000000001</v>
      </c>
      <c r="G2155" s="26">
        <v>-60.7</v>
      </c>
      <c r="H2155" s="26">
        <v>16.100000000000001</v>
      </c>
      <c r="I2155" s="26">
        <v>11.7</v>
      </c>
      <c r="J2155" s="26">
        <v>1.9</v>
      </c>
      <c r="K2155" s="26">
        <v>-61.4</v>
      </c>
      <c r="L2155" s="26">
        <v>15.4</v>
      </c>
      <c r="M2155" s="26">
        <v>11.7</v>
      </c>
      <c r="N2155" s="26">
        <v>1.5</v>
      </c>
      <c r="O2155" s="19">
        <f t="shared" si="561"/>
        <v>280.91003187729802</v>
      </c>
      <c r="P2155" s="10">
        <f t="shared" si="562"/>
        <v>280.78858583189475</v>
      </c>
      <c r="Q2155" s="10">
        <f t="shared" si="563"/>
        <v>2.86</v>
      </c>
      <c r="R2155" s="19">
        <f t="shared" si="564"/>
        <v>61.817311491199618</v>
      </c>
      <c r="S2155" s="10">
        <f t="shared" si="565"/>
        <v>62.504799815694156</v>
      </c>
      <c r="T2155" s="10">
        <f t="shared" si="566"/>
        <v>3.1080527826723445</v>
      </c>
      <c r="U2155" s="2" t="str">
        <f t="shared" si="567"/>
        <v>A</v>
      </c>
      <c r="V2155" s="2" t="str">
        <f t="shared" si="568"/>
        <v>A</v>
      </c>
      <c r="W2155" s="2" t="str">
        <f t="shared" si="569"/>
        <v>D</v>
      </c>
      <c r="X2155" s="2" t="str">
        <f t="shared" si="570"/>
        <v>B</v>
      </c>
      <c r="Y2155" s="3" t="str">
        <f t="shared" si="571"/>
        <v>AADB</v>
      </c>
      <c r="Z2155" s="28">
        <f t="shared" si="572"/>
        <v>63.05</v>
      </c>
      <c r="AA2155" s="7" t="str">
        <f t="shared" si="573"/>
        <v>Good CPM candidate</v>
      </c>
      <c r="AB2155" s="21">
        <v>11.2</v>
      </c>
      <c r="AC2155" s="14">
        <f t="shared" si="574"/>
        <v>11.216219996441794</v>
      </c>
      <c r="AD2155" s="26">
        <v>209</v>
      </c>
      <c r="AE2155" s="10">
        <f t="shared" si="575"/>
        <v>208.42503508363069</v>
      </c>
      <c r="AF2155" s="17">
        <f t="shared" si="576"/>
        <v>1.6219996441794393E-2</v>
      </c>
      <c r="AG2155" s="17">
        <f t="shared" si="577"/>
        <v>0.57496491636931069</v>
      </c>
    </row>
    <row r="2156" spans="1:33">
      <c r="A2156" t="s">
        <v>4081</v>
      </c>
      <c r="B2156" t="s">
        <v>1260</v>
      </c>
      <c r="C2156" s="23">
        <v>178.34190000000001</v>
      </c>
      <c r="D2156" s="23">
        <v>-67.11842</v>
      </c>
      <c r="E2156" s="23">
        <v>178.36439999999999</v>
      </c>
      <c r="F2156" s="23">
        <v>-67.123329999999996</v>
      </c>
      <c r="G2156" s="26">
        <v>-8.4</v>
      </c>
      <c r="H2156" s="26">
        <v>17.2</v>
      </c>
      <c r="I2156" s="26">
        <v>-54.8</v>
      </c>
      <c r="J2156" s="26">
        <v>1.2</v>
      </c>
      <c r="K2156" s="26">
        <v>-8.8000000000000007</v>
      </c>
      <c r="L2156" s="26">
        <v>16.8</v>
      </c>
      <c r="M2156" s="26">
        <v>-54.9</v>
      </c>
      <c r="N2156" s="26">
        <v>1</v>
      </c>
      <c r="O2156" s="19">
        <f t="shared" si="561"/>
        <v>188.71473287486117</v>
      </c>
      <c r="P2156" s="10">
        <f t="shared" si="562"/>
        <v>189.10655759936776</v>
      </c>
      <c r="Q2156" s="10">
        <f t="shared" si="563"/>
        <v>2.86</v>
      </c>
      <c r="R2156" s="19">
        <f t="shared" si="564"/>
        <v>55.440057720027667</v>
      </c>
      <c r="S2156" s="10">
        <f t="shared" si="565"/>
        <v>55.600809346627322</v>
      </c>
      <c r="T2156" s="10">
        <f t="shared" si="566"/>
        <v>2.7760216766663746</v>
      </c>
      <c r="U2156" s="2" t="str">
        <f t="shared" si="567"/>
        <v>A</v>
      </c>
      <c r="V2156" s="2" t="str">
        <f t="shared" si="568"/>
        <v>A</v>
      </c>
      <c r="W2156" s="2" t="str">
        <f t="shared" si="569"/>
        <v>D</v>
      </c>
      <c r="X2156" s="2" t="str">
        <f t="shared" si="570"/>
        <v>B</v>
      </c>
      <c r="Y2156" s="3" t="str">
        <f t="shared" si="571"/>
        <v>AADB</v>
      </c>
      <c r="Z2156" s="28">
        <f t="shared" si="572"/>
        <v>63.05</v>
      </c>
      <c r="AA2156" s="7" t="str">
        <f t="shared" si="573"/>
        <v>Good CPM candidate</v>
      </c>
      <c r="AB2156" s="21">
        <v>36.1</v>
      </c>
      <c r="AC2156" s="14">
        <f t="shared" si="574"/>
        <v>36.1161896384343</v>
      </c>
      <c r="AD2156" s="26">
        <v>119</v>
      </c>
      <c r="AE2156" s="10">
        <f t="shared" si="575"/>
        <v>119.3024933042128</v>
      </c>
      <c r="AF2156" s="17">
        <f t="shared" si="576"/>
        <v>1.6189638434298104E-2</v>
      </c>
      <c r="AG2156" s="17">
        <f t="shared" si="577"/>
        <v>0.30249330421280263</v>
      </c>
    </row>
    <row r="2157" spans="1:33">
      <c r="A2157" t="s">
        <v>4041</v>
      </c>
      <c r="B2157" t="s">
        <v>1222</v>
      </c>
      <c r="C2157" s="23">
        <v>174.767</v>
      </c>
      <c r="D2157" s="23">
        <v>-30.613910000000001</v>
      </c>
      <c r="E2157" s="23">
        <v>174.7688</v>
      </c>
      <c r="F2157" s="23">
        <v>-30.61617</v>
      </c>
      <c r="G2157" s="26">
        <v>-79.5</v>
      </c>
      <c r="H2157" s="26">
        <v>22.9</v>
      </c>
      <c r="I2157" s="26">
        <v>-50.9</v>
      </c>
      <c r="J2157" s="26">
        <v>0.9</v>
      </c>
      <c r="K2157" s="26">
        <v>-79.3</v>
      </c>
      <c r="L2157" s="26">
        <v>23.1</v>
      </c>
      <c r="M2157" s="26">
        <v>-53.6</v>
      </c>
      <c r="N2157" s="26">
        <v>6.5</v>
      </c>
      <c r="O2157" s="19">
        <f t="shared" si="561"/>
        <v>237.37053247773738</v>
      </c>
      <c r="P2157" s="10">
        <f t="shared" si="562"/>
        <v>235.94467890289141</v>
      </c>
      <c r="Q2157" s="10">
        <f t="shared" si="563"/>
        <v>2.86</v>
      </c>
      <c r="R2157" s="19">
        <f t="shared" si="564"/>
        <v>94.398411003575688</v>
      </c>
      <c r="S2157" s="10">
        <f t="shared" si="565"/>
        <v>95.715463745415775</v>
      </c>
      <c r="T2157" s="10">
        <f t="shared" si="566"/>
        <v>4.7528468687247871</v>
      </c>
      <c r="U2157" s="2" t="str">
        <f t="shared" si="567"/>
        <v>A</v>
      </c>
      <c r="V2157" s="2" t="str">
        <f t="shared" si="568"/>
        <v>A</v>
      </c>
      <c r="W2157" s="2" t="str">
        <f t="shared" si="569"/>
        <v>D</v>
      </c>
      <c r="X2157" s="2" t="str">
        <f t="shared" si="570"/>
        <v>B</v>
      </c>
      <c r="Y2157" s="3" t="str">
        <f t="shared" si="571"/>
        <v>AADB</v>
      </c>
      <c r="Z2157" s="28">
        <f t="shared" si="572"/>
        <v>63.05</v>
      </c>
      <c r="AA2157" s="7" t="str">
        <f t="shared" si="573"/>
        <v>Good CPM candidate</v>
      </c>
      <c r="AB2157" s="21">
        <v>9.8800000000000008</v>
      </c>
      <c r="AC2157" s="14">
        <f t="shared" si="574"/>
        <v>9.8638367926839337</v>
      </c>
      <c r="AD2157" s="26">
        <v>146</v>
      </c>
      <c r="AE2157" s="10">
        <f t="shared" si="575"/>
        <v>145.57137785597854</v>
      </c>
      <c r="AF2157" s="17">
        <f t="shared" si="576"/>
        <v>1.616320731606713E-2</v>
      </c>
      <c r="AG2157" s="17">
        <f t="shared" si="577"/>
        <v>0.42862214402146037</v>
      </c>
    </row>
    <row r="2158" spans="1:33">
      <c r="A2158" t="s">
        <v>4923</v>
      </c>
      <c r="B2158" t="s">
        <v>2017</v>
      </c>
      <c r="C2158" s="23">
        <v>291.89350000000002</v>
      </c>
      <c r="D2158" s="23">
        <v>-26.0412</v>
      </c>
      <c r="E2158" s="23">
        <v>291.8904</v>
      </c>
      <c r="F2158" s="23">
        <v>-26.0322</v>
      </c>
      <c r="G2158" s="26">
        <v>-11</v>
      </c>
      <c r="H2158" s="26">
        <v>14.6</v>
      </c>
      <c r="I2158" s="26">
        <v>-77.900000000000006</v>
      </c>
      <c r="J2158" s="26">
        <v>1</v>
      </c>
      <c r="K2158" s="26">
        <v>-10.199999999999999</v>
      </c>
      <c r="L2158" s="26">
        <v>15.4</v>
      </c>
      <c r="M2158" s="26">
        <v>-77.7</v>
      </c>
      <c r="N2158" s="26">
        <v>1.2</v>
      </c>
      <c r="O2158" s="19">
        <f t="shared" si="561"/>
        <v>188.03740748345243</v>
      </c>
      <c r="P2158" s="10">
        <f t="shared" si="562"/>
        <v>187.47868950814825</v>
      </c>
      <c r="Q2158" s="10">
        <f t="shared" si="563"/>
        <v>2.86</v>
      </c>
      <c r="R2158" s="19">
        <f t="shared" si="564"/>
        <v>78.67280343295262</v>
      </c>
      <c r="S2158" s="10">
        <f t="shared" si="565"/>
        <v>78.366638309933904</v>
      </c>
      <c r="T2158" s="10">
        <f t="shared" si="566"/>
        <v>3.9259860435721636</v>
      </c>
      <c r="U2158" s="2" t="str">
        <f t="shared" si="567"/>
        <v>A</v>
      </c>
      <c r="V2158" s="2" t="str">
        <f t="shared" si="568"/>
        <v>A</v>
      </c>
      <c r="W2158" s="2" t="str">
        <f t="shared" si="569"/>
        <v>D</v>
      </c>
      <c r="X2158" s="2" t="str">
        <f t="shared" si="570"/>
        <v>B</v>
      </c>
      <c r="Y2158" s="3" t="str">
        <f t="shared" si="571"/>
        <v>AADB</v>
      </c>
      <c r="Z2158" s="28">
        <f t="shared" si="572"/>
        <v>63.05</v>
      </c>
      <c r="AA2158" s="7" t="str">
        <f t="shared" si="573"/>
        <v>Good CPM candidate</v>
      </c>
      <c r="AB2158" s="21">
        <v>33.9</v>
      </c>
      <c r="AC2158" s="14">
        <f t="shared" si="574"/>
        <v>33.916089866891575</v>
      </c>
      <c r="AD2158" s="26">
        <v>343</v>
      </c>
      <c r="AE2158" s="10">
        <f t="shared" si="575"/>
        <v>342.80396072567663</v>
      </c>
      <c r="AF2158" s="17">
        <f t="shared" si="576"/>
        <v>1.6089866891576321E-2</v>
      </c>
      <c r="AG2158" s="17">
        <f t="shared" si="577"/>
        <v>0.19603927432336832</v>
      </c>
    </row>
    <row r="2159" spans="1:33">
      <c r="A2159" t="s">
        <v>3061</v>
      </c>
      <c r="B2159" t="s">
        <v>304</v>
      </c>
      <c r="C2159" s="23">
        <v>41.558759999999999</v>
      </c>
      <c r="D2159" s="23">
        <v>-50.032490000000003</v>
      </c>
      <c r="E2159" s="23">
        <v>41.55827</v>
      </c>
      <c r="F2159" s="23">
        <v>-50.029530000000001</v>
      </c>
      <c r="G2159" s="26">
        <v>41.5</v>
      </c>
      <c r="H2159" s="26">
        <v>15.9</v>
      </c>
      <c r="I2159" s="26">
        <v>37.299999999999997</v>
      </c>
      <c r="J2159" s="26">
        <v>0.9</v>
      </c>
      <c r="K2159" s="26">
        <v>41.6</v>
      </c>
      <c r="L2159" s="26">
        <v>16</v>
      </c>
      <c r="M2159" s="26">
        <v>37.1</v>
      </c>
      <c r="N2159" s="26">
        <v>1</v>
      </c>
      <c r="O2159" s="19">
        <f t="shared" si="561"/>
        <v>48.050949067418081</v>
      </c>
      <c r="P2159" s="10">
        <f t="shared" si="562"/>
        <v>48.27256122803206</v>
      </c>
      <c r="Q2159" s="10">
        <f t="shared" si="563"/>
        <v>2.86</v>
      </c>
      <c r="R2159" s="19">
        <f t="shared" si="564"/>
        <v>55.799103935457602</v>
      </c>
      <c r="S2159" s="10">
        <f t="shared" si="565"/>
        <v>55.740200932540603</v>
      </c>
      <c r="T2159" s="10">
        <f t="shared" si="566"/>
        <v>2.7884826216999552</v>
      </c>
      <c r="U2159" s="2" t="str">
        <f t="shared" si="567"/>
        <v>A</v>
      </c>
      <c r="V2159" s="2" t="str">
        <f t="shared" si="568"/>
        <v>A</v>
      </c>
      <c r="W2159" s="2" t="str">
        <f t="shared" si="569"/>
        <v>D</v>
      </c>
      <c r="X2159" s="2" t="str">
        <f t="shared" si="570"/>
        <v>B</v>
      </c>
      <c r="Y2159" s="3" t="str">
        <f t="shared" si="571"/>
        <v>AADB</v>
      </c>
      <c r="Z2159" s="28">
        <f t="shared" si="572"/>
        <v>63.05</v>
      </c>
      <c r="AA2159" s="7" t="str">
        <f t="shared" si="573"/>
        <v>Good CPM candidate</v>
      </c>
      <c r="AB2159" s="21">
        <v>10.7</v>
      </c>
      <c r="AC2159" s="14">
        <f t="shared" si="574"/>
        <v>10.716075601663784</v>
      </c>
      <c r="AD2159" s="26">
        <v>354</v>
      </c>
      <c r="AE2159" s="10">
        <f t="shared" si="575"/>
        <v>353.93023451985874</v>
      </c>
      <c r="AF2159" s="17">
        <f t="shared" si="576"/>
        <v>1.6075601663784411E-2</v>
      </c>
      <c r="AG2159" s="17">
        <f t="shared" si="577"/>
        <v>6.976548014125683E-2</v>
      </c>
    </row>
    <row r="2160" spans="1:33">
      <c r="A2160" t="s">
        <v>9372</v>
      </c>
      <c r="B2160" t="s">
        <v>9373</v>
      </c>
      <c r="C2160" s="23">
        <v>315.01389999999998</v>
      </c>
      <c r="D2160" s="23">
        <v>40.206470000000003</v>
      </c>
      <c r="E2160" s="23">
        <v>315.01580000000001</v>
      </c>
      <c r="F2160" s="23">
        <v>40.208390000000001</v>
      </c>
      <c r="G2160" s="26">
        <v>-66.7</v>
      </c>
      <c r="H2160" s="26">
        <v>10.1</v>
      </c>
      <c r="I2160" s="26">
        <v>5.9</v>
      </c>
      <c r="J2160" s="26">
        <v>1.4</v>
      </c>
      <c r="K2160" s="26">
        <v>-69.099999999999994</v>
      </c>
      <c r="L2160" s="26">
        <v>7.7</v>
      </c>
      <c r="M2160" s="26">
        <v>6.7</v>
      </c>
      <c r="N2160" s="26">
        <v>1.2</v>
      </c>
      <c r="O2160" s="19">
        <f t="shared" si="561"/>
        <v>275.05498569586075</v>
      </c>
      <c r="P2160" s="10">
        <f t="shared" si="562"/>
        <v>275.53813968525327</v>
      </c>
      <c r="Q2160" s="10">
        <f t="shared" si="563"/>
        <v>2.86</v>
      </c>
      <c r="R2160" s="19">
        <f t="shared" si="564"/>
        <v>66.960436079822543</v>
      </c>
      <c r="S2160" s="10">
        <f t="shared" si="565"/>
        <v>69.424059230212109</v>
      </c>
      <c r="T2160" s="10">
        <f t="shared" si="566"/>
        <v>3.4096123827508666</v>
      </c>
      <c r="U2160" s="2" t="str">
        <f t="shared" si="567"/>
        <v>A</v>
      </c>
      <c r="V2160" s="2" t="str">
        <f t="shared" si="568"/>
        <v>A</v>
      </c>
      <c r="W2160" s="2" t="str">
        <f t="shared" si="569"/>
        <v>D</v>
      </c>
      <c r="X2160" s="2" t="str">
        <f t="shared" si="570"/>
        <v>B</v>
      </c>
      <c r="Y2160" s="3" t="str">
        <f t="shared" si="571"/>
        <v>AADB</v>
      </c>
      <c r="Z2160" s="28">
        <f t="shared" si="572"/>
        <v>63.05</v>
      </c>
      <c r="AA2160" s="7" t="str">
        <f t="shared" si="573"/>
        <v>Good CPM candidate</v>
      </c>
      <c r="AB2160" s="21">
        <v>8.68</v>
      </c>
      <c r="AC2160" s="14">
        <f t="shared" si="574"/>
        <v>8.6639784547895093</v>
      </c>
      <c r="AD2160" s="26">
        <v>37.4</v>
      </c>
      <c r="AE2160" s="10">
        <f t="shared" si="575"/>
        <v>37.080809841474753</v>
      </c>
      <c r="AF2160" s="17">
        <f t="shared" si="576"/>
        <v>1.6021545210490373E-2</v>
      </c>
      <c r="AG2160" s="17">
        <f t="shared" si="577"/>
        <v>0.31919015852524524</v>
      </c>
    </row>
    <row r="2161" spans="1:33">
      <c r="A2161" t="s">
        <v>3453</v>
      </c>
      <c r="B2161" t="s">
        <v>667</v>
      </c>
      <c r="C2161" s="23">
        <v>93.178880000000007</v>
      </c>
      <c r="D2161" s="23">
        <v>7.7018110000000002</v>
      </c>
      <c r="E2161" s="23">
        <v>93.17277</v>
      </c>
      <c r="F2161" s="23">
        <v>7.6971920000000003</v>
      </c>
      <c r="G2161" s="26">
        <v>63.6</v>
      </c>
      <c r="H2161" s="26">
        <v>12.4</v>
      </c>
      <c r="I2161" s="26">
        <v>-52.2</v>
      </c>
      <c r="J2161" s="26">
        <v>1.3</v>
      </c>
      <c r="K2161" s="26">
        <v>61.8</v>
      </c>
      <c r="L2161" s="26">
        <v>10.6</v>
      </c>
      <c r="M2161" s="26">
        <v>-50.6</v>
      </c>
      <c r="N2161" s="26">
        <v>1.9</v>
      </c>
      <c r="O2161" s="19">
        <f t="shared" si="561"/>
        <v>129.37759937291028</v>
      </c>
      <c r="P2161" s="10">
        <f t="shared" si="562"/>
        <v>129.30959564937206</v>
      </c>
      <c r="Q2161" s="10">
        <f t="shared" si="563"/>
        <v>2.86</v>
      </c>
      <c r="R2161" s="19">
        <f t="shared" si="564"/>
        <v>82.278794351886319</v>
      </c>
      <c r="S2161" s="10">
        <f t="shared" si="565"/>
        <v>79.872398236186697</v>
      </c>
      <c r="T2161" s="10">
        <f t="shared" si="566"/>
        <v>4.0537798147018256</v>
      </c>
      <c r="U2161" s="2" t="str">
        <f t="shared" si="567"/>
        <v>A</v>
      </c>
      <c r="V2161" s="2" t="str">
        <f t="shared" si="568"/>
        <v>A</v>
      </c>
      <c r="W2161" s="2" t="str">
        <f t="shared" si="569"/>
        <v>D</v>
      </c>
      <c r="X2161" s="2" t="str">
        <f t="shared" si="570"/>
        <v>B</v>
      </c>
      <c r="Y2161" s="3" t="str">
        <f t="shared" si="571"/>
        <v>AADB</v>
      </c>
      <c r="Z2161" s="28">
        <f t="shared" si="572"/>
        <v>63.05</v>
      </c>
      <c r="AA2161" s="7" t="str">
        <f t="shared" si="573"/>
        <v>Good CPM candidate</v>
      </c>
      <c r="AB2161" s="21">
        <v>27.4</v>
      </c>
      <c r="AC2161" s="14">
        <f t="shared" si="574"/>
        <v>27.41601517683203</v>
      </c>
      <c r="AD2161" s="26">
        <v>233</v>
      </c>
      <c r="AE2161" s="10">
        <f t="shared" si="575"/>
        <v>232.66159943768676</v>
      </c>
      <c r="AF2161" s="17">
        <f t="shared" si="576"/>
        <v>1.6015176832031131E-2</v>
      </c>
      <c r="AG2161" s="17">
        <f t="shared" si="577"/>
        <v>0.33840056231323956</v>
      </c>
    </row>
    <row r="2162" spans="1:33">
      <c r="A2162" t="s">
        <v>9486</v>
      </c>
      <c r="B2162" t="s">
        <v>9487</v>
      </c>
      <c r="C2162" s="23">
        <v>325.81270000000001</v>
      </c>
      <c r="D2162" s="23">
        <v>48.466740000000001</v>
      </c>
      <c r="E2162" s="23">
        <v>325.83019999999999</v>
      </c>
      <c r="F2162" s="23">
        <v>48.460949999999997</v>
      </c>
      <c r="G2162" s="26">
        <v>63.7</v>
      </c>
      <c r="H2162" s="26">
        <v>12.5</v>
      </c>
      <c r="I2162" s="26">
        <v>29</v>
      </c>
      <c r="J2162" s="26">
        <v>1.4</v>
      </c>
      <c r="K2162" s="26">
        <v>64.099999999999994</v>
      </c>
      <c r="L2162" s="26">
        <v>12.9</v>
      </c>
      <c r="M2162" s="26">
        <v>27.6</v>
      </c>
      <c r="N2162" s="26">
        <v>1.6</v>
      </c>
      <c r="O2162" s="19">
        <f t="shared" si="561"/>
        <v>65.522170457352658</v>
      </c>
      <c r="P2162" s="10">
        <f t="shared" si="562"/>
        <v>66.704389444440253</v>
      </c>
      <c r="Q2162" s="10">
        <f t="shared" si="563"/>
        <v>2.86</v>
      </c>
      <c r="R2162" s="19">
        <f t="shared" si="564"/>
        <v>69.99064223165837</v>
      </c>
      <c r="S2162" s="10">
        <f t="shared" si="565"/>
        <v>69.789469119631505</v>
      </c>
      <c r="T2162" s="10">
        <f t="shared" si="566"/>
        <v>3.4945027837822469</v>
      </c>
      <c r="U2162" s="2" t="str">
        <f t="shared" si="567"/>
        <v>A</v>
      </c>
      <c r="V2162" s="2" t="str">
        <f t="shared" si="568"/>
        <v>A</v>
      </c>
      <c r="W2162" s="2" t="str">
        <f t="shared" si="569"/>
        <v>D</v>
      </c>
      <c r="X2162" s="2" t="str">
        <f t="shared" si="570"/>
        <v>B</v>
      </c>
      <c r="Y2162" s="3" t="str">
        <f t="shared" si="571"/>
        <v>AADB</v>
      </c>
      <c r="Z2162" s="28">
        <f t="shared" si="572"/>
        <v>63.05</v>
      </c>
      <c r="AA2162" s="7" t="str">
        <f t="shared" si="573"/>
        <v>Good CPM candidate</v>
      </c>
      <c r="AB2162" s="21">
        <v>46.7</v>
      </c>
      <c r="AC2162" s="14">
        <f t="shared" si="574"/>
        <v>46.684147240143055</v>
      </c>
      <c r="AD2162" s="26">
        <v>117</v>
      </c>
      <c r="AE2162" s="10">
        <f t="shared" si="575"/>
        <v>116.51870128483837</v>
      </c>
      <c r="AF2162" s="17">
        <f t="shared" si="576"/>
        <v>1.5852759856947785E-2</v>
      </c>
      <c r="AG2162" s="17">
        <f t="shared" si="577"/>
        <v>0.48129871516162837</v>
      </c>
    </row>
    <row r="2163" spans="1:33">
      <c r="A2163" t="s">
        <v>3226</v>
      </c>
      <c r="B2163" t="s">
        <v>3227</v>
      </c>
      <c r="C2163" s="23">
        <v>62.128149999999998</v>
      </c>
      <c r="D2163" s="23">
        <v>-34.109209999999997</v>
      </c>
      <c r="E2163" s="23">
        <v>62.132129999999997</v>
      </c>
      <c r="F2163" s="23">
        <v>-34.101370000000003</v>
      </c>
      <c r="G2163" s="26">
        <v>67.8</v>
      </c>
      <c r="H2163" s="26">
        <v>16.600000000000001</v>
      </c>
      <c r="I2163" s="26">
        <v>39.5</v>
      </c>
      <c r="J2163" s="26">
        <v>1.7</v>
      </c>
      <c r="K2163" s="26">
        <v>69</v>
      </c>
      <c r="L2163" s="26">
        <v>17.8</v>
      </c>
      <c r="M2163" s="26">
        <v>38.4</v>
      </c>
      <c r="N2163" s="26">
        <v>2.9</v>
      </c>
      <c r="O2163" s="19">
        <f t="shared" si="561"/>
        <v>59.775098901268741</v>
      </c>
      <c r="P2163" s="10">
        <f t="shared" si="562"/>
        <v>60.903111200471976</v>
      </c>
      <c r="Q2163" s="10">
        <f t="shared" si="563"/>
        <v>2.86</v>
      </c>
      <c r="R2163" s="19">
        <f t="shared" si="564"/>
        <v>78.467126874889459</v>
      </c>
      <c r="S2163" s="10">
        <f t="shared" si="565"/>
        <v>78.965562114126683</v>
      </c>
      <c r="T2163" s="10">
        <f t="shared" si="566"/>
        <v>3.9358172247254033</v>
      </c>
      <c r="U2163" s="2" t="str">
        <f t="shared" si="567"/>
        <v>A</v>
      </c>
      <c r="V2163" s="2" t="str">
        <f t="shared" si="568"/>
        <v>A</v>
      </c>
      <c r="W2163" s="2" t="str">
        <f t="shared" si="569"/>
        <v>D</v>
      </c>
      <c r="X2163" s="2" t="str">
        <f t="shared" si="570"/>
        <v>B</v>
      </c>
      <c r="Y2163" s="3" t="str">
        <f t="shared" si="571"/>
        <v>AADB</v>
      </c>
      <c r="Z2163" s="28">
        <f t="shared" si="572"/>
        <v>63.05</v>
      </c>
      <c r="AA2163" s="7" t="str">
        <f t="shared" si="573"/>
        <v>Good CPM candidate</v>
      </c>
      <c r="AB2163" s="21">
        <v>30.6</v>
      </c>
      <c r="AC2163" s="14">
        <f t="shared" si="574"/>
        <v>30.615823882588217</v>
      </c>
      <c r="AD2163" s="26">
        <v>22.9</v>
      </c>
      <c r="AE2163" s="10">
        <f t="shared" si="575"/>
        <v>22.798067670479707</v>
      </c>
      <c r="AF2163" s="17">
        <f t="shared" si="576"/>
        <v>1.5823882588215099E-2</v>
      </c>
      <c r="AG2163" s="17">
        <f t="shared" si="577"/>
        <v>0.10193232952029163</v>
      </c>
    </row>
    <row r="2164" spans="1:33">
      <c r="A2164" t="s">
        <v>2786</v>
      </c>
      <c r="B2164" t="s">
        <v>51</v>
      </c>
      <c r="C2164" s="23">
        <v>9.4277949999999997</v>
      </c>
      <c r="D2164" s="23">
        <v>-3.6783969999999999</v>
      </c>
      <c r="E2164" s="23">
        <v>9.4255960000000005</v>
      </c>
      <c r="F2164" s="23">
        <v>-3.6838570000000002</v>
      </c>
      <c r="G2164" s="26">
        <v>42.2</v>
      </c>
      <c r="H2164" s="26">
        <v>16.600000000000001</v>
      </c>
      <c r="I2164" s="26">
        <v>38.6</v>
      </c>
      <c r="J2164" s="26">
        <v>1.5</v>
      </c>
      <c r="K2164" s="26">
        <v>41</v>
      </c>
      <c r="L2164" s="26">
        <v>15.4</v>
      </c>
      <c r="M2164" s="26">
        <v>38.5</v>
      </c>
      <c r="N2164" s="26">
        <v>1.2</v>
      </c>
      <c r="O2164" s="19">
        <f t="shared" si="561"/>
        <v>47.551095089000938</v>
      </c>
      <c r="P2164" s="10">
        <f t="shared" si="562"/>
        <v>46.801160515722366</v>
      </c>
      <c r="Q2164" s="10">
        <f t="shared" si="563"/>
        <v>2.86</v>
      </c>
      <c r="R2164" s="19">
        <f t="shared" si="564"/>
        <v>57.190908368376178</v>
      </c>
      <c r="S2164" s="10">
        <f t="shared" si="565"/>
        <v>56.242777314069407</v>
      </c>
      <c r="T2164" s="10">
        <f t="shared" si="566"/>
        <v>2.8358421420611397</v>
      </c>
      <c r="U2164" s="2" t="str">
        <f t="shared" si="567"/>
        <v>A</v>
      </c>
      <c r="V2164" s="2" t="str">
        <f t="shared" si="568"/>
        <v>A</v>
      </c>
      <c r="W2164" s="2" t="str">
        <f t="shared" si="569"/>
        <v>D</v>
      </c>
      <c r="X2164" s="2" t="str">
        <f t="shared" si="570"/>
        <v>B</v>
      </c>
      <c r="Y2164" s="3" t="str">
        <f t="shared" si="571"/>
        <v>AADB</v>
      </c>
      <c r="Z2164" s="28">
        <f t="shared" si="572"/>
        <v>63.05</v>
      </c>
      <c r="AA2164" s="7" t="str">
        <f t="shared" si="573"/>
        <v>Good CPM candidate</v>
      </c>
      <c r="AB2164" s="21">
        <v>21.2</v>
      </c>
      <c r="AC2164" s="14">
        <f t="shared" si="574"/>
        <v>21.184186976722046</v>
      </c>
      <c r="AD2164" s="26">
        <v>202</v>
      </c>
      <c r="AE2164" s="10">
        <f t="shared" si="575"/>
        <v>201.8960599296999</v>
      </c>
      <c r="AF2164" s="17">
        <f t="shared" si="576"/>
        <v>1.581302327795342E-2</v>
      </c>
      <c r="AG2164" s="17">
        <f t="shared" si="577"/>
        <v>0.10394007030009789</v>
      </c>
    </row>
    <row r="2165" spans="1:33">
      <c r="A2165" t="s">
        <v>6913</v>
      </c>
      <c r="B2165" t="s">
        <v>6914</v>
      </c>
      <c r="C2165" s="23">
        <v>109.5515</v>
      </c>
      <c r="D2165" s="23">
        <v>-51.051099999999998</v>
      </c>
      <c r="E2165" s="23">
        <v>109.5432</v>
      </c>
      <c r="F2165" s="23">
        <v>-51.059959999999997</v>
      </c>
      <c r="G2165" s="26">
        <v>23.5</v>
      </c>
      <c r="H2165" s="26">
        <v>23.5</v>
      </c>
      <c r="I2165" s="26">
        <v>-156</v>
      </c>
      <c r="J2165" s="26">
        <v>2.2999999999999998</v>
      </c>
      <c r="K2165" s="26">
        <v>23.3</v>
      </c>
      <c r="L2165" s="26">
        <v>23.3</v>
      </c>
      <c r="M2165" s="26">
        <v>-149</v>
      </c>
      <c r="N2165" s="26">
        <v>3.2</v>
      </c>
      <c r="O2165" s="19">
        <f t="shared" si="561"/>
        <v>171.43331790548319</v>
      </c>
      <c r="P2165" s="10">
        <f t="shared" si="562"/>
        <v>171.11230277648662</v>
      </c>
      <c r="Q2165" s="10">
        <f t="shared" si="563"/>
        <v>2.86</v>
      </c>
      <c r="R2165" s="19">
        <f t="shared" si="564"/>
        <v>157.76010268759336</v>
      </c>
      <c r="S2165" s="10">
        <f t="shared" si="565"/>
        <v>150.81077547708585</v>
      </c>
      <c r="T2165" s="10">
        <f t="shared" si="566"/>
        <v>7.7142719541169811</v>
      </c>
      <c r="U2165" s="2" t="str">
        <f t="shared" si="567"/>
        <v>A</v>
      </c>
      <c r="V2165" s="2" t="str">
        <f t="shared" si="568"/>
        <v>A</v>
      </c>
      <c r="W2165" s="2" t="str">
        <f t="shared" si="569"/>
        <v>D</v>
      </c>
      <c r="X2165" s="2" t="str">
        <f t="shared" si="570"/>
        <v>B</v>
      </c>
      <c r="Y2165" s="3" t="str">
        <f t="shared" si="571"/>
        <v>AADB</v>
      </c>
      <c r="Z2165" s="28">
        <f t="shared" si="572"/>
        <v>63.05</v>
      </c>
      <c r="AA2165" s="7" t="str">
        <f t="shared" si="573"/>
        <v>Good CPM candidate</v>
      </c>
      <c r="AB2165" s="21">
        <v>37</v>
      </c>
      <c r="AC2165" s="14">
        <f t="shared" si="574"/>
        <v>37.015807708880878</v>
      </c>
      <c r="AD2165" s="26">
        <v>211</v>
      </c>
      <c r="AE2165" s="10">
        <f t="shared" si="575"/>
        <v>210.4935928070465</v>
      </c>
      <c r="AF2165" s="17">
        <f t="shared" si="576"/>
        <v>1.5807708880878124E-2</v>
      </c>
      <c r="AG2165" s="17">
        <f t="shared" si="577"/>
        <v>0.50640719295350323</v>
      </c>
    </row>
    <row r="2166" spans="1:33">
      <c r="A2166" t="s">
        <v>4672</v>
      </c>
      <c r="B2166" t="s">
        <v>1799</v>
      </c>
      <c r="C2166" s="23">
        <v>254.23079999999999</v>
      </c>
      <c r="D2166" s="23">
        <v>0.91992640000000003</v>
      </c>
      <c r="E2166" s="23">
        <v>254.2312</v>
      </c>
      <c r="F2166" s="23">
        <v>0.92897750000000001</v>
      </c>
      <c r="G2166" s="26">
        <v>-29.6</v>
      </c>
      <c r="H2166" s="26">
        <v>21.6</v>
      </c>
      <c r="I2166" s="26">
        <v>-45.2</v>
      </c>
      <c r="J2166" s="26">
        <v>1</v>
      </c>
      <c r="K2166" s="26">
        <v>-29.2</v>
      </c>
      <c r="L2166" s="26">
        <v>22</v>
      </c>
      <c r="M2166" s="26">
        <v>-45.2</v>
      </c>
      <c r="N2166" s="26">
        <v>1.1000000000000001</v>
      </c>
      <c r="O2166" s="19">
        <f t="shared" si="561"/>
        <v>213.2194762230846</v>
      </c>
      <c r="P2166" s="10">
        <f t="shared" si="562"/>
        <v>212.86317554470773</v>
      </c>
      <c r="Q2166" s="10">
        <f t="shared" si="563"/>
        <v>2.86</v>
      </c>
      <c r="R2166" s="19">
        <f t="shared" si="564"/>
        <v>54.029621505244698</v>
      </c>
      <c r="S2166" s="10">
        <f t="shared" si="565"/>
        <v>53.811522929573364</v>
      </c>
      <c r="T2166" s="10">
        <f t="shared" si="566"/>
        <v>2.6960286108704516</v>
      </c>
      <c r="U2166" s="2" t="str">
        <f t="shared" si="567"/>
        <v>A</v>
      </c>
      <c r="V2166" s="2" t="str">
        <f t="shared" si="568"/>
        <v>A</v>
      </c>
      <c r="W2166" s="2" t="str">
        <f t="shared" si="569"/>
        <v>D</v>
      </c>
      <c r="X2166" s="2" t="str">
        <f t="shared" si="570"/>
        <v>B</v>
      </c>
      <c r="Y2166" s="3" t="str">
        <f t="shared" si="571"/>
        <v>AADB</v>
      </c>
      <c r="Z2166" s="28">
        <f t="shared" si="572"/>
        <v>63.05</v>
      </c>
      <c r="AA2166" s="7" t="str">
        <f t="shared" si="573"/>
        <v>Good CPM candidate</v>
      </c>
      <c r="AB2166" s="21">
        <v>32.6</v>
      </c>
      <c r="AC2166" s="14">
        <f t="shared" si="574"/>
        <v>32.615755621793745</v>
      </c>
      <c r="AD2166" s="26">
        <v>2.2999999999999998</v>
      </c>
      <c r="AE2166" s="10">
        <f t="shared" si="575"/>
        <v>2.5301301199526272</v>
      </c>
      <c r="AF2166" s="17">
        <f t="shared" si="576"/>
        <v>1.5755621793744012E-2</v>
      </c>
      <c r="AG2166" s="17">
        <f t="shared" si="577"/>
        <v>0.23013011995262733</v>
      </c>
    </row>
    <row r="2167" spans="1:33">
      <c r="A2167" t="s">
        <v>9813</v>
      </c>
      <c r="B2167" t="s">
        <v>9814</v>
      </c>
      <c r="C2167" s="23">
        <v>353.56700000000001</v>
      </c>
      <c r="D2167" s="23">
        <v>-56.466619999999999</v>
      </c>
      <c r="E2167" s="23">
        <v>353.56150000000002</v>
      </c>
      <c r="F2167" s="23">
        <v>-56.462760000000003</v>
      </c>
      <c r="G2167" s="26">
        <v>-8.8000000000000007</v>
      </c>
      <c r="H2167" s="26">
        <v>16.8</v>
      </c>
      <c r="I2167" s="26">
        <v>-76</v>
      </c>
      <c r="J2167" s="26">
        <v>1.3</v>
      </c>
      <c r="K2167" s="26">
        <v>-9.6999999999999993</v>
      </c>
      <c r="L2167" s="26">
        <v>15.9</v>
      </c>
      <c r="M2167" s="26">
        <v>-74.099999999999994</v>
      </c>
      <c r="N2167" s="26">
        <v>1.7</v>
      </c>
      <c r="O2167" s="19">
        <f t="shared" si="561"/>
        <v>186.60483549675396</v>
      </c>
      <c r="P2167" s="10">
        <f t="shared" si="562"/>
        <v>187.45785115817841</v>
      </c>
      <c r="Q2167" s="10">
        <f t="shared" si="563"/>
        <v>2.86</v>
      </c>
      <c r="R2167" s="19">
        <f t="shared" si="564"/>
        <v>76.507777382433474</v>
      </c>
      <c r="S2167" s="10">
        <f t="shared" si="565"/>
        <v>74.732188513384244</v>
      </c>
      <c r="T2167" s="10">
        <f t="shared" si="566"/>
        <v>3.780999147395443</v>
      </c>
      <c r="U2167" s="2" t="str">
        <f t="shared" si="567"/>
        <v>A</v>
      </c>
      <c r="V2167" s="2" t="str">
        <f t="shared" si="568"/>
        <v>A</v>
      </c>
      <c r="W2167" s="2" t="str">
        <f t="shared" si="569"/>
        <v>D</v>
      </c>
      <c r="X2167" s="2" t="str">
        <f t="shared" si="570"/>
        <v>B</v>
      </c>
      <c r="Y2167" s="3" t="str">
        <f t="shared" si="571"/>
        <v>AADB</v>
      </c>
      <c r="Z2167" s="28">
        <f t="shared" si="572"/>
        <v>63.05</v>
      </c>
      <c r="AA2167" s="7" t="str">
        <f t="shared" si="573"/>
        <v>Good CPM candidate</v>
      </c>
      <c r="AB2167" s="21">
        <v>17.7</v>
      </c>
      <c r="AC2167" s="14">
        <f t="shared" si="574"/>
        <v>17.684399748502852</v>
      </c>
      <c r="AD2167" s="26">
        <v>322</v>
      </c>
      <c r="AE2167" s="10">
        <f t="shared" si="575"/>
        <v>321.7926268586009</v>
      </c>
      <c r="AF2167" s="17">
        <f t="shared" si="576"/>
        <v>1.560025149714761E-2</v>
      </c>
      <c r="AG2167" s="17">
        <f t="shared" si="577"/>
        <v>0.20737314139910268</v>
      </c>
    </row>
    <row r="2168" spans="1:33">
      <c r="A2168" t="s">
        <v>7933</v>
      </c>
      <c r="B2168" t="s">
        <v>7934</v>
      </c>
      <c r="C2168" s="23">
        <v>209.94300000000001</v>
      </c>
      <c r="D2168" s="23">
        <v>64.691490000000002</v>
      </c>
      <c r="E2168" s="23">
        <v>209.9135</v>
      </c>
      <c r="F2168" s="23">
        <v>64.692980000000006</v>
      </c>
      <c r="G2168" s="26">
        <v>-6</v>
      </c>
      <c r="H2168" s="26">
        <v>19.600000000000001</v>
      </c>
      <c r="I2168" s="26">
        <v>-44.9</v>
      </c>
      <c r="J2168" s="26">
        <v>2.2000000000000002</v>
      </c>
      <c r="K2168" s="26">
        <v>-4.7</v>
      </c>
      <c r="L2168" s="26">
        <v>20.9</v>
      </c>
      <c r="M2168" s="26">
        <v>-46.1</v>
      </c>
      <c r="N2168" s="26">
        <v>1.3</v>
      </c>
      <c r="O2168" s="19">
        <f t="shared" si="561"/>
        <v>187.61135986104583</v>
      </c>
      <c r="P2168" s="10">
        <f t="shared" si="562"/>
        <v>185.82132136890326</v>
      </c>
      <c r="Q2168" s="10">
        <f t="shared" si="563"/>
        <v>2.86</v>
      </c>
      <c r="R2168" s="19">
        <f t="shared" si="564"/>
        <v>45.299116989186444</v>
      </c>
      <c r="S2168" s="10">
        <f t="shared" si="565"/>
        <v>46.338968482261237</v>
      </c>
      <c r="T2168" s="10">
        <f t="shared" si="566"/>
        <v>2.290952136786192</v>
      </c>
      <c r="U2168" s="2" t="str">
        <f t="shared" si="567"/>
        <v>A</v>
      </c>
      <c r="V2168" s="2" t="str">
        <f t="shared" si="568"/>
        <v>A</v>
      </c>
      <c r="W2168" s="2" t="str">
        <f t="shared" si="569"/>
        <v>D</v>
      </c>
      <c r="X2168" s="2" t="str">
        <f t="shared" si="570"/>
        <v>B</v>
      </c>
      <c r="Y2168" s="3" t="str">
        <f t="shared" si="571"/>
        <v>AADB</v>
      </c>
      <c r="Z2168" s="28">
        <f t="shared" si="572"/>
        <v>63.05</v>
      </c>
      <c r="AA2168" s="7" t="str">
        <f t="shared" si="573"/>
        <v>Good CPM candidate</v>
      </c>
      <c r="AB2168" s="21">
        <v>45.7</v>
      </c>
      <c r="AC2168" s="14">
        <f t="shared" si="574"/>
        <v>45.715447068038301</v>
      </c>
      <c r="AD2168" s="26">
        <v>277</v>
      </c>
      <c r="AE2168" s="10">
        <f t="shared" si="575"/>
        <v>276.7382949361895</v>
      </c>
      <c r="AF2168" s="17">
        <f t="shared" si="576"/>
        <v>1.5447068038298539E-2</v>
      </c>
      <c r="AG2168" s="17">
        <f t="shared" si="577"/>
        <v>0.26170506381049563</v>
      </c>
    </row>
    <row r="2169" spans="1:33">
      <c r="A2169" t="s">
        <v>3078</v>
      </c>
      <c r="B2169" t="s">
        <v>321</v>
      </c>
      <c r="C2169" s="23">
        <v>43.15363</v>
      </c>
      <c r="D2169" s="23">
        <v>-34.945810000000002</v>
      </c>
      <c r="E2169" s="23">
        <v>43.148380000000003</v>
      </c>
      <c r="F2169" s="23">
        <v>-34.943539999999999</v>
      </c>
      <c r="G2169" s="26">
        <v>36</v>
      </c>
      <c r="H2169" s="26">
        <v>10.4</v>
      </c>
      <c r="I2169" s="26">
        <v>41.4</v>
      </c>
      <c r="J2169" s="26">
        <v>1.1000000000000001</v>
      </c>
      <c r="K2169" s="26">
        <v>35.4</v>
      </c>
      <c r="L2169" s="26">
        <v>9.8000000000000007</v>
      </c>
      <c r="M2169" s="26">
        <v>41.9</v>
      </c>
      <c r="N2169" s="26">
        <v>1.4</v>
      </c>
      <c r="O2169" s="19">
        <f t="shared" si="561"/>
        <v>41.009086901570228</v>
      </c>
      <c r="P2169" s="10">
        <f t="shared" si="562"/>
        <v>40.193421751997917</v>
      </c>
      <c r="Q2169" s="10">
        <f t="shared" si="563"/>
        <v>2.86</v>
      </c>
      <c r="R2169" s="19">
        <f t="shared" si="564"/>
        <v>54.863102354861411</v>
      </c>
      <c r="S2169" s="10">
        <f t="shared" si="565"/>
        <v>54.852256106745507</v>
      </c>
      <c r="T2169" s="10">
        <f t="shared" si="566"/>
        <v>2.7428839615401728</v>
      </c>
      <c r="U2169" s="2" t="str">
        <f t="shared" si="567"/>
        <v>A</v>
      </c>
      <c r="V2169" s="2" t="str">
        <f t="shared" si="568"/>
        <v>A</v>
      </c>
      <c r="W2169" s="2" t="str">
        <f t="shared" si="569"/>
        <v>D</v>
      </c>
      <c r="X2169" s="2" t="str">
        <f t="shared" si="570"/>
        <v>B</v>
      </c>
      <c r="Y2169" s="3" t="str">
        <f t="shared" si="571"/>
        <v>AADB</v>
      </c>
      <c r="Z2169" s="28">
        <f t="shared" si="572"/>
        <v>63.05</v>
      </c>
      <c r="AA2169" s="7" t="str">
        <f t="shared" si="573"/>
        <v>Good CPM candidate</v>
      </c>
      <c r="AB2169" s="21">
        <v>17.5</v>
      </c>
      <c r="AC2169" s="14">
        <f t="shared" si="574"/>
        <v>17.515434753349602</v>
      </c>
      <c r="AD2169" s="26">
        <v>297</v>
      </c>
      <c r="AE2169" s="10">
        <f t="shared" si="575"/>
        <v>297.81122479298278</v>
      </c>
      <c r="AF2169" s="17">
        <f t="shared" si="576"/>
        <v>1.5434753349602204E-2</v>
      </c>
      <c r="AG2169" s="17">
        <f t="shared" si="577"/>
        <v>0.81122479298278449</v>
      </c>
    </row>
    <row r="2170" spans="1:33">
      <c r="A2170" t="s">
        <v>3105</v>
      </c>
      <c r="B2170" t="s">
        <v>346</v>
      </c>
      <c r="C2170" s="23">
        <v>45.738750000000003</v>
      </c>
      <c r="D2170" s="23">
        <v>26.83051</v>
      </c>
      <c r="E2170" s="23">
        <v>45.733049999999999</v>
      </c>
      <c r="F2170" s="23">
        <v>26.832100000000001</v>
      </c>
      <c r="G2170" s="26">
        <v>71</v>
      </c>
      <c r="H2170" s="26">
        <v>19.8</v>
      </c>
      <c r="I2170" s="26">
        <v>37</v>
      </c>
      <c r="J2170" s="26">
        <v>1.3</v>
      </c>
      <c r="K2170" s="26">
        <v>73</v>
      </c>
      <c r="L2170" s="26">
        <v>21.8</v>
      </c>
      <c r="M2170" s="26">
        <v>38.200000000000003</v>
      </c>
      <c r="N2170" s="26">
        <v>1.7</v>
      </c>
      <c r="O2170" s="19">
        <f t="shared" si="561"/>
        <v>62.474774256255664</v>
      </c>
      <c r="P2170" s="10">
        <f t="shared" si="562"/>
        <v>62.377492085087503</v>
      </c>
      <c r="Q2170" s="10">
        <f t="shared" si="563"/>
        <v>2.86</v>
      </c>
      <c r="R2170" s="19">
        <f t="shared" si="564"/>
        <v>80.062475604992386</v>
      </c>
      <c r="S2170" s="10">
        <f t="shared" si="565"/>
        <v>82.390776182774246</v>
      </c>
      <c r="T2170" s="10">
        <f t="shared" si="566"/>
        <v>4.061331294694166</v>
      </c>
      <c r="U2170" s="2" t="str">
        <f t="shared" si="567"/>
        <v>A</v>
      </c>
      <c r="V2170" s="2" t="str">
        <f t="shared" si="568"/>
        <v>A</v>
      </c>
      <c r="W2170" s="2" t="str">
        <f t="shared" si="569"/>
        <v>D</v>
      </c>
      <c r="X2170" s="2" t="str">
        <f t="shared" si="570"/>
        <v>B</v>
      </c>
      <c r="Y2170" s="3" t="str">
        <f t="shared" si="571"/>
        <v>AADB</v>
      </c>
      <c r="Z2170" s="28">
        <f t="shared" si="572"/>
        <v>63.05</v>
      </c>
      <c r="AA2170" s="7" t="str">
        <f t="shared" si="573"/>
        <v>Good CPM candidate</v>
      </c>
      <c r="AB2170" s="21">
        <v>19.2</v>
      </c>
      <c r="AC2170" s="14">
        <f t="shared" si="574"/>
        <v>19.184743831886973</v>
      </c>
      <c r="AD2170" s="26">
        <v>287</v>
      </c>
      <c r="AE2170" s="10">
        <f t="shared" si="575"/>
        <v>287.35925215300887</v>
      </c>
      <c r="AF2170" s="17">
        <f t="shared" si="576"/>
        <v>1.5256168113026547E-2</v>
      </c>
      <c r="AG2170" s="17">
        <f t="shared" si="577"/>
        <v>0.35925215300886748</v>
      </c>
    </row>
    <row r="2171" spans="1:33">
      <c r="A2171" t="s">
        <v>3247</v>
      </c>
      <c r="B2171" t="s">
        <v>484</v>
      </c>
      <c r="C2171" s="23">
        <v>66.292100000000005</v>
      </c>
      <c r="D2171" s="23">
        <v>-25.358319999999999</v>
      </c>
      <c r="E2171" s="23">
        <v>66.297600000000003</v>
      </c>
      <c r="F2171" s="23">
        <v>-25.367909999999998</v>
      </c>
      <c r="G2171" s="26">
        <v>9</v>
      </c>
      <c r="H2171" s="26">
        <v>9</v>
      </c>
      <c r="I2171" s="26">
        <v>-49.4</v>
      </c>
      <c r="J2171" s="26">
        <v>1.1000000000000001</v>
      </c>
      <c r="K2171" s="26">
        <v>9.5</v>
      </c>
      <c r="L2171" s="26">
        <v>9.5</v>
      </c>
      <c r="M2171" s="26">
        <v>-48.5</v>
      </c>
      <c r="N2171" s="26">
        <v>1.4</v>
      </c>
      <c r="O2171" s="19">
        <f t="shared" si="561"/>
        <v>169.67474178307253</v>
      </c>
      <c r="P2171" s="10">
        <f t="shared" si="562"/>
        <v>168.91743053697036</v>
      </c>
      <c r="Q2171" s="10">
        <f t="shared" si="563"/>
        <v>2.86</v>
      </c>
      <c r="R2171" s="19">
        <f t="shared" si="564"/>
        <v>50.213145689151958</v>
      </c>
      <c r="S2171" s="10">
        <f t="shared" si="565"/>
        <v>49.421655172606272</v>
      </c>
      <c r="T2171" s="10">
        <f t="shared" si="566"/>
        <v>2.4908700215439561</v>
      </c>
      <c r="U2171" s="2" t="str">
        <f t="shared" si="567"/>
        <v>A</v>
      </c>
      <c r="V2171" s="2" t="str">
        <f t="shared" si="568"/>
        <v>A</v>
      </c>
      <c r="W2171" s="2" t="str">
        <f t="shared" si="569"/>
        <v>D</v>
      </c>
      <c r="X2171" s="2" t="str">
        <f t="shared" si="570"/>
        <v>B</v>
      </c>
      <c r="Y2171" s="3" t="str">
        <f t="shared" si="571"/>
        <v>AADB</v>
      </c>
      <c r="Z2171" s="28">
        <f t="shared" si="572"/>
        <v>63.05</v>
      </c>
      <c r="AA2171" s="7" t="str">
        <f t="shared" si="573"/>
        <v>Good CPM candidate</v>
      </c>
      <c r="AB2171" s="21">
        <v>38.9</v>
      </c>
      <c r="AC2171" s="14">
        <f t="shared" si="574"/>
        <v>38.884930702247651</v>
      </c>
      <c r="AD2171" s="26">
        <v>153</v>
      </c>
      <c r="AE2171" s="10">
        <f t="shared" si="575"/>
        <v>152.6043556470911</v>
      </c>
      <c r="AF2171" s="17">
        <f t="shared" si="576"/>
        <v>1.5069297752347666E-2</v>
      </c>
      <c r="AG2171" s="17">
        <f t="shared" si="577"/>
        <v>0.39564435290890287</v>
      </c>
    </row>
    <row r="2172" spans="1:33">
      <c r="A2172" t="s">
        <v>8408</v>
      </c>
      <c r="B2172" t="s">
        <v>8409</v>
      </c>
      <c r="C2172" s="23">
        <v>263.44459999999998</v>
      </c>
      <c r="D2172" s="23">
        <v>75.045670000000001</v>
      </c>
      <c r="E2172" s="23">
        <v>263.44499999999999</v>
      </c>
      <c r="F2172" s="23">
        <v>75.049469999999999</v>
      </c>
      <c r="G2172" s="26">
        <v>16.2</v>
      </c>
      <c r="H2172" s="26">
        <v>16.2</v>
      </c>
      <c r="I2172" s="26">
        <v>61.1</v>
      </c>
      <c r="J2172" s="26">
        <v>1.4</v>
      </c>
      <c r="K2172" s="26">
        <v>17.3</v>
      </c>
      <c r="L2172" s="26">
        <v>17.3</v>
      </c>
      <c r="M2172" s="26">
        <v>61.7</v>
      </c>
      <c r="N2172" s="26">
        <v>2.1</v>
      </c>
      <c r="O2172" s="19">
        <f t="shared" si="561"/>
        <v>14.84967455417398</v>
      </c>
      <c r="P2172" s="10">
        <f t="shared" si="562"/>
        <v>15.662910959623527</v>
      </c>
      <c r="Q2172" s="10">
        <f t="shared" si="563"/>
        <v>2.86</v>
      </c>
      <c r="R2172" s="19">
        <f t="shared" si="564"/>
        <v>63.211154079007294</v>
      </c>
      <c r="S2172" s="10">
        <f t="shared" si="565"/>
        <v>64.079481895533462</v>
      </c>
      <c r="T2172" s="10">
        <f t="shared" si="566"/>
        <v>3.1822658993635189</v>
      </c>
      <c r="U2172" s="2" t="str">
        <f t="shared" si="567"/>
        <v>A</v>
      </c>
      <c r="V2172" s="2" t="str">
        <f t="shared" si="568"/>
        <v>A</v>
      </c>
      <c r="W2172" s="2" t="str">
        <f t="shared" si="569"/>
        <v>D</v>
      </c>
      <c r="X2172" s="2" t="str">
        <f t="shared" si="570"/>
        <v>B</v>
      </c>
      <c r="Y2172" s="3" t="str">
        <f t="shared" si="571"/>
        <v>AADB</v>
      </c>
      <c r="Z2172" s="28">
        <f t="shared" si="572"/>
        <v>63.05</v>
      </c>
      <c r="AA2172" s="7" t="str">
        <f t="shared" si="573"/>
        <v>Good CPM candidate</v>
      </c>
      <c r="AB2172" s="21">
        <v>13.7</v>
      </c>
      <c r="AC2172" s="14">
        <f t="shared" si="574"/>
        <v>13.685045837578794</v>
      </c>
      <c r="AD2172" s="26">
        <v>1.4</v>
      </c>
      <c r="AE2172" s="10">
        <f t="shared" si="575"/>
        <v>1.5559458636367058</v>
      </c>
      <c r="AF2172" s="17">
        <f t="shared" si="576"/>
        <v>1.4954162421204842E-2</v>
      </c>
      <c r="AG2172" s="17">
        <f t="shared" si="577"/>
        <v>0.15594586363670593</v>
      </c>
    </row>
    <row r="2173" spans="1:33">
      <c r="A2173" t="s">
        <v>3160</v>
      </c>
      <c r="B2173" t="s">
        <v>401</v>
      </c>
      <c r="C2173" s="23">
        <v>55.046689999999998</v>
      </c>
      <c r="D2173" s="23">
        <v>28.341380000000001</v>
      </c>
      <c r="E2173" s="23">
        <v>55.046799999999998</v>
      </c>
      <c r="F2173" s="23">
        <v>28.34468</v>
      </c>
      <c r="G2173" s="26">
        <v>22.9</v>
      </c>
      <c r="H2173" s="26">
        <v>22.9</v>
      </c>
      <c r="I2173" s="26">
        <v>-43.9</v>
      </c>
      <c r="J2173" s="26">
        <v>1.1000000000000001</v>
      </c>
      <c r="K2173" s="26">
        <v>22.3</v>
      </c>
      <c r="L2173" s="26">
        <v>22.3</v>
      </c>
      <c r="M2173" s="26">
        <v>-44.3</v>
      </c>
      <c r="N2173" s="26">
        <v>1.1000000000000001</v>
      </c>
      <c r="O2173" s="19">
        <f t="shared" si="561"/>
        <v>152.45164897442251</v>
      </c>
      <c r="P2173" s="10">
        <f t="shared" si="562"/>
        <v>153.27995610942958</v>
      </c>
      <c r="Q2173" s="10">
        <f t="shared" si="563"/>
        <v>2.86</v>
      </c>
      <c r="R2173" s="19">
        <f t="shared" si="564"/>
        <v>49.513836450026773</v>
      </c>
      <c r="S2173" s="10">
        <f t="shared" si="565"/>
        <v>49.596169206905486</v>
      </c>
      <c r="T2173" s="10">
        <f t="shared" si="566"/>
        <v>2.4777501414233067</v>
      </c>
      <c r="U2173" s="2" t="str">
        <f t="shared" si="567"/>
        <v>A</v>
      </c>
      <c r="V2173" s="2" t="str">
        <f t="shared" si="568"/>
        <v>A</v>
      </c>
      <c r="W2173" s="2" t="str">
        <f t="shared" si="569"/>
        <v>D</v>
      </c>
      <c r="X2173" s="2" t="str">
        <f t="shared" si="570"/>
        <v>B</v>
      </c>
      <c r="Y2173" s="3" t="str">
        <f t="shared" si="571"/>
        <v>AADB</v>
      </c>
      <c r="Z2173" s="28">
        <f t="shared" si="572"/>
        <v>63.05</v>
      </c>
      <c r="AA2173" s="7" t="str">
        <f t="shared" si="573"/>
        <v>Good CPM candidate</v>
      </c>
      <c r="AB2173" s="21">
        <v>11.9</v>
      </c>
      <c r="AC2173" s="14">
        <f t="shared" si="574"/>
        <v>11.885111505486645</v>
      </c>
      <c r="AD2173" s="26">
        <v>1.6</v>
      </c>
      <c r="AE2173" s="10">
        <f t="shared" si="575"/>
        <v>1.6804514974977176</v>
      </c>
      <c r="AF2173" s="17">
        <f t="shared" si="576"/>
        <v>1.488849451335561E-2</v>
      </c>
      <c r="AG2173" s="17">
        <f t="shared" si="577"/>
        <v>8.0451497497717517E-2</v>
      </c>
    </row>
    <row r="2174" spans="1:33">
      <c r="A2174" t="s">
        <v>2744</v>
      </c>
      <c r="B2174" t="s">
        <v>9</v>
      </c>
      <c r="C2174" s="23">
        <v>2.1404670000000001</v>
      </c>
      <c r="D2174" s="23">
        <v>-4.2968539999999997</v>
      </c>
      <c r="E2174" s="23">
        <v>2.1536499999999998</v>
      </c>
      <c r="F2174" s="23">
        <v>-4.303776</v>
      </c>
      <c r="G2174" s="26">
        <v>60.5</v>
      </c>
      <c r="H2174" s="26">
        <v>9.3000000000000007</v>
      </c>
      <c r="I2174" s="26">
        <v>-14.1</v>
      </c>
      <c r="J2174" s="26">
        <v>1.1000000000000001</v>
      </c>
      <c r="K2174" s="26">
        <v>62.7</v>
      </c>
      <c r="L2174" s="26">
        <v>11.5</v>
      </c>
      <c r="M2174" s="26">
        <v>-13.5</v>
      </c>
      <c r="N2174" s="26">
        <v>3.2</v>
      </c>
      <c r="O2174" s="19">
        <f t="shared" si="561"/>
        <v>103.11905241085122</v>
      </c>
      <c r="P2174" s="10">
        <f t="shared" si="562"/>
        <v>102.1509110409142</v>
      </c>
      <c r="Q2174" s="10">
        <f t="shared" si="563"/>
        <v>2.86</v>
      </c>
      <c r="R2174" s="19">
        <f t="shared" si="564"/>
        <v>62.121332889756964</v>
      </c>
      <c r="S2174" s="10">
        <f t="shared" si="565"/>
        <v>64.136884863547905</v>
      </c>
      <c r="T2174" s="10">
        <f t="shared" si="566"/>
        <v>3.156455443832622</v>
      </c>
      <c r="U2174" s="2" t="str">
        <f t="shared" si="567"/>
        <v>A</v>
      </c>
      <c r="V2174" s="2" t="str">
        <f t="shared" si="568"/>
        <v>A</v>
      </c>
      <c r="W2174" s="2" t="str">
        <f t="shared" si="569"/>
        <v>D</v>
      </c>
      <c r="X2174" s="2" t="str">
        <f t="shared" si="570"/>
        <v>B</v>
      </c>
      <c r="Y2174" s="3" t="str">
        <f t="shared" si="571"/>
        <v>AADB</v>
      </c>
      <c r="Z2174" s="28">
        <f t="shared" si="572"/>
        <v>63.05</v>
      </c>
      <c r="AA2174" s="7" t="str">
        <f t="shared" si="573"/>
        <v>Good CPM candidate</v>
      </c>
      <c r="AB2174" s="21">
        <v>53.5</v>
      </c>
      <c r="AC2174" s="14">
        <f t="shared" si="574"/>
        <v>53.485142789493736</v>
      </c>
      <c r="AD2174" s="26">
        <v>118</v>
      </c>
      <c r="AE2174" s="10">
        <f t="shared" si="575"/>
        <v>117.76905547205493</v>
      </c>
      <c r="AF2174" s="17">
        <f t="shared" si="576"/>
        <v>1.4857210506264096E-2</v>
      </c>
      <c r="AG2174" s="17">
        <f t="shared" si="577"/>
        <v>0.23094452794506992</v>
      </c>
    </row>
    <row r="2175" spans="1:33">
      <c r="A2175" t="s">
        <v>3176</v>
      </c>
      <c r="B2175" t="s">
        <v>417</v>
      </c>
      <c r="C2175" s="23">
        <v>56.102359999999997</v>
      </c>
      <c r="D2175" s="23">
        <v>16.620899999999999</v>
      </c>
      <c r="E2175" s="23">
        <v>56.099049999999998</v>
      </c>
      <c r="F2175" s="23">
        <v>16.62021</v>
      </c>
      <c r="G2175" s="26">
        <v>33.799999999999997</v>
      </c>
      <c r="H2175" s="26">
        <v>8.1999999999999993</v>
      </c>
      <c r="I2175" s="26">
        <v>-27.7</v>
      </c>
      <c r="J2175" s="26">
        <v>1.3</v>
      </c>
      <c r="K2175" s="26">
        <v>35.700000000000003</v>
      </c>
      <c r="L2175" s="26">
        <v>10.1</v>
      </c>
      <c r="M2175" s="26">
        <v>-27.5</v>
      </c>
      <c r="N2175" s="26">
        <v>2.7</v>
      </c>
      <c r="O2175" s="19">
        <f t="shared" si="561"/>
        <v>129.33553129265331</v>
      </c>
      <c r="P2175" s="10">
        <f t="shared" si="562"/>
        <v>127.60735252860601</v>
      </c>
      <c r="Q2175" s="10">
        <f t="shared" si="563"/>
        <v>2.86</v>
      </c>
      <c r="R2175" s="19">
        <f t="shared" si="564"/>
        <v>43.700457663507365</v>
      </c>
      <c r="S2175" s="10">
        <f t="shared" si="565"/>
        <v>45.063732646109116</v>
      </c>
      <c r="T2175" s="10">
        <f t="shared" si="566"/>
        <v>2.2191047577404119</v>
      </c>
      <c r="U2175" s="2" t="str">
        <f t="shared" si="567"/>
        <v>A</v>
      </c>
      <c r="V2175" s="2" t="str">
        <f t="shared" si="568"/>
        <v>A</v>
      </c>
      <c r="W2175" s="2" t="str">
        <f t="shared" si="569"/>
        <v>D</v>
      </c>
      <c r="X2175" s="2" t="str">
        <f t="shared" si="570"/>
        <v>B</v>
      </c>
      <c r="Y2175" s="3" t="str">
        <f t="shared" si="571"/>
        <v>AADB</v>
      </c>
      <c r="Z2175" s="28">
        <f t="shared" si="572"/>
        <v>63.05</v>
      </c>
      <c r="AA2175" s="7" t="str">
        <f t="shared" si="573"/>
        <v>Good CPM candidate</v>
      </c>
      <c r="AB2175" s="21">
        <v>11.7</v>
      </c>
      <c r="AC2175" s="14">
        <f t="shared" si="574"/>
        <v>11.685201393643787</v>
      </c>
      <c r="AD2175" s="26">
        <v>258</v>
      </c>
      <c r="AE2175" s="10">
        <f t="shared" si="575"/>
        <v>257.72661144919408</v>
      </c>
      <c r="AF2175" s="17">
        <f t="shared" si="576"/>
        <v>1.4798606356212218E-2</v>
      </c>
      <c r="AG2175" s="17">
        <f t="shared" si="577"/>
        <v>0.27338855080591884</v>
      </c>
    </row>
    <row r="2176" spans="1:33">
      <c r="A2176" t="s">
        <v>4307</v>
      </c>
      <c r="B2176" t="s">
        <v>1472</v>
      </c>
      <c r="C2176" s="23">
        <v>204.03980000000001</v>
      </c>
      <c r="D2176" s="23">
        <v>11.014049999999999</v>
      </c>
      <c r="E2176" s="23">
        <v>204.03559999999999</v>
      </c>
      <c r="F2176" s="23">
        <v>11.01066</v>
      </c>
      <c r="G2176" s="26">
        <v>47.3</v>
      </c>
      <c r="H2176" s="26">
        <v>21.7</v>
      </c>
      <c r="I2176" s="26">
        <v>-81.3</v>
      </c>
      <c r="J2176" s="26">
        <v>1.1000000000000001</v>
      </c>
      <c r="K2176" s="26">
        <v>48.4</v>
      </c>
      <c r="L2176" s="26">
        <v>22.8</v>
      </c>
      <c r="M2176" s="26">
        <v>-81.7</v>
      </c>
      <c r="N2176" s="26">
        <v>1.4</v>
      </c>
      <c r="O2176" s="19">
        <f t="shared" si="561"/>
        <v>149.80933434601317</v>
      </c>
      <c r="P2176" s="10">
        <f t="shared" si="562"/>
        <v>149.35702197740596</v>
      </c>
      <c r="Q2176" s="10">
        <f t="shared" si="563"/>
        <v>2.86</v>
      </c>
      <c r="R2176" s="19">
        <f t="shared" si="564"/>
        <v>94.058386122663194</v>
      </c>
      <c r="S2176" s="10">
        <f t="shared" si="565"/>
        <v>94.960254843802943</v>
      </c>
      <c r="T2176" s="10">
        <f t="shared" si="566"/>
        <v>4.725466024161654</v>
      </c>
      <c r="U2176" s="2" t="str">
        <f t="shared" si="567"/>
        <v>A</v>
      </c>
      <c r="V2176" s="2" t="str">
        <f t="shared" si="568"/>
        <v>A</v>
      </c>
      <c r="W2176" s="2" t="str">
        <f t="shared" si="569"/>
        <v>D</v>
      </c>
      <c r="X2176" s="2" t="str">
        <f t="shared" si="570"/>
        <v>B</v>
      </c>
      <c r="Y2176" s="3" t="str">
        <f t="shared" si="571"/>
        <v>AADB</v>
      </c>
      <c r="Z2176" s="28">
        <f t="shared" si="572"/>
        <v>63.05</v>
      </c>
      <c r="AA2176" s="7" t="str">
        <f t="shared" si="573"/>
        <v>Good CPM candidate</v>
      </c>
      <c r="AB2176" s="21">
        <v>19.2</v>
      </c>
      <c r="AC2176" s="14">
        <f t="shared" si="574"/>
        <v>19.214775380145845</v>
      </c>
      <c r="AD2176" s="26">
        <v>230</v>
      </c>
      <c r="AE2176" s="10">
        <f t="shared" si="575"/>
        <v>230.56991085793729</v>
      </c>
      <c r="AF2176" s="17">
        <f t="shared" si="576"/>
        <v>1.4775380145845673E-2</v>
      </c>
      <c r="AG2176" s="17">
        <f t="shared" si="577"/>
        <v>0.56991085793728757</v>
      </c>
    </row>
    <row r="2177" spans="1:33">
      <c r="A2177" t="s">
        <v>7562</v>
      </c>
      <c r="B2177" t="s">
        <v>7563</v>
      </c>
      <c r="C2177" s="23">
        <v>172.60069999999999</v>
      </c>
      <c r="D2177" s="23">
        <v>-44.244669999999999</v>
      </c>
      <c r="E2177" s="23">
        <v>172.595</v>
      </c>
      <c r="F2177" s="23">
        <v>-44.251480000000001</v>
      </c>
      <c r="G2177" s="26">
        <v>-57.4</v>
      </c>
      <c r="H2177" s="26">
        <v>19.399999999999999</v>
      </c>
      <c r="I2177" s="26">
        <v>13.2</v>
      </c>
      <c r="J2177" s="26">
        <v>1.7</v>
      </c>
      <c r="K2177" s="26">
        <v>-59.6</v>
      </c>
      <c r="L2177" s="26">
        <v>17.2</v>
      </c>
      <c r="M2177" s="26">
        <v>12.7</v>
      </c>
      <c r="N2177" s="26">
        <v>1.1000000000000001</v>
      </c>
      <c r="O2177" s="19">
        <f t="shared" si="561"/>
        <v>282.95086843224863</v>
      </c>
      <c r="P2177" s="10">
        <f t="shared" si="562"/>
        <v>282.02908859056527</v>
      </c>
      <c r="Q2177" s="10">
        <f t="shared" si="563"/>
        <v>2.86</v>
      </c>
      <c r="R2177" s="19">
        <f t="shared" si="564"/>
        <v>58.898217290508882</v>
      </c>
      <c r="S2177" s="10">
        <f t="shared" si="565"/>
        <v>60.938083330541339</v>
      </c>
      <c r="T2177" s="10">
        <f t="shared" si="566"/>
        <v>2.9959075155262553</v>
      </c>
      <c r="U2177" s="2" t="str">
        <f t="shared" si="567"/>
        <v>A</v>
      </c>
      <c r="V2177" s="2" t="str">
        <f t="shared" si="568"/>
        <v>A</v>
      </c>
      <c r="W2177" s="2" t="str">
        <f t="shared" si="569"/>
        <v>D</v>
      </c>
      <c r="X2177" s="2" t="str">
        <f t="shared" si="570"/>
        <v>B</v>
      </c>
      <c r="Y2177" s="3" t="str">
        <f t="shared" si="571"/>
        <v>AADB</v>
      </c>
      <c r="Z2177" s="28">
        <f t="shared" si="572"/>
        <v>63.05</v>
      </c>
      <c r="AA2177" s="7" t="str">
        <f t="shared" si="573"/>
        <v>Good CPM candidate</v>
      </c>
      <c r="AB2177" s="21">
        <v>28.6</v>
      </c>
      <c r="AC2177" s="14">
        <f t="shared" si="574"/>
        <v>28.585307100786025</v>
      </c>
      <c r="AD2177" s="26">
        <v>211</v>
      </c>
      <c r="AE2177" s="10">
        <f t="shared" si="575"/>
        <v>210.94699507163065</v>
      </c>
      <c r="AF2177" s="17">
        <f t="shared" si="576"/>
        <v>1.4692899213976318E-2</v>
      </c>
      <c r="AG2177" s="17">
        <f t="shared" si="577"/>
        <v>5.3004928369347226E-2</v>
      </c>
    </row>
    <row r="2178" spans="1:33">
      <c r="A2178" t="s">
        <v>8326</v>
      </c>
      <c r="B2178" t="s">
        <v>8327</v>
      </c>
      <c r="C2178" s="23">
        <v>256.38490000000002</v>
      </c>
      <c r="D2178" s="23">
        <v>77.210149999999999</v>
      </c>
      <c r="E2178" s="23">
        <v>256.39319999999998</v>
      </c>
      <c r="F2178" s="23">
        <v>77.208169999999996</v>
      </c>
      <c r="G2178" s="26">
        <v>-27.4</v>
      </c>
      <c r="H2178" s="26">
        <v>23.8</v>
      </c>
      <c r="I2178" s="26">
        <v>9.1999999999999993</v>
      </c>
      <c r="J2178" s="26">
        <v>1.3</v>
      </c>
      <c r="K2178" s="26">
        <v>-26.2</v>
      </c>
      <c r="L2178" s="26">
        <v>25</v>
      </c>
      <c r="M2178" s="26">
        <v>8.5</v>
      </c>
      <c r="N2178" s="26">
        <v>1.3</v>
      </c>
      <c r="O2178" s="19">
        <f t="shared" ref="O2178:O2241" si="578">IF(IF(G2178&gt;0,IF(I2178&gt;0,0,1),IF(I2178&lt;0,2,3))=0,DEGREES(ATAN(SQRT((SQRT(G2178^2+I2178^2)-(G2178^2/SQRT(G2178^2+I2178^2)))*(G2178^2/SQRT(G2178^2+I2178^2)))/(SQRT(G2178^2+I2178^2)-(G2178^2/SQRT(G2178^2+I2178^2))))),IF(IF(G2178&gt;0,IF(I2178&gt;0,0,1),IF(I2178&lt;0,2,3))=1,180-DEGREES(ATAN(SQRT((SQRT(G2178^2+I2178^2)-(G2178^2/SQRT(G2178^2+I2178^2)))*(G2178^2/SQRT(G2178^2+I2178^2)))/(SQRT(G2178^2+I2178^2)-(G2178^2/SQRT(G2178^2+I2178^2))))),IF(IF(G2178&gt;0,IF(I2178&gt;0,0,1),IF(I2178&lt;0,2,3))=2,180+DEGREES(ATAN(SQRT((SQRT(G2178^2+I2178^2)-(G2178^2/SQRT(G2178^2+I2178^2)))*(G2178^2/SQRT(G2178^2+I2178^2)))/(SQRT(G2178^2+I2178^2)-(G2178^2/SQRT(G2178^2+I2178^2))))),360-DEGREES(ATAN(SQRT((SQRT(G2178^2+I2178^2)-(G2178^2/SQRT(G2178^2+I2178^2)))*(G2178^2/SQRT(G2178^2+I2178^2)))/(SQRT(G2178^2+I2178^2)-(G2178^2/SQRT(G2178^2+I2178^2))))))))</f>
        <v>288.56032231978509</v>
      </c>
      <c r="P2178" s="10">
        <f t="shared" ref="P2178:P2241" si="579">IF(IF(K2178&gt;0,IF(M2178&gt;0,0,1),IF(M2178&lt;0,2,3))=0,DEGREES(ATAN(SQRT((SQRT(K2178^2+M2178^2)-(K2178^2/SQRT(K2178^2+M2178^2)))*(K2178^2/SQRT(K2178^2+M2178^2)))/(SQRT(K2178^2+M2178^2)-(K2178^2/SQRT(K2178^2+M2178^2))))),IF(IF(K2178&gt;0,IF(M2178&gt;0,0,1),IF(M2178&lt;0,2,3))=1,180-DEGREES(ATAN(SQRT((SQRT(K2178^2+M2178^2)-(K2178^2/SQRT(K2178^2+M2178^2)))*(K2178^2/SQRT(K2178^2+M2178^2)))/(SQRT(K2178^2+M2178^2)-(K2178^2/SQRT(K2178^2+M2178^2))))),IF(IF(K2178&gt;0,IF(M2178&gt;0,0,1),IF(M2178&lt;0,2,3))=2,180+DEGREES(ATAN(SQRT((SQRT(K2178^2+M2178^2)-(K2178^2/SQRT(K2178^2+M2178^2)))*(K2178^2/SQRT(K2178^2+M2178^2)))/(SQRT(K2178^2+M2178^2)-(K2178^2/SQRT(K2178^2+M2178^2))))),360-DEGREES(ATAN(SQRT((SQRT(K2178^2+M2178^2)-(K2178^2/SQRT(K2178^2+M2178^2)))*(K2178^2/SQRT(K2178^2+M2178^2)))/(SQRT(K2178^2+M2178^2)-(K2178^2/SQRT(K2178^2+M2178^2))))))))</f>
        <v>287.97448748883596</v>
      </c>
      <c r="Q2178" s="10">
        <f t="shared" ref="Q2178:Q2241" si="580">IF(ATAN(SQRT(SQRT(H2178^2+J2178^2)^2+SQRT(L2178^2+N2178^2)^2)/IF(SQRT(G2178^2+I2178^2)&gt;SQRT(K2178^2+M2178^2),SQRT(G2178^2+I2178^2),SQRT(K2178^2+M2178^2)))*180/PI()&gt;2.86,2.86,ATAN(SQRT(SQRT(H2178^2+J2178^2)^2+SQRT(L2178^2+N2178^2)^2)/IF(SQRT(G2178^2+I2178^2)&gt;SQRT(K2178^2+M2178^2),SQRT(G2178^2+I2178^2),SQRT(K2178^2+M2178^2)))*180/PI())</f>
        <v>2.86</v>
      </c>
      <c r="R2178" s="19">
        <f t="shared" ref="R2178:R2241" si="581">SQRT(G2178^2+I2178^2)</f>
        <v>28.90328701030386</v>
      </c>
      <c r="S2178" s="10">
        <f t="shared" ref="S2178:S2241" si="582">SQRT(K2178^2+M2178^2)</f>
        <v>27.544327909753033</v>
      </c>
      <c r="T2178" s="10">
        <f t="shared" ref="T2178:T2241" si="583">IF(SQRT(SQRT(H2178^2+J2178^2)^2+SQRT(L2178^2+N2178^2)^2)&gt;(SQRT(G2178^2+I2178^2)+SQRT(K2178^2+M2178^2))*0.025,(SQRT(G2178^2+I2178^2)+SQRT(K2178^2+M2178^2))*0.025,SQRT(SQRT(H2178^2+J2178^2)^2+SQRT(L2178^2+N2178^2)^2))</f>
        <v>1.4111903730014224</v>
      </c>
      <c r="U2178" s="2" t="str">
        <f t="shared" ref="U2178:U2241" si="584">IF(IF(ABS(O2178-P2178)&lt;180,ABS(O2178-P2178),360-ABS(O2178-P2178))&lt;Q2178,"A",IF(IF(ABS(O2178-P2178)&lt;180,ABS(O2178-P2178),360-ABS(O2178-P2178))&lt;2*Q2178,"B",IF(IF(ABS(O2178-P2178)&lt;180,ABS(O2178-P2178),360-ABS(O2178-P2178))&lt;3*Q2178,"C","D")))</f>
        <v>A</v>
      </c>
      <c r="V2178" s="2" t="str">
        <f t="shared" ref="V2178:V2241" si="585">IF(ABS(R2178-S2178)&lt;T2178,"A",IF(ABS(R2178-S2178)&lt;2*T2178,"B",IF(ABS(R2178-S2178)&lt;3*T2178,"C","D")))</f>
        <v>A</v>
      </c>
      <c r="W2178" s="2" t="str">
        <f t="shared" ref="W2178:W2241" si="586">IF(ROUND((IF(SQRT(H2178^2+J2178^2)/SQRT(G2178^2+I2178^2)*100&lt;5,1,IF(SQRT(H2178^2+J2178^2)/SQRT(G2178^2+I2178^2)*100&lt;10,2,IF(SQRT(H2178^2+J2178^2)/SQRT(G2178^2+I2178^2)*100&lt;15,3,4)))+IF(SQRT(L2178^2+N2178^2)/SQRT(K2178^2+M2178^2)*100&lt;5,1,IF(SQRT(L2178^2+N2178^2)/SQRT(K2178^2+M2178^2)*100&lt;10,2,IF(SQRT(L2178^2+N2178^2)/SQRT(K2178^2+M2178^2)*100&lt;15,3,4))))/2,0)=1,"A",IF(ROUND((IF(SQRT(H2178^2+J2178^2)/SQRT(G2178^2+I2178^2)*100&lt;5,1,IF(SQRT(H2178^2+J2178^2)/SQRT(G2178^2+I2178^2)*100&lt;10,2,IF(SQRT(H2178^2+J2178^2)/SQRT(G2178^2+I2178^2)*100&lt;15,3,4)))+IF(SQRT(L2178^2+N2178^2)/SQRT(K2178^2+M2178^2)*100&lt;5,1,IF(SQRT(L2178^2+N2178^2)/SQRT(K2178^2+M2178^2)*100&lt;10,2,IF(SQRT(L2178^2+N2178^2)/SQRT(K2178^2+M2178^2)*100&lt;15,3,4))))/2,0)=2,"B",IF(ROUND((IF(SQRT(H2178^2+J2178^2)/SQRT(G2178^2+I2178^2)*100&lt;5,1,IF(SQRT(H2178^2+J2178^2)/SQRT(G2178^2+I2178^2)*100&lt;10,2,IF(SQRT(H2178^2+J2178^2)/SQRT(G2178^2+I2178^2)*100&lt;15,3,4)))+IF(SQRT(L2178^2+N2178^2)/SQRT(K2178^2+M2178^2)*100&lt;5,1,IF(SQRT(L2178^2+N2178^2)/SQRT(K2178^2+M2178^2)*100&lt;10,2,IF(SQRT(L2178^2+N2178^2)/SQRT(K2178^2+M2178^2)*100&lt;15,3,4))))/2,0)=3,"C","D")))</f>
        <v>D</v>
      </c>
      <c r="X2178" s="2" t="str">
        <f t="shared" ref="X2178:X2241" si="587">IF((AC2178*1000/((SQRT(G2178^2+I2178^2)+SQRT(K2178^2+M2178^2))/2))&lt;100,"A",IF((AC2178*1000/((SQRT(G2178^2+I2178^2)+SQRT(K2178^2+M2178^2))/2))&lt;1000,"B",IF((AC2178*1000/((SQRT(G2178^2+I2178^2)+SQRT(K2178^2+M2178^2))/2))&lt;10000,"C","D")))</f>
        <v>B</v>
      </c>
      <c r="Y2178" s="3" t="str">
        <f t="shared" ref="Y2178:Y2241" si="588">U2178&amp;V2178&amp;W2178&amp;X2178</f>
        <v>AADB</v>
      </c>
      <c r="Z2178" s="28">
        <f t="shared" ref="Z2178:Z2241" si="589">IF(MID(Y2178,1,1)="A",1,(IF(MID(Y2178,1,1)="B",0.8,IF(MID(Y2178,1,1)="C",0.2,0.01))))*IF(MID(Y2178,2,1)="A",1,(IF(MID(Y2178,2,1)="B",0.8,IF(MID(Y2178,2,1)="C",0.4,0.05))))*IF(MID(Y2178,3,1)="A",1,(IF(MID(Y2178,3,1)="B",0.95,IF(MID(Y2178,3,1)="C",0.8,0.65))))*IF(MID(Y2178,4,1)="A",1,(IF(MID(Y2178,4,1)="B",0.97,IF(MID(Y2178,4,1)="C",0.95,0.92))))*100</f>
        <v>63.05</v>
      </c>
      <c r="AA2178" s="7" t="str">
        <f t="shared" ref="AA2178:AA2241" si="590">IF(Z2178=100,"Perfect CPM candidate",IF(Z2178&gt;90,"Solid CPM candidate",IF(Z2178&gt;50,"Good CPM candidate",IF(Z2178&gt;30,"Weak CPM candidate",IF(Z2178&gt;10,"Probably optical","Almost certainly optical")))))</f>
        <v>Good CPM candidate</v>
      </c>
      <c r="AB2178" s="21">
        <v>9.7100000000000009</v>
      </c>
      <c r="AC2178" s="14">
        <f t="shared" ref="AC2178:AC2241" si="591">(SQRT(((E2178*PI()/180-C2178*PI()/180)*COS(D2178*PI()/180))^2+(F2178*PI()/180-D2178*PI()/180)^2))*180/PI()*3600</f>
        <v>9.7243373222185898</v>
      </c>
      <c r="AD2178" s="26">
        <v>137</v>
      </c>
      <c r="AE2178" s="10">
        <f t="shared" ref="AE2178:AE2241" si="592">IF(((IF(E2178*PI()/180-C2178*PI()/180&gt;0,1,0))+(IF(F2178*PI()/180-D2178*PI()/180&gt;0,2,0)))=3,ATAN(((E2178*PI()/180-C2178*PI()/180)*(COS(D2178*PI()/180))/(F2178*PI()/180-D2178*PI()/180))),IF(((IF(E2178*PI()/180-C2178*PI()/180&gt;0,1,0))+(IF(F2178*PI()/180-D2178*PI()/180&gt;0,2,0)))=1,ATAN(((E2178*PI()/180-C2178*PI()/180)*(COS(D2178*PI()/180))/(F2178*PI()/180-D2178*PI()/180)))+PI(),IF(((IF(E2178*PI()/180-C2178*PI()/180&gt;0,1,0))+(IF(F2178*PI()/180-D2178*PI()/180&gt;0,2,0)))=0,ATAN(((E2178*PI()/180-C2178*PI()/180)*(COS(D2178*PI()/180))/(F2178*PI()/180-D2178*PI()/180)))+PI(),ATAN(((E2178*PI()/180-C2178*PI()/180)*(COS(D2178*PI()/180))/(F2178*PI()/180-D2178*PI()/180)))+2*PI())))*180/PI()</f>
        <v>137.139013933765</v>
      </c>
      <c r="AF2178" s="17">
        <f t="shared" ref="AF2178:AF2241" si="593">ABS(AB2178-AC2178)</f>
        <v>1.4337322218588966E-2</v>
      </c>
      <c r="AG2178" s="17">
        <f t="shared" ref="AG2178:AG2241" si="594">IF(ABS(AD2178-AE2178)&gt;180,360-ABS(AD2178-AE2178),ABS(AD2178-AE2178))</f>
        <v>0.13901393376499982</v>
      </c>
    </row>
    <row r="2179" spans="1:33">
      <c r="A2179" t="s">
        <v>4030</v>
      </c>
      <c r="B2179" t="s">
        <v>1211</v>
      </c>
      <c r="C2179" s="23">
        <v>173.84200000000001</v>
      </c>
      <c r="D2179" s="23">
        <v>1.1584840000000001</v>
      </c>
      <c r="E2179" s="23">
        <v>173.83789999999999</v>
      </c>
      <c r="F2179" s="23">
        <v>1.1546989999999999</v>
      </c>
      <c r="G2179" s="26">
        <v>16.399999999999999</v>
      </c>
      <c r="H2179" s="26">
        <v>16.399999999999999</v>
      </c>
      <c r="I2179" s="26">
        <v>-58.7</v>
      </c>
      <c r="J2179" s="26">
        <v>1.3</v>
      </c>
      <c r="K2179" s="26">
        <v>14.7</v>
      </c>
      <c r="L2179" s="26">
        <v>14.7</v>
      </c>
      <c r="M2179" s="26">
        <v>-57.4</v>
      </c>
      <c r="N2179" s="26">
        <v>1.3</v>
      </c>
      <c r="O2179" s="19">
        <f t="shared" si="578"/>
        <v>164.39034293544805</v>
      </c>
      <c r="P2179" s="10">
        <f t="shared" si="579"/>
        <v>165.6354175503028</v>
      </c>
      <c r="Q2179" s="10">
        <f t="shared" si="580"/>
        <v>2.86</v>
      </c>
      <c r="R2179" s="19">
        <f t="shared" si="581"/>
        <v>60.947928594825932</v>
      </c>
      <c r="S2179" s="10">
        <f t="shared" si="582"/>
        <v>59.252426110666555</v>
      </c>
      <c r="T2179" s="10">
        <f t="shared" si="583"/>
        <v>3.0050088676373123</v>
      </c>
      <c r="U2179" s="2" t="str">
        <f t="shared" si="584"/>
        <v>A</v>
      </c>
      <c r="V2179" s="2" t="str">
        <f t="shared" si="585"/>
        <v>A</v>
      </c>
      <c r="W2179" s="2" t="str">
        <f t="shared" si="586"/>
        <v>D</v>
      </c>
      <c r="X2179" s="2" t="str">
        <f t="shared" si="587"/>
        <v>B</v>
      </c>
      <c r="Y2179" s="3" t="str">
        <f t="shared" si="588"/>
        <v>AADB</v>
      </c>
      <c r="Z2179" s="28">
        <f t="shared" si="589"/>
        <v>63.05</v>
      </c>
      <c r="AA2179" s="7" t="str">
        <f t="shared" si="590"/>
        <v>Good CPM candidate</v>
      </c>
      <c r="AB2179" s="21">
        <v>20.100000000000001</v>
      </c>
      <c r="AC2179" s="14">
        <f t="shared" si="591"/>
        <v>20.085726848828511</v>
      </c>
      <c r="AD2179" s="26">
        <v>227</v>
      </c>
      <c r="AE2179" s="10">
        <f t="shared" si="592"/>
        <v>227.28187037423459</v>
      </c>
      <c r="AF2179" s="17">
        <f t="shared" si="593"/>
        <v>1.4273151171490639E-2</v>
      </c>
      <c r="AG2179" s="17">
        <f t="shared" si="594"/>
        <v>0.28187037423458605</v>
      </c>
    </row>
    <row r="2180" spans="1:33">
      <c r="A2180" t="s">
        <v>7572</v>
      </c>
      <c r="B2180" t="s">
        <v>7573</v>
      </c>
      <c r="C2180" s="23">
        <v>173.85769999999999</v>
      </c>
      <c r="D2180" s="23">
        <v>-41.461820000000003</v>
      </c>
      <c r="E2180" s="23">
        <v>173.8597</v>
      </c>
      <c r="F2180" s="23">
        <v>-41.457250000000002</v>
      </c>
      <c r="G2180" s="26">
        <v>-27</v>
      </c>
      <c r="H2180" s="26">
        <v>24.2</v>
      </c>
      <c r="I2180" s="26">
        <v>2.8</v>
      </c>
      <c r="J2180" s="26">
        <v>1.1000000000000001</v>
      </c>
      <c r="K2180" s="26">
        <v>-27.4</v>
      </c>
      <c r="L2180" s="26">
        <v>23.8</v>
      </c>
      <c r="M2180" s="26">
        <v>3.5</v>
      </c>
      <c r="N2180" s="26">
        <v>1.1000000000000001</v>
      </c>
      <c r="O2180" s="19">
        <f t="shared" si="578"/>
        <v>275.92062071404678</v>
      </c>
      <c r="P2180" s="10">
        <f t="shared" si="579"/>
        <v>277.27938269164554</v>
      </c>
      <c r="Q2180" s="10">
        <f t="shared" si="580"/>
        <v>2.86</v>
      </c>
      <c r="R2180" s="19">
        <f t="shared" si="581"/>
        <v>27.14479692316743</v>
      </c>
      <c r="S2180" s="10">
        <f t="shared" si="582"/>
        <v>27.62263564542674</v>
      </c>
      <c r="T2180" s="10">
        <f t="shared" si="583"/>
        <v>1.3691858142148545</v>
      </c>
      <c r="U2180" s="2" t="str">
        <f t="shared" si="584"/>
        <v>A</v>
      </c>
      <c r="V2180" s="2" t="str">
        <f t="shared" si="585"/>
        <v>A</v>
      </c>
      <c r="W2180" s="2" t="str">
        <f t="shared" si="586"/>
        <v>D</v>
      </c>
      <c r="X2180" s="2" t="str">
        <f t="shared" si="587"/>
        <v>B</v>
      </c>
      <c r="Y2180" s="3" t="str">
        <f t="shared" si="588"/>
        <v>AADB</v>
      </c>
      <c r="Z2180" s="28">
        <f t="shared" si="589"/>
        <v>63.05</v>
      </c>
      <c r="AA2180" s="7" t="str">
        <f t="shared" si="590"/>
        <v>Good CPM candidate</v>
      </c>
      <c r="AB2180" s="21">
        <v>17.3</v>
      </c>
      <c r="AC2180" s="14">
        <f t="shared" si="591"/>
        <v>17.314197686450367</v>
      </c>
      <c r="AD2180" s="26">
        <v>18.2</v>
      </c>
      <c r="AE2180" s="10">
        <f t="shared" si="592"/>
        <v>18.157613717246118</v>
      </c>
      <c r="AF2180" s="17">
        <f t="shared" si="593"/>
        <v>1.419768645036612E-2</v>
      </c>
      <c r="AG2180" s="17">
        <f t="shared" si="594"/>
        <v>4.2386282753881233E-2</v>
      </c>
    </row>
    <row r="2181" spans="1:33">
      <c r="A2181" t="s">
        <v>5828</v>
      </c>
      <c r="B2181" t="s">
        <v>5829</v>
      </c>
      <c r="C2181" s="23">
        <v>13.27901</v>
      </c>
      <c r="D2181" s="23">
        <v>-43.183540000000001</v>
      </c>
      <c r="E2181" s="23">
        <v>13.281499999999999</v>
      </c>
      <c r="F2181" s="23">
        <v>-43.186729999999997</v>
      </c>
      <c r="G2181" s="26">
        <v>19.600000000000001</v>
      </c>
      <c r="H2181" s="26">
        <v>19.600000000000001</v>
      </c>
      <c r="I2181" s="26">
        <v>-8.5</v>
      </c>
      <c r="J2181" s="26">
        <v>1</v>
      </c>
      <c r="K2181" s="26">
        <v>20</v>
      </c>
      <c r="L2181" s="26">
        <v>20</v>
      </c>
      <c r="M2181" s="26">
        <v>-9</v>
      </c>
      <c r="N2181" s="26">
        <v>1.1000000000000001</v>
      </c>
      <c r="O2181" s="19">
        <f t="shared" si="578"/>
        <v>113.44509818539461</v>
      </c>
      <c r="P2181" s="10">
        <f t="shared" si="579"/>
        <v>114.22774531795416</v>
      </c>
      <c r="Q2181" s="10">
        <f t="shared" si="580"/>
        <v>2.86</v>
      </c>
      <c r="R2181" s="19">
        <f t="shared" si="581"/>
        <v>21.363754351705136</v>
      </c>
      <c r="S2181" s="10">
        <f t="shared" si="582"/>
        <v>21.931712199461309</v>
      </c>
      <c r="T2181" s="10">
        <f t="shared" si="583"/>
        <v>1.082386663779161</v>
      </c>
      <c r="U2181" s="2" t="str">
        <f t="shared" si="584"/>
        <v>A</v>
      </c>
      <c r="V2181" s="2" t="str">
        <f t="shared" si="585"/>
        <v>A</v>
      </c>
      <c r="W2181" s="2" t="str">
        <f t="shared" si="586"/>
        <v>D</v>
      </c>
      <c r="X2181" s="2" t="str">
        <f t="shared" si="587"/>
        <v>B</v>
      </c>
      <c r="Y2181" s="3" t="str">
        <f t="shared" si="588"/>
        <v>AADB</v>
      </c>
      <c r="Z2181" s="28">
        <f t="shared" si="589"/>
        <v>63.05</v>
      </c>
      <c r="AA2181" s="7" t="str">
        <f t="shared" si="590"/>
        <v>Good CPM candidate</v>
      </c>
      <c r="AB2181" s="21">
        <v>13.2</v>
      </c>
      <c r="AC2181" s="14">
        <f t="shared" si="591"/>
        <v>13.213805455775844</v>
      </c>
      <c r="AD2181" s="26">
        <v>150</v>
      </c>
      <c r="AE2181" s="10">
        <f t="shared" si="592"/>
        <v>150.35318433849571</v>
      </c>
      <c r="AF2181" s="17">
        <f t="shared" si="593"/>
        <v>1.3805455775845132E-2</v>
      </c>
      <c r="AG2181" s="17">
        <f t="shared" si="594"/>
        <v>0.35318433849570852</v>
      </c>
    </row>
    <row r="2182" spans="1:33">
      <c r="A2182" t="s">
        <v>3791</v>
      </c>
      <c r="B2182" t="s">
        <v>996</v>
      </c>
      <c r="C2182" s="23">
        <v>142.1808</v>
      </c>
      <c r="D2182" s="23">
        <v>29.388660000000002</v>
      </c>
      <c r="E2182" s="23">
        <v>142.1893</v>
      </c>
      <c r="F2182" s="23">
        <v>29.3931</v>
      </c>
      <c r="G2182" s="26">
        <v>-65.099999999999994</v>
      </c>
      <c r="H2182" s="26">
        <v>11.7</v>
      </c>
      <c r="I2182" s="26">
        <v>-13.2</v>
      </c>
      <c r="J2182" s="26">
        <v>1.8</v>
      </c>
      <c r="K2182" s="26">
        <v>-65.2</v>
      </c>
      <c r="L2182" s="26">
        <v>11.6</v>
      </c>
      <c r="M2182" s="26">
        <v>-10.7</v>
      </c>
      <c r="N2182" s="26">
        <v>1.9</v>
      </c>
      <c r="O2182" s="19">
        <f t="shared" si="578"/>
        <v>258.53782046310448</v>
      </c>
      <c r="P2182" s="10">
        <f t="shared" si="579"/>
        <v>260.68023977573466</v>
      </c>
      <c r="Q2182" s="10">
        <f t="shared" si="580"/>
        <v>2.86</v>
      </c>
      <c r="R2182" s="19">
        <f t="shared" si="581"/>
        <v>66.424769476453577</v>
      </c>
      <c r="S2182" s="10">
        <f t="shared" si="582"/>
        <v>66.07215752493633</v>
      </c>
      <c r="T2182" s="10">
        <f t="shared" si="583"/>
        <v>3.3124231750347479</v>
      </c>
      <c r="U2182" s="2" t="str">
        <f t="shared" si="584"/>
        <v>A</v>
      </c>
      <c r="V2182" s="2" t="str">
        <f t="shared" si="585"/>
        <v>A</v>
      </c>
      <c r="W2182" s="2" t="str">
        <f t="shared" si="586"/>
        <v>D</v>
      </c>
      <c r="X2182" s="2" t="str">
        <f t="shared" si="587"/>
        <v>B</v>
      </c>
      <c r="Y2182" s="3" t="str">
        <f t="shared" si="588"/>
        <v>AADB</v>
      </c>
      <c r="Z2182" s="28">
        <f t="shared" si="589"/>
        <v>63.05</v>
      </c>
      <c r="AA2182" s="7" t="str">
        <f t="shared" si="590"/>
        <v>Good CPM candidate</v>
      </c>
      <c r="AB2182" s="21">
        <v>31.1</v>
      </c>
      <c r="AC2182" s="14">
        <f t="shared" si="591"/>
        <v>31.0862773963016</v>
      </c>
      <c r="AD2182" s="26">
        <v>59.2</v>
      </c>
      <c r="AE2182" s="10">
        <f t="shared" si="592"/>
        <v>59.057214817505148</v>
      </c>
      <c r="AF2182" s="17">
        <f t="shared" si="593"/>
        <v>1.3722603698401059E-2</v>
      </c>
      <c r="AG2182" s="17">
        <f t="shared" si="594"/>
        <v>0.14278518249485472</v>
      </c>
    </row>
    <row r="2183" spans="1:33">
      <c r="A2183" t="s">
        <v>4191</v>
      </c>
      <c r="B2183" t="s">
        <v>1364</v>
      </c>
      <c r="C2183" s="23">
        <v>191.3777</v>
      </c>
      <c r="D2183" s="23">
        <v>-45.114460000000001</v>
      </c>
      <c r="E2183" s="23">
        <v>191.37979999999999</v>
      </c>
      <c r="F2183" s="23">
        <v>-45.124429999999997</v>
      </c>
      <c r="G2183" s="26">
        <v>-59.8</v>
      </c>
      <c r="H2183" s="26">
        <v>17</v>
      </c>
      <c r="I2183" s="26">
        <v>2.5</v>
      </c>
      <c r="J2183" s="26">
        <v>1.5</v>
      </c>
      <c r="K2183" s="26">
        <v>-58.9</v>
      </c>
      <c r="L2183" s="26">
        <v>17.899999999999999</v>
      </c>
      <c r="M2183" s="26">
        <v>1.4</v>
      </c>
      <c r="N2183" s="26">
        <v>2</v>
      </c>
      <c r="O2183" s="19">
        <f t="shared" si="578"/>
        <v>272.39391450811627</v>
      </c>
      <c r="P2183" s="10">
        <f t="shared" si="579"/>
        <v>271.36161273766766</v>
      </c>
      <c r="Q2183" s="10">
        <f t="shared" si="580"/>
        <v>2.86</v>
      </c>
      <c r="R2183" s="19">
        <f t="shared" si="581"/>
        <v>59.8522347118301</v>
      </c>
      <c r="S2183" s="10">
        <f t="shared" si="582"/>
        <v>58.916636020736959</v>
      </c>
      <c r="T2183" s="10">
        <f t="shared" si="583"/>
        <v>2.9692217683141764</v>
      </c>
      <c r="U2183" s="2" t="str">
        <f t="shared" si="584"/>
        <v>A</v>
      </c>
      <c r="V2183" s="2" t="str">
        <f t="shared" si="585"/>
        <v>A</v>
      </c>
      <c r="W2183" s="2" t="str">
        <f t="shared" si="586"/>
        <v>D</v>
      </c>
      <c r="X2183" s="2" t="str">
        <f t="shared" si="587"/>
        <v>B</v>
      </c>
      <c r="Y2183" s="3" t="str">
        <f t="shared" si="588"/>
        <v>AADB</v>
      </c>
      <c r="Z2183" s="28">
        <f t="shared" si="589"/>
        <v>63.05</v>
      </c>
      <c r="AA2183" s="7" t="str">
        <f t="shared" si="590"/>
        <v>Good CPM candidate</v>
      </c>
      <c r="AB2183" s="21">
        <v>36.299999999999997</v>
      </c>
      <c r="AC2183" s="14">
        <f t="shared" si="591"/>
        <v>36.286337488586568</v>
      </c>
      <c r="AD2183" s="26">
        <v>172</v>
      </c>
      <c r="AE2183" s="10">
        <f t="shared" si="592"/>
        <v>171.54537819766722</v>
      </c>
      <c r="AF2183" s="17">
        <f t="shared" si="593"/>
        <v>1.3662511413429002E-2</v>
      </c>
      <c r="AG2183" s="17">
        <f t="shared" si="594"/>
        <v>0.45462180233278104</v>
      </c>
    </row>
    <row r="2184" spans="1:33">
      <c r="A2184" t="s">
        <v>2758</v>
      </c>
      <c r="B2184" t="s">
        <v>23</v>
      </c>
      <c r="C2184" s="23">
        <v>4.3385959999999999</v>
      </c>
      <c r="D2184" s="23">
        <v>2.347607</v>
      </c>
      <c r="E2184" s="23">
        <v>4.3402649999999996</v>
      </c>
      <c r="F2184" s="23">
        <v>2.3489270000000002</v>
      </c>
      <c r="G2184" s="26">
        <v>12.8</v>
      </c>
      <c r="H2184" s="26">
        <v>12.8</v>
      </c>
      <c r="I2184" s="26">
        <v>51.5</v>
      </c>
      <c r="J2184" s="26">
        <v>1.2</v>
      </c>
      <c r="K2184" s="26">
        <v>14.4</v>
      </c>
      <c r="L2184" s="26">
        <v>14.4</v>
      </c>
      <c r="M2184" s="26">
        <v>51.7</v>
      </c>
      <c r="N2184" s="26">
        <v>1.3</v>
      </c>
      <c r="O2184" s="19">
        <f t="shared" si="578"/>
        <v>13.957684404477771</v>
      </c>
      <c r="P2184" s="10">
        <f t="shared" si="579"/>
        <v>15.564114028015252</v>
      </c>
      <c r="Q2184" s="10">
        <f t="shared" si="580"/>
        <v>2.86</v>
      </c>
      <c r="R2184" s="19">
        <f t="shared" si="581"/>
        <v>53.066844639567556</v>
      </c>
      <c r="S2184" s="10">
        <f t="shared" si="582"/>
        <v>53.667960646926026</v>
      </c>
      <c r="T2184" s="10">
        <f t="shared" si="583"/>
        <v>2.6683701321623396</v>
      </c>
      <c r="U2184" s="2" t="str">
        <f t="shared" si="584"/>
        <v>A</v>
      </c>
      <c r="V2184" s="2" t="str">
        <f t="shared" si="585"/>
        <v>A</v>
      </c>
      <c r="W2184" s="2" t="str">
        <f t="shared" si="586"/>
        <v>D</v>
      </c>
      <c r="X2184" s="2" t="str">
        <f t="shared" si="587"/>
        <v>B</v>
      </c>
      <c r="Y2184" s="3" t="str">
        <f t="shared" si="588"/>
        <v>AADB</v>
      </c>
      <c r="Z2184" s="28">
        <f t="shared" si="589"/>
        <v>63.05</v>
      </c>
      <c r="AA2184" s="7" t="str">
        <f t="shared" si="590"/>
        <v>Good CPM candidate</v>
      </c>
      <c r="AB2184" s="21">
        <v>7.67</v>
      </c>
      <c r="AC2184" s="14">
        <f t="shared" si="591"/>
        <v>7.656487537429844</v>
      </c>
      <c r="AD2184" s="26">
        <v>52.2</v>
      </c>
      <c r="AE2184" s="10">
        <f t="shared" si="592"/>
        <v>51.636373892987628</v>
      </c>
      <c r="AF2184" s="17">
        <f t="shared" si="593"/>
        <v>1.3512462570155925E-2</v>
      </c>
      <c r="AG2184" s="17">
        <f t="shared" si="594"/>
        <v>0.56362610701237514</v>
      </c>
    </row>
    <row r="2185" spans="1:33">
      <c r="A2185" t="s">
        <v>4196</v>
      </c>
      <c r="B2185" t="s">
        <v>1369</v>
      </c>
      <c r="C2185" s="23">
        <v>191.75219999999999</v>
      </c>
      <c r="D2185" s="23">
        <v>32.840910000000001</v>
      </c>
      <c r="E2185" s="23">
        <v>191.75839999999999</v>
      </c>
      <c r="F2185" s="23">
        <v>32.85501</v>
      </c>
      <c r="G2185" s="26">
        <v>40.700000000000003</v>
      </c>
      <c r="H2185" s="26">
        <v>15.1</v>
      </c>
      <c r="I2185" s="26">
        <v>-64.599999999999994</v>
      </c>
      <c r="J2185" s="26">
        <v>1.1000000000000001</v>
      </c>
      <c r="K2185" s="26">
        <v>40.6</v>
      </c>
      <c r="L2185" s="26">
        <v>15</v>
      </c>
      <c r="M2185" s="26">
        <v>-62.9</v>
      </c>
      <c r="N2185" s="26">
        <v>1</v>
      </c>
      <c r="O2185" s="19">
        <f t="shared" si="578"/>
        <v>147.7878024371289</v>
      </c>
      <c r="P2185" s="10">
        <f t="shared" si="579"/>
        <v>147.15901117315281</v>
      </c>
      <c r="Q2185" s="10">
        <f t="shared" si="580"/>
        <v>2.86</v>
      </c>
      <c r="R2185" s="19">
        <f t="shared" si="581"/>
        <v>76.35214469810262</v>
      </c>
      <c r="S2185" s="10">
        <f t="shared" si="582"/>
        <v>74.865011854670811</v>
      </c>
      <c r="T2185" s="10">
        <f t="shared" si="583"/>
        <v>3.7804289138193354</v>
      </c>
      <c r="U2185" s="2" t="str">
        <f t="shared" si="584"/>
        <v>A</v>
      </c>
      <c r="V2185" s="2" t="str">
        <f t="shared" si="585"/>
        <v>A</v>
      </c>
      <c r="W2185" s="2" t="str">
        <f t="shared" si="586"/>
        <v>D</v>
      </c>
      <c r="X2185" s="2" t="str">
        <f t="shared" si="587"/>
        <v>B</v>
      </c>
      <c r="Y2185" s="3" t="str">
        <f t="shared" si="588"/>
        <v>AADB</v>
      </c>
      <c r="Z2185" s="28">
        <f t="shared" si="589"/>
        <v>63.05</v>
      </c>
      <c r="AA2185" s="7" t="str">
        <f t="shared" si="590"/>
        <v>Good CPM candidate</v>
      </c>
      <c r="AB2185" s="21">
        <v>54.1</v>
      </c>
      <c r="AC2185" s="14">
        <f t="shared" si="591"/>
        <v>54.113264868084087</v>
      </c>
      <c r="AD2185" s="26">
        <v>20.100000000000001</v>
      </c>
      <c r="AE2185" s="10">
        <f t="shared" si="592"/>
        <v>20.276280609734155</v>
      </c>
      <c r="AF2185" s="17">
        <f t="shared" si="593"/>
        <v>1.326486808408589E-2</v>
      </c>
      <c r="AG2185" s="17">
        <f t="shared" si="594"/>
        <v>0.17628060973415316</v>
      </c>
    </row>
    <row r="2186" spans="1:33">
      <c r="A2186" t="s">
        <v>7406</v>
      </c>
      <c r="B2186" t="s">
        <v>7407</v>
      </c>
      <c r="C2186" s="23">
        <v>158.13419999999999</v>
      </c>
      <c r="D2186" s="23">
        <v>-72.42841</v>
      </c>
      <c r="E2186" s="23">
        <v>158.1456</v>
      </c>
      <c r="F2186" s="23">
        <v>-72.441640000000007</v>
      </c>
      <c r="G2186" s="26">
        <v>-55.3</v>
      </c>
      <c r="H2186" s="26">
        <v>21.5</v>
      </c>
      <c r="I2186" s="26">
        <v>-45</v>
      </c>
      <c r="J2186" s="26">
        <v>1.4</v>
      </c>
      <c r="K2186" s="26">
        <v>-55.3</v>
      </c>
      <c r="L2186" s="26">
        <v>21.5</v>
      </c>
      <c r="M2186" s="26">
        <v>-45.4</v>
      </c>
      <c r="N2186" s="26">
        <v>1.4</v>
      </c>
      <c r="O2186" s="19">
        <f t="shared" si="578"/>
        <v>230.8632608948989</v>
      </c>
      <c r="P2186" s="10">
        <f t="shared" si="579"/>
        <v>230.61480915241373</v>
      </c>
      <c r="Q2186" s="10">
        <f t="shared" si="580"/>
        <v>2.86</v>
      </c>
      <c r="R2186" s="19">
        <f t="shared" si="581"/>
        <v>71.295792302210941</v>
      </c>
      <c r="S2186" s="10">
        <f t="shared" si="582"/>
        <v>71.548934303733688</v>
      </c>
      <c r="T2186" s="10">
        <f t="shared" si="583"/>
        <v>3.5711181651486159</v>
      </c>
      <c r="U2186" s="2" t="str">
        <f t="shared" si="584"/>
        <v>A</v>
      </c>
      <c r="V2186" s="2" t="str">
        <f t="shared" si="585"/>
        <v>A</v>
      </c>
      <c r="W2186" s="2" t="str">
        <f t="shared" si="586"/>
        <v>D</v>
      </c>
      <c r="X2186" s="2" t="str">
        <f t="shared" si="587"/>
        <v>B</v>
      </c>
      <c r="Y2186" s="3" t="str">
        <f t="shared" si="588"/>
        <v>AADB</v>
      </c>
      <c r="Z2186" s="28">
        <f t="shared" si="589"/>
        <v>63.05</v>
      </c>
      <c r="AA2186" s="7" t="str">
        <f t="shared" si="590"/>
        <v>Good CPM candidate</v>
      </c>
      <c r="AB2186" s="21">
        <v>49.2</v>
      </c>
      <c r="AC2186" s="14">
        <f t="shared" si="591"/>
        <v>49.213159397931896</v>
      </c>
      <c r="AD2186" s="26">
        <v>166</v>
      </c>
      <c r="AE2186" s="10">
        <f t="shared" si="592"/>
        <v>165.4183676641849</v>
      </c>
      <c r="AF2186" s="17">
        <f t="shared" si="593"/>
        <v>1.3159397931893579E-2</v>
      </c>
      <c r="AG2186" s="17">
        <f t="shared" si="594"/>
        <v>0.58163233581510099</v>
      </c>
    </row>
    <row r="2187" spans="1:33">
      <c r="A2187" t="s">
        <v>6480</v>
      </c>
      <c r="B2187" t="s">
        <v>6481</v>
      </c>
      <c r="C2187" s="23">
        <v>66.253640000000004</v>
      </c>
      <c r="D2187" s="23">
        <v>-53.394849999999998</v>
      </c>
      <c r="E2187" s="23">
        <v>66.248339999999999</v>
      </c>
      <c r="F2187" s="23">
        <v>-53.397849999999998</v>
      </c>
      <c r="G2187" s="26">
        <v>21.7</v>
      </c>
      <c r="H2187" s="26">
        <v>21.7</v>
      </c>
      <c r="I2187" s="26">
        <v>58.5</v>
      </c>
      <c r="J2187" s="26">
        <v>1.3</v>
      </c>
      <c r="K2187" s="26">
        <v>21.4</v>
      </c>
      <c r="L2187" s="26">
        <v>21.4</v>
      </c>
      <c r="M2187" s="26">
        <v>57.1</v>
      </c>
      <c r="N2187" s="26">
        <v>1.7</v>
      </c>
      <c r="O2187" s="19">
        <f t="shared" si="578"/>
        <v>20.35184052977306</v>
      </c>
      <c r="P2187" s="10">
        <f t="shared" si="579"/>
        <v>20.545047949178571</v>
      </c>
      <c r="Q2187" s="10">
        <f t="shared" si="580"/>
        <v>2.86</v>
      </c>
      <c r="R2187" s="19">
        <f t="shared" si="581"/>
        <v>62.39503185350577</v>
      </c>
      <c r="S2187" s="10">
        <f t="shared" si="582"/>
        <v>60.978438812419597</v>
      </c>
      <c r="T2187" s="10">
        <f t="shared" si="583"/>
        <v>3.0843367666481343</v>
      </c>
      <c r="U2187" s="2" t="str">
        <f t="shared" si="584"/>
        <v>A</v>
      </c>
      <c r="V2187" s="2" t="str">
        <f t="shared" si="585"/>
        <v>A</v>
      </c>
      <c r="W2187" s="2" t="str">
        <f t="shared" si="586"/>
        <v>D</v>
      </c>
      <c r="X2187" s="2" t="str">
        <f t="shared" si="587"/>
        <v>B</v>
      </c>
      <c r="Y2187" s="3" t="str">
        <f t="shared" si="588"/>
        <v>AADB</v>
      </c>
      <c r="Z2187" s="28">
        <f t="shared" si="589"/>
        <v>63.05</v>
      </c>
      <c r="AA2187" s="7" t="str">
        <f t="shared" si="590"/>
        <v>Good CPM candidate</v>
      </c>
      <c r="AB2187" s="21">
        <v>15.7</v>
      </c>
      <c r="AC2187" s="14">
        <f t="shared" si="591"/>
        <v>15.68706581185829</v>
      </c>
      <c r="AD2187" s="26">
        <v>227</v>
      </c>
      <c r="AE2187" s="10">
        <f t="shared" si="592"/>
        <v>226.49125585720955</v>
      </c>
      <c r="AF2187" s="17">
        <f t="shared" si="593"/>
        <v>1.2934188141709768E-2</v>
      </c>
      <c r="AG2187" s="17">
        <f t="shared" si="594"/>
        <v>0.508744142790448</v>
      </c>
    </row>
    <row r="2188" spans="1:33">
      <c r="A2188" t="s">
        <v>5375</v>
      </c>
      <c r="B2188" t="s">
        <v>2447</v>
      </c>
      <c r="C2188" s="23">
        <v>325.05829999999997</v>
      </c>
      <c r="D2188" s="23">
        <v>-22.750699999999998</v>
      </c>
      <c r="E2188" s="23">
        <v>325.0564</v>
      </c>
      <c r="F2188" s="23">
        <v>-22.753299999999999</v>
      </c>
      <c r="G2188" s="26">
        <v>-38.5</v>
      </c>
      <c r="H2188" s="26">
        <v>12.7</v>
      </c>
      <c r="I2188" s="26">
        <v>-35.6</v>
      </c>
      <c r="J2188" s="26">
        <v>1.1000000000000001</v>
      </c>
      <c r="K2188" s="26">
        <v>-37.6</v>
      </c>
      <c r="L2188" s="26">
        <v>13.6</v>
      </c>
      <c r="M2188" s="26">
        <v>-34.4</v>
      </c>
      <c r="N2188" s="26">
        <v>1.6</v>
      </c>
      <c r="O2188" s="19">
        <f t="shared" si="578"/>
        <v>227.24120116881247</v>
      </c>
      <c r="P2188" s="10">
        <f t="shared" si="579"/>
        <v>227.54480437981312</v>
      </c>
      <c r="Q2188" s="10">
        <f t="shared" si="580"/>
        <v>2.86</v>
      </c>
      <c r="R2188" s="19">
        <f t="shared" si="581"/>
        <v>52.436723772562296</v>
      </c>
      <c r="S2188" s="10">
        <f t="shared" si="582"/>
        <v>50.961946587625555</v>
      </c>
      <c r="T2188" s="10">
        <f t="shared" si="583"/>
        <v>2.5849667590046965</v>
      </c>
      <c r="U2188" s="2" t="str">
        <f t="shared" si="584"/>
        <v>A</v>
      </c>
      <c r="V2188" s="2" t="str">
        <f t="shared" si="585"/>
        <v>A</v>
      </c>
      <c r="W2188" s="2" t="str">
        <f t="shared" si="586"/>
        <v>D</v>
      </c>
      <c r="X2188" s="2" t="str">
        <f t="shared" si="587"/>
        <v>B</v>
      </c>
      <c r="Y2188" s="3" t="str">
        <f t="shared" si="588"/>
        <v>AADB</v>
      </c>
      <c r="Z2188" s="28">
        <f t="shared" si="589"/>
        <v>63.05</v>
      </c>
      <c r="AA2188" s="7" t="str">
        <f t="shared" si="590"/>
        <v>Good CPM candidate</v>
      </c>
      <c r="AB2188" s="21">
        <v>11.3</v>
      </c>
      <c r="AC2188" s="14">
        <f t="shared" si="591"/>
        <v>11.287082109325379</v>
      </c>
      <c r="AD2188" s="26">
        <v>214</v>
      </c>
      <c r="AE2188" s="10">
        <f t="shared" si="592"/>
        <v>213.97652821975657</v>
      </c>
      <c r="AF2188" s="17">
        <f t="shared" si="593"/>
        <v>1.2917890674621901E-2</v>
      </c>
      <c r="AG2188" s="17">
        <f t="shared" si="594"/>
        <v>2.347178024342611E-2</v>
      </c>
    </row>
    <row r="2189" spans="1:33">
      <c r="A2189" t="s">
        <v>2837</v>
      </c>
      <c r="B2189" t="s">
        <v>98</v>
      </c>
      <c r="C2189" s="23">
        <v>15.315200000000001</v>
      </c>
      <c r="D2189" s="23">
        <v>17.751830000000002</v>
      </c>
      <c r="E2189" s="23">
        <v>15.3157</v>
      </c>
      <c r="F2189" s="23">
        <v>17.756720000000001</v>
      </c>
      <c r="G2189" s="26">
        <v>59.5</v>
      </c>
      <c r="H2189" s="26">
        <v>8.3000000000000007</v>
      </c>
      <c r="I2189" s="26">
        <v>-16.899999999999999</v>
      </c>
      <c r="J2189" s="26">
        <v>1.3</v>
      </c>
      <c r="K2189" s="26">
        <v>60.6</v>
      </c>
      <c r="L2189" s="26">
        <v>9.4</v>
      </c>
      <c r="M2189" s="26">
        <v>-16.8</v>
      </c>
      <c r="N2189" s="26">
        <v>1.5</v>
      </c>
      <c r="O2189" s="19">
        <f t="shared" si="578"/>
        <v>105.85632858279588</v>
      </c>
      <c r="P2189" s="10">
        <f t="shared" si="579"/>
        <v>105.49484859913863</v>
      </c>
      <c r="Q2189" s="10">
        <f t="shared" si="580"/>
        <v>2.86</v>
      </c>
      <c r="R2189" s="19">
        <f t="shared" si="581"/>
        <v>61.853536681421865</v>
      </c>
      <c r="S2189" s="10">
        <f t="shared" si="582"/>
        <v>62.88561043672869</v>
      </c>
      <c r="T2189" s="10">
        <f t="shared" si="583"/>
        <v>3.1184786779537639</v>
      </c>
      <c r="U2189" s="2" t="str">
        <f t="shared" si="584"/>
        <v>A</v>
      </c>
      <c r="V2189" s="2" t="str">
        <f t="shared" si="585"/>
        <v>A</v>
      </c>
      <c r="W2189" s="2" t="str">
        <f t="shared" si="586"/>
        <v>D</v>
      </c>
      <c r="X2189" s="2" t="str">
        <f t="shared" si="587"/>
        <v>B</v>
      </c>
      <c r="Y2189" s="3" t="str">
        <f t="shared" si="588"/>
        <v>AADB</v>
      </c>
      <c r="Z2189" s="28">
        <f t="shared" si="589"/>
        <v>63.05</v>
      </c>
      <c r="AA2189" s="7" t="str">
        <f t="shared" si="590"/>
        <v>Good CPM candidate</v>
      </c>
      <c r="AB2189" s="21">
        <v>17.7</v>
      </c>
      <c r="AC2189" s="14">
        <f t="shared" si="591"/>
        <v>17.687272911424934</v>
      </c>
      <c r="AD2189" s="26">
        <v>5.5</v>
      </c>
      <c r="AE2189" s="10">
        <f t="shared" si="592"/>
        <v>5.5619823226125886</v>
      </c>
      <c r="AF2189" s="17">
        <f t="shared" si="593"/>
        <v>1.2727088575065437E-2</v>
      </c>
      <c r="AG2189" s="17">
        <f t="shared" si="594"/>
        <v>6.1982322612588625E-2</v>
      </c>
    </row>
    <row r="2190" spans="1:33">
      <c r="A2190" t="s">
        <v>4795</v>
      </c>
      <c r="B2190" t="s">
        <v>1907</v>
      </c>
      <c r="C2190" s="23">
        <v>273.2475</v>
      </c>
      <c r="D2190" s="23">
        <v>28.25807</v>
      </c>
      <c r="E2190" s="23">
        <v>273.25959999999998</v>
      </c>
      <c r="F2190" s="23">
        <v>28.24709</v>
      </c>
      <c r="G2190" s="26">
        <v>-4.9000000000000004</v>
      </c>
      <c r="H2190" s="26">
        <v>20.7</v>
      </c>
      <c r="I2190" s="26">
        <v>112</v>
      </c>
      <c r="J2190" s="26">
        <v>2</v>
      </c>
      <c r="K2190" s="26">
        <v>-4.5</v>
      </c>
      <c r="L2190" s="26">
        <v>21.1</v>
      </c>
      <c r="M2190" s="26">
        <v>110</v>
      </c>
      <c r="N2190" s="26">
        <v>2</v>
      </c>
      <c r="O2190" s="19">
        <f t="shared" si="578"/>
        <v>357.49490713275861</v>
      </c>
      <c r="P2190" s="10">
        <f t="shared" si="579"/>
        <v>357.65738799350174</v>
      </c>
      <c r="Q2190" s="10">
        <f t="shared" si="580"/>
        <v>2.86</v>
      </c>
      <c r="R2190" s="19">
        <f t="shared" si="581"/>
        <v>112.10713625813479</v>
      </c>
      <c r="S2190" s="10">
        <f t="shared" si="582"/>
        <v>110.09200697598351</v>
      </c>
      <c r="T2190" s="10">
        <f t="shared" si="583"/>
        <v>5.5549785808529579</v>
      </c>
      <c r="U2190" s="2" t="str">
        <f t="shared" si="584"/>
        <v>A</v>
      </c>
      <c r="V2190" s="2" t="str">
        <f t="shared" si="585"/>
        <v>A</v>
      </c>
      <c r="W2190" s="2" t="str">
        <f t="shared" si="586"/>
        <v>D</v>
      </c>
      <c r="X2190" s="2" t="str">
        <f t="shared" si="587"/>
        <v>B</v>
      </c>
      <c r="Y2190" s="3" t="str">
        <f t="shared" si="588"/>
        <v>AADB</v>
      </c>
      <c r="Z2190" s="28">
        <f t="shared" si="589"/>
        <v>63.05</v>
      </c>
      <c r="AA2190" s="7" t="str">
        <f t="shared" si="590"/>
        <v>Good CPM candidate</v>
      </c>
      <c r="AB2190" s="21">
        <v>55.1</v>
      </c>
      <c r="AC2190" s="14">
        <f t="shared" si="591"/>
        <v>55.087381784708882</v>
      </c>
      <c r="AD2190" s="26">
        <v>136</v>
      </c>
      <c r="AE2190" s="10">
        <f t="shared" si="592"/>
        <v>135.85264606716152</v>
      </c>
      <c r="AF2190" s="17">
        <f t="shared" si="593"/>
        <v>1.2618215291119839E-2</v>
      </c>
      <c r="AG2190" s="17">
        <f t="shared" si="594"/>
        <v>0.14735393283848452</v>
      </c>
    </row>
    <row r="2191" spans="1:33">
      <c r="A2191" t="s">
        <v>2991</v>
      </c>
      <c r="B2191" t="s">
        <v>240</v>
      </c>
      <c r="C2191" s="23">
        <v>33.280360000000002</v>
      </c>
      <c r="D2191" s="23">
        <v>-15.78552</v>
      </c>
      <c r="E2191" s="23">
        <v>33.283670000000001</v>
      </c>
      <c r="F2191" s="23">
        <v>-15.78927</v>
      </c>
      <c r="G2191" s="26">
        <v>74.5</v>
      </c>
      <c r="H2191" s="26">
        <v>23.3</v>
      </c>
      <c r="I2191" s="26">
        <v>21.7</v>
      </c>
      <c r="J2191" s="26">
        <v>1.2</v>
      </c>
      <c r="K2191" s="26">
        <v>74.900000000000006</v>
      </c>
      <c r="L2191" s="26">
        <v>23.7</v>
      </c>
      <c r="M2191" s="26">
        <v>22.6</v>
      </c>
      <c r="N2191" s="26">
        <v>2</v>
      </c>
      <c r="O2191" s="19">
        <f t="shared" si="578"/>
        <v>73.76047009137794</v>
      </c>
      <c r="P2191" s="10">
        <f t="shared" si="579"/>
        <v>73.209565204700752</v>
      </c>
      <c r="Q2191" s="10">
        <f t="shared" si="580"/>
        <v>2.86</v>
      </c>
      <c r="R2191" s="19">
        <f t="shared" si="581"/>
        <v>77.596005051806628</v>
      </c>
      <c r="S2191" s="10">
        <f t="shared" si="582"/>
        <v>78.235350066322326</v>
      </c>
      <c r="T2191" s="10">
        <f t="shared" si="583"/>
        <v>3.8957838779532241</v>
      </c>
      <c r="U2191" s="2" t="str">
        <f t="shared" si="584"/>
        <v>A</v>
      </c>
      <c r="V2191" s="2" t="str">
        <f t="shared" si="585"/>
        <v>A</v>
      </c>
      <c r="W2191" s="2" t="str">
        <f t="shared" si="586"/>
        <v>D</v>
      </c>
      <c r="X2191" s="2" t="str">
        <f t="shared" si="587"/>
        <v>B</v>
      </c>
      <c r="Y2191" s="3" t="str">
        <f t="shared" si="588"/>
        <v>AADB</v>
      </c>
      <c r="Z2191" s="28">
        <f t="shared" si="589"/>
        <v>63.05</v>
      </c>
      <c r="AA2191" s="7" t="str">
        <f t="shared" si="590"/>
        <v>Good CPM candidate</v>
      </c>
      <c r="AB2191" s="21">
        <v>17.7</v>
      </c>
      <c r="AC2191" s="14">
        <f t="shared" si="591"/>
        <v>17.7125132787416</v>
      </c>
      <c r="AD2191" s="26">
        <v>140</v>
      </c>
      <c r="AE2191" s="10">
        <f t="shared" si="592"/>
        <v>139.65614416202689</v>
      </c>
      <c r="AF2191" s="17">
        <f t="shared" si="593"/>
        <v>1.2513278741600686E-2</v>
      </c>
      <c r="AG2191" s="17">
        <f t="shared" si="594"/>
        <v>0.34385583797310915</v>
      </c>
    </row>
    <row r="2192" spans="1:33">
      <c r="A2192" t="s">
        <v>8246</v>
      </c>
      <c r="B2192" t="s">
        <v>8247</v>
      </c>
      <c r="C2192" s="23">
        <v>246.00489999999999</v>
      </c>
      <c r="D2192" s="23">
        <v>58.597200000000001</v>
      </c>
      <c r="E2192" s="23">
        <v>246.01159999999999</v>
      </c>
      <c r="F2192" s="23">
        <v>58.598109999999998</v>
      </c>
      <c r="G2192" s="26">
        <v>-84</v>
      </c>
      <c r="H2192" s="26">
        <v>18.399999999999999</v>
      </c>
      <c r="I2192" s="26">
        <v>78.2</v>
      </c>
      <c r="J2192" s="26">
        <v>2.2000000000000002</v>
      </c>
      <c r="K2192" s="26">
        <v>-86.7</v>
      </c>
      <c r="L2192" s="26">
        <v>15.7</v>
      </c>
      <c r="M2192" s="26">
        <v>81.599999999999994</v>
      </c>
      <c r="N2192" s="26">
        <v>1.6</v>
      </c>
      <c r="O2192" s="19">
        <f t="shared" si="578"/>
        <v>312.95207157534833</v>
      </c>
      <c r="P2192" s="10">
        <f t="shared" si="579"/>
        <v>313.2642954110716</v>
      </c>
      <c r="Q2192" s="10">
        <f t="shared" si="580"/>
        <v>2.86</v>
      </c>
      <c r="R2192" s="19">
        <f t="shared" si="581"/>
        <v>114.76602284648537</v>
      </c>
      <c r="S2192" s="10">
        <f t="shared" si="582"/>
        <v>119.06069880527328</v>
      </c>
      <c r="T2192" s="10">
        <f t="shared" si="583"/>
        <v>5.8456680412939663</v>
      </c>
      <c r="U2192" s="2" t="str">
        <f t="shared" si="584"/>
        <v>A</v>
      </c>
      <c r="V2192" s="2" t="str">
        <f t="shared" si="585"/>
        <v>A</v>
      </c>
      <c r="W2192" s="2" t="str">
        <f t="shared" si="586"/>
        <v>D</v>
      </c>
      <c r="X2192" s="2" t="str">
        <f t="shared" si="587"/>
        <v>B</v>
      </c>
      <c r="Y2192" s="3" t="str">
        <f t="shared" si="588"/>
        <v>AADB</v>
      </c>
      <c r="Z2192" s="28">
        <f t="shared" si="589"/>
        <v>63.05</v>
      </c>
      <c r="AA2192" s="7" t="str">
        <f t="shared" si="590"/>
        <v>Good CPM candidate</v>
      </c>
      <c r="AB2192" s="21">
        <v>13</v>
      </c>
      <c r="AC2192" s="14">
        <f t="shared" si="591"/>
        <v>12.987714478652677</v>
      </c>
      <c r="AD2192" s="26">
        <v>75.599999999999994</v>
      </c>
      <c r="AE2192" s="10">
        <f t="shared" si="592"/>
        <v>75.389992665941037</v>
      </c>
      <c r="AF2192" s="17">
        <f t="shared" si="593"/>
        <v>1.228552134732297E-2</v>
      </c>
      <c r="AG2192" s="17">
        <f t="shared" si="594"/>
        <v>0.21000733405895744</v>
      </c>
    </row>
    <row r="2193" spans="1:33">
      <c r="A2193" t="s">
        <v>6753</v>
      </c>
      <c r="B2193" t="s">
        <v>6754</v>
      </c>
      <c r="C2193" s="23">
        <v>96.54177</v>
      </c>
      <c r="D2193" s="23">
        <v>-66.570549999999997</v>
      </c>
      <c r="E2193" s="23">
        <v>96.558959999999999</v>
      </c>
      <c r="F2193" s="23">
        <v>-66.56644</v>
      </c>
      <c r="G2193" s="26">
        <v>75</v>
      </c>
      <c r="H2193" s="26">
        <v>23.8</v>
      </c>
      <c r="I2193" s="26">
        <v>64.400000000000006</v>
      </c>
      <c r="J2193" s="26">
        <v>1.1000000000000001</v>
      </c>
      <c r="K2193" s="26">
        <v>74</v>
      </c>
      <c r="L2193" s="26">
        <v>22.8</v>
      </c>
      <c r="M2193" s="26">
        <v>62.9</v>
      </c>
      <c r="N2193" s="26">
        <v>2.9</v>
      </c>
      <c r="O2193" s="19">
        <f t="shared" si="578"/>
        <v>49.348412824999492</v>
      </c>
      <c r="P2193" s="10">
        <f t="shared" si="579"/>
        <v>49.635463426902653</v>
      </c>
      <c r="Q2193" s="10">
        <f t="shared" si="580"/>
        <v>2.86</v>
      </c>
      <c r="R2193" s="19">
        <f t="shared" si="581"/>
        <v>98.85524771098396</v>
      </c>
      <c r="S2193" s="10">
        <f t="shared" si="582"/>
        <v>97.120595138209481</v>
      </c>
      <c r="T2193" s="10">
        <f t="shared" si="583"/>
        <v>4.8993960712298366</v>
      </c>
      <c r="U2193" s="2" t="str">
        <f t="shared" si="584"/>
        <v>A</v>
      </c>
      <c r="V2193" s="2" t="str">
        <f t="shared" si="585"/>
        <v>A</v>
      </c>
      <c r="W2193" s="2" t="str">
        <f t="shared" si="586"/>
        <v>D</v>
      </c>
      <c r="X2193" s="2" t="str">
        <f t="shared" si="587"/>
        <v>B</v>
      </c>
      <c r="Y2193" s="3" t="str">
        <f t="shared" si="588"/>
        <v>AADB</v>
      </c>
      <c r="Z2193" s="28">
        <f t="shared" si="589"/>
        <v>63.05</v>
      </c>
      <c r="AA2193" s="7" t="str">
        <f t="shared" si="590"/>
        <v>Good CPM candidate</v>
      </c>
      <c r="AB2193" s="21">
        <v>28.7</v>
      </c>
      <c r="AC2193" s="14">
        <f t="shared" si="591"/>
        <v>28.712211301021373</v>
      </c>
      <c r="AD2193" s="26">
        <v>59.1</v>
      </c>
      <c r="AE2193" s="10">
        <f t="shared" si="592"/>
        <v>58.981099180871858</v>
      </c>
      <c r="AF2193" s="17">
        <f t="shared" si="593"/>
        <v>1.2211301021373799E-2</v>
      </c>
      <c r="AG2193" s="17">
        <f t="shared" si="594"/>
        <v>0.1189008191281431</v>
      </c>
    </row>
    <row r="2194" spans="1:33">
      <c r="A2194" t="s">
        <v>5177</v>
      </c>
      <c r="B2194" t="s">
        <v>2257</v>
      </c>
      <c r="C2194" s="23">
        <v>306.6977</v>
      </c>
      <c r="D2194" s="23">
        <v>16.050789999999999</v>
      </c>
      <c r="E2194" s="23">
        <v>306.70190000000002</v>
      </c>
      <c r="F2194" s="23">
        <v>16.05489</v>
      </c>
      <c r="G2194" s="26">
        <v>96.9</v>
      </c>
      <c r="H2194" s="26">
        <v>20.100000000000001</v>
      </c>
      <c r="I2194" s="26">
        <v>-42.6</v>
      </c>
      <c r="J2194" s="26">
        <v>2.1</v>
      </c>
      <c r="K2194" s="26">
        <v>95.3</v>
      </c>
      <c r="L2194" s="26">
        <v>18.5</v>
      </c>
      <c r="M2194" s="26">
        <v>-44.8</v>
      </c>
      <c r="N2194" s="26">
        <v>5.9</v>
      </c>
      <c r="O2194" s="19">
        <f t="shared" si="578"/>
        <v>113.73165830598424</v>
      </c>
      <c r="P2194" s="10">
        <f t="shared" si="579"/>
        <v>115.17795628580238</v>
      </c>
      <c r="Q2194" s="10">
        <f t="shared" si="580"/>
        <v>2.86</v>
      </c>
      <c r="R2194" s="19">
        <f t="shared" si="581"/>
        <v>105.85069673837769</v>
      </c>
      <c r="S2194" s="10">
        <f t="shared" si="582"/>
        <v>105.3049381558149</v>
      </c>
      <c r="T2194" s="10">
        <f t="shared" si="583"/>
        <v>5.2788908723548147</v>
      </c>
      <c r="U2194" s="2" t="str">
        <f t="shared" si="584"/>
        <v>A</v>
      </c>
      <c r="V2194" s="2" t="str">
        <f t="shared" si="585"/>
        <v>A</v>
      </c>
      <c r="W2194" s="2" t="str">
        <f t="shared" si="586"/>
        <v>D</v>
      </c>
      <c r="X2194" s="2" t="str">
        <f t="shared" si="587"/>
        <v>B</v>
      </c>
      <c r="Y2194" s="3" t="str">
        <f t="shared" si="588"/>
        <v>AADB</v>
      </c>
      <c r="Z2194" s="28">
        <f t="shared" si="589"/>
        <v>63.05</v>
      </c>
      <c r="AA2194" s="7" t="str">
        <f t="shared" si="590"/>
        <v>Good CPM candidate</v>
      </c>
      <c r="AB2194" s="21">
        <v>20.7</v>
      </c>
      <c r="AC2194" s="14">
        <f t="shared" si="591"/>
        <v>20.71220074748684</v>
      </c>
      <c r="AD2194" s="26">
        <v>44.3</v>
      </c>
      <c r="AE2194" s="10">
        <f t="shared" si="592"/>
        <v>44.551230520076651</v>
      </c>
      <c r="AF2194" s="17">
        <f t="shared" si="593"/>
        <v>1.2200747486840413E-2</v>
      </c>
      <c r="AG2194" s="17">
        <f t="shared" si="594"/>
        <v>0.25123052007665336</v>
      </c>
    </row>
    <row r="2195" spans="1:33">
      <c r="A2195" t="s">
        <v>2809</v>
      </c>
      <c r="B2195" t="s">
        <v>72</v>
      </c>
      <c r="C2195" s="23">
        <v>12.4781</v>
      </c>
      <c r="D2195" s="23">
        <v>-31.727779999999999</v>
      </c>
      <c r="E2195" s="23">
        <v>12.481</v>
      </c>
      <c r="F2195" s="23">
        <v>-31.728439999999999</v>
      </c>
      <c r="G2195" s="26">
        <v>46.9</v>
      </c>
      <c r="H2195" s="26">
        <v>21.3</v>
      </c>
      <c r="I2195" s="26">
        <v>54.9</v>
      </c>
      <c r="J2195" s="26">
        <v>1.2</v>
      </c>
      <c r="K2195" s="26">
        <v>44.9</v>
      </c>
      <c r="L2195" s="26">
        <v>19.3</v>
      </c>
      <c r="M2195" s="26">
        <v>56.9</v>
      </c>
      <c r="N2195" s="26">
        <v>1.4</v>
      </c>
      <c r="O2195" s="19">
        <f t="shared" si="578"/>
        <v>40.506619415767972</v>
      </c>
      <c r="P2195" s="10">
        <f t="shared" si="579"/>
        <v>38.277101348285363</v>
      </c>
      <c r="Q2195" s="10">
        <f t="shared" si="580"/>
        <v>2.86</v>
      </c>
      <c r="R2195" s="19">
        <f t="shared" si="581"/>
        <v>72.205401460001582</v>
      </c>
      <c r="S2195" s="10">
        <f t="shared" si="582"/>
        <v>72.481859799538796</v>
      </c>
      <c r="T2195" s="10">
        <f t="shared" si="583"/>
        <v>3.6171815314885096</v>
      </c>
      <c r="U2195" s="2" t="str">
        <f t="shared" si="584"/>
        <v>A</v>
      </c>
      <c r="V2195" s="2" t="str">
        <f t="shared" si="585"/>
        <v>A</v>
      </c>
      <c r="W2195" s="2" t="str">
        <f t="shared" si="586"/>
        <v>D</v>
      </c>
      <c r="X2195" s="2" t="str">
        <f t="shared" si="587"/>
        <v>B</v>
      </c>
      <c r="Y2195" s="3" t="str">
        <f t="shared" si="588"/>
        <v>AADB</v>
      </c>
      <c r="Z2195" s="28">
        <f t="shared" si="589"/>
        <v>63.05</v>
      </c>
      <c r="AA2195" s="7" t="str">
        <f t="shared" si="590"/>
        <v>Good CPM candidate</v>
      </c>
      <c r="AB2195" s="21">
        <v>9.18</v>
      </c>
      <c r="AC2195" s="14">
        <f t="shared" si="591"/>
        <v>9.192189602198189</v>
      </c>
      <c r="AD2195" s="26">
        <v>105</v>
      </c>
      <c r="AE2195" s="10">
        <f t="shared" si="592"/>
        <v>104.9799080924563</v>
      </c>
      <c r="AF2195" s="17">
        <f t="shared" si="593"/>
        <v>1.218960219818932E-2</v>
      </c>
      <c r="AG2195" s="17">
        <f t="shared" si="594"/>
        <v>2.0091907543701382E-2</v>
      </c>
    </row>
    <row r="2196" spans="1:33">
      <c r="A2196" t="s">
        <v>9867</v>
      </c>
      <c r="B2196" t="s">
        <v>9868</v>
      </c>
      <c r="C2196" s="23">
        <v>358.95960000000002</v>
      </c>
      <c r="D2196" s="23">
        <v>-58.082349999999998</v>
      </c>
      <c r="E2196" s="23">
        <v>358.96879999999999</v>
      </c>
      <c r="F2196" s="23">
        <v>-58.08426</v>
      </c>
      <c r="G2196" s="26">
        <v>-60.9</v>
      </c>
      <c r="H2196" s="26">
        <v>15.9</v>
      </c>
      <c r="I2196" s="26">
        <v>-16.399999999999999</v>
      </c>
      <c r="J2196" s="26">
        <v>1.1000000000000001</v>
      </c>
      <c r="K2196" s="26">
        <v>-59.7</v>
      </c>
      <c r="L2196" s="26">
        <v>17.100000000000001</v>
      </c>
      <c r="M2196" s="26">
        <v>-17.3</v>
      </c>
      <c r="N2196" s="26">
        <v>1.3</v>
      </c>
      <c r="O2196" s="19">
        <f t="shared" si="578"/>
        <v>254.92813792816256</v>
      </c>
      <c r="P2196" s="10">
        <f t="shared" si="579"/>
        <v>253.83935024953649</v>
      </c>
      <c r="Q2196" s="10">
        <f t="shared" si="580"/>
        <v>2.86</v>
      </c>
      <c r="R2196" s="19">
        <f t="shared" si="581"/>
        <v>63.069564767802227</v>
      </c>
      <c r="S2196" s="10">
        <f t="shared" si="582"/>
        <v>62.156093828360866</v>
      </c>
      <c r="T2196" s="10">
        <f t="shared" si="583"/>
        <v>3.1306414649040777</v>
      </c>
      <c r="U2196" s="2" t="str">
        <f t="shared" si="584"/>
        <v>A</v>
      </c>
      <c r="V2196" s="2" t="str">
        <f t="shared" si="585"/>
        <v>A</v>
      </c>
      <c r="W2196" s="2" t="str">
        <f t="shared" si="586"/>
        <v>D</v>
      </c>
      <c r="X2196" s="2" t="str">
        <f t="shared" si="587"/>
        <v>B</v>
      </c>
      <c r="Y2196" s="3" t="str">
        <f t="shared" si="588"/>
        <v>AADB</v>
      </c>
      <c r="Z2196" s="28">
        <f t="shared" si="589"/>
        <v>63.05</v>
      </c>
      <c r="AA2196" s="7" t="str">
        <f t="shared" si="590"/>
        <v>Good CPM candidate</v>
      </c>
      <c r="AB2196" s="21">
        <v>18.8</v>
      </c>
      <c r="AC2196" s="14">
        <f t="shared" si="591"/>
        <v>18.812185859860293</v>
      </c>
      <c r="AD2196" s="26">
        <v>112</v>
      </c>
      <c r="AE2196" s="10">
        <f t="shared" si="592"/>
        <v>111.43883473760869</v>
      </c>
      <c r="AF2196" s="17">
        <f t="shared" si="593"/>
        <v>1.218585986029197E-2</v>
      </c>
      <c r="AG2196" s="17">
        <f t="shared" si="594"/>
        <v>0.56116526239131304</v>
      </c>
    </row>
    <row r="2197" spans="1:33">
      <c r="A2197" t="s">
        <v>7080</v>
      </c>
      <c r="B2197" t="s">
        <v>7081</v>
      </c>
      <c r="C2197" s="23">
        <v>126.15819999999999</v>
      </c>
      <c r="D2197" s="23">
        <v>-70.159480000000002</v>
      </c>
      <c r="E2197" s="23">
        <v>126.1208</v>
      </c>
      <c r="F2197" s="23">
        <v>-70.162989999999994</v>
      </c>
      <c r="G2197" s="26">
        <v>47.3</v>
      </c>
      <c r="H2197" s="26">
        <v>21.7</v>
      </c>
      <c r="I2197" s="26">
        <v>-119</v>
      </c>
      <c r="J2197" s="26">
        <v>1.5</v>
      </c>
      <c r="K2197" s="26">
        <v>46.3</v>
      </c>
      <c r="L2197" s="26">
        <v>20.7</v>
      </c>
      <c r="M2197" s="26">
        <v>-119</v>
      </c>
      <c r="N2197" s="26">
        <v>0.9</v>
      </c>
      <c r="O2197" s="19">
        <f t="shared" si="578"/>
        <v>158.32321860779828</v>
      </c>
      <c r="P2197" s="10">
        <f t="shared" si="579"/>
        <v>158.7402011505026</v>
      </c>
      <c r="Q2197" s="10">
        <f t="shared" si="580"/>
        <v>2.86</v>
      </c>
      <c r="R2197" s="19">
        <f t="shared" si="581"/>
        <v>128.05580814629221</v>
      </c>
      <c r="S2197" s="10">
        <f t="shared" si="582"/>
        <v>127.68981948456188</v>
      </c>
      <c r="T2197" s="10">
        <f t="shared" si="583"/>
        <v>6.3936406907713526</v>
      </c>
      <c r="U2197" s="2" t="str">
        <f t="shared" si="584"/>
        <v>A</v>
      </c>
      <c r="V2197" s="2" t="str">
        <f t="shared" si="585"/>
        <v>A</v>
      </c>
      <c r="W2197" s="2" t="str">
        <f t="shared" si="586"/>
        <v>D</v>
      </c>
      <c r="X2197" s="2" t="str">
        <f t="shared" si="587"/>
        <v>B</v>
      </c>
      <c r="Y2197" s="3" t="str">
        <f t="shared" si="588"/>
        <v>AADB</v>
      </c>
      <c r="Z2197" s="28">
        <f t="shared" si="589"/>
        <v>63.05</v>
      </c>
      <c r="AA2197" s="7" t="str">
        <f t="shared" si="590"/>
        <v>Good CPM candidate</v>
      </c>
      <c r="AB2197" s="21">
        <v>47.4</v>
      </c>
      <c r="AC2197" s="14">
        <f t="shared" si="591"/>
        <v>47.412100519731808</v>
      </c>
      <c r="AD2197" s="26">
        <v>255</v>
      </c>
      <c r="AE2197" s="10">
        <f t="shared" si="592"/>
        <v>254.54305130272186</v>
      </c>
      <c r="AF2197" s="17">
        <f t="shared" si="593"/>
        <v>1.2100519731809811E-2</v>
      </c>
      <c r="AG2197" s="17">
        <f t="shared" si="594"/>
        <v>0.45694869727813625</v>
      </c>
    </row>
    <row r="2198" spans="1:33">
      <c r="A2198" t="s">
        <v>6478</v>
      </c>
      <c r="B2198" t="s">
        <v>6479</v>
      </c>
      <c r="C2198" s="23">
        <v>66.048100000000005</v>
      </c>
      <c r="D2198" s="23">
        <v>-55.484699999999997</v>
      </c>
      <c r="E2198" s="23">
        <v>66.038589999999999</v>
      </c>
      <c r="F2198" s="23">
        <v>-55.490389999999998</v>
      </c>
      <c r="G2198" s="26">
        <v>12.3</v>
      </c>
      <c r="H2198" s="26">
        <v>12.3</v>
      </c>
      <c r="I2198" s="26">
        <v>53.2</v>
      </c>
      <c r="J2198" s="26">
        <v>1.1000000000000001</v>
      </c>
      <c r="K2198" s="26">
        <v>12.4</v>
      </c>
      <c r="L2198" s="26">
        <v>12.4</v>
      </c>
      <c r="M2198" s="26">
        <v>55.1</v>
      </c>
      <c r="N2198" s="26">
        <v>1.9</v>
      </c>
      <c r="O2198" s="19">
        <f t="shared" si="578"/>
        <v>13.01821148358745</v>
      </c>
      <c r="P2198" s="10">
        <f t="shared" si="579"/>
        <v>12.682857830197667</v>
      </c>
      <c r="Q2198" s="10">
        <f t="shared" si="580"/>
        <v>2.86</v>
      </c>
      <c r="R2198" s="19">
        <f t="shared" si="581"/>
        <v>54.603388173262658</v>
      </c>
      <c r="S2198" s="10">
        <f t="shared" si="582"/>
        <v>56.478048833152869</v>
      </c>
      <c r="T2198" s="10">
        <f t="shared" si="583"/>
        <v>2.7770359251603884</v>
      </c>
      <c r="U2198" s="2" t="str">
        <f t="shared" si="584"/>
        <v>A</v>
      </c>
      <c r="V2198" s="2" t="str">
        <f t="shared" si="585"/>
        <v>A</v>
      </c>
      <c r="W2198" s="2" t="str">
        <f t="shared" si="586"/>
        <v>D</v>
      </c>
      <c r="X2198" s="2" t="str">
        <f t="shared" si="587"/>
        <v>B</v>
      </c>
      <c r="Y2198" s="3" t="str">
        <f t="shared" si="588"/>
        <v>AADB</v>
      </c>
      <c r="Z2198" s="28">
        <f t="shared" si="589"/>
        <v>63.05</v>
      </c>
      <c r="AA2198" s="7" t="str">
        <f t="shared" si="590"/>
        <v>Good CPM candidate</v>
      </c>
      <c r="AB2198" s="21">
        <v>28.2</v>
      </c>
      <c r="AC2198" s="14">
        <f t="shared" si="591"/>
        <v>28.211985735217795</v>
      </c>
      <c r="AD2198" s="26">
        <v>224</v>
      </c>
      <c r="AE2198" s="10">
        <f t="shared" si="592"/>
        <v>223.44170304390349</v>
      </c>
      <c r="AF2198" s="17">
        <f t="shared" si="593"/>
        <v>1.1985735217795224E-2</v>
      </c>
      <c r="AG2198" s="17">
        <f t="shared" si="594"/>
        <v>0.55829695609651253</v>
      </c>
    </row>
    <row r="2199" spans="1:33">
      <c r="A2199" t="s">
        <v>7056</v>
      </c>
      <c r="B2199" t="s">
        <v>7057</v>
      </c>
      <c r="C2199" s="23">
        <v>123.2512</v>
      </c>
      <c r="D2199" s="23">
        <v>-63.269460000000002</v>
      </c>
      <c r="E2199" s="23">
        <v>123.2535</v>
      </c>
      <c r="F2199" s="23">
        <v>-63.26726</v>
      </c>
      <c r="G2199" s="26">
        <v>-35.299999999999997</v>
      </c>
      <c r="H2199" s="26">
        <v>15.9</v>
      </c>
      <c r="I2199" s="26">
        <v>62.1</v>
      </c>
      <c r="J2199" s="26">
        <v>1</v>
      </c>
      <c r="K2199" s="26">
        <v>-37</v>
      </c>
      <c r="L2199" s="26">
        <v>14.2</v>
      </c>
      <c r="M2199" s="26">
        <v>60.2</v>
      </c>
      <c r="N2199" s="26">
        <v>2.2000000000000002</v>
      </c>
      <c r="O2199" s="19">
        <f t="shared" si="578"/>
        <v>330.38445432878063</v>
      </c>
      <c r="P2199" s="10">
        <f t="shared" si="579"/>
        <v>328.42437005503228</v>
      </c>
      <c r="Q2199" s="10">
        <f t="shared" si="580"/>
        <v>2.86</v>
      </c>
      <c r="R2199" s="19">
        <f t="shared" si="581"/>
        <v>71.431785641967537</v>
      </c>
      <c r="S2199" s="10">
        <f t="shared" si="582"/>
        <v>70.661446348061688</v>
      </c>
      <c r="T2199" s="10">
        <f t="shared" si="583"/>
        <v>3.5523307997507305</v>
      </c>
      <c r="U2199" s="2" t="str">
        <f t="shared" si="584"/>
        <v>A</v>
      </c>
      <c r="V2199" s="2" t="str">
        <f t="shared" si="585"/>
        <v>A</v>
      </c>
      <c r="W2199" s="2" t="str">
        <f t="shared" si="586"/>
        <v>D</v>
      </c>
      <c r="X2199" s="2" t="str">
        <f t="shared" si="587"/>
        <v>B</v>
      </c>
      <c r="Y2199" s="3" t="str">
        <f t="shared" si="588"/>
        <v>AADB</v>
      </c>
      <c r="Z2199" s="28">
        <f t="shared" si="589"/>
        <v>63.05</v>
      </c>
      <c r="AA2199" s="7" t="str">
        <f t="shared" si="590"/>
        <v>Good CPM candidate</v>
      </c>
      <c r="AB2199" s="21">
        <v>8.74</v>
      </c>
      <c r="AC2199" s="14">
        <f t="shared" si="591"/>
        <v>8.7519619187500464</v>
      </c>
      <c r="AD2199" s="26">
        <v>26.1</v>
      </c>
      <c r="AE2199" s="10">
        <f t="shared" si="592"/>
        <v>25.184803161477923</v>
      </c>
      <c r="AF2199" s="17">
        <f t="shared" si="593"/>
        <v>1.1961918750046152E-2</v>
      </c>
      <c r="AG2199" s="17">
        <f t="shared" si="594"/>
        <v>0.91519683852207834</v>
      </c>
    </row>
    <row r="2200" spans="1:33">
      <c r="A2200" t="s">
        <v>9669</v>
      </c>
      <c r="B2200" t="s">
        <v>9670</v>
      </c>
      <c r="C2200" s="23">
        <v>341.548</v>
      </c>
      <c r="D2200" s="23">
        <v>-75.256979999999999</v>
      </c>
      <c r="E2200" s="23">
        <v>341.55369999999999</v>
      </c>
      <c r="F2200" s="23">
        <v>-75.259410000000003</v>
      </c>
      <c r="G2200" s="26">
        <v>41.5</v>
      </c>
      <c r="H2200" s="26">
        <v>15.9</v>
      </c>
      <c r="I2200" s="26">
        <v>-38.5</v>
      </c>
      <c r="J2200" s="26">
        <v>1</v>
      </c>
      <c r="K2200" s="26">
        <v>41.2</v>
      </c>
      <c r="L2200" s="26">
        <v>15.6</v>
      </c>
      <c r="M2200" s="26">
        <v>-40</v>
      </c>
      <c r="N2200" s="26">
        <v>1</v>
      </c>
      <c r="O2200" s="19">
        <f t="shared" si="578"/>
        <v>132.8524145717015</v>
      </c>
      <c r="P2200" s="10">
        <f t="shared" si="579"/>
        <v>134.15332597613849</v>
      </c>
      <c r="Q2200" s="10">
        <f t="shared" si="580"/>
        <v>2.86</v>
      </c>
      <c r="R2200" s="19">
        <f t="shared" si="581"/>
        <v>56.608303277876118</v>
      </c>
      <c r="S2200" s="10">
        <f t="shared" si="582"/>
        <v>57.42334020239506</v>
      </c>
      <c r="T2200" s="10">
        <f t="shared" si="583"/>
        <v>2.8507910870067796</v>
      </c>
      <c r="U2200" s="2" t="str">
        <f t="shared" si="584"/>
        <v>A</v>
      </c>
      <c r="V2200" s="2" t="str">
        <f t="shared" si="585"/>
        <v>A</v>
      </c>
      <c r="W2200" s="2" t="str">
        <f t="shared" si="586"/>
        <v>D</v>
      </c>
      <c r="X2200" s="2" t="str">
        <f t="shared" si="587"/>
        <v>B</v>
      </c>
      <c r="Y2200" s="3" t="str">
        <f t="shared" si="588"/>
        <v>AADB</v>
      </c>
      <c r="Z2200" s="28">
        <f t="shared" si="589"/>
        <v>63.05</v>
      </c>
      <c r="AA2200" s="7" t="str">
        <f t="shared" si="590"/>
        <v>Good CPM candidate</v>
      </c>
      <c r="AB2200" s="21">
        <v>10.199999999999999</v>
      </c>
      <c r="AC2200" s="14">
        <f t="shared" si="591"/>
        <v>10.188078294333307</v>
      </c>
      <c r="AD2200" s="26">
        <v>149</v>
      </c>
      <c r="AE2200" s="10">
        <f t="shared" si="592"/>
        <v>149.16541332956891</v>
      </c>
      <c r="AF2200" s="17">
        <f t="shared" si="593"/>
        <v>1.1921705666692262E-2</v>
      </c>
      <c r="AG2200" s="17">
        <f t="shared" si="594"/>
        <v>0.16541332956890642</v>
      </c>
    </row>
    <row r="2201" spans="1:33">
      <c r="A2201" t="s">
        <v>6745</v>
      </c>
      <c r="B2201" t="s">
        <v>6746</v>
      </c>
      <c r="C2201" s="23">
        <v>95.73075</v>
      </c>
      <c r="D2201" s="23">
        <v>55.14573</v>
      </c>
      <c r="E2201" s="23">
        <v>95.736509999999996</v>
      </c>
      <c r="F2201" s="23">
        <v>55.141190000000002</v>
      </c>
      <c r="G2201" s="26">
        <v>34.700000000000003</v>
      </c>
      <c r="H2201" s="26">
        <v>9.1</v>
      </c>
      <c r="I2201" s="26">
        <v>53.2</v>
      </c>
      <c r="J2201" s="26">
        <v>1.9</v>
      </c>
      <c r="K2201" s="26">
        <v>35.4</v>
      </c>
      <c r="L2201" s="26">
        <v>9.8000000000000007</v>
      </c>
      <c r="M2201" s="26">
        <v>51.8</v>
      </c>
      <c r="N2201" s="26">
        <v>1.4</v>
      </c>
      <c r="O2201" s="19">
        <f t="shared" si="578"/>
        <v>33.114627080459769</v>
      </c>
      <c r="P2201" s="10">
        <f t="shared" si="579"/>
        <v>34.348610703543393</v>
      </c>
      <c r="Q2201" s="10">
        <f t="shared" si="580"/>
        <v>2.86</v>
      </c>
      <c r="R2201" s="19">
        <f t="shared" si="581"/>
        <v>63.516375841195476</v>
      </c>
      <c r="S2201" s="10">
        <f t="shared" si="582"/>
        <v>62.740736368008939</v>
      </c>
      <c r="T2201" s="10">
        <f t="shared" si="583"/>
        <v>3.1564278052301109</v>
      </c>
      <c r="U2201" s="2" t="str">
        <f t="shared" si="584"/>
        <v>A</v>
      </c>
      <c r="V2201" s="2" t="str">
        <f t="shared" si="585"/>
        <v>A</v>
      </c>
      <c r="W2201" s="2" t="str">
        <f t="shared" si="586"/>
        <v>D</v>
      </c>
      <c r="X2201" s="2" t="str">
        <f t="shared" si="587"/>
        <v>B</v>
      </c>
      <c r="Y2201" s="3" t="str">
        <f t="shared" si="588"/>
        <v>AADB</v>
      </c>
      <c r="Z2201" s="28">
        <f t="shared" si="589"/>
        <v>63.05</v>
      </c>
      <c r="AA2201" s="7" t="str">
        <f t="shared" si="590"/>
        <v>Good CPM candidate</v>
      </c>
      <c r="AB2201" s="21">
        <v>20.2</v>
      </c>
      <c r="AC2201" s="14">
        <f t="shared" si="591"/>
        <v>20.188096720469556</v>
      </c>
      <c r="AD2201" s="26">
        <v>144</v>
      </c>
      <c r="AE2201" s="10">
        <f t="shared" si="592"/>
        <v>144.05549991938446</v>
      </c>
      <c r="AF2201" s="17">
        <f t="shared" si="593"/>
        <v>1.1903279530443456E-2</v>
      </c>
      <c r="AG2201" s="17">
        <f t="shared" si="594"/>
        <v>5.5499919384459417E-2</v>
      </c>
    </row>
    <row r="2202" spans="1:33">
      <c r="A2202" t="s">
        <v>5862</v>
      </c>
      <c r="B2202" t="s">
        <v>5863</v>
      </c>
      <c r="C2202" s="23">
        <v>15.419729999999999</v>
      </c>
      <c r="D2202" s="23">
        <v>-42.803249999999998</v>
      </c>
      <c r="E2202" s="23">
        <v>15.41409</v>
      </c>
      <c r="F2202" s="23">
        <v>-42.79627</v>
      </c>
      <c r="G2202" s="26">
        <v>47.2</v>
      </c>
      <c r="H2202" s="26">
        <v>21.6</v>
      </c>
      <c r="I2202" s="26">
        <v>-55.5</v>
      </c>
      <c r="J2202" s="26">
        <v>1.1000000000000001</v>
      </c>
      <c r="K2202" s="26">
        <v>46.7</v>
      </c>
      <c r="L2202" s="26">
        <v>21.1</v>
      </c>
      <c r="M2202" s="26">
        <v>-52.9</v>
      </c>
      <c r="N2202" s="26">
        <v>1.4</v>
      </c>
      <c r="O2202" s="19">
        <f t="shared" si="578"/>
        <v>139.62048335521064</v>
      </c>
      <c r="P2202" s="10">
        <f t="shared" si="579"/>
        <v>138.56200863970065</v>
      </c>
      <c r="Q2202" s="10">
        <f t="shared" si="580"/>
        <v>2.86</v>
      </c>
      <c r="R2202" s="19">
        <f t="shared" si="581"/>
        <v>72.856640054287439</v>
      </c>
      <c r="S2202" s="10">
        <f t="shared" si="582"/>
        <v>70.564155206450252</v>
      </c>
      <c r="T2202" s="10">
        <f t="shared" si="583"/>
        <v>3.5855198815184424</v>
      </c>
      <c r="U2202" s="2" t="str">
        <f t="shared" si="584"/>
        <v>A</v>
      </c>
      <c r="V2202" s="2" t="str">
        <f t="shared" si="585"/>
        <v>A</v>
      </c>
      <c r="W2202" s="2" t="str">
        <f t="shared" si="586"/>
        <v>D</v>
      </c>
      <c r="X2202" s="2" t="str">
        <f t="shared" si="587"/>
        <v>B</v>
      </c>
      <c r="Y2202" s="3" t="str">
        <f t="shared" si="588"/>
        <v>AADB</v>
      </c>
      <c r="Z2202" s="28">
        <f t="shared" si="589"/>
        <v>63.05</v>
      </c>
      <c r="AA2202" s="7" t="str">
        <f t="shared" si="590"/>
        <v>Good CPM candidate</v>
      </c>
      <c r="AB2202" s="21">
        <v>29.2</v>
      </c>
      <c r="AC2202" s="14">
        <f t="shared" si="591"/>
        <v>29.21186537847305</v>
      </c>
      <c r="AD2202" s="26">
        <v>329</v>
      </c>
      <c r="AE2202" s="10">
        <f t="shared" si="592"/>
        <v>329.33886707317151</v>
      </c>
      <c r="AF2202" s="17">
        <f t="shared" si="593"/>
        <v>1.186537847305047E-2</v>
      </c>
      <c r="AG2202" s="17">
        <f t="shared" si="594"/>
        <v>0.33886707317151377</v>
      </c>
    </row>
    <row r="2203" spans="1:33">
      <c r="A2203" t="s">
        <v>6258</v>
      </c>
      <c r="B2203" t="s">
        <v>6259</v>
      </c>
      <c r="C2203" s="23">
        <v>45.812519999999999</v>
      </c>
      <c r="D2203" s="23">
        <v>-62.99288</v>
      </c>
      <c r="E2203" s="23">
        <v>45.826709999999999</v>
      </c>
      <c r="F2203" s="23">
        <v>-62.99588</v>
      </c>
      <c r="G2203" s="26">
        <v>43</v>
      </c>
      <c r="H2203" s="26">
        <v>17.399999999999999</v>
      </c>
      <c r="I2203" s="26">
        <v>39.799999999999997</v>
      </c>
      <c r="J2203" s="26">
        <v>1.4</v>
      </c>
      <c r="K2203" s="26">
        <v>43.7</v>
      </c>
      <c r="L2203" s="26">
        <v>18.100000000000001</v>
      </c>
      <c r="M2203" s="26">
        <v>40.799999999999997</v>
      </c>
      <c r="N2203" s="26">
        <v>0.9</v>
      </c>
      <c r="O2203" s="19">
        <f t="shared" si="578"/>
        <v>47.213228176395802</v>
      </c>
      <c r="P2203" s="10">
        <f t="shared" si="579"/>
        <v>46.965592561627012</v>
      </c>
      <c r="Q2203" s="10">
        <f t="shared" si="580"/>
        <v>2.86</v>
      </c>
      <c r="R2203" s="19">
        <f t="shared" si="581"/>
        <v>58.592149644811634</v>
      </c>
      <c r="S2203" s="10">
        <f t="shared" si="582"/>
        <v>59.78570063150552</v>
      </c>
      <c r="T2203" s="10">
        <f t="shared" si="583"/>
        <v>2.9594462569079294</v>
      </c>
      <c r="U2203" s="2" t="str">
        <f t="shared" si="584"/>
        <v>A</v>
      </c>
      <c r="V2203" s="2" t="str">
        <f t="shared" si="585"/>
        <v>A</v>
      </c>
      <c r="W2203" s="2" t="str">
        <f t="shared" si="586"/>
        <v>D</v>
      </c>
      <c r="X2203" s="2" t="str">
        <f t="shared" si="587"/>
        <v>B</v>
      </c>
      <c r="Y2203" s="3" t="str">
        <f t="shared" si="588"/>
        <v>AADB</v>
      </c>
      <c r="Z2203" s="28">
        <f t="shared" si="589"/>
        <v>63.05</v>
      </c>
      <c r="AA2203" s="7" t="str">
        <f t="shared" si="590"/>
        <v>Good CPM candidate</v>
      </c>
      <c r="AB2203" s="21">
        <v>25.6</v>
      </c>
      <c r="AC2203" s="14">
        <f t="shared" si="591"/>
        <v>25.588181600165363</v>
      </c>
      <c r="AD2203" s="26">
        <v>115</v>
      </c>
      <c r="AE2203" s="10">
        <f t="shared" si="592"/>
        <v>114.96533497670912</v>
      </c>
      <c r="AF2203" s="17">
        <f t="shared" si="593"/>
        <v>1.1818399834638171E-2</v>
      </c>
      <c r="AG2203" s="17">
        <f t="shared" si="594"/>
        <v>3.4665023290884278E-2</v>
      </c>
    </row>
    <row r="2204" spans="1:33">
      <c r="A2204" t="s">
        <v>4130</v>
      </c>
      <c r="B2204" t="s">
        <v>1305</v>
      </c>
      <c r="C2204" s="23">
        <v>184.9221</v>
      </c>
      <c r="D2204" s="23">
        <v>30.006150000000002</v>
      </c>
      <c r="E2204" s="23">
        <v>184.922</v>
      </c>
      <c r="F2204" s="23">
        <v>30.00441</v>
      </c>
      <c r="G2204" s="26">
        <v>-36.799999999999997</v>
      </c>
      <c r="H2204" s="26">
        <v>14.4</v>
      </c>
      <c r="I2204" s="26">
        <v>-16.399999999999999</v>
      </c>
      <c r="J2204" s="26">
        <v>1</v>
      </c>
      <c r="K2204" s="26">
        <v>-38.9</v>
      </c>
      <c r="L2204" s="26">
        <v>12.3</v>
      </c>
      <c r="M2204" s="26">
        <v>-16.3</v>
      </c>
      <c r="N2204" s="26">
        <v>1.3</v>
      </c>
      <c r="O2204" s="19">
        <f t="shared" si="578"/>
        <v>245.97975320273508</v>
      </c>
      <c r="P2204" s="10">
        <f t="shared" si="579"/>
        <v>247.26518835688594</v>
      </c>
      <c r="Q2204" s="10">
        <f t="shared" si="580"/>
        <v>2.86</v>
      </c>
      <c r="R2204" s="19">
        <f t="shared" si="581"/>
        <v>40.288956303185614</v>
      </c>
      <c r="S2204" s="10">
        <f t="shared" si="582"/>
        <v>42.177007954571643</v>
      </c>
      <c r="T2204" s="10">
        <f t="shared" si="583"/>
        <v>2.0616491064439315</v>
      </c>
      <c r="U2204" s="2" t="str">
        <f t="shared" si="584"/>
        <v>A</v>
      </c>
      <c r="V2204" s="2" t="str">
        <f t="shared" si="585"/>
        <v>A</v>
      </c>
      <c r="W2204" s="2" t="str">
        <f t="shared" si="586"/>
        <v>D</v>
      </c>
      <c r="X2204" s="2" t="str">
        <f t="shared" si="587"/>
        <v>B</v>
      </c>
      <c r="Y2204" s="3" t="str">
        <f t="shared" si="588"/>
        <v>AADB</v>
      </c>
      <c r="Z2204" s="28">
        <f t="shared" si="589"/>
        <v>63.05</v>
      </c>
      <c r="AA2204" s="7" t="str">
        <f t="shared" si="590"/>
        <v>Good CPM candidate</v>
      </c>
      <c r="AB2204" s="21">
        <v>6.26</v>
      </c>
      <c r="AC2204" s="14">
        <f t="shared" si="591"/>
        <v>6.2717528612173075</v>
      </c>
      <c r="AD2204" s="26">
        <v>182</v>
      </c>
      <c r="AE2204" s="10">
        <f t="shared" si="592"/>
        <v>182.84917361958392</v>
      </c>
      <c r="AF2204" s="17">
        <f t="shared" si="593"/>
        <v>1.1752861217307675E-2</v>
      </c>
      <c r="AG2204" s="17">
        <f t="shared" si="594"/>
        <v>0.84917361958392235</v>
      </c>
    </row>
    <row r="2205" spans="1:33">
      <c r="A2205" t="s">
        <v>9531</v>
      </c>
      <c r="B2205" t="s">
        <v>9532</v>
      </c>
      <c r="C2205" s="23">
        <v>329.2663</v>
      </c>
      <c r="D2205" s="23">
        <v>-56.100560000000002</v>
      </c>
      <c r="E2205" s="23">
        <v>329.27319999999997</v>
      </c>
      <c r="F2205" s="23">
        <v>-56.11204</v>
      </c>
      <c r="G2205" s="26">
        <v>-61.3</v>
      </c>
      <c r="H2205" s="26">
        <v>15.5</v>
      </c>
      <c r="I2205" s="26">
        <v>-5.5</v>
      </c>
      <c r="J2205" s="26">
        <v>0.9</v>
      </c>
      <c r="K2205" s="26">
        <v>-61.2</v>
      </c>
      <c r="L2205" s="26">
        <v>15.6</v>
      </c>
      <c r="M2205" s="26">
        <v>-5</v>
      </c>
      <c r="N2205" s="26">
        <v>0.9</v>
      </c>
      <c r="O2205" s="19">
        <f t="shared" si="578"/>
        <v>264.87299769192799</v>
      </c>
      <c r="P2205" s="10">
        <f t="shared" si="579"/>
        <v>265.3293456977654</v>
      </c>
      <c r="Q2205" s="10">
        <f t="shared" si="580"/>
        <v>2.86</v>
      </c>
      <c r="R2205" s="19">
        <f t="shared" si="581"/>
        <v>61.546242777280888</v>
      </c>
      <c r="S2205" s="10">
        <f t="shared" si="582"/>
        <v>61.403908670377007</v>
      </c>
      <c r="T2205" s="10">
        <f t="shared" si="583"/>
        <v>3.0737537861914479</v>
      </c>
      <c r="U2205" s="2" t="str">
        <f t="shared" si="584"/>
        <v>A</v>
      </c>
      <c r="V2205" s="2" t="str">
        <f t="shared" si="585"/>
        <v>A</v>
      </c>
      <c r="W2205" s="2" t="str">
        <f t="shared" si="586"/>
        <v>D</v>
      </c>
      <c r="X2205" s="2" t="str">
        <f t="shared" si="587"/>
        <v>B</v>
      </c>
      <c r="Y2205" s="3" t="str">
        <f t="shared" si="588"/>
        <v>AADB</v>
      </c>
      <c r="Z2205" s="28">
        <f t="shared" si="589"/>
        <v>63.05</v>
      </c>
      <c r="AA2205" s="7" t="str">
        <f t="shared" si="590"/>
        <v>Good CPM candidate</v>
      </c>
      <c r="AB2205" s="21">
        <v>43.6</v>
      </c>
      <c r="AC2205" s="14">
        <f t="shared" si="591"/>
        <v>43.588325056891584</v>
      </c>
      <c r="AD2205" s="26">
        <v>161</v>
      </c>
      <c r="AE2205" s="10">
        <f t="shared" si="592"/>
        <v>161.46755032022105</v>
      </c>
      <c r="AF2205" s="17">
        <f t="shared" si="593"/>
        <v>1.1674943108417324E-2</v>
      </c>
      <c r="AG2205" s="17">
        <f t="shared" si="594"/>
        <v>0.4675503202210507</v>
      </c>
    </row>
    <row r="2206" spans="1:33">
      <c r="A2206" t="s">
        <v>7941</v>
      </c>
      <c r="B2206" t="s">
        <v>7942</v>
      </c>
      <c r="C2206" s="23">
        <v>210.3372</v>
      </c>
      <c r="D2206" s="23">
        <v>-42.662080000000003</v>
      </c>
      <c r="E2206" s="23">
        <v>210.3399</v>
      </c>
      <c r="F2206" s="23">
        <v>-42.662190000000002</v>
      </c>
      <c r="G2206" s="26">
        <v>-10.4</v>
      </c>
      <c r="H2206" s="26">
        <v>15.2</v>
      </c>
      <c r="I2206" s="26">
        <v>-6.5</v>
      </c>
      <c r="J2206" s="26">
        <v>1</v>
      </c>
      <c r="K2206" s="26">
        <v>-10.3</v>
      </c>
      <c r="L2206" s="26">
        <v>15.3</v>
      </c>
      <c r="M2206" s="26">
        <v>-6.9</v>
      </c>
      <c r="N2206" s="26">
        <v>1</v>
      </c>
      <c r="O2206" s="19">
        <f t="shared" si="578"/>
        <v>237.99461679191648</v>
      </c>
      <c r="P2206" s="10">
        <f t="shared" si="579"/>
        <v>236.18175421019669</v>
      </c>
      <c r="Q2206" s="10">
        <f t="shared" si="580"/>
        <v>2.86</v>
      </c>
      <c r="R2206" s="19">
        <f t="shared" si="581"/>
        <v>12.264175471673585</v>
      </c>
      <c r="S2206" s="10">
        <f t="shared" si="582"/>
        <v>12.397580409095962</v>
      </c>
      <c r="T2206" s="10">
        <f t="shared" si="583"/>
        <v>0.61654389701923873</v>
      </c>
      <c r="U2206" s="2" t="str">
        <f t="shared" si="584"/>
        <v>A</v>
      </c>
      <c r="V2206" s="2" t="str">
        <f t="shared" si="585"/>
        <v>A</v>
      </c>
      <c r="W2206" s="2" t="str">
        <f t="shared" si="586"/>
        <v>D</v>
      </c>
      <c r="X2206" s="2" t="str">
        <f t="shared" si="587"/>
        <v>B</v>
      </c>
      <c r="Y2206" s="3" t="str">
        <f t="shared" si="588"/>
        <v>AADB</v>
      </c>
      <c r="Z2206" s="28">
        <f t="shared" si="589"/>
        <v>63.05</v>
      </c>
      <c r="AA2206" s="7" t="str">
        <f t="shared" si="590"/>
        <v>Good CPM candidate</v>
      </c>
      <c r="AB2206" s="21">
        <v>7.17</v>
      </c>
      <c r="AC2206" s="14">
        <f t="shared" si="591"/>
        <v>7.1586921157240218</v>
      </c>
      <c r="AD2206" s="26">
        <v>93.3</v>
      </c>
      <c r="AE2206" s="10">
        <f t="shared" si="592"/>
        <v>93.171070327197228</v>
      </c>
      <c r="AF2206" s="17">
        <f t="shared" si="593"/>
        <v>1.1307884275978175E-2</v>
      </c>
      <c r="AG2206" s="17">
        <f t="shared" si="594"/>
        <v>0.12892967280276935</v>
      </c>
    </row>
    <row r="2207" spans="1:33">
      <c r="A2207" t="s">
        <v>9539</v>
      </c>
      <c r="B2207" t="s">
        <v>9540</v>
      </c>
      <c r="C2207" s="23">
        <v>329.98520000000002</v>
      </c>
      <c r="D2207" s="23">
        <v>-54.655259999999998</v>
      </c>
      <c r="E2207" s="23">
        <v>329.98050000000001</v>
      </c>
      <c r="F2207" s="23">
        <v>-54.6492</v>
      </c>
      <c r="G2207" s="26">
        <v>-56.2</v>
      </c>
      <c r="H2207" s="26">
        <v>20.6</v>
      </c>
      <c r="I2207" s="26">
        <v>-92.4</v>
      </c>
      <c r="J2207" s="26">
        <v>1.7</v>
      </c>
      <c r="K2207" s="26">
        <v>-51.8</v>
      </c>
      <c r="L2207" s="26">
        <v>25</v>
      </c>
      <c r="M2207" s="26">
        <v>-92</v>
      </c>
      <c r="N2207" s="26">
        <v>1.3</v>
      </c>
      <c r="O2207" s="19">
        <f t="shared" si="578"/>
        <v>211.30901712011845</v>
      </c>
      <c r="P2207" s="10">
        <f t="shared" si="579"/>
        <v>209.38140260945491</v>
      </c>
      <c r="Q2207" s="10">
        <f t="shared" si="580"/>
        <v>2.86</v>
      </c>
      <c r="R2207" s="19">
        <f t="shared" si="581"/>
        <v>108.14897133121517</v>
      </c>
      <c r="S2207" s="10">
        <f t="shared" si="582"/>
        <v>105.58049062208416</v>
      </c>
      <c r="T2207" s="10">
        <f t="shared" si="583"/>
        <v>5.3432365488324836</v>
      </c>
      <c r="U2207" s="2" t="str">
        <f t="shared" si="584"/>
        <v>A</v>
      </c>
      <c r="V2207" s="2" t="str">
        <f t="shared" si="585"/>
        <v>A</v>
      </c>
      <c r="W2207" s="2" t="str">
        <f t="shared" si="586"/>
        <v>D</v>
      </c>
      <c r="X2207" s="2" t="str">
        <f t="shared" si="587"/>
        <v>B</v>
      </c>
      <c r="Y2207" s="3" t="str">
        <f t="shared" si="588"/>
        <v>AADB</v>
      </c>
      <c r="Z2207" s="28">
        <f t="shared" si="589"/>
        <v>63.05</v>
      </c>
      <c r="AA2207" s="7" t="str">
        <f t="shared" si="590"/>
        <v>Good CPM candidate</v>
      </c>
      <c r="AB2207" s="21">
        <v>23.9</v>
      </c>
      <c r="AC2207" s="14">
        <f t="shared" si="591"/>
        <v>23.911197454135529</v>
      </c>
      <c r="AD2207" s="26">
        <v>336</v>
      </c>
      <c r="AE2207" s="10">
        <f t="shared" si="592"/>
        <v>335.83577454347619</v>
      </c>
      <c r="AF2207" s="17">
        <f t="shared" si="593"/>
        <v>1.1197454135530194E-2</v>
      </c>
      <c r="AG2207" s="17">
        <f t="shared" si="594"/>
        <v>0.16422545652380904</v>
      </c>
    </row>
    <row r="2208" spans="1:33">
      <c r="A2208" t="s">
        <v>5631</v>
      </c>
      <c r="B2208" t="s">
        <v>2683</v>
      </c>
      <c r="C2208" s="23">
        <v>355.31049999999999</v>
      </c>
      <c r="D2208" s="23">
        <v>16.78548</v>
      </c>
      <c r="E2208" s="23">
        <v>355.30470000000003</v>
      </c>
      <c r="F2208" s="23">
        <v>16.792310000000001</v>
      </c>
      <c r="G2208" s="26">
        <v>74.8</v>
      </c>
      <c r="H2208" s="26">
        <v>23.6</v>
      </c>
      <c r="I2208" s="26">
        <v>108</v>
      </c>
      <c r="J2208" s="26">
        <v>1.9</v>
      </c>
      <c r="K2208" s="26">
        <v>75.599999999999994</v>
      </c>
      <c r="L2208" s="26">
        <v>24.4</v>
      </c>
      <c r="M2208" s="26">
        <v>108</v>
      </c>
      <c r="N2208" s="26">
        <v>1.2</v>
      </c>
      <c r="O2208" s="19">
        <f t="shared" si="578"/>
        <v>34.706186802715742</v>
      </c>
      <c r="P2208" s="10">
        <f t="shared" si="579"/>
        <v>34.992020198558663</v>
      </c>
      <c r="Q2208" s="10">
        <f t="shared" si="580"/>
        <v>2.86</v>
      </c>
      <c r="R2208" s="19">
        <f t="shared" si="581"/>
        <v>131.37366554983538</v>
      </c>
      <c r="S2208" s="10">
        <f t="shared" si="582"/>
        <v>131.83080064992399</v>
      </c>
      <c r="T2208" s="10">
        <f t="shared" si="583"/>
        <v>6.5801116549939849</v>
      </c>
      <c r="U2208" s="2" t="str">
        <f t="shared" si="584"/>
        <v>A</v>
      </c>
      <c r="V2208" s="2" t="str">
        <f t="shared" si="585"/>
        <v>A</v>
      </c>
      <c r="W2208" s="2" t="str">
        <f t="shared" si="586"/>
        <v>D</v>
      </c>
      <c r="X2208" s="2" t="str">
        <f t="shared" si="587"/>
        <v>B</v>
      </c>
      <c r="Y2208" s="3" t="str">
        <f t="shared" si="588"/>
        <v>AADB</v>
      </c>
      <c r="Z2208" s="28">
        <f t="shared" si="589"/>
        <v>63.05</v>
      </c>
      <c r="AA2208" s="7" t="str">
        <f t="shared" si="590"/>
        <v>Good CPM candidate</v>
      </c>
      <c r="AB2208" s="21">
        <v>31.7</v>
      </c>
      <c r="AC2208" s="14">
        <f t="shared" si="591"/>
        <v>31.688866048630491</v>
      </c>
      <c r="AD2208" s="26">
        <v>321</v>
      </c>
      <c r="AE2208" s="10">
        <f t="shared" si="592"/>
        <v>320.8884460626324</v>
      </c>
      <c r="AF2208" s="17">
        <f t="shared" si="593"/>
        <v>1.1133951369508566E-2</v>
      </c>
      <c r="AG2208" s="17">
        <f t="shared" si="594"/>
        <v>0.11155393736760288</v>
      </c>
    </row>
    <row r="2209" spans="1:33">
      <c r="A2209" t="s">
        <v>9779</v>
      </c>
      <c r="B2209" t="s">
        <v>9780</v>
      </c>
      <c r="C2209" s="23">
        <v>351.20569999999998</v>
      </c>
      <c r="D2209" s="23">
        <v>-63.965339999999998</v>
      </c>
      <c r="E2209" s="23">
        <v>351.22149999999999</v>
      </c>
      <c r="F2209" s="23">
        <v>-63.957129999999999</v>
      </c>
      <c r="G2209" s="26">
        <v>71.7</v>
      </c>
      <c r="H2209" s="26">
        <v>20.5</v>
      </c>
      <c r="I2209" s="26">
        <v>24.1</v>
      </c>
      <c r="J2209" s="26">
        <v>1</v>
      </c>
      <c r="K2209" s="26">
        <v>70.400000000000006</v>
      </c>
      <c r="L2209" s="26">
        <v>19.2</v>
      </c>
      <c r="M2209" s="26">
        <v>24.5</v>
      </c>
      <c r="N2209" s="26">
        <v>1.2</v>
      </c>
      <c r="O2209" s="19">
        <f t="shared" si="578"/>
        <v>71.421332968012194</v>
      </c>
      <c r="P2209" s="10">
        <f t="shared" si="579"/>
        <v>70.811522640949178</v>
      </c>
      <c r="Q2209" s="10">
        <f t="shared" si="580"/>
        <v>2.86</v>
      </c>
      <c r="R2209" s="19">
        <f t="shared" si="581"/>
        <v>75.641919594891306</v>
      </c>
      <c r="S2209" s="10">
        <f t="shared" si="582"/>
        <v>74.541330817205036</v>
      </c>
      <c r="T2209" s="10">
        <f t="shared" si="583"/>
        <v>3.7545812603024089</v>
      </c>
      <c r="U2209" s="2" t="str">
        <f t="shared" si="584"/>
        <v>A</v>
      </c>
      <c r="V2209" s="2" t="str">
        <f t="shared" si="585"/>
        <v>A</v>
      </c>
      <c r="W2209" s="2" t="str">
        <f t="shared" si="586"/>
        <v>D</v>
      </c>
      <c r="X2209" s="2" t="str">
        <f t="shared" si="587"/>
        <v>B</v>
      </c>
      <c r="Y2209" s="3" t="str">
        <f t="shared" si="588"/>
        <v>AADB</v>
      </c>
      <c r="Z2209" s="28">
        <f t="shared" si="589"/>
        <v>63.05</v>
      </c>
      <c r="AA2209" s="7" t="str">
        <f t="shared" si="590"/>
        <v>Good CPM candidate</v>
      </c>
      <c r="AB2209" s="21">
        <v>38.700000000000003</v>
      </c>
      <c r="AC2209" s="14">
        <f t="shared" si="591"/>
        <v>38.688912473100295</v>
      </c>
      <c r="AD2209" s="26">
        <v>40.299999999999997</v>
      </c>
      <c r="AE2209" s="10">
        <f t="shared" si="592"/>
        <v>40.187236198056773</v>
      </c>
      <c r="AF2209" s="17">
        <f t="shared" si="593"/>
        <v>1.1087526899707711E-2</v>
      </c>
      <c r="AG2209" s="17">
        <f t="shared" si="594"/>
        <v>0.112763801943224</v>
      </c>
    </row>
    <row r="2210" spans="1:33">
      <c r="A2210" t="s">
        <v>4299</v>
      </c>
      <c r="B2210" t="s">
        <v>1466</v>
      </c>
      <c r="C2210" s="23">
        <v>202.5351</v>
      </c>
      <c r="D2210" s="23">
        <v>28.796669999999999</v>
      </c>
      <c r="E2210" s="23">
        <v>202.53550000000001</v>
      </c>
      <c r="F2210" s="23">
        <v>28.789960000000001</v>
      </c>
      <c r="G2210" s="26">
        <v>40.6</v>
      </c>
      <c r="H2210" s="26">
        <v>15</v>
      </c>
      <c r="I2210" s="26">
        <v>-40.6</v>
      </c>
      <c r="J2210" s="26">
        <v>1.3</v>
      </c>
      <c r="K2210" s="26">
        <v>39.9</v>
      </c>
      <c r="L2210" s="26">
        <v>14.3</v>
      </c>
      <c r="M2210" s="26">
        <v>-40.9</v>
      </c>
      <c r="N2210" s="26">
        <v>7.4</v>
      </c>
      <c r="O2210" s="19">
        <f t="shared" si="578"/>
        <v>135</v>
      </c>
      <c r="P2210" s="10">
        <f t="shared" si="579"/>
        <v>135.7090699805243</v>
      </c>
      <c r="Q2210" s="10">
        <f t="shared" si="580"/>
        <v>2.86</v>
      </c>
      <c r="R2210" s="19">
        <f t="shared" si="581"/>
        <v>57.417070632347659</v>
      </c>
      <c r="S2210" s="10">
        <f t="shared" si="582"/>
        <v>57.138603413104171</v>
      </c>
      <c r="T2210" s="10">
        <f t="shared" si="583"/>
        <v>2.8638918511362963</v>
      </c>
      <c r="U2210" s="2" t="str">
        <f t="shared" si="584"/>
        <v>A</v>
      </c>
      <c r="V2210" s="2" t="str">
        <f t="shared" si="585"/>
        <v>A</v>
      </c>
      <c r="W2210" s="2" t="str">
        <f t="shared" si="586"/>
        <v>D</v>
      </c>
      <c r="X2210" s="2" t="str">
        <f t="shared" si="587"/>
        <v>B</v>
      </c>
      <c r="Y2210" s="3" t="str">
        <f t="shared" si="588"/>
        <v>AADB</v>
      </c>
      <c r="Z2210" s="28">
        <f t="shared" si="589"/>
        <v>63.05</v>
      </c>
      <c r="AA2210" s="7" t="str">
        <f t="shared" si="590"/>
        <v>Good CPM candidate</v>
      </c>
      <c r="AB2210" s="21">
        <v>24.2</v>
      </c>
      <c r="AC2210" s="14">
        <f t="shared" si="591"/>
        <v>24.188939269269973</v>
      </c>
      <c r="AD2210" s="26">
        <v>177</v>
      </c>
      <c r="AE2210" s="10">
        <f t="shared" si="592"/>
        <v>177.00955723945552</v>
      </c>
      <c r="AF2210" s="17">
        <f t="shared" si="593"/>
        <v>1.1060730730026336E-2</v>
      </c>
      <c r="AG2210" s="17">
        <f t="shared" si="594"/>
        <v>9.5572394555176743E-3</v>
      </c>
    </row>
    <row r="2211" spans="1:33">
      <c r="A2211" t="s">
        <v>3649</v>
      </c>
      <c r="B2211" t="s">
        <v>856</v>
      </c>
      <c r="C2211" s="23">
        <v>126.1691</v>
      </c>
      <c r="D2211" s="23">
        <v>20.764990000000001</v>
      </c>
      <c r="E2211" s="23">
        <v>126.1671</v>
      </c>
      <c r="F2211" s="23">
        <v>20.76023</v>
      </c>
      <c r="G2211" s="26">
        <v>-42.7</v>
      </c>
      <c r="H2211" s="26">
        <v>8.5</v>
      </c>
      <c r="I2211" s="26">
        <v>-38.9</v>
      </c>
      <c r="J2211" s="26">
        <v>1.7</v>
      </c>
      <c r="K2211" s="26">
        <v>-43.6</v>
      </c>
      <c r="L2211" s="26">
        <v>7.6</v>
      </c>
      <c r="M2211" s="26">
        <v>-39.4</v>
      </c>
      <c r="N2211" s="26">
        <v>1.7</v>
      </c>
      <c r="O2211" s="19">
        <f t="shared" si="578"/>
        <v>227.66625954091933</v>
      </c>
      <c r="P2211" s="10">
        <f t="shared" si="579"/>
        <v>227.89683364374017</v>
      </c>
      <c r="Q2211" s="10">
        <f t="shared" si="580"/>
        <v>2.86</v>
      </c>
      <c r="R2211" s="19">
        <f t="shared" si="581"/>
        <v>57.762444546608307</v>
      </c>
      <c r="S2211" s="10">
        <f t="shared" si="582"/>
        <v>58.764955543248732</v>
      </c>
      <c r="T2211" s="10">
        <f t="shared" si="583"/>
        <v>2.9131850022464261</v>
      </c>
      <c r="U2211" s="2" t="str">
        <f t="shared" si="584"/>
        <v>A</v>
      </c>
      <c r="V2211" s="2" t="str">
        <f t="shared" si="585"/>
        <v>A</v>
      </c>
      <c r="W2211" s="2" t="str">
        <f t="shared" si="586"/>
        <v>D</v>
      </c>
      <c r="X2211" s="2" t="str">
        <f t="shared" si="587"/>
        <v>B</v>
      </c>
      <c r="Y2211" s="3" t="str">
        <f t="shared" si="588"/>
        <v>AADB</v>
      </c>
      <c r="Z2211" s="28">
        <f t="shared" si="589"/>
        <v>63.05</v>
      </c>
      <c r="AA2211" s="7" t="str">
        <f t="shared" si="590"/>
        <v>Good CPM candidate</v>
      </c>
      <c r="AB2211" s="21">
        <v>18.399999999999999</v>
      </c>
      <c r="AC2211" s="14">
        <f t="shared" si="591"/>
        <v>18.411041218614304</v>
      </c>
      <c r="AD2211" s="26">
        <v>202</v>
      </c>
      <c r="AE2211" s="10">
        <f t="shared" si="592"/>
        <v>201.44862238037121</v>
      </c>
      <c r="AF2211" s="17">
        <f t="shared" si="593"/>
        <v>1.1041218614305848E-2</v>
      </c>
      <c r="AG2211" s="17">
        <f t="shared" si="594"/>
        <v>0.55137761962879495</v>
      </c>
    </row>
    <row r="2212" spans="1:33">
      <c r="A2212" t="s">
        <v>5712</v>
      </c>
      <c r="B2212" t="s">
        <v>5713</v>
      </c>
      <c r="C2212" s="23">
        <v>2.5034260000000002</v>
      </c>
      <c r="D2212" s="23">
        <v>-50.470680000000002</v>
      </c>
      <c r="E2212" s="23">
        <v>2.5125440000000001</v>
      </c>
      <c r="F2212" s="23">
        <v>-50.470059999999997</v>
      </c>
      <c r="G2212" s="26">
        <v>-131</v>
      </c>
      <c r="H2212" s="26">
        <v>22.4</v>
      </c>
      <c r="I2212" s="26">
        <v>-73</v>
      </c>
      <c r="J2212" s="26">
        <v>0.8</v>
      </c>
      <c r="K2212" s="26">
        <v>-130</v>
      </c>
      <c r="L2212" s="26">
        <v>23.4</v>
      </c>
      <c r="M2212" s="26">
        <v>-79.599999999999994</v>
      </c>
      <c r="N2212" s="26">
        <v>3.8</v>
      </c>
      <c r="O2212" s="19">
        <f t="shared" si="578"/>
        <v>240.87117861145703</v>
      </c>
      <c r="P2212" s="10">
        <f t="shared" si="579"/>
        <v>238.52054380732523</v>
      </c>
      <c r="Q2212" s="10">
        <f t="shared" si="580"/>
        <v>2.86</v>
      </c>
      <c r="R2212" s="19">
        <f t="shared" si="581"/>
        <v>149.96666296213968</v>
      </c>
      <c r="S2212" s="10">
        <f t="shared" si="582"/>
        <v>152.43411691612872</v>
      </c>
      <c r="T2212" s="10">
        <f t="shared" si="583"/>
        <v>7.5600194969567101</v>
      </c>
      <c r="U2212" s="2" t="str">
        <f t="shared" si="584"/>
        <v>A</v>
      </c>
      <c r="V2212" s="2" t="str">
        <f t="shared" si="585"/>
        <v>A</v>
      </c>
      <c r="W2212" s="2" t="str">
        <f t="shared" si="586"/>
        <v>D</v>
      </c>
      <c r="X2212" s="2" t="str">
        <f t="shared" si="587"/>
        <v>B</v>
      </c>
      <c r="Y2212" s="3" t="str">
        <f t="shared" si="588"/>
        <v>AADB</v>
      </c>
      <c r="Z2212" s="28">
        <f t="shared" si="589"/>
        <v>63.05</v>
      </c>
      <c r="AA2212" s="7" t="str">
        <f t="shared" si="590"/>
        <v>Good CPM candidate</v>
      </c>
      <c r="AB2212" s="21">
        <v>21</v>
      </c>
      <c r="AC2212" s="14">
        <f t="shared" si="591"/>
        <v>21.010988145910506</v>
      </c>
      <c r="AD2212" s="26">
        <v>83.9</v>
      </c>
      <c r="AE2212" s="10">
        <f t="shared" si="592"/>
        <v>83.901955771346493</v>
      </c>
      <c r="AF2212" s="17">
        <f t="shared" si="593"/>
        <v>1.098814591050612E-2</v>
      </c>
      <c r="AG2212" s="17">
        <f t="shared" si="594"/>
        <v>1.9557713464877224E-3</v>
      </c>
    </row>
    <row r="2213" spans="1:33">
      <c r="A2213" t="s">
        <v>3539</v>
      </c>
      <c r="B2213" t="s">
        <v>752</v>
      </c>
      <c r="C2213" s="23">
        <v>108.33240000000001</v>
      </c>
      <c r="D2213" s="23">
        <v>3.9793370000000001</v>
      </c>
      <c r="E2213" s="23">
        <v>108.32810000000001</v>
      </c>
      <c r="F2213" s="23">
        <v>3.9749110000000001</v>
      </c>
      <c r="G2213" s="26">
        <v>44.9</v>
      </c>
      <c r="H2213" s="26">
        <v>19.3</v>
      </c>
      <c r="I2213" s="26">
        <v>-113</v>
      </c>
      <c r="J2213" s="26">
        <v>1.3</v>
      </c>
      <c r="K2213" s="26">
        <v>44.5</v>
      </c>
      <c r="L2213" s="26">
        <v>18.899999999999999</v>
      </c>
      <c r="M2213" s="26">
        <v>-117</v>
      </c>
      <c r="N2213" s="26">
        <v>2.8</v>
      </c>
      <c r="O2213" s="19">
        <f t="shared" si="578"/>
        <v>158.32984206975064</v>
      </c>
      <c r="P2213" s="10">
        <f t="shared" si="579"/>
        <v>159.17609427507639</v>
      </c>
      <c r="Q2213" s="10">
        <f t="shared" si="580"/>
        <v>2.86</v>
      </c>
      <c r="R2213" s="19">
        <f t="shared" si="581"/>
        <v>121.59362647770647</v>
      </c>
      <c r="S2213" s="10">
        <f t="shared" si="582"/>
        <v>125.176874861134</v>
      </c>
      <c r="T2213" s="10">
        <f t="shared" si="583"/>
        <v>6.1692625334710121</v>
      </c>
      <c r="U2213" s="2" t="str">
        <f t="shared" si="584"/>
        <v>A</v>
      </c>
      <c r="V2213" s="2" t="str">
        <f t="shared" si="585"/>
        <v>A</v>
      </c>
      <c r="W2213" s="2" t="str">
        <f t="shared" si="586"/>
        <v>D</v>
      </c>
      <c r="X2213" s="2" t="str">
        <f t="shared" si="587"/>
        <v>B</v>
      </c>
      <c r="Y2213" s="3" t="str">
        <f t="shared" si="588"/>
        <v>AADB</v>
      </c>
      <c r="Z2213" s="28">
        <f t="shared" si="589"/>
        <v>63.05</v>
      </c>
      <c r="AA2213" s="7" t="str">
        <f t="shared" si="590"/>
        <v>Good CPM candidate</v>
      </c>
      <c r="AB2213" s="21">
        <v>22.2</v>
      </c>
      <c r="AC2213" s="14">
        <f t="shared" si="591"/>
        <v>22.189095792785611</v>
      </c>
      <c r="AD2213" s="26">
        <v>224</v>
      </c>
      <c r="AE2213" s="10">
        <f t="shared" si="592"/>
        <v>224.10361095196899</v>
      </c>
      <c r="AF2213" s="17">
        <f t="shared" si="593"/>
        <v>1.0904207214387895E-2</v>
      </c>
      <c r="AG2213" s="17">
        <f t="shared" si="594"/>
        <v>0.10361095196898873</v>
      </c>
    </row>
    <row r="2214" spans="1:33">
      <c r="A2214" t="s">
        <v>7256</v>
      </c>
      <c r="B2214" t="s">
        <v>7257</v>
      </c>
      <c r="C2214" s="23">
        <v>144.5642</v>
      </c>
      <c r="D2214" s="23">
        <v>44.611379999999997</v>
      </c>
      <c r="E2214" s="23">
        <v>144.5736</v>
      </c>
      <c r="F2214" s="23">
        <v>44.606279999999998</v>
      </c>
      <c r="G2214" s="26">
        <v>-55.8</v>
      </c>
      <c r="H2214" s="26">
        <v>21</v>
      </c>
      <c r="I2214" s="26">
        <v>-13.1</v>
      </c>
      <c r="J2214" s="26">
        <v>1.3</v>
      </c>
      <c r="K2214" s="26">
        <v>-55.2</v>
      </c>
      <c r="L2214" s="26">
        <v>21.6</v>
      </c>
      <c r="M2214" s="26">
        <v>-14.6</v>
      </c>
      <c r="N2214" s="26">
        <v>1.4</v>
      </c>
      <c r="O2214" s="19">
        <f t="shared" si="578"/>
        <v>256.78809935291866</v>
      </c>
      <c r="P2214" s="10">
        <f t="shared" si="579"/>
        <v>255.18493239469871</v>
      </c>
      <c r="Q2214" s="10">
        <f t="shared" si="580"/>
        <v>2.86</v>
      </c>
      <c r="R2214" s="19">
        <f t="shared" si="581"/>
        <v>57.317100415146612</v>
      </c>
      <c r="S2214" s="10">
        <f t="shared" si="582"/>
        <v>57.098161091229549</v>
      </c>
      <c r="T2214" s="10">
        <f t="shared" si="583"/>
        <v>2.8603815376594044</v>
      </c>
      <c r="U2214" s="2" t="str">
        <f t="shared" si="584"/>
        <v>A</v>
      </c>
      <c r="V2214" s="2" t="str">
        <f t="shared" si="585"/>
        <v>A</v>
      </c>
      <c r="W2214" s="2" t="str">
        <f t="shared" si="586"/>
        <v>D</v>
      </c>
      <c r="X2214" s="2" t="str">
        <f t="shared" si="587"/>
        <v>B</v>
      </c>
      <c r="Y2214" s="3" t="str">
        <f t="shared" si="588"/>
        <v>AADB</v>
      </c>
      <c r="Z2214" s="28">
        <f t="shared" si="589"/>
        <v>63.05</v>
      </c>
      <c r="AA2214" s="7" t="str">
        <f t="shared" si="590"/>
        <v>Good CPM candidate</v>
      </c>
      <c r="AB2214" s="21">
        <v>30.3</v>
      </c>
      <c r="AC2214" s="14">
        <f t="shared" si="591"/>
        <v>30.289096044098542</v>
      </c>
      <c r="AD2214" s="26">
        <v>127</v>
      </c>
      <c r="AE2214" s="10">
        <f t="shared" si="592"/>
        <v>127.31226940728047</v>
      </c>
      <c r="AF2214" s="17">
        <f t="shared" si="593"/>
        <v>1.0903955901458318E-2</v>
      </c>
      <c r="AG2214" s="17">
        <f t="shared" si="594"/>
        <v>0.3122694072804677</v>
      </c>
    </row>
    <row r="2215" spans="1:33">
      <c r="A2215" t="s">
        <v>7472</v>
      </c>
      <c r="B2215" t="s">
        <v>7473</v>
      </c>
      <c r="C2215" s="23">
        <v>163.29470000000001</v>
      </c>
      <c r="D2215" s="23">
        <v>82.421310000000005</v>
      </c>
      <c r="E2215" s="23">
        <v>163.3331</v>
      </c>
      <c r="F2215" s="23">
        <v>82.411330000000007</v>
      </c>
      <c r="G2215" s="26">
        <v>75.7</v>
      </c>
      <c r="H2215" s="26">
        <v>24.5</v>
      </c>
      <c r="I2215" s="26">
        <v>-1.1000000000000001</v>
      </c>
      <c r="J2215" s="26">
        <v>1.6</v>
      </c>
      <c r="K2215" s="26">
        <v>75.599999999999994</v>
      </c>
      <c r="L2215" s="26">
        <v>24.4</v>
      </c>
      <c r="M2215" s="26">
        <v>-1.8</v>
      </c>
      <c r="N2215" s="26">
        <v>1.8</v>
      </c>
      <c r="O2215" s="19">
        <f t="shared" si="578"/>
        <v>90.832508878015247</v>
      </c>
      <c r="P2215" s="10">
        <f t="shared" si="579"/>
        <v>91.363927531602855</v>
      </c>
      <c r="Q2215" s="10">
        <f t="shared" si="580"/>
        <v>2.86</v>
      </c>
      <c r="R2215" s="19">
        <f t="shared" si="581"/>
        <v>75.707991652136698</v>
      </c>
      <c r="S2215" s="10">
        <f t="shared" si="582"/>
        <v>75.621425535360004</v>
      </c>
      <c r="T2215" s="10">
        <f t="shared" si="583"/>
        <v>3.7832354296874176</v>
      </c>
      <c r="U2215" s="2" t="str">
        <f t="shared" si="584"/>
        <v>A</v>
      </c>
      <c r="V2215" s="2" t="str">
        <f t="shared" si="585"/>
        <v>A</v>
      </c>
      <c r="W2215" s="2" t="str">
        <f t="shared" si="586"/>
        <v>D</v>
      </c>
      <c r="X2215" s="2" t="str">
        <f t="shared" si="587"/>
        <v>B</v>
      </c>
      <c r="Y2215" s="3" t="str">
        <f t="shared" si="588"/>
        <v>AADB</v>
      </c>
      <c r="Z2215" s="28">
        <f t="shared" si="589"/>
        <v>63.05</v>
      </c>
      <c r="AA2215" s="7" t="str">
        <f t="shared" si="590"/>
        <v>Good CPM candidate</v>
      </c>
      <c r="AB2215" s="21">
        <v>40.299999999999997</v>
      </c>
      <c r="AC2215" s="14">
        <f t="shared" si="591"/>
        <v>40.289363082724165</v>
      </c>
      <c r="AD2215" s="26">
        <v>153</v>
      </c>
      <c r="AE2215" s="10">
        <f t="shared" si="592"/>
        <v>153.09385730894476</v>
      </c>
      <c r="AF2215" s="17">
        <f t="shared" si="593"/>
        <v>1.0636917275832047E-2</v>
      </c>
      <c r="AG2215" s="17">
        <f t="shared" si="594"/>
        <v>9.3857308944762963E-2</v>
      </c>
    </row>
    <row r="2216" spans="1:33">
      <c r="A2216" t="s">
        <v>6302</v>
      </c>
      <c r="B2216" t="s">
        <v>6303</v>
      </c>
      <c r="C2216" s="23">
        <v>50.344560000000001</v>
      </c>
      <c r="D2216" s="23">
        <v>-46.889009999999999</v>
      </c>
      <c r="E2216" s="23">
        <v>50.339190000000002</v>
      </c>
      <c r="F2216" s="23">
        <v>-46.893689999999999</v>
      </c>
      <c r="G2216" s="26">
        <v>45.7</v>
      </c>
      <c r="H2216" s="26">
        <v>20.100000000000001</v>
      </c>
      <c r="I2216" s="26">
        <v>31.8</v>
      </c>
      <c r="J2216" s="26">
        <v>1.1000000000000001</v>
      </c>
      <c r="K2216" s="26">
        <v>45.5</v>
      </c>
      <c r="L2216" s="26">
        <v>19.899999999999999</v>
      </c>
      <c r="M2216" s="26">
        <v>31.9</v>
      </c>
      <c r="N2216" s="26">
        <v>1.1000000000000001</v>
      </c>
      <c r="O2216" s="19">
        <f t="shared" si="578"/>
        <v>55.168164759422574</v>
      </c>
      <c r="P2216" s="10">
        <f t="shared" si="579"/>
        <v>54.965744972357264</v>
      </c>
      <c r="Q2216" s="10">
        <f t="shared" si="580"/>
        <v>2.86</v>
      </c>
      <c r="R2216" s="19">
        <f t="shared" si="581"/>
        <v>55.675218903925291</v>
      </c>
      <c r="S2216" s="10">
        <f t="shared" si="582"/>
        <v>55.568516265957648</v>
      </c>
      <c r="T2216" s="10">
        <f t="shared" si="583"/>
        <v>2.7810933792470736</v>
      </c>
      <c r="U2216" s="2" t="str">
        <f t="shared" si="584"/>
        <v>A</v>
      </c>
      <c r="V2216" s="2" t="str">
        <f t="shared" si="585"/>
        <v>A</v>
      </c>
      <c r="W2216" s="2" t="str">
        <f t="shared" si="586"/>
        <v>D</v>
      </c>
      <c r="X2216" s="2" t="str">
        <f t="shared" si="587"/>
        <v>B</v>
      </c>
      <c r="Y2216" s="3" t="str">
        <f t="shared" si="588"/>
        <v>AADB</v>
      </c>
      <c r="Z2216" s="28">
        <f t="shared" si="589"/>
        <v>63.05</v>
      </c>
      <c r="AA2216" s="7" t="str">
        <f t="shared" si="590"/>
        <v>Good CPM candidate</v>
      </c>
      <c r="AB2216" s="21">
        <v>21.4</v>
      </c>
      <c r="AC2216" s="14">
        <f t="shared" si="591"/>
        <v>21.410408615699193</v>
      </c>
      <c r="AD2216" s="26">
        <v>218</v>
      </c>
      <c r="AE2216" s="10">
        <f t="shared" si="592"/>
        <v>218.10260373448045</v>
      </c>
      <c r="AF2216" s="17">
        <f t="shared" si="593"/>
        <v>1.0408615699194712E-2</v>
      </c>
      <c r="AG2216" s="17">
        <f t="shared" si="594"/>
        <v>0.10260373448045357</v>
      </c>
    </row>
    <row r="2217" spans="1:33">
      <c r="A2217" t="s">
        <v>5549</v>
      </c>
      <c r="B2217" t="s">
        <v>2605</v>
      </c>
      <c r="C2217" s="23">
        <v>346.39490000000001</v>
      </c>
      <c r="D2217" s="23">
        <v>14.58785</v>
      </c>
      <c r="E2217" s="23">
        <v>346.39350000000002</v>
      </c>
      <c r="F2217" s="23">
        <v>14.580159999999999</v>
      </c>
      <c r="G2217" s="26">
        <v>33.799999999999997</v>
      </c>
      <c r="H2217" s="26">
        <v>8.1999999999999993</v>
      </c>
      <c r="I2217" s="26">
        <v>-17</v>
      </c>
      <c r="J2217" s="26">
        <v>1.4</v>
      </c>
      <c r="K2217" s="26">
        <v>34</v>
      </c>
      <c r="L2217" s="26">
        <v>8.4</v>
      </c>
      <c r="M2217" s="26">
        <v>-16.899999999999999</v>
      </c>
      <c r="N2217" s="26">
        <v>1.4</v>
      </c>
      <c r="O2217" s="19">
        <f t="shared" si="578"/>
        <v>116.70050194013957</v>
      </c>
      <c r="P2217" s="10">
        <f t="shared" si="579"/>
        <v>116.43007903684699</v>
      </c>
      <c r="Q2217" s="10">
        <f t="shared" si="580"/>
        <v>2.86</v>
      </c>
      <c r="R2217" s="19">
        <f t="shared" si="581"/>
        <v>37.834375903402979</v>
      </c>
      <c r="S2217" s="10">
        <f t="shared" si="582"/>
        <v>37.968539608470586</v>
      </c>
      <c r="T2217" s="10">
        <f t="shared" si="583"/>
        <v>1.8950728877968392</v>
      </c>
      <c r="U2217" s="2" t="str">
        <f t="shared" si="584"/>
        <v>A</v>
      </c>
      <c r="V2217" s="2" t="str">
        <f t="shared" si="585"/>
        <v>A</v>
      </c>
      <c r="W2217" s="2" t="str">
        <f t="shared" si="586"/>
        <v>D</v>
      </c>
      <c r="X2217" s="2" t="str">
        <f t="shared" si="587"/>
        <v>B</v>
      </c>
      <c r="Y2217" s="3" t="str">
        <f t="shared" si="588"/>
        <v>AADB</v>
      </c>
      <c r="Z2217" s="28">
        <f t="shared" si="589"/>
        <v>63.05</v>
      </c>
      <c r="AA2217" s="7" t="str">
        <f t="shared" si="590"/>
        <v>Good CPM candidate</v>
      </c>
      <c r="AB2217" s="21">
        <v>28.1</v>
      </c>
      <c r="AC2217" s="14">
        <f t="shared" si="591"/>
        <v>28.110391168147064</v>
      </c>
      <c r="AD2217" s="26">
        <v>190</v>
      </c>
      <c r="AE2217" s="10">
        <f t="shared" si="592"/>
        <v>189.99214628918719</v>
      </c>
      <c r="AF2217" s="17">
        <f t="shared" si="593"/>
        <v>1.0391168147062757E-2</v>
      </c>
      <c r="AG2217" s="17">
        <f t="shared" si="594"/>
        <v>7.8537108128102773E-3</v>
      </c>
    </row>
    <row r="2218" spans="1:33">
      <c r="A2218" t="s">
        <v>9855</v>
      </c>
      <c r="B2218" t="s">
        <v>9856</v>
      </c>
      <c r="C2218" s="23">
        <v>357.7629</v>
      </c>
      <c r="D2218" s="23">
        <v>-73.403890000000004</v>
      </c>
      <c r="E2218" s="23">
        <v>357.79320000000001</v>
      </c>
      <c r="F2218" s="23">
        <v>-73.391710000000003</v>
      </c>
      <c r="G2218" s="26">
        <v>49.7</v>
      </c>
      <c r="H2218" s="26">
        <v>24.1</v>
      </c>
      <c r="I2218" s="26">
        <v>-52.5</v>
      </c>
      <c r="J2218" s="26">
        <v>0.9</v>
      </c>
      <c r="K2218" s="26">
        <v>50.3</v>
      </c>
      <c r="L2218" s="26">
        <v>24.7</v>
      </c>
      <c r="M2218" s="26">
        <v>-53.6</v>
      </c>
      <c r="N2218" s="26">
        <v>1</v>
      </c>
      <c r="O2218" s="19">
        <f t="shared" si="578"/>
        <v>136.56935480474897</v>
      </c>
      <c r="P2218" s="10">
        <f t="shared" si="579"/>
        <v>136.8191774021227</v>
      </c>
      <c r="Q2218" s="10">
        <f t="shared" si="580"/>
        <v>2.86</v>
      </c>
      <c r="R2218" s="19">
        <f t="shared" si="581"/>
        <v>72.293429853618093</v>
      </c>
      <c r="S2218" s="10">
        <f t="shared" si="582"/>
        <v>73.505441975407507</v>
      </c>
      <c r="T2218" s="10">
        <f t="shared" si="583"/>
        <v>3.64497179572564</v>
      </c>
      <c r="U2218" s="2" t="str">
        <f t="shared" si="584"/>
        <v>A</v>
      </c>
      <c r="V2218" s="2" t="str">
        <f t="shared" si="585"/>
        <v>A</v>
      </c>
      <c r="W2218" s="2" t="str">
        <f t="shared" si="586"/>
        <v>D</v>
      </c>
      <c r="X2218" s="2" t="str">
        <f t="shared" si="587"/>
        <v>B</v>
      </c>
      <c r="Y2218" s="3" t="str">
        <f t="shared" si="588"/>
        <v>AADB</v>
      </c>
      <c r="Z2218" s="28">
        <f t="shared" si="589"/>
        <v>63.05</v>
      </c>
      <c r="AA2218" s="7" t="str">
        <f t="shared" si="590"/>
        <v>Good CPM candidate</v>
      </c>
      <c r="AB2218" s="21">
        <v>53.8</v>
      </c>
      <c r="AC2218" s="14">
        <f t="shared" si="591"/>
        <v>53.789686261709129</v>
      </c>
      <c r="AD2218" s="26">
        <v>35.4</v>
      </c>
      <c r="AE2218" s="10">
        <f t="shared" si="592"/>
        <v>35.395344622517889</v>
      </c>
      <c r="AF2218" s="17">
        <f t="shared" si="593"/>
        <v>1.0313738290868457E-2</v>
      </c>
      <c r="AG2218" s="17">
        <f t="shared" si="594"/>
        <v>4.655377482109202E-3</v>
      </c>
    </row>
    <row r="2219" spans="1:33">
      <c r="A2219" t="s">
        <v>3163</v>
      </c>
      <c r="B2219" t="s">
        <v>404</v>
      </c>
      <c r="C2219" s="23">
        <v>55.133760000000002</v>
      </c>
      <c r="D2219" s="23">
        <v>-19.420059999999999</v>
      </c>
      <c r="E2219" s="23">
        <v>55.128709999999998</v>
      </c>
      <c r="F2219" s="23">
        <v>-19.415009999999999</v>
      </c>
      <c r="G2219" s="26">
        <v>24.9</v>
      </c>
      <c r="H2219" s="26">
        <v>24.9</v>
      </c>
      <c r="I2219" s="26">
        <v>72</v>
      </c>
      <c r="J2219" s="26">
        <v>1.9</v>
      </c>
      <c r="K2219" s="26">
        <v>24.9</v>
      </c>
      <c r="L2219" s="26">
        <v>24.9</v>
      </c>
      <c r="M2219" s="26">
        <v>71.3</v>
      </c>
      <c r="N2219" s="26">
        <v>2.2999999999999998</v>
      </c>
      <c r="O2219" s="19">
        <f t="shared" si="578"/>
        <v>19.077091319807725</v>
      </c>
      <c r="P2219" s="10">
        <f t="shared" si="579"/>
        <v>19.250662761375615</v>
      </c>
      <c r="Q2219" s="10">
        <f t="shared" si="580"/>
        <v>2.86</v>
      </c>
      <c r="R2219" s="19">
        <f t="shared" si="581"/>
        <v>76.18405344952447</v>
      </c>
      <c r="S2219" s="10">
        <f t="shared" si="582"/>
        <v>75.52284422610154</v>
      </c>
      <c r="T2219" s="10">
        <f t="shared" si="583"/>
        <v>3.7926724418906503</v>
      </c>
      <c r="U2219" s="2" t="str">
        <f t="shared" si="584"/>
        <v>A</v>
      </c>
      <c r="V2219" s="2" t="str">
        <f t="shared" si="585"/>
        <v>A</v>
      </c>
      <c r="W2219" s="2" t="str">
        <f t="shared" si="586"/>
        <v>D</v>
      </c>
      <c r="X2219" s="2" t="str">
        <f t="shared" si="587"/>
        <v>B</v>
      </c>
      <c r="Y2219" s="3" t="str">
        <f t="shared" si="588"/>
        <v>AADB</v>
      </c>
      <c r="Z2219" s="28">
        <f t="shared" si="589"/>
        <v>63.05</v>
      </c>
      <c r="AA2219" s="7" t="str">
        <f t="shared" si="590"/>
        <v>Good CPM candidate</v>
      </c>
      <c r="AB2219" s="21">
        <v>25</v>
      </c>
      <c r="AC2219" s="14">
        <f t="shared" si="591"/>
        <v>24.989727699689603</v>
      </c>
      <c r="AD2219" s="26">
        <v>317</v>
      </c>
      <c r="AE2219" s="10">
        <f t="shared" si="592"/>
        <v>316.67712773424932</v>
      </c>
      <c r="AF2219" s="17">
        <f t="shared" si="593"/>
        <v>1.0272300310397497E-2</v>
      </c>
      <c r="AG2219" s="17">
        <f t="shared" si="594"/>
        <v>0.32287226575067507</v>
      </c>
    </row>
    <row r="2220" spans="1:33">
      <c r="A2220" t="s">
        <v>7052</v>
      </c>
      <c r="B2220" t="s">
        <v>7053</v>
      </c>
      <c r="C2220" s="23">
        <v>122.6814</v>
      </c>
      <c r="D2220" s="23">
        <v>-74.499300000000005</v>
      </c>
      <c r="E2220" s="23">
        <v>122.6657</v>
      </c>
      <c r="F2220" s="23">
        <v>-74.505250000000004</v>
      </c>
      <c r="G2220" s="26">
        <v>34.9</v>
      </c>
      <c r="H2220" s="26">
        <v>9.3000000000000007</v>
      </c>
      <c r="I2220" s="26">
        <v>-28.4</v>
      </c>
      <c r="J2220" s="26">
        <v>1.3</v>
      </c>
      <c r="K2220" s="26">
        <v>35.299999999999997</v>
      </c>
      <c r="L2220" s="26">
        <v>9.6999999999999993</v>
      </c>
      <c r="M2220" s="26">
        <v>-27.6</v>
      </c>
      <c r="N2220" s="26">
        <v>0.8</v>
      </c>
      <c r="O2220" s="19">
        <f t="shared" si="578"/>
        <v>129.1370963140495</v>
      </c>
      <c r="P2220" s="10">
        <f t="shared" si="579"/>
        <v>128.02077412401741</v>
      </c>
      <c r="Q2220" s="10">
        <f t="shared" si="580"/>
        <v>2.86</v>
      </c>
      <c r="R2220" s="19">
        <f t="shared" si="581"/>
        <v>44.995221968560173</v>
      </c>
      <c r="S2220" s="10">
        <f t="shared" si="582"/>
        <v>44.809039266647972</v>
      </c>
      <c r="T2220" s="10">
        <f t="shared" si="583"/>
        <v>2.2451065308802036</v>
      </c>
      <c r="U2220" s="2" t="str">
        <f t="shared" si="584"/>
        <v>A</v>
      </c>
      <c r="V2220" s="2" t="str">
        <f t="shared" si="585"/>
        <v>A</v>
      </c>
      <c r="W2220" s="2" t="str">
        <f t="shared" si="586"/>
        <v>D</v>
      </c>
      <c r="X2220" s="2" t="str">
        <f t="shared" si="587"/>
        <v>B</v>
      </c>
      <c r="Y2220" s="3" t="str">
        <f t="shared" si="588"/>
        <v>AADB</v>
      </c>
      <c r="Z2220" s="28">
        <f t="shared" si="589"/>
        <v>63.05</v>
      </c>
      <c r="AA2220" s="7" t="str">
        <f t="shared" si="590"/>
        <v>Good CPM candidate</v>
      </c>
      <c r="AB2220" s="21">
        <v>26.2</v>
      </c>
      <c r="AC2220" s="14">
        <f t="shared" si="591"/>
        <v>26.21024176074561</v>
      </c>
      <c r="AD2220" s="26">
        <v>215</v>
      </c>
      <c r="AE2220" s="10">
        <f t="shared" si="592"/>
        <v>215.19076596715698</v>
      </c>
      <c r="AF2220" s="17">
        <f t="shared" si="593"/>
        <v>1.0241760745611117E-2</v>
      </c>
      <c r="AG2220" s="17">
        <f t="shared" si="594"/>
        <v>0.19076596715697747</v>
      </c>
    </row>
    <row r="2221" spans="1:33">
      <c r="A2221" t="s">
        <v>6815</v>
      </c>
      <c r="B2221" t="s">
        <v>6816</v>
      </c>
      <c r="C2221" s="23">
        <v>103.3351</v>
      </c>
      <c r="D2221" s="23">
        <v>-40.331940000000003</v>
      </c>
      <c r="E2221" s="23">
        <v>103.3385</v>
      </c>
      <c r="F2221" s="23">
        <v>-40.336179999999999</v>
      </c>
      <c r="G2221" s="26">
        <v>-1.6</v>
      </c>
      <c r="H2221" s="26">
        <v>24</v>
      </c>
      <c r="I2221" s="26">
        <v>57</v>
      </c>
      <c r="J2221" s="26">
        <v>1.1000000000000001</v>
      </c>
      <c r="K2221" s="26">
        <v>-3.2</v>
      </c>
      <c r="L2221" s="26">
        <v>22.4</v>
      </c>
      <c r="M2221" s="26">
        <v>56.7</v>
      </c>
      <c r="N2221" s="26">
        <v>1.5</v>
      </c>
      <c r="O2221" s="19">
        <f t="shared" si="578"/>
        <v>358.39211963008626</v>
      </c>
      <c r="P2221" s="10">
        <f t="shared" si="579"/>
        <v>356.76980243700359</v>
      </c>
      <c r="Q2221" s="10">
        <f t="shared" si="580"/>
        <v>2.86</v>
      </c>
      <c r="R2221" s="19">
        <f t="shared" si="581"/>
        <v>57.022451718599406</v>
      </c>
      <c r="S2221" s="10">
        <f t="shared" si="582"/>
        <v>56.790228032646603</v>
      </c>
      <c r="T2221" s="10">
        <f t="shared" si="583"/>
        <v>2.8453169937811502</v>
      </c>
      <c r="U2221" s="2" t="str">
        <f t="shared" si="584"/>
        <v>A</v>
      </c>
      <c r="V2221" s="2" t="str">
        <f t="shared" si="585"/>
        <v>A</v>
      </c>
      <c r="W2221" s="2" t="str">
        <f t="shared" si="586"/>
        <v>D</v>
      </c>
      <c r="X2221" s="2" t="str">
        <f t="shared" si="587"/>
        <v>B</v>
      </c>
      <c r="Y2221" s="3" t="str">
        <f t="shared" si="588"/>
        <v>AADB</v>
      </c>
      <c r="Z2221" s="28">
        <f t="shared" si="589"/>
        <v>63.05</v>
      </c>
      <c r="AA2221" s="7" t="str">
        <f t="shared" si="590"/>
        <v>Good CPM candidate</v>
      </c>
      <c r="AB2221" s="21">
        <v>17.899999999999999</v>
      </c>
      <c r="AC2221" s="14">
        <f t="shared" si="591"/>
        <v>17.88995932533641</v>
      </c>
      <c r="AD2221" s="26">
        <v>149</v>
      </c>
      <c r="AE2221" s="10">
        <f t="shared" si="592"/>
        <v>148.56320432625355</v>
      </c>
      <c r="AF2221" s="17">
        <f t="shared" si="593"/>
        <v>1.0040674663589044E-2</v>
      </c>
      <c r="AG2221" s="17">
        <f t="shared" si="594"/>
        <v>0.43679567374644535</v>
      </c>
    </row>
    <row r="2222" spans="1:33">
      <c r="A2222" t="s">
        <v>7835</v>
      </c>
      <c r="B2222" t="s">
        <v>7836</v>
      </c>
      <c r="C2222" s="23">
        <v>200.1028</v>
      </c>
      <c r="D2222" s="23">
        <v>-73.085639999999998</v>
      </c>
      <c r="E2222" s="23">
        <v>200.11</v>
      </c>
      <c r="F2222" s="23">
        <v>-73.083449999999999</v>
      </c>
      <c r="G2222" s="26">
        <v>-12.9</v>
      </c>
      <c r="H2222" s="26">
        <v>12.7</v>
      </c>
      <c r="I2222" s="26">
        <v>-8.1999999999999993</v>
      </c>
      <c r="J2222" s="26">
        <v>1.1000000000000001</v>
      </c>
      <c r="K2222" s="26">
        <v>-12.7</v>
      </c>
      <c r="L2222" s="26">
        <v>12.9</v>
      </c>
      <c r="M2222" s="26">
        <v>-8.8000000000000007</v>
      </c>
      <c r="N2222" s="26">
        <v>1.1000000000000001</v>
      </c>
      <c r="O2222" s="19">
        <f t="shared" si="578"/>
        <v>237.55755621627887</v>
      </c>
      <c r="P2222" s="10">
        <f t="shared" si="579"/>
        <v>235.2813934289326</v>
      </c>
      <c r="Q2222" s="10">
        <f t="shared" si="580"/>
        <v>2.86</v>
      </c>
      <c r="R2222" s="19">
        <f t="shared" si="581"/>
        <v>15.285614151874958</v>
      </c>
      <c r="S2222" s="10">
        <f t="shared" si="582"/>
        <v>15.450889942006578</v>
      </c>
      <c r="T2222" s="10">
        <f t="shared" si="583"/>
        <v>0.76841260234703845</v>
      </c>
      <c r="U2222" s="2" t="str">
        <f t="shared" si="584"/>
        <v>A</v>
      </c>
      <c r="V2222" s="2" t="str">
        <f t="shared" si="585"/>
        <v>A</v>
      </c>
      <c r="W2222" s="2" t="str">
        <f t="shared" si="586"/>
        <v>D</v>
      </c>
      <c r="X2222" s="2" t="str">
        <f t="shared" si="587"/>
        <v>B</v>
      </c>
      <c r="Y2222" s="3" t="str">
        <f t="shared" si="588"/>
        <v>AADB</v>
      </c>
      <c r="Z2222" s="28">
        <f t="shared" si="589"/>
        <v>63.05</v>
      </c>
      <c r="AA2222" s="7" t="str">
        <f t="shared" si="590"/>
        <v>Good CPM candidate</v>
      </c>
      <c r="AB2222" s="21">
        <v>10.9</v>
      </c>
      <c r="AC2222" s="14">
        <f t="shared" si="591"/>
        <v>10.909967941691605</v>
      </c>
      <c r="AD2222" s="26">
        <v>43.9</v>
      </c>
      <c r="AE2222" s="10">
        <f t="shared" si="592"/>
        <v>43.726966141762937</v>
      </c>
      <c r="AF2222" s="17">
        <f t="shared" si="593"/>
        <v>9.9679416916043095E-3</v>
      </c>
      <c r="AG2222" s="17">
        <f t="shared" si="594"/>
        <v>0.17303385823706208</v>
      </c>
    </row>
    <row r="2223" spans="1:33">
      <c r="A2223" t="s">
        <v>4478</v>
      </c>
      <c r="B2223" t="s">
        <v>1621</v>
      </c>
      <c r="C2223" s="23">
        <v>225.93639999999999</v>
      </c>
      <c r="D2223" s="23">
        <v>-1.6633789999999999</v>
      </c>
      <c r="E2223" s="23">
        <v>225.93950000000001</v>
      </c>
      <c r="F2223" s="23">
        <v>-1.662158</v>
      </c>
      <c r="G2223" s="26">
        <v>-34.6</v>
      </c>
      <c r="H2223" s="26">
        <v>16.600000000000001</v>
      </c>
      <c r="I2223" s="26">
        <v>-40.6</v>
      </c>
      <c r="J2223" s="26">
        <v>1.4</v>
      </c>
      <c r="K2223" s="26">
        <v>-35.6</v>
      </c>
      <c r="L2223" s="26">
        <v>15.6</v>
      </c>
      <c r="M2223" s="26">
        <v>-41.9</v>
      </c>
      <c r="N2223" s="26">
        <v>1.3</v>
      </c>
      <c r="O2223" s="19">
        <f t="shared" si="578"/>
        <v>220.438192012543</v>
      </c>
      <c r="P2223" s="10">
        <f t="shared" si="579"/>
        <v>220.35262641954529</v>
      </c>
      <c r="Q2223" s="10">
        <f t="shared" si="580"/>
        <v>2.86</v>
      </c>
      <c r="R2223" s="19">
        <f t="shared" si="581"/>
        <v>53.343415713656739</v>
      </c>
      <c r="S2223" s="10">
        <f t="shared" si="582"/>
        <v>54.981542357413005</v>
      </c>
      <c r="T2223" s="10">
        <f t="shared" si="583"/>
        <v>2.7081239517767437</v>
      </c>
      <c r="U2223" s="2" t="str">
        <f t="shared" si="584"/>
        <v>A</v>
      </c>
      <c r="V2223" s="2" t="str">
        <f t="shared" si="585"/>
        <v>A</v>
      </c>
      <c r="W2223" s="2" t="str">
        <f t="shared" si="586"/>
        <v>D</v>
      </c>
      <c r="X2223" s="2" t="str">
        <f t="shared" si="587"/>
        <v>B</v>
      </c>
      <c r="Y2223" s="3" t="str">
        <f t="shared" si="588"/>
        <v>AADB</v>
      </c>
      <c r="Z2223" s="28">
        <f t="shared" si="589"/>
        <v>63.05</v>
      </c>
      <c r="AA2223" s="7" t="str">
        <f t="shared" si="590"/>
        <v>Good CPM candidate</v>
      </c>
      <c r="AB2223" s="21">
        <v>12</v>
      </c>
      <c r="AC2223" s="14">
        <f t="shared" si="591"/>
        <v>11.990077512787941</v>
      </c>
      <c r="AD2223" s="26">
        <v>69.8</v>
      </c>
      <c r="AE2223" s="10">
        <f t="shared" si="592"/>
        <v>68.49372430617106</v>
      </c>
      <c r="AF2223" s="17">
        <f t="shared" si="593"/>
        <v>9.9224872120586838E-3</v>
      </c>
      <c r="AG2223" s="17">
        <f t="shared" si="594"/>
        <v>1.3062756938289368</v>
      </c>
    </row>
    <row r="2224" spans="1:33">
      <c r="A2224" t="s">
        <v>4633</v>
      </c>
      <c r="B2224" t="s">
        <v>1762</v>
      </c>
      <c r="C2224" s="23">
        <v>247.75919999999999</v>
      </c>
      <c r="D2224" s="23">
        <v>-20.769549999999999</v>
      </c>
      <c r="E2224" s="23">
        <v>247.76220000000001</v>
      </c>
      <c r="F2224" s="23">
        <v>-20.764790000000001</v>
      </c>
      <c r="G2224" s="26">
        <v>-56.2</v>
      </c>
      <c r="H2224" s="26">
        <v>20.6</v>
      </c>
      <c r="I2224" s="26">
        <v>-48.8</v>
      </c>
      <c r="J2224" s="26">
        <v>1</v>
      </c>
      <c r="K2224" s="26">
        <v>-55.7</v>
      </c>
      <c r="L2224" s="26">
        <v>21.1</v>
      </c>
      <c r="M2224" s="26">
        <v>-47.9</v>
      </c>
      <c r="N2224" s="26">
        <v>1.2</v>
      </c>
      <c r="O2224" s="19">
        <f t="shared" si="578"/>
        <v>229.03132270436333</v>
      </c>
      <c r="P2224" s="10">
        <f t="shared" si="579"/>
        <v>229.30565160916541</v>
      </c>
      <c r="Q2224" s="10">
        <f t="shared" si="580"/>
        <v>2.86</v>
      </c>
      <c r="R2224" s="19">
        <f t="shared" si="581"/>
        <v>74.430370145525941</v>
      </c>
      <c r="S2224" s="10">
        <f t="shared" si="582"/>
        <v>73.463596427073995</v>
      </c>
      <c r="T2224" s="10">
        <f t="shared" si="583"/>
        <v>3.6973491643149985</v>
      </c>
      <c r="U2224" s="2" t="str">
        <f t="shared" si="584"/>
        <v>A</v>
      </c>
      <c r="V2224" s="2" t="str">
        <f t="shared" si="585"/>
        <v>A</v>
      </c>
      <c r="W2224" s="2" t="str">
        <f t="shared" si="586"/>
        <v>D</v>
      </c>
      <c r="X2224" s="2" t="str">
        <f t="shared" si="587"/>
        <v>B</v>
      </c>
      <c r="Y2224" s="3" t="str">
        <f t="shared" si="588"/>
        <v>AADB</v>
      </c>
      <c r="Z2224" s="28">
        <f t="shared" si="589"/>
        <v>63.05</v>
      </c>
      <c r="AA2224" s="7" t="str">
        <f t="shared" si="590"/>
        <v>Good CPM candidate</v>
      </c>
      <c r="AB2224" s="21">
        <v>19.899999999999999</v>
      </c>
      <c r="AC2224" s="14">
        <f t="shared" si="591"/>
        <v>19.890078227190475</v>
      </c>
      <c r="AD2224" s="26">
        <v>30.5</v>
      </c>
      <c r="AE2224" s="10">
        <f t="shared" si="592"/>
        <v>30.51061980411334</v>
      </c>
      <c r="AF2224" s="17">
        <f t="shared" si="593"/>
        <v>9.9217728095233326E-3</v>
      </c>
      <c r="AG2224" s="17">
        <f t="shared" si="594"/>
        <v>1.0619804113339626E-2</v>
      </c>
    </row>
    <row r="2225" spans="1:33">
      <c r="A2225" t="s">
        <v>6078</v>
      </c>
      <c r="B2225" t="s">
        <v>6079</v>
      </c>
      <c r="C2225" s="23">
        <v>34.508119999999998</v>
      </c>
      <c r="D2225" s="23">
        <v>56.266629999999999</v>
      </c>
      <c r="E2225" s="23">
        <v>34.498829999999998</v>
      </c>
      <c r="F2225" s="23">
        <v>56.273099999999999</v>
      </c>
      <c r="G2225" s="26">
        <v>-88.9</v>
      </c>
      <c r="H2225" s="26">
        <v>13.5</v>
      </c>
      <c r="I2225" s="26">
        <v>-68.5</v>
      </c>
      <c r="J2225" s="26">
        <v>1.2</v>
      </c>
      <c r="K2225" s="26">
        <v>-84</v>
      </c>
      <c r="L2225" s="26">
        <v>18.399999999999999</v>
      </c>
      <c r="M2225" s="26">
        <v>-70.3</v>
      </c>
      <c r="N2225" s="26">
        <v>1.4</v>
      </c>
      <c r="O2225" s="19">
        <f t="shared" si="578"/>
        <v>232.38471722838699</v>
      </c>
      <c r="P2225" s="10">
        <f t="shared" si="579"/>
        <v>230.07387689027544</v>
      </c>
      <c r="Q2225" s="10">
        <f t="shared" si="580"/>
        <v>2.86</v>
      </c>
      <c r="R2225" s="19">
        <f t="shared" si="581"/>
        <v>112.22949701393124</v>
      </c>
      <c r="S2225" s="10">
        <f t="shared" si="582"/>
        <v>109.53579323673152</v>
      </c>
      <c r="T2225" s="10">
        <f t="shared" si="583"/>
        <v>5.5441322562665691</v>
      </c>
      <c r="U2225" s="2" t="str">
        <f t="shared" si="584"/>
        <v>A</v>
      </c>
      <c r="V2225" s="2" t="str">
        <f t="shared" si="585"/>
        <v>A</v>
      </c>
      <c r="W2225" s="2" t="str">
        <f t="shared" si="586"/>
        <v>D</v>
      </c>
      <c r="X2225" s="2" t="str">
        <f t="shared" si="587"/>
        <v>B</v>
      </c>
      <c r="Y2225" s="3" t="str">
        <f t="shared" si="588"/>
        <v>AADB</v>
      </c>
      <c r="Z2225" s="28">
        <f t="shared" si="589"/>
        <v>63.05</v>
      </c>
      <c r="AA2225" s="7" t="str">
        <f t="shared" si="590"/>
        <v>Good CPM candidate</v>
      </c>
      <c r="AB2225" s="21">
        <v>29.8</v>
      </c>
      <c r="AC2225" s="14">
        <f t="shared" si="591"/>
        <v>29.790132764661706</v>
      </c>
      <c r="AD2225" s="26">
        <v>321</v>
      </c>
      <c r="AE2225" s="10">
        <f t="shared" si="592"/>
        <v>321.43207688768797</v>
      </c>
      <c r="AF2225" s="17">
        <f t="shared" si="593"/>
        <v>9.8672353382944777E-3</v>
      </c>
      <c r="AG2225" s="17">
        <f t="shared" si="594"/>
        <v>0.4320768876879697</v>
      </c>
    </row>
    <row r="2226" spans="1:33">
      <c r="A2226" t="s">
        <v>3019</v>
      </c>
      <c r="B2226" t="s">
        <v>3020</v>
      </c>
      <c r="C2226" s="23">
        <v>36.298479999999998</v>
      </c>
      <c r="D2226" s="23">
        <v>-18.491980000000002</v>
      </c>
      <c r="E2226" s="23">
        <v>36.300609999999999</v>
      </c>
      <c r="F2226" s="23">
        <v>-18.495010000000001</v>
      </c>
      <c r="G2226" s="26">
        <v>72.7</v>
      </c>
      <c r="H2226" s="26">
        <v>21.5</v>
      </c>
      <c r="I2226" s="26">
        <v>61.7</v>
      </c>
      <c r="J2226" s="26">
        <v>1.3</v>
      </c>
      <c r="K2226" s="26">
        <v>71.8</v>
      </c>
      <c r="L2226" s="26">
        <v>20.6</v>
      </c>
      <c r="M2226" s="26">
        <v>60</v>
      </c>
      <c r="N2226" s="26">
        <v>1.5</v>
      </c>
      <c r="O2226" s="19">
        <f t="shared" si="578"/>
        <v>49.678957757544637</v>
      </c>
      <c r="P2226" s="10">
        <f t="shared" si="579"/>
        <v>50.116027506869223</v>
      </c>
      <c r="Q2226" s="10">
        <f t="shared" si="580"/>
        <v>2.86</v>
      </c>
      <c r="R2226" s="19">
        <f t="shared" si="581"/>
        <v>95.352923395142952</v>
      </c>
      <c r="S2226" s="10">
        <f t="shared" si="582"/>
        <v>93.569439455411938</v>
      </c>
      <c r="T2226" s="10">
        <f t="shared" si="583"/>
        <v>4.7230590712638723</v>
      </c>
      <c r="U2226" s="2" t="str">
        <f t="shared" si="584"/>
        <v>A</v>
      </c>
      <c r="V2226" s="2" t="str">
        <f t="shared" si="585"/>
        <v>A</v>
      </c>
      <c r="W2226" s="2" t="str">
        <f t="shared" si="586"/>
        <v>D</v>
      </c>
      <c r="X2226" s="2" t="str">
        <f t="shared" si="587"/>
        <v>B</v>
      </c>
      <c r="Y2226" s="3" t="str">
        <f t="shared" si="588"/>
        <v>AADB</v>
      </c>
      <c r="Z2226" s="28">
        <f t="shared" si="589"/>
        <v>63.05</v>
      </c>
      <c r="AA2226" s="7" t="str">
        <f t="shared" si="590"/>
        <v>Good CPM candidate</v>
      </c>
      <c r="AB2226" s="21">
        <v>13.1</v>
      </c>
      <c r="AC2226" s="14">
        <f t="shared" si="591"/>
        <v>13.10983230281504</v>
      </c>
      <c r="AD2226" s="26">
        <v>146</v>
      </c>
      <c r="AE2226" s="10">
        <f t="shared" si="592"/>
        <v>146.30961868689283</v>
      </c>
      <c r="AF2226" s="17">
        <f t="shared" si="593"/>
        <v>9.8323028150399949E-3</v>
      </c>
      <c r="AG2226" s="17">
        <f t="shared" si="594"/>
        <v>0.30961868689283278</v>
      </c>
    </row>
    <row r="2227" spans="1:33">
      <c r="A2227" t="s">
        <v>7618</v>
      </c>
      <c r="B2227" t="s">
        <v>7619</v>
      </c>
      <c r="C2227" s="23">
        <v>180.2105</v>
      </c>
      <c r="D2227" s="23">
        <v>-42.569940000000003</v>
      </c>
      <c r="E2227" s="23">
        <v>180.20529999999999</v>
      </c>
      <c r="F2227" s="23">
        <v>-42.574770000000001</v>
      </c>
      <c r="G2227" s="26">
        <v>-81.7</v>
      </c>
      <c r="H2227" s="26">
        <v>20.7</v>
      </c>
      <c r="I2227" s="26">
        <v>-27.7</v>
      </c>
      <c r="J2227" s="26">
        <v>0.9</v>
      </c>
      <c r="K2227" s="26">
        <v>-83.8</v>
      </c>
      <c r="L2227" s="26">
        <v>18.600000000000001</v>
      </c>
      <c r="M2227" s="26">
        <v>-26.6</v>
      </c>
      <c r="N2227" s="26">
        <v>0.9</v>
      </c>
      <c r="O2227" s="19">
        <f t="shared" si="578"/>
        <v>251.27101383423246</v>
      </c>
      <c r="P2227" s="10">
        <f t="shared" si="579"/>
        <v>252.38939399792315</v>
      </c>
      <c r="Q2227" s="10">
        <f t="shared" si="580"/>
        <v>2.86</v>
      </c>
      <c r="R2227" s="19">
        <f t="shared" si="581"/>
        <v>86.268070570750567</v>
      </c>
      <c r="S2227" s="10">
        <f t="shared" si="582"/>
        <v>87.920418561333065</v>
      </c>
      <c r="T2227" s="10">
        <f t="shared" si="583"/>
        <v>4.3547122283020911</v>
      </c>
      <c r="U2227" s="2" t="str">
        <f t="shared" si="584"/>
        <v>A</v>
      </c>
      <c r="V2227" s="2" t="str">
        <f t="shared" si="585"/>
        <v>A</v>
      </c>
      <c r="W2227" s="2" t="str">
        <f t="shared" si="586"/>
        <v>D</v>
      </c>
      <c r="X2227" s="2" t="str">
        <f t="shared" si="587"/>
        <v>B</v>
      </c>
      <c r="Y2227" s="3" t="str">
        <f t="shared" si="588"/>
        <v>AADB</v>
      </c>
      <c r="Z2227" s="28">
        <f t="shared" si="589"/>
        <v>63.05</v>
      </c>
      <c r="AA2227" s="7" t="str">
        <f t="shared" si="590"/>
        <v>Good CPM candidate</v>
      </c>
      <c r="AB2227" s="21">
        <v>22.2</v>
      </c>
      <c r="AC2227" s="14">
        <f t="shared" si="591"/>
        <v>22.190243620722789</v>
      </c>
      <c r="AD2227" s="26">
        <v>218</v>
      </c>
      <c r="AE2227" s="10">
        <f t="shared" si="592"/>
        <v>218.40976234767237</v>
      </c>
      <c r="AF2227" s="17">
        <f t="shared" si="593"/>
        <v>9.7563792772099589E-3</v>
      </c>
      <c r="AG2227" s="17">
        <f t="shared" si="594"/>
        <v>0.40976234767236974</v>
      </c>
    </row>
    <row r="2228" spans="1:33">
      <c r="A2228" t="s">
        <v>2788</v>
      </c>
      <c r="B2228" t="s">
        <v>53</v>
      </c>
      <c r="C2228" s="23">
        <v>9.6198490000000003</v>
      </c>
      <c r="D2228" s="23">
        <v>-3.4565130000000002</v>
      </c>
      <c r="E2228" s="23">
        <v>9.6145890000000005</v>
      </c>
      <c r="F2228" s="23">
        <v>-3.4566669999999999</v>
      </c>
      <c r="G2228" s="26">
        <v>41.2</v>
      </c>
      <c r="H2228" s="26">
        <v>15.6</v>
      </c>
      <c r="I2228" s="26">
        <v>-36.1</v>
      </c>
      <c r="J2228" s="26">
        <v>1.4</v>
      </c>
      <c r="K2228" s="26">
        <v>41</v>
      </c>
      <c r="L2228" s="26">
        <v>15.4</v>
      </c>
      <c r="M2228" s="26">
        <v>-35.799999999999997</v>
      </c>
      <c r="N2228" s="26">
        <v>1.4</v>
      </c>
      <c r="O2228" s="19">
        <f t="shared" si="578"/>
        <v>131.22528341437936</v>
      </c>
      <c r="P2228" s="10">
        <f t="shared" si="579"/>
        <v>131.12651027565542</v>
      </c>
      <c r="Q2228" s="10">
        <f t="shared" si="580"/>
        <v>2.86</v>
      </c>
      <c r="R2228" s="19">
        <f t="shared" si="581"/>
        <v>54.778189090184433</v>
      </c>
      <c r="S2228" s="10">
        <f t="shared" si="582"/>
        <v>54.430138710093324</v>
      </c>
      <c r="T2228" s="10">
        <f t="shared" si="583"/>
        <v>2.7302081950069441</v>
      </c>
      <c r="U2228" s="2" t="str">
        <f t="shared" si="584"/>
        <v>A</v>
      </c>
      <c r="V2228" s="2" t="str">
        <f t="shared" si="585"/>
        <v>A</v>
      </c>
      <c r="W2228" s="2" t="str">
        <f t="shared" si="586"/>
        <v>D</v>
      </c>
      <c r="X2228" s="2" t="str">
        <f t="shared" si="587"/>
        <v>B</v>
      </c>
      <c r="Y2228" s="3" t="str">
        <f t="shared" si="588"/>
        <v>AADB</v>
      </c>
      <c r="Z2228" s="28">
        <f t="shared" si="589"/>
        <v>63.05</v>
      </c>
      <c r="AA2228" s="7" t="str">
        <f t="shared" si="590"/>
        <v>Good CPM candidate</v>
      </c>
      <c r="AB2228" s="21">
        <v>18.899999999999999</v>
      </c>
      <c r="AC2228" s="14">
        <f t="shared" si="591"/>
        <v>18.909681288475408</v>
      </c>
      <c r="AD2228" s="26">
        <v>268</v>
      </c>
      <c r="AE2228" s="10">
        <f t="shared" si="592"/>
        <v>268.31994352098747</v>
      </c>
      <c r="AF2228" s="17">
        <f t="shared" si="593"/>
        <v>9.6812884754093886E-3</v>
      </c>
      <c r="AG2228" s="17">
        <f t="shared" si="594"/>
        <v>0.31994352098746504</v>
      </c>
    </row>
    <row r="2229" spans="1:33">
      <c r="A2229" t="s">
        <v>3091</v>
      </c>
      <c r="B2229" t="s">
        <v>334</v>
      </c>
      <c r="C2229" s="23">
        <v>44.055950000000003</v>
      </c>
      <c r="D2229" s="23">
        <v>-35.490189999999998</v>
      </c>
      <c r="E2229" s="23">
        <v>44.061889999999998</v>
      </c>
      <c r="F2229" s="23">
        <v>-35.491999999999997</v>
      </c>
      <c r="G2229" s="26">
        <v>6.5</v>
      </c>
      <c r="H2229" s="26">
        <v>6.5</v>
      </c>
      <c r="I2229" s="26">
        <v>-17.600000000000001</v>
      </c>
      <c r="J2229" s="26">
        <v>1</v>
      </c>
      <c r="K2229" s="26">
        <v>6</v>
      </c>
      <c r="L2229" s="26">
        <v>6</v>
      </c>
      <c r="M2229" s="26">
        <v>-17.600000000000001</v>
      </c>
      <c r="N2229" s="26">
        <v>0.8</v>
      </c>
      <c r="O2229" s="19">
        <f t="shared" si="578"/>
        <v>159.72989516140635</v>
      </c>
      <c r="P2229" s="10">
        <f t="shared" si="579"/>
        <v>161.17528998175993</v>
      </c>
      <c r="Q2229" s="10">
        <f t="shared" si="580"/>
        <v>2.86</v>
      </c>
      <c r="R2229" s="19">
        <f t="shared" si="581"/>
        <v>18.761929538296428</v>
      </c>
      <c r="S2229" s="10">
        <f t="shared" si="582"/>
        <v>18.594622878671135</v>
      </c>
      <c r="T2229" s="10">
        <f t="shared" si="583"/>
        <v>0.93391381042418908</v>
      </c>
      <c r="U2229" s="2" t="str">
        <f t="shared" si="584"/>
        <v>A</v>
      </c>
      <c r="V2229" s="2" t="str">
        <f t="shared" si="585"/>
        <v>A</v>
      </c>
      <c r="W2229" s="2" t="str">
        <f t="shared" si="586"/>
        <v>D</v>
      </c>
      <c r="X2229" s="2" t="str">
        <f t="shared" si="587"/>
        <v>B</v>
      </c>
      <c r="Y2229" s="3" t="str">
        <f t="shared" si="588"/>
        <v>AADB</v>
      </c>
      <c r="Z2229" s="28">
        <f t="shared" si="589"/>
        <v>63.05</v>
      </c>
      <c r="AA2229" s="7" t="str">
        <f t="shared" si="590"/>
        <v>Good CPM candidate</v>
      </c>
      <c r="AB2229" s="21">
        <v>18.600000000000001</v>
      </c>
      <c r="AC2229" s="14">
        <f t="shared" si="591"/>
        <v>18.590512916286766</v>
      </c>
      <c r="AD2229" s="26">
        <v>111</v>
      </c>
      <c r="AE2229" s="10">
        <f t="shared" si="592"/>
        <v>110.51798339286364</v>
      </c>
      <c r="AF2229" s="17">
        <f t="shared" si="593"/>
        <v>9.4870837132354779E-3</v>
      </c>
      <c r="AG2229" s="17">
        <f t="shared" si="594"/>
        <v>0.48201660713635874</v>
      </c>
    </row>
    <row r="2230" spans="1:33">
      <c r="A2230" t="s">
        <v>4300</v>
      </c>
      <c r="B2230" t="s">
        <v>1467</v>
      </c>
      <c r="C2230" s="23">
        <v>202.7509</v>
      </c>
      <c r="D2230" s="23">
        <v>21.563929999999999</v>
      </c>
      <c r="E2230" s="23">
        <v>202.7492</v>
      </c>
      <c r="F2230" s="23">
        <v>21.55969</v>
      </c>
      <c r="G2230" s="26">
        <v>-77.3</v>
      </c>
      <c r="H2230" s="26">
        <v>25.1</v>
      </c>
      <c r="I2230" s="26">
        <v>17.7</v>
      </c>
      <c r="J2230" s="26">
        <v>1.3</v>
      </c>
      <c r="K2230" s="26">
        <v>-79.599999999999994</v>
      </c>
      <c r="L2230" s="26">
        <v>22.8</v>
      </c>
      <c r="M2230" s="26">
        <v>17.3</v>
      </c>
      <c r="N2230" s="26">
        <v>2.5</v>
      </c>
      <c r="O2230" s="19">
        <f t="shared" si="578"/>
        <v>282.89713824407329</v>
      </c>
      <c r="P2230" s="10">
        <f t="shared" si="579"/>
        <v>282.26178537033434</v>
      </c>
      <c r="Q2230" s="10">
        <f t="shared" si="580"/>
        <v>2.86</v>
      </c>
      <c r="R2230" s="19">
        <f t="shared" si="581"/>
        <v>79.300567463291202</v>
      </c>
      <c r="S2230" s="10">
        <f t="shared" si="582"/>
        <v>81.458271525978247</v>
      </c>
      <c r="T2230" s="10">
        <f t="shared" si="583"/>
        <v>4.0189709747317366</v>
      </c>
      <c r="U2230" s="2" t="str">
        <f t="shared" si="584"/>
        <v>A</v>
      </c>
      <c r="V2230" s="2" t="str">
        <f t="shared" si="585"/>
        <v>A</v>
      </c>
      <c r="W2230" s="2" t="str">
        <f t="shared" si="586"/>
        <v>D</v>
      </c>
      <c r="X2230" s="2" t="str">
        <f t="shared" si="587"/>
        <v>B</v>
      </c>
      <c r="Y2230" s="3" t="str">
        <f t="shared" si="588"/>
        <v>AADB</v>
      </c>
      <c r="Z2230" s="28">
        <f t="shared" si="589"/>
        <v>63.05</v>
      </c>
      <c r="AA2230" s="7" t="str">
        <f t="shared" si="590"/>
        <v>Good CPM candidate</v>
      </c>
      <c r="AB2230" s="21">
        <v>16.3</v>
      </c>
      <c r="AC2230" s="14">
        <f t="shared" si="591"/>
        <v>16.290628208469343</v>
      </c>
      <c r="AD2230" s="26">
        <v>200</v>
      </c>
      <c r="AE2230" s="10">
        <f t="shared" si="592"/>
        <v>200.44950890339069</v>
      </c>
      <c r="AF2230" s="17">
        <f t="shared" si="593"/>
        <v>9.3717915306577027E-3</v>
      </c>
      <c r="AG2230" s="17">
        <f t="shared" si="594"/>
        <v>0.4495089033906936</v>
      </c>
    </row>
    <row r="2231" spans="1:33">
      <c r="A2231" t="s">
        <v>5295</v>
      </c>
      <c r="B2231" t="s">
        <v>2371</v>
      </c>
      <c r="C2231" s="23">
        <v>316.25409999999999</v>
      </c>
      <c r="D2231" s="23">
        <v>-42.232610000000001</v>
      </c>
      <c r="E2231" s="23">
        <v>316.2552</v>
      </c>
      <c r="F2231" s="23">
        <v>-42.228810000000003</v>
      </c>
      <c r="G2231" s="26">
        <v>8.6999999999999993</v>
      </c>
      <c r="H2231" s="26">
        <v>8.6999999999999993</v>
      </c>
      <c r="I2231" s="26">
        <v>-58</v>
      </c>
      <c r="J2231" s="26">
        <v>1.4</v>
      </c>
      <c r="K2231" s="26">
        <v>7.7</v>
      </c>
      <c r="L2231" s="26">
        <v>7.7</v>
      </c>
      <c r="M2231" s="26">
        <v>-56.1</v>
      </c>
      <c r="N2231" s="26">
        <v>1.9</v>
      </c>
      <c r="O2231" s="19">
        <f t="shared" si="578"/>
        <v>171.46923439005187</v>
      </c>
      <c r="P2231" s="10">
        <f t="shared" si="579"/>
        <v>172.18470645323313</v>
      </c>
      <c r="Q2231" s="10">
        <f t="shared" si="580"/>
        <v>2.86</v>
      </c>
      <c r="R2231" s="19">
        <f t="shared" si="581"/>
        <v>58.648870406854385</v>
      </c>
      <c r="S2231" s="10">
        <f t="shared" si="582"/>
        <v>56.625965775428504</v>
      </c>
      <c r="T2231" s="10">
        <f t="shared" si="583"/>
        <v>2.8818709045570721</v>
      </c>
      <c r="U2231" s="2" t="str">
        <f t="shared" si="584"/>
        <v>A</v>
      </c>
      <c r="V2231" s="2" t="str">
        <f t="shared" si="585"/>
        <v>A</v>
      </c>
      <c r="W2231" s="2" t="str">
        <f t="shared" si="586"/>
        <v>D</v>
      </c>
      <c r="X2231" s="2" t="str">
        <f t="shared" si="587"/>
        <v>B</v>
      </c>
      <c r="Y2231" s="3" t="str">
        <f t="shared" si="588"/>
        <v>AADB</v>
      </c>
      <c r="Z2231" s="28">
        <f t="shared" si="589"/>
        <v>63.05</v>
      </c>
      <c r="AA2231" s="7" t="str">
        <f t="shared" si="590"/>
        <v>Good CPM candidate</v>
      </c>
      <c r="AB2231" s="21">
        <v>14</v>
      </c>
      <c r="AC2231" s="14">
        <f t="shared" si="591"/>
        <v>13.99069136576856</v>
      </c>
      <c r="AD2231" s="26">
        <v>11.7</v>
      </c>
      <c r="AE2231" s="10">
        <f t="shared" si="592"/>
        <v>12.097332702714686</v>
      </c>
      <c r="AF2231" s="17">
        <f t="shared" si="593"/>
        <v>9.308634231439683E-3</v>
      </c>
      <c r="AG2231" s="17">
        <f t="shared" si="594"/>
        <v>0.3973327027146869</v>
      </c>
    </row>
    <row r="2232" spans="1:33">
      <c r="A2232" t="s">
        <v>4192</v>
      </c>
      <c r="B2232" t="s">
        <v>1365</v>
      </c>
      <c r="C2232" s="23">
        <v>191.4008</v>
      </c>
      <c r="D2232" s="23">
        <v>-30.989270000000001</v>
      </c>
      <c r="E2232" s="23">
        <v>191.4016</v>
      </c>
      <c r="F2232" s="23">
        <v>-30.98695</v>
      </c>
      <c r="G2232" s="26">
        <v>-77.5</v>
      </c>
      <c r="H2232" s="26">
        <v>24.9</v>
      </c>
      <c r="I2232" s="26">
        <v>-8.9</v>
      </c>
      <c r="J2232" s="26">
        <v>2.5</v>
      </c>
      <c r="K2232" s="26">
        <v>-80.900000000000006</v>
      </c>
      <c r="L2232" s="26">
        <v>21.5</v>
      </c>
      <c r="M2232" s="26">
        <v>-6.3</v>
      </c>
      <c r="N2232" s="26">
        <v>3</v>
      </c>
      <c r="O2232" s="19">
        <f t="shared" si="578"/>
        <v>263.44892440069026</v>
      </c>
      <c r="P2232" s="10">
        <f t="shared" si="579"/>
        <v>265.54713986007914</v>
      </c>
      <c r="Q2232" s="10">
        <f t="shared" si="580"/>
        <v>2.86</v>
      </c>
      <c r="R2232" s="19">
        <f t="shared" si="581"/>
        <v>78.00935841294941</v>
      </c>
      <c r="S2232" s="10">
        <f t="shared" si="582"/>
        <v>81.144932066026158</v>
      </c>
      <c r="T2232" s="10">
        <f t="shared" si="583"/>
        <v>3.9788572619743889</v>
      </c>
      <c r="U2232" s="2" t="str">
        <f t="shared" si="584"/>
        <v>A</v>
      </c>
      <c r="V2232" s="2" t="str">
        <f t="shared" si="585"/>
        <v>A</v>
      </c>
      <c r="W2232" s="2" t="str">
        <f t="shared" si="586"/>
        <v>D</v>
      </c>
      <c r="X2232" s="2" t="str">
        <f t="shared" si="587"/>
        <v>B</v>
      </c>
      <c r="Y2232" s="3" t="str">
        <f t="shared" si="588"/>
        <v>AADB</v>
      </c>
      <c r="Z2232" s="28">
        <f t="shared" si="589"/>
        <v>63.05</v>
      </c>
      <c r="AA2232" s="7" t="str">
        <f t="shared" si="590"/>
        <v>Good CPM candidate</v>
      </c>
      <c r="AB2232" s="21">
        <v>8.6999999999999993</v>
      </c>
      <c r="AC2232" s="14">
        <f t="shared" si="591"/>
        <v>8.7092748166807645</v>
      </c>
      <c r="AD2232" s="26">
        <v>18</v>
      </c>
      <c r="AE2232" s="10">
        <f t="shared" si="592"/>
        <v>16.468110672929129</v>
      </c>
      <c r="AF2232" s="17">
        <f t="shared" si="593"/>
        <v>9.274816680765241E-3</v>
      </c>
      <c r="AG2232" s="17">
        <f t="shared" si="594"/>
        <v>1.5318893270708713</v>
      </c>
    </row>
    <row r="2233" spans="1:33">
      <c r="A2233" t="s">
        <v>9254</v>
      </c>
      <c r="B2233" t="s">
        <v>9255</v>
      </c>
      <c r="C2233" s="23">
        <v>306.17039999999997</v>
      </c>
      <c r="D2233" s="23">
        <v>-65.684039999999996</v>
      </c>
      <c r="E2233" s="23">
        <v>306.15859999999998</v>
      </c>
      <c r="F2233" s="23">
        <v>-65.689610000000002</v>
      </c>
      <c r="G2233" s="26">
        <v>10.199999999999999</v>
      </c>
      <c r="H2233" s="26">
        <v>10.199999999999999</v>
      </c>
      <c r="I2233" s="26">
        <v>-66.2</v>
      </c>
      <c r="J2233" s="26">
        <v>1</v>
      </c>
      <c r="K2233" s="26">
        <v>9.1999999999999993</v>
      </c>
      <c r="L2233" s="26">
        <v>9.1999999999999993</v>
      </c>
      <c r="M2233" s="26">
        <v>-66</v>
      </c>
      <c r="N2233" s="26">
        <v>1</v>
      </c>
      <c r="O2233" s="19">
        <f t="shared" si="578"/>
        <v>171.24083075026459</v>
      </c>
      <c r="P2233" s="10">
        <f t="shared" si="579"/>
        <v>172.06444962991119</v>
      </c>
      <c r="Q2233" s="10">
        <f t="shared" si="580"/>
        <v>2.86</v>
      </c>
      <c r="R2233" s="19">
        <f t="shared" si="581"/>
        <v>66.981191389822271</v>
      </c>
      <c r="S2233" s="10">
        <f t="shared" si="582"/>
        <v>66.638127224585176</v>
      </c>
      <c r="T2233" s="10">
        <f t="shared" si="583"/>
        <v>3.3404829653601866</v>
      </c>
      <c r="U2233" s="2" t="str">
        <f t="shared" si="584"/>
        <v>A</v>
      </c>
      <c r="V2233" s="2" t="str">
        <f t="shared" si="585"/>
        <v>A</v>
      </c>
      <c r="W2233" s="2" t="str">
        <f t="shared" si="586"/>
        <v>D</v>
      </c>
      <c r="X2233" s="2" t="str">
        <f t="shared" si="587"/>
        <v>B</v>
      </c>
      <c r="Y2233" s="3" t="str">
        <f t="shared" si="588"/>
        <v>AADB</v>
      </c>
      <c r="Z2233" s="28">
        <f t="shared" si="589"/>
        <v>63.05</v>
      </c>
      <c r="AA2233" s="7" t="str">
        <f t="shared" si="590"/>
        <v>Good CPM candidate</v>
      </c>
      <c r="AB2233" s="21">
        <v>26.6</v>
      </c>
      <c r="AC2233" s="14">
        <f t="shared" si="591"/>
        <v>26.609204350314418</v>
      </c>
      <c r="AD2233" s="26">
        <v>221</v>
      </c>
      <c r="AE2233" s="10">
        <f t="shared" si="592"/>
        <v>221.09909037472968</v>
      </c>
      <c r="AF2233" s="17">
        <f t="shared" si="593"/>
        <v>9.2043503144161321E-3</v>
      </c>
      <c r="AG2233" s="17">
        <f t="shared" si="594"/>
        <v>9.9090374729684072E-2</v>
      </c>
    </row>
    <row r="2234" spans="1:33">
      <c r="A2234" t="s">
        <v>6606</v>
      </c>
      <c r="B2234" t="s">
        <v>6607</v>
      </c>
      <c r="C2234" s="23">
        <v>81.768559999999994</v>
      </c>
      <c r="D2234" s="23">
        <v>-65.556849999999997</v>
      </c>
      <c r="E2234" s="23">
        <v>81.776349999999994</v>
      </c>
      <c r="F2234" s="23">
        <v>-65.551460000000006</v>
      </c>
      <c r="G2234" s="26">
        <v>-6</v>
      </c>
      <c r="H2234" s="26">
        <v>19.600000000000001</v>
      </c>
      <c r="I2234" s="26">
        <v>98.6</v>
      </c>
      <c r="J2234" s="26">
        <v>1.1000000000000001</v>
      </c>
      <c r="K2234" s="26">
        <v>-9.3000000000000007</v>
      </c>
      <c r="L2234" s="26">
        <v>16.3</v>
      </c>
      <c r="M2234" s="26">
        <v>97.2</v>
      </c>
      <c r="N2234" s="26">
        <v>1.1000000000000001</v>
      </c>
      <c r="O2234" s="19">
        <f t="shared" si="578"/>
        <v>356.51773539822852</v>
      </c>
      <c r="P2234" s="10">
        <f t="shared" si="579"/>
        <v>354.53463340336663</v>
      </c>
      <c r="Q2234" s="10">
        <f t="shared" si="580"/>
        <v>2.86</v>
      </c>
      <c r="R2234" s="19">
        <f t="shared" si="581"/>
        <v>98.782387094056389</v>
      </c>
      <c r="S2234" s="10">
        <f t="shared" si="582"/>
        <v>97.643893818302843</v>
      </c>
      <c r="T2234" s="10">
        <f t="shared" si="583"/>
        <v>4.910657022808981</v>
      </c>
      <c r="U2234" s="2" t="str">
        <f t="shared" si="584"/>
        <v>A</v>
      </c>
      <c r="V2234" s="2" t="str">
        <f t="shared" si="585"/>
        <v>A</v>
      </c>
      <c r="W2234" s="2" t="str">
        <f t="shared" si="586"/>
        <v>D</v>
      </c>
      <c r="X2234" s="2" t="str">
        <f t="shared" si="587"/>
        <v>B</v>
      </c>
      <c r="Y2234" s="3" t="str">
        <f t="shared" si="588"/>
        <v>AADB</v>
      </c>
      <c r="Z2234" s="28">
        <f t="shared" si="589"/>
        <v>63.05</v>
      </c>
      <c r="AA2234" s="7" t="str">
        <f t="shared" si="590"/>
        <v>Good CPM candidate</v>
      </c>
      <c r="AB2234" s="21">
        <v>22.6</v>
      </c>
      <c r="AC2234" s="14">
        <f t="shared" si="591"/>
        <v>22.609195427100861</v>
      </c>
      <c r="AD2234" s="26">
        <v>31.1</v>
      </c>
      <c r="AE2234" s="10">
        <f t="shared" si="592"/>
        <v>30.881031342586716</v>
      </c>
      <c r="AF2234" s="17">
        <f t="shared" si="593"/>
        <v>9.1954271008596322E-3</v>
      </c>
      <c r="AG2234" s="17">
        <f t="shared" si="594"/>
        <v>0.21896865741328497</v>
      </c>
    </row>
    <row r="2235" spans="1:33">
      <c r="A2235" t="s">
        <v>4596</v>
      </c>
      <c r="B2235" t="s">
        <v>1727</v>
      </c>
      <c r="C2235" s="23">
        <v>240.92760000000001</v>
      </c>
      <c r="D2235" s="23">
        <v>37.149349999999998</v>
      </c>
      <c r="E2235" s="23">
        <v>240.92850000000001</v>
      </c>
      <c r="F2235" s="23">
        <v>37.151910000000001</v>
      </c>
      <c r="G2235" s="26">
        <v>33.799999999999997</v>
      </c>
      <c r="H2235" s="26">
        <v>8.1999999999999993</v>
      </c>
      <c r="I2235" s="26">
        <v>-41.2</v>
      </c>
      <c r="J2235" s="26">
        <v>1.2</v>
      </c>
      <c r="K2235" s="26">
        <v>36.6</v>
      </c>
      <c r="L2235" s="26">
        <v>11</v>
      </c>
      <c r="M2235" s="26">
        <v>-40.700000000000003</v>
      </c>
      <c r="N2235" s="26">
        <v>1.6</v>
      </c>
      <c r="O2235" s="19">
        <f t="shared" si="578"/>
        <v>140.63494520216787</v>
      </c>
      <c r="P2235" s="10">
        <f t="shared" si="579"/>
        <v>138.03612907520863</v>
      </c>
      <c r="Q2235" s="10">
        <f t="shared" si="580"/>
        <v>2.86</v>
      </c>
      <c r="R2235" s="19">
        <f t="shared" si="581"/>
        <v>53.290524486066005</v>
      </c>
      <c r="S2235" s="10">
        <f t="shared" si="582"/>
        <v>54.736185471769957</v>
      </c>
      <c r="T2235" s="10">
        <f t="shared" si="583"/>
        <v>2.7006677489458992</v>
      </c>
      <c r="U2235" s="2" t="str">
        <f t="shared" si="584"/>
        <v>A</v>
      </c>
      <c r="V2235" s="2" t="str">
        <f t="shared" si="585"/>
        <v>A</v>
      </c>
      <c r="W2235" s="2" t="str">
        <f t="shared" si="586"/>
        <v>D</v>
      </c>
      <c r="X2235" s="2" t="str">
        <f t="shared" si="587"/>
        <v>B</v>
      </c>
      <c r="Y2235" s="3" t="str">
        <f t="shared" si="588"/>
        <v>AADB</v>
      </c>
      <c r="Z2235" s="28">
        <f t="shared" si="589"/>
        <v>63.05</v>
      </c>
      <c r="AA2235" s="7" t="str">
        <f t="shared" si="590"/>
        <v>Good CPM candidate</v>
      </c>
      <c r="AB2235" s="21">
        <v>9.58</v>
      </c>
      <c r="AC2235" s="14">
        <f t="shared" si="591"/>
        <v>9.5709925435626531</v>
      </c>
      <c r="AD2235" s="26">
        <v>15.1</v>
      </c>
      <c r="AE2235" s="10">
        <f t="shared" si="592"/>
        <v>15.653819714621603</v>
      </c>
      <c r="AF2235" s="17">
        <f t="shared" si="593"/>
        <v>9.0074564373470167E-3</v>
      </c>
      <c r="AG2235" s="17">
        <f t="shared" si="594"/>
        <v>0.55381971462160351</v>
      </c>
    </row>
    <row r="2236" spans="1:33">
      <c r="A2236" t="s">
        <v>5519</v>
      </c>
      <c r="B2236" t="s">
        <v>2577</v>
      </c>
      <c r="C2236" s="23">
        <v>342.42689999999999</v>
      </c>
      <c r="D2236" s="23">
        <v>-26.699590000000001</v>
      </c>
      <c r="E2236" s="23">
        <v>342.43239999999997</v>
      </c>
      <c r="F2236" s="23">
        <v>-26.709309999999999</v>
      </c>
      <c r="G2236" s="26">
        <v>63</v>
      </c>
      <c r="H2236" s="26">
        <v>11.8</v>
      </c>
      <c r="I2236" s="26">
        <v>-3.9</v>
      </c>
      <c r="J2236" s="26">
        <v>1.1000000000000001</v>
      </c>
      <c r="K2236" s="26">
        <v>62.3</v>
      </c>
      <c r="L2236" s="26">
        <v>11.1</v>
      </c>
      <c r="M2236" s="26">
        <v>-2.9</v>
      </c>
      <c r="N2236" s="26">
        <v>1.5</v>
      </c>
      <c r="O2236" s="19">
        <f t="shared" si="578"/>
        <v>93.542361192193681</v>
      </c>
      <c r="P2236" s="10">
        <f t="shared" si="579"/>
        <v>92.665134925544436</v>
      </c>
      <c r="Q2236" s="10">
        <f t="shared" si="580"/>
        <v>2.86</v>
      </c>
      <c r="R2236" s="19">
        <f t="shared" si="581"/>
        <v>63.120598856474736</v>
      </c>
      <c r="S2236" s="10">
        <f t="shared" si="582"/>
        <v>62.36745946405064</v>
      </c>
      <c r="T2236" s="10">
        <f t="shared" si="583"/>
        <v>3.1372014580131342</v>
      </c>
      <c r="U2236" s="2" t="str">
        <f t="shared" si="584"/>
        <v>A</v>
      </c>
      <c r="V2236" s="2" t="str">
        <f t="shared" si="585"/>
        <v>A</v>
      </c>
      <c r="W2236" s="2" t="str">
        <f t="shared" si="586"/>
        <v>D</v>
      </c>
      <c r="X2236" s="2" t="str">
        <f t="shared" si="587"/>
        <v>B</v>
      </c>
      <c r="Y2236" s="3" t="str">
        <f t="shared" si="588"/>
        <v>AADB</v>
      </c>
      <c r="Z2236" s="28">
        <f t="shared" si="589"/>
        <v>63.05</v>
      </c>
      <c r="AA2236" s="7" t="str">
        <f t="shared" si="590"/>
        <v>Good CPM candidate</v>
      </c>
      <c r="AB2236" s="21">
        <v>39.200000000000003</v>
      </c>
      <c r="AC2236" s="14">
        <f t="shared" si="591"/>
        <v>39.208855073597498</v>
      </c>
      <c r="AD2236" s="26">
        <v>153</v>
      </c>
      <c r="AE2236" s="10">
        <f t="shared" si="592"/>
        <v>153.18293142341105</v>
      </c>
      <c r="AF2236" s="17">
        <f t="shared" si="593"/>
        <v>8.8550735974948225E-3</v>
      </c>
      <c r="AG2236" s="17">
        <f t="shared" si="594"/>
        <v>0.1829314234110484</v>
      </c>
    </row>
    <row r="2237" spans="1:33">
      <c r="A2237" t="s">
        <v>7282</v>
      </c>
      <c r="B2237" t="s">
        <v>7283</v>
      </c>
      <c r="C2237" s="23">
        <v>147.1514</v>
      </c>
      <c r="D2237" s="23">
        <v>-78.958340000000007</v>
      </c>
      <c r="E2237" s="23">
        <v>147.13720000000001</v>
      </c>
      <c r="F2237" s="23">
        <v>-78.950760000000002</v>
      </c>
      <c r="G2237" s="26">
        <v>-57.8</v>
      </c>
      <c r="H2237" s="26">
        <v>19</v>
      </c>
      <c r="I2237" s="26">
        <v>47.9</v>
      </c>
      <c r="J2237" s="26">
        <v>0.8</v>
      </c>
      <c r="K2237" s="26">
        <v>-55</v>
      </c>
      <c r="L2237" s="26">
        <v>21.8</v>
      </c>
      <c r="M2237" s="26">
        <v>47.4</v>
      </c>
      <c r="N2237" s="26">
        <v>2.2000000000000002</v>
      </c>
      <c r="O2237" s="19">
        <f t="shared" si="578"/>
        <v>309.64921253922319</v>
      </c>
      <c r="P2237" s="10">
        <f t="shared" si="579"/>
        <v>310.75536120394582</v>
      </c>
      <c r="Q2237" s="10">
        <f t="shared" si="580"/>
        <v>2.86</v>
      </c>
      <c r="R2237" s="19">
        <f t="shared" si="581"/>
        <v>75.068302232034</v>
      </c>
      <c r="S2237" s="10">
        <f t="shared" si="582"/>
        <v>72.60688672570943</v>
      </c>
      <c r="T2237" s="10">
        <f t="shared" si="583"/>
        <v>3.6918797239435861</v>
      </c>
      <c r="U2237" s="2" t="str">
        <f t="shared" si="584"/>
        <v>A</v>
      </c>
      <c r="V2237" s="2" t="str">
        <f t="shared" si="585"/>
        <v>A</v>
      </c>
      <c r="W2237" s="2" t="str">
        <f t="shared" si="586"/>
        <v>D</v>
      </c>
      <c r="X2237" s="2" t="str">
        <f t="shared" si="587"/>
        <v>B</v>
      </c>
      <c r="Y2237" s="3" t="str">
        <f t="shared" si="588"/>
        <v>AADB</v>
      </c>
      <c r="Z2237" s="28">
        <f t="shared" si="589"/>
        <v>63.05</v>
      </c>
      <c r="AA2237" s="7" t="str">
        <f t="shared" si="590"/>
        <v>Good CPM candidate</v>
      </c>
      <c r="AB2237" s="21">
        <v>29</v>
      </c>
      <c r="AC2237" s="14">
        <f t="shared" si="591"/>
        <v>28.991232709074776</v>
      </c>
      <c r="AD2237" s="26">
        <v>340</v>
      </c>
      <c r="AE2237" s="10">
        <f t="shared" si="592"/>
        <v>340.26256132669084</v>
      </c>
      <c r="AF2237" s="17">
        <f t="shared" si="593"/>
        <v>8.7672909252241027E-3</v>
      </c>
      <c r="AG2237" s="17">
        <f t="shared" si="594"/>
        <v>0.26256132669084309</v>
      </c>
    </row>
    <row r="2238" spans="1:33">
      <c r="A2238" t="s">
        <v>7777</v>
      </c>
      <c r="B2238" t="s">
        <v>7778</v>
      </c>
      <c r="C2238" s="23">
        <v>195.19</v>
      </c>
      <c r="D2238" s="23">
        <v>55.745840000000001</v>
      </c>
      <c r="E2238" s="23">
        <v>195.1943</v>
      </c>
      <c r="F2238" s="23">
        <v>55.744700000000002</v>
      </c>
      <c r="G2238" s="26">
        <v>-4.3</v>
      </c>
      <c r="H2238" s="26">
        <v>21.3</v>
      </c>
      <c r="I2238" s="26">
        <v>14.7</v>
      </c>
      <c r="J2238" s="26">
        <v>1.3</v>
      </c>
      <c r="K2238" s="26">
        <v>-4.0999999999999996</v>
      </c>
      <c r="L2238" s="26">
        <v>21.5</v>
      </c>
      <c r="M2238" s="26">
        <v>14.7</v>
      </c>
      <c r="N2238" s="26">
        <v>1.3</v>
      </c>
      <c r="O2238" s="19">
        <f t="shared" si="578"/>
        <v>343.69490437934343</v>
      </c>
      <c r="P2238" s="10">
        <f t="shared" si="579"/>
        <v>344.41559883309554</v>
      </c>
      <c r="Q2238" s="10">
        <f t="shared" si="580"/>
        <v>2.86</v>
      </c>
      <c r="R2238" s="19">
        <f t="shared" si="581"/>
        <v>15.316004700965587</v>
      </c>
      <c r="S2238" s="10">
        <f t="shared" si="582"/>
        <v>15.26106156202772</v>
      </c>
      <c r="T2238" s="10">
        <f t="shared" si="583"/>
        <v>0.76442665657483266</v>
      </c>
      <c r="U2238" s="2" t="str">
        <f t="shared" si="584"/>
        <v>A</v>
      </c>
      <c r="V2238" s="2" t="str">
        <f t="shared" si="585"/>
        <v>A</v>
      </c>
      <c r="W2238" s="2" t="str">
        <f t="shared" si="586"/>
        <v>D</v>
      </c>
      <c r="X2238" s="2" t="str">
        <f t="shared" si="587"/>
        <v>B</v>
      </c>
      <c r="Y2238" s="3" t="str">
        <f t="shared" si="588"/>
        <v>AADB</v>
      </c>
      <c r="Z2238" s="28">
        <f t="shared" si="589"/>
        <v>63.05</v>
      </c>
      <c r="AA2238" s="7" t="str">
        <f t="shared" si="590"/>
        <v>Good CPM candidate</v>
      </c>
      <c r="AB2238" s="21">
        <v>9.64</v>
      </c>
      <c r="AC2238" s="14">
        <f t="shared" si="591"/>
        <v>9.6312920515893943</v>
      </c>
      <c r="AD2238" s="26">
        <v>115</v>
      </c>
      <c r="AE2238" s="10">
        <f t="shared" si="592"/>
        <v>115.22100974254286</v>
      </c>
      <c r="AF2238" s="17">
        <f t="shared" si="593"/>
        <v>8.7079484106062921E-3</v>
      </c>
      <c r="AG2238" s="17">
        <f t="shared" si="594"/>
        <v>0.22100974254286143</v>
      </c>
    </row>
    <row r="2239" spans="1:33">
      <c r="A2239" t="s">
        <v>9575</v>
      </c>
      <c r="B2239" t="s">
        <v>9576</v>
      </c>
      <c r="C2239" s="23">
        <v>332.42790000000002</v>
      </c>
      <c r="D2239" s="23">
        <v>-33.754629999999999</v>
      </c>
      <c r="E2239" s="23">
        <v>332.41140000000001</v>
      </c>
      <c r="F2239" s="23">
        <v>-33.752630000000003</v>
      </c>
      <c r="G2239" s="26">
        <v>48</v>
      </c>
      <c r="H2239" s="26">
        <v>22.4</v>
      </c>
      <c r="I2239" s="26">
        <v>-84.9</v>
      </c>
      <c r="J2239" s="26">
        <v>1.7</v>
      </c>
      <c r="K2239" s="26">
        <v>48.2</v>
      </c>
      <c r="L2239" s="26">
        <v>22.6</v>
      </c>
      <c r="M2239" s="26">
        <v>-85.9</v>
      </c>
      <c r="N2239" s="26">
        <v>1</v>
      </c>
      <c r="O2239" s="19">
        <f t="shared" si="578"/>
        <v>150.51744016438096</v>
      </c>
      <c r="P2239" s="10">
        <f t="shared" si="579"/>
        <v>150.7024510479672</v>
      </c>
      <c r="Q2239" s="10">
        <f t="shared" si="580"/>
        <v>2.86</v>
      </c>
      <c r="R2239" s="19">
        <f t="shared" si="581"/>
        <v>97.529533988428355</v>
      </c>
      <c r="S2239" s="10">
        <f t="shared" si="582"/>
        <v>98.498984766341636</v>
      </c>
      <c r="T2239" s="10">
        <f t="shared" si="583"/>
        <v>4.9007129688692501</v>
      </c>
      <c r="U2239" s="2" t="str">
        <f t="shared" si="584"/>
        <v>A</v>
      </c>
      <c r="V2239" s="2" t="str">
        <f t="shared" si="585"/>
        <v>A</v>
      </c>
      <c r="W2239" s="2" t="str">
        <f t="shared" si="586"/>
        <v>D</v>
      </c>
      <c r="X2239" s="2" t="str">
        <f t="shared" si="587"/>
        <v>B</v>
      </c>
      <c r="Y2239" s="3" t="str">
        <f t="shared" si="588"/>
        <v>AADB</v>
      </c>
      <c r="Z2239" s="28">
        <f t="shared" si="589"/>
        <v>63.05</v>
      </c>
      <c r="AA2239" s="7" t="str">
        <f t="shared" si="590"/>
        <v>Good CPM candidate</v>
      </c>
      <c r="AB2239" s="21">
        <v>49.9</v>
      </c>
      <c r="AC2239" s="14">
        <f t="shared" si="591"/>
        <v>49.908706957941483</v>
      </c>
      <c r="AD2239" s="26">
        <v>278</v>
      </c>
      <c r="AE2239" s="10">
        <f t="shared" si="592"/>
        <v>278.29462693286428</v>
      </c>
      <c r="AF2239" s="17">
        <f t="shared" si="593"/>
        <v>8.7069579414844611E-3</v>
      </c>
      <c r="AG2239" s="17">
        <f t="shared" si="594"/>
        <v>0.29462693286427566</v>
      </c>
    </row>
    <row r="2240" spans="1:33">
      <c r="A2240" t="s">
        <v>3093</v>
      </c>
      <c r="B2240" t="s">
        <v>336</v>
      </c>
      <c r="C2240" s="23">
        <v>44.2089</v>
      </c>
      <c r="D2240" s="23">
        <v>-7.8154519999999996</v>
      </c>
      <c r="E2240" s="23">
        <v>44.208660000000002</v>
      </c>
      <c r="F2240" s="23">
        <v>-7.8143349999999998</v>
      </c>
      <c r="G2240" s="26">
        <v>19.899999999999999</v>
      </c>
      <c r="H2240" s="26">
        <v>19.899999999999999</v>
      </c>
      <c r="I2240" s="26">
        <v>-5.2</v>
      </c>
      <c r="J2240" s="26">
        <v>1</v>
      </c>
      <c r="K2240" s="26">
        <v>19.899999999999999</v>
      </c>
      <c r="L2240" s="26">
        <v>19.899999999999999</v>
      </c>
      <c r="M2240" s="26">
        <v>-5.2</v>
      </c>
      <c r="N2240" s="26">
        <v>1</v>
      </c>
      <c r="O2240" s="19">
        <f t="shared" si="578"/>
        <v>104.64431263715569</v>
      </c>
      <c r="P2240" s="10">
        <f t="shared" si="579"/>
        <v>104.64431263715569</v>
      </c>
      <c r="Q2240" s="10">
        <f t="shared" si="580"/>
        <v>2.86</v>
      </c>
      <c r="R2240" s="19">
        <f t="shared" si="581"/>
        <v>20.568179306880811</v>
      </c>
      <c r="S2240" s="10">
        <f t="shared" si="582"/>
        <v>20.568179306880811</v>
      </c>
      <c r="T2240" s="10">
        <f t="shared" si="583"/>
        <v>1.0284089653440407</v>
      </c>
      <c r="U2240" s="2" t="str">
        <f t="shared" si="584"/>
        <v>A</v>
      </c>
      <c r="V2240" s="2" t="str">
        <f t="shared" si="585"/>
        <v>A</v>
      </c>
      <c r="W2240" s="2" t="str">
        <f t="shared" si="586"/>
        <v>D</v>
      </c>
      <c r="X2240" s="2" t="str">
        <f t="shared" si="587"/>
        <v>B</v>
      </c>
      <c r="Y2240" s="3" t="str">
        <f t="shared" si="588"/>
        <v>AADB</v>
      </c>
      <c r="Z2240" s="28">
        <f t="shared" si="589"/>
        <v>63.05</v>
      </c>
      <c r="AA2240" s="7" t="str">
        <f t="shared" si="590"/>
        <v>Good CPM candidate</v>
      </c>
      <c r="AB2240" s="21">
        <v>4.12</v>
      </c>
      <c r="AC2240" s="14">
        <f t="shared" si="591"/>
        <v>4.1112944129744635</v>
      </c>
      <c r="AD2240" s="26">
        <v>348</v>
      </c>
      <c r="AE2240" s="10">
        <f t="shared" si="592"/>
        <v>347.98306902538314</v>
      </c>
      <c r="AF2240" s="17">
        <f t="shared" si="593"/>
        <v>8.7055870255365875E-3</v>
      </c>
      <c r="AG2240" s="17">
        <f t="shared" si="594"/>
        <v>1.693097461685511E-2</v>
      </c>
    </row>
    <row r="2241" spans="1:33">
      <c r="A2241" t="s">
        <v>9364</v>
      </c>
      <c r="B2241" t="s">
        <v>9365</v>
      </c>
      <c r="C2241" s="23">
        <v>314.33659999999998</v>
      </c>
      <c r="D2241" s="23">
        <v>-41.599989999999998</v>
      </c>
      <c r="E2241" s="23">
        <v>314.33019999999999</v>
      </c>
      <c r="F2241" s="23">
        <v>-41.600450000000002</v>
      </c>
      <c r="G2241" s="26">
        <v>44.1</v>
      </c>
      <c r="H2241" s="26">
        <v>18.5</v>
      </c>
      <c r="I2241" s="26">
        <v>-47.3</v>
      </c>
      <c r="J2241" s="26">
        <v>1</v>
      </c>
      <c r="K2241" s="26">
        <v>43.2</v>
      </c>
      <c r="L2241" s="26">
        <v>17.600000000000001</v>
      </c>
      <c r="M2241" s="26">
        <v>-48.4</v>
      </c>
      <c r="N2241" s="26">
        <v>1.1000000000000001</v>
      </c>
      <c r="O2241" s="19">
        <f t="shared" si="578"/>
        <v>137.00516013337688</v>
      </c>
      <c r="P2241" s="10">
        <f t="shared" si="579"/>
        <v>138.24911156072068</v>
      </c>
      <c r="Q2241" s="10">
        <f t="shared" si="580"/>
        <v>2.86</v>
      </c>
      <c r="R2241" s="19">
        <f t="shared" si="581"/>
        <v>64.669158027610038</v>
      </c>
      <c r="S2241" s="10">
        <f t="shared" si="582"/>
        <v>64.875264932021665</v>
      </c>
      <c r="T2241" s="10">
        <f t="shared" si="583"/>
        <v>3.2386105739907927</v>
      </c>
      <c r="U2241" s="2" t="str">
        <f t="shared" si="584"/>
        <v>A</v>
      </c>
      <c r="V2241" s="2" t="str">
        <f t="shared" si="585"/>
        <v>A</v>
      </c>
      <c r="W2241" s="2" t="str">
        <f t="shared" si="586"/>
        <v>D</v>
      </c>
      <c r="X2241" s="2" t="str">
        <f t="shared" si="587"/>
        <v>B</v>
      </c>
      <c r="Y2241" s="3" t="str">
        <f t="shared" si="588"/>
        <v>AADB</v>
      </c>
      <c r="Z2241" s="28">
        <f t="shared" si="589"/>
        <v>63.05</v>
      </c>
      <c r="AA2241" s="7" t="str">
        <f t="shared" si="590"/>
        <v>Good CPM candidate</v>
      </c>
      <c r="AB2241" s="21">
        <v>17.3</v>
      </c>
      <c r="AC2241" s="14">
        <f t="shared" si="591"/>
        <v>17.308671352531949</v>
      </c>
      <c r="AD2241" s="26">
        <v>264</v>
      </c>
      <c r="AE2241" s="10">
        <f t="shared" si="592"/>
        <v>264.50985228302488</v>
      </c>
      <c r="AF2241" s="17">
        <f t="shared" si="593"/>
        <v>8.6713525319481732E-3</v>
      </c>
      <c r="AG2241" s="17">
        <f t="shared" si="594"/>
        <v>0.50985228302488395</v>
      </c>
    </row>
    <row r="2242" spans="1:33">
      <c r="A2242" t="s">
        <v>9354</v>
      </c>
      <c r="B2242" t="s">
        <v>9355</v>
      </c>
      <c r="C2242" s="23">
        <v>313.71609999999998</v>
      </c>
      <c r="D2242" s="23">
        <v>-68.162899999999993</v>
      </c>
      <c r="E2242" s="23">
        <v>313.71839999999997</v>
      </c>
      <c r="F2242" s="23">
        <v>-68.15831</v>
      </c>
      <c r="G2242" s="26">
        <v>-4.4000000000000004</v>
      </c>
      <c r="H2242" s="26">
        <v>21.2</v>
      </c>
      <c r="I2242" s="26">
        <v>-77.099999999999994</v>
      </c>
      <c r="J2242" s="26">
        <v>1</v>
      </c>
      <c r="K2242" s="26">
        <v>-3.2</v>
      </c>
      <c r="L2242" s="26">
        <v>22.4</v>
      </c>
      <c r="M2242" s="26">
        <v>-76</v>
      </c>
      <c r="N2242" s="26">
        <v>1.1000000000000001</v>
      </c>
      <c r="O2242" s="19">
        <f t="shared" ref="O2242:O2305" si="595">IF(IF(G2242&gt;0,IF(I2242&gt;0,0,1),IF(I2242&lt;0,2,3))=0,DEGREES(ATAN(SQRT((SQRT(G2242^2+I2242^2)-(G2242^2/SQRT(G2242^2+I2242^2)))*(G2242^2/SQRT(G2242^2+I2242^2)))/(SQRT(G2242^2+I2242^2)-(G2242^2/SQRT(G2242^2+I2242^2))))),IF(IF(G2242&gt;0,IF(I2242&gt;0,0,1),IF(I2242&lt;0,2,3))=1,180-DEGREES(ATAN(SQRT((SQRT(G2242^2+I2242^2)-(G2242^2/SQRT(G2242^2+I2242^2)))*(G2242^2/SQRT(G2242^2+I2242^2)))/(SQRT(G2242^2+I2242^2)-(G2242^2/SQRT(G2242^2+I2242^2))))),IF(IF(G2242&gt;0,IF(I2242&gt;0,0,1),IF(I2242&lt;0,2,3))=2,180+DEGREES(ATAN(SQRT((SQRT(G2242^2+I2242^2)-(G2242^2/SQRT(G2242^2+I2242^2)))*(G2242^2/SQRT(G2242^2+I2242^2)))/(SQRT(G2242^2+I2242^2)-(G2242^2/SQRT(G2242^2+I2242^2))))),360-DEGREES(ATAN(SQRT((SQRT(G2242^2+I2242^2)-(G2242^2/SQRT(G2242^2+I2242^2)))*(G2242^2/SQRT(G2242^2+I2242^2)))/(SQRT(G2242^2+I2242^2)-(G2242^2/SQRT(G2242^2+I2242^2))))))))</f>
        <v>183.26625523530939</v>
      </c>
      <c r="P2242" s="10">
        <f t="shared" ref="P2242:P2305" si="596">IF(IF(K2242&gt;0,IF(M2242&gt;0,0,1),IF(M2242&lt;0,2,3))=0,DEGREES(ATAN(SQRT((SQRT(K2242^2+M2242^2)-(K2242^2/SQRT(K2242^2+M2242^2)))*(K2242^2/SQRT(K2242^2+M2242^2)))/(SQRT(K2242^2+M2242^2)-(K2242^2/SQRT(K2242^2+M2242^2))))),IF(IF(K2242&gt;0,IF(M2242&gt;0,0,1),IF(M2242&lt;0,2,3))=1,180-DEGREES(ATAN(SQRT((SQRT(K2242^2+M2242^2)-(K2242^2/SQRT(K2242^2+M2242^2)))*(K2242^2/SQRT(K2242^2+M2242^2)))/(SQRT(K2242^2+M2242^2)-(K2242^2/SQRT(K2242^2+M2242^2))))),IF(IF(K2242&gt;0,IF(M2242&gt;0,0,1),IF(M2242&lt;0,2,3))=2,180+DEGREES(ATAN(SQRT((SQRT(K2242^2+M2242^2)-(K2242^2/SQRT(K2242^2+M2242^2)))*(K2242^2/SQRT(K2242^2+M2242^2)))/(SQRT(K2242^2+M2242^2)-(K2242^2/SQRT(K2242^2+M2242^2))))),360-DEGREES(ATAN(SQRT((SQRT(K2242^2+M2242^2)-(K2242^2/SQRT(K2242^2+M2242^2)))*(K2242^2/SQRT(K2242^2+M2242^2)))/(SQRT(K2242^2+M2242^2)-(K2242^2/SQRT(K2242^2+M2242^2))))))))</f>
        <v>182.41102974661123</v>
      </c>
      <c r="Q2242" s="10">
        <f t="shared" ref="Q2242:Q2305" si="597">IF(ATAN(SQRT(SQRT(H2242^2+J2242^2)^2+SQRT(L2242^2+N2242^2)^2)/IF(SQRT(G2242^2+I2242^2)&gt;SQRT(K2242^2+M2242^2),SQRT(G2242^2+I2242^2),SQRT(K2242^2+M2242^2)))*180/PI()&gt;2.86,2.86,ATAN(SQRT(SQRT(H2242^2+J2242^2)^2+SQRT(L2242^2+N2242^2)^2)/IF(SQRT(G2242^2+I2242^2)&gt;SQRT(K2242^2+M2242^2),SQRT(G2242^2+I2242^2),SQRT(K2242^2+M2242^2)))*180/PI())</f>
        <v>2.86</v>
      </c>
      <c r="R2242" s="19">
        <f t="shared" ref="R2242:R2305" si="598">SQRT(G2242^2+I2242^2)</f>
        <v>77.225449173183833</v>
      </c>
      <c r="S2242" s="10">
        <f t="shared" ref="S2242:S2305" si="599">SQRT(K2242^2+M2242^2)</f>
        <v>76.067338588910815</v>
      </c>
      <c r="T2242" s="10">
        <f t="shared" ref="T2242:T2305" si="600">IF(SQRT(SQRT(H2242^2+J2242^2)^2+SQRT(L2242^2+N2242^2)^2)&gt;(SQRT(G2242^2+I2242^2)+SQRT(K2242^2+M2242^2))*0.025,(SQRT(G2242^2+I2242^2)+SQRT(K2242^2+M2242^2))*0.025,SQRT(SQRT(H2242^2+J2242^2)^2+SQRT(L2242^2+N2242^2)^2))</f>
        <v>3.8323196940523658</v>
      </c>
      <c r="U2242" s="2" t="str">
        <f t="shared" ref="U2242:U2305" si="601">IF(IF(ABS(O2242-P2242)&lt;180,ABS(O2242-P2242),360-ABS(O2242-P2242))&lt;Q2242,"A",IF(IF(ABS(O2242-P2242)&lt;180,ABS(O2242-P2242),360-ABS(O2242-P2242))&lt;2*Q2242,"B",IF(IF(ABS(O2242-P2242)&lt;180,ABS(O2242-P2242),360-ABS(O2242-P2242))&lt;3*Q2242,"C","D")))</f>
        <v>A</v>
      </c>
      <c r="V2242" s="2" t="str">
        <f t="shared" ref="V2242:V2305" si="602">IF(ABS(R2242-S2242)&lt;T2242,"A",IF(ABS(R2242-S2242)&lt;2*T2242,"B",IF(ABS(R2242-S2242)&lt;3*T2242,"C","D")))</f>
        <v>A</v>
      </c>
      <c r="W2242" s="2" t="str">
        <f t="shared" ref="W2242:W2305" si="603">IF(ROUND((IF(SQRT(H2242^2+J2242^2)/SQRT(G2242^2+I2242^2)*100&lt;5,1,IF(SQRT(H2242^2+J2242^2)/SQRT(G2242^2+I2242^2)*100&lt;10,2,IF(SQRT(H2242^2+J2242^2)/SQRT(G2242^2+I2242^2)*100&lt;15,3,4)))+IF(SQRT(L2242^2+N2242^2)/SQRT(K2242^2+M2242^2)*100&lt;5,1,IF(SQRT(L2242^2+N2242^2)/SQRT(K2242^2+M2242^2)*100&lt;10,2,IF(SQRT(L2242^2+N2242^2)/SQRT(K2242^2+M2242^2)*100&lt;15,3,4))))/2,0)=1,"A",IF(ROUND((IF(SQRT(H2242^2+J2242^2)/SQRT(G2242^2+I2242^2)*100&lt;5,1,IF(SQRT(H2242^2+J2242^2)/SQRT(G2242^2+I2242^2)*100&lt;10,2,IF(SQRT(H2242^2+J2242^2)/SQRT(G2242^2+I2242^2)*100&lt;15,3,4)))+IF(SQRT(L2242^2+N2242^2)/SQRT(K2242^2+M2242^2)*100&lt;5,1,IF(SQRT(L2242^2+N2242^2)/SQRT(K2242^2+M2242^2)*100&lt;10,2,IF(SQRT(L2242^2+N2242^2)/SQRT(K2242^2+M2242^2)*100&lt;15,3,4))))/2,0)=2,"B",IF(ROUND((IF(SQRT(H2242^2+J2242^2)/SQRT(G2242^2+I2242^2)*100&lt;5,1,IF(SQRT(H2242^2+J2242^2)/SQRT(G2242^2+I2242^2)*100&lt;10,2,IF(SQRT(H2242^2+J2242^2)/SQRT(G2242^2+I2242^2)*100&lt;15,3,4)))+IF(SQRT(L2242^2+N2242^2)/SQRT(K2242^2+M2242^2)*100&lt;5,1,IF(SQRT(L2242^2+N2242^2)/SQRT(K2242^2+M2242^2)*100&lt;10,2,IF(SQRT(L2242^2+N2242^2)/SQRT(K2242^2+M2242^2)*100&lt;15,3,4))))/2,0)=3,"C","D")))</f>
        <v>D</v>
      </c>
      <c r="X2242" s="2" t="str">
        <f t="shared" ref="X2242:X2305" si="604">IF((AC2242*1000/((SQRT(G2242^2+I2242^2)+SQRT(K2242^2+M2242^2))/2))&lt;100,"A",IF((AC2242*1000/((SQRT(G2242^2+I2242^2)+SQRT(K2242^2+M2242^2))/2))&lt;1000,"B",IF((AC2242*1000/((SQRT(G2242^2+I2242^2)+SQRT(K2242^2+M2242^2))/2))&lt;10000,"C","D")))</f>
        <v>B</v>
      </c>
      <c r="Y2242" s="3" t="str">
        <f t="shared" ref="Y2242:Y2305" si="605">U2242&amp;V2242&amp;W2242&amp;X2242</f>
        <v>AADB</v>
      </c>
      <c r="Z2242" s="28">
        <f t="shared" ref="Z2242:Z2305" si="606">IF(MID(Y2242,1,1)="A",1,(IF(MID(Y2242,1,1)="B",0.8,IF(MID(Y2242,1,1)="C",0.2,0.01))))*IF(MID(Y2242,2,1)="A",1,(IF(MID(Y2242,2,1)="B",0.8,IF(MID(Y2242,2,1)="C",0.4,0.05))))*IF(MID(Y2242,3,1)="A",1,(IF(MID(Y2242,3,1)="B",0.95,IF(MID(Y2242,3,1)="C",0.8,0.65))))*IF(MID(Y2242,4,1)="A",1,(IF(MID(Y2242,4,1)="B",0.97,IF(MID(Y2242,4,1)="C",0.95,0.92))))*100</f>
        <v>63.05</v>
      </c>
      <c r="AA2242" s="7" t="str">
        <f t="shared" ref="AA2242:AA2305" si="607">IF(Z2242=100,"Perfect CPM candidate",IF(Z2242&gt;90,"Solid CPM candidate",IF(Z2242&gt;50,"Good CPM candidate",IF(Z2242&gt;30,"Weak CPM candidate",IF(Z2242&gt;10,"Probably optical","Almost certainly optical")))))</f>
        <v>Good CPM candidate</v>
      </c>
      <c r="AB2242" s="21">
        <v>16.8</v>
      </c>
      <c r="AC2242" s="14">
        <f t="shared" ref="AC2242:AC2305" si="608">(SQRT(((E2242*PI()/180-C2242*PI()/180)*COS(D2242*PI()/180))^2+(F2242*PI()/180-D2242*PI()/180)^2))*180/PI()*3600</f>
        <v>16.808580512256029</v>
      </c>
      <c r="AD2242" s="26">
        <v>10.199999999999999</v>
      </c>
      <c r="AE2242" s="10">
        <f t="shared" ref="AE2242:AE2305" si="609">IF(((IF(E2242*PI()/180-C2242*PI()/180&gt;0,1,0))+(IF(F2242*PI()/180-D2242*PI()/180&gt;0,2,0)))=3,ATAN(((E2242*PI()/180-C2242*PI()/180)*(COS(D2242*PI()/180))/(F2242*PI()/180-D2242*PI()/180))),IF(((IF(E2242*PI()/180-C2242*PI()/180&gt;0,1,0))+(IF(F2242*PI()/180-D2242*PI()/180&gt;0,2,0)))=1,ATAN(((E2242*PI()/180-C2242*PI()/180)*(COS(D2242*PI()/180))/(F2242*PI()/180-D2242*PI()/180)))+PI(),IF(((IF(E2242*PI()/180-C2242*PI()/180&gt;0,1,0))+(IF(F2242*PI()/180-D2242*PI()/180&gt;0,2,0)))=0,ATAN(((E2242*PI()/180-C2242*PI()/180)*(COS(D2242*PI()/180))/(F2242*PI()/180-D2242*PI()/180)))+PI(),ATAN(((E2242*PI()/180-C2242*PI()/180)*(COS(D2242*PI()/180))/(F2242*PI()/180-D2242*PI()/180)))+2*PI())))*180/PI()</f>
        <v>10.558186799374067</v>
      </c>
      <c r="AF2242" s="17">
        <f t="shared" ref="AF2242:AF2305" si="610">ABS(AB2242-AC2242)</f>
        <v>8.5805122560280722E-3</v>
      </c>
      <c r="AG2242" s="17">
        <f t="shared" ref="AG2242:AG2305" si="611">IF(ABS(AD2242-AE2242)&gt;180,360-ABS(AD2242-AE2242),ABS(AD2242-AE2242))</f>
        <v>0.35818679937406728</v>
      </c>
    </row>
    <row r="2243" spans="1:33">
      <c r="A2243" t="s">
        <v>2729</v>
      </c>
      <c r="B2243" t="s">
        <v>0</v>
      </c>
      <c r="C2243" s="23">
        <v>0.33342189999999999</v>
      </c>
      <c r="D2243" s="23">
        <v>7.7013389999999999</v>
      </c>
      <c r="E2243" s="23">
        <v>0.32918140000000001</v>
      </c>
      <c r="F2243" s="23">
        <v>7.7009049999999997</v>
      </c>
      <c r="G2243" s="26">
        <v>-34.6</v>
      </c>
      <c r="H2243" s="26">
        <v>16.600000000000001</v>
      </c>
      <c r="I2243" s="26">
        <v>-72.400000000000006</v>
      </c>
      <c r="J2243" s="26">
        <v>1.4</v>
      </c>
      <c r="K2243" s="26">
        <v>-33.9</v>
      </c>
      <c r="L2243" s="26">
        <v>17.3</v>
      </c>
      <c r="M2243" s="26">
        <v>-72.2</v>
      </c>
      <c r="N2243" s="26">
        <v>1</v>
      </c>
      <c r="O2243" s="19">
        <f t="shared" si="595"/>
        <v>205.54316124831115</v>
      </c>
      <c r="P2243" s="10">
        <f t="shared" si="596"/>
        <v>205.15142092648171</v>
      </c>
      <c r="Q2243" s="10">
        <f t="shared" si="597"/>
        <v>2.86</v>
      </c>
      <c r="R2243" s="19">
        <f t="shared" si="598"/>
        <v>80.242881304200438</v>
      </c>
      <c r="S2243" s="10">
        <f t="shared" si="599"/>
        <v>79.762459841707496</v>
      </c>
      <c r="T2243" s="10">
        <f t="shared" si="600"/>
        <v>4.0001335286476989</v>
      </c>
      <c r="U2243" s="2" t="str">
        <f t="shared" si="601"/>
        <v>A</v>
      </c>
      <c r="V2243" s="2" t="str">
        <f t="shared" si="602"/>
        <v>A</v>
      </c>
      <c r="W2243" s="2" t="str">
        <f t="shared" si="603"/>
        <v>D</v>
      </c>
      <c r="X2243" s="2" t="str">
        <f t="shared" si="604"/>
        <v>B</v>
      </c>
      <c r="Y2243" s="3" t="str">
        <f t="shared" si="605"/>
        <v>AADB</v>
      </c>
      <c r="Z2243" s="28">
        <f t="shared" si="606"/>
        <v>63.05</v>
      </c>
      <c r="AA2243" s="7" t="str">
        <f t="shared" si="607"/>
        <v>Good CPM candidate</v>
      </c>
      <c r="AB2243" s="21">
        <v>15.2</v>
      </c>
      <c r="AC2243" s="14">
        <f t="shared" si="608"/>
        <v>15.208570282034447</v>
      </c>
      <c r="AD2243" s="26">
        <v>264</v>
      </c>
      <c r="AE2243" s="10">
        <f t="shared" si="609"/>
        <v>264.1035128765858</v>
      </c>
      <c r="AF2243" s="17">
        <f t="shared" si="610"/>
        <v>8.5702820344479846E-3</v>
      </c>
      <c r="AG2243" s="17">
        <f t="shared" si="611"/>
        <v>0.10351287658579622</v>
      </c>
    </row>
    <row r="2244" spans="1:33">
      <c r="A2244" t="s">
        <v>6975</v>
      </c>
      <c r="B2244" t="s">
        <v>6976</v>
      </c>
      <c r="C2244" s="23">
        <v>116.0254</v>
      </c>
      <c r="D2244" s="23">
        <v>-66.826800000000006</v>
      </c>
      <c r="E2244" s="23">
        <v>116.02370000000001</v>
      </c>
      <c r="F2244" s="23">
        <v>-66.822460000000007</v>
      </c>
      <c r="G2244" s="26">
        <v>-32.200000000000003</v>
      </c>
      <c r="H2244" s="26">
        <v>19</v>
      </c>
      <c r="I2244" s="26">
        <v>53</v>
      </c>
      <c r="J2244" s="26">
        <v>0.9</v>
      </c>
      <c r="K2244" s="26">
        <v>-29.9</v>
      </c>
      <c r="L2244" s="26">
        <v>21.3</v>
      </c>
      <c r="M2244" s="26">
        <v>51.2</v>
      </c>
      <c r="N2244" s="26">
        <v>3.5</v>
      </c>
      <c r="O2244" s="19">
        <f t="shared" si="595"/>
        <v>328.71934526402163</v>
      </c>
      <c r="P2244" s="10">
        <f t="shared" si="596"/>
        <v>329.71573922350035</v>
      </c>
      <c r="Q2244" s="10">
        <f t="shared" si="597"/>
        <v>2.86</v>
      </c>
      <c r="R2244" s="19">
        <f t="shared" si="598"/>
        <v>62.014836934398211</v>
      </c>
      <c r="S2244" s="10">
        <f t="shared" si="599"/>
        <v>59.291230380217279</v>
      </c>
      <c r="T2244" s="10">
        <f t="shared" si="600"/>
        <v>3.0326516828653873</v>
      </c>
      <c r="U2244" s="2" t="str">
        <f t="shared" si="601"/>
        <v>A</v>
      </c>
      <c r="V2244" s="2" t="str">
        <f t="shared" si="602"/>
        <v>A</v>
      </c>
      <c r="W2244" s="2" t="str">
        <f t="shared" si="603"/>
        <v>D</v>
      </c>
      <c r="X2244" s="2" t="str">
        <f t="shared" si="604"/>
        <v>B</v>
      </c>
      <c r="Y2244" s="3" t="str">
        <f t="shared" si="605"/>
        <v>AADB</v>
      </c>
      <c r="Z2244" s="28">
        <f t="shared" si="606"/>
        <v>63.05</v>
      </c>
      <c r="AA2244" s="7" t="str">
        <f t="shared" si="607"/>
        <v>Good CPM candidate</v>
      </c>
      <c r="AB2244" s="21">
        <v>15.8</v>
      </c>
      <c r="AC2244" s="14">
        <f t="shared" si="608"/>
        <v>15.808518324044295</v>
      </c>
      <c r="AD2244" s="26">
        <v>351</v>
      </c>
      <c r="AE2244" s="10">
        <f t="shared" si="609"/>
        <v>351.23735674650641</v>
      </c>
      <c r="AF2244" s="17">
        <f t="shared" si="610"/>
        <v>8.51832404429409E-3</v>
      </c>
      <c r="AG2244" s="17">
        <f t="shared" si="611"/>
        <v>0.23735674650640703</v>
      </c>
    </row>
    <row r="2245" spans="1:33">
      <c r="A2245" t="s">
        <v>7919</v>
      </c>
      <c r="B2245" t="s">
        <v>7920</v>
      </c>
      <c r="C2245" s="23">
        <v>209.1694</v>
      </c>
      <c r="D2245" s="23">
        <v>78.033079999999998</v>
      </c>
      <c r="E2245" s="23">
        <v>209.2285</v>
      </c>
      <c r="F2245" s="23">
        <v>78.038480000000007</v>
      </c>
      <c r="G2245" s="26">
        <v>41.8</v>
      </c>
      <c r="H2245" s="26">
        <v>16.2</v>
      </c>
      <c r="I2245" s="26">
        <v>-53.2</v>
      </c>
      <c r="J2245" s="26">
        <v>1.3</v>
      </c>
      <c r="K2245" s="26">
        <v>42.2</v>
      </c>
      <c r="L2245" s="26">
        <v>16.600000000000001</v>
      </c>
      <c r="M2245" s="26">
        <v>-53.9</v>
      </c>
      <c r="N2245" s="26">
        <v>1.2</v>
      </c>
      <c r="O2245" s="19">
        <f t="shared" si="595"/>
        <v>141.84277341263095</v>
      </c>
      <c r="P2245" s="10">
        <f t="shared" si="596"/>
        <v>141.94149430031544</v>
      </c>
      <c r="Q2245" s="10">
        <f t="shared" si="597"/>
        <v>2.86</v>
      </c>
      <c r="R2245" s="19">
        <f t="shared" si="598"/>
        <v>67.657076496106441</v>
      </c>
      <c r="S2245" s="10">
        <f t="shared" si="599"/>
        <v>68.454729566334564</v>
      </c>
      <c r="T2245" s="10">
        <f t="shared" si="600"/>
        <v>3.4027951515610257</v>
      </c>
      <c r="U2245" s="2" t="str">
        <f t="shared" si="601"/>
        <v>A</v>
      </c>
      <c r="V2245" s="2" t="str">
        <f t="shared" si="602"/>
        <v>A</v>
      </c>
      <c r="W2245" s="2" t="str">
        <f t="shared" si="603"/>
        <v>D</v>
      </c>
      <c r="X2245" s="2" t="str">
        <f t="shared" si="604"/>
        <v>B</v>
      </c>
      <c r="Y2245" s="3" t="str">
        <f t="shared" si="605"/>
        <v>AADB</v>
      </c>
      <c r="Z2245" s="28">
        <f t="shared" si="606"/>
        <v>63.05</v>
      </c>
      <c r="AA2245" s="7" t="str">
        <f t="shared" si="607"/>
        <v>Good CPM candidate</v>
      </c>
      <c r="AB2245" s="21">
        <v>48.2</v>
      </c>
      <c r="AC2245" s="14">
        <f t="shared" si="608"/>
        <v>48.208488014316124</v>
      </c>
      <c r="AD2245" s="26">
        <v>66.099999999999994</v>
      </c>
      <c r="AE2245" s="10">
        <f t="shared" si="609"/>
        <v>66.218585006769487</v>
      </c>
      <c r="AF2245" s="17">
        <f t="shared" si="610"/>
        <v>8.4880143161214505E-3</v>
      </c>
      <c r="AG2245" s="17">
        <f t="shared" si="611"/>
        <v>0.11858500676949291</v>
      </c>
    </row>
    <row r="2246" spans="1:33">
      <c r="A2246" t="s">
        <v>3773</v>
      </c>
      <c r="B2246" t="s">
        <v>982</v>
      </c>
      <c r="C2246" s="23">
        <v>140.4751</v>
      </c>
      <c r="D2246" s="23">
        <v>11.9354</v>
      </c>
      <c r="E2246" s="23">
        <v>140.47550000000001</v>
      </c>
      <c r="F2246" s="23">
        <v>11.92961</v>
      </c>
      <c r="G2246" s="26">
        <v>21.3</v>
      </c>
      <c r="H2246" s="26">
        <v>21.3</v>
      </c>
      <c r="I2246" s="26">
        <v>-23.8</v>
      </c>
      <c r="J2246" s="26">
        <v>1</v>
      </c>
      <c r="K2246" s="26">
        <v>21.2</v>
      </c>
      <c r="L2246" s="26">
        <v>21.2</v>
      </c>
      <c r="M2246" s="26">
        <v>-24.7</v>
      </c>
      <c r="N2246" s="26">
        <v>1.1000000000000001</v>
      </c>
      <c r="O2246" s="19">
        <f t="shared" si="595"/>
        <v>138.17279391954185</v>
      </c>
      <c r="P2246" s="10">
        <f t="shared" si="596"/>
        <v>139.3605209024594</v>
      </c>
      <c r="Q2246" s="10">
        <f t="shared" si="597"/>
        <v>2.86</v>
      </c>
      <c r="R2246" s="19">
        <f t="shared" si="598"/>
        <v>31.939474009444805</v>
      </c>
      <c r="S2246" s="10">
        <f t="shared" si="599"/>
        <v>32.550422424294283</v>
      </c>
      <c r="T2246" s="10">
        <f t="shared" si="600"/>
        <v>1.6122474108434774</v>
      </c>
      <c r="U2246" s="2" t="str">
        <f t="shared" si="601"/>
        <v>A</v>
      </c>
      <c r="V2246" s="2" t="str">
        <f t="shared" si="602"/>
        <v>A</v>
      </c>
      <c r="W2246" s="2" t="str">
        <f t="shared" si="603"/>
        <v>D</v>
      </c>
      <c r="X2246" s="2" t="str">
        <f t="shared" si="604"/>
        <v>B</v>
      </c>
      <c r="Y2246" s="3" t="str">
        <f t="shared" si="605"/>
        <v>AADB</v>
      </c>
      <c r="Z2246" s="28">
        <f t="shared" si="606"/>
        <v>63.05</v>
      </c>
      <c r="AA2246" s="7" t="str">
        <f t="shared" si="607"/>
        <v>Good CPM candidate</v>
      </c>
      <c r="AB2246" s="21">
        <v>20.9</v>
      </c>
      <c r="AC2246" s="14">
        <f t="shared" si="608"/>
        <v>20.891559263271709</v>
      </c>
      <c r="AD2246" s="26">
        <v>177</v>
      </c>
      <c r="AE2246" s="10">
        <f t="shared" si="609"/>
        <v>176.13319577088194</v>
      </c>
      <c r="AF2246" s="17">
        <f t="shared" si="610"/>
        <v>8.4407367282892665E-3</v>
      </c>
      <c r="AG2246" s="17">
        <f t="shared" si="611"/>
        <v>0.86680422911805977</v>
      </c>
    </row>
    <row r="2247" spans="1:33">
      <c r="A2247" t="s">
        <v>6661</v>
      </c>
      <c r="B2247" t="s">
        <v>6662</v>
      </c>
      <c r="C2247" s="23">
        <v>86.506330000000005</v>
      </c>
      <c r="D2247" s="23">
        <v>33.272199999999998</v>
      </c>
      <c r="E2247" s="23">
        <v>86.513710000000003</v>
      </c>
      <c r="F2247" s="23">
        <v>33.268549999999998</v>
      </c>
      <c r="G2247" s="26">
        <v>-35.200000000000003</v>
      </c>
      <c r="H2247" s="26">
        <v>16</v>
      </c>
      <c r="I2247" s="26">
        <v>-83.7</v>
      </c>
      <c r="J2247" s="26">
        <v>1.3</v>
      </c>
      <c r="K2247" s="26">
        <v>-35.200000000000003</v>
      </c>
      <c r="L2247" s="26">
        <v>16</v>
      </c>
      <c r="M2247" s="26">
        <v>-86.3</v>
      </c>
      <c r="N2247" s="26">
        <v>1.5</v>
      </c>
      <c r="O2247" s="19">
        <f t="shared" si="595"/>
        <v>202.80916749549871</v>
      </c>
      <c r="P2247" s="10">
        <f t="shared" si="596"/>
        <v>202.18953993168452</v>
      </c>
      <c r="Q2247" s="10">
        <f t="shared" si="597"/>
        <v>2.86</v>
      </c>
      <c r="R2247" s="19">
        <f t="shared" si="598"/>
        <v>90.800495593361177</v>
      </c>
      <c r="S2247" s="10">
        <f t="shared" si="599"/>
        <v>93.202628718293127</v>
      </c>
      <c r="T2247" s="10">
        <f t="shared" si="600"/>
        <v>4.6000781077913571</v>
      </c>
      <c r="U2247" s="2" t="str">
        <f t="shared" si="601"/>
        <v>A</v>
      </c>
      <c r="V2247" s="2" t="str">
        <f t="shared" si="602"/>
        <v>A</v>
      </c>
      <c r="W2247" s="2" t="str">
        <f t="shared" si="603"/>
        <v>D</v>
      </c>
      <c r="X2247" s="2" t="str">
        <f t="shared" si="604"/>
        <v>B</v>
      </c>
      <c r="Y2247" s="3" t="str">
        <f t="shared" si="605"/>
        <v>AADB</v>
      </c>
      <c r="Z2247" s="28">
        <f t="shared" si="606"/>
        <v>63.05</v>
      </c>
      <c r="AA2247" s="7" t="str">
        <f t="shared" si="607"/>
        <v>Good CPM candidate</v>
      </c>
      <c r="AB2247" s="21">
        <v>25.8</v>
      </c>
      <c r="AC2247" s="14">
        <f t="shared" si="608"/>
        <v>25.808298931681328</v>
      </c>
      <c r="AD2247" s="26">
        <v>121</v>
      </c>
      <c r="AE2247" s="10">
        <f t="shared" si="609"/>
        <v>120.60646628015058</v>
      </c>
      <c r="AF2247" s="17">
        <f t="shared" si="610"/>
        <v>8.2989316813275593E-3</v>
      </c>
      <c r="AG2247" s="17">
        <f t="shared" si="611"/>
        <v>0.39353371984941532</v>
      </c>
    </row>
    <row r="2248" spans="1:33">
      <c r="A2248" t="s">
        <v>9831</v>
      </c>
      <c r="B2248" t="s">
        <v>9832</v>
      </c>
      <c r="C2248" s="23">
        <v>355.85019999999997</v>
      </c>
      <c r="D2248" s="23">
        <v>-56.84451</v>
      </c>
      <c r="E2248" s="23">
        <v>355.84739999999999</v>
      </c>
      <c r="F2248" s="23">
        <v>-56.855119999999999</v>
      </c>
      <c r="G2248" s="26">
        <v>-34.1</v>
      </c>
      <c r="H2248" s="26">
        <v>17.100000000000001</v>
      </c>
      <c r="I2248" s="26">
        <v>-86</v>
      </c>
      <c r="J2248" s="26">
        <v>1</v>
      </c>
      <c r="K2248" s="26">
        <v>-33.1</v>
      </c>
      <c r="L2248" s="26">
        <v>18.100000000000001</v>
      </c>
      <c r="M2248" s="26">
        <v>-84.7</v>
      </c>
      <c r="N2248" s="26">
        <v>1.2</v>
      </c>
      <c r="O2248" s="19">
        <f t="shared" si="595"/>
        <v>201.62890163895403</v>
      </c>
      <c r="P2248" s="10">
        <f t="shared" si="596"/>
        <v>201.34511212877013</v>
      </c>
      <c r="Q2248" s="10">
        <f t="shared" si="597"/>
        <v>2.86</v>
      </c>
      <c r="R2248" s="19">
        <f t="shared" si="598"/>
        <v>92.513836802934506</v>
      </c>
      <c r="S2248" s="10">
        <f t="shared" si="599"/>
        <v>90.937890892630676</v>
      </c>
      <c r="T2248" s="10">
        <f t="shared" si="600"/>
        <v>4.5862931923891299</v>
      </c>
      <c r="U2248" s="2" t="str">
        <f t="shared" si="601"/>
        <v>A</v>
      </c>
      <c r="V2248" s="2" t="str">
        <f t="shared" si="602"/>
        <v>A</v>
      </c>
      <c r="W2248" s="2" t="str">
        <f t="shared" si="603"/>
        <v>D</v>
      </c>
      <c r="X2248" s="2" t="str">
        <f t="shared" si="604"/>
        <v>B</v>
      </c>
      <c r="Y2248" s="3" t="str">
        <f t="shared" si="605"/>
        <v>AADB</v>
      </c>
      <c r="Z2248" s="28">
        <f t="shared" si="606"/>
        <v>63.05</v>
      </c>
      <c r="AA2248" s="7" t="str">
        <f t="shared" si="607"/>
        <v>Good CPM candidate</v>
      </c>
      <c r="AB2248" s="21">
        <v>38.6</v>
      </c>
      <c r="AC2248" s="14">
        <f t="shared" si="608"/>
        <v>38.591790549010717</v>
      </c>
      <c r="AD2248" s="26">
        <v>188</v>
      </c>
      <c r="AE2248" s="10">
        <f t="shared" si="609"/>
        <v>188.21286616939292</v>
      </c>
      <c r="AF2248" s="17">
        <f t="shared" si="610"/>
        <v>8.2094509892840506E-3</v>
      </c>
      <c r="AG2248" s="17">
        <f t="shared" si="611"/>
        <v>0.21286616939292458</v>
      </c>
    </row>
    <row r="2249" spans="1:33">
      <c r="A2249" t="s">
        <v>6783</v>
      </c>
      <c r="B2249" t="s">
        <v>6784</v>
      </c>
      <c r="C2249" s="23">
        <v>101.121</v>
      </c>
      <c r="D2249" s="23">
        <v>66.7209</v>
      </c>
      <c r="E2249" s="23">
        <v>101.1134</v>
      </c>
      <c r="F2249" s="23">
        <v>66.722849999999994</v>
      </c>
      <c r="G2249" s="26">
        <v>-13.1</v>
      </c>
      <c r="H2249" s="26">
        <v>12.5</v>
      </c>
      <c r="I2249" s="26">
        <v>-52.8</v>
      </c>
      <c r="J2249" s="26">
        <v>1.4</v>
      </c>
      <c r="K2249" s="26">
        <v>-11</v>
      </c>
      <c r="L2249" s="26">
        <v>14.6</v>
      </c>
      <c r="M2249" s="26">
        <v>-53</v>
      </c>
      <c r="N2249" s="26">
        <v>1.4</v>
      </c>
      <c r="O2249" s="19">
        <f t="shared" si="595"/>
        <v>193.93406652851522</v>
      </c>
      <c r="P2249" s="10">
        <f t="shared" si="596"/>
        <v>191.72511201516508</v>
      </c>
      <c r="Q2249" s="10">
        <f t="shared" si="597"/>
        <v>2.86</v>
      </c>
      <c r="R2249" s="19">
        <f t="shared" si="598"/>
        <v>54.400827199593202</v>
      </c>
      <c r="S2249" s="10">
        <f t="shared" si="599"/>
        <v>54.12947441089743</v>
      </c>
      <c r="T2249" s="10">
        <f t="shared" si="600"/>
        <v>2.7132575402622656</v>
      </c>
      <c r="U2249" s="2" t="str">
        <f t="shared" si="601"/>
        <v>A</v>
      </c>
      <c r="V2249" s="2" t="str">
        <f t="shared" si="602"/>
        <v>A</v>
      </c>
      <c r="W2249" s="2" t="str">
        <f t="shared" si="603"/>
        <v>D</v>
      </c>
      <c r="X2249" s="2" t="str">
        <f t="shared" si="604"/>
        <v>B</v>
      </c>
      <c r="Y2249" s="3" t="str">
        <f t="shared" si="605"/>
        <v>AADB</v>
      </c>
      <c r="Z2249" s="28">
        <f t="shared" si="606"/>
        <v>63.05</v>
      </c>
      <c r="AA2249" s="7" t="str">
        <f t="shared" si="607"/>
        <v>Good CPM candidate</v>
      </c>
      <c r="AB2249" s="21">
        <v>12.9</v>
      </c>
      <c r="AC2249" s="14">
        <f t="shared" si="608"/>
        <v>12.891875714425515</v>
      </c>
      <c r="AD2249" s="26">
        <v>303</v>
      </c>
      <c r="AE2249" s="10">
        <f t="shared" si="609"/>
        <v>302.99248200401519</v>
      </c>
      <c r="AF2249" s="17">
        <f t="shared" si="610"/>
        <v>8.1242855744854126E-3</v>
      </c>
      <c r="AG2249" s="17">
        <f t="shared" si="611"/>
        <v>7.5179959848128419E-3</v>
      </c>
    </row>
    <row r="2250" spans="1:33">
      <c r="A2250" t="s">
        <v>8104</v>
      </c>
      <c r="B2250" t="s">
        <v>8105</v>
      </c>
      <c r="C2250" s="23">
        <v>228.59950000000001</v>
      </c>
      <c r="D2250" s="23">
        <v>45.302520000000001</v>
      </c>
      <c r="E2250" s="23">
        <v>228.601</v>
      </c>
      <c r="F2250" s="23">
        <v>45.29965</v>
      </c>
      <c r="G2250" s="26">
        <v>50.2</v>
      </c>
      <c r="H2250" s="26">
        <v>24.6</v>
      </c>
      <c r="I2250" s="26">
        <v>-15.4</v>
      </c>
      <c r="J2250" s="26">
        <v>1.2</v>
      </c>
      <c r="K2250" s="26">
        <v>49.3</v>
      </c>
      <c r="L2250" s="26">
        <v>23.7</v>
      </c>
      <c r="M2250" s="26">
        <v>-15.2</v>
      </c>
      <c r="N2250" s="26">
        <v>1.2</v>
      </c>
      <c r="O2250" s="19">
        <f t="shared" si="595"/>
        <v>107.05459474947754</v>
      </c>
      <c r="P2250" s="10">
        <f t="shared" si="596"/>
        <v>107.13539009107431</v>
      </c>
      <c r="Q2250" s="10">
        <f t="shared" si="597"/>
        <v>2.86</v>
      </c>
      <c r="R2250" s="19">
        <f t="shared" si="598"/>
        <v>52.509046839568512</v>
      </c>
      <c r="S2250" s="10">
        <f t="shared" si="599"/>
        <v>51.590018414418111</v>
      </c>
      <c r="T2250" s="10">
        <f t="shared" si="600"/>
        <v>2.6024766313496657</v>
      </c>
      <c r="U2250" s="2" t="str">
        <f t="shared" si="601"/>
        <v>A</v>
      </c>
      <c r="V2250" s="2" t="str">
        <f t="shared" si="602"/>
        <v>A</v>
      </c>
      <c r="W2250" s="2" t="str">
        <f t="shared" si="603"/>
        <v>D</v>
      </c>
      <c r="X2250" s="2" t="str">
        <f t="shared" si="604"/>
        <v>B</v>
      </c>
      <c r="Y2250" s="3" t="str">
        <f t="shared" si="605"/>
        <v>AADB</v>
      </c>
      <c r="Z2250" s="28">
        <f t="shared" si="606"/>
        <v>63.05</v>
      </c>
      <c r="AA2250" s="7" t="str">
        <f t="shared" si="607"/>
        <v>Good CPM candidate</v>
      </c>
      <c r="AB2250" s="21">
        <v>11</v>
      </c>
      <c r="AC2250" s="14">
        <f t="shared" si="608"/>
        <v>11.008009035891597</v>
      </c>
      <c r="AD2250" s="26">
        <v>160</v>
      </c>
      <c r="AE2250" s="10">
        <f t="shared" si="609"/>
        <v>159.81598907756873</v>
      </c>
      <c r="AF2250" s="17">
        <f t="shared" si="610"/>
        <v>8.0090358915967386E-3</v>
      </c>
      <c r="AG2250" s="17">
        <f t="shared" si="611"/>
        <v>0.18401092243126982</v>
      </c>
    </row>
    <row r="2251" spans="1:33">
      <c r="A2251" t="s">
        <v>5902</v>
      </c>
      <c r="B2251" t="s">
        <v>5903</v>
      </c>
      <c r="C2251" s="23">
        <v>18.743469999999999</v>
      </c>
      <c r="D2251" s="23">
        <v>60.69312</v>
      </c>
      <c r="E2251" s="23">
        <v>18.749199999999998</v>
      </c>
      <c r="F2251" s="23">
        <v>60.691029999999998</v>
      </c>
      <c r="G2251" s="26">
        <v>20.100000000000001</v>
      </c>
      <c r="H2251" s="26">
        <v>20.100000000000001</v>
      </c>
      <c r="I2251" s="26">
        <v>-13.4</v>
      </c>
      <c r="J2251" s="26">
        <v>1.3</v>
      </c>
      <c r="K2251" s="26">
        <v>20.2</v>
      </c>
      <c r="L2251" s="26">
        <v>20.2</v>
      </c>
      <c r="M2251" s="26">
        <v>-13.5</v>
      </c>
      <c r="N2251" s="26">
        <v>1.5</v>
      </c>
      <c r="O2251" s="19">
        <f t="shared" si="595"/>
        <v>123.6900675259798</v>
      </c>
      <c r="P2251" s="10">
        <f t="shared" si="596"/>
        <v>123.75547363856532</v>
      </c>
      <c r="Q2251" s="10">
        <f t="shared" si="597"/>
        <v>2.86</v>
      </c>
      <c r="R2251" s="19">
        <f t="shared" si="598"/>
        <v>24.157193545608731</v>
      </c>
      <c r="S2251" s="10">
        <f t="shared" si="599"/>
        <v>24.29588442514493</v>
      </c>
      <c r="T2251" s="10">
        <f t="shared" si="600"/>
        <v>1.2113269492688417</v>
      </c>
      <c r="U2251" s="2" t="str">
        <f t="shared" si="601"/>
        <v>A</v>
      </c>
      <c r="V2251" s="2" t="str">
        <f t="shared" si="602"/>
        <v>A</v>
      </c>
      <c r="W2251" s="2" t="str">
        <f t="shared" si="603"/>
        <v>D</v>
      </c>
      <c r="X2251" s="2" t="str">
        <f t="shared" si="604"/>
        <v>B</v>
      </c>
      <c r="Y2251" s="3" t="str">
        <f t="shared" si="605"/>
        <v>AADB</v>
      </c>
      <c r="Z2251" s="28">
        <f t="shared" si="606"/>
        <v>63.05</v>
      </c>
      <c r="AA2251" s="7" t="str">
        <f t="shared" si="607"/>
        <v>Good CPM candidate</v>
      </c>
      <c r="AB2251" s="21">
        <v>12.6</v>
      </c>
      <c r="AC2251" s="14">
        <f t="shared" si="608"/>
        <v>12.592173651282668</v>
      </c>
      <c r="AD2251" s="26">
        <v>127</v>
      </c>
      <c r="AE2251" s="10">
        <f t="shared" si="609"/>
        <v>126.69205745653923</v>
      </c>
      <c r="AF2251" s="17">
        <f t="shared" si="610"/>
        <v>7.8263487173320101E-3</v>
      </c>
      <c r="AG2251" s="17">
        <f t="shared" si="611"/>
        <v>0.30794254346076855</v>
      </c>
    </row>
    <row r="2252" spans="1:33">
      <c r="A2252" t="s">
        <v>4445</v>
      </c>
      <c r="B2252" t="s">
        <v>1594</v>
      </c>
      <c r="C2252" s="23">
        <v>221.8107</v>
      </c>
      <c r="D2252" s="23">
        <v>3.892385</v>
      </c>
      <c r="E2252" s="23">
        <v>221.81280000000001</v>
      </c>
      <c r="F2252" s="23">
        <v>3.8801160000000001</v>
      </c>
      <c r="G2252" s="26">
        <v>-58.2</v>
      </c>
      <c r="H2252" s="26">
        <v>18.600000000000001</v>
      </c>
      <c r="I2252" s="26">
        <v>11</v>
      </c>
      <c r="J2252" s="26">
        <v>1.4</v>
      </c>
      <c r="K2252" s="26">
        <v>-59</v>
      </c>
      <c r="L2252" s="26">
        <v>17.8</v>
      </c>
      <c r="M2252" s="26">
        <v>11.5</v>
      </c>
      <c r="N2252" s="26">
        <v>2.8</v>
      </c>
      <c r="O2252" s="19">
        <f t="shared" si="595"/>
        <v>280.70284759615924</v>
      </c>
      <c r="P2252" s="10">
        <f t="shared" si="596"/>
        <v>281.02953122398048</v>
      </c>
      <c r="Q2252" s="10">
        <f t="shared" si="597"/>
        <v>2.86</v>
      </c>
      <c r="R2252" s="19">
        <f t="shared" si="598"/>
        <v>59.230397601231751</v>
      </c>
      <c r="S2252" s="10">
        <f t="shared" si="599"/>
        <v>60.11031525453847</v>
      </c>
      <c r="T2252" s="10">
        <f t="shared" si="600"/>
        <v>2.9835178213942557</v>
      </c>
      <c r="U2252" s="2" t="str">
        <f t="shared" si="601"/>
        <v>A</v>
      </c>
      <c r="V2252" s="2" t="str">
        <f t="shared" si="602"/>
        <v>A</v>
      </c>
      <c r="W2252" s="2" t="str">
        <f t="shared" si="603"/>
        <v>D</v>
      </c>
      <c r="X2252" s="2" t="str">
        <f t="shared" si="604"/>
        <v>B</v>
      </c>
      <c r="Y2252" s="3" t="str">
        <f t="shared" si="605"/>
        <v>AADB</v>
      </c>
      <c r="Z2252" s="28">
        <f t="shared" si="606"/>
        <v>63.05</v>
      </c>
      <c r="AA2252" s="7" t="str">
        <f t="shared" si="607"/>
        <v>Good CPM candidate</v>
      </c>
      <c r="AB2252" s="21">
        <v>44.8</v>
      </c>
      <c r="AC2252" s="14">
        <f t="shared" si="608"/>
        <v>44.807787173181708</v>
      </c>
      <c r="AD2252" s="26">
        <v>170</v>
      </c>
      <c r="AE2252" s="10">
        <f t="shared" si="609"/>
        <v>170.3091776917411</v>
      </c>
      <c r="AF2252" s="17">
        <f t="shared" si="610"/>
        <v>7.7871731817111822E-3</v>
      </c>
      <c r="AG2252" s="17">
        <f t="shared" si="611"/>
        <v>0.30917769174109822</v>
      </c>
    </row>
    <row r="2253" spans="1:33">
      <c r="A2253" t="s">
        <v>4045</v>
      </c>
      <c r="B2253" t="s">
        <v>1226</v>
      </c>
      <c r="C2253" s="23">
        <v>174.9521</v>
      </c>
      <c r="D2253" s="23">
        <v>-2.4846339999999998</v>
      </c>
      <c r="E2253" s="23">
        <v>174.95750000000001</v>
      </c>
      <c r="F2253" s="23">
        <v>-2.482421</v>
      </c>
      <c r="G2253" s="26">
        <v>42.8</v>
      </c>
      <c r="H2253" s="26">
        <v>17.2</v>
      </c>
      <c r="I2253" s="26">
        <v>-94.4</v>
      </c>
      <c r="J2253" s="26">
        <v>1.1000000000000001</v>
      </c>
      <c r="K2253" s="26">
        <v>41.7</v>
      </c>
      <c r="L2253" s="26">
        <v>16.100000000000001</v>
      </c>
      <c r="M2253" s="26">
        <v>-95.4</v>
      </c>
      <c r="N2253" s="26">
        <v>1.2</v>
      </c>
      <c r="O2253" s="19">
        <f t="shared" si="595"/>
        <v>155.61094374591298</v>
      </c>
      <c r="P2253" s="10">
        <f t="shared" si="596"/>
        <v>156.38952864698169</v>
      </c>
      <c r="Q2253" s="10">
        <f t="shared" si="597"/>
        <v>2.86</v>
      </c>
      <c r="R2253" s="19">
        <f t="shared" si="598"/>
        <v>103.64940906729764</v>
      </c>
      <c r="S2253" s="10">
        <f t="shared" si="599"/>
        <v>104.11556079664558</v>
      </c>
      <c r="T2253" s="10">
        <f t="shared" si="600"/>
        <v>5.1941242465985811</v>
      </c>
      <c r="U2253" s="2" t="str">
        <f t="shared" si="601"/>
        <v>A</v>
      </c>
      <c r="V2253" s="2" t="str">
        <f t="shared" si="602"/>
        <v>A</v>
      </c>
      <c r="W2253" s="2" t="str">
        <f t="shared" si="603"/>
        <v>D</v>
      </c>
      <c r="X2253" s="2" t="str">
        <f t="shared" si="604"/>
        <v>B</v>
      </c>
      <c r="Y2253" s="3" t="str">
        <f t="shared" si="605"/>
        <v>AADB</v>
      </c>
      <c r="Z2253" s="28">
        <f t="shared" si="606"/>
        <v>63.05</v>
      </c>
      <c r="AA2253" s="7" t="str">
        <f t="shared" si="607"/>
        <v>Good CPM candidate</v>
      </c>
      <c r="AB2253" s="21">
        <v>21</v>
      </c>
      <c r="AC2253" s="14">
        <f t="shared" si="608"/>
        <v>20.992219293511173</v>
      </c>
      <c r="AD2253" s="26">
        <v>67.7</v>
      </c>
      <c r="AE2253" s="10">
        <f t="shared" si="609"/>
        <v>67.696539334259555</v>
      </c>
      <c r="AF2253" s="17">
        <f t="shared" si="610"/>
        <v>7.780706488826894E-3</v>
      </c>
      <c r="AG2253" s="17">
        <f t="shared" si="611"/>
        <v>3.4606657404481211E-3</v>
      </c>
    </row>
    <row r="2254" spans="1:33">
      <c r="A2254" t="s">
        <v>3822</v>
      </c>
      <c r="B2254" t="s">
        <v>1019</v>
      </c>
      <c r="C2254" s="23">
        <v>146.31010000000001</v>
      </c>
      <c r="D2254" s="23">
        <v>-20.444600000000001</v>
      </c>
      <c r="E2254" s="23">
        <v>146.31299999999999</v>
      </c>
      <c r="F2254" s="23">
        <v>-20.44379</v>
      </c>
      <c r="G2254" s="26">
        <v>-65</v>
      </c>
      <c r="H2254" s="26">
        <v>11.8</v>
      </c>
      <c r="I2254" s="26">
        <v>0.3</v>
      </c>
      <c r="J2254" s="26">
        <v>1.1000000000000001</v>
      </c>
      <c r="K2254" s="26">
        <v>-66.400000000000006</v>
      </c>
      <c r="L2254" s="26">
        <v>10.4</v>
      </c>
      <c r="M2254" s="26">
        <v>0.3</v>
      </c>
      <c r="N2254" s="26">
        <v>1.1000000000000001</v>
      </c>
      <c r="O2254" s="19">
        <f t="shared" si="595"/>
        <v>270.26444018161976</v>
      </c>
      <c r="P2254" s="10">
        <f t="shared" si="596"/>
        <v>270.25886471231274</v>
      </c>
      <c r="Q2254" s="10">
        <f t="shared" si="597"/>
        <v>2.86</v>
      </c>
      <c r="R2254" s="19">
        <f t="shared" si="598"/>
        <v>65.000692304005497</v>
      </c>
      <c r="S2254" s="10">
        <f t="shared" si="599"/>
        <v>66.400677707384887</v>
      </c>
      <c r="T2254" s="10">
        <f t="shared" si="600"/>
        <v>3.2850342502847596</v>
      </c>
      <c r="U2254" s="2" t="str">
        <f t="shared" si="601"/>
        <v>A</v>
      </c>
      <c r="V2254" s="2" t="str">
        <f t="shared" si="602"/>
        <v>A</v>
      </c>
      <c r="W2254" s="2" t="str">
        <f t="shared" si="603"/>
        <v>D</v>
      </c>
      <c r="X2254" s="2" t="str">
        <f t="shared" si="604"/>
        <v>B</v>
      </c>
      <c r="Y2254" s="3" t="str">
        <f t="shared" si="605"/>
        <v>AADB</v>
      </c>
      <c r="Z2254" s="28">
        <f t="shared" si="606"/>
        <v>63.05</v>
      </c>
      <c r="AA2254" s="7" t="str">
        <f t="shared" si="607"/>
        <v>Good CPM candidate</v>
      </c>
      <c r="AB2254" s="21">
        <v>10.199999999999999</v>
      </c>
      <c r="AC2254" s="14">
        <f t="shared" si="608"/>
        <v>10.207750798721635</v>
      </c>
      <c r="AD2254" s="26">
        <v>73.5</v>
      </c>
      <c r="AE2254" s="10">
        <f t="shared" si="609"/>
        <v>73.401380276861786</v>
      </c>
      <c r="AF2254" s="17">
        <f t="shared" si="610"/>
        <v>7.7507987216360874E-3</v>
      </c>
      <c r="AG2254" s="17">
        <f t="shared" si="611"/>
        <v>9.8619723138213544E-2</v>
      </c>
    </row>
    <row r="2255" spans="1:33">
      <c r="A2255" t="s">
        <v>2878</v>
      </c>
      <c r="B2255" t="s">
        <v>133</v>
      </c>
      <c r="C2255" s="23">
        <v>19.503270000000001</v>
      </c>
      <c r="D2255" s="23">
        <v>0.60849279999999994</v>
      </c>
      <c r="E2255" s="23">
        <v>19.499269999999999</v>
      </c>
      <c r="F2255" s="23">
        <v>0.60593470000000005</v>
      </c>
      <c r="G2255" s="26">
        <v>21.8</v>
      </c>
      <c r="H2255" s="26">
        <v>21.8</v>
      </c>
      <c r="I2255" s="26">
        <v>-49.6</v>
      </c>
      <c r="J2255" s="26">
        <v>1.2</v>
      </c>
      <c r="K2255" s="26">
        <v>21.4</v>
      </c>
      <c r="L2255" s="26">
        <v>21.4</v>
      </c>
      <c r="M2255" s="26">
        <v>-49.7</v>
      </c>
      <c r="N2255" s="26">
        <v>1.4</v>
      </c>
      <c r="O2255" s="19">
        <f t="shared" si="595"/>
        <v>156.27373666392739</v>
      </c>
      <c r="P2255" s="10">
        <f t="shared" si="596"/>
        <v>156.70408600397954</v>
      </c>
      <c r="Q2255" s="10">
        <f t="shared" si="597"/>
        <v>2.86</v>
      </c>
      <c r="R2255" s="19">
        <f t="shared" si="598"/>
        <v>54.179331852653931</v>
      </c>
      <c r="S2255" s="10">
        <f t="shared" si="599"/>
        <v>54.111459045196703</v>
      </c>
      <c r="T2255" s="10">
        <f t="shared" si="600"/>
        <v>2.7072697724462658</v>
      </c>
      <c r="U2255" s="2" t="str">
        <f t="shared" si="601"/>
        <v>A</v>
      </c>
      <c r="V2255" s="2" t="str">
        <f t="shared" si="602"/>
        <v>A</v>
      </c>
      <c r="W2255" s="2" t="str">
        <f t="shared" si="603"/>
        <v>D</v>
      </c>
      <c r="X2255" s="2" t="str">
        <f t="shared" si="604"/>
        <v>B</v>
      </c>
      <c r="Y2255" s="3" t="str">
        <f t="shared" si="605"/>
        <v>AADB</v>
      </c>
      <c r="Z2255" s="28">
        <f t="shared" si="606"/>
        <v>63.05</v>
      </c>
      <c r="AA2255" s="7" t="str">
        <f t="shared" si="607"/>
        <v>Good CPM candidate</v>
      </c>
      <c r="AB2255" s="21">
        <v>17.100000000000001</v>
      </c>
      <c r="AC2255" s="14">
        <f t="shared" si="608"/>
        <v>17.09225675322725</v>
      </c>
      <c r="AD2255" s="26">
        <v>237</v>
      </c>
      <c r="AE2255" s="10">
        <f t="shared" si="609"/>
        <v>237.39860171002687</v>
      </c>
      <c r="AF2255" s="17">
        <f t="shared" si="610"/>
        <v>7.7432467727511778E-3</v>
      </c>
      <c r="AG2255" s="17">
        <f t="shared" si="611"/>
        <v>0.39860171002686684</v>
      </c>
    </row>
    <row r="2256" spans="1:33">
      <c r="A2256" t="s">
        <v>4249</v>
      </c>
      <c r="B2256" t="s">
        <v>1418</v>
      </c>
      <c r="C2256" s="23">
        <v>196.48670000000001</v>
      </c>
      <c r="D2256" s="23">
        <v>15.819879999999999</v>
      </c>
      <c r="E2256" s="23">
        <v>196.48330000000001</v>
      </c>
      <c r="F2256" s="23">
        <v>15.81301</v>
      </c>
      <c r="G2256" s="26">
        <v>-82.1</v>
      </c>
      <c r="H2256" s="26">
        <v>20.3</v>
      </c>
      <c r="I2256" s="26">
        <v>22.1</v>
      </c>
      <c r="J2256" s="26">
        <v>1.2</v>
      </c>
      <c r="K2256" s="26">
        <v>-81.3</v>
      </c>
      <c r="L2256" s="26">
        <v>21.1</v>
      </c>
      <c r="M2256" s="26">
        <v>17.8</v>
      </c>
      <c r="N2256" s="26">
        <v>1.3</v>
      </c>
      <c r="O2256" s="19">
        <f t="shared" si="595"/>
        <v>285.06598539535133</v>
      </c>
      <c r="P2256" s="10">
        <f t="shared" si="596"/>
        <v>282.34959563774055</v>
      </c>
      <c r="Q2256" s="10">
        <f t="shared" si="597"/>
        <v>2.86</v>
      </c>
      <c r="R2256" s="19">
        <f t="shared" si="598"/>
        <v>85.022467618859423</v>
      </c>
      <c r="S2256" s="10">
        <f t="shared" si="599"/>
        <v>83.225777256809081</v>
      </c>
      <c r="T2256" s="10">
        <f t="shared" si="600"/>
        <v>4.2062061218917126</v>
      </c>
      <c r="U2256" s="2" t="str">
        <f t="shared" si="601"/>
        <v>A</v>
      </c>
      <c r="V2256" s="2" t="str">
        <f t="shared" si="602"/>
        <v>A</v>
      </c>
      <c r="W2256" s="2" t="str">
        <f t="shared" si="603"/>
        <v>D</v>
      </c>
      <c r="X2256" s="2" t="str">
        <f t="shared" si="604"/>
        <v>B</v>
      </c>
      <c r="Y2256" s="3" t="str">
        <f t="shared" si="605"/>
        <v>AADB</v>
      </c>
      <c r="Z2256" s="28">
        <f t="shared" si="606"/>
        <v>63.05</v>
      </c>
      <c r="AA2256" s="7" t="str">
        <f t="shared" si="607"/>
        <v>Good CPM candidate</v>
      </c>
      <c r="AB2256" s="21">
        <v>27.4</v>
      </c>
      <c r="AC2256" s="14">
        <f t="shared" si="608"/>
        <v>27.392612382582165</v>
      </c>
      <c r="AD2256" s="26">
        <v>206</v>
      </c>
      <c r="AE2256" s="10">
        <f t="shared" si="609"/>
        <v>205.46192553633668</v>
      </c>
      <c r="AF2256" s="17">
        <f t="shared" si="610"/>
        <v>7.3876174178337806E-3</v>
      </c>
      <c r="AG2256" s="17">
        <f t="shared" si="611"/>
        <v>0.53807446366332101</v>
      </c>
    </row>
    <row r="2257" spans="1:33">
      <c r="A2257" t="s">
        <v>7588</v>
      </c>
      <c r="B2257" t="s">
        <v>7589</v>
      </c>
      <c r="C2257" s="23">
        <v>176.0573</v>
      </c>
      <c r="D2257" s="23">
        <v>-34.099060000000001</v>
      </c>
      <c r="E2257" s="23">
        <v>176.06049999999999</v>
      </c>
      <c r="F2257" s="23">
        <v>-34.103529999999999</v>
      </c>
      <c r="G2257" s="26">
        <v>-12.8</v>
      </c>
      <c r="H2257" s="26">
        <v>12.8</v>
      </c>
      <c r="I2257" s="26">
        <v>-66.7</v>
      </c>
      <c r="J2257" s="26">
        <v>1.6</v>
      </c>
      <c r="K2257" s="26">
        <v>-11</v>
      </c>
      <c r="L2257" s="26">
        <v>14.6</v>
      </c>
      <c r="M2257" s="26">
        <v>-67.900000000000006</v>
      </c>
      <c r="N2257" s="26">
        <v>3.1</v>
      </c>
      <c r="O2257" s="19">
        <f t="shared" si="595"/>
        <v>190.86322305975648</v>
      </c>
      <c r="P2257" s="10">
        <f t="shared" si="596"/>
        <v>189.2021376172541</v>
      </c>
      <c r="Q2257" s="10">
        <f t="shared" si="597"/>
        <v>2.86</v>
      </c>
      <c r="R2257" s="19">
        <f t="shared" si="598"/>
        <v>67.917081798322286</v>
      </c>
      <c r="S2257" s="10">
        <f t="shared" si="599"/>
        <v>68.785245510937884</v>
      </c>
      <c r="T2257" s="10">
        <f t="shared" si="600"/>
        <v>3.4175581827315042</v>
      </c>
      <c r="U2257" s="2" t="str">
        <f t="shared" si="601"/>
        <v>A</v>
      </c>
      <c r="V2257" s="2" t="str">
        <f t="shared" si="602"/>
        <v>A</v>
      </c>
      <c r="W2257" s="2" t="str">
        <f t="shared" si="603"/>
        <v>D</v>
      </c>
      <c r="X2257" s="2" t="str">
        <f t="shared" si="604"/>
        <v>B</v>
      </c>
      <c r="Y2257" s="3" t="str">
        <f t="shared" si="605"/>
        <v>AADB</v>
      </c>
      <c r="Z2257" s="28">
        <f t="shared" si="606"/>
        <v>63.05</v>
      </c>
      <c r="AA2257" s="7" t="str">
        <f t="shared" si="607"/>
        <v>Good CPM candidate</v>
      </c>
      <c r="AB2257" s="21">
        <v>18.7</v>
      </c>
      <c r="AC2257" s="14">
        <f t="shared" si="608"/>
        <v>18.70700062921204</v>
      </c>
      <c r="AD2257" s="26">
        <v>149</v>
      </c>
      <c r="AE2257" s="10">
        <f t="shared" si="609"/>
        <v>149.34047610934735</v>
      </c>
      <c r="AF2257" s="17">
        <f t="shared" si="610"/>
        <v>7.0006292120403657E-3</v>
      </c>
      <c r="AG2257" s="17">
        <f t="shared" si="611"/>
        <v>0.34047610934734962</v>
      </c>
    </row>
    <row r="2258" spans="1:33">
      <c r="A2258" t="s">
        <v>5535</v>
      </c>
      <c r="B2258" t="s">
        <v>2591</v>
      </c>
      <c r="C2258" s="23">
        <v>344.88569999999999</v>
      </c>
      <c r="D2258" s="23">
        <v>18.424610000000001</v>
      </c>
      <c r="E2258" s="23">
        <v>344.88709999999998</v>
      </c>
      <c r="F2258" s="23">
        <v>18.421250000000001</v>
      </c>
      <c r="G2258" s="26">
        <v>23</v>
      </c>
      <c r="H2258" s="26">
        <v>23</v>
      </c>
      <c r="I2258" s="26">
        <v>-17.7</v>
      </c>
      <c r="J2258" s="26">
        <v>1.3</v>
      </c>
      <c r="K2258" s="26">
        <v>22.5</v>
      </c>
      <c r="L2258" s="26">
        <v>22.5</v>
      </c>
      <c r="M2258" s="26">
        <v>-18.100000000000001</v>
      </c>
      <c r="N2258" s="26">
        <v>2.9</v>
      </c>
      <c r="O2258" s="19">
        <f t="shared" si="595"/>
        <v>127.58062895711954</v>
      </c>
      <c r="P2258" s="10">
        <f t="shared" si="596"/>
        <v>128.81474508441767</v>
      </c>
      <c r="Q2258" s="10">
        <f t="shared" si="597"/>
        <v>2.86</v>
      </c>
      <c r="R2258" s="19">
        <f t="shared" si="598"/>
        <v>29.02223285689783</v>
      </c>
      <c r="S2258" s="10">
        <f t="shared" si="599"/>
        <v>28.876634152892546</v>
      </c>
      <c r="T2258" s="10">
        <f t="shared" si="600"/>
        <v>1.4474716752447596</v>
      </c>
      <c r="U2258" s="2" t="str">
        <f t="shared" si="601"/>
        <v>A</v>
      </c>
      <c r="V2258" s="2" t="str">
        <f t="shared" si="602"/>
        <v>A</v>
      </c>
      <c r="W2258" s="2" t="str">
        <f t="shared" si="603"/>
        <v>D</v>
      </c>
      <c r="X2258" s="2" t="str">
        <f t="shared" si="604"/>
        <v>B</v>
      </c>
      <c r="Y2258" s="3" t="str">
        <f t="shared" si="605"/>
        <v>AADB</v>
      </c>
      <c r="Z2258" s="28">
        <f t="shared" si="606"/>
        <v>63.05</v>
      </c>
      <c r="AA2258" s="7" t="str">
        <f t="shared" si="607"/>
        <v>Good CPM candidate</v>
      </c>
      <c r="AB2258" s="21">
        <v>13</v>
      </c>
      <c r="AC2258" s="14">
        <f t="shared" si="608"/>
        <v>13.006821499344721</v>
      </c>
      <c r="AD2258" s="26">
        <v>158</v>
      </c>
      <c r="AE2258" s="10">
        <f t="shared" si="609"/>
        <v>158.43069272257867</v>
      </c>
      <c r="AF2258" s="17">
        <f t="shared" si="610"/>
        <v>6.8214993447206496E-3</v>
      </c>
      <c r="AG2258" s="17">
        <f t="shared" si="611"/>
        <v>0.43069272257866942</v>
      </c>
    </row>
    <row r="2259" spans="1:33">
      <c r="A2259" t="s">
        <v>6502</v>
      </c>
      <c r="B2259" t="s">
        <v>6503</v>
      </c>
      <c r="C2259" s="23">
        <v>69.692130000000006</v>
      </c>
      <c r="D2259" s="23">
        <v>80.603030000000004</v>
      </c>
      <c r="E2259" s="23">
        <v>69.6584</v>
      </c>
      <c r="F2259" s="23">
        <v>80.612260000000006</v>
      </c>
      <c r="G2259" s="26">
        <v>36.700000000000003</v>
      </c>
      <c r="H2259" s="26">
        <v>11.1</v>
      </c>
      <c r="I2259" s="26">
        <v>-73.599999999999994</v>
      </c>
      <c r="J2259" s="26">
        <v>1.4</v>
      </c>
      <c r="K2259" s="26">
        <v>38.299999999999997</v>
      </c>
      <c r="L2259" s="26">
        <v>12.7</v>
      </c>
      <c r="M2259" s="26">
        <v>-70.400000000000006</v>
      </c>
      <c r="N2259" s="26">
        <v>2</v>
      </c>
      <c r="O2259" s="19">
        <f t="shared" si="595"/>
        <v>153.49726068472086</v>
      </c>
      <c r="P2259" s="10">
        <f t="shared" si="596"/>
        <v>151.45230206701265</v>
      </c>
      <c r="Q2259" s="10">
        <f t="shared" si="597"/>
        <v>2.86</v>
      </c>
      <c r="R2259" s="19">
        <f t="shared" si="598"/>
        <v>82.242628849034247</v>
      </c>
      <c r="S2259" s="10">
        <f t="shared" si="599"/>
        <v>80.143933020535002</v>
      </c>
      <c r="T2259" s="10">
        <f t="shared" si="600"/>
        <v>4.0596640467392318</v>
      </c>
      <c r="U2259" s="2" t="str">
        <f t="shared" si="601"/>
        <v>A</v>
      </c>
      <c r="V2259" s="2" t="str">
        <f t="shared" si="602"/>
        <v>A</v>
      </c>
      <c r="W2259" s="2" t="str">
        <f t="shared" si="603"/>
        <v>D</v>
      </c>
      <c r="X2259" s="2" t="str">
        <f t="shared" si="604"/>
        <v>B</v>
      </c>
      <c r="Y2259" s="3" t="str">
        <f t="shared" si="605"/>
        <v>AADB</v>
      </c>
      <c r="Z2259" s="28">
        <f t="shared" si="606"/>
        <v>63.05</v>
      </c>
      <c r="AA2259" s="7" t="str">
        <f t="shared" si="607"/>
        <v>Good CPM candidate</v>
      </c>
      <c r="AB2259" s="21">
        <v>38.700000000000003</v>
      </c>
      <c r="AC2259" s="14">
        <f t="shared" si="608"/>
        <v>38.693289353219861</v>
      </c>
      <c r="AD2259" s="26">
        <v>330</v>
      </c>
      <c r="AE2259" s="10">
        <f t="shared" si="609"/>
        <v>329.17691948469098</v>
      </c>
      <c r="AF2259" s="17">
        <f t="shared" si="610"/>
        <v>6.7106467801423264E-3</v>
      </c>
      <c r="AG2259" s="17">
        <f t="shared" si="611"/>
        <v>0.82308051530901594</v>
      </c>
    </row>
    <row r="2260" spans="1:33">
      <c r="A2260" t="s">
        <v>6675</v>
      </c>
      <c r="B2260" t="s">
        <v>6676</v>
      </c>
      <c r="C2260" s="23">
        <v>88.580280000000002</v>
      </c>
      <c r="D2260" s="23">
        <v>-49.713450000000002</v>
      </c>
      <c r="E2260" s="23">
        <v>88.575180000000003</v>
      </c>
      <c r="F2260" s="23">
        <v>-49.702289999999998</v>
      </c>
      <c r="G2260" s="26">
        <v>-10.3</v>
      </c>
      <c r="H2260" s="26">
        <v>15.3</v>
      </c>
      <c r="I2260" s="26">
        <v>57.3</v>
      </c>
      <c r="J2260" s="26">
        <v>1</v>
      </c>
      <c r="K2260" s="26">
        <v>-13.4</v>
      </c>
      <c r="L2260" s="26">
        <v>12.2</v>
      </c>
      <c r="M2260" s="26">
        <v>58.3</v>
      </c>
      <c r="N2260" s="26">
        <v>2.6</v>
      </c>
      <c r="O2260" s="19">
        <f t="shared" si="595"/>
        <v>349.80958649225562</v>
      </c>
      <c r="P2260" s="10">
        <f t="shared" si="596"/>
        <v>347.05563635352229</v>
      </c>
      <c r="Q2260" s="10">
        <f t="shared" si="597"/>
        <v>2.86</v>
      </c>
      <c r="R2260" s="19">
        <f t="shared" si="598"/>
        <v>58.218381976829271</v>
      </c>
      <c r="S2260" s="10">
        <f t="shared" si="599"/>
        <v>59.820147107809753</v>
      </c>
      <c r="T2260" s="10">
        <f t="shared" si="600"/>
        <v>2.9509632271159756</v>
      </c>
      <c r="U2260" s="2" t="str">
        <f t="shared" si="601"/>
        <v>A</v>
      </c>
      <c r="V2260" s="2" t="str">
        <f t="shared" si="602"/>
        <v>A</v>
      </c>
      <c r="W2260" s="2" t="str">
        <f t="shared" si="603"/>
        <v>D</v>
      </c>
      <c r="X2260" s="2" t="str">
        <f t="shared" si="604"/>
        <v>B</v>
      </c>
      <c r="Y2260" s="3" t="str">
        <f t="shared" si="605"/>
        <v>AADB</v>
      </c>
      <c r="Z2260" s="28">
        <f t="shared" si="606"/>
        <v>63.05</v>
      </c>
      <c r="AA2260" s="7" t="str">
        <f t="shared" si="607"/>
        <v>Good CPM candidate</v>
      </c>
      <c r="AB2260" s="21">
        <v>41.9</v>
      </c>
      <c r="AC2260" s="14">
        <f t="shared" si="608"/>
        <v>41.893316522445076</v>
      </c>
      <c r="AD2260" s="26">
        <v>344</v>
      </c>
      <c r="AE2260" s="10">
        <f t="shared" si="609"/>
        <v>343.53789822942321</v>
      </c>
      <c r="AF2260" s="17">
        <f t="shared" si="610"/>
        <v>6.6834775549224901E-3</v>
      </c>
      <c r="AG2260" s="17">
        <f t="shared" si="611"/>
        <v>0.46210177057679402</v>
      </c>
    </row>
    <row r="2261" spans="1:33">
      <c r="A2261" t="s">
        <v>3284</v>
      </c>
      <c r="B2261" t="s">
        <v>517</v>
      </c>
      <c r="C2261" s="23">
        <v>73.069500000000005</v>
      </c>
      <c r="D2261" s="23">
        <v>9.5848530000000007</v>
      </c>
      <c r="E2261" s="23">
        <v>73.076070000000001</v>
      </c>
      <c r="F2261" s="23">
        <v>9.5860140000000005</v>
      </c>
      <c r="G2261" s="26">
        <v>-20.100000000000001</v>
      </c>
      <c r="H2261" s="26">
        <v>5.5</v>
      </c>
      <c r="I2261" s="26">
        <v>18.3</v>
      </c>
      <c r="J2261" s="26">
        <v>1.2</v>
      </c>
      <c r="K2261" s="26">
        <v>-19.899999999999999</v>
      </c>
      <c r="L2261" s="26">
        <v>5.7</v>
      </c>
      <c r="M2261" s="26">
        <v>19.2</v>
      </c>
      <c r="N2261" s="26">
        <v>1.4</v>
      </c>
      <c r="O2261" s="19">
        <f t="shared" si="595"/>
        <v>312.31622484053105</v>
      </c>
      <c r="P2261" s="10">
        <f t="shared" si="596"/>
        <v>313.97435392403486</v>
      </c>
      <c r="Q2261" s="10">
        <f t="shared" si="597"/>
        <v>2.86</v>
      </c>
      <c r="R2261" s="19">
        <f t="shared" si="598"/>
        <v>27.18271509617831</v>
      </c>
      <c r="S2261" s="10">
        <f t="shared" si="599"/>
        <v>27.652305509667723</v>
      </c>
      <c r="T2261" s="10">
        <f t="shared" si="600"/>
        <v>1.3708755151461509</v>
      </c>
      <c r="U2261" s="2" t="str">
        <f t="shared" si="601"/>
        <v>A</v>
      </c>
      <c r="V2261" s="2" t="str">
        <f t="shared" si="602"/>
        <v>A</v>
      </c>
      <c r="W2261" s="2" t="str">
        <f t="shared" si="603"/>
        <v>D</v>
      </c>
      <c r="X2261" s="2" t="str">
        <f t="shared" si="604"/>
        <v>B</v>
      </c>
      <c r="Y2261" s="3" t="str">
        <f t="shared" si="605"/>
        <v>AADB</v>
      </c>
      <c r="Z2261" s="28">
        <f t="shared" si="606"/>
        <v>63.05</v>
      </c>
      <c r="AA2261" s="7" t="str">
        <f t="shared" si="607"/>
        <v>Good CPM candidate</v>
      </c>
      <c r="AB2261" s="21">
        <v>23.7</v>
      </c>
      <c r="AC2261" s="14">
        <f t="shared" si="608"/>
        <v>23.693382082120248</v>
      </c>
      <c r="AD2261" s="26">
        <v>79.900000000000006</v>
      </c>
      <c r="AE2261" s="10">
        <f t="shared" si="609"/>
        <v>79.839645523914299</v>
      </c>
      <c r="AF2261" s="17">
        <f t="shared" si="610"/>
        <v>6.6179178797511895E-3</v>
      </c>
      <c r="AG2261" s="17">
        <f t="shared" si="611"/>
        <v>6.035447608570621E-2</v>
      </c>
    </row>
    <row r="2262" spans="1:33">
      <c r="A2262" t="s">
        <v>8004</v>
      </c>
      <c r="B2262" t="s">
        <v>8005</v>
      </c>
      <c r="C2262" s="23">
        <v>218.88319999999999</v>
      </c>
      <c r="D2262" s="23">
        <v>-35.444330000000001</v>
      </c>
      <c r="E2262" s="23">
        <v>218.8759</v>
      </c>
      <c r="F2262" s="23">
        <v>-35.45411</v>
      </c>
      <c r="G2262" s="26">
        <v>-40.9</v>
      </c>
      <c r="H2262" s="26">
        <v>10.3</v>
      </c>
      <c r="I2262" s="26">
        <v>-27.3</v>
      </c>
      <c r="J2262" s="26">
        <v>1</v>
      </c>
      <c r="K2262" s="26">
        <v>-42.4</v>
      </c>
      <c r="L2262" s="26">
        <v>8.8000000000000007</v>
      </c>
      <c r="M2262" s="26">
        <v>-28.3</v>
      </c>
      <c r="N2262" s="26">
        <v>1</v>
      </c>
      <c r="O2262" s="19">
        <f t="shared" si="595"/>
        <v>236.27761675296125</v>
      </c>
      <c r="P2262" s="10">
        <f t="shared" si="596"/>
        <v>236.27875958291048</v>
      </c>
      <c r="Q2262" s="10">
        <f t="shared" si="597"/>
        <v>2.86</v>
      </c>
      <c r="R2262" s="19">
        <f t="shared" si="598"/>
        <v>49.174180216857707</v>
      </c>
      <c r="S2262" s="10">
        <f t="shared" si="599"/>
        <v>50.976955577986416</v>
      </c>
      <c r="T2262" s="10">
        <f t="shared" si="600"/>
        <v>2.5037783948711034</v>
      </c>
      <c r="U2262" s="2" t="str">
        <f t="shared" si="601"/>
        <v>A</v>
      </c>
      <c r="V2262" s="2" t="str">
        <f t="shared" si="602"/>
        <v>A</v>
      </c>
      <c r="W2262" s="2" t="str">
        <f t="shared" si="603"/>
        <v>D</v>
      </c>
      <c r="X2262" s="2" t="str">
        <f t="shared" si="604"/>
        <v>B</v>
      </c>
      <c r="Y2262" s="3" t="str">
        <f t="shared" si="605"/>
        <v>AADB</v>
      </c>
      <c r="Z2262" s="28">
        <f t="shared" si="606"/>
        <v>63.05</v>
      </c>
      <c r="AA2262" s="7" t="str">
        <f t="shared" si="607"/>
        <v>Good CPM candidate</v>
      </c>
      <c r="AB2262" s="21">
        <v>41.2</v>
      </c>
      <c r="AC2262" s="14">
        <f t="shared" si="608"/>
        <v>41.20657311732797</v>
      </c>
      <c r="AD2262" s="26">
        <v>211</v>
      </c>
      <c r="AE2262" s="10">
        <f t="shared" si="609"/>
        <v>211.30353339278972</v>
      </c>
      <c r="AF2262" s="17">
        <f t="shared" si="610"/>
        <v>6.5731173279672817E-3</v>
      </c>
      <c r="AG2262" s="17">
        <f t="shared" si="611"/>
        <v>0.30353339278971703</v>
      </c>
    </row>
    <row r="2263" spans="1:33">
      <c r="A2263" t="s">
        <v>3592</v>
      </c>
      <c r="B2263" t="s">
        <v>803</v>
      </c>
      <c r="C2263" s="23">
        <v>116.7325</v>
      </c>
      <c r="D2263" s="23">
        <v>11.59642</v>
      </c>
      <c r="E2263" s="23">
        <v>116.7316</v>
      </c>
      <c r="F2263" s="23">
        <v>11.59914</v>
      </c>
      <c r="G2263" s="26">
        <v>-26.3</v>
      </c>
      <c r="H2263" s="26">
        <v>24.9</v>
      </c>
      <c r="I2263" s="26">
        <v>-30.1</v>
      </c>
      <c r="J2263" s="26">
        <v>1.2</v>
      </c>
      <c r="K2263" s="26">
        <v>-27.2</v>
      </c>
      <c r="L2263" s="26">
        <v>24</v>
      </c>
      <c r="M2263" s="26">
        <v>-28.6</v>
      </c>
      <c r="N2263" s="26">
        <v>1.2</v>
      </c>
      <c r="O2263" s="19">
        <f t="shared" si="595"/>
        <v>221.14547157428177</v>
      </c>
      <c r="P2263" s="10">
        <f t="shared" si="596"/>
        <v>223.5627730036781</v>
      </c>
      <c r="Q2263" s="10">
        <f t="shared" si="597"/>
        <v>2.86</v>
      </c>
      <c r="R2263" s="19">
        <f t="shared" si="598"/>
        <v>39.971239660535929</v>
      </c>
      <c r="S2263" s="10">
        <f t="shared" si="599"/>
        <v>39.468975157710901</v>
      </c>
      <c r="T2263" s="10">
        <f t="shared" si="600"/>
        <v>1.9860053704561709</v>
      </c>
      <c r="U2263" s="2" t="str">
        <f t="shared" si="601"/>
        <v>A</v>
      </c>
      <c r="V2263" s="2" t="str">
        <f t="shared" si="602"/>
        <v>A</v>
      </c>
      <c r="W2263" s="2" t="str">
        <f t="shared" si="603"/>
        <v>D</v>
      </c>
      <c r="X2263" s="2" t="str">
        <f t="shared" si="604"/>
        <v>B</v>
      </c>
      <c r="Y2263" s="3" t="str">
        <f t="shared" si="605"/>
        <v>AADB</v>
      </c>
      <c r="Z2263" s="28">
        <f t="shared" si="606"/>
        <v>63.05</v>
      </c>
      <c r="AA2263" s="7" t="str">
        <f t="shared" si="607"/>
        <v>Good CPM candidate</v>
      </c>
      <c r="AB2263" s="21">
        <v>10.3</v>
      </c>
      <c r="AC2263" s="14">
        <f t="shared" si="608"/>
        <v>10.293526117211085</v>
      </c>
      <c r="AD2263" s="26">
        <v>342</v>
      </c>
      <c r="AE2263" s="10">
        <f t="shared" si="609"/>
        <v>342.04102222578496</v>
      </c>
      <c r="AF2263" s="17">
        <f t="shared" si="610"/>
        <v>6.4738827889154749E-3</v>
      </c>
      <c r="AG2263" s="17">
        <f t="shared" si="611"/>
        <v>4.1022225784956845E-2</v>
      </c>
    </row>
    <row r="2264" spans="1:33">
      <c r="A2264" t="s">
        <v>6442</v>
      </c>
      <c r="B2264" t="s">
        <v>6443</v>
      </c>
      <c r="C2264" s="23">
        <v>62.088529999999999</v>
      </c>
      <c r="D2264" s="23">
        <v>-48.210999999999999</v>
      </c>
      <c r="E2264" s="23">
        <v>62.078000000000003</v>
      </c>
      <c r="F2264" s="23">
        <v>-48.215440000000001</v>
      </c>
      <c r="G2264" s="26">
        <v>-5.6</v>
      </c>
      <c r="H2264" s="26">
        <v>20</v>
      </c>
      <c r="I2264" s="26">
        <v>-32.200000000000003</v>
      </c>
      <c r="J2264" s="26">
        <v>1.6</v>
      </c>
      <c r="K2264" s="26">
        <v>-7.1</v>
      </c>
      <c r="L2264" s="26">
        <v>18.5</v>
      </c>
      <c r="M2264" s="26">
        <v>-32.6</v>
      </c>
      <c r="N2264" s="26">
        <v>0.9</v>
      </c>
      <c r="O2264" s="19">
        <f t="shared" si="595"/>
        <v>189.86580694308435</v>
      </c>
      <c r="P2264" s="10">
        <f t="shared" si="596"/>
        <v>192.28666183819135</v>
      </c>
      <c r="Q2264" s="10">
        <f t="shared" si="597"/>
        <v>2.86</v>
      </c>
      <c r="R2264" s="19">
        <f t="shared" si="598"/>
        <v>32.683329083800508</v>
      </c>
      <c r="S2264" s="10">
        <f t="shared" si="599"/>
        <v>33.364202373202332</v>
      </c>
      <c r="T2264" s="10">
        <f t="shared" si="600"/>
        <v>1.6511882864250709</v>
      </c>
      <c r="U2264" s="2" t="str">
        <f t="shared" si="601"/>
        <v>A</v>
      </c>
      <c r="V2264" s="2" t="str">
        <f t="shared" si="602"/>
        <v>A</v>
      </c>
      <c r="W2264" s="2" t="str">
        <f t="shared" si="603"/>
        <v>D</v>
      </c>
      <c r="X2264" s="2" t="str">
        <f t="shared" si="604"/>
        <v>B</v>
      </c>
      <c r="Y2264" s="3" t="str">
        <f t="shared" si="605"/>
        <v>AADB</v>
      </c>
      <c r="Z2264" s="28">
        <f t="shared" si="606"/>
        <v>63.05</v>
      </c>
      <c r="AA2264" s="7" t="str">
        <f t="shared" si="607"/>
        <v>Good CPM candidate</v>
      </c>
      <c r="AB2264" s="21">
        <v>29.9</v>
      </c>
      <c r="AC2264" s="14">
        <f t="shared" si="608"/>
        <v>29.893661209432711</v>
      </c>
      <c r="AD2264" s="26">
        <v>238</v>
      </c>
      <c r="AE2264" s="10">
        <f t="shared" si="609"/>
        <v>237.67675056615059</v>
      </c>
      <c r="AF2264" s="17">
        <f t="shared" si="610"/>
        <v>6.3387905672875888E-3</v>
      </c>
      <c r="AG2264" s="17">
        <f t="shared" si="611"/>
        <v>0.32324943384941207</v>
      </c>
    </row>
    <row r="2265" spans="1:33">
      <c r="A2265" t="s">
        <v>3935</v>
      </c>
      <c r="B2265" t="s">
        <v>1128</v>
      </c>
      <c r="C2265" s="23">
        <v>162.19999999999999</v>
      </c>
      <c r="D2265" s="23">
        <v>-14.40972</v>
      </c>
      <c r="E2265" s="23">
        <v>162.19980000000001</v>
      </c>
      <c r="F2265" s="23">
        <v>-14.40278</v>
      </c>
      <c r="G2265" s="26">
        <v>-52.4</v>
      </c>
      <c r="H2265" s="26">
        <v>24.4</v>
      </c>
      <c r="I2265" s="26">
        <v>25.6</v>
      </c>
      <c r="J2265" s="26">
        <v>1.1000000000000001</v>
      </c>
      <c r="K2265" s="26">
        <v>-52.1</v>
      </c>
      <c r="L2265" s="26">
        <v>24.7</v>
      </c>
      <c r="M2265" s="26">
        <v>24.7</v>
      </c>
      <c r="N2265" s="26">
        <v>1.1000000000000001</v>
      </c>
      <c r="O2265" s="19">
        <f t="shared" si="595"/>
        <v>296.03780428541063</v>
      </c>
      <c r="P2265" s="10">
        <f t="shared" si="596"/>
        <v>295.36508231958521</v>
      </c>
      <c r="Q2265" s="10">
        <f t="shared" si="597"/>
        <v>2.86</v>
      </c>
      <c r="R2265" s="19">
        <f t="shared" si="598"/>
        <v>58.319122078440103</v>
      </c>
      <c r="S2265" s="10">
        <f t="shared" si="599"/>
        <v>57.65847726050351</v>
      </c>
      <c r="T2265" s="10">
        <f t="shared" si="600"/>
        <v>2.8994399834735902</v>
      </c>
      <c r="U2265" s="2" t="str">
        <f t="shared" si="601"/>
        <v>A</v>
      </c>
      <c r="V2265" s="2" t="str">
        <f t="shared" si="602"/>
        <v>A</v>
      </c>
      <c r="W2265" s="2" t="str">
        <f t="shared" si="603"/>
        <v>D</v>
      </c>
      <c r="X2265" s="2" t="str">
        <f t="shared" si="604"/>
        <v>B</v>
      </c>
      <c r="Y2265" s="3" t="str">
        <f t="shared" si="605"/>
        <v>AADB</v>
      </c>
      <c r="Z2265" s="28">
        <f t="shared" si="606"/>
        <v>63.05</v>
      </c>
      <c r="AA2265" s="7" t="str">
        <f t="shared" si="607"/>
        <v>Good CPM candidate</v>
      </c>
      <c r="AB2265" s="21">
        <v>25</v>
      </c>
      <c r="AC2265" s="14">
        <f t="shared" si="608"/>
        <v>24.993730260017461</v>
      </c>
      <c r="AD2265" s="26">
        <v>358</v>
      </c>
      <c r="AE2265" s="10">
        <f t="shared" si="609"/>
        <v>358.40118429895659</v>
      </c>
      <c r="AF2265" s="17">
        <f t="shared" si="610"/>
        <v>6.26973998253888E-3</v>
      </c>
      <c r="AG2265" s="17">
        <f t="shared" si="611"/>
        <v>0.40118429895659347</v>
      </c>
    </row>
    <row r="2266" spans="1:33">
      <c r="A2266" t="s">
        <v>8210</v>
      </c>
      <c r="B2266" t="s">
        <v>8211</v>
      </c>
      <c r="C2266" s="23">
        <v>240.86689999999999</v>
      </c>
      <c r="D2266" s="23">
        <v>72.615229999999997</v>
      </c>
      <c r="E2266" s="23">
        <v>240.86920000000001</v>
      </c>
      <c r="F2266" s="23">
        <v>72.614069999999998</v>
      </c>
      <c r="G2266" s="26">
        <v>13.2</v>
      </c>
      <c r="H2266" s="26">
        <v>13.2</v>
      </c>
      <c r="I2266" s="26">
        <v>-43</v>
      </c>
      <c r="J2266" s="26">
        <v>1.3</v>
      </c>
      <c r="K2266" s="26">
        <v>14.5</v>
      </c>
      <c r="L2266" s="26">
        <v>14.5</v>
      </c>
      <c r="M2266" s="26">
        <v>-42.8</v>
      </c>
      <c r="N2266" s="26">
        <v>1.6</v>
      </c>
      <c r="O2266" s="19">
        <f t="shared" si="595"/>
        <v>162.93473148949559</v>
      </c>
      <c r="P2266" s="10">
        <f t="shared" si="596"/>
        <v>161.28438830187696</v>
      </c>
      <c r="Q2266" s="10">
        <f t="shared" si="597"/>
        <v>2.86</v>
      </c>
      <c r="R2266" s="19">
        <f t="shared" si="598"/>
        <v>44.980440193488548</v>
      </c>
      <c r="S2266" s="10">
        <f t="shared" si="599"/>
        <v>45.189489928522093</v>
      </c>
      <c r="T2266" s="10">
        <f t="shared" si="600"/>
        <v>2.2542482530502661</v>
      </c>
      <c r="U2266" s="2" t="str">
        <f t="shared" si="601"/>
        <v>A</v>
      </c>
      <c r="V2266" s="2" t="str">
        <f t="shared" si="602"/>
        <v>A</v>
      </c>
      <c r="W2266" s="2" t="str">
        <f t="shared" si="603"/>
        <v>D</v>
      </c>
      <c r="X2266" s="2" t="str">
        <f t="shared" si="604"/>
        <v>B</v>
      </c>
      <c r="Y2266" s="3" t="str">
        <f t="shared" si="605"/>
        <v>AADB</v>
      </c>
      <c r="Z2266" s="28">
        <f t="shared" si="606"/>
        <v>63.05</v>
      </c>
      <c r="AA2266" s="7" t="str">
        <f t="shared" si="607"/>
        <v>Good CPM candidate</v>
      </c>
      <c r="AB2266" s="21">
        <v>4.8600000000000003</v>
      </c>
      <c r="AC2266" s="14">
        <f t="shared" si="608"/>
        <v>4.8538069041165173</v>
      </c>
      <c r="AD2266" s="26">
        <v>149</v>
      </c>
      <c r="AE2266" s="10">
        <f t="shared" si="609"/>
        <v>149.35653423888957</v>
      </c>
      <c r="AF2266" s="17">
        <f t="shared" si="610"/>
        <v>6.1930958834830463E-3</v>
      </c>
      <c r="AG2266" s="17">
        <f t="shared" si="611"/>
        <v>0.35653423888956581</v>
      </c>
    </row>
    <row r="2267" spans="1:33">
      <c r="A2267" t="s">
        <v>6937</v>
      </c>
      <c r="B2267" t="s">
        <v>6938</v>
      </c>
      <c r="C2267" s="23">
        <v>112.0664</v>
      </c>
      <c r="D2267" s="23">
        <v>53.300130000000003</v>
      </c>
      <c r="E2267" s="23">
        <v>112.06480000000001</v>
      </c>
      <c r="F2267" s="23">
        <v>53.306280000000001</v>
      </c>
      <c r="G2267" s="26">
        <v>60</v>
      </c>
      <c r="H2267" s="26">
        <v>8.8000000000000007</v>
      </c>
      <c r="I2267" s="26">
        <v>-32.6</v>
      </c>
      <c r="J2267" s="26">
        <v>1.4</v>
      </c>
      <c r="K2267" s="26">
        <v>62.7</v>
      </c>
      <c r="L2267" s="26">
        <v>11.5</v>
      </c>
      <c r="M2267" s="26">
        <v>-30.7</v>
      </c>
      <c r="N2267" s="26">
        <v>3</v>
      </c>
      <c r="O2267" s="19">
        <f t="shared" si="595"/>
        <v>118.51670788974991</v>
      </c>
      <c r="P2267" s="10">
        <f t="shared" si="596"/>
        <v>116.08790324966947</v>
      </c>
      <c r="Q2267" s="10">
        <f t="shared" si="597"/>
        <v>2.86</v>
      </c>
      <c r="R2267" s="19">
        <f t="shared" si="598"/>
        <v>68.284405247464818</v>
      </c>
      <c r="S2267" s="10">
        <f t="shared" si="599"/>
        <v>69.812463070715395</v>
      </c>
      <c r="T2267" s="10">
        <f t="shared" si="600"/>
        <v>3.4524217079545054</v>
      </c>
      <c r="U2267" s="2" t="str">
        <f t="shared" si="601"/>
        <v>A</v>
      </c>
      <c r="V2267" s="2" t="str">
        <f t="shared" si="602"/>
        <v>A</v>
      </c>
      <c r="W2267" s="2" t="str">
        <f t="shared" si="603"/>
        <v>D</v>
      </c>
      <c r="X2267" s="2" t="str">
        <f t="shared" si="604"/>
        <v>B</v>
      </c>
      <c r="Y2267" s="3" t="str">
        <f t="shared" si="605"/>
        <v>AADB</v>
      </c>
      <c r="Z2267" s="28">
        <f t="shared" si="606"/>
        <v>63.05</v>
      </c>
      <c r="AA2267" s="7" t="str">
        <f t="shared" si="607"/>
        <v>Good CPM candidate</v>
      </c>
      <c r="AB2267" s="21">
        <v>22.4</v>
      </c>
      <c r="AC2267" s="14">
        <f t="shared" si="608"/>
        <v>22.406005906258358</v>
      </c>
      <c r="AD2267" s="26">
        <v>351</v>
      </c>
      <c r="AE2267" s="10">
        <f t="shared" si="609"/>
        <v>351.16245475697212</v>
      </c>
      <c r="AF2267" s="17">
        <f t="shared" si="610"/>
        <v>6.0059062583590617E-3</v>
      </c>
      <c r="AG2267" s="17">
        <f t="shared" si="611"/>
        <v>0.16245475697212441</v>
      </c>
    </row>
    <row r="2268" spans="1:33">
      <c r="A2268" t="s">
        <v>2790</v>
      </c>
      <c r="B2268" t="s">
        <v>55</v>
      </c>
      <c r="C2268" s="23">
        <v>9.9826770000000007</v>
      </c>
      <c r="D2268" s="23">
        <v>21.557220000000001</v>
      </c>
      <c r="E2268" s="23">
        <v>9.9834230000000002</v>
      </c>
      <c r="F2268" s="23">
        <v>21.544879999999999</v>
      </c>
      <c r="G2268" s="26">
        <v>39.5</v>
      </c>
      <c r="H2268" s="26">
        <v>13.9</v>
      </c>
      <c r="I2268" s="26">
        <v>-32.6</v>
      </c>
      <c r="J2268" s="26">
        <v>1.3</v>
      </c>
      <c r="K2268" s="26">
        <v>40.200000000000003</v>
      </c>
      <c r="L2268" s="26">
        <v>14.6</v>
      </c>
      <c r="M2268" s="26">
        <v>-33.6</v>
      </c>
      <c r="N2268" s="26">
        <v>1.4</v>
      </c>
      <c r="O2268" s="19">
        <f t="shared" si="595"/>
        <v>129.53341818638239</v>
      </c>
      <c r="P2268" s="10">
        <f t="shared" si="596"/>
        <v>129.88958243896877</v>
      </c>
      <c r="Q2268" s="10">
        <f t="shared" si="597"/>
        <v>2.86</v>
      </c>
      <c r="R2268" s="19">
        <f t="shared" si="598"/>
        <v>51.215329736320164</v>
      </c>
      <c r="S2268" s="10">
        <f t="shared" si="599"/>
        <v>52.392747589718944</v>
      </c>
      <c r="T2268" s="10">
        <f t="shared" si="600"/>
        <v>2.5902019331509778</v>
      </c>
      <c r="U2268" s="2" t="str">
        <f t="shared" si="601"/>
        <v>A</v>
      </c>
      <c r="V2268" s="2" t="str">
        <f t="shared" si="602"/>
        <v>A</v>
      </c>
      <c r="W2268" s="2" t="str">
        <f t="shared" si="603"/>
        <v>D</v>
      </c>
      <c r="X2268" s="2" t="str">
        <f t="shared" si="604"/>
        <v>B</v>
      </c>
      <c r="Y2268" s="3" t="str">
        <f t="shared" si="605"/>
        <v>AADB</v>
      </c>
      <c r="Z2268" s="28">
        <f t="shared" si="606"/>
        <v>63.05</v>
      </c>
      <c r="AA2268" s="7" t="str">
        <f t="shared" si="607"/>
        <v>Good CPM candidate</v>
      </c>
      <c r="AB2268" s="21">
        <v>44.5</v>
      </c>
      <c r="AC2268" s="14">
        <f t="shared" si="608"/>
        <v>44.494162618133089</v>
      </c>
      <c r="AD2268" s="26">
        <v>177</v>
      </c>
      <c r="AE2268" s="10">
        <f t="shared" si="609"/>
        <v>176.78192552377882</v>
      </c>
      <c r="AF2268" s="17">
        <f t="shared" si="610"/>
        <v>5.8373818669110733E-3</v>
      </c>
      <c r="AG2268" s="17">
        <f t="shared" si="611"/>
        <v>0.21807447622117593</v>
      </c>
    </row>
    <row r="2269" spans="1:33">
      <c r="A2269" t="s">
        <v>9360</v>
      </c>
      <c r="B2269" t="s">
        <v>9361</v>
      </c>
      <c r="C2269" s="23">
        <v>314.05079999999998</v>
      </c>
      <c r="D2269" s="23">
        <v>76.175629999999998</v>
      </c>
      <c r="E2269" s="23">
        <v>314.0283</v>
      </c>
      <c r="F2269" s="23">
        <v>76.178709999999995</v>
      </c>
      <c r="G2269" s="26">
        <v>97.9</v>
      </c>
      <c r="H2269" s="26">
        <v>21.1</v>
      </c>
      <c r="I2269" s="26">
        <v>86.2</v>
      </c>
      <c r="J2269" s="26">
        <v>1.3</v>
      </c>
      <c r="K2269" s="26">
        <v>97.6</v>
      </c>
      <c r="L2269" s="26">
        <v>20.8</v>
      </c>
      <c r="M2269" s="26">
        <v>84.2</v>
      </c>
      <c r="N2269" s="26">
        <v>1.5</v>
      </c>
      <c r="O2269" s="19">
        <f t="shared" si="595"/>
        <v>48.636394852944584</v>
      </c>
      <c r="P2269" s="10">
        <f t="shared" si="596"/>
        <v>49.21549833705965</v>
      </c>
      <c r="Q2269" s="10">
        <f t="shared" si="597"/>
        <v>2.86</v>
      </c>
      <c r="R2269" s="19">
        <f t="shared" si="598"/>
        <v>130.44098282365096</v>
      </c>
      <c r="S2269" s="10">
        <f t="shared" si="599"/>
        <v>128.9007370033236</v>
      </c>
      <c r="T2269" s="10">
        <f t="shared" si="600"/>
        <v>6.4835429956743642</v>
      </c>
      <c r="U2269" s="2" t="str">
        <f t="shared" si="601"/>
        <v>A</v>
      </c>
      <c r="V2269" s="2" t="str">
        <f t="shared" si="602"/>
        <v>A</v>
      </c>
      <c r="W2269" s="2" t="str">
        <f t="shared" si="603"/>
        <v>D</v>
      </c>
      <c r="X2269" s="2" t="str">
        <f t="shared" si="604"/>
        <v>B</v>
      </c>
      <c r="Y2269" s="3" t="str">
        <f t="shared" si="605"/>
        <v>AADB</v>
      </c>
      <c r="Z2269" s="28">
        <f t="shared" si="606"/>
        <v>63.05</v>
      </c>
      <c r="AA2269" s="7" t="str">
        <f t="shared" si="607"/>
        <v>Good CPM candidate</v>
      </c>
      <c r="AB2269" s="21">
        <v>22.3</v>
      </c>
      <c r="AC2269" s="14">
        <f t="shared" si="608"/>
        <v>22.305758088169689</v>
      </c>
      <c r="AD2269" s="26">
        <v>300</v>
      </c>
      <c r="AE2269" s="10">
        <f t="shared" si="609"/>
        <v>299.80775289261732</v>
      </c>
      <c r="AF2269" s="17">
        <f t="shared" si="610"/>
        <v>5.7580881696885911E-3</v>
      </c>
      <c r="AG2269" s="17">
        <f t="shared" si="611"/>
        <v>0.19224710738268413</v>
      </c>
    </row>
    <row r="2270" spans="1:33">
      <c r="A2270" t="s">
        <v>5370</v>
      </c>
      <c r="B2270" t="s">
        <v>2442</v>
      </c>
      <c r="C2270" s="23">
        <v>324.42009999999999</v>
      </c>
      <c r="D2270" s="23">
        <v>-3.2089979999999998</v>
      </c>
      <c r="E2270" s="23">
        <v>324.42259999999999</v>
      </c>
      <c r="F2270" s="23">
        <v>-3.2120899999999999</v>
      </c>
      <c r="G2270" s="26">
        <v>-3.8</v>
      </c>
      <c r="H2270" s="26">
        <v>21.8</v>
      </c>
      <c r="I2270" s="26">
        <v>-69</v>
      </c>
      <c r="J2270" s="26">
        <v>1.3</v>
      </c>
      <c r="K2270" s="26">
        <v>-3.4</v>
      </c>
      <c r="L2270" s="26">
        <v>22.2</v>
      </c>
      <c r="M2270" s="26">
        <v>-68.599999999999994</v>
      </c>
      <c r="N2270" s="26">
        <v>1.4</v>
      </c>
      <c r="O2270" s="19">
        <f t="shared" si="595"/>
        <v>183.1522354296653</v>
      </c>
      <c r="P2270" s="10">
        <f t="shared" si="596"/>
        <v>182.83741070413475</v>
      </c>
      <c r="Q2270" s="10">
        <f t="shared" si="597"/>
        <v>2.86</v>
      </c>
      <c r="R2270" s="19">
        <f t="shared" si="598"/>
        <v>69.104558460350503</v>
      </c>
      <c r="S2270" s="10">
        <f t="shared" si="599"/>
        <v>68.684204880015898</v>
      </c>
      <c r="T2270" s="10">
        <f t="shared" si="600"/>
        <v>3.4447190835091606</v>
      </c>
      <c r="U2270" s="2" t="str">
        <f t="shared" si="601"/>
        <v>A</v>
      </c>
      <c r="V2270" s="2" t="str">
        <f t="shared" si="602"/>
        <v>A</v>
      </c>
      <c r="W2270" s="2" t="str">
        <f t="shared" si="603"/>
        <v>D</v>
      </c>
      <c r="X2270" s="2" t="str">
        <f t="shared" si="604"/>
        <v>B</v>
      </c>
      <c r="Y2270" s="3" t="str">
        <f t="shared" si="605"/>
        <v>AADB</v>
      </c>
      <c r="Z2270" s="28">
        <f t="shared" si="606"/>
        <v>63.05</v>
      </c>
      <c r="AA2270" s="7" t="str">
        <f t="shared" si="607"/>
        <v>Good CPM candidate</v>
      </c>
      <c r="AB2270" s="21">
        <v>14.3</v>
      </c>
      <c r="AC2270" s="14">
        <f t="shared" si="608"/>
        <v>14.305586119555926</v>
      </c>
      <c r="AD2270" s="26">
        <v>141</v>
      </c>
      <c r="AE2270" s="10">
        <f t="shared" si="609"/>
        <v>141.0870903348889</v>
      </c>
      <c r="AF2270" s="17">
        <f t="shared" si="610"/>
        <v>5.5861195559252508E-3</v>
      </c>
      <c r="AG2270" s="17">
        <f t="shared" si="611"/>
        <v>8.7090334888898724E-2</v>
      </c>
    </row>
    <row r="2271" spans="1:33">
      <c r="A2271" t="s">
        <v>4376</v>
      </c>
      <c r="B2271" t="s">
        <v>1527</v>
      </c>
      <c r="C2271" s="23">
        <v>212.86699999999999</v>
      </c>
      <c r="D2271" s="23">
        <v>8.4011700000000005</v>
      </c>
      <c r="E2271" s="23">
        <v>212.85919999999999</v>
      </c>
      <c r="F2271" s="23">
        <v>8.3876010000000001</v>
      </c>
      <c r="G2271" s="26">
        <v>-110</v>
      </c>
      <c r="H2271" s="26">
        <v>18.100000000000001</v>
      </c>
      <c r="I2271" s="26">
        <v>-31.2</v>
      </c>
      <c r="J2271" s="26">
        <v>1.2</v>
      </c>
      <c r="K2271" s="26">
        <v>-108</v>
      </c>
      <c r="L2271" s="26">
        <v>19.5</v>
      </c>
      <c r="M2271" s="26">
        <v>-33.200000000000003</v>
      </c>
      <c r="N2271" s="26">
        <v>1.7</v>
      </c>
      <c r="O2271" s="19">
        <f t="shared" si="595"/>
        <v>254.16473520710252</v>
      </c>
      <c r="P2271" s="10">
        <f t="shared" si="596"/>
        <v>252.91218403933368</v>
      </c>
      <c r="Q2271" s="10">
        <f t="shared" si="597"/>
        <v>2.86</v>
      </c>
      <c r="R2271" s="19">
        <f t="shared" si="598"/>
        <v>114.33914465308895</v>
      </c>
      <c r="S2271" s="10">
        <f t="shared" si="599"/>
        <v>112.98778695062578</v>
      </c>
      <c r="T2271" s="10">
        <f t="shared" si="600"/>
        <v>5.6831732900928689</v>
      </c>
      <c r="U2271" s="2" t="str">
        <f t="shared" si="601"/>
        <v>A</v>
      </c>
      <c r="V2271" s="2" t="str">
        <f t="shared" si="602"/>
        <v>A</v>
      </c>
      <c r="W2271" s="2" t="str">
        <f t="shared" si="603"/>
        <v>D</v>
      </c>
      <c r="X2271" s="2" t="str">
        <f t="shared" si="604"/>
        <v>B</v>
      </c>
      <c r="Y2271" s="3" t="str">
        <f t="shared" si="605"/>
        <v>AADB</v>
      </c>
      <c r="Z2271" s="28">
        <f t="shared" si="606"/>
        <v>63.05</v>
      </c>
      <c r="AA2271" s="7" t="str">
        <f t="shared" si="607"/>
        <v>Good CPM candidate</v>
      </c>
      <c r="AB2271" s="21">
        <v>56.2</v>
      </c>
      <c r="AC2271" s="14">
        <f t="shared" si="608"/>
        <v>56.19449644427219</v>
      </c>
      <c r="AD2271" s="26">
        <v>210</v>
      </c>
      <c r="AE2271" s="10">
        <f t="shared" si="609"/>
        <v>209.62564740623165</v>
      </c>
      <c r="AF2271" s="17">
        <f t="shared" si="610"/>
        <v>5.5035557278131364E-3</v>
      </c>
      <c r="AG2271" s="17">
        <f t="shared" si="611"/>
        <v>0.37435259376835006</v>
      </c>
    </row>
    <row r="2272" spans="1:33">
      <c r="A2272" t="s">
        <v>3111</v>
      </c>
      <c r="B2272" t="s">
        <v>352</v>
      </c>
      <c r="C2272" s="23">
        <v>46.957859999999997</v>
      </c>
      <c r="D2272" s="23">
        <v>12.38411</v>
      </c>
      <c r="E2272" s="23">
        <v>46.955219999999997</v>
      </c>
      <c r="F2272" s="23">
        <v>12.38091</v>
      </c>
      <c r="G2272" s="26">
        <v>-25.7</v>
      </c>
      <c r="H2272" s="26">
        <v>25.5</v>
      </c>
      <c r="I2272" s="26">
        <v>-90.7</v>
      </c>
      <c r="J2272" s="26">
        <v>1.2</v>
      </c>
      <c r="K2272" s="26">
        <v>-26.2</v>
      </c>
      <c r="L2272" s="26">
        <v>25</v>
      </c>
      <c r="M2272" s="26">
        <v>-91.1</v>
      </c>
      <c r="N2272" s="26">
        <v>2.1</v>
      </c>
      <c r="O2272" s="19">
        <f t="shared" si="595"/>
        <v>195.82016854784217</v>
      </c>
      <c r="P2272" s="10">
        <f t="shared" si="596"/>
        <v>196.04502619525377</v>
      </c>
      <c r="Q2272" s="10">
        <f t="shared" si="597"/>
        <v>2.86</v>
      </c>
      <c r="R2272" s="19">
        <f t="shared" si="598"/>
        <v>94.270780202563301</v>
      </c>
      <c r="S2272" s="10">
        <f t="shared" si="599"/>
        <v>94.792668492874483</v>
      </c>
      <c r="T2272" s="10">
        <f t="shared" si="600"/>
        <v>4.726586217385945</v>
      </c>
      <c r="U2272" s="2" t="str">
        <f t="shared" si="601"/>
        <v>A</v>
      </c>
      <c r="V2272" s="2" t="str">
        <f t="shared" si="602"/>
        <v>A</v>
      </c>
      <c r="W2272" s="2" t="str">
        <f t="shared" si="603"/>
        <v>D</v>
      </c>
      <c r="X2272" s="2" t="str">
        <f t="shared" si="604"/>
        <v>B</v>
      </c>
      <c r="Y2272" s="3" t="str">
        <f t="shared" si="605"/>
        <v>AADB</v>
      </c>
      <c r="Z2272" s="28">
        <f t="shared" si="606"/>
        <v>63.05</v>
      </c>
      <c r="AA2272" s="7" t="str">
        <f t="shared" si="607"/>
        <v>Good CPM candidate</v>
      </c>
      <c r="AB2272" s="21">
        <v>14.8</v>
      </c>
      <c r="AC2272" s="14">
        <f t="shared" si="608"/>
        <v>14.794656827631334</v>
      </c>
      <c r="AD2272" s="26">
        <v>219</v>
      </c>
      <c r="AE2272" s="10">
        <f t="shared" si="609"/>
        <v>218.86199672707554</v>
      </c>
      <c r="AF2272" s="17">
        <f t="shared" si="610"/>
        <v>5.3431723686667709E-3</v>
      </c>
      <c r="AG2272" s="17">
        <f t="shared" si="611"/>
        <v>0.13800327292446468</v>
      </c>
    </row>
    <row r="2273" spans="1:33">
      <c r="A2273" t="s">
        <v>3262</v>
      </c>
      <c r="B2273" t="s">
        <v>499</v>
      </c>
      <c r="C2273" s="23">
        <v>69.113600000000005</v>
      </c>
      <c r="D2273" s="23">
        <v>12.70693</v>
      </c>
      <c r="E2273" s="23">
        <v>69.124099999999999</v>
      </c>
      <c r="F2273" s="23">
        <v>12.705360000000001</v>
      </c>
      <c r="G2273" s="26">
        <v>40.200000000000003</v>
      </c>
      <c r="H2273" s="26">
        <v>14.6</v>
      </c>
      <c r="I2273" s="26">
        <v>15</v>
      </c>
      <c r="J2273" s="26">
        <v>1.2</v>
      </c>
      <c r="K2273" s="26">
        <v>40.6</v>
      </c>
      <c r="L2273" s="26">
        <v>15</v>
      </c>
      <c r="M2273" s="26">
        <v>15.9</v>
      </c>
      <c r="N2273" s="26">
        <v>1.6</v>
      </c>
      <c r="O2273" s="19">
        <f t="shared" si="595"/>
        <v>69.537728476577811</v>
      </c>
      <c r="P2273" s="10">
        <f t="shared" si="596"/>
        <v>68.6134164218916</v>
      </c>
      <c r="Q2273" s="10">
        <f t="shared" si="597"/>
        <v>2.86</v>
      </c>
      <c r="R2273" s="19">
        <f t="shared" si="598"/>
        <v>42.907342029074698</v>
      </c>
      <c r="S2273" s="10">
        <f t="shared" si="599"/>
        <v>43.602408190374071</v>
      </c>
      <c r="T2273" s="10">
        <f t="shared" si="600"/>
        <v>2.1627437554862192</v>
      </c>
      <c r="U2273" s="2" t="str">
        <f t="shared" si="601"/>
        <v>A</v>
      </c>
      <c r="V2273" s="2" t="str">
        <f t="shared" si="602"/>
        <v>A</v>
      </c>
      <c r="W2273" s="2" t="str">
        <f t="shared" si="603"/>
        <v>D</v>
      </c>
      <c r="X2273" s="2" t="str">
        <f t="shared" si="604"/>
        <v>B</v>
      </c>
      <c r="Y2273" s="3" t="str">
        <f t="shared" si="605"/>
        <v>AADB</v>
      </c>
      <c r="Z2273" s="28">
        <f t="shared" si="606"/>
        <v>63.05</v>
      </c>
      <c r="AA2273" s="7" t="str">
        <f t="shared" si="607"/>
        <v>Good CPM candidate</v>
      </c>
      <c r="AB2273" s="21">
        <v>37.299999999999997</v>
      </c>
      <c r="AC2273" s="14">
        <f t="shared" si="608"/>
        <v>37.304848966850905</v>
      </c>
      <c r="AD2273" s="26">
        <v>98.8</v>
      </c>
      <c r="AE2273" s="10">
        <f t="shared" si="609"/>
        <v>98.7143538072486</v>
      </c>
      <c r="AF2273" s="17">
        <f t="shared" si="610"/>
        <v>4.8489668509077433E-3</v>
      </c>
      <c r="AG2273" s="17">
        <f t="shared" si="611"/>
        <v>8.5646192751397621E-2</v>
      </c>
    </row>
    <row r="2274" spans="1:33">
      <c r="A2274" t="s">
        <v>4154</v>
      </c>
      <c r="B2274" t="s">
        <v>4155</v>
      </c>
      <c r="C2274" s="23">
        <v>187.4254</v>
      </c>
      <c r="D2274" s="23">
        <v>3.1077910000000002</v>
      </c>
      <c r="E2274" s="23">
        <v>187.41739999999999</v>
      </c>
      <c r="F2274" s="23">
        <v>3.1131329999999999</v>
      </c>
      <c r="G2274" s="26">
        <v>-56.8</v>
      </c>
      <c r="H2274" s="26">
        <v>20</v>
      </c>
      <c r="I2274" s="26">
        <v>-0.3</v>
      </c>
      <c r="J2274" s="26">
        <v>1.3</v>
      </c>
      <c r="K2274" s="26">
        <v>-57.4</v>
      </c>
      <c r="L2274" s="26">
        <v>19.399999999999999</v>
      </c>
      <c r="M2274" s="26">
        <v>1.8</v>
      </c>
      <c r="N2274" s="26">
        <v>1.3</v>
      </c>
      <c r="O2274" s="19">
        <f t="shared" si="595"/>
        <v>269.69738426016073</v>
      </c>
      <c r="P2274" s="10">
        <f t="shared" si="596"/>
        <v>271.79614315249563</v>
      </c>
      <c r="Q2274" s="10">
        <f t="shared" si="597"/>
        <v>2.86</v>
      </c>
      <c r="R2274" s="19">
        <f t="shared" si="598"/>
        <v>56.800792247995979</v>
      </c>
      <c r="S2274" s="10">
        <f t="shared" si="599"/>
        <v>57.428216061444914</v>
      </c>
      <c r="T2274" s="10">
        <f t="shared" si="600"/>
        <v>2.8557252077360227</v>
      </c>
      <c r="U2274" s="2" t="str">
        <f t="shared" si="601"/>
        <v>A</v>
      </c>
      <c r="V2274" s="2" t="str">
        <f t="shared" si="602"/>
        <v>A</v>
      </c>
      <c r="W2274" s="2" t="str">
        <f t="shared" si="603"/>
        <v>D</v>
      </c>
      <c r="X2274" s="2" t="str">
        <f t="shared" si="604"/>
        <v>B</v>
      </c>
      <c r="Y2274" s="3" t="str">
        <f t="shared" si="605"/>
        <v>AADB</v>
      </c>
      <c r="Z2274" s="28">
        <f t="shared" si="606"/>
        <v>63.05</v>
      </c>
      <c r="AA2274" s="7" t="str">
        <f t="shared" si="607"/>
        <v>Good CPM candidate</v>
      </c>
      <c r="AB2274" s="21">
        <v>34.6</v>
      </c>
      <c r="AC2274" s="14">
        <f t="shared" si="608"/>
        <v>34.595391964069371</v>
      </c>
      <c r="AD2274" s="26">
        <v>304</v>
      </c>
      <c r="AE2274" s="10">
        <f t="shared" si="609"/>
        <v>303.7719730404018</v>
      </c>
      <c r="AF2274" s="17">
        <f t="shared" si="610"/>
        <v>4.6080359306301943E-3</v>
      </c>
      <c r="AG2274" s="17">
        <f t="shared" si="611"/>
        <v>0.2280269595981963</v>
      </c>
    </row>
    <row r="2275" spans="1:33">
      <c r="A2275" t="s">
        <v>6789</v>
      </c>
      <c r="B2275" t="s">
        <v>6790</v>
      </c>
      <c r="C2275" s="23">
        <v>101.5826</v>
      </c>
      <c r="D2275" s="23">
        <v>77.19332</v>
      </c>
      <c r="E2275" s="23">
        <v>101.6024</v>
      </c>
      <c r="F2275" s="23">
        <v>77.191909999999993</v>
      </c>
      <c r="G2275" s="26">
        <v>18.399999999999999</v>
      </c>
      <c r="H2275" s="26">
        <v>18.399999999999999</v>
      </c>
      <c r="I2275" s="26">
        <v>-73.8</v>
      </c>
      <c r="J2275" s="26">
        <v>1.3</v>
      </c>
      <c r="K2275" s="26">
        <v>18.8</v>
      </c>
      <c r="L2275" s="26">
        <v>18.8</v>
      </c>
      <c r="M2275" s="26">
        <v>-74.099999999999994</v>
      </c>
      <c r="N2275" s="26">
        <v>1.4</v>
      </c>
      <c r="O2275" s="19">
        <f t="shared" si="595"/>
        <v>166.0002972028293</v>
      </c>
      <c r="P2275" s="10">
        <f t="shared" si="596"/>
        <v>165.76380379855976</v>
      </c>
      <c r="Q2275" s="10">
        <f t="shared" si="597"/>
        <v>2.86</v>
      </c>
      <c r="R2275" s="19">
        <f t="shared" si="598"/>
        <v>76.05918747922567</v>
      </c>
      <c r="S2275" s="10">
        <f t="shared" si="599"/>
        <v>76.447694536853106</v>
      </c>
      <c r="T2275" s="10">
        <f t="shared" si="600"/>
        <v>3.8126720504019698</v>
      </c>
      <c r="U2275" s="2" t="str">
        <f t="shared" si="601"/>
        <v>A</v>
      </c>
      <c r="V2275" s="2" t="str">
        <f t="shared" si="602"/>
        <v>A</v>
      </c>
      <c r="W2275" s="2" t="str">
        <f t="shared" si="603"/>
        <v>D</v>
      </c>
      <c r="X2275" s="2" t="str">
        <f t="shared" si="604"/>
        <v>B</v>
      </c>
      <c r="Y2275" s="3" t="str">
        <f t="shared" si="605"/>
        <v>AADB</v>
      </c>
      <c r="Z2275" s="28">
        <f t="shared" si="606"/>
        <v>63.05</v>
      </c>
      <c r="AA2275" s="7" t="str">
        <f t="shared" si="607"/>
        <v>Good CPM candidate</v>
      </c>
      <c r="AB2275" s="21">
        <v>16.600000000000001</v>
      </c>
      <c r="AC2275" s="14">
        <f t="shared" si="608"/>
        <v>16.595430858722619</v>
      </c>
      <c r="AD2275" s="26">
        <v>108</v>
      </c>
      <c r="AE2275" s="10">
        <f t="shared" si="609"/>
        <v>107.81035169846727</v>
      </c>
      <c r="AF2275" s="17">
        <f t="shared" si="610"/>
        <v>4.5691412773827267E-3</v>
      </c>
      <c r="AG2275" s="17">
        <f t="shared" si="611"/>
        <v>0.18964830153272771</v>
      </c>
    </row>
    <row r="2276" spans="1:33">
      <c r="A2276" t="s">
        <v>3035</v>
      </c>
      <c r="B2276" t="s">
        <v>280</v>
      </c>
      <c r="C2276" s="23">
        <v>38.446480000000001</v>
      </c>
      <c r="D2276" s="23">
        <v>-38.893329999999999</v>
      </c>
      <c r="E2276" s="23">
        <v>38.44171</v>
      </c>
      <c r="F2276" s="23">
        <v>-38.893079999999998</v>
      </c>
      <c r="G2276" s="26">
        <v>-35.5</v>
      </c>
      <c r="H2276" s="26">
        <v>15.7</v>
      </c>
      <c r="I2276" s="26">
        <v>-34.9</v>
      </c>
      <c r="J2276" s="26">
        <v>1.3</v>
      </c>
      <c r="K2276" s="26">
        <v>-34.9</v>
      </c>
      <c r="L2276" s="26">
        <v>16.3</v>
      </c>
      <c r="M2276" s="26">
        <v>-35.299999999999997</v>
      </c>
      <c r="N2276" s="26">
        <v>1.1000000000000001</v>
      </c>
      <c r="O2276" s="19">
        <f t="shared" si="595"/>
        <v>225.48830447992597</v>
      </c>
      <c r="P2276" s="10">
        <f t="shared" si="596"/>
        <v>224.67353185500855</v>
      </c>
      <c r="Q2276" s="10">
        <f t="shared" si="597"/>
        <v>2.86</v>
      </c>
      <c r="R2276" s="19">
        <f t="shared" si="598"/>
        <v>49.782125306177925</v>
      </c>
      <c r="S2276" s="10">
        <f t="shared" si="599"/>
        <v>49.639701852448702</v>
      </c>
      <c r="T2276" s="10">
        <f t="shared" si="600"/>
        <v>2.485545678965666</v>
      </c>
      <c r="U2276" s="2" t="str">
        <f t="shared" si="601"/>
        <v>A</v>
      </c>
      <c r="V2276" s="2" t="str">
        <f t="shared" si="602"/>
        <v>A</v>
      </c>
      <c r="W2276" s="2" t="str">
        <f t="shared" si="603"/>
        <v>D</v>
      </c>
      <c r="X2276" s="2" t="str">
        <f t="shared" si="604"/>
        <v>B</v>
      </c>
      <c r="Y2276" s="3" t="str">
        <f t="shared" si="605"/>
        <v>AADB</v>
      </c>
      <c r="Z2276" s="28">
        <f t="shared" si="606"/>
        <v>63.05</v>
      </c>
      <c r="AA2276" s="7" t="str">
        <f t="shared" si="607"/>
        <v>Good CPM candidate</v>
      </c>
      <c r="AB2276" s="21">
        <v>13.4</v>
      </c>
      <c r="AC2276" s="14">
        <f t="shared" si="608"/>
        <v>13.395514783818168</v>
      </c>
      <c r="AD2276" s="26">
        <v>274</v>
      </c>
      <c r="AE2276" s="10">
        <f t="shared" si="609"/>
        <v>273.85241454319879</v>
      </c>
      <c r="AF2276" s="17">
        <f t="shared" si="610"/>
        <v>4.4852161818322855E-3</v>
      </c>
      <c r="AG2276" s="17">
        <f t="shared" si="611"/>
        <v>0.1475854568012096</v>
      </c>
    </row>
    <row r="2277" spans="1:33">
      <c r="A2277" t="s">
        <v>3223</v>
      </c>
      <c r="B2277" t="s">
        <v>462</v>
      </c>
      <c r="C2277" s="23">
        <v>61.898650000000004</v>
      </c>
      <c r="D2277" s="23">
        <v>25.19032</v>
      </c>
      <c r="E2277" s="23">
        <v>61.886279999999999</v>
      </c>
      <c r="F2277" s="23">
        <v>25.180669999999999</v>
      </c>
      <c r="G2277" s="26">
        <v>35.6</v>
      </c>
      <c r="H2277" s="26">
        <v>10</v>
      </c>
      <c r="I2277" s="26">
        <v>-50.6</v>
      </c>
      <c r="J2277" s="26">
        <v>1</v>
      </c>
      <c r="K2277" s="26">
        <v>37.299999999999997</v>
      </c>
      <c r="L2277" s="26">
        <v>11.7</v>
      </c>
      <c r="M2277" s="26">
        <v>-50.5</v>
      </c>
      <c r="N2277" s="26">
        <v>2.5</v>
      </c>
      <c r="O2277" s="19">
        <f t="shared" si="595"/>
        <v>144.87141702624604</v>
      </c>
      <c r="P2277" s="10">
        <f t="shared" si="596"/>
        <v>143.54991100225618</v>
      </c>
      <c r="Q2277" s="10">
        <f t="shared" si="597"/>
        <v>2.86</v>
      </c>
      <c r="R2277" s="19">
        <f t="shared" si="598"/>
        <v>61.86857037300927</v>
      </c>
      <c r="S2277" s="10">
        <f t="shared" si="599"/>
        <v>62.78168522746104</v>
      </c>
      <c r="T2277" s="10">
        <f t="shared" si="600"/>
        <v>3.1162563900117579</v>
      </c>
      <c r="U2277" s="2" t="str">
        <f t="shared" si="601"/>
        <v>A</v>
      </c>
      <c r="V2277" s="2" t="str">
        <f t="shared" si="602"/>
        <v>A</v>
      </c>
      <c r="W2277" s="2" t="str">
        <f t="shared" si="603"/>
        <v>D</v>
      </c>
      <c r="X2277" s="2" t="str">
        <f t="shared" si="604"/>
        <v>B</v>
      </c>
      <c r="Y2277" s="3" t="str">
        <f t="shared" si="605"/>
        <v>AADB</v>
      </c>
      <c r="Z2277" s="28">
        <f t="shared" si="606"/>
        <v>63.05</v>
      </c>
      <c r="AA2277" s="7" t="str">
        <f t="shared" si="607"/>
        <v>Good CPM candidate</v>
      </c>
      <c r="AB2277" s="21">
        <v>53.2</v>
      </c>
      <c r="AC2277" s="14">
        <f t="shared" si="608"/>
        <v>53.204442247977752</v>
      </c>
      <c r="AD2277" s="26">
        <v>229</v>
      </c>
      <c r="AE2277" s="10">
        <f t="shared" si="609"/>
        <v>229.23538304597071</v>
      </c>
      <c r="AF2277" s="17">
        <f t="shared" si="610"/>
        <v>4.4422479777495028E-3</v>
      </c>
      <c r="AG2277" s="17">
        <f t="shared" si="611"/>
        <v>0.23538304597070692</v>
      </c>
    </row>
    <row r="2278" spans="1:33">
      <c r="A2278" t="s">
        <v>8902</v>
      </c>
      <c r="B2278" t="s">
        <v>8903</v>
      </c>
      <c r="C2278" s="23">
        <v>292.3048</v>
      </c>
      <c r="D2278" s="23">
        <v>-46.151649999999997</v>
      </c>
      <c r="E2278" s="23">
        <v>292.29809999999998</v>
      </c>
      <c r="F2278" s="23">
        <v>-46.154440000000001</v>
      </c>
      <c r="G2278" s="26">
        <v>-62</v>
      </c>
      <c r="H2278" s="26">
        <v>14.8</v>
      </c>
      <c r="I2278" s="26">
        <v>-1.7</v>
      </c>
      <c r="J2278" s="26">
        <v>0.9</v>
      </c>
      <c r="K2278" s="26">
        <v>-59.3</v>
      </c>
      <c r="L2278" s="26">
        <v>17.5</v>
      </c>
      <c r="M2278" s="26">
        <v>-1.9</v>
      </c>
      <c r="N2278" s="26">
        <v>3</v>
      </c>
      <c r="O2278" s="19">
        <f t="shared" si="595"/>
        <v>268.42938022021002</v>
      </c>
      <c r="P2278" s="10">
        <f t="shared" si="596"/>
        <v>268.16484398432834</v>
      </c>
      <c r="Q2278" s="10">
        <f t="shared" si="597"/>
        <v>2.86</v>
      </c>
      <c r="R2278" s="19">
        <f t="shared" si="598"/>
        <v>62.023302072688779</v>
      </c>
      <c r="S2278" s="10">
        <f t="shared" si="599"/>
        <v>59.330430640608029</v>
      </c>
      <c r="T2278" s="10">
        <f t="shared" si="600"/>
        <v>3.0338433178324204</v>
      </c>
      <c r="U2278" s="2" t="str">
        <f t="shared" si="601"/>
        <v>A</v>
      </c>
      <c r="V2278" s="2" t="str">
        <f t="shared" si="602"/>
        <v>A</v>
      </c>
      <c r="W2278" s="2" t="str">
        <f t="shared" si="603"/>
        <v>D</v>
      </c>
      <c r="X2278" s="2" t="str">
        <f t="shared" si="604"/>
        <v>B</v>
      </c>
      <c r="Y2278" s="3" t="str">
        <f t="shared" si="605"/>
        <v>AADB</v>
      </c>
      <c r="Z2278" s="28">
        <f t="shared" si="606"/>
        <v>63.05</v>
      </c>
      <c r="AA2278" s="7" t="str">
        <f t="shared" si="607"/>
        <v>Good CPM candidate</v>
      </c>
      <c r="AB2278" s="21">
        <v>19.5</v>
      </c>
      <c r="AC2278" s="14">
        <f t="shared" si="608"/>
        <v>19.495603885457403</v>
      </c>
      <c r="AD2278" s="26">
        <v>239</v>
      </c>
      <c r="AE2278" s="10">
        <f t="shared" si="609"/>
        <v>238.98963913299204</v>
      </c>
      <c r="AF2278" s="17">
        <f t="shared" si="610"/>
        <v>4.3961145425974735E-3</v>
      </c>
      <c r="AG2278" s="17">
        <f t="shared" si="611"/>
        <v>1.0360867007960906E-2</v>
      </c>
    </row>
    <row r="2279" spans="1:33">
      <c r="A2279" t="s">
        <v>6126</v>
      </c>
      <c r="B2279" t="s">
        <v>6127</v>
      </c>
      <c r="C2279" s="23">
        <v>38.215490000000003</v>
      </c>
      <c r="D2279" s="23">
        <v>-46.550879999999999</v>
      </c>
      <c r="E2279" s="23">
        <v>38.207799999999999</v>
      </c>
      <c r="F2279" s="23">
        <v>-46.562330000000003</v>
      </c>
      <c r="G2279" s="26">
        <v>74.900000000000006</v>
      </c>
      <c r="H2279" s="26">
        <v>23.7</v>
      </c>
      <c r="I2279" s="26">
        <v>30.1</v>
      </c>
      <c r="J2279" s="26">
        <v>1.1000000000000001</v>
      </c>
      <c r="K2279" s="26">
        <v>74.900000000000006</v>
      </c>
      <c r="L2279" s="26">
        <v>23.7</v>
      </c>
      <c r="M2279" s="26">
        <v>29.8</v>
      </c>
      <c r="N2279" s="26">
        <v>1.9</v>
      </c>
      <c r="O2279" s="19">
        <f t="shared" si="595"/>
        <v>68.106326858271572</v>
      </c>
      <c r="P2279" s="10">
        <f t="shared" si="596"/>
        <v>68.304180404732264</v>
      </c>
      <c r="Q2279" s="10">
        <f t="shared" si="597"/>
        <v>2.86</v>
      </c>
      <c r="R2279" s="19">
        <f t="shared" si="598"/>
        <v>80.721868164704915</v>
      </c>
      <c r="S2279" s="10">
        <f t="shared" si="599"/>
        <v>80.61048318922299</v>
      </c>
      <c r="T2279" s="10">
        <f t="shared" si="600"/>
        <v>4.0333087838481978</v>
      </c>
      <c r="U2279" s="2" t="str">
        <f t="shared" si="601"/>
        <v>A</v>
      </c>
      <c r="V2279" s="2" t="str">
        <f t="shared" si="602"/>
        <v>A</v>
      </c>
      <c r="W2279" s="2" t="str">
        <f t="shared" si="603"/>
        <v>D</v>
      </c>
      <c r="X2279" s="2" t="str">
        <f t="shared" si="604"/>
        <v>B</v>
      </c>
      <c r="Y2279" s="3" t="str">
        <f t="shared" si="605"/>
        <v>AADB</v>
      </c>
      <c r="Z2279" s="28">
        <f t="shared" si="606"/>
        <v>63.05</v>
      </c>
      <c r="AA2279" s="7" t="str">
        <f t="shared" si="607"/>
        <v>Good CPM candidate</v>
      </c>
      <c r="AB2279" s="21">
        <v>45.4</v>
      </c>
      <c r="AC2279" s="14">
        <f t="shared" si="608"/>
        <v>45.404355173455478</v>
      </c>
      <c r="AD2279" s="26">
        <v>205</v>
      </c>
      <c r="AE2279" s="10">
        <f t="shared" si="609"/>
        <v>204.79112675634471</v>
      </c>
      <c r="AF2279" s="17">
        <f t="shared" si="610"/>
        <v>4.355173455479644E-3</v>
      </c>
      <c r="AG2279" s="17">
        <f t="shared" si="611"/>
        <v>0.20887324365529025</v>
      </c>
    </row>
    <row r="2280" spans="1:33">
      <c r="A2280" t="s">
        <v>6709</v>
      </c>
      <c r="B2280" t="s">
        <v>6710</v>
      </c>
      <c r="C2280" s="23">
        <v>91.50376</v>
      </c>
      <c r="D2280" s="23">
        <v>-61.828749999999999</v>
      </c>
      <c r="E2280" s="23">
        <v>91.506110000000007</v>
      </c>
      <c r="F2280" s="23">
        <v>-61.81814</v>
      </c>
      <c r="G2280" s="26">
        <v>-32.799999999999997</v>
      </c>
      <c r="H2280" s="26">
        <v>18.399999999999999</v>
      </c>
      <c r="I2280" s="26">
        <v>72.599999999999994</v>
      </c>
      <c r="J2280" s="26">
        <v>1.9</v>
      </c>
      <c r="K2280" s="26">
        <v>-31.2</v>
      </c>
      <c r="L2280" s="26">
        <v>20</v>
      </c>
      <c r="M2280" s="26">
        <v>75</v>
      </c>
      <c r="N2280" s="26">
        <v>2.1</v>
      </c>
      <c r="O2280" s="19">
        <f t="shared" si="595"/>
        <v>335.68699316832459</v>
      </c>
      <c r="P2280" s="10">
        <f t="shared" si="596"/>
        <v>337.41268946863426</v>
      </c>
      <c r="Q2280" s="10">
        <f t="shared" si="597"/>
        <v>2.86</v>
      </c>
      <c r="R2280" s="19">
        <f t="shared" si="598"/>
        <v>79.665550898741671</v>
      </c>
      <c r="S2280" s="10">
        <f t="shared" si="599"/>
        <v>81.230782342656283</v>
      </c>
      <c r="T2280" s="10">
        <f t="shared" si="600"/>
        <v>4.0224083310349483</v>
      </c>
      <c r="U2280" s="2" t="str">
        <f t="shared" si="601"/>
        <v>A</v>
      </c>
      <c r="V2280" s="2" t="str">
        <f t="shared" si="602"/>
        <v>A</v>
      </c>
      <c r="W2280" s="2" t="str">
        <f t="shared" si="603"/>
        <v>D</v>
      </c>
      <c r="X2280" s="2" t="str">
        <f t="shared" si="604"/>
        <v>B</v>
      </c>
      <c r="Y2280" s="3" t="str">
        <f t="shared" si="605"/>
        <v>AADB</v>
      </c>
      <c r="Z2280" s="28">
        <f t="shared" si="606"/>
        <v>63.05</v>
      </c>
      <c r="AA2280" s="7" t="str">
        <f t="shared" si="607"/>
        <v>Good CPM candidate</v>
      </c>
      <c r="AB2280" s="21">
        <v>38.4</v>
      </c>
      <c r="AC2280" s="14">
        <f t="shared" si="608"/>
        <v>38.404254369526583</v>
      </c>
      <c r="AD2280" s="26">
        <v>6.1</v>
      </c>
      <c r="AE2280" s="10">
        <f t="shared" si="609"/>
        <v>5.9695483182312428</v>
      </c>
      <c r="AF2280" s="17">
        <f t="shared" si="610"/>
        <v>4.2543695265848669E-3</v>
      </c>
      <c r="AG2280" s="17">
        <f t="shared" si="611"/>
        <v>0.13045168176875688</v>
      </c>
    </row>
    <row r="2281" spans="1:33">
      <c r="A2281" t="s">
        <v>6865</v>
      </c>
      <c r="B2281" t="s">
        <v>6866</v>
      </c>
      <c r="C2281" s="23">
        <v>105.9085</v>
      </c>
      <c r="D2281" s="23">
        <v>17.858129999999999</v>
      </c>
      <c r="E2281" s="23">
        <v>105.90260000000001</v>
      </c>
      <c r="F2281" s="23">
        <v>17.85491</v>
      </c>
      <c r="G2281" s="26">
        <v>-41.2</v>
      </c>
      <c r="H2281" s="26">
        <v>10</v>
      </c>
      <c r="I2281" s="26">
        <v>-55.3</v>
      </c>
      <c r="J2281" s="26">
        <v>1.1000000000000001</v>
      </c>
      <c r="K2281" s="26">
        <v>-37.799999999999997</v>
      </c>
      <c r="L2281" s="26">
        <v>13.4</v>
      </c>
      <c r="M2281" s="26">
        <v>-55</v>
      </c>
      <c r="N2281" s="26">
        <v>1.2</v>
      </c>
      <c r="O2281" s="19">
        <f t="shared" si="595"/>
        <v>216.68711010626348</v>
      </c>
      <c r="P2281" s="10">
        <f t="shared" si="596"/>
        <v>214.49967968174803</v>
      </c>
      <c r="Q2281" s="10">
        <f t="shared" si="597"/>
        <v>2.86</v>
      </c>
      <c r="R2281" s="19">
        <f t="shared" si="598"/>
        <v>68.960350927181338</v>
      </c>
      <c r="S2281" s="10">
        <f t="shared" si="599"/>
        <v>66.737096131012478</v>
      </c>
      <c r="T2281" s="10">
        <f t="shared" si="600"/>
        <v>3.3924361764548454</v>
      </c>
      <c r="U2281" s="2" t="str">
        <f t="shared" si="601"/>
        <v>A</v>
      </c>
      <c r="V2281" s="2" t="str">
        <f t="shared" si="602"/>
        <v>A</v>
      </c>
      <c r="W2281" s="2" t="str">
        <f t="shared" si="603"/>
        <v>D</v>
      </c>
      <c r="X2281" s="2" t="str">
        <f t="shared" si="604"/>
        <v>B</v>
      </c>
      <c r="Y2281" s="3" t="str">
        <f t="shared" si="605"/>
        <v>AADB</v>
      </c>
      <c r="Z2281" s="28">
        <f t="shared" si="606"/>
        <v>63.05</v>
      </c>
      <c r="AA2281" s="7" t="str">
        <f t="shared" si="607"/>
        <v>Good CPM candidate</v>
      </c>
      <c r="AB2281" s="21">
        <v>23.3</v>
      </c>
      <c r="AC2281" s="14">
        <f t="shared" si="608"/>
        <v>23.304218680472282</v>
      </c>
      <c r="AD2281" s="26">
        <v>240</v>
      </c>
      <c r="AE2281" s="10">
        <f t="shared" si="609"/>
        <v>240.17050108189341</v>
      </c>
      <c r="AF2281" s="17">
        <f t="shared" si="610"/>
        <v>4.2186804722810223E-3</v>
      </c>
      <c r="AG2281" s="17">
        <f t="shared" si="611"/>
        <v>0.17050108189340563</v>
      </c>
    </row>
    <row r="2282" spans="1:33">
      <c r="A2282" t="s">
        <v>3329</v>
      </c>
      <c r="B2282" t="s">
        <v>556</v>
      </c>
      <c r="C2282" s="23">
        <v>79.932029999999997</v>
      </c>
      <c r="D2282" s="23">
        <v>25.182659999999998</v>
      </c>
      <c r="E2282" s="23">
        <v>79.927819999999997</v>
      </c>
      <c r="F2282" s="23">
        <v>25.18674</v>
      </c>
      <c r="G2282" s="26">
        <v>12.5</v>
      </c>
      <c r="H2282" s="26">
        <v>12.5</v>
      </c>
      <c r="I2282" s="26">
        <v>-63.5</v>
      </c>
      <c r="J2282" s="26">
        <v>1.7</v>
      </c>
      <c r="K2282" s="26">
        <v>13.5</v>
      </c>
      <c r="L2282" s="26">
        <v>13.5</v>
      </c>
      <c r="M2282" s="26">
        <v>-62.3</v>
      </c>
      <c r="N2282" s="26">
        <v>1.3</v>
      </c>
      <c r="O2282" s="19">
        <f t="shared" si="595"/>
        <v>168.86369056881827</v>
      </c>
      <c r="P2282" s="10">
        <f t="shared" si="596"/>
        <v>167.7734132695945</v>
      </c>
      <c r="Q2282" s="10">
        <f t="shared" si="597"/>
        <v>2.86</v>
      </c>
      <c r="R2282" s="19">
        <f t="shared" si="598"/>
        <v>64.718621740577888</v>
      </c>
      <c r="S2282" s="10">
        <f t="shared" si="599"/>
        <v>63.745901829058781</v>
      </c>
      <c r="T2282" s="10">
        <f t="shared" si="600"/>
        <v>3.2116130892409167</v>
      </c>
      <c r="U2282" s="2" t="str">
        <f t="shared" si="601"/>
        <v>A</v>
      </c>
      <c r="V2282" s="2" t="str">
        <f t="shared" si="602"/>
        <v>A</v>
      </c>
      <c r="W2282" s="2" t="str">
        <f t="shared" si="603"/>
        <v>D</v>
      </c>
      <c r="X2282" s="2" t="str">
        <f t="shared" si="604"/>
        <v>B</v>
      </c>
      <c r="Y2282" s="3" t="str">
        <f t="shared" si="605"/>
        <v>AADB</v>
      </c>
      <c r="Z2282" s="28">
        <f t="shared" si="606"/>
        <v>63.05</v>
      </c>
      <c r="AA2282" s="7" t="str">
        <f t="shared" si="607"/>
        <v>Good CPM candidate</v>
      </c>
      <c r="AB2282" s="21">
        <v>20.100000000000001</v>
      </c>
      <c r="AC2282" s="14">
        <f t="shared" si="608"/>
        <v>20.09608394899869</v>
      </c>
      <c r="AD2282" s="26">
        <v>317</v>
      </c>
      <c r="AE2282" s="10">
        <f t="shared" si="609"/>
        <v>316.96094592445149</v>
      </c>
      <c r="AF2282" s="17">
        <f t="shared" si="610"/>
        <v>3.916051001311871E-3</v>
      </c>
      <c r="AG2282" s="17">
        <f t="shared" si="611"/>
        <v>3.9054075548506262E-2</v>
      </c>
    </row>
    <row r="2283" spans="1:33">
      <c r="A2283" t="s">
        <v>3865</v>
      </c>
      <c r="B2283" t="s">
        <v>1060</v>
      </c>
      <c r="C2283" s="23">
        <v>151.94479999999999</v>
      </c>
      <c r="D2283" s="23">
        <v>31.914860000000001</v>
      </c>
      <c r="E2283" s="23">
        <v>151.94110000000001</v>
      </c>
      <c r="F2283" s="23">
        <v>31.915980000000001</v>
      </c>
      <c r="G2283" s="26">
        <v>-31.3</v>
      </c>
      <c r="H2283" s="26">
        <v>19.899999999999999</v>
      </c>
      <c r="I2283" s="26">
        <v>-56.2</v>
      </c>
      <c r="J2283" s="26">
        <v>1.3</v>
      </c>
      <c r="K2283" s="26">
        <v>-32.799999999999997</v>
      </c>
      <c r="L2283" s="26">
        <v>18.399999999999999</v>
      </c>
      <c r="M2283" s="26">
        <v>-56.1</v>
      </c>
      <c r="N2283" s="26">
        <v>2.2000000000000002</v>
      </c>
      <c r="O2283" s="19">
        <f t="shared" si="595"/>
        <v>209.11516129479634</v>
      </c>
      <c r="P2283" s="10">
        <f t="shared" si="596"/>
        <v>210.31355522343125</v>
      </c>
      <c r="Q2283" s="10">
        <f t="shared" si="597"/>
        <v>2.86</v>
      </c>
      <c r="R2283" s="19">
        <f t="shared" si="598"/>
        <v>64.328298594009155</v>
      </c>
      <c r="S2283" s="10">
        <f t="shared" si="599"/>
        <v>64.984998268831248</v>
      </c>
      <c r="T2283" s="10">
        <f t="shared" si="600"/>
        <v>3.2328324215710098</v>
      </c>
      <c r="U2283" s="2" t="str">
        <f t="shared" si="601"/>
        <v>A</v>
      </c>
      <c r="V2283" s="2" t="str">
        <f t="shared" si="602"/>
        <v>A</v>
      </c>
      <c r="W2283" s="2" t="str">
        <f t="shared" si="603"/>
        <v>D</v>
      </c>
      <c r="X2283" s="2" t="str">
        <f t="shared" si="604"/>
        <v>B</v>
      </c>
      <c r="Y2283" s="3" t="str">
        <f t="shared" si="605"/>
        <v>AADB</v>
      </c>
      <c r="Z2283" s="28">
        <f t="shared" si="606"/>
        <v>63.05</v>
      </c>
      <c r="AA2283" s="7" t="str">
        <f t="shared" si="607"/>
        <v>Good CPM candidate</v>
      </c>
      <c r="AB2283" s="21">
        <v>12</v>
      </c>
      <c r="AC2283" s="14">
        <f t="shared" si="608"/>
        <v>12.00389290608236</v>
      </c>
      <c r="AD2283" s="26">
        <v>290</v>
      </c>
      <c r="AE2283" s="10">
        <f t="shared" si="609"/>
        <v>289.62673036337316</v>
      </c>
      <c r="AF2283" s="17">
        <f t="shared" si="610"/>
        <v>3.8929060823598149E-3</v>
      </c>
      <c r="AG2283" s="17">
        <f t="shared" si="611"/>
        <v>0.3732696366268442</v>
      </c>
    </row>
    <row r="2284" spans="1:33">
      <c r="A2284" t="s">
        <v>5436</v>
      </c>
      <c r="B2284" t="s">
        <v>2498</v>
      </c>
      <c r="C2284" s="23">
        <v>332.8365</v>
      </c>
      <c r="D2284" s="23">
        <v>23.884869999999999</v>
      </c>
      <c r="E2284" s="23">
        <v>332.83519999999999</v>
      </c>
      <c r="F2284" s="23">
        <v>23.890750000000001</v>
      </c>
      <c r="G2284" s="26">
        <v>45.3</v>
      </c>
      <c r="H2284" s="26">
        <v>19.7</v>
      </c>
      <c r="I2284" s="26">
        <v>26.3</v>
      </c>
      <c r="J2284" s="26">
        <v>1.1000000000000001</v>
      </c>
      <c r="K2284" s="26">
        <v>47</v>
      </c>
      <c r="L2284" s="26">
        <v>21.4</v>
      </c>
      <c r="M2284" s="26">
        <v>24.6</v>
      </c>
      <c r="N2284" s="26">
        <v>1.7</v>
      </c>
      <c r="O2284" s="19">
        <f t="shared" si="595"/>
        <v>59.861665828840614</v>
      </c>
      <c r="P2284" s="10">
        <f t="shared" si="596"/>
        <v>62.372248484092417</v>
      </c>
      <c r="Q2284" s="10">
        <f t="shared" si="597"/>
        <v>2.86</v>
      </c>
      <c r="R2284" s="19">
        <f t="shared" si="598"/>
        <v>52.381103462985578</v>
      </c>
      <c r="S2284" s="10">
        <f t="shared" si="599"/>
        <v>53.048656910425166</v>
      </c>
      <c r="T2284" s="10">
        <f t="shared" si="600"/>
        <v>2.6357440093352689</v>
      </c>
      <c r="U2284" s="2" t="str">
        <f t="shared" si="601"/>
        <v>A</v>
      </c>
      <c r="V2284" s="2" t="str">
        <f t="shared" si="602"/>
        <v>A</v>
      </c>
      <c r="W2284" s="2" t="str">
        <f t="shared" si="603"/>
        <v>D</v>
      </c>
      <c r="X2284" s="2" t="str">
        <f t="shared" si="604"/>
        <v>B</v>
      </c>
      <c r="Y2284" s="3" t="str">
        <f t="shared" si="605"/>
        <v>AADB</v>
      </c>
      <c r="Z2284" s="28">
        <f t="shared" si="606"/>
        <v>63.05</v>
      </c>
      <c r="AA2284" s="7" t="str">
        <f t="shared" si="607"/>
        <v>Good CPM candidate</v>
      </c>
      <c r="AB2284" s="21">
        <v>21.6</v>
      </c>
      <c r="AC2284" s="14">
        <f t="shared" si="608"/>
        <v>21.596199992240653</v>
      </c>
      <c r="AD2284" s="26">
        <v>348</v>
      </c>
      <c r="AE2284" s="10">
        <f t="shared" si="609"/>
        <v>348.57141418527868</v>
      </c>
      <c r="AF2284" s="17">
        <f t="shared" si="610"/>
        <v>3.8000077593487447E-3</v>
      </c>
      <c r="AG2284" s="17">
        <f t="shared" si="611"/>
        <v>0.57141418527868382</v>
      </c>
    </row>
    <row r="2285" spans="1:33">
      <c r="A2285" t="s">
        <v>4567</v>
      </c>
      <c r="B2285" t="s">
        <v>1698</v>
      </c>
      <c r="C2285" s="23">
        <v>236.26060000000001</v>
      </c>
      <c r="D2285" s="23">
        <v>-33.907389999999999</v>
      </c>
      <c r="E2285" s="23">
        <v>236.25479999999999</v>
      </c>
      <c r="F2285" s="23">
        <v>-33.90672</v>
      </c>
      <c r="G2285" s="26">
        <v>-38.9</v>
      </c>
      <c r="H2285" s="26">
        <v>12.3</v>
      </c>
      <c r="I2285" s="26">
        <v>-43.3</v>
      </c>
      <c r="J2285" s="26">
        <v>1</v>
      </c>
      <c r="K2285" s="26">
        <v>-38</v>
      </c>
      <c r="L2285" s="26">
        <v>13.2</v>
      </c>
      <c r="M2285" s="26">
        <v>-45.3</v>
      </c>
      <c r="N2285" s="26">
        <v>1.1000000000000001</v>
      </c>
      <c r="O2285" s="19">
        <f t="shared" si="595"/>
        <v>221.93599676988515</v>
      </c>
      <c r="P2285" s="10">
        <f t="shared" si="596"/>
        <v>219.99167626121465</v>
      </c>
      <c r="Q2285" s="10">
        <f t="shared" si="597"/>
        <v>2.86</v>
      </c>
      <c r="R2285" s="19">
        <f t="shared" si="598"/>
        <v>58.207387847248391</v>
      </c>
      <c r="S2285" s="10">
        <f t="shared" si="599"/>
        <v>59.127743065332702</v>
      </c>
      <c r="T2285" s="10">
        <f t="shared" si="600"/>
        <v>2.9333782728145277</v>
      </c>
      <c r="U2285" s="2" t="str">
        <f t="shared" si="601"/>
        <v>A</v>
      </c>
      <c r="V2285" s="2" t="str">
        <f t="shared" si="602"/>
        <v>A</v>
      </c>
      <c r="W2285" s="2" t="str">
        <f t="shared" si="603"/>
        <v>D</v>
      </c>
      <c r="X2285" s="2" t="str">
        <f t="shared" si="604"/>
        <v>B</v>
      </c>
      <c r="Y2285" s="3" t="str">
        <f t="shared" si="605"/>
        <v>AADB</v>
      </c>
      <c r="Z2285" s="28">
        <f t="shared" si="606"/>
        <v>63.05</v>
      </c>
      <c r="AA2285" s="7" t="str">
        <f t="shared" si="607"/>
        <v>Good CPM candidate</v>
      </c>
      <c r="AB2285" s="21">
        <v>17.5</v>
      </c>
      <c r="AC2285" s="14">
        <f t="shared" si="608"/>
        <v>17.496209102585151</v>
      </c>
      <c r="AD2285" s="26">
        <v>278</v>
      </c>
      <c r="AE2285" s="10">
        <f t="shared" si="609"/>
        <v>277.92394198381589</v>
      </c>
      <c r="AF2285" s="17">
        <f t="shared" si="610"/>
        <v>3.7908974148486152E-3</v>
      </c>
      <c r="AG2285" s="17">
        <f t="shared" si="611"/>
        <v>7.6058016184106236E-2</v>
      </c>
    </row>
    <row r="2286" spans="1:33">
      <c r="A2286" t="s">
        <v>6763</v>
      </c>
      <c r="B2286" t="s">
        <v>6764</v>
      </c>
      <c r="C2286" s="23">
        <v>97.100589999999997</v>
      </c>
      <c r="D2286" s="23">
        <v>61.07573</v>
      </c>
      <c r="E2286" s="23">
        <v>97.093819999999994</v>
      </c>
      <c r="F2286" s="23">
        <v>61.078569999999999</v>
      </c>
      <c r="G2286" s="26">
        <v>18.7</v>
      </c>
      <c r="H2286" s="26">
        <v>18.7</v>
      </c>
      <c r="I2286" s="26">
        <v>-88.1</v>
      </c>
      <c r="J2286" s="26">
        <v>1.3</v>
      </c>
      <c r="K2286" s="26">
        <v>18.7</v>
      </c>
      <c r="L2286" s="26">
        <v>18.7</v>
      </c>
      <c r="M2286" s="26">
        <v>-87.4</v>
      </c>
      <c r="N2286" s="26">
        <v>1.3</v>
      </c>
      <c r="O2286" s="19">
        <f t="shared" si="595"/>
        <v>168.01632417100538</v>
      </c>
      <c r="P2286" s="10">
        <f t="shared" si="596"/>
        <v>167.92315205095449</v>
      </c>
      <c r="Q2286" s="10">
        <f t="shared" si="597"/>
        <v>2.86</v>
      </c>
      <c r="R2286" s="19">
        <f t="shared" si="598"/>
        <v>90.062755898317917</v>
      </c>
      <c r="S2286" s="10">
        <f t="shared" si="599"/>
        <v>89.378129315845499</v>
      </c>
      <c r="T2286" s="10">
        <f t="shared" si="600"/>
        <v>4.4860221303540859</v>
      </c>
      <c r="U2286" s="2" t="str">
        <f t="shared" si="601"/>
        <v>A</v>
      </c>
      <c r="V2286" s="2" t="str">
        <f t="shared" si="602"/>
        <v>A</v>
      </c>
      <c r="W2286" s="2" t="str">
        <f t="shared" si="603"/>
        <v>D</v>
      </c>
      <c r="X2286" s="2" t="str">
        <f t="shared" si="604"/>
        <v>B</v>
      </c>
      <c r="Y2286" s="3" t="str">
        <f t="shared" si="605"/>
        <v>AADB</v>
      </c>
      <c r="Z2286" s="28">
        <f t="shared" si="606"/>
        <v>63.05</v>
      </c>
      <c r="AA2286" s="7" t="str">
        <f t="shared" si="607"/>
        <v>Good CPM candidate</v>
      </c>
      <c r="AB2286" s="21">
        <v>15.6</v>
      </c>
      <c r="AC2286" s="14">
        <f t="shared" si="608"/>
        <v>15.603768087580363</v>
      </c>
      <c r="AD2286" s="26">
        <v>311</v>
      </c>
      <c r="AE2286" s="10">
        <f t="shared" si="609"/>
        <v>310.93681518861797</v>
      </c>
      <c r="AF2286" s="17">
        <f t="shared" si="610"/>
        <v>3.7680875803633995E-3</v>
      </c>
      <c r="AG2286" s="17">
        <f t="shared" si="611"/>
        <v>6.3184811382029693E-2</v>
      </c>
    </row>
    <row r="2287" spans="1:33">
      <c r="A2287" t="s">
        <v>2822</v>
      </c>
      <c r="B2287" t="s">
        <v>85</v>
      </c>
      <c r="C2287" s="23">
        <v>13.72932</v>
      </c>
      <c r="D2287" s="23">
        <v>-46.963360000000002</v>
      </c>
      <c r="E2287" s="23">
        <v>13.727169999999999</v>
      </c>
      <c r="F2287" s="23">
        <v>-46.972999999999999</v>
      </c>
      <c r="G2287" s="26">
        <v>23.8</v>
      </c>
      <c r="H2287" s="26">
        <v>23.8</v>
      </c>
      <c r="I2287" s="26">
        <v>-57.8</v>
      </c>
      <c r="J2287" s="26">
        <v>1.1000000000000001</v>
      </c>
      <c r="K2287" s="26">
        <v>21.9</v>
      </c>
      <c r="L2287" s="26">
        <v>21.9</v>
      </c>
      <c r="M2287" s="26">
        <v>-57.6</v>
      </c>
      <c r="N2287" s="26">
        <v>1.3</v>
      </c>
      <c r="O2287" s="19">
        <f t="shared" si="595"/>
        <v>157.61986494804043</v>
      </c>
      <c r="P2287" s="10">
        <f t="shared" si="596"/>
        <v>159.18277924689008</v>
      </c>
      <c r="Q2287" s="10">
        <f t="shared" si="597"/>
        <v>2.86</v>
      </c>
      <c r="R2287" s="19">
        <f t="shared" si="598"/>
        <v>62.508239456890799</v>
      </c>
      <c r="S2287" s="10">
        <f t="shared" si="599"/>
        <v>61.62280422051564</v>
      </c>
      <c r="T2287" s="10">
        <f t="shared" si="600"/>
        <v>3.103276091935161</v>
      </c>
      <c r="U2287" s="2" t="str">
        <f t="shared" si="601"/>
        <v>A</v>
      </c>
      <c r="V2287" s="2" t="str">
        <f t="shared" si="602"/>
        <v>A</v>
      </c>
      <c r="W2287" s="2" t="str">
        <f t="shared" si="603"/>
        <v>D</v>
      </c>
      <c r="X2287" s="2" t="str">
        <f t="shared" si="604"/>
        <v>B</v>
      </c>
      <c r="Y2287" s="3" t="str">
        <f t="shared" si="605"/>
        <v>AADB</v>
      </c>
      <c r="Z2287" s="28">
        <f t="shared" si="606"/>
        <v>63.05</v>
      </c>
      <c r="AA2287" s="7" t="str">
        <f t="shared" si="607"/>
        <v>Good CPM candidate</v>
      </c>
      <c r="AB2287" s="21">
        <v>35.1</v>
      </c>
      <c r="AC2287" s="14">
        <f t="shared" si="608"/>
        <v>35.103705832029782</v>
      </c>
      <c r="AD2287" s="26">
        <v>189</v>
      </c>
      <c r="AE2287" s="10">
        <f t="shared" si="609"/>
        <v>188.65454700488897</v>
      </c>
      <c r="AF2287" s="17">
        <f t="shared" si="610"/>
        <v>3.7058320297802538E-3</v>
      </c>
      <c r="AG2287" s="17">
        <f t="shared" si="611"/>
        <v>0.34545299511103167</v>
      </c>
    </row>
    <row r="2288" spans="1:33">
      <c r="A2288" t="s">
        <v>3069</v>
      </c>
      <c r="B2288" t="s">
        <v>312</v>
      </c>
      <c r="C2288" s="23">
        <v>42.246729999999999</v>
      </c>
      <c r="D2288" s="23">
        <v>18.37528</v>
      </c>
      <c r="E2288" s="23">
        <v>42.243839999999999</v>
      </c>
      <c r="F2288" s="23">
        <v>18.375589999999999</v>
      </c>
      <c r="G2288" s="26">
        <v>21.8</v>
      </c>
      <c r="H2288" s="26">
        <v>21.8</v>
      </c>
      <c r="I2288" s="26">
        <v>-29.7</v>
      </c>
      <c r="J2288" s="26">
        <v>1.2</v>
      </c>
      <c r="K2288" s="26">
        <v>21.7</v>
      </c>
      <c r="L2288" s="26">
        <v>21.7</v>
      </c>
      <c r="M2288" s="26">
        <v>-30.8</v>
      </c>
      <c r="N2288" s="26">
        <v>1.2</v>
      </c>
      <c r="O2288" s="19">
        <f t="shared" si="595"/>
        <v>143.7210802068775</v>
      </c>
      <c r="P2288" s="10">
        <f t="shared" si="596"/>
        <v>144.83356396420712</v>
      </c>
      <c r="Q2288" s="10">
        <f t="shared" si="597"/>
        <v>2.86</v>
      </c>
      <c r="R2288" s="19">
        <f t="shared" si="598"/>
        <v>36.841959774148819</v>
      </c>
      <c r="S2288" s="10">
        <f t="shared" si="599"/>
        <v>37.67665059423409</v>
      </c>
      <c r="T2288" s="10">
        <f t="shared" si="600"/>
        <v>1.8629652592095729</v>
      </c>
      <c r="U2288" s="2" t="str">
        <f t="shared" si="601"/>
        <v>A</v>
      </c>
      <c r="V2288" s="2" t="str">
        <f t="shared" si="602"/>
        <v>A</v>
      </c>
      <c r="W2288" s="2" t="str">
        <f t="shared" si="603"/>
        <v>D</v>
      </c>
      <c r="X2288" s="2" t="str">
        <f t="shared" si="604"/>
        <v>B</v>
      </c>
      <c r="Y2288" s="3" t="str">
        <f t="shared" si="605"/>
        <v>AADB</v>
      </c>
      <c r="Z2288" s="28">
        <f t="shared" si="606"/>
        <v>63.05</v>
      </c>
      <c r="AA2288" s="7" t="str">
        <f t="shared" si="607"/>
        <v>Good CPM candidate</v>
      </c>
      <c r="AB2288" s="21">
        <v>9.94</v>
      </c>
      <c r="AC2288" s="14">
        <f t="shared" si="608"/>
        <v>9.9363923160075647</v>
      </c>
      <c r="AD2288" s="26">
        <v>276</v>
      </c>
      <c r="AE2288" s="10">
        <f t="shared" si="609"/>
        <v>276.44874819584214</v>
      </c>
      <c r="AF2288" s="17">
        <f t="shared" si="610"/>
        <v>3.6076839924348292E-3</v>
      </c>
      <c r="AG2288" s="17">
        <f t="shared" si="611"/>
        <v>0.44874819584214265</v>
      </c>
    </row>
    <row r="2289" spans="1:33">
      <c r="A2289" t="s">
        <v>6801</v>
      </c>
      <c r="B2289" t="s">
        <v>6802</v>
      </c>
      <c r="C2289" s="23">
        <v>102.4123</v>
      </c>
      <c r="D2289" s="23">
        <v>53.030940000000001</v>
      </c>
      <c r="E2289" s="23">
        <v>102.4217</v>
      </c>
      <c r="F2289" s="23">
        <v>53.033189999999998</v>
      </c>
      <c r="G2289" s="26">
        <v>-7.6</v>
      </c>
      <c r="H2289" s="26">
        <v>18</v>
      </c>
      <c r="I2289" s="26">
        <v>-66.400000000000006</v>
      </c>
      <c r="J2289" s="26">
        <v>3</v>
      </c>
      <c r="K2289" s="26">
        <v>-5.8</v>
      </c>
      <c r="L2289" s="26">
        <v>19.8</v>
      </c>
      <c r="M2289" s="26">
        <v>-63.8</v>
      </c>
      <c r="N2289" s="26">
        <v>2.2999999999999998</v>
      </c>
      <c r="O2289" s="19">
        <f t="shared" si="595"/>
        <v>186.52953599884722</v>
      </c>
      <c r="P2289" s="10">
        <f t="shared" si="596"/>
        <v>185.19442890773482</v>
      </c>
      <c r="Q2289" s="10">
        <f t="shared" si="597"/>
        <v>2.86</v>
      </c>
      <c r="R2289" s="19">
        <f t="shared" si="598"/>
        <v>66.833524521754811</v>
      </c>
      <c r="S2289" s="10">
        <f t="shared" si="599"/>
        <v>64.063093899686109</v>
      </c>
      <c r="T2289" s="10">
        <f t="shared" si="600"/>
        <v>3.2724154605360227</v>
      </c>
      <c r="U2289" s="2" t="str">
        <f t="shared" si="601"/>
        <v>A</v>
      </c>
      <c r="V2289" s="2" t="str">
        <f t="shared" si="602"/>
        <v>A</v>
      </c>
      <c r="W2289" s="2" t="str">
        <f t="shared" si="603"/>
        <v>D</v>
      </c>
      <c r="X2289" s="2" t="str">
        <f t="shared" si="604"/>
        <v>B</v>
      </c>
      <c r="Y2289" s="3" t="str">
        <f t="shared" si="605"/>
        <v>AADB</v>
      </c>
      <c r="Z2289" s="28">
        <f t="shared" si="606"/>
        <v>63.05</v>
      </c>
      <c r="AA2289" s="7" t="str">
        <f t="shared" si="607"/>
        <v>Good CPM candidate</v>
      </c>
      <c r="AB2289" s="21">
        <v>21.9</v>
      </c>
      <c r="AC2289" s="14">
        <f t="shared" si="608"/>
        <v>21.903561594156137</v>
      </c>
      <c r="AD2289" s="26">
        <v>68.7</v>
      </c>
      <c r="AE2289" s="10">
        <f t="shared" si="609"/>
        <v>68.296539550790229</v>
      </c>
      <c r="AF2289" s="17">
        <f t="shared" si="610"/>
        <v>3.5615941561388809E-3</v>
      </c>
      <c r="AG2289" s="17">
        <f t="shared" si="611"/>
        <v>0.4034604492097742</v>
      </c>
    </row>
    <row r="2290" spans="1:33">
      <c r="A2290" t="s">
        <v>3059</v>
      </c>
      <c r="B2290" t="s">
        <v>3060</v>
      </c>
      <c r="C2290" s="23">
        <v>41.515860000000004</v>
      </c>
      <c r="D2290" s="23">
        <v>-18.886700000000001</v>
      </c>
      <c r="E2290" s="23">
        <v>41.524059999999999</v>
      </c>
      <c r="F2290" s="23">
        <v>-18.886140000000001</v>
      </c>
      <c r="G2290" s="26">
        <v>68.7</v>
      </c>
      <c r="H2290" s="26">
        <v>17.5</v>
      </c>
      <c r="I2290" s="26">
        <v>-14.3</v>
      </c>
      <c r="J2290" s="26">
        <v>1.3</v>
      </c>
      <c r="K2290" s="26">
        <v>69.099999999999994</v>
      </c>
      <c r="L2290" s="26">
        <v>17.899999999999999</v>
      </c>
      <c r="M2290" s="26">
        <v>-13.8</v>
      </c>
      <c r="N2290" s="26">
        <v>1.1000000000000001</v>
      </c>
      <c r="O2290" s="19">
        <f t="shared" si="595"/>
        <v>101.75829722494646</v>
      </c>
      <c r="P2290" s="10">
        <f t="shared" si="596"/>
        <v>101.2939859730367</v>
      </c>
      <c r="Q2290" s="10">
        <f t="shared" si="597"/>
        <v>2.86</v>
      </c>
      <c r="R2290" s="19">
        <f t="shared" si="598"/>
        <v>70.17250173679146</v>
      </c>
      <c r="S2290" s="10">
        <f t="shared" si="599"/>
        <v>70.46453008429134</v>
      </c>
      <c r="T2290" s="10">
        <f t="shared" si="600"/>
        <v>3.5159257955270706</v>
      </c>
      <c r="U2290" s="2" t="str">
        <f t="shared" si="601"/>
        <v>A</v>
      </c>
      <c r="V2290" s="2" t="str">
        <f t="shared" si="602"/>
        <v>A</v>
      </c>
      <c r="W2290" s="2" t="str">
        <f t="shared" si="603"/>
        <v>D</v>
      </c>
      <c r="X2290" s="2" t="str">
        <f t="shared" si="604"/>
        <v>B</v>
      </c>
      <c r="Y2290" s="3" t="str">
        <f t="shared" si="605"/>
        <v>AADB</v>
      </c>
      <c r="Z2290" s="28">
        <f t="shared" si="606"/>
        <v>63.05</v>
      </c>
      <c r="AA2290" s="7" t="str">
        <f t="shared" si="607"/>
        <v>Good CPM candidate</v>
      </c>
      <c r="AB2290" s="21">
        <v>28</v>
      </c>
      <c r="AC2290" s="14">
        <f t="shared" si="608"/>
        <v>28.003320329606986</v>
      </c>
      <c r="AD2290" s="26">
        <v>86.1</v>
      </c>
      <c r="AE2290" s="10">
        <f t="shared" si="609"/>
        <v>85.871621684203191</v>
      </c>
      <c r="AF2290" s="17">
        <f t="shared" si="610"/>
        <v>3.3203296069856947E-3</v>
      </c>
      <c r="AG2290" s="17">
        <f t="shared" si="611"/>
        <v>0.22837831579680312</v>
      </c>
    </row>
    <row r="2291" spans="1:33">
      <c r="A2291" t="s">
        <v>3520</v>
      </c>
      <c r="B2291" t="s">
        <v>733</v>
      </c>
      <c r="C2291" s="23">
        <v>103.9846</v>
      </c>
      <c r="D2291" s="23">
        <v>-4.68581</v>
      </c>
      <c r="E2291" s="23">
        <v>103.9821</v>
      </c>
      <c r="F2291" s="23">
        <v>-4.6859070000000003</v>
      </c>
      <c r="G2291" s="26">
        <v>-5.5</v>
      </c>
      <c r="H2291" s="26">
        <v>20.100000000000001</v>
      </c>
      <c r="I2291" s="26">
        <v>-28.6</v>
      </c>
      <c r="J2291" s="26">
        <v>1.1000000000000001</v>
      </c>
      <c r="K2291" s="26">
        <v>-5.4</v>
      </c>
      <c r="L2291" s="26">
        <v>20.2</v>
      </c>
      <c r="M2291" s="26">
        <v>-29.3</v>
      </c>
      <c r="N2291" s="26">
        <v>1.1000000000000001</v>
      </c>
      <c r="O2291" s="19">
        <f t="shared" si="595"/>
        <v>190.88552705465872</v>
      </c>
      <c r="P2291" s="10">
        <f t="shared" si="596"/>
        <v>190.4424523993608</v>
      </c>
      <c r="Q2291" s="10">
        <f t="shared" si="597"/>
        <v>2.86</v>
      </c>
      <c r="R2291" s="19">
        <f t="shared" si="598"/>
        <v>29.124045048722198</v>
      </c>
      <c r="S2291" s="10">
        <f t="shared" si="599"/>
        <v>29.793455657241239</v>
      </c>
      <c r="T2291" s="10">
        <f t="shared" si="600"/>
        <v>1.472937517649086</v>
      </c>
      <c r="U2291" s="2" t="str">
        <f t="shared" si="601"/>
        <v>A</v>
      </c>
      <c r="V2291" s="2" t="str">
        <f t="shared" si="602"/>
        <v>A</v>
      </c>
      <c r="W2291" s="2" t="str">
        <f t="shared" si="603"/>
        <v>D</v>
      </c>
      <c r="X2291" s="2" t="str">
        <f t="shared" si="604"/>
        <v>B</v>
      </c>
      <c r="Y2291" s="3" t="str">
        <f t="shared" si="605"/>
        <v>AADB</v>
      </c>
      <c r="Z2291" s="28">
        <f t="shared" si="606"/>
        <v>63.05</v>
      </c>
      <c r="AA2291" s="7" t="str">
        <f t="shared" si="607"/>
        <v>Good CPM candidate</v>
      </c>
      <c r="AB2291" s="21">
        <v>8.98</v>
      </c>
      <c r="AC2291" s="14">
        <f t="shared" si="608"/>
        <v>8.9767134691668478</v>
      </c>
      <c r="AD2291" s="26">
        <v>268</v>
      </c>
      <c r="AE2291" s="10">
        <f t="shared" si="609"/>
        <v>267.77059434336581</v>
      </c>
      <c r="AF2291" s="17">
        <f t="shared" si="610"/>
        <v>3.2865308331526677E-3</v>
      </c>
      <c r="AG2291" s="17">
        <f t="shared" si="611"/>
        <v>0.22940565663418511</v>
      </c>
    </row>
    <row r="2292" spans="1:33">
      <c r="A2292" t="s">
        <v>6164</v>
      </c>
      <c r="B2292" t="s">
        <v>6165</v>
      </c>
      <c r="C2292" s="23">
        <v>41.30218</v>
      </c>
      <c r="D2292" s="23">
        <v>-67.002269999999996</v>
      </c>
      <c r="E2292" s="23">
        <v>41.301180000000002</v>
      </c>
      <c r="F2292" s="23">
        <v>-67.003469999999993</v>
      </c>
      <c r="G2292" s="26">
        <v>15.4</v>
      </c>
      <c r="H2292" s="26">
        <v>15.4</v>
      </c>
      <c r="I2292" s="26">
        <v>13.4</v>
      </c>
      <c r="J2292" s="26">
        <v>1.8</v>
      </c>
      <c r="K2292" s="26">
        <v>15.1</v>
      </c>
      <c r="L2292" s="26">
        <v>15.1</v>
      </c>
      <c r="M2292" s="26">
        <v>13.5</v>
      </c>
      <c r="N2292" s="26">
        <v>1.1000000000000001</v>
      </c>
      <c r="O2292" s="19">
        <f t="shared" si="595"/>
        <v>48.972495940750662</v>
      </c>
      <c r="P2292" s="10">
        <f t="shared" si="596"/>
        <v>48.202020583322138</v>
      </c>
      <c r="Q2292" s="10">
        <f t="shared" si="597"/>
        <v>2.86</v>
      </c>
      <c r="R2292" s="19">
        <f t="shared" si="598"/>
        <v>20.413720875920685</v>
      </c>
      <c r="S2292" s="10">
        <f t="shared" si="599"/>
        <v>20.254875956174107</v>
      </c>
      <c r="T2292" s="10">
        <f t="shared" si="600"/>
        <v>1.0167149208023698</v>
      </c>
      <c r="U2292" s="2" t="str">
        <f t="shared" si="601"/>
        <v>A</v>
      </c>
      <c r="V2292" s="2" t="str">
        <f t="shared" si="602"/>
        <v>A</v>
      </c>
      <c r="W2292" s="2" t="str">
        <f t="shared" si="603"/>
        <v>D</v>
      </c>
      <c r="X2292" s="2" t="str">
        <f t="shared" si="604"/>
        <v>B</v>
      </c>
      <c r="Y2292" s="3" t="str">
        <f t="shared" si="605"/>
        <v>AADB</v>
      </c>
      <c r="Z2292" s="28">
        <f t="shared" si="606"/>
        <v>63.05</v>
      </c>
      <c r="AA2292" s="7" t="str">
        <f t="shared" si="607"/>
        <v>Good CPM candidate</v>
      </c>
      <c r="AB2292" s="21">
        <v>4.54</v>
      </c>
      <c r="AC2292" s="14">
        <f t="shared" si="608"/>
        <v>4.5431975985587751</v>
      </c>
      <c r="AD2292" s="26">
        <v>198</v>
      </c>
      <c r="AE2292" s="10">
        <f t="shared" si="609"/>
        <v>198.03415537879266</v>
      </c>
      <c r="AF2292" s="17">
        <f t="shared" si="610"/>
        <v>3.1975985587751055E-3</v>
      </c>
      <c r="AG2292" s="17">
        <f t="shared" si="611"/>
        <v>3.4155378792661395E-2</v>
      </c>
    </row>
    <row r="2293" spans="1:33">
      <c r="A2293" t="s">
        <v>4480</v>
      </c>
      <c r="B2293" t="s">
        <v>1623</v>
      </c>
      <c r="C2293" s="23">
        <v>226.5848</v>
      </c>
      <c r="D2293" s="23">
        <v>28.68768</v>
      </c>
      <c r="E2293" s="23">
        <v>226.5865</v>
      </c>
      <c r="F2293" s="23">
        <v>28.69154</v>
      </c>
      <c r="G2293" s="26">
        <v>38.799999999999997</v>
      </c>
      <c r="H2293" s="26">
        <v>13.2</v>
      </c>
      <c r="I2293" s="26">
        <v>-44.1</v>
      </c>
      <c r="J2293" s="26">
        <v>1</v>
      </c>
      <c r="K2293" s="26">
        <v>39.5</v>
      </c>
      <c r="L2293" s="26">
        <v>13.9</v>
      </c>
      <c r="M2293" s="26">
        <v>-44.6</v>
      </c>
      <c r="N2293" s="26">
        <v>1</v>
      </c>
      <c r="O2293" s="19">
        <f t="shared" si="595"/>
        <v>138.65808094495165</v>
      </c>
      <c r="P2293" s="10">
        <f t="shared" si="596"/>
        <v>138.47028618871389</v>
      </c>
      <c r="Q2293" s="10">
        <f t="shared" si="597"/>
        <v>2.86</v>
      </c>
      <c r="R2293" s="19">
        <f t="shared" si="598"/>
        <v>58.738828725128663</v>
      </c>
      <c r="S2293" s="10">
        <f t="shared" si="599"/>
        <v>59.576925063316246</v>
      </c>
      <c r="T2293" s="10">
        <f t="shared" si="600"/>
        <v>2.9578938447111227</v>
      </c>
      <c r="U2293" s="2" t="str">
        <f t="shared" si="601"/>
        <v>A</v>
      </c>
      <c r="V2293" s="2" t="str">
        <f t="shared" si="602"/>
        <v>A</v>
      </c>
      <c r="W2293" s="2" t="str">
        <f t="shared" si="603"/>
        <v>D</v>
      </c>
      <c r="X2293" s="2" t="str">
        <f t="shared" si="604"/>
        <v>B</v>
      </c>
      <c r="Y2293" s="3" t="str">
        <f t="shared" si="605"/>
        <v>AADB</v>
      </c>
      <c r="Z2293" s="28">
        <f t="shared" si="606"/>
        <v>63.05</v>
      </c>
      <c r="AA2293" s="7" t="str">
        <f t="shared" si="607"/>
        <v>Good CPM candidate</v>
      </c>
      <c r="AB2293" s="21">
        <v>14.9</v>
      </c>
      <c r="AC2293" s="14">
        <f t="shared" si="608"/>
        <v>14.897062398339919</v>
      </c>
      <c r="AD2293" s="26">
        <v>20.9</v>
      </c>
      <c r="AE2293" s="10">
        <f t="shared" si="609"/>
        <v>21.124207034829372</v>
      </c>
      <c r="AF2293" s="17">
        <f t="shared" si="610"/>
        <v>2.9376016600810573E-3</v>
      </c>
      <c r="AG2293" s="17">
        <f t="shared" si="611"/>
        <v>0.22420703482937299</v>
      </c>
    </row>
    <row r="2294" spans="1:33">
      <c r="A2294" t="s">
        <v>6482</v>
      </c>
      <c r="B2294" t="s">
        <v>6483</v>
      </c>
      <c r="C2294" s="23">
        <v>66.258499999999998</v>
      </c>
      <c r="D2294" s="23">
        <v>86.055189999999996</v>
      </c>
      <c r="E2294" s="23">
        <v>66.26097</v>
      </c>
      <c r="F2294" s="23">
        <v>86.057429999999997</v>
      </c>
      <c r="G2294" s="26">
        <v>-55.7</v>
      </c>
      <c r="H2294" s="26">
        <v>21.1</v>
      </c>
      <c r="I2294" s="26">
        <v>21.3</v>
      </c>
      <c r="J2294" s="26">
        <v>1.1000000000000001</v>
      </c>
      <c r="K2294" s="26">
        <v>-54.2</v>
      </c>
      <c r="L2294" s="26">
        <v>22.6</v>
      </c>
      <c r="M2294" s="26">
        <v>20.8</v>
      </c>
      <c r="N2294" s="26">
        <v>1.1000000000000001</v>
      </c>
      <c r="O2294" s="19">
        <f t="shared" si="595"/>
        <v>290.92714125196829</v>
      </c>
      <c r="P2294" s="10">
        <f t="shared" si="596"/>
        <v>290.99499623269554</v>
      </c>
      <c r="Q2294" s="10">
        <f t="shared" si="597"/>
        <v>2.86</v>
      </c>
      <c r="R2294" s="19">
        <f t="shared" si="598"/>
        <v>59.633715295963242</v>
      </c>
      <c r="S2294" s="10">
        <f t="shared" si="599"/>
        <v>58.054112688077495</v>
      </c>
      <c r="T2294" s="10">
        <f t="shared" si="600"/>
        <v>2.9421956996010188</v>
      </c>
      <c r="U2294" s="2" t="str">
        <f t="shared" si="601"/>
        <v>A</v>
      </c>
      <c r="V2294" s="2" t="str">
        <f t="shared" si="602"/>
        <v>A</v>
      </c>
      <c r="W2294" s="2" t="str">
        <f t="shared" si="603"/>
        <v>D</v>
      </c>
      <c r="X2294" s="2" t="str">
        <f t="shared" si="604"/>
        <v>B</v>
      </c>
      <c r="Y2294" s="3" t="str">
        <f t="shared" si="605"/>
        <v>AADB</v>
      </c>
      <c r="Z2294" s="28">
        <f t="shared" si="606"/>
        <v>63.05</v>
      </c>
      <c r="AA2294" s="7" t="str">
        <f t="shared" si="607"/>
        <v>Good CPM candidate</v>
      </c>
      <c r="AB2294" s="21">
        <v>8.09</v>
      </c>
      <c r="AC2294" s="14">
        <f t="shared" si="608"/>
        <v>8.0871694386220341</v>
      </c>
      <c r="AD2294" s="26">
        <v>3.7</v>
      </c>
      <c r="AE2294" s="10">
        <f t="shared" si="609"/>
        <v>4.3381129562090548</v>
      </c>
      <c r="AF2294" s="17">
        <f t="shared" si="610"/>
        <v>2.830561377965779E-3</v>
      </c>
      <c r="AG2294" s="17">
        <f t="shared" si="611"/>
        <v>0.63811295620905462</v>
      </c>
    </row>
    <row r="2295" spans="1:33">
      <c r="A2295" t="s">
        <v>4371</v>
      </c>
      <c r="B2295" t="s">
        <v>1522</v>
      </c>
      <c r="C2295" s="23">
        <v>211.7381</v>
      </c>
      <c r="D2295" s="23">
        <v>-15.71674</v>
      </c>
      <c r="E2295" s="23">
        <v>211.73849999999999</v>
      </c>
      <c r="F2295" s="23">
        <v>-15.71918</v>
      </c>
      <c r="G2295" s="26">
        <v>-54.2</v>
      </c>
      <c r="H2295" s="26">
        <v>22.6</v>
      </c>
      <c r="I2295" s="26">
        <v>9.5</v>
      </c>
      <c r="J2295" s="26">
        <v>1.1000000000000001</v>
      </c>
      <c r="K2295" s="26">
        <v>-54.2</v>
      </c>
      <c r="L2295" s="26">
        <v>22.6</v>
      </c>
      <c r="M2295" s="26">
        <v>9</v>
      </c>
      <c r="N2295" s="26">
        <v>1.1000000000000001</v>
      </c>
      <c r="O2295" s="19">
        <f t="shared" si="595"/>
        <v>279.94163036540385</v>
      </c>
      <c r="P2295" s="10">
        <f t="shared" si="596"/>
        <v>279.42803389403809</v>
      </c>
      <c r="Q2295" s="10">
        <f t="shared" si="597"/>
        <v>2.86</v>
      </c>
      <c r="R2295" s="19">
        <f t="shared" si="598"/>
        <v>55.026266455212102</v>
      </c>
      <c r="S2295" s="10">
        <f t="shared" si="599"/>
        <v>54.942151395809034</v>
      </c>
      <c r="T2295" s="10">
        <f t="shared" si="600"/>
        <v>2.7492104462755287</v>
      </c>
      <c r="U2295" s="2" t="str">
        <f t="shared" si="601"/>
        <v>A</v>
      </c>
      <c r="V2295" s="2" t="str">
        <f t="shared" si="602"/>
        <v>A</v>
      </c>
      <c r="W2295" s="2" t="str">
        <f t="shared" si="603"/>
        <v>D</v>
      </c>
      <c r="X2295" s="2" t="str">
        <f t="shared" si="604"/>
        <v>B</v>
      </c>
      <c r="Y2295" s="3" t="str">
        <f t="shared" si="605"/>
        <v>AADB</v>
      </c>
      <c r="Z2295" s="28">
        <f t="shared" si="606"/>
        <v>63.05</v>
      </c>
      <c r="AA2295" s="7" t="str">
        <f t="shared" si="607"/>
        <v>Good CPM candidate</v>
      </c>
      <c r="AB2295" s="21">
        <v>8.89</v>
      </c>
      <c r="AC2295" s="14">
        <f t="shared" si="608"/>
        <v>8.892699346488703</v>
      </c>
      <c r="AD2295" s="26">
        <v>170</v>
      </c>
      <c r="AE2295" s="10">
        <f t="shared" si="609"/>
        <v>171.03237027920849</v>
      </c>
      <c r="AF2295" s="17">
        <f t="shared" si="610"/>
        <v>2.6993464887024032E-3</v>
      </c>
      <c r="AG2295" s="17">
        <f t="shared" si="611"/>
        <v>1.032370279208493</v>
      </c>
    </row>
    <row r="2296" spans="1:33">
      <c r="A2296" t="s">
        <v>8354</v>
      </c>
      <c r="B2296" t="s">
        <v>8355</v>
      </c>
      <c r="C2296" s="23">
        <v>258.57119999999998</v>
      </c>
      <c r="D2296" s="23">
        <v>-71.580269999999999</v>
      </c>
      <c r="E2296" s="23">
        <v>258.58120000000002</v>
      </c>
      <c r="F2296" s="23">
        <v>-71.58005</v>
      </c>
      <c r="G2296" s="26">
        <v>13.7</v>
      </c>
      <c r="H2296" s="26">
        <v>13.7</v>
      </c>
      <c r="I2296" s="26">
        <v>-59.2</v>
      </c>
      <c r="J2296" s="26">
        <v>1</v>
      </c>
      <c r="K2296" s="26">
        <v>14.8</v>
      </c>
      <c r="L2296" s="26">
        <v>14.8</v>
      </c>
      <c r="M2296" s="26">
        <v>-60.3</v>
      </c>
      <c r="N2296" s="26">
        <v>1.2</v>
      </c>
      <c r="O2296" s="19">
        <f t="shared" si="595"/>
        <v>166.97004598577664</v>
      </c>
      <c r="P2296" s="10">
        <f t="shared" si="596"/>
        <v>166.20994781952194</v>
      </c>
      <c r="Q2296" s="10">
        <f t="shared" si="597"/>
        <v>2.86</v>
      </c>
      <c r="R2296" s="19">
        <f t="shared" si="598"/>
        <v>60.764545583753033</v>
      </c>
      <c r="S2296" s="10">
        <f t="shared" si="599"/>
        <v>62.089693186550697</v>
      </c>
      <c r="T2296" s="10">
        <f t="shared" si="600"/>
        <v>3.0713559692575938</v>
      </c>
      <c r="U2296" s="2" t="str">
        <f t="shared" si="601"/>
        <v>A</v>
      </c>
      <c r="V2296" s="2" t="str">
        <f t="shared" si="602"/>
        <v>A</v>
      </c>
      <c r="W2296" s="2" t="str">
        <f t="shared" si="603"/>
        <v>D</v>
      </c>
      <c r="X2296" s="2" t="str">
        <f t="shared" si="604"/>
        <v>B</v>
      </c>
      <c r="Y2296" s="3" t="str">
        <f t="shared" si="605"/>
        <v>AADB</v>
      </c>
      <c r="Z2296" s="28">
        <f t="shared" si="606"/>
        <v>63.05</v>
      </c>
      <c r="AA2296" s="7" t="str">
        <f t="shared" si="607"/>
        <v>Good CPM candidate</v>
      </c>
      <c r="AB2296" s="21">
        <v>11.4</v>
      </c>
      <c r="AC2296" s="14">
        <f t="shared" si="608"/>
        <v>11.402666011154551</v>
      </c>
      <c r="AD2296" s="26">
        <v>85.8</v>
      </c>
      <c r="AE2296" s="10">
        <f t="shared" si="609"/>
        <v>86.017174980773518</v>
      </c>
      <c r="AF2296" s="17">
        <f t="shared" si="610"/>
        <v>2.6660111545506737E-3</v>
      </c>
      <c r="AG2296" s="17">
        <f t="shared" si="611"/>
        <v>0.21717498077352104</v>
      </c>
    </row>
    <row r="2297" spans="1:33">
      <c r="A2297" t="s">
        <v>8112</v>
      </c>
      <c r="B2297" t="s">
        <v>8113</v>
      </c>
      <c r="C2297" s="23">
        <v>229.07980000000001</v>
      </c>
      <c r="D2297" s="23">
        <v>32.74239</v>
      </c>
      <c r="E2297" s="23">
        <v>229.0958</v>
      </c>
      <c r="F2297" s="23">
        <v>32.73583</v>
      </c>
      <c r="G2297" s="26">
        <v>-56.3</v>
      </c>
      <c r="H2297" s="26">
        <v>20.5</v>
      </c>
      <c r="I2297" s="26">
        <v>66.5</v>
      </c>
      <c r="J2297" s="26">
        <v>2</v>
      </c>
      <c r="K2297" s="26">
        <v>-56.5</v>
      </c>
      <c r="L2297" s="26">
        <v>20.3</v>
      </c>
      <c r="M2297" s="26">
        <v>65.900000000000006</v>
      </c>
      <c r="N2297" s="26">
        <v>3.5</v>
      </c>
      <c r="O2297" s="19">
        <f t="shared" si="595"/>
        <v>319.7481960031335</v>
      </c>
      <c r="P2297" s="10">
        <f t="shared" si="596"/>
        <v>319.39154606732654</v>
      </c>
      <c r="Q2297" s="10">
        <f t="shared" si="597"/>
        <v>2.86</v>
      </c>
      <c r="R2297" s="19">
        <f t="shared" si="598"/>
        <v>87.131739337625987</v>
      </c>
      <c r="S2297" s="10">
        <f t="shared" si="599"/>
        <v>86.804723373788832</v>
      </c>
      <c r="T2297" s="10">
        <f t="shared" si="600"/>
        <v>4.3484115677853712</v>
      </c>
      <c r="U2297" s="2" t="str">
        <f t="shared" si="601"/>
        <v>A</v>
      </c>
      <c r="V2297" s="2" t="str">
        <f t="shared" si="602"/>
        <v>A</v>
      </c>
      <c r="W2297" s="2" t="str">
        <f t="shared" si="603"/>
        <v>D</v>
      </c>
      <c r="X2297" s="2" t="str">
        <f t="shared" si="604"/>
        <v>B</v>
      </c>
      <c r="Y2297" s="3" t="str">
        <f t="shared" si="605"/>
        <v>AADB</v>
      </c>
      <c r="Z2297" s="28">
        <f t="shared" si="606"/>
        <v>63.05</v>
      </c>
      <c r="AA2297" s="7" t="str">
        <f t="shared" si="607"/>
        <v>Good CPM candidate</v>
      </c>
      <c r="AB2297" s="21">
        <v>53.9</v>
      </c>
      <c r="AC2297" s="14">
        <f t="shared" si="608"/>
        <v>53.897335228429377</v>
      </c>
      <c r="AD2297" s="26">
        <v>116</v>
      </c>
      <c r="AE2297" s="10">
        <f t="shared" si="609"/>
        <v>115.98694705778388</v>
      </c>
      <c r="AF2297" s="17">
        <f t="shared" si="610"/>
        <v>2.6647715706218378E-3</v>
      </c>
      <c r="AG2297" s="17">
        <f t="shared" si="611"/>
        <v>1.30529422161203E-2</v>
      </c>
    </row>
    <row r="2298" spans="1:33">
      <c r="A2298" t="s">
        <v>2857</v>
      </c>
      <c r="B2298" t="s">
        <v>116</v>
      </c>
      <c r="C2298" s="23">
        <v>17.631640000000001</v>
      </c>
      <c r="D2298" s="23">
        <v>-12.434570000000001</v>
      </c>
      <c r="E2298" s="23">
        <v>17.629819999999999</v>
      </c>
      <c r="F2298" s="23">
        <v>-12.43535</v>
      </c>
      <c r="G2298" s="26">
        <v>40.700000000000003</v>
      </c>
      <c r="H2298" s="26">
        <v>15.1</v>
      </c>
      <c r="I2298" s="26">
        <v>-46.1</v>
      </c>
      <c r="J2298" s="26">
        <v>1.2</v>
      </c>
      <c r="K2298" s="26">
        <v>38</v>
      </c>
      <c r="L2298" s="26">
        <v>12.4</v>
      </c>
      <c r="M2298" s="26">
        <v>-46.1</v>
      </c>
      <c r="N2298" s="26">
        <v>2.9</v>
      </c>
      <c r="O2298" s="19">
        <f t="shared" si="595"/>
        <v>138.55989605110091</v>
      </c>
      <c r="P2298" s="10">
        <f t="shared" si="596"/>
        <v>140.50141150126115</v>
      </c>
      <c r="Q2298" s="10">
        <f t="shared" si="597"/>
        <v>2.86</v>
      </c>
      <c r="R2298" s="19">
        <f t="shared" si="598"/>
        <v>61.495528292714098</v>
      </c>
      <c r="S2298" s="10">
        <f t="shared" si="599"/>
        <v>59.742865682857897</v>
      </c>
      <c r="T2298" s="10">
        <f t="shared" si="600"/>
        <v>3.0309598493893</v>
      </c>
      <c r="U2298" s="2" t="str">
        <f t="shared" si="601"/>
        <v>A</v>
      </c>
      <c r="V2298" s="2" t="str">
        <f t="shared" si="602"/>
        <v>A</v>
      </c>
      <c r="W2298" s="2" t="str">
        <f t="shared" si="603"/>
        <v>D</v>
      </c>
      <c r="X2298" s="2" t="str">
        <f t="shared" si="604"/>
        <v>B</v>
      </c>
      <c r="Y2298" s="3" t="str">
        <f t="shared" si="605"/>
        <v>AADB</v>
      </c>
      <c r="Z2298" s="28">
        <f t="shared" si="606"/>
        <v>63.05</v>
      </c>
      <c r="AA2298" s="7" t="str">
        <f t="shared" si="607"/>
        <v>Good CPM candidate</v>
      </c>
      <c r="AB2298" s="21">
        <v>6.99</v>
      </c>
      <c r="AC2298" s="14">
        <f t="shared" si="608"/>
        <v>6.9873594958749337</v>
      </c>
      <c r="AD2298" s="26">
        <v>246</v>
      </c>
      <c r="AE2298" s="10">
        <f t="shared" si="609"/>
        <v>246.3049576166394</v>
      </c>
      <c r="AF2298" s="17">
        <f t="shared" si="610"/>
        <v>2.6405041250665562E-3</v>
      </c>
      <c r="AG2298" s="17">
        <f t="shared" si="611"/>
        <v>0.30495761663939902</v>
      </c>
    </row>
    <row r="2299" spans="1:33">
      <c r="A2299" t="s">
        <v>3898</v>
      </c>
      <c r="B2299" t="s">
        <v>1091</v>
      </c>
      <c r="C2299" s="23">
        <v>157.6028</v>
      </c>
      <c r="D2299" s="23">
        <v>25.237259999999999</v>
      </c>
      <c r="E2299" s="23">
        <v>157.60640000000001</v>
      </c>
      <c r="F2299" s="23">
        <v>25.237639999999999</v>
      </c>
      <c r="G2299" s="26">
        <v>48.4</v>
      </c>
      <c r="H2299" s="26">
        <v>22.8</v>
      </c>
      <c r="I2299" s="26">
        <v>-21.6</v>
      </c>
      <c r="J2299" s="26">
        <v>1.2</v>
      </c>
      <c r="K2299" s="26">
        <v>48.1</v>
      </c>
      <c r="L2299" s="26">
        <v>22.5</v>
      </c>
      <c r="M2299" s="26">
        <v>-21.7</v>
      </c>
      <c r="N2299" s="26">
        <v>1.2</v>
      </c>
      <c r="O2299" s="19">
        <f t="shared" si="595"/>
        <v>114.05029852960516</v>
      </c>
      <c r="P2299" s="10">
        <f t="shared" si="596"/>
        <v>114.28220426419523</v>
      </c>
      <c r="Q2299" s="10">
        <f t="shared" si="597"/>
        <v>2.86</v>
      </c>
      <c r="R2299" s="19">
        <f t="shared" si="598"/>
        <v>53.001132063381441</v>
      </c>
      <c r="S2299" s="10">
        <f t="shared" si="599"/>
        <v>52.768361733144609</v>
      </c>
      <c r="T2299" s="10">
        <f t="shared" si="600"/>
        <v>2.6442373449131513</v>
      </c>
      <c r="U2299" s="2" t="str">
        <f t="shared" si="601"/>
        <v>A</v>
      </c>
      <c r="V2299" s="2" t="str">
        <f t="shared" si="602"/>
        <v>A</v>
      </c>
      <c r="W2299" s="2" t="str">
        <f t="shared" si="603"/>
        <v>D</v>
      </c>
      <c r="X2299" s="2" t="str">
        <f t="shared" si="604"/>
        <v>B</v>
      </c>
      <c r="Y2299" s="3" t="str">
        <f t="shared" si="605"/>
        <v>AADB</v>
      </c>
      <c r="Z2299" s="28">
        <f t="shared" si="606"/>
        <v>63.05</v>
      </c>
      <c r="AA2299" s="7" t="str">
        <f t="shared" si="607"/>
        <v>Good CPM candidate</v>
      </c>
      <c r="AB2299" s="21">
        <v>11.8</v>
      </c>
      <c r="AC2299" s="14">
        <f t="shared" si="608"/>
        <v>11.802516445827324</v>
      </c>
      <c r="AD2299" s="26">
        <v>83.5</v>
      </c>
      <c r="AE2299" s="10">
        <f t="shared" si="609"/>
        <v>83.344029839464213</v>
      </c>
      <c r="AF2299" s="17">
        <f t="shared" si="610"/>
        <v>2.5164458273234658E-3</v>
      </c>
      <c r="AG2299" s="17">
        <f t="shared" si="611"/>
        <v>0.15597016053578727</v>
      </c>
    </row>
    <row r="2300" spans="1:33">
      <c r="A2300" t="s">
        <v>3285</v>
      </c>
      <c r="B2300" t="s">
        <v>518</v>
      </c>
      <c r="C2300" s="23">
        <v>73.254320000000007</v>
      </c>
      <c r="D2300" s="23">
        <v>11.26681</v>
      </c>
      <c r="E2300" s="23">
        <v>73.246610000000004</v>
      </c>
      <c r="F2300" s="23">
        <v>11.26324</v>
      </c>
      <c r="G2300" s="26">
        <v>-10.1</v>
      </c>
      <c r="H2300" s="26">
        <v>15.5</v>
      </c>
      <c r="I2300" s="26">
        <v>-109</v>
      </c>
      <c r="J2300" s="26">
        <v>2</v>
      </c>
      <c r="K2300" s="26">
        <v>-5.6</v>
      </c>
      <c r="L2300" s="26">
        <v>20</v>
      </c>
      <c r="M2300" s="26">
        <v>-104</v>
      </c>
      <c r="N2300" s="26">
        <v>1.9</v>
      </c>
      <c r="O2300" s="19">
        <f t="shared" si="595"/>
        <v>185.29394178176653</v>
      </c>
      <c r="P2300" s="10">
        <f t="shared" si="596"/>
        <v>183.08218082452814</v>
      </c>
      <c r="Q2300" s="10">
        <f t="shared" si="597"/>
        <v>2.86</v>
      </c>
      <c r="R2300" s="19">
        <f t="shared" si="598"/>
        <v>109.46693564725378</v>
      </c>
      <c r="S2300" s="10">
        <f t="shared" si="599"/>
        <v>104.15066010352503</v>
      </c>
      <c r="T2300" s="10">
        <f t="shared" si="600"/>
        <v>5.3404398937694708</v>
      </c>
      <c r="U2300" s="2" t="str">
        <f t="shared" si="601"/>
        <v>A</v>
      </c>
      <c r="V2300" s="2" t="str">
        <f t="shared" si="602"/>
        <v>A</v>
      </c>
      <c r="W2300" s="2" t="str">
        <f t="shared" si="603"/>
        <v>D</v>
      </c>
      <c r="X2300" s="2" t="str">
        <f t="shared" si="604"/>
        <v>B</v>
      </c>
      <c r="Y2300" s="3" t="str">
        <f t="shared" si="605"/>
        <v>AADB</v>
      </c>
      <c r="Z2300" s="28">
        <f t="shared" si="606"/>
        <v>63.05</v>
      </c>
      <c r="AA2300" s="7" t="str">
        <f t="shared" si="607"/>
        <v>Good CPM candidate</v>
      </c>
      <c r="AB2300" s="21">
        <v>30.1</v>
      </c>
      <c r="AC2300" s="14">
        <f t="shared" si="608"/>
        <v>30.102515643563908</v>
      </c>
      <c r="AD2300" s="26">
        <v>245</v>
      </c>
      <c r="AE2300" s="10">
        <f t="shared" si="609"/>
        <v>244.72641169809435</v>
      </c>
      <c r="AF2300" s="17">
        <f t="shared" si="610"/>
        <v>2.5156435639068775E-3</v>
      </c>
      <c r="AG2300" s="17">
        <f t="shared" si="611"/>
        <v>0.27358830190564731</v>
      </c>
    </row>
    <row r="2301" spans="1:33">
      <c r="A2301" t="s">
        <v>7322</v>
      </c>
      <c r="B2301" t="s">
        <v>7323</v>
      </c>
      <c r="C2301" s="23">
        <v>151.7704</v>
      </c>
      <c r="D2301" s="23">
        <v>-35.228270000000002</v>
      </c>
      <c r="E2301" s="23">
        <v>151.77379999999999</v>
      </c>
      <c r="F2301" s="23">
        <v>-35.224589999999999</v>
      </c>
      <c r="G2301" s="26">
        <v>-31.1</v>
      </c>
      <c r="H2301" s="26">
        <v>20.100000000000001</v>
      </c>
      <c r="I2301" s="26">
        <v>60.2</v>
      </c>
      <c r="J2301" s="26">
        <v>1.3</v>
      </c>
      <c r="K2301" s="26">
        <v>-31.2</v>
      </c>
      <c r="L2301" s="26">
        <v>20</v>
      </c>
      <c r="M2301" s="26">
        <v>59.8</v>
      </c>
      <c r="N2301" s="26">
        <v>1.5</v>
      </c>
      <c r="O2301" s="19">
        <f t="shared" si="595"/>
        <v>332.67861283009626</v>
      </c>
      <c r="P2301" s="10">
        <f t="shared" si="596"/>
        <v>332.44718842328217</v>
      </c>
      <c r="Q2301" s="10">
        <f t="shared" si="597"/>
        <v>2.86</v>
      </c>
      <c r="R2301" s="19">
        <f t="shared" si="598"/>
        <v>67.75876327088622</v>
      </c>
      <c r="S2301" s="10">
        <f t="shared" si="599"/>
        <v>67.449833209578799</v>
      </c>
      <c r="T2301" s="10">
        <f t="shared" si="600"/>
        <v>3.3802149120116258</v>
      </c>
      <c r="U2301" s="2" t="str">
        <f t="shared" si="601"/>
        <v>A</v>
      </c>
      <c r="V2301" s="2" t="str">
        <f t="shared" si="602"/>
        <v>A</v>
      </c>
      <c r="W2301" s="2" t="str">
        <f t="shared" si="603"/>
        <v>D</v>
      </c>
      <c r="X2301" s="2" t="str">
        <f t="shared" si="604"/>
        <v>B</v>
      </c>
      <c r="Y2301" s="3" t="str">
        <f t="shared" si="605"/>
        <v>AADB</v>
      </c>
      <c r="Z2301" s="28">
        <f t="shared" si="606"/>
        <v>63.05</v>
      </c>
      <c r="AA2301" s="7" t="str">
        <f t="shared" si="607"/>
        <v>Good CPM candidate</v>
      </c>
      <c r="AB2301" s="21">
        <v>16.600000000000001</v>
      </c>
      <c r="AC2301" s="14">
        <f t="shared" si="608"/>
        <v>16.597497666470151</v>
      </c>
      <c r="AD2301" s="26">
        <v>37</v>
      </c>
      <c r="AE2301" s="10">
        <f t="shared" si="609"/>
        <v>37.042145614032094</v>
      </c>
      <c r="AF2301" s="17">
        <f t="shared" si="610"/>
        <v>2.5023335298506311E-3</v>
      </c>
      <c r="AG2301" s="17">
        <f t="shared" si="611"/>
        <v>4.2145614032094159E-2</v>
      </c>
    </row>
    <row r="2302" spans="1:33">
      <c r="A2302" t="s">
        <v>2807</v>
      </c>
      <c r="B2302" t="s">
        <v>70</v>
      </c>
      <c r="C2302" s="23">
        <v>12.03454</v>
      </c>
      <c r="D2302" s="23">
        <v>-39.29562</v>
      </c>
      <c r="E2302" s="23">
        <v>12.038399999999999</v>
      </c>
      <c r="F2302" s="23">
        <v>-39.29513</v>
      </c>
      <c r="G2302" s="26">
        <v>39.299999999999997</v>
      </c>
      <c r="H2302" s="26">
        <v>13.7</v>
      </c>
      <c r="I2302" s="26">
        <v>-0.4</v>
      </c>
      <c r="J2302" s="26">
        <v>1.5</v>
      </c>
      <c r="K2302" s="26">
        <v>40.799999999999997</v>
      </c>
      <c r="L2302" s="26">
        <v>15.2</v>
      </c>
      <c r="M2302" s="26">
        <v>-1.3</v>
      </c>
      <c r="N2302" s="26">
        <v>2.1</v>
      </c>
      <c r="O2302" s="19">
        <f t="shared" si="595"/>
        <v>90.583143014098098</v>
      </c>
      <c r="P2302" s="10">
        <f t="shared" si="596"/>
        <v>91.824983389549232</v>
      </c>
      <c r="Q2302" s="10">
        <f t="shared" si="597"/>
        <v>2.86</v>
      </c>
      <c r="R2302" s="19">
        <f t="shared" si="598"/>
        <v>39.302035570692773</v>
      </c>
      <c r="S2302" s="10">
        <f t="shared" si="599"/>
        <v>40.820705530404538</v>
      </c>
      <c r="T2302" s="10">
        <f t="shared" si="600"/>
        <v>2.0030685275274331</v>
      </c>
      <c r="U2302" s="2" t="str">
        <f t="shared" si="601"/>
        <v>A</v>
      </c>
      <c r="V2302" s="2" t="str">
        <f t="shared" si="602"/>
        <v>A</v>
      </c>
      <c r="W2302" s="2" t="str">
        <f t="shared" si="603"/>
        <v>D</v>
      </c>
      <c r="X2302" s="2" t="str">
        <f t="shared" si="604"/>
        <v>B</v>
      </c>
      <c r="Y2302" s="3" t="str">
        <f t="shared" si="605"/>
        <v>AADB</v>
      </c>
      <c r="Z2302" s="28">
        <f t="shared" si="606"/>
        <v>63.05</v>
      </c>
      <c r="AA2302" s="7" t="str">
        <f t="shared" si="607"/>
        <v>Good CPM candidate</v>
      </c>
      <c r="AB2302" s="21">
        <v>10.9</v>
      </c>
      <c r="AC2302" s="14">
        <f t="shared" si="608"/>
        <v>10.897672837368047</v>
      </c>
      <c r="AD2302" s="26">
        <v>80.599999999999994</v>
      </c>
      <c r="AE2302" s="10">
        <f t="shared" si="609"/>
        <v>80.684579175792521</v>
      </c>
      <c r="AF2302" s="17">
        <f t="shared" si="610"/>
        <v>2.3271626319534278E-3</v>
      </c>
      <c r="AG2302" s="17">
        <f t="shared" si="611"/>
        <v>8.4579175792526939E-2</v>
      </c>
    </row>
    <row r="2303" spans="1:33">
      <c r="A2303" t="s">
        <v>9488</v>
      </c>
      <c r="B2303" t="s">
        <v>9489</v>
      </c>
      <c r="C2303" s="23">
        <v>325.88839999999999</v>
      </c>
      <c r="D2303" s="23">
        <v>-64.688400000000001</v>
      </c>
      <c r="E2303" s="23">
        <v>325.87689999999998</v>
      </c>
      <c r="F2303" s="23">
        <v>-64.684960000000004</v>
      </c>
      <c r="G2303" s="26">
        <v>41</v>
      </c>
      <c r="H2303" s="26">
        <v>15.4</v>
      </c>
      <c r="I2303" s="26">
        <v>-39.5</v>
      </c>
      <c r="J2303" s="26">
        <v>0.9</v>
      </c>
      <c r="K2303" s="26">
        <v>40.9</v>
      </c>
      <c r="L2303" s="26">
        <v>15.3</v>
      </c>
      <c r="M2303" s="26">
        <v>-39.299999999999997</v>
      </c>
      <c r="N2303" s="26">
        <v>1.3</v>
      </c>
      <c r="O2303" s="19">
        <f t="shared" si="595"/>
        <v>133.93250031625979</v>
      </c>
      <c r="P2303" s="10">
        <f t="shared" si="596"/>
        <v>133.85709366693337</v>
      </c>
      <c r="Q2303" s="10">
        <f t="shared" si="597"/>
        <v>2.86</v>
      </c>
      <c r="R2303" s="19">
        <f t="shared" si="598"/>
        <v>56.931976954959154</v>
      </c>
      <c r="S2303" s="10">
        <f t="shared" si="599"/>
        <v>56.72124822321878</v>
      </c>
      <c r="T2303" s="10">
        <f t="shared" si="600"/>
        <v>2.8413306294544487</v>
      </c>
      <c r="U2303" s="2" t="str">
        <f t="shared" si="601"/>
        <v>A</v>
      </c>
      <c r="V2303" s="2" t="str">
        <f t="shared" si="602"/>
        <v>A</v>
      </c>
      <c r="W2303" s="2" t="str">
        <f t="shared" si="603"/>
        <v>D</v>
      </c>
      <c r="X2303" s="2" t="str">
        <f t="shared" si="604"/>
        <v>B</v>
      </c>
      <c r="Y2303" s="3" t="str">
        <f t="shared" si="605"/>
        <v>AADB</v>
      </c>
      <c r="Z2303" s="28">
        <f t="shared" si="606"/>
        <v>63.05</v>
      </c>
      <c r="AA2303" s="7" t="str">
        <f t="shared" si="607"/>
        <v>Good CPM candidate</v>
      </c>
      <c r="AB2303" s="21">
        <v>21.6</v>
      </c>
      <c r="AC2303" s="14">
        <f t="shared" si="608"/>
        <v>21.602321356343698</v>
      </c>
      <c r="AD2303" s="26">
        <v>305</v>
      </c>
      <c r="AE2303" s="10">
        <f t="shared" si="609"/>
        <v>304.97868957794026</v>
      </c>
      <c r="AF2303" s="17">
        <f t="shared" si="610"/>
        <v>2.3213563436961238E-3</v>
      </c>
      <c r="AG2303" s="17">
        <f t="shared" si="611"/>
        <v>2.1310422059741541E-2</v>
      </c>
    </row>
    <row r="2304" spans="1:33">
      <c r="A2304" t="s">
        <v>6532</v>
      </c>
      <c r="B2304" t="s">
        <v>6533</v>
      </c>
      <c r="C2304" s="23">
        <v>73.023060000000001</v>
      </c>
      <c r="D2304" s="23">
        <v>-43.62753</v>
      </c>
      <c r="E2304" s="23">
        <v>73.02713</v>
      </c>
      <c r="F2304" s="23">
        <v>-43.637810000000002</v>
      </c>
      <c r="G2304" s="26">
        <v>12.7</v>
      </c>
      <c r="H2304" s="26">
        <v>12.7</v>
      </c>
      <c r="I2304" s="26">
        <v>58.8</v>
      </c>
      <c r="J2304" s="26">
        <v>1.2</v>
      </c>
      <c r="K2304" s="26">
        <v>14.6</v>
      </c>
      <c r="L2304" s="26">
        <v>14.6</v>
      </c>
      <c r="M2304" s="26">
        <v>55.9</v>
      </c>
      <c r="N2304" s="26">
        <v>3.9</v>
      </c>
      <c r="O2304" s="19">
        <f t="shared" si="595"/>
        <v>12.187888414146915</v>
      </c>
      <c r="P2304" s="10">
        <f t="shared" si="596"/>
        <v>14.63756248434062</v>
      </c>
      <c r="Q2304" s="10">
        <f t="shared" si="597"/>
        <v>2.86</v>
      </c>
      <c r="R2304" s="19">
        <f t="shared" si="598"/>
        <v>60.155880843023148</v>
      </c>
      <c r="S2304" s="10">
        <f t="shared" si="599"/>
        <v>57.775167676087271</v>
      </c>
      <c r="T2304" s="10">
        <f t="shared" si="600"/>
        <v>2.9482762129777607</v>
      </c>
      <c r="U2304" s="2" t="str">
        <f t="shared" si="601"/>
        <v>A</v>
      </c>
      <c r="V2304" s="2" t="str">
        <f t="shared" si="602"/>
        <v>A</v>
      </c>
      <c r="W2304" s="2" t="str">
        <f t="shared" si="603"/>
        <v>D</v>
      </c>
      <c r="X2304" s="2" t="str">
        <f t="shared" si="604"/>
        <v>B</v>
      </c>
      <c r="Y2304" s="3" t="str">
        <f t="shared" si="605"/>
        <v>AADB</v>
      </c>
      <c r="Z2304" s="28">
        <f t="shared" si="606"/>
        <v>63.05</v>
      </c>
      <c r="AA2304" s="7" t="str">
        <f t="shared" si="607"/>
        <v>Good CPM candidate</v>
      </c>
      <c r="AB2304" s="21">
        <v>38.5</v>
      </c>
      <c r="AC2304" s="14">
        <f t="shared" si="608"/>
        <v>38.497703127057484</v>
      </c>
      <c r="AD2304" s="26">
        <v>164</v>
      </c>
      <c r="AE2304" s="10">
        <f t="shared" si="609"/>
        <v>164.00881752532428</v>
      </c>
      <c r="AF2304" s="17">
        <f t="shared" si="610"/>
        <v>2.296872942515904E-3</v>
      </c>
      <c r="AG2304" s="17">
        <f t="shared" si="611"/>
        <v>8.817525324275266E-3</v>
      </c>
    </row>
    <row r="2305" spans="1:33">
      <c r="A2305" t="s">
        <v>8344</v>
      </c>
      <c r="B2305" t="s">
        <v>8345</v>
      </c>
      <c r="C2305" s="23">
        <v>257.54989999999998</v>
      </c>
      <c r="D2305" s="23">
        <v>41.654359999999997</v>
      </c>
      <c r="E2305" s="23">
        <v>257.54590000000002</v>
      </c>
      <c r="F2305" s="23">
        <v>41.659880000000001</v>
      </c>
      <c r="G2305" s="26">
        <v>-7.4</v>
      </c>
      <c r="H2305" s="26">
        <v>18.2</v>
      </c>
      <c r="I2305" s="26">
        <v>91.2</v>
      </c>
      <c r="J2305" s="26">
        <v>1.3</v>
      </c>
      <c r="K2305" s="26">
        <v>-6.7</v>
      </c>
      <c r="L2305" s="26">
        <v>18.899999999999999</v>
      </c>
      <c r="M2305" s="26">
        <v>91.8</v>
      </c>
      <c r="N2305" s="26">
        <v>1.3</v>
      </c>
      <c r="O2305" s="19">
        <f t="shared" si="595"/>
        <v>355.3611628594162</v>
      </c>
      <c r="P2305" s="10">
        <f t="shared" si="596"/>
        <v>355.82568326841778</v>
      </c>
      <c r="Q2305" s="10">
        <f t="shared" si="597"/>
        <v>2.86</v>
      </c>
      <c r="R2305" s="19">
        <f t="shared" si="598"/>
        <v>91.499726775548353</v>
      </c>
      <c r="S2305" s="10">
        <f t="shared" si="599"/>
        <v>92.044174177402439</v>
      </c>
      <c r="T2305" s="10">
        <f t="shared" si="600"/>
        <v>4.5885975238237702</v>
      </c>
      <c r="U2305" s="2" t="str">
        <f t="shared" si="601"/>
        <v>A</v>
      </c>
      <c r="V2305" s="2" t="str">
        <f t="shared" si="602"/>
        <v>A</v>
      </c>
      <c r="W2305" s="2" t="str">
        <f t="shared" si="603"/>
        <v>D</v>
      </c>
      <c r="X2305" s="2" t="str">
        <f t="shared" si="604"/>
        <v>B</v>
      </c>
      <c r="Y2305" s="3" t="str">
        <f t="shared" si="605"/>
        <v>AADB</v>
      </c>
      <c r="Z2305" s="28">
        <f t="shared" si="606"/>
        <v>63.05</v>
      </c>
      <c r="AA2305" s="7" t="str">
        <f t="shared" si="607"/>
        <v>Good CPM candidate</v>
      </c>
      <c r="AB2305" s="21">
        <v>22.6</v>
      </c>
      <c r="AC2305" s="14">
        <f t="shared" si="608"/>
        <v>22.597724095612627</v>
      </c>
      <c r="AD2305" s="26">
        <v>332</v>
      </c>
      <c r="AE2305" s="10">
        <f t="shared" si="609"/>
        <v>331.56773468625124</v>
      </c>
      <c r="AF2305" s="17">
        <f t="shared" si="610"/>
        <v>2.2759043873747942E-3</v>
      </c>
      <c r="AG2305" s="17">
        <f t="shared" si="611"/>
        <v>0.43226531374875776</v>
      </c>
    </row>
    <row r="2306" spans="1:33">
      <c r="A2306" t="s">
        <v>2847</v>
      </c>
      <c r="B2306" t="s">
        <v>108</v>
      </c>
      <c r="C2306" s="23">
        <v>16.81119</v>
      </c>
      <c r="D2306" s="23">
        <v>14.47308</v>
      </c>
      <c r="E2306" s="23">
        <v>16.807559999999999</v>
      </c>
      <c r="F2306" s="23">
        <v>14.476789999999999</v>
      </c>
      <c r="G2306" s="26">
        <v>37.1</v>
      </c>
      <c r="H2306" s="26">
        <v>11.5</v>
      </c>
      <c r="I2306" s="26">
        <v>-50.5</v>
      </c>
      <c r="J2306" s="26">
        <v>1.4</v>
      </c>
      <c r="K2306" s="26">
        <v>36.700000000000003</v>
      </c>
      <c r="L2306" s="26">
        <v>11.1</v>
      </c>
      <c r="M2306" s="26">
        <v>-48.9</v>
      </c>
      <c r="N2306" s="26">
        <v>1.7</v>
      </c>
      <c r="O2306" s="19">
        <f t="shared" ref="O2306:O2369" si="612">IF(IF(G2306&gt;0,IF(I2306&gt;0,0,1),IF(I2306&lt;0,2,3))=0,DEGREES(ATAN(SQRT((SQRT(G2306^2+I2306^2)-(G2306^2/SQRT(G2306^2+I2306^2)))*(G2306^2/SQRT(G2306^2+I2306^2)))/(SQRT(G2306^2+I2306^2)-(G2306^2/SQRT(G2306^2+I2306^2))))),IF(IF(G2306&gt;0,IF(I2306&gt;0,0,1),IF(I2306&lt;0,2,3))=1,180-DEGREES(ATAN(SQRT((SQRT(G2306^2+I2306^2)-(G2306^2/SQRT(G2306^2+I2306^2)))*(G2306^2/SQRT(G2306^2+I2306^2)))/(SQRT(G2306^2+I2306^2)-(G2306^2/SQRT(G2306^2+I2306^2))))),IF(IF(G2306&gt;0,IF(I2306&gt;0,0,1),IF(I2306&lt;0,2,3))=2,180+DEGREES(ATAN(SQRT((SQRT(G2306^2+I2306^2)-(G2306^2/SQRT(G2306^2+I2306^2)))*(G2306^2/SQRT(G2306^2+I2306^2)))/(SQRT(G2306^2+I2306^2)-(G2306^2/SQRT(G2306^2+I2306^2))))),360-DEGREES(ATAN(SQRT((SQRT(G2306^2+I2306^2)-(G2306^2/SQRT(G2306^2+I2306^2)))*(G2306^2/SQRT(G2306^2+I2306^2)))/(SQRT(G2306^2+I2306^2)-(G2306^2/SQRT(G2306^2+I2306^2))))))))</f>
        <v>143.6970066641889</v>
      </c>
      <c r="P2306" s="10">
        <f t="shared" ref="P2306:P2369" si="613">IF(IF(K2306&gt;0,IF(M2306&gt;0,0,1),IF(M2306&lt;0,2,3))=0,DEGREES(ATAN(SQRT((SQRT(K2306^2+M2306^2)-(K2306^2/SQRT(K2306^2+M2306^2)))*(K2306^2/SQRT(K2306^2+M2306^2)))/(SQRT(K2306^2+M2306^2)-(K2306^2/SQRT(K2306^2+M2306^2))))),IF(IF(K2306&gt;0,IF(M2306&gt;0,0,1),IF(M2306&lt;0,2,3))=1,180-DEGREES(ATAN(SQRT((SQRT(K2306^2+M2306^2)-(K2306^2/SQRT(K2306^2+M2306^2)))*(K2306^2/SQRT(K2306^2+M2306^2)))/(SQRT(K2306^2+M2306^2)-(K2306^2/SQRT(K2306^2+M2306^2))))),IF(IF(K2306&gt;0,IF(M2306&gt;0,0,1),IF(M2306&lt;0,2,3))=2,180+DEGREES(ATAN(SQRT((SQRT(K2306^2+M2306^2)-(K2306^2/SQRT(K2306^2+M2306^2)))*(K2306^2/SQRT(K2306^2+M2306^2)))/(SQRT(K2306^2+M2306^2)-(K2306^2/SQRT(K2306^2+M2306^2))))),360-DEGREES(ATAN(SQRT((SQRT(K2306^2+M2306^2)-(K2306^2/SQRT(K2306^2+M2306^2)))*(K2306^2/SQRT(K2306^2+M2306^2)))/(SQRT(K2306^2+M2306^2)-(K2306^2/SQRT(K2306^2+M2306^2))))))))</f>
        <v>143.1113598688863</v>
      </c>
      <c r="Q2306" s="10">
        <f t="shared" ref="Q2306:Q2369" si="614">IF(ATAN(SQRT(SQRT(H2306^2+J2306^2)^2+SQRT(L2306^2+N2306^2)^2)/IF(SQRT(G2306^2+I2306^2)&gt;SQRT(K2306^2+M2306^2),SQRT(G2306^2+I2306^2),SQRT(K2306^2+M2306^2)))*180/PI()&gt;2.86,2.86,ATAN(SQRT(SQRT(H2306^2+J2306^2)^2+SQRT(L2306^2+N2306^2)^2)/IF(SQRT(G2306^2+I2306^2)&gt;SQRT(K2306^2+M2306^2),SQRT(G2306^2+I2306^2),SQRT(K2306^2+M2306^2)))*180/PI())</f>
        <v>2.86</v>
      </c>
      <c r="R2306" s="19">
        <f t="shared" ref="R2306:R2369" si="615">SQRT(G2306^2+I2306^2)</f>
        <v>62.663067272517068</v>
      </c>
      <c r="S2306" s="10">
        <f t="shared" ref="S2306:S2369" si="616">SQRT(K2306^2+M2306^2)</f>
        <v>61.140003271180809</v>
      </c>
      <c r="T2306" s="10">
        <f t="shared" ref="T2306:T2369" si="617">IF(SQRT(SQRT(H2306^2+J2306^2)^2+SQRT(L2306^2+N2306^2)^2)&gt;(SQRT(G2306^2+I2306^2)+SQRT(K2306^2+M2306^2))*0.025,(SQRT(G2306^2+I2306^2)+SQRT(K2306^2+M2306^2))*0.025,SQRT(SQRT(H2306^2+J2306^2)^2+SQRT(L2306^2+N2306^2)^2))</f>
        <v>3.0950767635924472</v>
      </c>
      <c r="U2306" s="2" t="str">
        <f t="shared" ref="U2306:U2369" si="618">IF(IF(ABS(O2306-P2306)&lt;180,ABS(O2306-P2306),360-ABS(O2306-P2306))&lt;Q2306,"A",IF(IF(ABS(O2306-P2306)&lt;180,ABS(O2306-P2306),360-ABS(O2306-P2306))&lt;2*Q2306,"B",IF(IF(ABS(O2306-P2306)&lt;180,ABS(O2306-P2306),360-ABS(O2306-P2306))&lt;3*Q2306,"C","D")))</f>
        <v>A</v>
      </c>
      <c r="V2306" s="2" t="str">
        <f t="shared" ref="V2306:V2369" si="619">IF(ABS(R2306-S2306)&lt;T2306,"A",IF(ABS(R2306-S2306)&lt;2*T2306,"B",IF(ABS(R2306-S2306)&lt;3*T2306,"C","D")))</f>
        <v>A</v>
      </c>
      <c r="W2306" s="2" t="str">
        <f t="shared" ref="W2306:W2369" si="620">IF(ROUND((IF(SQRT(H2306^2+J2306^2)/SQRT(G2306^2+I2306^2)*100&lt;5,1,IF(SQRT(H2306^2+J2306^2)/SQRT(G2306^2+I2306^2)*100&lt;10,2,IF(SQRT(H2306^2+J2306^2)/SQRT(G2306^2+I2306^2)*100&lt;15,3,4)))+IF(SQRT(L2306^2+N2306^2)/SQRT(K2306^2+M2306^2)*100&lt;5,1,IF(SQRT(L2306^2+N2306^2)/SQRT(K2306^2+M2306^2)*100&lt;10,2,IF(SQRT(L2306^2+N2306^2)/SQRT(K2306^2+M2306^2)*100&lt;15,3,4))))/2,0)=1,"A",IF(ROUND((IF(SQRT(H2306^2+J2306^2)/SQRT(G2306^2+I2306^2)*100&lt;5,1,IF(SQRT(H2306^2+J2306^2)/SQRT(G2306^2+I2306^2)*100&lt;10,2,IF(SQRT(H2306^2+J2306^2)/SQRT(G2306^2+I2306^2)*100&lt;15,3,4)))+IF(SQRT(L2306^2+N2306^2)/SQRT(K2306^2+M2306^2)*100&lt;5,1,IF(SQRT(L2306^2+N2306^2)/SQRT(K2306^2+M2306^2)*100&lt;10,2,IF(SQRT(L2306^2+N2306^2)/SQRT(K2306^2+M2306^2)*100&lt;15,3,4))))/2,0)=2,"B",IF(ROUND((IF(SQRT(H2306^2+J2306^2)/SQRT(G2306^2+I2306^2)*100&lt;5,1,IF(SQRT(H2306^2+J2306^2)/SQRT(G2306^2+I2306^2)*100&lt;10,2,IF(SQRT(H2306^2+J2306^2)/SQRT(G2306^2+I2306^2)*100&lt;15,3,4)))+IF(SQRT(L2306^2+N2306^2)/SQRT(K2306^2+M2306^2)*100&lt;5,1,IF(SQRT(L2306^2+N2306^2)/SQRT(K2306^2+M2306^2)*100&lt;10,2,IF(SQRT(L2306^2+N2306^2)/SQRT(K2306^2+M2306^2)*100&lt;15,3,4))))/2,0)=3,"C","D")))</f>
        <v>D</v>
      </c>
      <c r="X2306" s="2" t="str">
        <f t="shared" ref="X2306:X2369" si="621">IF((AC2306*1000/((SQRT(G2306^2+I2306^2)+SQRT(K2306^2+M2306^2))/2))&lt;100,"A",IF((AC2306*1000/((SQRT(G2306^2+I2306^2)+SQRT(K2306^2+M2306^2))/2))&lt;1000,"B",IF((AC2306*1000/((SQRT(G2306^2+I2306^2)+SQRT(K2306^2+M2306^2))/2))&lt;10000,"C","D")))</f>
        <v>B</v>
      </c>
      <c r="Y2306" s="3" t="str">
        <f t="shared" ref="Y2306:Y2369" si="622">U2306&amp;V2306&amp;W2306&amp;X2306</f>
        <v>AADB</v>
      </c>
      <c r="Z2306" s="28">
        <f t="shared" ref="Z2306:Z2369" si="623">IF(MID(Y2306,1,1)="A",1,(IF(MID(Y2306,1,1)="B",0.8,IF(MID(Y2306,1,1)="C",0.2,0.01))))*IF(MID(Y2306,2,1)="A",1,(IF(MID(Y2306,2,1)="B",0.8,IF(MID(Y2306,2,1)="C",0.4,0.05))))*IF(MID(Y2306,3,1)="A",1,(IF(MID(Y2306,3,1)="B",0.95,IF(MID(Y2306,3,1)="C",0.8,0.65))))*IF(MID(Y2306,4,1)="A",1,(IF(MID(Y2306,4,1)="B",0.97,IF(MID(Y2306,4,1)="C",0.95,0.92))))*100</f>
        <v>63.05</v>
      </c>
      <c r="AA2306" s="7" t="str">
        <f t="shared" ref="AA2306:AA2369" si="624">IF(Z2306=100,"Perfect CPM candidate",IF(Z2306&gt;90,"Solid CPM candidate",IF(Z2306&gt;50,"Good CPM candidate",IF(Z2306&gt;30,"Weak CPM candidate",IF(Z2306&gt;10,"Probably optical","Almost certainly optical")))))</f>
        <v>Good CPM candidate</v>
      </c>
      <c r="AB2306" s="21">
        <v>18.399999999999999</v>
      </c>
      <c r="AC2306" s="14">
        <f t="shared" ref="AC2306:AC2369" si="625">(SQRT(((E2306*PI()/180-C2306*PI()/180)*COS(D2306*PI()/180))^2+(F2306*PI()/180-D2306*PI()/180)^2))*180/PI()*3600</f>
        <v>18.398056025783703</v>
      </c>
      <c r="AD2306" s="26">
        <v>316</v>
      </c>
      <c r="AE2306" s="10">
        <f t="shared" ref="AE2306:AE2369" si="626">IF(((IF(E2306*PI()/180-C2306*PI()/180&gt;0,1,0))+(IF(F2306*PI()/180-D2306*PI()/180&gt;0,2,0)))=3,ATAN(((E2306*PI()/180-C2306*PI()/180)*(COS(D2306*PI()/180))/(F2306*PI()/180-D2306*PI()/180))),IF(((IF(E2306*PI()/180-C2306*PI()/180&gt;0,1,0))+(IF(F2306*PI()/180-D2306*PI()/180&gt;0,2,0)))=1,ATAN(((E2306*PI()/180-C2306*PI()/180)*(COS(D2306*PI()/180))/(F2306*PI()/180-D2306*PI()/180)))+PI(),IF(((IF(E2306*PI()/180-C2306*PI()/180&gt;0,1,0))+(IF(F2306*PI()/180-D2306*PI()/180&gt;0,2,0)))=0,ATAN(((E2306*PI()/180-C2306*PI()/180)*(COS(D2306*PI()/180))/(F2306*PI()/180-D2306*PI()/180)))+PI(),ATAN(((E2306*PI()/180-C2306*PI()/180)*(COS(D2306*PI()/180))/(F2306*PI()/180-D2306*PI()/180)))+2*PI())))*180/PI()</f>
        <v>316.54762269479056</v>
      </c>
      <c r="AF2306" s="17">
        <f t="shared" ref="AF2306:AF2369" si="627">ABS(AB2306-AC2306)</f>
        <v>1.9439742162958851E-3</v>
      </c>
      <c r="AG2306" s="17">
        <f t="shared" ref="AG2306:AG2369" si="628">IF(ABS(AD2306-AE2306)&gt;180,360-ABS(AD2306-AE2306),ABS(AD2306-AE2306))</f>
        <v>0.54762269479056158</v>
      </c>
    </row>
    <row r="2307" spans="1:33">
      <c r="A2307" t="s">
        <v>3033</v>
      </c>
      <c r="B2307" t="s">
        <v>278</v>
      </c>
      <c r="C2307" s="23">
        <v>38.313220000000001</v>
      </c>
      <c r="D2307" s="23">
        <v>-23.095849999999999</v>
      </c>
      <c r="E2307" s="23">
        <v>38.307789999999997</v>
      </c>
      <c r="F2307" s="23">
        <v>-23.086739999999999</v>
      </c>
      <c r="G2307" s="26">
        <v>101</v>
      </c>
      <c r="H2307" s="26">
        <v>24.6</v>
      </c>
      <c r="I2307" s="26">
        <v>-37.299999999999997</v>
      </c>
      <c r="J2307" s="26">
        <v>1</v>
      </c>
      <c r="K2307" s="26">
        <v>101</v>
      </c>
      <c r="L2307" s="26">
        <v>24.6</v>
      </c>
      <c r="M2307" s="26">
        <v>-36.9</v>
      </c>
      <c r="N2307" s="26">
        <v>1</v>
      </c>
      <c r="O2307" s="19">
        <f t="shared" si="612"/>
        <v>110.26953756768935</v>
      </c>
      <c r="P2307" s="10">
        <f t="shared" si="613"/>
        <v>110.06960095887642</v>
      </c>
      <c r="Q2307" s="10">
        <f t="shared" si="614"/>
        <v>2.86</v>
      </c>
      <c r="R2307" s="19">
        <f t="shared" si="615"/>
        <v>107.66749741681562</v>
      </c>
      <c r="S2307" s="10">
        <f t="shared" si="616"/>
        <v>107.5295773264268</v>
      </c>
      <c r="T2307" s="10">
        <f t="shared" si="617"/>
        <v>5.3799268685810606</v>
      </c>
      <c r="U2307" s="2" t="str">
        <f t="shared" si="618"/>
        <v>A</v>
      </c>
      <c r="V2307" s="2" t="str">
        <f t="shared" si="619"/>
        <v>A</v>
      </c>
      <c r="W2307" s="2" t="str">
        <f t="shared" si="620"/>
        <v>D</v>
      </c>
      <c r="X2307" s="2" t="str">
        <f t="shared" si="621"/>
        <v>B</v>
      </c>
      <c r="Y2307" s="3" t="str">
        <f t="shared" si="622"/>
        <v>AADB</v>
      </c>
      <c r="Z2307" s="28">
        <f t="shared" si="623"/>
        <v>63.05</v>
      </c>
      <c r="AA2307" s="7" t="str">
        <f t="shared" si="624"/>
        <v>Good CPM candidate</v>
      </c>
      <c r="AB2307" s="21">
        <v>37.4</v>
      </c>
      <c r="AC2307" s="14">
        <f t="shared" si="625"/>
        <v>37.401899785619747</v>
      </c>
      <c r="AD2307" s="26">
        <v>331</v>
      </c>
      <c r="AE2307" s="10">
        <f t="shared" si="626"/>
        <v>331.26514378470381</v>
      </c>
      <c r="AF2307" s="17">
        <f t="shared" si="627"/>
        <v>1.899785619748684E-3</v>
      </c>
      <c r="AG2307" s="17">
        <f t="shared" si="628"/>
        <v>0.26514378470380962</v>
      </c>
    </row>
    <row r="2308" spans="1:33">
      <c r="A2308" t="s">
        <v>3216</v>
      </c>
      <c r="B2308" t="s">
        <v>455</v>
      </c>
      <c r="C2308" s="23">
        <v>61.117910000000002</v>
      </c>
      <c r="D2308" s="23">
        <v>15.19807</v>
      </c>
      <c r="E2308" s="23">
        <v>61.117829999999998</v>
      </c>
      <c r="F2308" s="23">
        <v>15.200659999999999</v>
      </c>
      <c r="G2308" s="26">
        <v>16.8</v>
      </c>
      <c r="H2308" s="26">
        <v>16.8</v>
      </c>
      <c r="I2308" s="26">
        <v>-7.1</v>
      </c>
      <c r="J2308" s="26">
        <v>1.2</v>
      </c>
      <c r="K2308" s="26">
        <v>16.600000000000001</v>
      </c>
      <c r="L2308" s="26">
        <v>16.600000000000001</v>
      </c>
      <c r="M2308" s="26">
        <v>-6.3</v>
      </c>
      <c r="N2308" s="26">
        <v>1.2</v>
      </c>
      <c r="O2308" s="19">
        <f t="shared" si="612"/>
        <v>112.90984532916809</v>
      </c>
      <c r="P2308" s="10">
        <f t="shared" si="613"/>
        <v>110.78265885471396</v>
      </c>
      <c r="Q2308" s="10">
        <f t="shared" si="614"/>
        <v>2.86</v>
      </c>
      <c r="R2308" s="19">
        <f t="shared" si="615"/>
        <v>18.238695128764007</v>
      </c>
      <c r="S2308" s="10">
        <f t="shared" si="616"/>
        <v>17.755280904564707</v>
      </c>
      <c r="T2308" s="10">
        <f t="shared" si="617"/>
        <v>0.89984940083321785</v>
      </c>
      <c r="U2308" s="2" t="str">
        <f t="shared" si="618"/>
        <v>A</v>
      </c>
      <c r="V2308" s="2" t="str">
        <f t="shared" si="619"/>
        <v>A</v>
      </c>
      <c r="W2308" s="2" t="str">
        <f t="shared" si="620"/>
        <v>D</v>
      </c>
      <c r="X2308" s="2" t="str">
        <f t="shared" si="621"/>
        <v>B</v>
      </c>
      <c r="Y2308" s="3" t="str">
        <f t="shared" si="622"/>
        <v>AADB</v>
      </c>
      <c r="Z2308" s="28">
        <f t="shared" si="623"/>
        <v>63.05</v>
      </c>
      <c r="AA2308" s="7" t="str">
        <f t="shared" si="624"/>
        <v>Good CPM candidate</v>
      </c>
      <c r="AB2308" s="21">
        <v>9.33</v>
      </c>
      <c r="AC2308" s="14">
        <f t="shared" si="625"/>
        <v>9.3281412714883629</v>
      </c>
      <c r="AD2308" s="26">
        <v>358</v>
      </c>
      <c r="AE2308" s="10">
        <f t="shared" si="626"/>
        <v>358.29264829678272</v>
      </c>
      <c r="AF2308" s="17">
        <f t="shared" si="627"/>
        <v>1.8587285116371532E-3</v>
      </c>
      <c r="AG2308" s="17">
        <f t="shared" si="628"/>
        <v>0.29264829678271553</v>
      </c>
    </row>
    <row r="2309" spans="1:33">
      <c r="A2309" t="s">
        <v>3220</v>
      </c>
      <c r="B2309" t="s">
        <v>459</v>
      </c>
      <c r="C2309" s="23">
        <v>61.757240000000003</v>
      </c>
      <c r="D2309" s="23">
        <v>-11.769209999999999</v>
      </c>
      <c r="E2309" s="23">
        <v>61.754379999999998</v>
      </c>
      <c r="F2309" s="23">
        <v>-11.765000000000001</v>
      </c>
      <c r="G2309" s="26">
        <v>-0.6</v>
      </c>
      <c r="H2309" s="26">
        <v>25</v>
      </c>
      <c r="I2309" s="26">
        <v>38.799999999999997</v>
      </c>
      <c r="J2309" s="26">
        <v>1.1000000000000001</v>
      </c>
      <c r="K2309" s="26">
        <v>-1.2</v>
      </c>
      <c r="L2309" s="26">
        <v>24.4</v>
      </c>
      <c r="M2309" s="26">
        <v>38.6</v>
      </c>
      <c r="N2309" s="26">
        <v>1.1000000000000001</v>
      </c>
      <c r="O2309" s="19">
        <f t="shared" si="612"/>
        <v>359.11405340614579</v>
      </c>
      <c r="P2309" s="10">
        <f t="shared" si="613"/>
        <v>358.21935755400131</v>
      </c>
      <c r="Q2309" s="10">
        <f t="shared" si="614"/>
        <v>2.86</v>
      </c>
      <c r="R2309" s="19">
        <f t="shared" si="615"/>
        <v>38.804638897946205</v>
      </c>
      <c r="S2309" s="10">
        <f t="shared" si="616"/>
        <v>38.618648345067697</v>
      </c>
      <c r="T2309" s="10">
        <f t="shared" si="617"/>
        <v>1.9355821810753477</v>
      </c>
      <c r="U2309" s="2" t="str">
        <f t="shared" si="618"/>
        <v>A</v>
      </c>
      <c r="V2309" s="2" t="str">
        <f t="shared" si="619"/>
        <v>A</v>
      </c>
      <c r="W2309" s="2" t="str">
        <f t="shared" si="620"/>
        <v>D</v>
      </c>
      <c r="X2309" s="2" t="str">
        <f t="shared" si="621"/>
        <v>B</v>
      </c>
      <c r="Y2309" s="3" t="str">
        <f t="shared" si="622"/>
        <v>AADB</v>
      </c>
      <c r="Z2309" s="28">
        <f t="shared" si="623"/>
        <v>63.05</v>
      </c>
      <c r="AA2309" s="7" t="str">
        <f t="shared" si="624"/>
        <v>Good CPM candidate</v>
      </c>
      <c r="AB2309" s="21">
        <v>18.2</v>
      </c>
      <c r="AC2309" s="14">
        <f t="shared" si="625"/>
        <v>18.201693241100976</v>
      </c>
      <c r="AD2309" s="26">
        <v>326</v>
      </c>
      <c r="AE2309" s="10">
        <f t="shared" si="626"/>
        <v>326.37397426660749</v>
      </c>
      <c r="AF2309" s="17">
        <f t="shared" si="627"/>
        <v>1.6932411009769055E-3</v>
      </c>
      <c r="AG2309" s="17">
        <f t="shared" si="628"/>
        <v>0.37397426660749034</v>
      </c>
    </row>
    <row r="2310" spans="1:33">
      <c r="A2310" t="s">
        <v>7356</v>
      </c>
      <c r="B2310" t="s">
        <v>7357</v>
      </c>
      <c r="C2310" s="23">
        <v>153.82390000000001</v>
      </c>
      <c r="D2310" s="23">
        <v>-29.056090000000001</v>
      </c>
      <c r="E2310" s="23">
        <v>153.8124</v>
      </c>
      <c r="F2310" s="23">
        <v>-29.05583</v>
      </c>
      <c r="G2310" s="26">
        <v>-63.3</v>
      </c>
      <c r="H2310" s="26">
        <v>13.5</v>
      </c>
      <c r="I2310" s="26">
        <v>11.4</v>
      </c>
      <c r="J2310" s="26">
        <v>1</v>
      </c>
      <c r="K2310" s="26">
        <v>-64.8</v>
      </c>
      <c r="L2310" s="26">
        <v>12</v>
      </c>
      <c r="M2310" s="26">
        <v>12.4</v>
      </c>
      <c r="N2310" s="26">
        <v>1</v>
      </c>
      <c r="O2310" s="19">
        <f t="shared" si="612"/>
        <v>280.20923407606074</v>
      </c>
      <c r="P2310" s="10">
        <f t="shared" si="613"/>
        <v>280.8330463919707</v>
      </c>
      <c r="Q2310" s="10">
        <f t="shared" si="614"/>
        <v>2.86</v>
      </c>
      <c r="R2310" s="19">
        <f t="shared" si="615"/>
        <v>64.318348859404026</v>
      </c>
      <c r="S2310" s="10">
        <f t="shared" si="616"/>
        <v>65.975753121885617</v>
      </c>
      <c r="T2310" s="10">
        <f t="shared" si="617"/>
        <v>3.2573525495322415</v>
      </c>
      <c r="U2310" s="2" t="str">
        <f t="shared" si="618"/>
        <v>A</v>
      </c>
      <c r="V2310" s="2" t="str">
        <f t="shared" si="619"/>
        <v>A</v>
      </c>
      <c r="W2310" s="2" t="str">
        <f t="shared" si="620"/>
        <v>D</v>
      </c>
      <c r="X2310" s="2" t="str">
        <f t="shared" si="621"/>
        <v>B</v>
      </c>
      <c r="Y2310" s="3" t="str">
        <f t="shared" si="622"/>
        <v>AADB</v>
      </c>
      <c r="Z2310" s="28">
        <f t="shared" si="623"/>
        <v>63.05</v>
      </c>
      <c r="AA2310" s="7" t="str">
        <f t="shared" si="624"/>
        <v>Good CPM candidate</v>
      </c>
      <c r="AB2310" s="21">
        <v>36.200000000000003</v>
      </c>
      <c r="AC2310" s="14">
        <f t="shared" si="625"/>
        <v>36.201692033722345</v>
      </c>
      <c r="AD2310" s="26">
        <v>272</v>
      </c>
      <c r="AE2310" s="10">
        <f t="shared" si="626"/>
        <v>271.48155579073551</v>
      </c>
      <c r="AF2310" s="17">
        <f t="shared" si="627"/>
        <v>1.6920337223425008E-3</v>
      </c>
      <c r="AG2310" s="17">
        <f t="shared" si="628"/>
        <v>0.5184442092644872</v>
      </c>
    </row>
    <row r="2311" spans="1:33">
      <c r="A2311" t="s">
        <v>8778</v>
      </c>
      <c r="B2311" t="s">
        <v>8779</v>
      </c>
      <c r="C2311" s="23">
        <v>286.6148</v>
      </c>
      <c r="D2311" s="23">
        <v>36.96266</v>
      </c>
      <c r="E2311" s="23">
        <v>286.62290000000002</v>
      </c>
      <c r="F2311" s="23">
        <v>36.965400000000002</v>
      </c>
      <c r="G2311" s="26">
        <v>45.9</v>
      </c>
      <c r="H2311" s="26">
        <v>20.3</v>
      </c>
      <c r="I2311" s="26">
        <v>35.9</v>
      </c>
      <c r="J2311" s="26">
        <v>1.1000000000000001</v>
      </c>
      <c r="K2311" s="26">
        <v>46.4</v>
      </c>
      <c r="L2311" s="26">
        <v>20.8</v>
      </c>
      <c r="M2311" s="26">
        <v>35.9</v>
      </c>
      <c r="N2311" s="26">
        <v>1.1000000000000001</v>
      </c>
      <c r="O2311" s="19">
        <f t="shared" si="612"/>
        <v>51.969790354320189</v>
      </c>
      <c r="P2311" s="10">
        <f t="shared" si="613"/>
        <v>52.270632458125689</v>
      </c>
      <c r="Q2311" s="10">
        <f t="shared" si="614"/>
        <v>2.86</v>
      </c>
      <c r="R2311" s="19">
        <f t="shared" si="615"/>
        <v>58.27194865456277</v>
      </c>
      <c r="S2311" s="10">
        <f t="shared" si="616"/>
        <v>58.666600378750431</v>
      </c>
      <c r="T2311" s="10">
        <f t="shared" si="617"/>
        <v>2.9234637258328302</v>
      </c>
      <c r="U2311" s="2" t="str">
        <f t="shared" si="618"/>
        <v>A</v>
      </c>
      <c r="V2311" s="2" t="str">
        <f t="shared" si="619"/>
        <v>A</v>
      </c>
      <c r="W2311" s="2" t="str">
        <f t="shared" si="620"/>
        <v>D</v>
      </c>
      <c r="X2311" s="2" t="str">
        <f t="shared" si="621"/>
        <v>B</v>
      </c>
      <c r="Y2311" s="3" t="str">
        <f t="shared" si="622"/>
        <v>AADB</v>
      </c>
      <c r="Z2311" s="28">
        <f t="shared" si="623"/>
        <v>63.05</v>
      </c>
      <c r="AA2311" s="7" t="str">
        <f t="shared" si="624"/>
        <v>Good CPM candidate</v>
      </c>
      <c r="AB2311" s="21">
        <v>25.3</v>
      </c>
      <c r="AC2311" s="14">
        <f t="shared" si="625"/>
        <v>25.301617978365574</v>
      </c>
      <c r="AD2311" s="26">
        <v>66.8</v>
      </c>
      <c r="AE2311" s="10">
        <f t="shared" si="626"/>
        <v>67.054429855511145</v>
      </c>
      <c r="AF2311" s="17">
        <f t="shared" si="627"/>
        <v>1.6179783655729807E-3</v>
      </c>
      <c r="AG2311" s="17">
        <f t="shared" si="628"/>
        <v>0.25442985551114816</v>
      </c>
    </row>
    <row r="2312" spans="1:33">
      <c r="A2312" t="s">
        <v>6310</v>
      </c>
      <c r="B2312" t="s">
        <v>6311</v>
      </c>
      <c r="C2312" s="23">
        <v>50.64687</v>
      </c>
      <c r="D2312" s="23">
        <v>-83.986069999999998</v>
      </c>
      <c r="E2312" s="23">
        <v>50.67098</v>
      </c>
      <c r="F2312" s="23">
        <v>-83.986959999999996</v>
      </c>
      <c r="G2312" s="26">
        <v>48.6</v>
      </c>
      <c r="H2312" s="26">
        <v>23</v>
      </c>
      <c r="I2312" s="26">
        <v>45.2</v>
      </c>
      <c r="J2312" s="26">
        <v>1</v>
      </c>
      <c r="K2312" s="26">
        <v>49.3</v>
      </c>
      <c r="L2312" s="26">
        <v>23.7</v>
      </c>
      <c r="M2312" s="26">
        <v>47.3</v>
      </c>
      <c r="N2312" s="26">
        <v>1.6</v>
      </c>
      <c r="O2312" s="19">
        <f t="shared" si="612"/>
        <v>47.075910460041143</v>
      </c>
      <c r="P2312" s="10">
        <f t="shared" si="613"/>
        <v>46.186078570417301</v>
      </c>
      <c r="Q2312" s="10">
        <f t="shared" si="614"/>
        <v>2.86</v>
      </c>
      <c r="R2312" s="19">
        <f t="shared" si="615"/>
        <v>66.370174024180471</v>
      </c>
      <c r="S2312" s="10">
        <f t="shared" si="616"/>
        <v>68.321153386048735</v>
      </c>
      <c r="T2312" s="10">
        <f t="shared" si="617"/>
        <v>3.3672831852557303</v>
      </c>
      <c r="U2312" s="2" t="str">
        <f t="shared" si="618"/>
        <v>A</v>
      </c>
      <c r="V2312" s="2" t="str">
        <f t="shared" si="619"/>
        <v>A</v>
      </c>
      <c r="W2312" s="2" t="str">
        <f t="shared" si="620"/>
        <v>D</v>
      </c>
      <c r="X2312" s="2" t="str">
        <f t="shared" si="621"/>
        <v>B</v>
      </c>
      <c r="Y2312" s="3" t="str">
        <f t="shared" si="622"/>
        <v>AADB</v>
      </c>
      <c r="Z2312" s="28">
        <f t="shared" si="623"/>
        <v>63.05</v>
      </c>
      <c r="AA2312" s="7" t="str">
        <f t="shared" si="624"/>
        <v>Good CPM candidate</v>
      </c>
      <c r="AB2312" s="21">
        <v>9.64</v>
      </c>
      <c r="AC2312" s="14">
        <f t="shared" si="625"/>
        <v>9.6415705963219143</v>
      </c>
      <c r="AD2312" s="26">
        <v>110</v>
      </c>
      <c r="AE2312" s="10">
        <f t="shared" si="626"/>
        <v>109.40910416050768</v>
      </c>
      <c r="AF2312" s="17">
        <f t="shared" si="627"/>
        <v>1.5705963219136976E-3</v>
      </c>
      <c r="AG2312" s="17">
        <f t="shared" si="628"/>
        <v>0.59089583949231894</v>
      </c>
    </row>
    <row r="2313" spans="1:33">
      <c r="A2313" t="s">
        <v>6110</v>
      </c>
      <c r="B2313" t="s">
        <v>6111</v>
      </c>
      <c r="C2313" s="23">
        <v>36.953519999999997</v>
      </c>
      <c r="D2313" s="23">
        <v>-48.777149999999999</v>
      </c>
      <c r="E2313" s="23">
        <v>36.951149999999998</v>
      </c>
      <c r="F2313" s="23">
        <v>-48.778460000000003</v>
      </c>
      <c r="G2313" s="26">
        <v>15.9</v>
      </c>
      <c r="H2313" s="26">
        <v>15.9</v>
      </c>
      <c r="I2313" s="26">
        <v>-3.3</v>
      </c>
      <c r="J2313" s="26">
        <v>1.1000000000000001</v>
      </c>
      <c r="K2313" s="26">
        <v>16.399999999999999</v>
      </c>
      <c r="L2313" s="26">
        <v>16.399999999999999</v>
      </c>
      <c r="M2313" s="26">
        <v>-2.9</v>
      </c>
      <c r="N2313" s="26">
        <v>1.1000000000000001</v>
      </c>
      <c r="O2313" s="19">
        <f t="shared" si="612"/>
        <v>101.72511201516504</v>
      </c>
      <c r="P2313" s="10">
        <f t="shared" si="613"/>
        <v>100.02790876742483</v>
      </c>
      <c r="Q2313" s="10">
        <f t="shared" si="614"/>
        <v>2.86</v>
      </c>
      <c r="R2313" s="19">
        <f t="shared" si="615"/>
        <v>16.238842323269228</v>
      </c>
      <c r="S2313" s="10">
        <f t="shared" si="616"/>
        <v>16.654428840401582</v>
      </c>
      <c r="T2313" s="10">
        <f t="shared" si="617"/>
        <v>0.82233177909177035</v>
      </c>
      <c r="U2313" s="2" t="str">
        <f t="shared" si="618"/>
        <v>A</v>
      </c>
      <c r="V2313" s="2" t="str">
        <f t="shared" si="619"/>
        <v>A</v>
      </c>
      <c r="W2313" s="2" t="str">
        <f t="shared" si="620"/>
        <v>D</v>
      </c>
      <c r="X2313" s="2" t="str">
        <f t="shared" si="621"/>
        <v>B</v>
      </c>
      <c r="Y2313" s="3" t="str">
        <f t="shared" si="622"/>
        <v>AADB</v>
      </c>
      <c r="Z2313" s="28">
        <f t="shared" si="623"/>
        <v>63.05</v>
      </c>
      <c r="AA2313" s="7" t="str">
        <f t="shared" si="624"/>
        <v>Good CPM candidate</v>
      </c>
      <c r="AB2313" s="21">
        <v>7.34</v>
      </c>
      <c r="AC2313" s="14">
        <f t="shared" si="625"/>
        <v>7.3384700157488494</v>
      </c>
      <c r="AD2313" s="26">
        <v>230</v>
      </c>
      <c r="AE2313" s="10">
        <f t="shared" si="626"/>
        <v>230.0109821118985</v>
      </c>
      <c r="AF2313" s="17">
        <f t="shared" si="627"/>
        <v>1.5299842511504735E-3</v>
      </c>
      <c r="AG2313" s="17">
        <f t="shared" si="628"/>
        <v>1.0982111898499625E-2</v>
      </c>
    </row>
    <row r="2314" spans="1:33">
      <c r="A2314" t="s">
        <v>6847</v>
      </c>
      <c r="B2314" t="s">
        <v>6848</v>
      </c>
      <c r="C2314" s="23">
        <v>104.68219999999999</v>
      </c>
      <c r="D2314" s="23">
        <v>47.649250000000002</v>
      </c>
      <c r="E2314" s="23">
        <v>104.68680000000001</v>
      </c>
      <c r="F2314" s="23">
        <v>47.644440000000003</v>
      </c>
      <c r="G2314" s="26">
        <v>37.299999999999997</v>
      </c>
      <c r="H2314" s="26">
        <v>11.7</v>
      </c>
      <c r="I2314" s="26">
        <v>-68.5</v>
      </c>
      <c r="J2314" s="26">
        <v>1.1000000000000001</v>
      </c>
      <c r="K2314" s="26">
        <v>38</v>
      </c>
      <c r="L2314" s="26">
        <v>12.4</v>
      </c>
      <c r="M2314" s="26">
        <v>-67.8</v>
      </c>
      <c r="N2314" s="26">
        <v>1.1000000000000001</v>
      </c>
      <c r="O2314" s="19">
        <f t="shared" si="612"/>
        <v>151.43057894940415</v>
      </c>
      <c r="P2314" s="10">
        <f t="shared" si="613"/>
        <v>150.73059143550563</v>
      </c>
      <c r="Q2314" s="10">
        <f t="shared" si="614"/>
        <v>2.86</v>
      </c>
      <c r="R2314" s="19">
        <f t="shared" si="615"/>
        <v>77.997051226312394</v>
      </c>
      <c r="S2314" s="10">
        <f t="shared" si="616"/>
        <v>77.722840915653606</v>
      </c>
      <c r="T2314" s="10">
        <f t="shared" si="617"/>
        <v>3.8929973035491501</v>
      </c>
      <c r="U2314" s="2" t="str">
        <f t="shared" si="618"/>
        <v>A</v>
      </c>
      <c r="V2314" s="2" t="str">
        <f t="shared" si="619"/>
        <v>A</v>
      </c>
      <c r="W2314" s="2" t="str">
        <f t="shared" si="620"/>
        <v>D</v>
      </c>
      <c r="X2314" s="2" t="str">
        <f t="shared" si="621"/>
        <v>B</v>
      </c>
      <c r="Y2314" s="3" t="str">
        <f t="shared" si="622"/>
        <v>AADB</v>
      </c>
      <c r="Z2314" s="28">
        <f t="shared" si="623"/>
        <v>63.05</v>
      </c>
      <c r="AA2314" s="7" t="str">
        <f t="shared" si="624"/>
        <v>Good CPM candidate</v>
      </c>
      <c r="AB2314" s="21">
        <v>20.6</v>
      </c>
      <c r="AC2314" s="14">
        <f t="shared" si="625"/>
        <v>20.598511378306409</v>
      </c>
      <c r="AD2314" s="26">
        <v>148</v>
      </c>
      <c r="AE2314" s="10">
        <f t="shared" si="626"/>
        <v>147.20811000216491</v>
      </c>
      <c r="AF2314" s="17">
        <f t="shared" si="627"/>
        <v>1.4886216935927621E-3</v>
      </c>
      <c r="AG2314" s="17">
        <f t="shared" si="628"/>
        <v>0.79188999783508507</v>
      </c>
    </row>
    <row r="2315" spans="1:33">
      <c r="A2315" t="s">
        <v>3910</v>
      </c>
      <c r="B2315" t="s">
        <v>1103</v>
      </c>
      <c r="C2315" s="23">
        <v>159.50040000000001</v>
      </c>
      <c r="D2315" s="23">
        <v>0.19338279999999999</v>
      </c>
      <c r="E2315" s="23">
        <v>159.50239999999999</v>
      </c>
      <c r="F2315" s="23">
        <v>0.20278389999999999</v>
      </c>
      <c r="G2315" s="26">
        <v>-59.5</v>
      </c>
      <c r="H2315" s="26">
        <v>17.3</v>
      </c>
      <c r="I2315" s="26">
        <v>12.4</v>
      </c>
      <c r="J2315" s="26">
        <v>2.2000000000000002</v>
      </c>
      <c r="K2315" s="26">
        <v>-57.5</v>
      </c>
      <c r="L2315" s="26">
        <v>19.3</v>
      </c>
      <c r="M2315" s="26">
        <v>12.2</v>
      </c>
      <c r="N2315" s="26">
        <v>1.9</v>
      </c>
      <c r="O2315" s="19">
        <f t="shared" si="612"/>
        <v>281.77213428634462</v>
      </c>
      <c r="P2315" s="10">
        <f t="shared" si="613"/>
        <v>281.97902193835154</v>
      </c>
      <c r="Q2315" s="10">
        <f t="shared" si="614"/>
        <v>2.86</v>
      </c>
      <c r="R2315" s="19">
        <f t="shared" si="615"/>
        <v>60.778367862258364</v>
      </c>
      <c r="S2315" s="10">
        <f t="shared" si="616"/>
        <v>58.780013610069879</v>
      </c>
      <c r="T2315" s="10">
        <f t="shared" si="617"/>
        <v>2.9889595368082063</v>
      </c>
      <c r="U2315" s="2" t="str">
        <f t="shared" si="618"/>
        <v>A</v>
      </c>
      <c r="V2315" s="2" t="str">
        <f t="shared" si="619"/>
        <v>A</v>
      </c>
      <c r="W2315" s="2" t="str">
        <f t="shared" si="620"/>
        <v>D</v>
      </c>
      <c r="X2315" s="2" t="str">
        <f t="shared" si="621"/>
        <v>B</v>
      </c>
      <c r="Y2315" s="3" t="str">
        <f t="shared" si="622"/>
        <v>AADB</v>
      </c>
      <c r="Z2315" s="28">
        <f t="shared" si="623"/>
        <v>63.05</v>
      </c>
      <c r="AA2315" s="7" t="str">
        <f t="shared" si="624"/>
        <v>Good CPM candidate</v>
      </c>
      <c r="AB2315" s="21">
        <v>34.6</v>
      </c>
      <c r="AC2315" s="14">
        <f t="shared" si="625"/>
        <v>34.601344452712873</v>
      </c>
      <c r="AD2315" s="26">
        <v>11.8</v>
      </c>
      <c r="AE2315" s="10">
        <f t="shared" si="626"/>
        <v>12.010047341328445</v>
      </c>
      <c r="AF2315" s="17">
        <f t="shared" si="627"/>
        <v>1.3444527128712025E-3</v>
      </c>
      <c r="AG2315" s="17">
        <f t="shared" si="628"/>
        <v>0.21004734132844405</v>
      </c>
    </row>
    <row r="2316" spans="1:33">
      <c r="A2316" t="s">
        <v>4422</v>
      </c>
      <c r="B2316" t="s">
        <v>1571</v>
      </c>
      <c r="C2316" s="23">
        <v>218.49520000000001</v>
      </c>
      <c r="D2316" s="23">
        <v>17.315339999999999</v>
      </c>
      <c r="E2316" s="23">
        <v>218.49879999999999</v>
      </c>
      <c r="F2316" s="23">
        <v>17.31916</v>
      </c>
      <c r="G2316" s="26">
        <v>-61.2</v>
      </c>
      <c r="H2316" s="26">
        <v>15.6</v>
      </c>
      <c r="I2316" s="26">
        <v>56.9</v>
      </c>
      <c r="J2316" s="26">
        <v>2</v>
      </c>
      <c r="K2316" s="26">
        <v>-62.1</v>
      </c>
      <c r="L2316" s="26">
        <v>14.7</v>
      </c>
      <c r="M2316" s="26">
        <v>55.7</v>
      </c>
      <c r="N2316" s="26">
        <v>2</v>
      </c>
      <c r="O2316" s="19">
        <f t="shared" si="612"/>
        <v>312.91479196664574</v>
      </c>
      <c r="P2316" s="10">
        <f t="shared" si="613"/>
        <v>311.89021358547859</v>
      </c>
      <c r="Q2316" s="10">
        <f t="shared" si="614"/>
        <v>2.86</v>
      </c>
      <c r="R2316" s="19">
        <f t="shared" si="615"/>
        <v>83.56464563438297</v>
      </c>
      <c r="S2316" s="10">
        <f t="shared" si="616"/>
        <v>83.420021577556554</v>
      </c>
      <c r="T2316" s="10">
        <f t="shared" si="617"/>
        <v>4.1746166802984881</v>
      </c>
      <c r="U2316" s="2" t="str">
        <f t="shared" si="618"/>
        <v>A</v>
      </c>
      <c r="V2316" s="2" t="str">
        <f t="shared" si="619"/>
        <v>A</v>
      </c>
      <c r="W2316" s="2" t="str">
        <f t="shared" si="620"/>
        <v>D</v>
      </c>
      <c r="X2316" s="2" t="str">
        <f t="shared" si="621"/>
        <v>B</v>
      </c>
      <c r="Y2316" s="3" t="str">
        <f t="shared" si="622"/>
        <v>AADB</v>
      </c>
      <c r="Z2316" s="28">
        <f t="shared" si="623"/>
        <v>63.05</v>
      </c>
      <c r="AA2316" s="7" t="str">
        <f t="shared" si="624"/>
        <v>Good CPM candidate</v>
      </c>
      <c r="AB2316" s="21">
        <v>18.5</v>
      </c>
      <c r="AC2316" s="14">
        <f t="shared" si="625"/>
        <v>18.498659667395639</v>
      </c>
      <c r="AD2316" s="26">
        <v>42</v>
      </c>
      <c r="AE2316" s="10">
        <f t="shared" si="626"/>
        <v>41.977699065197399</v>
      </c>
      <c r="AF2316" s="17">
        <f t="shared" si="627"/>
        <v>1.3403326043608388E-3</v>
      </c>
      <c r="AG2316" s="17">
        <f t="shared" si="628"/>
        <v>2.2300934802601091E-2</v>
      </c>
    </row>
    <row r="2317" spans="1:33">
      <c r="A2317" t="s">
        <v>9450</v>
      </c>
      <c r="B2317" t="s">
        <v>9451</v>
      </c>
      <c r="C2317" s="23">
        <v>322.1619</v>
      </c>
      <c r="D2317" s="23">
        <v>41.030769999999997</v>
      </c>
      <c r="E2317" s="23">
        <v>322.15589999999997</v>
      </c>
      <c r="F2317" s="23">
        <v>41.01811</v>
      </c>
      <c r="G2317" s="26">
        <v>62.3</v>
      </c>
      <c r="H2317" s="26">
        <v>11.1</v>
      </c>
      <c r="I2317" s="26">
        <v>-14.5</v>
      </c>
      <c r="J2317" s="26">
        <v>1.2</v>
      </c>
      <c r="K2317" s="26">
        <v>61.9</v>
      </c>
      <c r="L2317" s="26">
        <v>10.7</v>
      </c>
      <c r="M2317" s="26">
        <v>-14.1</v>
      </c>
      <c r="N2317" s="26">
        <v>1.2</v>
      </c>
      <c r="O2317" s="19">
        <f t="shared" si="612"/>
        <v>103.10203786035845</v>
      </c>
      <c r="P2317" s="10">
        <f t="shared" si="613"/>
        <v>102.83226791019769</v>
      </c>
      <c r="Q2317" s="10">
        <f t="shared" si="614"/>
        <v>2.86</v>
      </c>
      <c r="R2317" s="19">
        <f t="shared" si="615"/>
        <v>63.965146759778484</v>
      </c>
      <c r="S2317" s="10">
        <f t="shared" si="616"/>
        <v>63.485588915910668</v>
      </c>
      <c r="T2317" s="10">
        <f t="shared" si="617"/>
        <v>3.186268391892229</v>
      </c>
      <c r="U2317" s="2" t="str">
        <f t="shared" si="618"/>
        <v>A</v>
      </c>
      <c r="V2317" s="2" t="str">
        <f t="shared" si="619"/>
        <v>A</v>
      </c>
      <c r="W2317" s="2" t="str">
        <f t="shared" si="620"/>
        <v>D</v>
      </c>
      <c r="X2317" s="2" t="str">
        <f t="shared" si="621"/>
        <v>B</v>
      </c>
      <c r="Y2317" s="3" t="str">
        <f t="shared" si="622"/>
        <v>AADB</v>
      </c>
      <c r="Z2317" s="28">
        <f t="shared" si="623"/>
        <v>63.05</v>
      </c>
      <c r="AA2317" s="7" t="str">
        <f t="shared" si="624"/>
        <v>Good CPM candidate</v>
      </c>
      <c r="AB2317" s="21">
        <v>48.4</v>
      </c>
      <c r="AC2317" s="14">
        <f t="shared" si="625"/>
        <v>48.401135693132844</v>
      </c>
      <c r="AD2317" s="26">
        <v>199</v>
      </c>
      <c r="AE2317" s="10">
        <f t="shared" si="626"/>
        <v>199.67274389605953</v>
      </c>
      <c r="AF2317" s="17">
        <f t="shared" si="627"/>
        <v>1.1356931328450059E-3</v>
      </c>
      <c r="AG2317" s="17">
        <f t="shared" si="628"/>
        <v>0.67274389605952933</v>
      </c>
    </row>
    <row r="2318" spans="1:33">
      <c r="A2318" t="s">
        <v>5642</v>
      </c>
      <c r="B2318" t="s">
        <v>2694</v>
      </c>
      <c r="C2318" s="23">
        <v>356.48320000000001</v>
      </c>
      <c r="D2318" s="23">
        <v>18.496580000000002</v>
      </c>
      <c r="E2318" s="23">
        <v>356.48129999999998</v>
      </c>
      <c r="F2318" s="23">
        <v>18.48996</v>
      </c>
      <c r="G2318" s="26">
        <v>-28</v>
      </c>
      <c r="H2318" s="26">
        <v>23.2</v>
      </c>
      <c r="I2318" s="26">
        <v>-13.1</v>
      </c>
      <c r="J2318" s="26">
        <v>1.2</v>
      </c>
      <c r="K2318" s="26">
        <v>-28.2</v>
      </c>
      <c r="L2318" s="26">
        <v>23</v>
      </c>
      <c r="M2318" s="26">
        <v>-13.2</v>
      </c>
      <c r="N2318" s="26">
        <v>1.2</v>
      </c>
      <c r="O2318" s="19">
        <f t="shared" si="612"/>
        <v>244.92712082590828</v>
      </c>
      <c r="P2318" s="10">
        <f t="shared" si="613"/>
        <v>244.91640599380909</v>
      </c>
      <c r="Q2318" s="10">
        <f t="shared" si="614"/>
        <v>2.86</v>
      </c>
      <c r="R2318" s="19">
        <f t="shared" si="615"/>
        <v>30.91294227342328</v>
      </c>
      <c r="S2318" s="10">
        <f t="shared" si="616"/>
        <v>31.136473788789893</v>
      </c>
      <c r="T2318" s="10">
        <f t="shared" si="617"/>
        <v>1.5512354015553294</v>
      </c>
      <c r="U2318" s="2" t="str">
        <f t="shared" si="618"/>
        <v>A</v>
      </c>
      <c r="V2318" s="2" t="str">
        <f t="shared" si="619"/>
        <v>A</v>
      </c>
      <c r="W2318" s="2" t="str">
        <f t="shared" si="620"/>
        <v>D</v>
      </c>
      <c r="X2318" s="2" t="str">
        <f t="shared" si="621"/>
        <v>B</v>
      </c>
      <c r="Y2318" s="3" t="str">
        <f t="shared" si="622"/>
        <v>AADB</v>
      </c>
      <c r="Z2318" s="28">
        <f t="shared" si="623"/>
        <v>63.05</v>
      </c>
      <c r="AA2318" s="7" t="str">
        <f t="shared" si="624"/>
        <v>Good CPM candidate</v>
      </c>
      <c r="AB2318" s="21">
        <v>24.7</v>
      </c>
      <c r="AC2318" s="14">
        <f t="shared" si="625"/>
        <v>24.699008589130482</v>
      </c>
      <c r="AD2318" s="26">
        <v>195</v>
      </c>
      <c r="AE2318" s="10">
        <f t="shared" si="626"/>
        <v>195.22608480477874</v>
      </c>
      <c r="AF2318" s="17">
        <f t="shared" si="627"/>
        <v>9.9141086951703983E-4</v>
      </c>
      <c r="AG2318" s="17">
        <f t="shared" si="628"/>
        <v>0.22608480477873627</v>
      </c>
    </row>
    <row r="2319" spans="1:33">
      <c r="A2319" t="s">
        <v>2914</v>
      </c>
      <c r="B2319" t="s">
        <v>169</v>
      </c>
      <c r="C2319" s="23">
        <v>23.21885</v>
      </c>
      <c r="D2319" s="23">
        <v>-30.272459999999999</v>
      </c>
      <c r="E2319" s="23">
        <v>23.215260000000001</v>
      </c>
      <c r="F2319" s="23">
        <v>-30.28313</v>
      </c>
      <c r="G2319" s="26">
        <v>67.7</v>
      </c>
      <c r="H2319" s="26">
        <v>16.5</v>
      </c>
      <c r="I2319" s="26">
        <v>-5.3</v>
      </c>
      <c r="J2319" s="26">
        <v>1.1000000000000001</v>
      </c>
      <c r="K2319" s="26">
        <v>64.7</v>
      </c>
      <c r="L2319" s="26">
        <v>13.5</v>
      </c>
      <c r="M2319" s="26">
        <v>-3.7</v>
      </c>
      <c r="N2319" s="26">
        <v>2.9</v>
      </c>
      <c r="O2319" s="19">
        <f t="shared" si="612"/>
        <v>94.476359402112408</v>
      </c>
      <c r="P2319" s="10">
        <f t="shared" si="613"/>
        <v>93.273009855463712</v>
      </c>
      <c r="Q2319" s="10">
        <f t="shared" si="614"/>
        <v>2.86</v>
      </c>
      <c r="R2319" s="19">
        <f t="shared" si="615"/>
        <v>67.907142481479809</v>
      </c>
      <c r="S2319" s="10">
        <f t="shared" si="616"/>
        <v>64.805709625001398</v>
      </c>
      <c r="T2319" s="10">
        <f t="shared" si="617"/>
        <v>3.31782130266203</v>
      </c>
      <c r="U2319" s="2" t="str">
        <f t="shared" si="618"/>
        <v>A</v>
      </c>
      <c r="V2319" s="2" t="str">
        <f t="shared" si="619"/>
        <v>A</v>
      </c>
      <c r="W2319" s="2" t="str">
        <f t="shared" si="620"/>
        <v>D</v>
      </c>
      <c r="X2319" s="2" t="str">
        <f t="shared" si="621"/>
        <v>B</v>
      </c>
      <c r="Y2319" s="3" t="str">
        <f t="shared" si="622"/>
        <v>AADB</v>
      </c>
      <c r="Z2319" s="28">
        <f t="shared" si="623"/>
        <v>63.05</v>
      </c>
      <c r="AA2319" s="7" t="str">
        <f t="shared" si="624"/>
        <v>Good CPM candidate</v>
      </c>
      <c r="AB2319" s="21">
        <v>40</v>
      </c>
      <c r="AC2319" s="14">
        <f t="shared" si="625"/>
        <v>40.00080412413547</v>
      </c>
      <c r="AD2319" s="26">
        <v>196</v>
      </c>
      <c r="AE2319" s="10">
        <f t="shared" si="626"/>
        <v>196.20266757475895</v>
      </c>
      <c r="AF2319" s="17">
        <f t="shared" si="627"/>
        <v>8.0412413547037431E-4</v>
      </c>
      <c r="AG2319" s="17">
        <f t="shared" si="628"/>
        <v>0.20266757475894792</v>
      </c>
    </row>
    <row r="2320" spans="1:33">
      <c r="A2320" t="s">
        <v>5786</v>
      </c>
      <c r="B2320" t="s">
        <v>5787</v>
      </c>
      <c r="C2320" s="23">
        <v>9.5103629999999999</v>
      </c>
      <c r="D2320" s="23">
        <v>-58.912930000000003</v>
      </c>
      <c r="E2320" s="23">
        <v>9.5052009999999996</v>
      </c>
      <c r="F2320" s="23">
        <v>-58.91319</v>
      </c>
      <c r="G2320" s="26">
        <v>-53.1</v>
      </c>
      <c r="H2320" s="26">
        <v>23.7</v>
      </c>
      <c r="I2320" s="26">
        <v>-30.3</v>
      </c>
      <c r="J2320" s="26">
        <v>1</v>
      </c>
      <c r="K2320" s="26">
        <v>-52.2</v>
      </c>
      <c r="L2320" s="26">
        <v>24.6</v>
      </c>
      <c r="M2320" s="26">
        <v>-26.7</v>
      </c>
      <c r="N2320" s="26">
        <v>3.6</v>
      </c>
      <c r="O2320" s="19">
        <f t="shared" si="612"/>
        <v>240.28999135822397</v>
      </c>
      <c r="P2320" s="10">
        <f t="shared" si="613"/>
        <v>242.91051697439426</v>
      </c>
      <c r="Q2320" s="10">
        <f t="shared" si="614"/>
        <v>2.86</v>
      </c>
      <c r="R2320" s="19">
        <f t="shared" si="615"/>
        <v>61.136732002945664</v>
      </c>
      <c r="S2320" s="10">
        <f t="shared" si="616"/>
        <v>58.632158411574785</v>
      </c>
      <c r="T2320" s="10">
        <f t="shared" si="617"/>
        <v>2.9942222603630118</v>
      </c>
      <c r="U2320" s="2" t="str">
        <f t="shared" si="618"/>
        <v>A</v>
      </c>
      <c r="V2320" s="2" t="str">
        <f t="shared" si="619"/>
        <v>A</v>
      </c>
      <c r="W2320" s="2" t="str">
        <f t="shared" si="620"/>
        <v>D</v>
      </c>
      <c r="X2320" s="2" t="str">
        <f t="shared" si="621"/>
        <v>B</v>
      </c>
      <c r="Y2320" s="3" t="str">
        <f t="shared" si="622"/>
        <v>AADB</v>
      </c>
      <c r="Z2320" s="28">
        <f t="shared" si="623"/>
        <v>63.05</v>
      </c>
      <c r="AA2320" s="7" t="str">
        <f t="shared" si="624"/>
        <v>Good CPM candidate</v>
      </c>
      <c r="AB2320" s="21">
        <v>9.64</v>
      </c>
      <c r="AC2320" s="14">
        <f t="shared" si="625"/>
        <v>9.6407954871340973</v>
      </c>
      <c r="AD2320" s="26">
        <v>264</v>
      </c>
      <c r="AE2320" s="10">
        <f t="shared" si="626"/>
        <v>264.42852410735941</v>
      </c>
      <c r="AF2320" s="17">
        <f t="shared" si="627"/>
        <v>7.9548713409671734E-4</v>
      </c>
      <c r="AG2320" s="17">
        <f t="shared" si="628"/>
        <v>0.42852410735940794</v>
      </c>
    </row>
    <row r="2321" spans="1:33">
      <c r="A2321" t="s">
        <v>7212</v>
      </c>
      <c r="B2321" t="s">
        <v>7213</v>
      </c>
      <c r="C2321" s="23">
        <v>139.8631</v>
      </c>
      <c r="D2321" s="23">
        <v>72.368110000000001</v>
      </c>
      <c r="E2321" s="23">
        <v>139.86449999999999</v>
      </c>
      <c r="F2321" s="23">
        <v>72.354200000000006</v>
      </c>
      <c r="G2321" s="26">
        <v>-14.3</v>
      </c>
      <c r="H2321" s="26">
        <v>11.3</v>
      </c>
      <c r="I2321" s="26">
        <v>-59.7</v>
      </c>
      <c r="J2321" s="26">
        <v>1.3</v>
      </c>
      <c r="K2321" s="26">
        <v>-14.8</v>
      </c>
      <c r="L2321" s="26">
        <v>10.8</v>
      </c>
      <c r="M2321" s="26">
        <v>-59.2</v>
      </c>
      <c r="N2321" s="26">
        <v>1.5</v>
      </c>
      <c r="O2321" s="19">
        <f t="shared" si="612"/>
        <v>193.47032173481</v>
      </c>
      <c r="P2321" s="10">
        <f t="shared" si="613"/>
        <v>194.03624346792648</v>
      </c>
      <c r="Q2321" s="10">
        <f t="shared" si="614"/>
        <v>2.86</v>
      </c>
      <c r="R2321" s="19">
        <f t="shared" si="615"/>
        <v>61.388761186393069</v>
      </c>
      <c r="S2321" s="10">
        <f t="shared" si="616"/>
        <v>61.02196325914138</v>
      </c>
      <c r="T2321" s="10">
        <f t="shared" si="617"/>
        <v>3.0602681111383614</v>
      </c>
      <c r="U2321" s="2" t="str">
        <f t="shared" si="618"/>
        <v>A</v>
      </c>
      <c r="V2321" s="2" t="str">
        <f t="shared" si="619"/>
        <v>A</v>
      </c>
      <c r="W2321" s="2" t="str">
        <f t="shared" si="620"/>
        <v>D</v>
      </c>
      <c r="X2321" s="2" t="str">
        <f t="shared" si="621"/>
        <v>B</v>
      </c>
      <c r="Y2321" s="3" t="str">
        <f t="shared" si="622"/>
        <v>AADB</v>
      </c>
      <c r="Z2321" s="28">
        <f t="shared" si="623"/>
        <v>63.05</v>
      </c>
      <c r="AA2321" s="7" t="str">
        <f t="shared" si="624"/>
        <v>Good CPM candidate</v>
      </c>
      <c r="AB2321" s="21">
        <v>50.1</v>
      </c>
      <c r="AC2321" s="14">
        <f t="shared" si="625"/>
        <v>50.099264846836071</v>
      </c>
      <c r="AD2321" s="26">
        <v>178</v>
      </c>
      <c r="AE2321" s="10">
        <f t="shared" si="626"/>
        <v>178.25382059935555</v>
      </c>
      <c r="AF2321" s="17">
        <f t="shared" si="627"/>
        <v>7.3515316393013563E-4</v>
      </c>
      <c r="AG2321" s="17">
        <f t="shared" si="628"/>
        <v>0.25382059935554935</v>
      </c>
    </row>
    <row r="2322" spans="1:33">
      <c r="A2322" t="s">
        <v>4391</v>
      </c>
      <c r="B2322" t="s">
        <v>1542</v>
      </c>
      <c r="C2322" s="23">
        <v>214.2893</v>
      </c>
      <c r="D2322" s="23">
        <v>-6.8868939999999998</v>
      </c>
      <c r="E2322" s="23">
        <v>214.29689999999999</v>
      </c>
      <c r="F2322" s="23">
        <v>-6.8808509999999998</v>
      </c>
      <c r="G2322" s="26">
        <v>-89.2</v>
      </c>
      <c r="H2322" s="26">
        <v>13.2</v>
      </c>
      <c r="I2322" s="26">
        <v>-7.2</v>
      </c>
      <c r="J2322" s="26">
        <v>1.2</v>
      </c>
      <c r="K2322" s="26">
        <v>-87.7</v>
      </c>
      <c r="L2322" s="26">
        <v>14.7</v>
      </c>
      <c r="M2322" s="26">
        <v>-7.7</v>
      </c>
      <c r="N2322" s="26">
        <v>1.8</v>
      </c>
      <c r="O2322" s="19">
        <f t="shared" si="612"/>
        <v>265.38523342211153</v>
      </c>
      <c r="P2322" s="10">
        <f t="shared" si="613"/>
        <v>264.98233661385348</v>
      </c>
      <c r="Q2322" s="10">
        <f t="shared" si="614"/>
        <v>2.86</v>
      </c>
      <c r="R2322" s="19">
        <f t="shared" si="615"/>
        <v>89.490111185538268</v>
      </c>
      <c r="S2322" s="10">
        <f t="shared" si="616"/>
        <v>88.037378425302975</v>
      </c>
      <c r="T2322" s="10">
        <f t="shared" si="617"/>
        <v>4.4381872402710316</v>
      </c>
      <c r="U2322" s="2" t="str">
        <f t="shared" si="618"/>
        <v>A</v>
      </c>
      <c r="V2322" s="2" t="str">
        <f t="shared" si="619"/>
        <v>A</v>
      </c>
      <c r="W2322" s="2" t="str">
        <f t="shared" si="620"/>
        <v>D</v>
      </c>
      <c r="X2322" s="2" t="str">
        <f t="shared" si="621"/>
        <v>B</v>
      </c>
      <c r="Y2322" s="3" t="str">
        <f t="shared" si="622"/>
        <v>AADB</v>
      </c>
      <c r="Z2322" s="28">
        <f t="shared" si="623"/>
        <v>63.05</v>
      </c>
      <c r="AA2322" s="7" t="str">
        <f t="shared" si="624"/>
        <v>Good CPM candidate</v>
      </c>
      <c r="AB2322" s="21">
        <v>34.799999999999997</v>
      </c>
      <c r="AC2322" s="14">
        <f t="shared" si="625"/>
        <v>34.800542076261301</v>
      </c>
      <c r="AD2322" s="26">
        <v>51.3</v>
      </c>
      <c r="AE2322" s="10">
        <f t="shared" si="626"/>
        <v>51.308402868047246</v>
      </c>
      <c r="AF2322" s="17">
        <f t="shared" si="627"/>
        <v>5.4207626130420294E-4</v>
      </c>
      <c r="AG2322" s="17">
        <f t="shared" si="628"/>
        <v>8.4028680472485462E-3</v>
      </c>
    </row>
    <row r="2323" spans="1:33">
      <c r="A2323" t="s">
        <v>2861</v>
      </c>
      <c r="B2323" t="s">
        <v>120</v>
      </c>
      <c r="C2323" s="23">
        <v>18.220659999999999</v>
      </c>
      <c r="D2323" s="23">
        <v>25.474740000000001</v>
      </c>
      <c r="E2323" s="23">
        <v>18.21077</v>
      </c>
      <c r="F2323" s="23">
        <v>25.48845</v>
      </c>
      <c r="G2323" s="26">
        <v>65</v>
      </c>
      <c r="H2323" s="26">
        <v>13.8</v>
      </c>
      <c r="I2323" s="26">
        <v>31</v>
      </c>
      <c r="J2323" s="26">
        <v>1.2</v>
      </c>
      <c r="K2323" s="26">
        <v>64.900000000000006</v>
      </c>
      <c r="L2323" s="26">
        <v>13.7</v>
      </c>
      <c r="M2323" s="26">
        <v>28.6</v>
      </c>
      <c r="N2323" s="26">
        <v>1.2</v>
      </c>
      <c r="O2323" s="19">
        <f t="shared" si="612"/>
        <v>64.502448506662219</v>
      </c>
      <c r="P2323" s="10">
        <f t="shared" si="613"/>
        <v>66.217969576778628</v>
      </c>
      <c r="Q2323" s="10">
        <f t="shared" si="614"/>
        <v>2.86</v>
      </c>
      <c r="R2323" s="19">
        <f t="shared" si="615"/>
        <v>72.013887549555335</v>
      </c>
      <c r="S2323" s="10">
        <f t="shared" si="616"/>
        <v>70.922281407185437</v>
      </c>
      <c r="T2323" s="10">
        <f t="shared" si="617"/>
        <v>3.5734042239185193</v>
      </c>
      <c r="U2323" s="2" t="str">
        <f t="shared" si="618"/>
        <v>A</v>
      </c>
      <c r="V2323" s="2" t="str">
        <f t="shared" si="619"/>
        <v>A</v>
      </c>
      <c r="W2323" s="2" t="str">
        <f t="shared" si="620"/>
        <v>D</v>
      </c>
      <c r="X2323" s="2" t="str">
        <f t="shared" si="621"/>
        <v>B</v>
      </c>
      <c r="Y2323" s="3" t="str">
        <f t="shared" si="622"/>
        <v>AADB</v>
      </c>
      <c r="Z2323" s="28">
        <f t="shared" si="623"/>
        <v>63.05</v>
      </c>
      <c r="AA2323" s="7" t="str">
        <f t="shared" si="624"/>
        <v>Good CPM candidate</v>
      </c>
      <c r="AB2323" s="21">
        <v>58.9</v>
      </c>
      <c r="AC2323" s="14">
        <f t="shared" si="625"/>
        <v>58.89947941713055</v>
      </c>
      <c r="AD2323" s="26">
        <v>327</v>
      </c>
      <c r="AE2323" s="10">
        <f t="shared" si="626"/>
        <v>326.92637915720485</v>
      </c>
      <c r="AF2323" s="17">
        <f t="shared" si="627"/>
        <v>5.2058286944856036E-4</v>
      </c>
      <c r="AG2323" s="17">
        <f t="shared" si="628"/>
        <v>7.362084279515102E-2</v>
      </c>
    </row>
    <row r="2324" spans="1:33">
      <c r="A2324" t="s">
        <v>5323</v>
      </c>
      <c r="B2324" t="s">
        <v>2397</v>
      </c>
      <c r="C2324" s="23">
        <v>319.21359999999999</v>
      </c>
      <c r="D2324" s="23">
        <v>3.7875299999999998</v>
      </c>
      <c r="E2324" s="23">
        <v>319.20639999999997</v>
      </c>
      <c r="F2324" s="23">
        <v>3.7851020000000002</v>
      </c>
      <c r="G2324" s="26">
        <v>67.3</v>
      </c>
      <c r="H2324" s="26">
        <v>16.100000000000001</v>
      </c>
      <c r="I2324" s="26">
        <v>9</v>
      </c>
      <c r="J2324" s="26">
        <v>1.1000000000000001</v>
      </c>
      <c r="K2324" s="26">
        <v>64.8</v>
      </c>
      <c r="L2324" s="26">
        <v>13.6</v>
      </c>
      <c r="M2324" s="26">
        <v>10.3</v>
      </c>
      <c r="N2324" s="26">
        <v>3.2</v>
      </c>
      <c r="O2324" s="19">
        <f t="shared" si="612"/>
        <v>82.383051706204171</v>
      </c>
      <c r="P2324" s="10">
        <f t="shared" si="613"/>
        <v>80.968357073380801</v>
      </c>
      <c r="Q2324" s="10">
        <f t="shared" si="614"/>
        <v>2.86</v>
      </c>
      <c r="R2324" s="19">
        <f t="shared" si="615"/>
        <v>67.899116341819948</v>
      </c>
      <c r="S2324" s="10">
        <f t="shared" si="616"/>
        <v>65.613489466724758</v>
      </c>
      <c r="T2324" s="10">
        <f t="shared" si="617"/>
        <v>3.337815145213618</v>
      </c>
      <c r="U2324" s="2" t="str">
        <f t="shared" si="618"/>
        <v>A</v>
      </c>
      <c r="V2324" s="2" t="str">
        <f t="shared" si="619"/>
        <v>A</v>
      </c>
      <c r="W2324" s="2" t="str">
        <f t="shared" si="620"/>
        <v>D</v>
      </c>
      <c r="X2324" s="2" t="str">
        <f t="shared" si="621"/>
        <v>B</v>
      </c>
      <c r="Y2324" s="3" t="str">
        <f t="shared" si="622"/>
        <v>AADB</v>
      </c>
      <c r="Z2324" s="28">
        <f t="shared" si="623"/>
        <v>63.05</v>
      </c>
      <c r="AA2324" s="7" t="str">
        <f t="shared" si="624"/>
        <v>Good CPM candidate</v>
      </c>
      <c r="AB2324" s="21">
        <v>27.3</v>
      </c>
      <c r="AC2324" s="14">
        <f t="shared" si="625"/>
        <v>27.300483294486106</v>
      </c>
      <c r="AD2324" s="26">
        <v>251</v>
      </c>
      <c r="AE2324" s="10">
        <f t="shared" si="626"/>
        <v>251.3267844819238</v>
      </c>
      <c r="AF2324" s="17">
        <f t="shared" si="627"/>
        <v>4.8329448610573422E-4</v>
      </c>
      <c r="AG2324" s="17">
        <f t="shared" si="628"/>
        <v>0.32678448192379506</v>
      </c>
    </row>
    <row r="2325" spans="1:33">
      <c r="A2325" t="s">
        <v>4003</v>
      </c>
      <c r="B2325" t="s">
        <v>1190</v>
      </c>
      <c r="C2325" s="23">
        <v>171.1652</v>
      </c>
      <c r="D2325" s="23">
        <v>-19.112729999999999</v>
      </c>
      <c r="E2325" s="23">
        <v>171.15280000000001</v>
      </c>
      <c r="F2325" s="23">
        <v>-19.109249999999999</v>
      </c>
      <c r="G2325" s="26">
        <v>-59.2</v>
      </c>
      <c r="H2325" s="26">
        <v>17.600000000000001</v>
      </c>
      <c r="I2325" s="26">
        <v>11.8</v>
      </c>
      <c r="J2325" s="26">
        <v>1.8</v>
      </c>
      <c r="K2325" s="26">
        <v>-58.6</v>
      </c>
      <c r="L2325" s="26">
        <v>18.2</v>
      </c>
      <c r="M2325" s="26">
        <v>13.1</v>
      </c>
      <c r="N2325" s="26">
        <v>3.2</v>
      </c>
      <c r="O2325" s="19">
        <f t="shared" si="612"/>
        <v>281.2727032528054</v>
      </c>
      <c r="P2325" s="10">
        <f t="shared" si="613"/>
        <v>282.60125536862461</v>
      </c>
      <c r="Q2325" s="10">
        <f t="shared" si="614"/>
        <v>2.86</v>
      </c>
      <c r="R2325" s="19">
        <f t="shared" si="615"/>
        <v>60.3645591386204</v>
      </c>
      <c r="S2325" s="10">
        <f t="shared" si="616"/>
        <v>60.046398726318301</v>
      </c>
      <c r="T2325" s="10">
        <f t="shared" si="617"/>
        <v>3.0102739466234674</v>
      </c>
      <c r="U2325" s="2" t="str">
        <f t="shared" si="618"/>
        <v>A</v>
      </c>
      <c r="V2325" s="2" t="str">
        <f t="shared" si="619"/>
        <v>A</v>
      </c>
      <c r="W2325" s="2" t="str">
        <f t="shared" si="620"/>
        <v>D</v>
      </c>
      <c r="X2325" s="2" t="str">
        <f t="shared" si="621"/>
        <v>B</v>
      </c>
      <c r="Y2325" s="3" t="str">
        <f t="shared" si="622"/>
        <v>AADB</v>
      </c>
      <c r="Z2325" s="28">
        <f t="shared" si="623"/>
        <v>63.05</v>
      </c>
      <c r="AA2325" s="7" t="str">
        <f t="shared" si="624"/>
        <v>Good CPM candidate</v>
      </c>
      <c r="AB2325" s="21">
        <v>44</v>
      </c>
      <c r="AC2325" s="14">
        <f t="shared" si="625"/>
        <v>44.000475626692399</v>
      </c>
      <c r="AD2325" s="26">
        <v>286</v>
      </c>
      <c r="AE2325" s="10">
        <f t="shared" si="626"/>
        <v>286.54236310259699</v>
      </c>
      <c r="AF2325" s="17">
        <f t="shared" si="627"/>
        <v>4.7562669239908928E-4</v>
      </c>
      <c r="AG2325" s="17">
        <f t="shared" si="628"/>
        <v>0.54236310259699394</v>
      </c>
    </row>
    <row r="2326" spans="1:33">
      <c r="A2326" t="s">
        <v>5129</v>
      </c>
      <c r="B2326" t="s">
        <v>2209</v>
      </c>
      <c r="C2326" s="23">
        <v>303.08109999999999</v>
      </c>
      <c r="D2326" s="23">
        <v>-38.436390000000003</v>
      </c>
      <c r="E2326" s="23">
        <v>303.0813</v>
      </c>
      <c r="F2326" s="23">
        <v>-38.431170000000002</v>
      </c>
      <c r="G2326" s="26">
        <v>-63.9</v>
      </c>
      <c r="H2326" s="26">
        <v>12.9</v>
      </c>
      <c r="I2326" s="26">
        <v>-86.4</v>
      </c>
      <c r="J2326" s="26">
        <v>1.4</v>
      </c>
      <c r="K2326" s="26">
        <v>-59.8</v>
      </c>
      <c r="L2326" s="26">
        <v>17</v>
      </c>
      <c r="M2326" s="26">
        <v>-86.9</v>
      </c>
      <c r="N2326" s="26">
        <v>2.9</v>
      </c>
      <c r="O2326" s="19">
        <f t="shared" si="612"/>
        <v>216.48601207024964</v>
      </c>
      <c r="P2326" s="10">
        <f t="shared" si="613"/>
        <v>214.53369933677638</v>
      </c>
      <c r="Q2326" s="10">
        <f t="shared" si="614"/>
        <v>2.86</v>
      </c>
      <c r="R2326" s="19">
        <f t="shared" si="615"/>
        <v>107.46241203323143</v>
      </c>
      <c r="S2326" s="10">
        <f t="shared" si="616"/>
        <v>105.48767700542088</v>
      </c>
      <c r="T2326" s="10">
        <f t="shared" si="617"/>
        <v>5.3237522259663086</v>
      </c>
      <c r="U2326" s="2" t="str">
        <f t="shared" si="618"/>
        <v>A</v>
      </c>
      <c r="V2326" s="2" t="str">
        <f t="shared" si="619"/>
        <v>A</v>
      </c>
      <c r="W2326" s="2" t="str">
        <f t="shared" si="620"/>
        <v>D</v>
      </c>
      <c r="X2326" s="2" t="str">
        <f t="shared" si="621"/>
        <v>B</v>
      </c>
      <c r="Y2326" s="3" t="str">
        <f t="shared" si="622"/>
        <v>AADB</v>
      </c>
      <c r="Z2326" s="28">
        <f t="shared" si="623"/>
        <v>63.05</v>
      </c>
      <c r="AA2326" s="7" t="str">
        <f t="shared" si="624"/>
        <v>Good CPM candidate</v>
      </c>
      <c r="AB2326" s="21">
        <v>18.8</v>
      </c>
      <c r="AC2326" s="14">
        <f t="shared" si="625"/>
        <v>18.800460950408986</v>
      </c>
      <c r="AD2326" s="26">
        <v>1.7</v>
      </c>
      <c r="AE2326" s="10">
        <f t="shared" si="626"/>
        <v>1.7190133335310893</v>
      </c>
      <c r="AF2326" s="17">
        <f t="shared" si="627"/>
        <v>4.6095040898563866E-4</v>
      </c>
      <c r="AG2326" s="17">
        <f t="shared" si="628"/>
        <v>1.901333353108936E-2</v>
      </c>
    </row>
    <row r="2327" spans="1:33">
      <c r="A2327" t="s">
        <v>6160</v>
      </c>
      <c r="B2327" t="s">
        <v>6161</v>
      </c>
      <c r="C2327" s="23">
        <v>40.914920000000002</v>
      </c>
      <c r="D2327" s="23">
        <v>-78.126189999999994</v>
      </c>
      <c r="E2327" s="23">
        <v>40.924489999999999</v>
      </c>
      <c r="F2327" s="23">
        <v>-78.125259999999997</v>
      </c>
      <c r="G2327" s="26">
        <v>-20</v>
      </c>
      <c r="H2327" s="26">
        <v>5.6</v>
      </c>
      <c r="I2327" s="26">
        <v>-11.9</v>
      </c>
      <c r="J2327" s="26">
        <v>1.1000000000000001</v>
      </c>
      <c r="K2327" s="26">
        <v>-19.5</v>
      </c>
      <c r="L2327" s="26">
        <v>6.1</v>
      </c>
      <c r="M2327" s="26">
        <v>-11.5</v>
      </c>
      <c r="N2327" s="26">
        <v>0.9</v>
      </c>
      <c r="O2327" s="19">
        <f t="shared" si="612"/>
        <v>239.24735444886838</v>
      </c>
      <c r="P2327" s="10">
        <f t="shared" si="613"/>
        <v>239.47029410006587</v>
      </c>
      <c r="Q2327" s="10">
        <f t="shared" si="614"/>
        <v>2.86</v>
      </c>
      <c r="R2327" s="19">
        <f t="shared" si="615"/>
        <v>23.272515979154466</v>
      </c>
      <c r="S2327" s="10">
        <f t="shared" si="616"/>
        <v>22.638462845343543</v>
      </c>
      <c r="T2327" s="10">
        <f t="shared" si="617"/>
        <v>1.1477744706124502</v>
      </c>
      <c r="U2327" s="2" t="str">
        <f t="shared" si="618"/>
        <v>A</v>
      </c>
      <c r="V2327" s="2" t="str">
        <f t="shared" si="619"/>
        <v>A</v>
      </c>
      <c r="W2327" s="2" t="str">
        <f t="shared" si="620"/>
        <v>D</v>
      </c>
      <c r="X2327" s="2" t="str">
        <f t="shared" si="621"/>
        <v>B</v>
      </c>
      <c r="Y2327" s="3" t="str">
        <f t="shared" si="622"/>
        <v>AADB</v>
      </c>
      <c r="Z2327" s="28">
        <f t="shared" si="623"/>
        <v>63.05</v>
      </c>
      <c r="AA2327" s="7" t="str">
        <f t="shared" si="624"/>
        <v>Good CPM candidate</v>
      </c>
      <c r="AB2327" s="21">
        <v>7.84</v>
      </c>
      <c r="AC2327" s="14">
        <f t="shared" si="625"/>
        <v>7.8395972659871234</v>
      </c>
      <c r="AD2327" s="26">
        <v>64.599999999999994</v>
      </c>
      <c r="AE2327" s="10">
        <f t="shared" si="626"/>
        <v>64.71870095671845</v>
      </c>
      <c r="AF2327" s="17">
        <f t="shared" si="627"/>
        <v>4.0273401287649335E-4</v>
      </c>
      <c r="AG2327" s="17">
        <f t="shared" si="628"/>
        <v>0.11870095671845604</v>
      </c>
    </row>
    <row r="2328" spans="1:33">
      <c r="A2328" t="s">
        <v>8468</v>
      </c>
      <c r="B2328" t="s">
        <v>8469</v>
      </c>
      <c r="C2328" s="23">
        <v>269.40069999999997</v>
      </c>
      <c r="D2328" s="23">
        <v>-80.934820000000002</v>
      </c>
      <c r="E2328" s="23">
        <v>269.41669999999999</v>
      </c>
      <c r="F2328" s="23">
        <v>-80.924570000000003</v>
      </c>
      <c r="G2328" s="26">
        <v>17.600000000000001</v>
      </c>
      <c r="H2328" s="26">
        <v>17.600000000000001</v>
      </c>
      <c r="I2328" s="26">
        <v>-53.1</v>
      </c>
      <c r="J2328" s="26">
        <v>0.9</v>
      </c>
      <c r="K2328" s="26">
        <v>17.8</v>
      </c>
      <c r="L2328" s="26">
        <v>17.8</v>
      </c>
      <c r="M2328" s="26">
        <v>-53.6</v>
      </c>
      <c r="N2328" s="26">
        <v>0.9</v>
      </c>
      <c r="O2328" s="19">
        <f t="shared" si="612"/>
        <v>161.66221747089236</v>
      </c>
      <c r="P2328" s="10">
        <f t="shared" si="613"/>
        <v>161.62921215755222</v>
      </c>
      <c r="Q2328" s="10">
        <f t="shared" si="614"/>
        <v>2.86</v>
      </c>
      <c r="R2328" s="19">
        <f t="shared" si="615"/>
        <v>55.940772250658107</v>
      </c>
      <c r="S2328" s="10">
        <f t="shared" si="616"/>
        <v>56.478314422440057</v>
      </c>
      <c r="T2328" s="10">
        <f t="shared" si="617"/>
        <v>2.8104771668274542</v>
      </c>
      <c r="U2328" s="2" t="str">
        <f t="shared" si="618"/>
        <v>A</v>
      </c>
      <c r="V2328" s="2" t="str">
        <f t="shared" si="619"/>
        <v>A</v>
      </c>
      <c r="W2328" s="2" t="str">
        <f t="shared" si="620"/>
        <v>D</v>
      </c>
      <c r="X2328" s="2" t="str">
        <f t="shared" si="621"/>
        <v>B</v>
      </c>
      <c r="Y2328" s="3" t="str">
        <f t="shared" si="622"/>
        <v>AADB</v>
      </c>
      <c r="Z2328" s="28">
        <f t="shared" si="623"/>
        <v>63.05</v>
      </c>
      <c r="AA2328" s="7" t="str">
        <f t="shared" si="624"/>
        <v>Good CPM candidate</v>
      </c>
      <c r="AB2328" s="21">
        <v>38</v>
      </c>
      <c r="AC2328" s="14">
        <f t="shared" si="625"/>
        <v>37.999628581553772</v>
      </c>
      <c r="AD2328" s="26">
        <v>13.5</v>
      </c>
      <c r="AE2328" s="10">
        <f t="shared" si="626"/>
        <v>13.817321466178621</v>
      </c>
      <c r="AF2328" s="17">
        <f t="shared" si="627"/>
        <v>3.7141844622823328E-4</v>
      </c>
      <c r="AG2328" s="17">
        <f t="shared" si="628"/>
        <v>0.31732146617862078</v>
      </c>
    </row>
    <row r="2329" spans="1:33">
      <c r="A2329" t="s">
        <v>6544</v>
      </c>
      <c r="B2329" t="s">
        <v>6545</v>
      </c>
      <c r="C2329" s="23">
        <v>75.087940000000003</v>
      </c>
      <c r="D2329" s="23">
        <v>-43.139330000000001</v>
      </c>
      <c r="E2329" s="23">
        <v>75.095770000000002</v>
      </c>
      <c r="F2329" s="23">
        <v>-43.143610000000002</v>
      </c>
      <c r="G2329" s="26">
        <v>41.1</v>
      </c>
      <c r="H2329" s="26">
        <v>15.5</v>
      </c>
      <c r="I2329" s="26">
        <v>7.3</v>
      </c>
      <c r="J2329" s="26">
        <v>2.5</v>
      </c>
      <c r="K2329" s="26">
        <v>42.4</v>
      </c>
      <c r="L2329" s="26">
        <v>16.8</v>
      </c>
      <c r="M2329" s="26">
        <v>7.2</v>
      </c>
      <c r="N2329" s="26">
        <v>8.4</v>
      </c>
      <c r="O2329" s="19">
        <f t="shared" si="612"/>
        <v>79.928411254929628</v>
      </c>
      <c r="P2329" s="10">
        <f t="shared" si="613"/>
        <v>80.362461887069045</v>
      </c>
      <c r="Q2329" s="10">
        <f t="shared" si="614"/>
        <v>2.86</v>
      </c>
      <c r="R2329" s="19">
        <f t="shared" si="615"/>
        <v>41.743262929483606</v>
      </c>
      <c r="S2329" s="10">
        <f t="shared" si="616"/>
        <v>43.00697617828996</v>
      </c>
      <c r="T2329" s="10">
        <f t="shared" si="617"/>
        <v>2.1187559776943394</v>
      </c>
      <c r="U2329" s="2" t="str">
        <f t="shared" si="618"/>
        <v>A</v>
      </c>
      <c r="V2329" s="2" t="str">
        <f t="shared" si="619"/>
        <v>A</v>
      </c>
      <c r="W2329" s="2" t="str">
        <f t="shared" si="620"/>
        <v>D</v>
      </c>
      <c r="X2329" s="2" t="str">
        <f t="shared" si="621"/>
        <v>B</v>
      </c>
      <c r="Y2329" s="3" t="str">
        <f t="shared" si="622"/>
        <v>AADB</v>
      </c>
      <c r="Z2329" s="28">
        <f t="shared" si="623"/>
        <v>63.05</v>
      </c>
      <c r="AA2329" s="7" t="str">
        <f t="shared" si="624"/>
        <v>Good CPM candidate</v>
      </c>
      <c r="AB2329" s="21">
        <v>25.7</v>
      </c>
      <c r="AC2329" s="14">
        <f t="shared" si="625"/>
        <v>25.69967505571374</v>
      </c>
      <c r="AD2329" s="26">
        <v>127</v>
      </c>
      <c r="AE2329" s="10">
        <f t="shared" si="626"/>
        <v>126.83700651711818</v>
      </c>
      <c r="AF2329" s="17">
        <f t="shared" si="627"/>
        <v>3.2494428625895466E-4</v>
      </c>
      <c r="AG2329" s="17">
        <f t="shared" si="628"/>
        <v>0.16299348288181648</v>
      </c>
    </row>
    <row r="2330" spans="1:33">
      <c r="A2330" t="s">
        <v>5348</v>
      </c>
      <c r="B2330" t="s">
        <v>2420</v>
      </c>
      <c r="C2330" s="23">
        <v>321.76620000000003</v>
      </c>
      <c r="D2330" s="23">
        <v>7.2678190000000003</v>
      </c>
      <c r="E2330" s="23">
        <v>321.75439999999998</v>
      </c>
      <c r="F2330" s="23">
        <v>7.2613190000000003</v>
      </c>
      <c r="G2330" s="26">
        <v>-40.9</v>
      </c>
      <c r="H2330" s="26">
        <v>10.3</v>
      </c>
      <c r="I2330" s="26">
        <v>-54.3</v>
      </c>
      <c r="J2330" s="26">
        <v>1.5</v>
      </c>
      <c r="K2330" s="26">
        <v>-42</v>
      </c>
      <c r="L2330" s="26">
        <v>9.1999999999999993</v>
      </c>
      <c r="M2330" s="26">
        <v>-53.6</v>
      </c>
      <c r="N2330" s="26">
        <v>1.5</v>
      </c>
      <c r="O2330" s="19">
        <f t="shared" si="612"/>
        <v>216.98789408290781</v>
      </c>
      <c r="P2330" s="10">
        <f t="shared" si="613"/>
        <v>218.08161359330634</v>
      </c>
      <c r="Q2330" s="10">
        <f t="shared" si="614"/>
        <v>2.86</v>
      </c>
      <c r="R2330" s="19">
        <f t="shared" si="615"/>
        <v>67.980144159894209</v>
      </c>
      <c r="S2330" s="10">
        <f t="shared" si="616"/>
        <v>68.095227439226605</v>
      </c>
      <c r="T2330" s="10">
        <f t="shared" si="617"/>
        <v>3.4018842899780206</v>
      </c>
      <c r="U2330" s="2" t="str">
        <f t="shared" si="618"/>
        <v>A</v>
      </c>
      <c r="V2330" s="2" t="str">
        <f t="shared" si="619"/>
        <v>A</v>
      </c>
      <c r="W2330" s="2" t="str">
        <f t="shared" si="620"/>
        <v>D</v>
      </c>
      <c r="X2330" s="2" t="str">
        <f t="shared" si="621"/>
        <v>B</v>
      </c>
      <c r="Y2330" s="3" t="str">
        <f t="shared" si="622"/>
        <v>AADB</v>
      </c>
      <c r="Z2330" s="28">
        <f t="shared" si="623"/>
        <v>63.05</v>
      </c>
      <c r="AA2330" s="7" t="str">
        <f t="shared" si="624"/>
        <v>Good CPM candidate</v>
      </c>
      <c r="AB2330" s="21">
        <v>48.2</v>
      </c>
      <c r="AC2330" s="14">
        <f t="shared" si="625"/>
        <v>48.199897507549785</v>
      </c>
      <c r="AD2330" s="26">
        <v>241</v>
      </c>
      <c r="AE2330" s="10">
        <f t="shared" si="626"/>
        <v>240.95619177493757</v>
      </c>
      <c r="AF2330" s="17">
        <f t="shared" si="627"/>
        <v>1.024924502175395E-4</v>
      </c>
      <c r="AG2330" s="17">
        <f t="shared" si="628"/>
        <v>4.3808225062434758E-2</v>
      </c>
    </row>
    <row r="2331" spans="1:33">
      <c r="A2331" t="s">
        <v>5810</v>
      </c>
      <c r="B2331" t="s">
        <v>5811</v>
      </c>
      <c r="C2331" s="23">
        <v>12.8719</v>
      </c>
      <c r="D2331" s="23">
        <v>56.501440000000002</v>
      </c>
      <c r="E2331" s="23">
        <v>12.855869999999999</v>
      </c>
      <c r="F2331" s="23">
        <v>56.494410000000002</v>
      </c>
      <c r="G2331" s="26">
        <v>55.6</v>
      </c>
      <c r="H2331" s="26">
        <v>4.4000000000000004</v>
      </c>
      <c r="I2331" s="26">
        <v>-79.3</v>
      </c>
      <c r="J2331" s="26">
        <v>2.7</v>
      </c>
      <c r="K2331" s="26">
        <v>62.3</v>
      </c>
      <c r="L2331" s="26">
        <v>11.1</v>
      </c>
      <c r="M2331" s="26">
        <v>-79.900000000000006</v>
      </c>
      <c r="N2331" s="26">
        <v>1.3</v>
      </c>
      <c r="O2331" s="19">
        <f t="shared" si="612"/>
        <v>144.96436096232802</v>
      </c>
      <c r="P2331" s="10">
        <f t="shared" si="613"/>
        <v>142.05557897697707</v>
      </c>
      <c r="Q2331" s="10">
        <f t="shared" si="614"/>
        <v>2.86</v>
      </c>
      <c r="R2331" s="19">
        <f t="shared" si="615"/>
        <v>96.849625709137356</v>
      </c>
      <c r="S2331" s="10">
        <f t="shared" si="616"/>
        <v>101.31781679448092</v>
      </c>
      <c r="T2331" s="10">
        <f t="shared" si="617"/>
        <v>4.9541860625904572</v>
      </c>
      <c r="U2331" s="2" t="str">
        <f t="shared" si="618"/>
        <v>B</v>
      </c>
      <c r="V2331" s="2" t="str">
        <f t="shared" si="619"/>
        <v>A</v>
      </c>
      <c r="W2331" s="2" t="str">
        <f t="shared" si="620"/>
        <v>C</v>
      </c>
      <c r="X2331" s="2" t="str">
        <f t="shared" si="621"/>
        <v>B</v>
      </c>
      <c r="Y2331" s="3" t="str">
        <f t="shared" si="622"/>
        <v>BACB</v>
      </c>
      <c r="Z2331" s="28">
        <f t="shared" si="623"/>
        <v>62.080000000000013</v>
      </c>
      <c r="AA2331" s="7" t="str">
        <f t="shared" si="624"/>
        <v>Good CPM candidate</v>
      </c>
      <c r="AB2331" s="21">
        <v>41.2</v>
      </c>
      <c r="AC2331" s="14">
        <f t="shared" si="625"/>
        <v>40.680652153002399</v>
      </c>
      <c r="AD2331" s="26">
        <v>232</v>
      </c>
      <c r="AE2331" s="10">
        <f t="shared" si="626"/>
        <v>231.52933098747687</v>
      </c>
      <c r="AF2331" s="17">
        <f t="shared" si="627"/>
        <v>0.51934784699760428</v>
      </c>
      <c r="AG2331" s="17">
        <f t="shared" si="628"/>
        <v>0.47066901252313187</v>
      </c>
    </row>
    <row r="2332" spans="1:33">
      <c r="A2332" t="s">
        <v>3686</v>
      </c>
      <c r="B2332" t="s">
        <v>893</v>
      </c>
      <c r="C2332" s="23">
        <v>131.8794</v>
      </c>
      <c r="D2332" s="23">
        <v>-18.9925</v>
      </c>
      <c r="E2332" s="23">
        <v>131.87180000000001</v>
      </c>
      <c r="F2332" s="23">
        <v>-18.99701</v>
      </c>
      <c r="G2332" s="26">
        <v>-183</v>
      </c>
      <c r="H2332" s="26">
        <v>21.6</v>
      </c>
      <c r="I2332" s="26">
        <v>34.6</v>
      </c>
      <c r="J2332" s="26">
        <v>1</v>
      </c>
      <c r="K2332" s="26">
        <v>-187</v>
      </c>
      <c r="L2332" s="26">
        <v>17.7</v>
      </c>
      <c r="M2332" s="26">
        <v>25.4</v>
      </c>
      <c r="N2332" s="26">
        <v>6.7</v>
      </c>
      <c r="O2332" s="19">
        <f t="shared" si="612"/>
        <v>280.70658725831669</v>
      </c>
      <c r="P2332" s="10">
        <f t="shared" si="613"/>
        <v>277.73508375425024</v>
      </c>
      <c r="Q2332" s="10">
        <f t="shared" si="614"/>
        <v>2.86</v>
      </c>
      <c r="R2332" s="19">
        <f t="shared" si="615"/>
        <v>186.24220789069273</v>
      </c>
      <c r="S2332" s="10">
        <f t="shared" si="616"/>
        <v>188.71714283551455</v>
      </c>
      <c r="T2332" s="10">
        <f t="shared" si="617"/>
        <v>9.373983768155183</v>
      </c>
      <c r="U2332" s="2" t="str">
        <f t="shared" si="618"/>
        <v>B</v>
      </c>
      <c r="V2332" s="2" t="str">
        <f t="shared" si="619"/>
        <v>A</v>
      </c>
      <c r="W2332" s="2" t="str">
        <f t="shared" si="620"/>
        <v>C</v>
      </c>
      <c r="X2332" s="2" t="str">
        <f t="shared" si="621"/>
        <v>B</v>
      </c>
      <c r="Y2332" s="3" t="str">
        <f t="shared" si="622"/>
        <v>BACB</v>
      </c>
      <c r="Z2332" s="28">
        <f t="shared" si="623"/>
        <v>62.080000000000013</v>
      </c>
      <c r="AA2332" s="7" t="str">
        <f t="shared" si="624"/>
        <v>Good CPM candidate</v>
      </c>
      <c r="AB2332" s="21">
        <v>31</v>
      </c>
      <c r="AC2332" s="14">
        <f t="shared" si="625"/>
        <v>30.543301399029918</v>
      </c>
      <c r="AD2332" s="26">
        <v>236</v>
      </c>
      <c r="AE2332" s="10">
        <f t="shared" si="626"/>
        <v>237.88818966396786</v>
      </c>
      <c r="AF2332" s="17">
        <f t="shared" si="627"/>
        <v>0.45669860097008197</v>
      </c>
      <c r="AG2332" s="17">
        <f t="shared" si="628"/>
        <v>1.8881896639678644</v>
      </c>
    </row>
    <row r="2333" spans="1:33">
      <c r="A2333" t="s">
        <v>9799</v>
      </c>
      <c r="B2333" t="s">
        <v>9800</v>
      </c>
      <c r="C2333" s="23">
        <v>352.61009999999999</v>
      </c>
      <c r="D2333" s="23">
        <v>30.831630000000001</v>
      </c>
      <c r="E2333" s="23">
        <v>352.6078</v>
      </c>
      <c r="F2333" s="23">
        <v>30.826809999999998</v>
      </c>
      <c r="G2333" s="26">
        <v>78.099999999999994</v>
      </c>
      <c r="H2333" s="26">
        <v>1.3</v>
      </c>
      <c r="I2333" s="26">
        <v>-26.7</v>
      </c>
      <c r="J2333" s="26">
        <v>2.2999999999999998</v>
      </c>
      <c r="K2333" s="26">
        <v>80.099999999999994</v>
      </c>
      <c r="L2333" s="26">
        <v>3.3</v>
      </c>
      <c r="M2333" s="26">
        <v>-34.4</v>
      </c>
      <c r="N2333" s="26">
        <v>1.9</v>
      </c>
      <c r="O2333" s="19">
        <f t="shared" si="612"/>
        <v>108.87398834860367</v>
      </c>
      <c r="P2333" s="10">
        <f t="shared" si="613"/>
        <v>113.24174141640493</v>
      </c>
      <c r="Q2333" s="10">
        <f t="shared" si="614"/>
        <v>2.86</v>
      </c>
      <c r="R2333" s="19">
        <f t="shared" si="615"/>
        <v>82.537870096095887</v>
      </c>
      <c r="S2333" s="10">
        <f t="shared" si="616"/>
        <v>87.174365498121063</v>
      </c>
      <c r="T2333" s="10">
        <f t="shared" si="617"/>
        <v>4.2428058898554246</v>
      </c>
      <c r="U2333" s="2" t="str">
        <f t="shared" si="618"/>
        <v>B</v>
      </c>
      <c r="V2333" s="2" t="str">
        <f t="shared" si="619"/>
        <v>B</v>
      </c>
      <c r="W2333" s="2" t="str">
        <f t="shared" si="620"/>
        <v>A</v>
      </c>
      <c r="X2333" s="2" t="str">
        <f t="shared" si="621"/>
        <v>B</v>
      </c>
      <c r="Y2333" s="3" t="str">
        <f t="shared" si="622"/>
        <v>BBAB</v>
      </c>
      <c r="Z2333" s="28">
        <f t="shared" si="623"/>
        <v>62.080000000000013</v>
      </c>
      <c r="AA2333" s="7" t="str">
        <f t="shared" si="624"/>
        <v>Good CPM candidate</v>
      </c>
      <c r="AB2333" s="21">
        <v>19.2</v>
      </c>
      <c r="AC2333" s="14">
        <f t="shared" si="625"/>
        <v>18.752115052877887</v>
      </c>
      <c r="AD2333" s="26">
        <v>202</v>
      </c>
      <c r="AE2333" s="10">
        <f t="shared" si="626"/>
        <v>202.28098192754632</v>
      </c>
      <c r="AF2333" s="17">
        <f t="shared" si="627"/>
        <v>0.44788494712211246</v>
      </c>
      <c r="AG2333" s="17">
        <f t="shared" si="628"/>
        <v>0.28098192754632123</v>
      </c>
    </row>
    <row r="2334" spans="1:33">
      <c r="A2334" t="s">
        <v>4004</v>
      </c>
      <c r="B2334" t="s">
        <v>1191</v>
      </c>
      <c r="C2334" s="23">
        <v>171.17259999999999</v>
      </c>
      <c r="D2334" s="23">
        <v>-29.42229</v>
      </c>
      <c r="E2334" s="23">
        <v>171.1747</v>
      </c>
      <c r="F2334" s="23">
        <v>-29.422470000000001</v>
      </c>
      <c r="G2334" s="26">
        <v>0</v>
      </c>
      <c r="H2334" s="26">
        <v>0</v>
      </c>
      <c r="I2334" s="26">
        <v>59.2</v>
      </c>
      <c r="J2334" s="26">
        <v>1.2</v>
      </c>
      <c r="K2334" s="26">
        <v>-0.2</v>
      </c>
      <c r="L2334" s="26">
        <v>25.4</v>
      </c>
      <c r="M2334" s="26">
        <v>55.9</v>
      </c>
      <c r="N2334" s="26">
        <v>1.4</v>
      </c>
      <c r="O2334" s="19">
        <f t="shared" si="612"/>
        <v>360</v>
      </c>
      <c r="P2334" s="10">
        <f t="shared" si="613"/>
        <v>359.79500703027514</v>
      </c>
      <c r="Q2334" s="10">
        <f t="shared" si="614"/>
        <v>2.86</v>
      </c>
      <c r="R2334" s="19">
        <f t="shared" si="615"/>
        <v>59.2</v>
      </c>
      <c r="S2334" s="10">
        <f t="shared" si="616"/>
        <v>55.900357780608168</v>
      </c>
      <c r="T2334" s="10">
        <f t="shared" si="617"/>
        <v>2.8775089445152044</v>
      </c>
      <c r="U2334" s="2" t="str">
        <f t="shared" si="618"/>
        <v>A</v>
      </c>
      <c r="V2334" s="2" t="str">
        <f t="shared" si="619"/>
        <v>B</v>
      </c>
      <c r="W2334" s="2" t="str">
        <f t="shared" si="620"/>
        <v>C</v>
      </c>
      <c r="X2334" s="2" t="str">
        <f t="shared" si="621"/>
        <v>B</v>
      </c>
      <c r="Y2334" s="3" t="str">
        <f t="shared" si="622"/>
        <v>ABCB</v>
      </c>
      <c r="Z2334" s="28">
        <f t="shared" si="623"/>
        <v>62.080000000000013</v>
      </c>
      <c r="AA2334" s="7" t="str">
        <f t="shared" si="624"/>
        <v>Good CPM candidate</v>
      </c>
      <c r="AB2334" s="21">
        <v>7.02</v>
      </c>
      <c r="AC2334" s="14">
        <f t="shared" si="625"/>
        <v>6.6167390008876721</v>
      </c>
      <c r="AD2334" s="26">
        <v>94.7</v>
      </c>
      <c r="AE2334" s="10">
        <f t="shared" si="626"/>
        <v>95.620181036196584</v>
      </c>
      <c r="AF2334" s="17">
        <f t="shared" si="627"/>
        <v>0.40326099911232749</v>
      </c>
      <c r="AG2334" s="17">
        <f t="shared" si="628"/>
        <v>0.9201810361965812</v>
      </c>
    </row>
    <row r="2335" spans="1:33">
      <c r="A2335" t="s">
        <v>8180</v>
      </c>
      <c r="B2335" t="s">
        <v>8181</v>
      </c>
      <c r="C2335" s="23">
        <v>237.94980000000001</v>
      </c>
      <c r="D2335" s="23">
        <v>73.317499999999995</v>
      </c>
      <c r="E2335" s="23">
        <v>237.9751</v>
      </c>
      <c r="F2335" s="23">
        <v>73.326549999999997</v>
      </c>
      <c r="G2335" s="26">
        <v>-53.1</v>
      </c>
      <c r="H2335" s="26">
        <v>23.7</v>
      </c>
      <c r="I2335" s="26">
        <v>32.299999999999997</v>
      </c>
      <c r="J2335" s="26">
        <v>1.8</v>
      </c>
      <c r="K2335" s="26">
        <v>-50.3</v>
      </c>
      <c r="L2335" s="26">
        <v>0.9</v>
      </c>
      <c r="M2335" s="26">
        <v>34.6</v>
      </c>
      <c r="N2335" s="26">
        <v>1.2</v>
      </c>
      <c r="O2335" s="19">
        <f t="shared" si="612"/>
        <v>301.3115743205056</v>
      </c>
      <c r="P2335" s="10">
        <f t="shared" si="613"/>
        <v>304.52302335335673</v>
      </c>
      <c r="Q2335" s="10">
        <f t="shared" si="614"/>
        <v>2.86</v>
      </c>
      <c r="R2335" s="19">
        <f t="shared" si="615"/>
        <v>62.152232461915638</v>
      </c>
      <c r="S2335" s="10">
        <f t="shared" si="616"/>
        <v>61.05120801425636</v>
      </c>
      <c r="T2335" s="10">
        <f t="shared" si="617"/>
        <v>3.0800860119043003</v>
      </c>
      <c r="U2335" s="2" t="str">
        <f t="shared" si="618"/>
        <v>B</v>
      </c>
      <c r="V2335" s="2" t="str">
        <f t="shared" si="619"/>
        <v>A</v>
      </c>
      <c r="W2335" s="2" t="str">
        <f t="shared" si="620"/>
        <v>C</v>
      </c>
      <c r="X2335" s="2" t="str">
        <f t="shared" si="621"/>
        <v>B</v>
      </c>
      <c r="Y2335" s="3" t="str">
        <f t="shared" si="622"/>
        <v>BACB</v>
      </c>
      <c r="Z2335" s="28">
        <f t="shared" si="623"/>
        <v>62.080000000000013</v>
      </c>
      <c r="AA2335" s="7" t="str">
        <f t="shared" si="624"/>
        <v>Good CPM candidate</v>
      </c>
      <c r="AB2335" s="21">
        <v>42.1</v>
      </c>
      <c r="AC2335" s="14">
        <f t="shared" si="625"/>
        <v>41.774125139596521</v>
      </c>
      <c r="AD2335" s="26">
        <v>40.1</v>
      </c>
      <c r="AE2335" s="10">
        <f t="shared" si="626"/>
        <v>38.747791136899274</v>
      </c>
      <c r="AF2335" s="17">
        <f t="shared" si="627"/>
        <v>0.32587486040348068</v>
      </c>
      <c r="AG2335" s="17">
        <f t="shared" si="628"/>
        <v>1.3522088631007279</v>
      </c>
    </row>
    <row r="2336" spans="1:33">
      <c r="A2336" t="s">
        <v>5746</v>
      </c>
      <c r="B2336" t="s">
        <v>5747</v>
      </c>
      <c r="C2336" s="23">
        <v>5.7043039999999996</v>
      </c>
      <c r="D2336" s="23">
        <v>53.192549999999997</v>
      </c>
      <c r="E2336" s="23">
        <v>5.7165970000000002</v>
      </c>
      <c r="F2336" s="23">
        <v>53.193809999999999</v>
      </c>
      <c r="G2336" s="26">
        <v>76.599999999999994</v>
      </c>
      <c r="H2336" s="26">
        <v>25.4</v>
      </c>
      <c r="I2336" s="26">
        <v>17</v>
      </c>
      <c r="J2336" s="26">
        <v>2</v>
      </c>
      <c r="K2336" s="26">
        <v>82.3</v>
      </c>
      <c r="L2336" s="26">
        <v>5.5</v>
      </c>
      <c r="M2336" s="26">
        <v>19.399999999999999</v>
      </c>
      <c r="N2336" s="26">
        <v>1.1000000000000001</v>
      </c>
      <c r="O2336" s="19">
        <f t="shared" si="612"/>
        <v>77.487032981490785</v>
      </c>
      <c r="P2336" s="10">
        <f t="shared" si="613"/>
        <v>76.736200159427767</v>
      </c>
      <c r="Q2336" s="10">
        <f t="shared" si="614"/>
        <v>2.86</v>
      </c>
      <c r="R2336" s="19">
        <f t="shared" si="615"/>
        <v>78.463749591770082</v>
      </c>
      <c r="S2336" s="10">
        <f t="shared" si="616"/>
        <v>84.55560300772504</v>
      </c>
      <c r="T2336" s="10">
        <f t="shared" si="617"/>
        <v>4.0754838149873782</v>
      </c>
      <c r="U2336" s="2" t="str">
        <f t="shared" si="618"/>
        <v>A</v>
      </c>
      <c r="V2336" s="2" t="str">
        <f t="shared" si="619"/>
        <v>B</v>
      </c>
      <c r="W2336" s="2" t="str">
        <f t="shared" si="620"/>
        <v>C</v>
      </c>
      <c r="X2336" s="2" t="str">
        <f t="shared" si="621"/>
        <v>B</v>
      </c>
      <c r="Y2336" s="3" t="str">
        <f t="shared" si="622"/>
        <v>ABCB</v>
      </c>
      <c r="Z2336" s="28">
        <f t="shared" si="623"/>
        <v>62.080000000000013</v>
      </c>
      <c r="AA2336" s="7" t="str">
        <f t="shared" si="624"/>
        <v>Good CPM candidate</v>
      </c>
      <c r="AB2336" s="21">
        <v>26.6</v>
      </c>
      <c r="AC2336" s="14">
        <f t="shared" si="625"/>
        <v>26.899482898471003</v>
      </c>
      <c r="AD2336" s="26">
        <v>80.5</v>
      </c>
      <c r="AE2336" s="10">
        <f t="shared" si="626"/>
        <v>80.291955312421123</v>
      </c>
      <c r="AF2336" s="17">
        <f t="shared" si="627"/>
        <v>0.29948289847100185</v>
      </c>
      <c r="AG2336" s="17">
        <f t="shared" si="628"/>
        <v>0.20804468757887662</v>
      </c>
    </row>
    <row r="2337" spans="1:33">
      <c r="A2337" t="s">
        <v>6741</v>
      </c>
      <c r="B2337" t="s">
        <v>6742</v>
      </c>
      <c r="C2337" s="23">
        <v>95.326999999999998</v>
      </c>
      <c r="D2337" s="23">
        <v>-81.372510000000005</v>
      </c>
      <c r="E2337" s="23">
        <v>95.329179999999994</v>
      </c>
      <c r="F2337" s="23">
        <v>-81.37003</v>
      </c>
      <c r="G2337" s="26">
        <v>21.5</v>
      </c>
      <c r="H2337" s="26">
        <v>21.5</v>
      </c>
      <c r="I2337" s="26">
        <v>53.7</v>
      </c>
      <c r="J2337" s="26">
        <v>0.8</v>
      </c>
      <c r="K2337" s="26">
        <v>26.7</v>
      </c>
      <c r="L2337" s="26">
        <v>1.1000000000000001</v>
      </c>
      <c r="M2337" s="26">
        <v>52.7</v>
      </c>
      <c r="N2337" s="26">
        <v>2.8</v>
      </c>
      <c r="O2337" s="19">
        <f t="shared" si="612"/>
        <v>21.819802994391878</v>
      </c>
      <c r="P2337" s="10">
        <f t="shared" si="613"/>
        <v>26.86865958184173</v>
      </c>
      <c r="Q2337" s="10">
        <f t="shared" si="614"/>
        <v>2.86</v>
      </c>
      <c r="R2337" s="19">
        <f t="shared" si="615"/>
        <v>57.844100822815115</v>
      </c>
      <c r="S2337" s="10">
        <f t="shared" si="616"/>
        <v>59.077745386905214</v>
      </c>
      <c r="T2337" s="10">
        <f t="shared" si="617"/>
        <v>2.9230461552430085</v>
      </c>
      <c r="U2337" s="2" t="str">
        <f t="shared" si="618"/>
        <v>B</v>
      </c>
      <c r="V2337" s="2" t="str">
        <f t="shared" si="619"/>
        <v>A</v>
      </c>
      <c r="W2337" s="2" t="str">
        <f t="shared" si="620"/>
        <v>C</v>
      </c>
      <c r="X2337" s="2" t="str">
        <f t="shared" si="621"/>
        <v>B</v>
      </c>
      <c r="Y2337" s="3" t="str">
        <f t="shared" si="622"/>
        <v>BACB</v>
      </c>
      <c r="Z2337" s="28">
        <f t="shared" si="623"/>
        <v>62.080000000000013</v>
      </c>
      <c r="AA2337" s="7" t="str">
        <f t="shared" si="624"/>
        <v>Good CPM candidate</v>
      </c>
      <c r="AB2337" s="21">
        <v>8.7100000000000009</v>
      </c>
      <c r="AC2337" s="14">
        <f t="shared" si="625"/>
        <v>9.0052853089097802</v>
      </c>
      <c r="AD2337" s="26">
        <v>8</v>
      </c>
      <c r="AE2337" s="10">
        <f t="shared" si="626"/>
        <v>7.5118767884878386</v>
      </c>
      <c r="AF2337" s="17">
        <f t="shared" si="627"/>
        <v>0.29528530890977933</v>
      </c>
      <c r="AG2337" s="17">
        <f t="shared" si="628"/>
        <v>0.48812321151216143</v>
      </c>
    </row>
    <row r="2338" spans="1:33">
      <c r="A2338" t="s">
        <v>4934</v>
      </c>
      <c r="B2338" t="s">
        <v>2028</v>
      </c>
      <c r="C2338" s="23">
        <v>292.83909999999997</v>
      </c>
      <c r="D2338" s="23">
        <v>5.2999840000000003</v>
      </c>
      <c r="E2338" s="23">
        <v>292.84859999999998</v>
      </c>
      <c r="F2338" s="23">
        <v>5.3070659999999998</v>
      </c>
      <c r="G2338" s="26">
        <v>11.1</v>
      </c>
      <c r="H2338" s="26">
        <v>11.1</v>
      </c>
      <c r="I2338" s="26">
        <v>-84.1</v>
      </c>
      <c r="J2338" s="26">
        <v>1.3</v>
      </c>
      <c r="K2338" s="26">
        <v>10.1</v>
      </c>
      <c r="L2338" s="26">
        <v>10.1</v>
      </c>
      <c r="M2338" s="26">
        <v>-89.4</v>
      </c>
      <c r="N2338" s="26">
        <v>2</v>
      </c>
      <c r="O2338" s="19">
        <f t="shared" si="612"/>
        <v>172.48123321334501</v>
      </c>
      <c r="P2338" s="10">
        <f t="shared" si="613"/>
        <v>173.55431718724793</v>
      </c>
      <c r="Q2338" s="10">
        <f t="shared" si="614"/>
        <v>2.86</v>
      </c>
      <c r="R2338" s="19">
        <f t="shared" si="615"/>
        <v>84.829358125592336</v>
      </c>
      <c r="S2338" s="10">
        <f t="shared" si="616"/>
        <v>89.968716785335999</v>
      </c>
      <c r="T2338" s="10">
        <f t="shared" si="617"/>
        <v>4.3699518727732087</v>
      </c>
      <c r="U2338" s="2" t="str">
        <f t="shared" si="618"/>
        <v>A</v>
      </c>
      <c r="V2338" s="2" t="str">
        <f t="shared" si="619"/>
        <v>B</v>
      </c>
      <c r="W2338" s="2" t="str">
        <f t="shared" si="620"/>
        <v>C</v>
      </c>
      <c r="X2338" s="2" t="str">
        <f t="shared" si="621"/>
        <v>B</v>
      </c>
      <c r="Y2338" s="3" t="str">
        <f t="shared" si="622"/>
        <v>ABCB</v>
      </c>
      <c r="Z2338" s="28">
        <f t="shared" si="623"/>
        <v>62.080000000000013</v>
      </c>
      <c r="AA2338" s="7" t="str">
        <f t="shared" si="624"/>
        <v>Good CPM candidate</v>
      </c>
      <c r="AB2338" s="21">
        <v>42.8</v>
      </c>
      <c r="AC2338" s="14">
        <f t="shared" si="625"/>
        <v>42.540163775120597</v>
      </c>
      <c r="AD2338" s="26">
        <v>53.6</v>
      </c>
      <c r="AE2338" s="10">
        <f t="shared" si="626"/>
        <v>53.178739388303192</v>
      </c>
      <c r="AF2338" s="17">
        <f t="shared" si="627"/>
        <v>0.25983622487940039</v>
      </c>
      <c r="AG2338" s="17">
        <f t="shared" si="628"/>
        <v>0.42126061169680895</v>
      </c>
    </row>
    <row r="2339" spans="1:33">
      <c r="A2339" t="s">
        <v>6466</v>
      </c>
      <c r="B2339" t="s">
        <v>6467</v>
      </c>
      <c r="C2339" s="23">
        <v>64.421599999999998</v>
      </c>
      <c r="D2339" s="23">
        <v>-35.966639999999998</v>
      </c>
      <c r="E2339" s="23">
        <v>64.429140000000004</v>
      </c>
      <c r="F2339" s="23">
        <v>-35.963360000000002</v>
      </c>
      <c r="G2339" s="26">
        <v>53.2</v>
      </c>
      <c r="H2339" s="26">
        <v>2</v>
      </c>
      <c r="I2339" s="26">
        <v>54.4</v>
      </c>
      <c r="J2339" s="26">
        <v>2</v>
      </c>
      <c r="K2339" s="26">
        <v>45.5</v>
      </c>
      <c r="L2339" s="26">
        <v>19.899999999999999</v>
      </c>
      <c r="M2339" s="26">
        <v>56.7</v>
      </c>
      <c r="N2339" s="26">
        <v>1.9</v>
      </c>
      <c r="O2339" s="19">
        <f t="shared" si="612"/>
        <v>44.361040101008371</v>
      </c>
      <c r="P2339" s="10">
        <f t="shared" si="613"/>
        <v>38.745967256083532</v>
      </c>
      <c r="Q2339" s="10">
        <f t="shared" si="614"/>
        <v>2.86</v>
      </c>
      <c r="R2339" s="19">
        <f t="shared" si="615"/>
        <v>76.089421078097317</v>
      </c>
      <c r="S2339" s="10">
        <f t="shared" si="616"/>
        <v>72.698968355816447</v>
      </c>
      <c r="T2339" s="10">
        <f t="shared" si="617"/>
        <v>3.7197097358478448</v>
      </c>
      <c r="U2339" s="2" t="str">
        <f t="shared" si="618"/>
        <v>B</v>
      </c>
      <c r="V2339" s="2" t="str">
        <f t="shared" si="619"/>
        <v>A</v>
      </c>
      <c r="W2339" s="2" t="str">
        <f t="shared" si="620"/>
        <v>C</v>
      </c>
      <c r="X2339" s="2" t="str">
        <f t="shared" si="621"/>
        <v>B</v>
      </c>
      <c r="Y2339" s="3" t="str">
        <f t="shared" si="622"/>
        <v>BACB</v>
      </c>
      <c r="Z2339" s="28">
        <f t="shared" si="623"/>
        <v>62.080000000000013</v>
      </c>
      <c r="AA2339" s="7" t="str">
        <f t="shared" si="624"/>
        <v>Good CPM candidate</v>
      </c>
      <c r="AB2339" s="21">
        <v>25.2</v>
      </c>
      <c r="AC2339" s="14">
        <f t="shared" si="625"/>
        <v>24.941461636542694</v>
      </c>
      <c r="AD2339" s="26">
        <v>62.4</v>
      </c>
      <c r="AE2339" s="10">
        <f t="shared" si="626"/>
        <v>61.742917745011702</v>
      </c>
      <c r="AF2339" s="17">
        <f t="shared" si="627"/>
        <v>0.25853836345730485</v>
      </c>
      <c r="AG2339" s="17">
        <f t="shared" si="628"/>
        <v>0.6570822549882962</v>
      </c>
    </row>
    <row r="2340" spans="1:33">
      <c r="A2340" t="s">
        <v>3753</v>
      </c>
      <c r="B2340" t="s">
        <v>962</v>
      </c>
      <c r="C2340" s="23">
        <v>137.87100000000001</v>
      </c>
      <c r="D2340" s="23">
        <v>28.019659999999998</v>
      </c>
      <c r="E2340" s="23">
        <v>137.87350000000001</v>
      </c>
      <c r="F2340" s="23">
        <v>28.020510000000002</v>
      </c>
      <c r="G2340" s="26">
        <v>-47.8</v>
      </c>
      <c r="H2340" s="26">
        <v>3.4</v>
      </c>
      <c r="I2340" s="26">
        <v>-58.1</v>
      </c>
      <c r="J2340" s="26">
        <v>1.5</v>
      </c>
      <c r="K2340" s="26">
        <v>-51.9</v>
      </c>
      <c r="L2340" s="26">
        <v>24.9</v>
      </c>
      <c r="M2340" s="26">
        <v>-60</v>
      </c>
      <c r="N2340" s="26">
        <v>1.9</v>
      </c>
      <c r="O2340" s="19">
        <f t="shared" si="612"/>
        <v>219.444795764785</v>
      </c>
      <c r="P2340" s="10">
        <f t="shared" si="613"/>
        <v>220.85980543170021</v>
      </c>
      <c r="Q2340" s="10">
        <f t="shared" si="614"/>
        <v>2.86</v>
      </c>
      <c r="R2340" s="19">
        <f t="shared" si="615"/>
        <v>75.235962145771751</v>
      </c>
      <c r="S2340" s="10">
        <f t="shared" si="616"/>
        <v>79.332275903316926</v>
      </c>
      <c r="T2340" s="10">
        <f t="shared" si="617"/>
        <v>3.8642059512272171</v>
      </c>
      <c r="U2340" s="2" t="str">
        <f t="shared" si="618"/>
        <v>A</v>
      </c>
      <c r="V2340" s="2" t="str">
        <f t="shared" si="619"/>
        <v>B</v>
      </c>
      <c r="W2340" s="2" t="str">
        <f t="shared" si="620"/>
        <v>C</v>
      </c>
      <c r="X2340" s="2" t="str">
        <f t="shared" si="621"/>
        <v>B</v>
      </c>
      <c r="Y2340" s="3" t="str">
        <f t="shared" si="622"/>
        <v>ABCB</v>
      </c>
      <c r="Z2340" s="28">
        <f t="shared" si="623"/>
        <v>62.080000000000013</v>
      </c>
      <c r="AA2340" s="7" t="str">
        <f t="shared" si="624"/>
        <v>Good CPM candidate</v>
      </c>
      <c r="AB2340" s="21">
        <v>8.77</v>
      </c>
      <c r="AC2340" s="14">
        <f t="shared" si="625"/>
        <v>8.5139805767884802</v>
      </c>
      <c r="AD2340" s="26">
        <v>68.900000000000006</v>
      </c>
      <c r="AE2340" s="10">
        <f t="shared" si="626"/>
        <v>68.936103846078737</v>
      </c>
      <c r="AF2340" s="17">
        <f t="shared" si="627"/>
        <v>0.25601942321151938</v>
      </c>
      <c r="AG2340" s="17">
        <f t="shared" si="628"/>
        <v>3.6103846078731294E-2</v>
      </c>
    </row>
    <row r="2341" spans="1:33">
      <c r="A2341" t="s">
        <v>3499</v>
      </c>
      <c r="B2341" t="s">
        <v>714</v>
      </c>
      <c r="C2341" s="23">
        <v>101.0817</v>
      </c>
      <c r="D2341" s="23">
        <v>10.33362</v>
      </c>
      <c r="E2341" s="23">
        <v>101.08499999999999</v>
      </c>
      <c r="F2341" s="23">
        <v>10.33595</v>
      </c>
      <c r="G2341" s="26">
        <v>-16.100000000000001</v>
      </c>
      <c r="H2341" s="26">
        <v>9.5</v>
      </c>
      <c r="I2341" s="26">
        <v>-107</v>
      </c>
      <c r="J2341" s="26">
        <v>3.3</v>
      </c>
      <c r="K2341" s="26">
        <v>-21.7</v>
      </c>
      <c r="L2341" s="26">
        <v>3.9</v>
      </c>
      <c r="M2341" s="26">
        <v>-112</v>
      </c>
      <c r="N2341" s="26">
        <v>12.3</v>
      </c>
      <c r="O2341" s="19">
        <f t="shared" si="612"/>
        <v>188.5569483890574</v>
      </c>
      <c r="P2341" s="10">
        <f t="shared" si="613"/>
        <v>190.96519668513793</v>
      </c>
      <c r="Q2341" s="10">
        <f t="shared" si="614"/>
        <v>2.86</v>
      </c>
      <c r="R2341" s="19">
        <f t="shared" si="615"/>
        <v>108.20448234708209</v>
      </c>
      <c r="S2341" s="10">
        <f t="shared" si="616"/>
        <v>114.08282079261539</v>
      </c>
      <c r="T2341" s="10">
        <f t="shared" si="617"/>
        <v>5.5571825784924371</v>
      </c>
      <c r="U2341" s="2" t="str">
        <f t="shared" si="618"/>
        <v>A</v>
      </c>
      <c r="V2341" s="2" t="str">
        <f t="shared" si="619"/>
        <v>B</v>
      </c>
      <c r="W2341" s="2" t="str">
        <f t="shared" si="620"/>
        <v>C</v>
      </c>
      <c r="X2341" s="2" t="str">
        <f t="shared" si="621"/>
        <v>B</v>
      </c>
      <c r="Y2341" s="3" t="str">
        <f t="shared" si="622"/>
        <v>ABCB</v>
      </c>
      <c r="Z2341" s="28">
        <f t="shared" si="623"/>
        <v>62.080000000000013</v>
      </c>
      <c r="AA2341" s="7" t="str">
        <f t="shared" si="624"/>
        <v>Good CPM candidate</v>
      </c>
      <c r="AB2341" s="21">
        <v>14.6</v>
      </c>
      <c r="AC2341" s="14">
        <f t="shared" si="625"/>
        <v>14.385814585695677</v>
      </c>
      <c r="AD2341" s="26">
        <v>54.3</v>
      </c>
      <c r="AE2341" s="10">
        <f t="shared" si="626"/>
        <v>54.332929652973263</v>
      </c>
      <c r="AF2341" s="17">
        <f t="shared" si="627"/>
        <v>0.21418541430432292</v>
      </c>
      <c r="AG2341" s="17">
        <f t="shared" si="628"/>
        <v>3.2929652973265888E-2</v>
      </c>
    </row>
    <row r="2342" spans="1:33">
      <c r="A2342" t="s">
        <v>3766</v>
      </c>
      <c r="B2342" t="s">
        <v>975</v>
      </c>
      <c r="C2342" s="23">
        <v>139.6086</v>
      </c>
      <c r="D2342" s="23">
        <v>-24.96998</v>
      </c>
      <c r="E2342" s="23">
        <v>139.60910000000001</v>
      </c>
      <c r="F2342" s="23">
        <v>-24.96743</v>
      </c>
      <c r="G2342" s="26">
        <v>-52.9</v>
      </c>
      <c r="H2342" s="26">
        <v>23.9</v>
      </c>
      <c r="I2342" s="26">
        <v>-1.1000000000000001</v>
      </c>
      <c r="J2342" s="26">
        <v>1</v>
      </c>
      <c r="K2342" s="26">
        <v>-50.3</v>
      </c>
      <c r="L2342" s="26">
        <v>0.9</v>
      </c>
      <c r="M2342" s="26">
        <v>0.5</v>
      </c>
      <c r="N2342" s="26">
        <v>3.4</v>
      </c>
      <c r="O2342" s="19">
        <f t="shared" si="612"/>
        <v>268.80876604897321</v>
      </c>
      <c r="P2342" s="10">
        <f t="shared" si="613"/>
        <v>270.56952179402867</v>
      </c>
      <c r="Q2342" s="10">
        <f t="shared" si="614"/>
        <v>2.86</v>
      </c>
      <c r="R2342" s="19">
        <f t="shared" si="615"/>
        <v>52.911435436963906</v>
      </c>
      <c r="S2342" s="10">
        <f t="shared" si="616"/>
        <v>50.302485028077882</v>
      </c>
      <c r="T2342" s="10">
        <f t="shared" si="617"/>
        <v>2.5803480116260449</v>
      </c>
      <c r="U2342" s="2" t="str">
        <f t="shared" si="618"/>
        <v>A</v>
      </c>
      <c r="V2342" s="2" t="str">
        <f t="shared" si="619"/>
        <v>B</v>
      </c>
      <c r="W2342" s="2" t="str">
        <f t="shared" si="620"/>
        <v>C</v>
      </c>
      <c r="X2342" s="2" t="str">
        <f t="shared" si="621"/>
        <v>B</v>
      </c>
      <c r="Y2342" s="3" t="str">
        <f t="shared" si="622"/>
        <v>ABCB</v>
      </c>
      <c r="Z2342" s="28">
        <f t="shared" si="623"/>
        <v>62.080000000000013</v>
      </c>
      <c r="AA2342" s="7" t="str">
        <f t="shared" si="624"/>
        <v>Good CPM candidate</v>
      </c>
      <c r="AB2342" s="21">
        <v>9.5299999999999994</v>
      </c>
      <c r="AC2342" s="14">
        <f t="shared" si="625"/>
        <v>9.3238948828172639</v>
      </c>
      <c r="AD2342" s="26">
        <v>10.9</v>
      </c>
      <c r="AE2342" s="10">
        <f t="shared" si="626"/>
        <v>10.079099759804294</v>
      </c>
      <c r="AF2342" s="17">
        <f t="shared" si="627"/>
        <v>0.2061051171827355</v>
      </c>
      <c r="AG2342" s="17">
        <f t="shared" si="628"/>
        <v>0.82090024019570684</v>
      </c>
    </row>
    <row r="2343" spans="1:33">
      <c r="A2343" t="s">
        <v>9214</v>
      </c>
      <c r="B2343" t="s">
        <v>9215</v>
      </c>
      <c r="C2343" s="23">
        <v>302.74919999999997</v>
      </c>
      <c r="D2343" s="23">
        <v>57.28781</v>
      </c>
      <c r="E2343" s="23">
        <v>302.7525</v>
      </c>
      <c r="F2343" s="23">
        <v>57.286439999999999</v>
      </c>
      <c r="G2343" s="26">
        <v>-21.3</v>
      </c>
      <c r="H2343" s="26">
        <v>4.3</v>
      </c>
      <c r="I2343" s="26">
        <v>-47.8</v>
      </c>
      <c r="J2343" s="26">
        <v>1.9</v>
      </c>
      <c r="K2343" s="26">
        <v>-19.899999999999999</v>
      </c>
      <c r="L2343" s="26">
        <v>5.7</v>
      </c>
      <c r="M2343" s="26">
        <v>-44</v>
      </c>
      <c r="N2343" s="26">
        <v>1.6</v>
      </c>
      <c r="O2343" s="19">
        <f t="shared" si="612"/>
        <v>204.01807275565966</v>
      </c>
      <c r="P2343" s="10">
        <f t="shared" si="613"/>
        <v>204.33594229917767</v>
      </c>
      <c r="Q2343" s="10">
        <f t="shared" si="614"/>
        <v>2.86</v>
      </c>
      <c r="R2343" s="19">
        <f t="shared" si="615"/>
        <v>52.330965976178959</v>
      </c>
      <c r="S2343" s="10">
        <f t="shared" si="616"/>
        <v>48.290889409908367</v>
      </c>
      <c r="T2343" s="10">
        <f t="shared" si="617"/>
        <v>2.5155463846521835</v>
      </c>
      <c r="U2343" s="2" t="str">
        <f t="shared" si="618"/>
        <v>A</v>
      </c>
      <c r="V2343" s="2" t="str">
        <f t="shared" si="619"/>
        <v>B</v>
      </c>
      <c r="W2343" s="2" t="str">
        <f t="shared" si="620"/>
        <v>C</v>
      </c>
      <c r="X2343" s="2" t="str">
        <f t="shared" si="621"/>
        <v>B</v>
      </c>
      <c r="Y2343" s="3" t="str">
        <f t="shared" si="622"/>
        <v>ABCB</v>
      </c>
      <c r="Z2343" s="28">
        <f t="shared" si="623"/>
        <v>62.080000000000013</v>
      </c>
      <c r="AA2343" s="7" t="str">
        <f t="shared" si="624"/>
        <v>Good CPM candidate</v>
      </c>
      <c r="AB2343" s="21">
        <v>7.9</v>
      </c>
      <c r="AC2343" s="14">
        <f t="shared" si="625"/>
        <v>8.0958852817630511</v>
      </c>
      <c r="AD2343" s="26">
        <v>128</v>
      </c>
      <c r="AE2343" s="10">
        <f t="shared" si="626"/>
        <v>127.53156139357995</v>
      </c>
      <c r="AF2343" s="17">
        <f t="shared" si="627"/>
        <v>0.19588528176305076</v>
      </c>
      <c r="AG2343" s="17">
        <f t="shared" si="628"/>
        <v>0.46843860642005097</v>
      </c>
    </row>
    <row r="2344" spans="1:33">
      <c r="A2344" t="s">
        <v>4338</v>
      </c>
      <c r="B2344" t="s">
        <v>1495</v>
      </c>
      <c r="C2344" s="23">
        <v>208.54820000000001</v>
      </c>
      <c r="D2344" s="23">
        <v>-15.58282</v>
      </c>
      <c r="E2344" s="23">
        <v>208.54320000000001</v>
      </c>
      <c r="F2344" s="23">
        <v>-15.58625</v>
      </c>
      <c r="G2344" s="26">
        <v>-97.7</v>
      </c>
      <c r="H2344" s="26">
        <v>4.7</v>
      </c>
      <c r="I2344" s="26">
        <v>-28</v>
      </c>
      <c r="J2344" s="26">
        <v>1.3</v>
      </c>
      <c r="K2344" s="26">
        <v>-106</v>
      </c>
      <c r="L2344" s="26">
        <v>22.1</v>
      </c>
      <c r="M2344" s="26">
        <v>-30.1</v>
      </c>
      <c r="N2344" s="26">
        <v>6.5</v>
      </c>
      <c r="O2344" s="19">
        <f t="shared" si="612"/>
        <v>254.00814179312715</v>
      </c>
      <c r="P2344" s="10">
        <f t="shared" si="613"/>
        <v>254.14745432117178</v>
      </c>
      <c r="Q2344" s="10">
        <f t="shared" si="614"/>
        <v>2.86</v>
      </c>
      <c r="R2344" s="19">
        <f t="shared" si="615"/>
        <v>101.63311468217434</v>
      </c>
      <c r="S2344" s="10">
        <f t="shared" si="616"/>
        <v>110.19078908874371</v>
      </c>
      <c r="T2344" s="10">
        <f t="shared" si="617"/>
        <v>5.2955975942729516</v>
      </c>
      <c r="U2344" s="2" t="str">
        <f t="shared" si="618"/>
        <v>A</v>
      </c>
      <c r="V2344" s="2" t="str">
        <f t="shared" si="619"/>
        <v>B</v>
      </c>
      <c r="W2344" s="2" t="str">
        <f t="shared" si="620"/>
        <v>C</v>
      </c>
      <c r="X2344" s="2" t="str">
        <f t="shared" si="621"/>
        <v>B</v>
      </c>
      <c r="Y2344" s="3" t="str">
        <f t="shared" si="622"/>
        <v>ABCB</v>
      </c>
      <c r="Z2344" s="28">
        <f t="shared" si="623"/>
        <v>62.080000000000013</v>
      </c>
      <c r="AA2344" s="7" t="str">
        <f t="shared" si="624"/>
        <v>Good CPM candidate</v>
      </c>
      <c r="AB2344" s="21">
        <v>21.1</v>
      </c>
      <c r="AC2344" s="14">
        <f t="shared" si="625"/>
        <v>21.285967581088372</v>
      </c>
      <c r="AD2344" s="26">
        <v>234</v>
      </c>
      <c r="AE2344" s="10">
        <f t="shared" si="626"/>
        <v>234.54238985954157</v>
      </c>
      <c r="AF2344" s="17">
        <f t="shared" si="627"/>
        <v>0.18596758108837008</v>
      </c>
      <c r="AG2344" s="17">
        <f t="shared" si="628"/>
        <v>0.54238985954157215</v>
      </c>
    </row>
    <row r="2345" spans="1:33">
      <c r="A2345" t="s">
        <v>6943</v>
      </c>
      <c r="B2345" t="s">
        <v>6944</v>
      </c>
      <c r="C2345" s="23">
        <v>113.00369999999999</v>
      </c>
      <c r="D2345" s="23">
        <v>-51.600709999999999</v>
      </c>
      <c r="E2345" s="23">
        <v>113.02589999999999</v>
      </c>
      <c r="F2345" s="23">
        <v>-51.597819999999999</v>
      </c>
      <c r="G2345" s="26">
        <v>-23.2</v>
      </c>
      <c r="H2345" s="26">
        <v>2.4</v>
      </c>
      <c r="I2345" s="26">
        <v>94.7</v>
      </c>
      <c r="J2345" s="26">
        <v>1.6</v>
      </c>
      <c r="K2345" s="26">
        <v>-27.7</v>
      </c>
      <c r="L2345" s="26">
        <v>23.5</v>
      </c>
      <c r="M2345" s="26">
        <v>91</v>
      </c>
      <c r="N2345" s="26">
        <v>2.9</v>
      </c>
      <c r="O2345" s="19">
        <f t="shared" si="612"/>
        <v>346.2345554636139</v>
      </c>
      <c r="P2345" s="10">
        <f t="shared" si="613"/>
        <v>343.06998154517225</v>
      </c>
      <c r="Q2345" s="10">
        <f t="shared" si="614"/>
        <v>2.86</v>
      </c>
      <c r="R2345" s="19">
        <f t="shared" si="615"/>
        <v>97.500410255547123</v>
      </c>
      <c r="S2345" s="10">
        <f t="shared" si="616"/>
        <v>95.122499967147633</v>
      </c>
      <c r="T2345" s="10">
        <f t="shared" si="617"/>
        <v>4.81557275556737</v>
      </c>
      <c r="U2345" s="2" t="str">
        <f t="shared" si="618"/>
        <v>B</v>
      </c>
      <c r="V2345" s="2" t="str">
        <f t="shared" si="619"/>
        <v>A</v>
      </c>
      <c r="W2345" s="2" t="str">
        <f t="shared" si="620"/>
        <v>C</v>
      </c>
      <c r="X2345" s="2" t="str">
        <f t="shared" si="621"/>
        <v>B</v>
      </c>
      <c r="Y2345" s="3" t="str">
        <f t="shared" si="622"/>
        <v>BACB</v>
      </c>
      <c r="Z2345" s="28">
        <f t="shared" si="623"/>
        <v>62.080000000000013</v>
      </c>
      <c r="AA2345" s="7" t="str">
        <f t="shared" si="624"/>
        <v>Good CPM candidate</v>
      </c>
      <c r="AB2345" s="21">
        <v>50.9</v>
      </c>
      <c r="AC2345" s="14">
        <f t="shared" si="625"/>
        <v>50.719890464245083</v>
      </c>
      <c r="AD2345" s="26">
        <v>78.2</v>
      </c>
      <c r="AE2345" s="10">
        <f t="shared" si="626"/>
        <v>78.163088289587236</v>
      </c>
      <c r="AF2345" s="17">
        <f t="shared" si="627"/>
        <v>0.18010953575491584</v>
      </c>
      <c r="AG2345" s="17">
        <f t="shared" si="628"/>
        <v>3.6911710412766752E-2</v>
      </c>
    </row>
    <row r="2346" spans="1:33">
      <c r="A2346" t="s">
        <v>7068</v>
      </c>
      <c r="B2346" t="s">
        <v>7069</v>
      </c>
      <c r="C2346" s="23">
        <v>124.8374</v>
      </c>
      <c r="D2346" s="23">
        <v>47.5334</v>
      </c>
      <c r="E2346" s="23">
        <v>124.8586</v>
      </c>
      <c r="F2346" s="23">
        <v>47.537520000000001</v>
      </c>
      <c r="G2346" s="26">
        <v>-18.600000000000001</v>
      </c>
      <c r="H2346" s="26">
        <v>7</v>
      </c>
      <c r="I2346" s="26">
        <v>60.7</v>
      </c>
      <c r="J2346" s="26">
        <v>4.0999999999999996</v>
      </c>
      <c r="K2346" s="26">
        <v>-22.3</v>
      </c>
      <c r="L2346" s="26">
        <v>3.3</v>
      </c>
      <c r="M2346" s="26">
        <v>59.6</v>
      </c>
      <c r="N2346" s="26">
        <v>8.8000000000000007</v>
      </c>
      <c r="O2346" s="19">
        <f t="shared" si="612"/>
        <v>342.96362395960904</v>
      </c>
      <c r="P2346" s="10">
        <f t="shared" si="613"/>
        <v>339.48610726831492</v>
      </c>
      <c r="Q2346" s="10">
        <f t="shared" si="614"/>
        <v>2.86</v>
      </c>
      <c r="R2346" s="19">
        <f t="shared" si="615"/>
        <v>63.485825189564956</v>
      </c>
      <c r="S2346" s="10">
        <f t="shared" si="616"/>
        <v>63.635288951964384</v>
      </c>
      <c r="T2346" s="10">
        <f t="shared" si="617"/>
        <v>3.178027853538234</v>
      </c>
      <c r="U2346" s="2" t="str">
        <f t="shared" si="618"/>
        <v>B</v>
      </c>
      <c r="V2346" s="2" t="str">
        <f t="shared" si="619"/>
        <v>A</v>
      </c>
      <c r="W2346" s="2" t="str">
        <f t="shared" si="620"/>
        <v>C</v>
      </c>
      <c r="X2346" s="2" t="str">
        <f t="shared" si="621"/>
        <v>B</v>
      </c>
      <c r="Y2346" s="3" t="str">
        <f t="shared" si="622"/>
        <v>BACB</v>
      </c>
      <c r="Z2346" s="28">
        <f t="shared" si="623"/>
        <v>62.080000000000013</v>
      </c>
      <c r="AA2346" s="7" t="str">
        <f t="shared" si="624"/>
        <v>Good CPM candidate</v>
      </c>
      <c r="AB2346" s="21">
        <v>53.8</v>
      </c>
      <c r="AC2346" s="14">
        <f t="shared" si="625"/>
        <v>53.620398803341438</v>
      </c>
      <c r="AD2346" s="26">
        <v>74.099999999999994</v>
      </c>
      <c r="AE2346" s="10">
        <f t="shared" si="626"/>
        <v>73.94194897808849</v>
      </c>
      <c r="AF2346" s="17">
        <f t="shared" si="627"/>
        <v>0.17960119665855956</v>
      </c>
      <c r="AG2346" s="17">
        <f t="shared" si="628"/>
        <v>0.15805102191150411</v>
      </c>
    </row>
    <row r="2347" spans="1:33">
      <c r="A2347" t="s">
        <v>5078</v>
      </c>
      <c r="B2347" t="s">
        <v>2166</v>
      </c>
      <c r="C2347" s="23">
        <v>300.2817</v>
      </c>
      <c r="D2347" s="23">
        <v>-17.93215</v>
      </c>
      <c r="E2347" s="23">
        <v>300.28250000000003</v>
      </c>
      <c r="F2347" s="23">
        <v>-17.93553</v>
      </c>
      <c r="G2347" s="26">
        <v>-44.6</v>
      </c>
      <c r="H2347" s="26">
        <v>6.6</v>
      </c>
      <c r="I2347" s="26">
        <v>-36.700000000000003</v>
      </c>
      <c r="J2347" s="26">
        <v>1.5</v>
      </c>
      <c r="K2347" s="26">
        <v>-44.2</v>
      </c>
      <c r="L2347" s="26">
        <v>7</v>
      </c>
      <c r="M2347" s="26">
        <v>-41.5</v>
      </c>
      <c r="N2347" s="26">
        <v>1.8</v>
      </c>
      <c r="O2347" s="19">
        <f t="shared" si="612"/>
        <v>230.55006207640542</v>
      </c>
      <c r="P2347" s="10">
        <f t="shared" si="613"/>
        <v>226.80452102126921</v>
      </c>
      <c r="Q2347" s="10">
        <f t="shared" si="614"/>
        <v>2.86</v>
      </c>
      <c r="R2347" s="19">
        <f t="shared" si="615"/>
        <v>57.758549150753431</v>
      </c>
      <c r="S2347" s="10">
        <f t="shared" si="616"/>
        <v>60.629118416813554</v>
      </c>
      <c r="T2347" s="10">
        <f t="shared" si="617"/>
        <v>2.9596916891891745</v>
      </c>
      <c r="U2347" s="2" t="str">
        <f t="shared" si="618"/>
        <v>B</v>
      </c>
      <c r="V2347" s="2" t="str">
        <f t="shared" si="619"/>
        <v>A</v>
      </c>
      <c r="W2347" s="2" t="str">
        <f t="shared" si="620"/>
        <v>C</v>
      </c>
      <c r="X2347" s="2" t="str">
        <f t="shared" si="621"/>
        <v>B</v>
      </c>
      <c r="Y2347" s="3" t="str">
        <f t="shared" si="622"/>
        <v>BACB</v>
      </c>
      <c r="Z2347" s="28">
        <f t="shared" si="623"/>
        <v>62.080000000000013</v>
      </c>
      <c r="AA2347" s="7" t="str">
        <f t="shared" si="624"/>
        <v>Good CPM candidate</v>
      </c>
      <c r="AB2347" s="21">
        <v>12.3</v>
      </c>
      <c r="AC2347" s="14">
        <f t="shared" si="625"/>
        <v>12.472703927114312</v>
      </c>
      <c r="AD2347" s="26">
        <v>168</v>
      </c>
      <c r="AE2347" s="10">
        <f t="shared" si="626"/>
        <v>167.30933222480076</v>
      </c>
      <c r="AF2347" s="17">
        <f t="shared" si="627"/>
        <v>0.17270392711431093</v>
      </c>
      <c r="AG2347" s="17">
        <f t="shared" si="628"/>
        <v>0.69066777519924472</v>
      </c>
    </row>
    <row r="2348" spans="1:33">
      <c r="A2348" t="s">
        <v>5508</v>
      </c>
      <c r="B2348" t="s">
        <v>2568</v>
      </c>
      <c r="C2348" s="23">
        <v>341.27030000000002</v>
      </c>
      <c r="D2348" s="23">
        <v>-2.6622599999999998</v>
      </c>
      <c r="E2348" s="23">
        <v>341.26859999999999</v>
      </c>
      <c r="F2348" s="23">
        <v>-2.6569790000000002</v>
      </c>
      <c r="G2348" s="26">
        <v>14.6</v>
      </c>
      <c r="H2348" s="26">
        <v>14.6</v>
      </c>
      <c r="I2348" s="26">
        <v>-81.3</v>
      </c>
      <c r="J2348" s="26">
        <v>2</v>
      </c>
      <c r="K2348" s="26">
        <v>7.7</v>
      </c>
      <c r="L2348" s="26">
        <v>7.7</v>
      </c>
      <c r="M2348" s="26">
        <v>-84.2</v>
      </c>
      <c r="N2348" s="26">
        <v>2</v>
      </c>
      <c r="O2348" s="19">
        <f t="shared" si="612"/>
        <v>169.8192373210297</v>
      </c>
      <c r="P2348" s="10">
        <f t="shared" si="613"/>
        <v>174.77489555203678</v>
      </c>
      <c r="Q2348" s="10">
        <f t="shared" si="614"/>
        <v>2.86</v>
      </c>
      <c r="R2348" s="19">
        <f t="shared" si="615"/>
        <v>82.600544792392256</v>
      </c>
      <c r="S2348" s="10">
        <f t="shared" si="616"/>
        <v>84.551345347072981</v>
      </c>
      <c r="T2348" s="10">
        <f t="shared" si="617"/>
        <v>4.1787972534866311</v>
      </c>
      <c r="U2348" s="2" t="str">
        <f t="shared" si="618"/>
        <v>B</v>
      </c>
      <c r="V2348" s="2" t="str">
        <f t="shared" si="619"/>
        <v>A</v>
      </c>
      <c r="W2348" s="2" t="str">
        <f t="shared" si="620"/>
        <v>C</v>
      </c>
      <c r="X2348" s="2" t="str">
        <f t="shared" si="621"/>
        <v>B</v>
      </c>
      <c r="Y2348" s="3" t="str">
        <f t="shared" si="622"/>
        <v>BACB</v>
      </c>
      <c r="Z2348" s="28">
        <f t="shared" si="623"/>
        <v>62.080000000000013</v>
      </c>
      <c r="AA2348" s="7" t="str">
        <f t="shared" si="624"/>
        <v>Good CPM candidate</v>
      </c>
      <c r="AB2348" s="21">
        <v>19.8</v>
      </c>
      <c r="AC2348" s="14">
        <f t="shared" si="625"/>
        <v>19.970341212117582</v>
      </c>
      <c r="AD2348" s="26">
        <v>342</v>
      </c>
      <c r="AE2348" s="10">
        <f t="shared" si="626"/>
        <v>342.1742192587364</v>
      </c>
      <c r="AF2348" s="17">
        <f t="shared" si="627"/>
        <v>0.17034121211758091</v>
      </c>
      <c r="AG2348" s="17">
        <f t="shared" si="628"/>
        <v>0.17421925873640021</v>
      </c>
    </row>
    <row r="2349" spans="1:33">
      <c r="A2349" t="s">
        <v>3991</v>
      </c>
      <c r="B2349" t="s">
        <v>1178</v>
      </c>
      <c r="C2349" s="23">
        <v>168.96119999999999</v>
      </c>
      <c r="D2349" s="23">
        <v>-7.5777289999999997</v>
      </c>
      <c r="E2349" s="23">
        <v>168.958</v>
      </c>
      <c r="F2349" s="23">
        <v>-7.5771160000000002</v>
      </c>
      <c r="G2349" s="26">
        <v>2.9</v>
      </c>
      <c r="H2349" s="26">
        <v>2.9</v>
      </c>
      <c r="I2349" s="26">
        <v>-59.2</v>
      </c>
      <c r="J2349" s="26">
        <v>2.6</v>
      </c>
      <c r="K2349" s="26">
        <v>6.5</v>
      </c>
      <c r="L2349" s="26">
        <v>6.5</v>
      </c>
      <c r="M2349" s="26">
        <v>-60.1</v>
      </c>
      <c r="N2349" s="26">
        <v>2.5</v>
      </c>
      <c r="O2349" s="19">
        <f t="shared" si="612"/>
        <v>177.19552291609796</v>
      </c>
      <c r="P2349" s="10">
        <f t="shared" si="613"/>
        <v>173.82727808630676</v>
      </c>
      <c r="Q2349" s="10">
        <f t="shared" si="614"/>
        <v>2.86</v>
      </c>
      <c r="R2349" s="19">
        <f t="shared" si="615"/>
        <v>59.270987843969671</v>
      </c>
      <c r="S2349" s="10">
        <f t="shared" si="616"/>
        <v>60.450475597798238</v>
      </c>
      <c r="T2349" s="10">
        <f t="shared" si="617"/>
        <v>2.9930365860441981</v>
      </c>
      <c r="U2349" s="2" t="str">
        <f t="shared" si="618"/>
        <v>B</v>
      </c>
      <c r="V2349" s="2" t="str">
        <f t="shared" si="619"/>
        <v>A</v>
      </c>
      <c r="W2349" s="2" t="str">
        <f t="shared" si="620"/>
        <v>C</v>
      </c>
      <c r="X2349" s="2" t="str">
        <f t="shared" si="621"/>
        <v>B</v>
      </c>
      <c r="Y2349" s="3" t="str">
        <f t="shared" si="622"/>
        <v>BACB</v>
      </c>
      <c r="Z2349" s="28">
        <f t="shared" si="623"/>
        <v>62.080000000000013</v>
      </c>
      <c r="AA2349" s="7" t="str">
        <f t="shared" si="624"/>
        <v>Good CPM candidate</v>
      </c>
      <c r="AB2349" s="21">
        <v>11.8</v>
      </c>
      <c r="AC2349" s="14">
        <f t="shared" si="625"/>
        <v>11.630672137366499</v>
      </c>
      <c r="AD2349" s="26">
        <v>281</v>
      </c>
      <c r="AE2349" s="10">
        <f t="shared" si="626"/>
        <v>280.93759256773183</v>
      </c>
      <c r="AF2349" s="17">
        <f t="shared" si="627"/>
        <v>0.16932786263350152</v>
      </c>
      <c r="AG2349" s="17">
        <f t="shared" si="628"/>
        <v>6.2407432268173579E-2</v>
      </c>
    </row>
    <row r="2350" spans="1:33">
      <c r="A2350" t="s">
        <v>4652</v>
      </c>
      <c r="B2350" t="s">
        <v>1781</v>
      </c>
      <c r="C2350" s="23">
        <v>250.86060000000001</v>
      </c>
      <c r="D2350" s="23">
        <v>13.8955</v>
      </c>
      <c r="E2350" s="23">
        <v>250.85069999999999</v>
      </c>
      <c r="F2350" s="23">
        <v>13.88758</v>
      </c>
      <c r="G2350" s="26">
        <v>31.6</v>
      </c>
      <c r="H2350" s="26">
        <v>6</v>
      </c>
      <c r="I2350" s="26">
        <v>40.700000000000003</v>
      </c>
      <c r="J2350" s="26">
        <v>1.1000000000000001</v>
      </c>
      <c r="K2350" s="26">
        <v>27.6</v>
      </c>
      <c r="L2350" s="26">
        <v>2</v>
      </c>
      <c r="M2350" s="26">
        <v>38.6</v>
      </c>
      <c r="N2350" s="26">
        <v>3.3</v>
      </c>
      <c r="O2350" s="19">
        <f t="shared" si="612"/>
        <v>37.826221297328168</v>
      </c>
      <c r="P2350" s="10">
        <f t="shared" si="613"/>
        <v>35.565750195172988</v>
      </c>
      <c r="Q2350" s="10">
        <f t="shared" si="614"/>
        <v>2.86</v>
      </c>
      <c r="R2350" s="19">
        <f t="shared" si="615"/>
        <v>51.527177295093509</v>
      </c>
      <c r="S2350" s="10">
        <f t="shared" si="616"/>
        <v>47.452291830848381</v>
      </c>
      <c r="T2350" s="10">
        <f t="shared" si="617"/>
        <v>2.4744867281485474</v>
      </c>
      <c r="U2350" s="2" t="str">
        <f t="shared" si="618"/>
        <v>A</v>
      </c>
      <c r="V2350" s="2" t="str">
        <f t="shared" si="619"/>
        <v>B</v>
      </c>
      <c r="W2350" s="2" t="str">
        <f t="shared" si="620"/>
        <v>C</v>
      </c>
      <c r="X2350" s="2" t="str">
        <f t="shared" si="621"/>
        <v>B</v>
      </c>
      <c r="Y2350" s="3" t="str">
        <f t="shared" si="622"/>
        <v>ABCB</v>
      </c>
      <c r="Z2350" s="28">
        <f t="shared" si="623"/>
        <v>62.080000000000013</v>
      </c>
      <c r="AA2350" s="7" t="str">
        <f t="shared" si="624"/>
        <v>Good CPM candidate</v>
      </c>
      <c r="AB2350" s="21">
        <v>45</v>
      </c>
      <c r="AC2350" s="14">
        <f t="shared" si="625"/>
        <v>44.831764275976383</v>
      </c>
      <c r="AD2350" s="26">
        <v>231</v>
      </c>
      <c r="AE2350" s="10">
        <f t="shared" si="626"/>
        <v>230.50746743632715</v>
      </c>
      <c r="AF2350" s="17">
        <f t="shared" si="627"/>
        <v>0.16823572402361719</v>
      </c>
      <c r="AG2350" s="17">
        <f t="shared" si="628"/>
        <v>0.49253256367285303</v>
      </c>
    </row>
    <row r="2351" spans="1:33">
      <c r="A2351" t="s">
        <v>9843</v>
      </c>
      <c r="B2351" t="s">
        <v>9844</v>
      </c>
      <c r="C2351" s="23">
        <v>356.5043</v>
      </c>
      <c r="D2351" s="23">
        <v>65.417590000000004</v>
      </c>
      <c r="E2351" s="23">
        <v>356.49059999999997</v>
      </c>
      <c r="F2351" s="23">
        <v>65.411990000000003</v>
      </c>
      <c r="G2351" s="26">
        <v>58.3</v>
      </c>
      <c r="H2351" s="26">
        <v>7.1</v>
      </c>
      <c r="I2351" s="26">
        <v>24.2</v>
      </c>
      <c r="J2351" s="26">
        <v>3</v>
      </c>
      <c r="K2351" s="26">
        <v>57.5</v>
      </c>
      <c r="L2351" s="26">
        <v>6.3</v>
      </c>
      <c r="M2351" s="26">
        <v>29.7</v>
      </c>
      <c r="N2351" s="26">
        <v>5.4</v>
      </c>
      <c r="O2351" s="19">
        <f t="shared" si="612"/>
        <v>67.456938999942125</v>
      </c>
      <c r="P2351" s="10">
        <f t="shared" si="613"/>
        <v>62.68266322987995</v>
      </c>
      <c r="Q2351" s="10">
        <f t="shared" si="614"/>
        <v>2.86</v>
      </c>
      <c r="R2351" s="19">
        <f t="shared" si="615"/>
        <v>63.123133635775716</v>
      </c>
      <c r="S2351" s="10">
        <f t="shared" si="616"/>
        <v>64.717385608505538</v>
      </c>
      <c r="T2351" s="10">
        <f t="shared" si="617"/>
        <v>3.1960129811070317</v>
      </c>
      <c r="U2351" s="2" t="str">
        <f t="shared" si="618"/>
        <v>B</v>
      </c>
      <c r="V2351" s="2" t="str">
        <f t="shared" si="619"/>
        <v>A</v>
      </c>
      <c r="W2351" s="2" t="str">
        <f t="shared" si="620"/>
        <v>C</v>
      </c>
      <c r="X2351" s="2" t="str">
        <f t="shared" si="621"/>
        <v>B</v>
      </c>
      <c r="Y2351" s="3" t="str">
        <f t="shared" si="622"/>
        <v>BACB</v>
      </c>
      <c r="Z2351" s="28">
        <f t="shared" si="623"/>
        <v>62.080000000000013</v>
      </c>
      <c r="AA2351" s="7" t="str">
        <f t="shared" si="624"/>
        <v>Good CPM candidate</v>
      </c>
      <c r="AB2351" s="21">
        <v>28.6</v>
      </c>
      <c r="AC2351" s="14">
        <f t="shared" si="625"/>
        <v>28.764233348361469</v>
      </c>
      <c r="AD2351" s="26">
        <v>225</v>
      </c>
      <c r="AE2351" s="10">
        <f t="shared" si="626"/>
        <v>225.50312115906223</v>
      </c>
      <c r="AF2351" s="17">
        <f t="shared" si="627"/>
        <v>0.16423334836146708</v>
      </c>
      <c r="AG2351" s="17">
        <f t="shared" si="628"/>
        <v>0.50312115906223198</v>
      </c>
    </row>
    <row r="2352" spans="1:33">
      <c r="A2352" t="s">
        <v>4279</v>
      </c>
      <c r="B2352" t="s">
        <v>1446</v>
      </c>
      <c r="C2352" s="23">
        <v>200.6865</v>
      </c>
      <c r="D2352" s="23">
        <v>-27.634060000000002</v>
      </c>
      <c r="E2352" s="23">
        <v>200.68520000000001</v>
      </c>
      <c r="F2352" s="23">
        <v>-27.63184</v>
      </c>
      <c r="G2352" s="26">
        <v>-4.0999999999999996</v>
      </c>
      <c r="H2352" s="26">
        <v>21.5</v>
      </c>
      <c r="I2352" s="26">
        <v>-52.1</v>
      </c>
      <c r="J2352" s="26">
        <v>1.1000000000000001</v>
      </c>
      <c r="K2352" s="26">
        <v>0.2</v>
      </c>
      <c r="L2352" s="26">
        <v>0.2</v>
      </c>
      <c r="M2352" s="26">
        <v>-51.3</v>
      </c>
      <c r="N2352" s="26">
        <v>2.7</v>
      </c>
      <c r="O2352" s="19">
        <f t="shared" si="612"/>
        <v>184.49960770946706</v>
      </c>
      <c r="P2352" s="10">
        <f t="shared" si="613"/>
        <v>179.77662577298494</v>
      </c>
      <c r="Q2352" s="10">
        <f t="shared" si="614"/>
        <v>2.86</v>
      </c>
      <c r="R2352" s="19">
        <f t="shared" si="615"/>
        <v>52.261075381205089</v>
      </c>
      <c r="S2352" s="10">
        <f t="shared" si="616"/>
        <v>51.300389862066346</v>
      </c>
      <c r="T2352" s="10">
        <f t="shared" si="617"/>
        <v>2.5890366310817861</v>
      </c>
      <c r="U2352" s="2" t="str">
        <f t="shared" si="618"/>
        <v>B</v>
      </c>
      <c r="V2352" s="2" t="str">
        <f t="shared" si="619"/>
        <v>A</v>
      </c>
      <c r="W2352" s="2" t="str">
        <f t="shared" si="620"/>
        <v>C</v>
      </c>
      <c r="X2352" s="2" t="str">
        <f t="shared" si="621"/>
        <v>B</v>
      </c>
      <c r="Y2352" s="3" t="str">
        <f t="shared" si="622"/>
        <v>BACB</v>
      </c>
      <c r="Z2352" s="28">
        <f t="shared" si="623"/>
        <v>62.080000000000013</v>
      </c>
      <c r="AA2352" s="7" t="str">
        <f t="shared" si="624"/>
        <v>Good CPM candidate</v>
      </c>
      <c r="AB2352" s="21">
        <v>8.84</v>
      </c>
      <c r="AC2352" s="14">
        <f t="shared" si="625"/>
        <v>9.0034752500173099</v>
      </c>
      <c r="AD2352" s="26">
        <v>331</v>
      </c>
      <c r="AE2352" s="10">
        <f t="shared" si="626"/>
        <v>332.58031726755036</v>
      </c>
      <c r="AF2352" s="17">
        <f t="shared" si="627"/>
        <v>0.16347525001731</v>
      </c>
      <c r="AG2352" s="17">
        <f t="shared" si="628"/>
        <v>1.5803172675503561</v>
      </c>
    </row>
    <row r="2353" spans="1:33">
      <c r="A2353" t="s">
        <v>4990</v>
      </c>
      <c r="B2353" t="s">
        <v>2080</v>
      </c>
      <c r="C2353" s="23">
        <v>295.92099999999999</v>
      </c>
      <c r="D2353" s="23">
        <v>-23.580719999999999</v>
      </c>
      <c r="E2353" s="23">
        <v>295.92660000000001</v>
      </c>
      <c r="F2353" s="23">
        <v>-23.579820000000002</v>
      </c>
      <c r="G2353" s="26">
        <v>57.8</v>
      </c>
      <c r="H2353" s="26">
        <v>6.6</v>
      </c>
      <c r="I2353" s="26">
        <v>-20.8</v>
      </c>
      <c r="J2353" s="26">
        <v>1.4</v>
      </c>
      <c r="K2353" s="26">
        <v>59.9</v>
      </c>
      <c r="L2353" s="26">
        <v>8.6999999999999993</v>
      </c>
      <c r="M2353" s="26">
        <v>-18.100000000000001</v>
      </c>
      <c r="N2353" s="26">
        <v>1.1000000000000001</v>
      </c>
      <c r="O2353" s="19">
        <f t="shared" si="612"/>
        <v>109.79185567333066</v>
      </c>
      <c r="P2353" s="10">
        <f t="shared" si="613"/>
        <v>106.81325680869948</v>
      </c>
      <c r="Q2353" s="10">
        <f t="shared" si="614"/>
        <v>2.86</v>
      </c>
      <c r="R2353" s="19">
        <f t="shared" si="615"/>
        <v>61.428657807248236</v>
      </c>
      <c r="S2353" s="10">
        <f t="shared" si="616"/>
        <v>62.574915101820153</v>
      </c>
      <c r="T2353" s="10">
        <f t="shared" si="617"/>
        <v>3.1000893227267099</v>
      </c>
      <c r="U2353" s="2" t="str">
        <f t="shared" si="618"/>
        <v>B</v>
      </c>
      <c r="V2353" s="2" t="str">
        <f t="shared" si="619"/>
        <v>A</v>
      </c>
      <c r="W2353" s="2" t="str">
        <f t="shared" si="620"/>
        <v>C</v>
      </c>
      <c r="X2353" s="2" t="str">
        <f t="shared" si="621"/>
        <v>B</v>
      </c>
      <c r="Y2353" s="3" t="str">
        <f t="shared" si="622"/>
        <v>BACB</v>
      </c>
      <c r="Z2353" s="28">
        <f t="shared" si="623"/>
        <v>62.080000000000013</v>
      </c>
      <c r="AA2353" s="7" t="str">
        <f t="shared" si="624"/>
        <v>Good CPM candidate</v>
      </c>
      <c r="AB2353" s="21">
        <v>18.600000000000001</v>
      </c>
      <c r="AC2353" s="14">
        <f t="shared" si="625"/>
        <v>18.758514998940242</v>
      </c>
      <c r="AD2353" s="26">
        <v>80</v>
      </c>
      <c r="AE2353" s="10">
        <f t="shared" si="626"/>
        <v>80.053905755850366</v>
      </c>
      <c r="AF2353" s="17">
        <f t="shared" si="627"/>
        <v>0.15851499894024101</v>
      </c>
      <c r="AG2353" s="17">
        <f t="shared" si="628"/>
        <v>5.3905755850365722E-2</v>
      </c>
    </row>
    <row r="2354" spans="1:33">
      <c r="A2354" t="s">
        <v>4465</v>
      </c>
      <c r="B2354" t="s">
        <v>1608</v>
      </c>
      <c r="C2354" s="23">
        <v>224.19569999999999</v>
      </c>
      <c r="D2354" s="23">
        <v>-1.427411</v>
      </c>
      <c r="E2354" s="23">
        <v>224.20500000000001</v>
      </c>
      <c r="F2354" s="23">
        <v>-1.422207</v>
      </c>
      <c r="G2354" s="26">
        <v>-50.7</v>
      </c>
      <c r="H2354" s="26">
        <v>0.5</v>
      </c>
      <c r="I2354" s="26">
        <v>-30.9</v>
      </c>
      <c r="J2354" s="26">
        <v>1.2</v>
      </c>
      <c r="K2354" s="26">
        <v>-55.6</v>
      </c>
      <c r="L2354" s="26">
        <v>21.2</v>
      </c>
      <c r="M2354" s="26">
        <v>-32.4</v>
      </c>
      <c r="N2354" s="26">
        <v>2.2000000000000002</v>
      </c>
      <c r="O2354" s="19">
        <f t="shared" si="612"/>
        <v>238.63905205237205</v>
      </c>
      <c r="P2354" s="10">
        <f t="shared" si="613"/>
        <v>239.76919853029165</v>
      </c>
      <c r="Q2354" s="10">
        <f t="shared" si="614"/>
        <v>2.86</v>
      </c>
      <c r="R2354" s="19">
        <f t="shared" si="615"/>
        <v>59.374236837200698</v>
      </c>
      <c r="S2354" s="10">
        <f t="shared" si="616"/>
        <v>64.351534558237219</v>
      </c>
      <c r="T2354" s="10">
        <f t="shared" si="617"/>
        <v>3.0931442848859483</v>
      </c>
      <c r="U2354" s="2" t="str">
        <f t="shared" si="618"/>
        <v>A</v>
      </c>
      <c r="V2354" s="2" t="str">
        <f t="shared" si="619"/>
        <v>B</v>
      </c>
      <c r="W2354" s="2" t="str">
        <f t="shared" si="620"/>
        <v>C</v>
      </c>
      <c r="X2354" s="2" t="str">
        <f t="shared" si="621"/>
        <v>B</v>
      </c>
      <c r="Y2354" s="3" t="str">
        <f t="shared" si="622"/>
        <v>ABCB</v>
      </c>
      <c r="Z2354" s="28">
        <f t="shared" si="623"/>
        <v>62.080000000000013</v>
      </c>
      <c r="AA2354" s="7" t="str">
        <f t="shared" si="624"/>
        <v>Good CPM candidate</v>
      </c>
      <c r="AB2354" s="21">
        <v>38.200000000000003</v>
      </c>
      <c r="AC2354" s="14">
        <f t="shared" si="625"/>
        <v>38.356128383209168</v>
      </c>
      <c r="AD2354" s="26">
        <v>60.6</v>
      </c>
      <c r="AE2354" s="10">
        <f t="shared" si="626"/>
        <v>60.762358888772127</v>
      </c>
      <c r="AF2354" s="17">
        <f t="shared" si="627"/>
        <v>0.15612838320916467</v>
      </c>
      <c r="AG2354" s="17">
        <f t="shared" si="628"/>
        <v>0.16235888877212545</v>
      </c>
    </row>
    <row r="2355" spans="1:33">
      <c r="A2355" t="s">
        <v>7088</v>
      </c>
      <c r="B2355" t="s">
        <v>7089</v>
      </c>
      <c r="C2355" s="23">
        <v>127.0727</v>
      </c>
      <c r="D2355" s="23">
        <v>73.136319999999998</v>
      </c>
      <c r="E2355" s="23">
        <v>127.0656</v>
      </c>
      <c r="F2355" s="23">
        <v>73.137730000000005</v>
      </c>
      <c r="G2355" s="26">
        <v>-22</v>
      </c>
      <c r="H2355" s="26">
        <v>3.6</v>
      </c>
      <c r="I2355" s="26">
        <v>-42.9</v>
      </c>
      <c r="J2355" s="26">
        <v>1.6</v>
      </c>
      <c r="K2355" s="26">
        <v>-19.2</v>
      </c>
      <c r="L2355" s="26">
        <v>6.4</v>
      </c>
      <c r="M2355" s="26">
        <v>-43.2</v>
      </c>
      <c r="N2355" s="26">
        <v>1.7</v>
      </c>
      <c r="O2355" s="19">
        <f t="shared" si="612"/>
        <v>207.14968169778317</v>
      </c>
      <c r="P2355" s="10">
        <f t="shared" si="613"/>
        <v>203.96248897457818</v>
      </c>
      <c r="Q2355" s="10">
        <f t="shared" si="614"/>
        <v>2.86</v>
      </c>
      <c r="R2355" s="19">
        <f t="shared" si="615"/>
        <v>48.212135401784472</v>
      </c>
      <c r="S2355" s="10">
        <f t="shared" si="616"/>
        <v>47.274517448621303</v>
      </c>
      <c r="T2355" s="10">
        <f t="shared" si="617"/>
        <v>2.3871663212601444</v>
      </c>
      <c r="U2355" s="2" t="str">
        <f t="shared" si="618"/>
        <v>B</v>
      </c>
      <c r="V2355" s="2" t="str">
        <f t="shared" si="619"/>
        <v>A</v>
      </c>
      <c r="W2355" s="2" t="str">
        <f t="shared" si="620"/>
        <v>C</v>
      </c>
      <c r="X2355" s="2" t="str">
        <f t="shared" si="621"/>
        <v>B</v>
      </c>
      <c r="Y2355" s="3" t="str">
        <f t="shared" si="622"/>
        <v>BACB</v>
      </c>
      <c r="Z2355" s="28">
        <f t="shared" si="623"/>
        <v>62.080000000000013</v>
      </c>
      <c r="AA2355" s="7" t="str">
        <f t="shared" si="624"/>
        <v>Good CPM candidate</v>
      </c>
      <c r="AB2355" s="21">
        <v>8.83</v>
      </c>
      <c r="AC2355" s="14">
        <f t="shared" si="625"/>
        <v>8.9858602020894107</v>
      </c>
      <c r="AD2355" s="26">
        <v>304</v>
      </c>
      <c r="AE2355" s="10">
        <f t="shared" si="626"/>
        <v>304.3944786638682</v>
      </c>
      <c r="AF2355" s="17">
        <f t="shared" si="627"/>
        <v>0.15586020208941065</v>
      </c>
      <c r="AG2355" s="17">
        <f t="shared" si="628"/>
        <v>0.39447866386819896</v>
      </c>
    </row>
    <row r="2356" spans="1:33">
      <c r="A2356" t="s">
        <v>5606</v>
      </c>
      <c r="B2356" t="s">
        <v>2658</v>
      </c>
      <c r="C2356" s="23">
        <v>352.41969999999998</v>
      </c>
      <c r="D2356" s="23">
        <v>3.9839150000000001</v>
      </c>
      <c r="E2356" s="23">
        <v>352.41219999999998</v>
      </c>
      <c r="F2356" s="23">
        <v>3.9797359999999999</v>
      </c>
      <c r="G2356" s="26">
        <v>50.7</v>
      </c>
      <c r="H2356" s="26">
        <v>25.1</v>
      </c>
      <c r="I2356" s="26">
        <v>-41.2</v>
      </c>
      <c r="J2356" s="26">
        <v>1.4</v>
      </c>
      <c r="K2356" s="26">
        <v>54.9</v>
      </c>
      <c r="L2356" s="26">
        <v>3.7</v>
      </c>
      <c r="M2356" s="26">
        <v>-37.6</v>
      </c>
      <c r="N2356" s="26">
        <v>1.4</v>
      </c>
      <c r="O2356" s="19">
        <f t="shared" si="612"/>
        <v>129.09811310210475</v>
      </c>
      <c r="P2356" s="10">
        <f t="shared" si="613"/>
        <v>124.40652596470112</v>
      </c>
      <c r="Q2356" s="10">
        <f t="shared" si="614"/>
        <v>2.86</v>
      </c>
      <c r="R2356" s="19">
        <f t="shared" si="615"/>
        <v>65.32939613986953</v>
      </c>
      <c r="S2356" s="10">
        <f t="shared" si="616"/>
        <v>66.54149081588119</v>
      </c>
      <c r="T2356" s="10">
        <f t="shared" si="617"/>
        <v>3.2967721738937685</v>
      </c>
      <c r="U2356" s="2" t="str">
        <f t="shared" si="618"/>
        <v>B</v>
      </c>
      <c r="V2356" s="2" t="str">
        <f t="shared" si="619"/>
        <v>A</v>
      </c>
      <c r="W2356" s="2" t="str">
        <f t="shared" si="620"/>
        <v>C</v>
      </c>
      <c r="X2356" s="2" t="str">
        <f t="shared" si="621"/>
        <v>B</v>
      </c>
      <c r="Y2356" s="3" t="str">
        <f t="shared" si="622"/>
        <v>BACB</v>
      </c>
      <c r="Z2356" s="28">
        <f t="shared" si="623"/>
        <v>62.080000000000013</v>
      </c>
      <c r="AA2356" s="7" t="str">
        <f t="shared" si="624"/>
        <v>Good CPM candidate</v>
      </c>
      <c r="AB2356" s="21">
        <v>31</v>
      </c>
      <c r="AC2356" s="14">
        <f t="shared" si="625"/>
        <v>30.851500906993071</v>
      </c>
      <c r="AD2356" s="26">
        <v>241</v>
      </c>
      <c r="AE2356" s="10">
        <f t="shared" si="626"/>
        <v>240.81447180082554</v>
      </c>
      <c r="AF2356" s="17">
        <f t="shared" si="627"/>
        <v>0.14849909300692943</v>
      </c>
      <c r="AG2356" s="17">
        <f t="shared" si="628"/>
        <v>0.18552819917445618</v>
      </c>
    </row>
    <row r="2357" spans="1:33">
      <c r="A2357" t="s">
        <v>6136</v>
      </c>
      <c r="B2357" t="s">
        <v>6137</v>
      </c>
      <c r="C2357" s="23">
        <v>39.252809999999997</v>
      </c>
      <c r="D2357" s="23">
        <v>24.64716</v>
      </c>
      <c r="E2357" s="23">
        <v>39.241250000000001</v>
      </c>
      <c r="F2357" s="23">
        <v>24.648009999999999</v>
      </c>
      <c r="G2357" s="26">
        <v>138</v>
      </c>
      <c r="H2357" s="26">
        <v>10.5</v>
      </c>
      <c r="I2357" s="26">
        <v>-44.8</v>
      </c>
      <c r="J2357" s="26">
        <v>2.7</v>
      </c>
      <c r="K2357" s="26">
        <v>147</v>
      </c>
      <c r="L2357" s="26">
        <v>18.600000000000001</v>
      </c>
      <c r="M2357" s="26">
        <v>-35.299999999999997</v>
      </c>
      <c r="N2357" s="26">
        <v>2.7</v>
      </c>
      <c r="O2357" s="19">
        <f t="shared" si="612"/>
        <v>107.9853834932162</v>
      </c>
      <c r="P2357" s="10">
        <f t="shared" si="613"/>
        <v>103.50310384002152</v>
      </c>
      <c r="Q2357" s="10">
        <f t="shared" si="614"/>
        <v>2.86</v>
      </c>
      <c r="R2357" s="19">
        <f t="shared" si="615"/>
        <v>145.08976531788863</v>
      </c>
      <c r="S2357" s="10">
        <f t="shared" si="616"/>
        <v>151.17899986439915</v>
      </c>
      <c r="T2357" s="10">
        <f t="shared" si="617"/>
        <v>7.406719129557195</v>
      </c>
      <c r="U2357" s="2" t="str">
        <f t="shared" si="618"/>
        <v>B</v>
      </c>
      <c r="V2357" s="2" t="str">
        <f t="shared" si="619"/>
        <v>A</v>
      </c>
      <c r="W2357" s="2" t="str">
        <f t="shared" si="620"/>
        <v>C</v>
      </c>
      <c r="X2357" s="2" t="str">
        <f t="shared" si="621"/>
        <v>B</v>
      </c>
      <c r="Y2357" s="3" t="str">
        <f t="shared" si="622"/>
        <v>BACB</v>
      </c>
      <c r="Z2357" s="28">
        <f t="shared" si="623"/>
        <v>62.080000000000013</v>
      </c>
      <c r="AA2357" s="7" t="str">
        <f t="shared" si="624"/>
        <v>Good CPM candidate</v>
      </c>
      <c r="AB2357" s="21">
        <v>37.799999999999997</v>
      </c>
      <c r="AC2357" s="14">
        <f t="shared" si="625"/>
        <v>37.948072869445646</v>
      </c>
      <c r="AD2357" s="26">
        <v>275</v>
      </c>
      <c r="AE2357" s="10">
        <f t="shared" si="626"/>
        <v>274.62515303904019</v>
      </c>
      <c r="AF2357" s="17">
        <f t="shared" si="627"/>
        <v>0.14807286944564879</v>
      </c>
      <c r="AG2357" s="17">
        <f t="shared" si="628"/>
        <v>0.37484696095981462</v>
      </c>
    </row>
    <row r="2358" spans="1:33">
      <c r="A2358" t="s">
        <v>6955</v>
      </c>
      <c r="B2358" t="s">
        <v>6956</v>
      </c>
      <c r="C2358" s="23">
        <v>115.1224</v>
      </c>
      <c r="D2358" s="23">
        <v>45.136760000000002</v>
      </c>
      <c r="E2358" s="23">
        <v>115.12779999999999</v>
      </c>
      <c r="F2358" s="23">
        <v>45.148650000000004</v>
      </c>
      <c r="G2358" s="26">
        <v>8.6</v>
      </c>
      <c r="H2358" s="26">
        <v>8.6</v>
      </c>
      <c r="I2358" s="26">
        <v>-69.599999999999994</v>
      </c>
      <c r="J2358" s="26">
        <v>3.1</v>
      </c>
      <c r="K2358" s="26">
        <v>5.4</v>
      </c>
      <c r="L2358" s="26">
        <v>5.4</v>
      </c>
      <c r="M2358" s="26">
        <v>-64.900000000000006</v>
      </c>
      <c r="N2358" s="26">
        <v>4.4000000000000004</v>
      </c>
      <c r="O2358" s="19">
        <f t="shared" si="612"/>
        <v>172.95605297020307</v>
      </c>
      <c r="P2358" s="10">
        <f t="shared" si="613"/>
        <v>175.24366458053149</v>
      </c>
      <c r="Q2358" s="10">
        <f t="shared" si="614"/>
        <v>2.86</v>
      </c>
      <c r="R2358" s="19">
        <f t="shared" si="615"/>
        <v>70.129309136765343</v>
      </c>
      <c r="S2358" s="10">
        <f t="shared" si="616"/>
        <v>65.124265830794599</v>
      </c>
      <c r="T2358" s="10">
        <f t="shared" si="617"/>
        <v>3.3813393741889985</v>
      </c>
      <c r="U2358" s="2" t="str">
        <f t="shared" si="618"/>
        <v>A</v>
      </c>
      <c r="V2358" s="2" t="str">
        <f t="shared" si="619"/>
        <v>B</v>
      </c>
      <c r="W2358" s="2" t="str">
        <f t="shared" si="620"/>
        <v>C</v>
      </c>
      <c r="X2358" s="2" t="str">
        <f t="shared" si="621"/>
        <v>B</v>
      </c>
      <c r="Y2358" s="3" t="str">
        <f t="shared" si="622"/>
        <v>ABCB</v>
      </c>
      <c r="Z2358" s="28">
        <f t="shared" si="623"/>
        <v>62.080000000000013</v>
      </c>
      <c r="AA2358" s="7" t="str">
        <f t="shared" si="624"/>
        <v>Good CPM candidate</v>
      </c>
      <c r="AB2358" s="21">
        <v>44.8</v>
      </c>
      <c r="AC2358" s="14">
        <f t="shared" si="625"/>
        <v>44.947048543920829</v>
      </c>
      <c r="AD2358" s="26">
        <v>17.8</v>
      </c>
      <c r="AE2358" s="10">
        <f t="shared" si="626"/>
        <v>17.764128469816431</v>
      </c>
      <c r="AF2358" s="17">
        <f t="shared" si="627"/>
        <v>0.14704854392083178</v>
      </c>
      <c r="AG2358" s="17">
        <f t="shared" si="628"/>
        <v>3.5871530183570144E-2</v>
      </c>
    </row>
    <row r="2359" spans="1:33">
      <c r="A2359" t="s">
        <v>5543</v>
      </c>
      <c r="B2359" t="s">
        <v>2599</v>
      </c>
      <c r="C2359" s="23">
        <v>345.28149999999999</v>
      </c>
      <c r="D2359" s="23">
        <v>-9.1494040000000005</v>
      </c>
      <c r="E2359" s="23">
        <v>345.29109999999997</v>
      </c>
      <c r="F2359" s="23">
        <v>-9.1621009999999998</v>
      </c>
      <c r="G2359" s="26">
        <v>57.6</v>
      </c>
      <c r="H2359" s="26">
        <v>6.4</v>
      </c>
      <c r="I2359" s="26">
        <v>42.8</v>
      </c>
      <c r="J2359" s="26">
        <v>1.4</v>
      </c>
      <c r="K2359" s="26">
        <v>63.9</v>
      </c>
      <c r="L2359" s="26">
        <v>12.7</v>
      </c>
      <c r="M2359" s="26">
        <v>43.5</v>
      </c>
      <c r="N2359" s="26">
        <v>1.5</v>
      </c>
      <c r="O2359" s="19">
        <f t="shared" si="612"/>
        <v>53.385600234797138</v>
      </c>
      <c r="P2359" s="10">
        <f t="shared" si="613"/>
        <v>55.754877700950267</v>
      </c>
      <c r="Q2359" s="10">
        <f t="shared" si="614"/>
        <v>2.86</v>
      </c>
      <c r="R2359" s="19">
        <f t="shared" si="615"/>
        <v>71.760713485862169</v>
      </c>
      <c r="S2359" s="10">
        <f t="shared" si="616"/>
        <v>77.301099604080662</v>
      </c>
      <c r="T2359" s="10">
        <f t="shared" si="617"/>
        <v>3.7265453272485711</v>
      </c>
      <c r="U2359" s="2" t="str">
        <f t="shared" si="618"/>
        <v>A</v>
      </c>
      <c r="V2359" s="2" t="str">
        <f t="shared" si="619"/>
        <v>B</v>
      </c>
      <c r="W2359" s="2" t="str">
        <f t="shared" si="620"/>
        <v>C</v>
      </c>
      <c r="X2359" s="2" t="str">
        <f t="shared" si="621"/>
        <v>B</v>
      </c>
      <c r="Y2359" s="3" t="str">
        <f t="shared" si="622"/>
        <v>ABCB</v>
      </c>
      <c r="Z2359" s="28">
        <f t="shared" si="623"/>
        <v>62.080000000000013</v>
      </c>
      <c r="AA2359" s="7" t="str">
        <f t="shared" si="624"/>
        <v>Good CPM candidate</v>
      </c>
      <c r="AB2359" s="21">
        <v>56.9</v>
      </c>
      <c r="AC2359" s="14">
        <f t="shared" si="625"/>
        <v>57.039683753886159</v>
      </c>
      <c r="AD2359" s="26">
        <v>143</v>
      </c>
      <c r="AE2359" s="10">
        <f t="shared" si="626"/>
        <v>143.25996660185285</v>
      </c>
      <c r="AF2359" s="17">
        <f t="shared" si="627"/>
        <v>0.13968375388616039</v>
      </c>
      <c r="AG2359" s="17">
        <f t="shared" si="628"/>
        <v>0.25996660185285236</v>
      </c>
    </row>
    <row r="2360" spans="1:33">
      <c r="A2360" t="s">
        <v>7662</v>
      </c>
      <c r="B2360" t="s">
        <v>7663</v>
      </c>
      <c r="C2360" s="23">
        <v>184.03579999999999</v>
      </c>
      <c r="D2360" s="23">
        <v>-44.767910000000001</v>
      </c>
      <c r="E2360" s="23">
        <v>184.0342</v>
      </c>
      <c r="F2360" s="23">
        <v>-44.76464</v>
      </c>
      <c r="G2360" s="26">
        <v>-69.3</v>
      </c>
      <c r="H2360" s="26">
        <v>7.5</v>
      </c>
      <c r="I2360" s="26">
        <v>-6.2</v>
      </c>
      <c r="J2360" s="26">
        <v>2.4</v>
      </c>
      <c r="K2360" s="26">
        <v>-68.900000000000006</v>
      </c>
      <c r="L2360" s="26">
        <v>7.9</v>
      </c>
      <c r="M2360" s="26">
        <v>-10.9</v>
      </c>
      <c r="N2360" s="26">
        <v>4</v>
      </c>
      <c r="O2360" s="19">
        <f t="shared" si="612"/>
        <v>264.88758191129261</v>
      </c>
      <c r="P2360" s="10">
        <f t="shared" si="613"/>
        <v>261.01029311149625</v>
      </c>
      <c r="Q2360" s="10">
        <f t="shared" si="614"/>
        <v>2.86</v>
      </c>
      <c r="R2360" s="19">
        <f t="shared" si="615"/>
        <v>69.576792107713615</v>
      </c>
      <c r="S2360" s="10">
        <f t="shared" si="616"/>
        <v>69.756863461597817</v>
      </c>
      <c r="T2360" s="10">
        <f t="shared" si="617"/>
        <v>3.4833413892327858</v>
      </c>
      <c r="U2360" s="2" t="str">
        <f t="shared" si="618"/>
        <v>B</v>
      </c>
      <c r="V2360" s="2" t="str">
        <f t="shared" si="619"/>
        <v>A</v>
      </c>
      <c r="W2360" s="2" t="str">
        <f t="shared" si="620"/>
        <v>C</v>
      </c>
      <c r="X2360" s="2" t="str">
        <f t="shared" si="621"/>
        <v>B</v>
      </c>
      <c r="Y2360" s="3" t="str">
        <f t="shared" si="622"/>
        <v>BACB</v>
      </c>
      <c r="Z2360" s="28">
        <f t="shared" si="623"/>
        <v>62.080000000000013</v>
      </c>
      <c r="AA2360" s="7" t="str">
        <f t="shared" si="624"/>
        <v>Good CPM candidate</v>
      </c>
      <c r="AB2360" s="21">
        <v>12.6</v>
      </c>
      <c r="AC2360" s="14">
        <f t="shared" si="625"/>
        <v>12.462069498453866</v>
      </c>
      <c r="AD2360" s="26">
        <v>340</v>
      </c>
      <c r="AE2360" s="10">
        <f t="shared" si="626"/>
        <v>340.84361047110713</v>
      </c>
      <c r="AF2360" s="17">
        <f t="shared" si="627"/>
        <v>0.1379305015461334</v>
      </c>
      <c r="AG2360" s="17">
        <f t="shared" si="628"/>
        <v>0.84361047110712661</v>
      </c>
    </row>
    <row r="2361" spans="1:33">
      <c r="A2361" t="s">
        <v>5556</v>
      </c>
      <c r="B2361" t="s">
        <v>2610</v>
      </c>
      <c r="C2361" s="23">
        <v>346.83300000000003</v>
      </c>
      <c r="D2361" s="23">
        <v>-4.2590250000000003</v>
      </c>
      <c r="E2361" s="23">
        <v>346.8329</v>
      </c>
      <c r="F2361" s="23">
        <v>-4.2569730000000003</v>
      </c>
      <c r="G2361" s="26">
        <v>57.9</v>
      </c>
      <c r="H2361" s="26">
        <v>6.7</v>
      </c>
      <c r="I2361" s="26">
        <v>22.3</v>
      </c>
      <c r="J2361" s="26">
        <v>1.3</v>
      </c>
      <c r="K2361" s="26">
        <v>57.1</v>
      </c>
      <c r="L2361" s="26">
        <v>5.9</v>
      </c>
      <c r="M2361" s="26">
        <v>16.3</v>
      </c>
      <c r="N2361" s="26">
        <v>1.4</v>
      </c>
      <c r="O2361" s="19">
        <f t="shared" si="612"/>
        <v>68.935969291439335</v>
      </c>
      <c r="P2361" s="10">
        <f t="shared" si="613"/>
        <v>74.067857806801214</v>
      </c>
      <c r="Q2361" s="10">
        <f t="shared" si="614"/>
        <v>2.86</v>
      </c>
      <c r="R2361" s="19">
        <f t="shared" si="615"/>
        <v>62.045950713966818</v>
      </c>
      <c r="S2361" s="10">
        <f t="shared" si="616"/>
        <v>59.380973383736311</v>
      </c>
      <c r="T2361" s="10">
        <f t="shared" si="617"/>
        <v>3.0356731024425785</v>
      </c>
      <c r="U2361" s="2" t="str">
        <f t="shared" si="618"/>
        <v>B</v>
      </c>
      <c r="V2361" s="2" t="str">
        <f t="shared" si="619"/>
        <v>A</v>
      </c>
      <c r="W2361" s="2" t="str">
        <f t="shared" si="620"/>
        <v>C</v>
      </c>
      <c r="X2361" s="2" t="str">
        <f t="shared" si="621"/>
        <v>B</v>
      </c>
      <c r="Y2361" s="3" t="str">
        <f t="shared" si="622"/>
        <v>BACB</v>
      </c>
      <c r="Z2361" s="28">
        <f t="shared" si="623"/>
        <v>62.080000000000013</v>
      </c>
      <c r="AA2361" s="7" t="str">
        <f t="shared" si="624"/>
        <v>Good CPM candidate</v>
      </c>
      <c r="AB2361" s="21">
        <v>7.53</v>
      </c>
      <c r="AC2361" s="14">
        <f t="shared" si="625"/>
        <v>7.3959184045894553</v>
      </c>
      <c r="AD2361" s="26">
        <v>357</v>
      </c>
      <c r="AE2361" s="10">
        <f t="shared" si="626"/>
        <v>357.21770768530791</v>
      </c>
      <c r="AF2361" s="17">
        <f t="shared" si="627"/>
        <v>0.13408159541054498</v>
      </c>
      <c r="AG2361" s="17">
        <f t="shared" si="628"/>
        <v>0.21770768530791429</v>
      </c>
    </row>
    <row r="2362" spans="1:33">
      <c r="A2362" t="s">
        <v>9468</v>
      </c>
      <c r="B2362" t="s">
        <v>9469</v>
      </c>
      <c r="C2362" s="23">
        <v>323.33870000000002</v>
      </c>
      <c r="D2362" s="23">
        <v>30.962309999999999</v>
      </c>
      <c r="E2362" s="23">
        <v>323.32170000000002</v>
      </c>
      <c r="F2362" s="23">
        <v>30.958860000000001</v>
      </c>
      <c r="G2362" s="26">
        <v>102</v>
      </c>
      <c r="H2362" s="26">
        <v>0</v>
      </c>
      <c r="I2362" s="26">
        <v>47.8</v>
      </c>
      <c r="J2362" s="26">
        <v>1.4</v>
      </c>
      <c r="K2362" s="26">
        <v>102</v>
      </c>
      <c r="L2362" s="26">
        <v>25.2</v>
      </c>
      <c r="M2362" s="26">
        <v>39.5</v>
      </c>
      <c r="N2362" s="26">
        <v>1.2</v>
      </c>
      <c r="O2362" s="19">
        <f t="shared" si="612"/>
        <v>64.890922037173226</v>
      </c>
      <c r="P2362" s="10">
        <f t="shared" si="613"/>
        <v>68.830861225642593</v>
      </c>
      <c r="Q2362" s="10">
        <f t="shared" si="614"/>
        <v>2.86</v>
      </c>
      <c r="R2362" s="19">
        <f t="shared" si="615"/>
        <v>112.64475132024572</v>
      </c>
      <c r="S2362" s="10">
        <f t="shared" si="616"/>
        <v>109.38121410918787</v>
      </c>
      <c r="T2362" s="10">
        <f t="shared" si="617"/>
        <v>5.5506491357358403</v>
      </c>
      <c r="U2362" s="2" t="str">
        <f t="shared" si="618"/>
        <v>B</v>
      </c>
      <c r="V2362" s="2" t="str">
        <f t="shared" si="619"/>
        <v>A</v>
      </c>
      <c r="W2362" s="2" t="str">
        <f t="shared" si="620"/>
        <v>C</v>
      </c>
      <c r="X2362" s="2" t="str">
        <f t="shared" si="621"/>
        <v>B</v>
      </c>
      <c r="Y2362" s="3" t="str">
        <f t="shared" si="622"/>
        <v>BACB</v>
      </c>
      <c r="Z2362" s="28">
        <f t="shared" si="623"/>
        <v>62.080000000000013</v>
      </c>
      <c r="AA2362" s="7" t="str">
        <f t="shared" si="624"/>
        <v>Good CPM candidate</v>
      </c>
      <c r="AB2362" s="21">
        <v>53.8</v>
      </c>
      <c r="AC2362" s="14">
        <f t="shared" si="625"/>
        <v>53.929025898319232</v>
      </c>
      <c r="AD2362" s="26">
        <v>257</v>
      </c>
      <c r="AE2362" s="10">
        <f t="shared" si="626"/>
        <v>256.68510668740362</v>
      </c>
      <c r="AF2362" s="17">
        <f t="shared" si="627"/>
        <v>0.1290258983192345</v>
      </c>
      <c r="AG2362" s="17">
        <f t="shared" si="628"/>
        <v>0.3148933125963822</v>
      </c>
    </row>
    <row r="2363" spans="1:33">
      <c r="A2363" t="s">
        <v>4647</v>
      </c>
      <c r="B2363" t="s">
        <v>1776</v>
      </c>
      <c r="C2363" s="23">
        <v>250.16749999999999</v>
      </c>
      <c r="D2363" s="23">
        <v>17.013729999999999</v>
      </c>
      <c r="E2363" s="23">
        <v>250.16460000000001</v>
      </c>
      <c r="F2363" s="23">
        <v>17.017050000000001</v>
      </c>
      <c r="G2363" s="26">
        <v>-49.5</v>
      </c>
      <c r="H2363" s="26">
        <v>1.7</v>
      </c>
      <c r="I2363" s="26">
        <v>-32.200000000000003</v>
      </c>
      <c r="J2363" s="26">
        <v>1.3</v>
      </c>
      <c r="K2363" s="26">
        <v>-52.3</v>
      </c>
      <c r="L2363" s="26">
        <v>24.5</v>
      </c>
      <c r="M2363" s="26">
        <v>-35.700000000000003</v>
      </c>
      <c r="N2363" s="26">
        <v>3</v>
      </c>
      <c r="O2363" s="19">
        <f t="shared" si="612"/>
        <v>236.95579459914205</v>
      </c>
      <c r="P2363" s="10">
        <f t="shared" si="613"/>
        <v>235.68253990395797</v>
      </c>
      <c r="Q2363" s="10">
        <f t="shared" si="614"/>
        <v>2.86</v>
      </c>
      <c r="R2363" s="19">
        <f t="shared" si="615"/>
        <v>59.051587616252959</v>
      </c>
      <c r="S2363" s="10">
        <f t="shared" si="616"/>
        <v>63.322823689409176</v>
      </c>
      <c r="T2363" s="10">
        <f t="shared" si="617"/>
        <v>3.0593602826415536</v>
      </c>
      <c r="U2363" s="2" t="str">
        <f t="shared" si="618"/>
        <v>A</v>
      </c>
      <c r="V2363" s="2" t="str">
        <f t="shared" si="619"/>
        <v>B</v>
      </c>
      <c r="W2363" s="2" t="str">
        <f t="shared" si="620"/>
        <v>C</v>
      </c>
      <c r="X2363" s="2" t="str">
        <f t="shared" si="621"/>
        <v>B</v>
      </c>
      <c r="Y2363" s="3" t="str">
        <f t="shared" si="622"/>
        <v>ABCB</v>
      </c>
      <c r="Z2363" s="28">
        <f t="shared" si="623"/>
        <v>62.080000000000013</v>
      </c>
      <c r="AA2363" s="7" t="str">
        <f t="shared" si="624"/>
        <v>Good CPM candidate</v>
      </c>
      <c r="AB2363" s="21">
        <v>15.7</v>
      </c>
      <c r="AC2363" s="14">
        <f t="shared" si="625"/>
        <v>15.572809261484137</v>
      </c>
      <c r="AD2363" s="26">
        <v>320</v>
      </c>
      <c r="AE2363" s="10">
        <f t="shared" si="626"/>
        <v>320.12916629296552</v>
      </c>
      <c r="AF2363" s="17">
        <f t="shared" si="627"/>
        <v>0.12719073851586238</v>
      </c>
      <c r="AG2363" s="17">
        <f t="shared" si="628"/>
        <v>0.12916629296552173</v>
      </c>
    </row>
    <row r="2364" spans="1:33">
      <c r="A2364" t="s">
        <v>5448</v>
      </c>
      <c r="B2364" t="s">
        <v>2510</v>
      </c>
      <c r="C2364" s="23">
        <v>334.21949999999998</v>
      </c>
      <c r="D2364" s="23">
        <v>49.047910000000002</v>
      </c>
      <c r="E2364" s="23">
        <v>334.21949999999998</v>
      </c>
      <c r="F2364" s="23">
        <v>49.03436</v>
      </c>
      <c r="G2364" s="26">
        <v>76</v>
      </c>
      <c r="H2364" s="26">
        <v>24.8</v>
      </c>
      <c r="I2364" s="26">
        <v>62.7</v>
      </c>
      <c r="J2364" s="26">
        <v>2.2999999999999998</v>
      </c>
      <c r="K2364" s="26">
        <v>77.7</v>
      </c>
      <c r="L2364" s="26">
        <v>0.9</v>
      </c>
      <c r="M2364" s="26">
        <v>57.8</v>
      </c>
      <c r="N2364" s="26">
        <v>1.4</v>
      </c>
      <c r="O2364" s="19">
        <f t="shared" si="612"/>
        <v>50.477368728828878</v>
      </c>
      <c r="P2364" s="10">
        <f t="shared" si="613"/>
        <v>53.354929744359119</v>
      </c>
      <c r="Q2364" s="10">
        <f t="shared" si="614"/>
        <v>2.86</v>
      </c>
      <c r="R2364" s="19">
        <f t="shared" si="615"/>
        <v>98.525580434727715</v>
      </c>
      <c r="S2364" s="10">
        <f t="shared" si="616"/>
        <v>96.840745556816117</v>
      </c>
      <c r="T2364" s="10">
        <f t="shared" si="617"/>
        <v>4.884158149788596</v>
      </c>
      <c r="U2364" s="2" t="str">
        <f t="shared" si="618"/>
        <v>B</v>
      </c>
      <c r="V2364" s="2" t="str">
        <f t="shared" si="619"/>
        <v>A</v>
      </c>
      <c r="W2364" s="2" t="str">
        <f t="shared" si="620"/>
        <v>C</v>
      </c>
      <c r="X2364" s="2" t="str">
        <f t="shared" si="621"/>
        <v>B</v>
      </c>
      <c r="Y2364" s="3" t="str">
        <f t="shared" si="622"/>
        <v>BACB</v>
      </c>
      <c r="Z2364" s="28">
        <f t="shared" si="623"/>
        <v>62.080000000000013</v>
      </c>
      <c r="AA2364" s="7" t="str">
        <f t="shared" si="624"/>
        <v>Good CPM candidate</v>
      </c>
      <c r="AB2364" s="21">
        <v>48.9</v>
      </c>
      <c r="AC2364" s="14">
        <f t="shared" si="625"/>
        <v>48.779999999989641</v>
      </c>
      <c r="AD2364" s="26">
        <v>180</v>
      </c>
      <c r="AE2364" s="10">
        <f t="shared" si="626"/>
        <v>180</v>
      </c>
      <c r="AF2364" s="17">
        <f t="shared" si="627"/>
        <v>0.12000000001035716</v>
      </c>
      <c r="AG2364" s="17">
        <f t="shared" si="628"/>
        <v>0</v>
      </c>
    </row>
    <row r="2365" spans="1:33">
      <c r="A2365" t="s">
        <v>4976</v>
      </c>
      <c r="B2365" t="s">
        <v>2068</v>
      </c>
      <c r="C2365" s="23">
        <v>295.20319999999998</v>
      </c>
      <c r="D2365" s="23">
        <v>-21.2577</v>
      </c>
      <c r="E2365" s="23">
        <v>295.2004</v>
      </c>
      <c r="F2365" s="23">
        <v>-21.259630000000001</v>
      </c>
      <c r="G2365" s="26">
        <v>-18.600000000000001</v>
      </c>
      <c r="H2365" s="26">
        <v>7</v>
      </c>
      <c r="I2365" s="26">
        <v>-58.6</v>
      </c>
      <c r="J2365" s="26">
        <v>1</v>
      </c>
      <c r="K2365" s="26">
        <v>-19.2</v>
      </c>
      <c r="L2365" s="26">
        <v>6.4</v>
      </c>
      <c r="M2365" s="26">
        <v>-55.1</v>
      </c>
      <c r="N2365" s="26">
        <v>2.2999999999999998</v>
      </c>
      <c r="O2365" s="19">
        <f t="shared" si="612"/>
        <v>197.60975802996714</v>
      </c>
      <c r="P2365" s="10">
        <f t="shared" si="613"/>
        <v>199.21126688904326</v>
      </c>
      <c r="Q2365" s="10">
        <f t="shared" si="614"/>
        <v>2.86</v>
      </c>
      <c r="R2365" s="19">
        <f t="shared" si="615"/>
        <v>61.481053992266595</v>
      </c>
      <c r="S2365" s="10">
        <f t="shared" si="616"/>
        <v>58.349378745621621</v>
      </c>
      <c r="T2365" s="10">
        <f t="shared" si="617"/>
        <v>2.9957608184472058</v>
      </c>
      <c r="U2365" s="2" t="str">
        <f t="shared" si="618"/>
        <v>A</v>
      </c>
      <c r="V2365" s="2" t="str">
        <f t="shared" si="619"/>
        <v>B</v>
      </c>
      <c r="W2365" s="2" t="str">
        <f t="shared" si="620"/>
        <v>C</v>
      </c>
      <c r="X2365" s="2" t="str">
        <f t="shared" si="621"/>
        <v>B</v>
      </c>
      <c r="Y2365" s="3" t="str">
        <f t="shared" si="622"/>
        <v>ABCB</v>
      </c>
      <c r="Z2365" s="28">
        <f t="shared" si="623"/>
        <v>62.080000000000013</v>
      </c>
      <c r="AA2365" s="7" t="str">
        <f t="shared" si="624"/>
        <v>Good CPM candidate</v>
      </c>
      <c r="AB2365" s="21">
        <v>11.8</v>
      </c>
      <c r="AC2365" s="14">
        <f t="shared" si="625"/>
        <v>11.684379552044714</v>
      </c>
      <c r="AD2365" s="26">
        <v>234</v>
      </c>
      <c r="AE2365" s="10">
        <f t="shared" si="626"/>
        <v>233.51302391756371</v>
      </c>
      <c r="AF2365" s="17">
        <f t="shared" si="627"/>
        <v>0.11562044795528692</v>
      </c>
      <c r="AG2365" s="17">
        <f t="shared" si="628"/>
        <v>0.48697608243628565</v>
      </c>
    </row>
    <row r="2366" spans="1:33">
      <c r="A2366" t="s">
        <v>3357</v>
      </c>
      <c r="B2366" t="s">
        <v>576</v>
      </c>
      <c r="C2366" s="23">
        <v>82.576729999999998</v>
      </c>
      <c r="D2366" s="23">
        <v>25.189209999999999</v>
      </c>
      <c r="E2366" s="23">
        <v>82.564689999999999</v>
      </c>
      <c r="F2366" s="23">
        <v>25.193819999999999</v>
      </c>
      <c r="G2366" s="26">
        <v>34.6</v>
      </c>
      <c r="H2366" s="26">
        <v>9</v>
      </c>
      <c r="I2366" s="26">
        <v>39.5</v>
      </c>
      <c r="J2366" s="26">
        <v>1.9</v>
      </c>
      <c r="K2366" s="26">
        <v>29.9</v>
      </c>
      <c r="L2366" s="26">
        <v>4.3</v>
      </c>
      <c r="M2366" s="26">
        <v>40.9</v>
      </c>
      <c r="N2366" s="26">
        <v>1.4</v>
      </c>
      <c r="O2366" s="19">
        <f t="shared" si="612"/>
        <v>41.216718308309026</v>
      </c>
      <c r="P2366" s="10">
        <f t="shared" si="613"/>
        <v>36.168720979900392</v>
      </c>
      <c r="Q2366" s="10">
        <f t="shared" si="614"/>
        <v>2.86</v>
      </c>
      <c r="R2366" s="19">
        <f t="shared" si="615"/>
        <v>52.511046456912283</v>
      </c>
      <c r="S2366" s="10">
        <f t="shared" si="616"/>
        <v>50.663793778200223</v>
      </c>
      <c r="T2366" s="10">
        <f t="shared" si="617"/>
        <v>2.5793710058778125</v>
      </c>
      <c r="U2366" s="2" t="str">
        <f t="shared" si="618"/>
        <v>B</v>
      </c>
      <c r="V2366" s="2" t="str">
        <f t="shared" si="619"/>
        <v>A</v>
      </c>
      <c r="W2366" s="2" t="str">
        <f t="shared" si="620"/>
        <v>C</v>
      </c>
      <c r="X2366" s="2" t="str">
        <f t="shared" si="621"/>
        <v>B</v>
      </c>
      <c r="Y2366" s="3" t="str">
        <f t="shared" si="622"/>
        <v>BACB</v>
      </c>
      <c r="Z2366" s="28">
        <f t="shared" si="623"/>
        <v>62.080000000000013</v>
      </c>
      <c r="AA2366" s="7" t="str">
        <f t="shared" si="624"/>
        <v>Good CPM candidate</v>
      </c>
      <c r="AB2366" s="21">
        <v>42.7</v>
      </c>
      <c r="AC2366" s="14">
        <f t="shared" si="625"/>
        <v>42.588917780770842</v>
      </c>
      <c r="AD2366" s="26">
        <v>293</v>
      </c>
      <c r="AE2366" s="10">
        <f t="shared" si="626"/>
        <v>292.93451725369715</v>
      </c>
      <c r="AF2366" s="17">
        <f t="shared" si="627"/>
        <v>0.11108221922916073</v>
      </c>
      <c r="AG2366" s="17">
        <f t="shared" si="628"/>
        <v>6.5482746302848227E-2</v>
      </c>
    </row>
    <row r="2367" spans="1:33">
      <c r="A2367" t="s">
        <v>4872</v>
      </c>
      <c r="B2367" t="s">
        <v>1970</v>
      </c>
      <c r="C2367" s="23">
        <v>286.8938</v>
      </c>
      <c r="D2367" s="23">
        <v>18.422930000000001</v>
      </c>
      <c r="E2367" s="23">
        <v>286.8888</v>
      </c>
      <c r="F2367" s="23">
        <v>18.427689999999998</v>
      </c>
      <c r="G2367" s="26">
        <v>-43.2</v>
      </c>
      <c r="H2367" s="26">
        <v>8</v>
      </c>
      <c r="I2367" s="26">
        <v>-58.9</v>
      </c>
      <c r="J2367" s="26">
        <v>1.3</v>
      </c>
      <c r="K2367" s="26">
        <v>-44.6</v>
      </c>
      <c r="L2367" s="26">
        <v>6.6</v>
      </c>
      <c r="M2367" s="26">
        <v>-62.6</v>
      </c>
      <c r="N2367" s="26">
        <v>1.8</v>
      </c>
      <c r="O2367" s="19">
        <f t="shared" si="612"/>
        <v>216.25805469331507</v>
      </c>
      <c r="P2367" s="10">
        <f t="shared" si="613"/>
        <v>215.46835443861141</v>
      </c>
      <c r="Q2367" s="10">
        <f t="shared" si="614"/>
        <v>2.86</v>
      </c>
      <c r="R2367" s="19">
        <f t="shared" si="615"/>
        <v>73.044164722447206</v>
      </c>
      <c r="S2367" s="10">
        <f t="shared" si="616"/>
        <v>76.862994997592963</v>
      </c>
      <c r="T2367" s="10">
        <f t="shared" si="617"/>
        <v>3.7476789930010046</v>
      </c>
      <c r="U2367" s="2" t="str">
        <f t="shared" si="618"/>
        <v>A</v>
      </c>
      <c r="V2367" s="2" t="str">
        <f t="shared" si="619"/>
        <v>B</v>
      </c>
      <c r="W2367" s="2" t="str">
        <f t="shared" si="620"/>
        <v>C</v>
      </c>
      <c r="X2367" s="2" t="str">
        <f t="shared" si="621"/>
        <v>B</v>
      </c>
      <c r="Y2367" s="3" t="str">
        <f t="shared" si="622"/>
        <v>ABCB</v>
      </c>
      <c r="Z2367" s="28">
        <f t="shared" si="623"/>
        <v>62.080000000000013</v>
      </c>
      <c r="AA2367" s="7" t="str">
        <f t="shared" si="624"/>
        <v>Good CPM candidate</v>
      </c>
      <c r="AB2367" s="21">
        <v>24.3</v>
      </c>
      <c r="AC2367" s="14">
        <f t="shared" si="625"/>
        <v>24.192628288286606</v>
      </c>
      <c r="AD2367" s="26">
        <v>315</v>
      </c>
      <c r="AE2367" s="10">
        <f t="shared" si="626"/>
        <v>315.09797889819839</v>
      </c>
      <c r="AF2367" s="17">
        <f t="shared" si="627"/>
        <v>0.10737171171339455</v>
      </c>
      <c r="AG2367" s="17">
        <f t="shared" si="628"/>
        <v>9.7978898198391562E-2</v>
      </c>
    </row>
    <row r="2368" spans="1:33">
      <c r="A2368" t="s">
        <v>4433</v>
      </c>
      <c r="B2368" t="s">
        <v>1582</v>
      </c>
      <c r="C2368" s="23">
        <v>220.2619</v>
      </c>
      <c r="D2368" s="23">
        <v>-25.407910000000001</v>
      </c>
      <c r="E2368" s="23">
        <v>220.26609999999999</v>
      </c>
      <c r="F2368" s="23">
        <v>-25.41142</v>
      </c>
      <c r="G2368" s="26">
        <v>9.5</v>
      </c>
      <c r="H2368" s="26">
        <v>9.5</v>
      </c>
      <c r="I2368" s="26">
        <v>-58.7</v>
      </c>
      <c r="J2368" s="26">
        <v>1.4</v>
      </c>
      <c r="K2368" s="26">
        <v>5.8</v>
      </c>
      <c r="L2368" s="26">
        <v>5.8</v>
      </c>
      <c r="M2368" s="26">
        <v>-61</v>
      </c>
      <c r="N2368" s="26">
        <v>1</v>
      </c>
      <c r="O2368" s="19">
        <f t="shared" si="612"/>
        <v>170.80696755687302</v>
      </c>
      <c r="P2368" s="10">
        <f t="shared" si="613"/>
        <v>174.56853316767248</v>
      </c>
      <c r="Q2368" s="10">
        <f t="shared" si="614"/>
        <v>2.86</v>
      </c>
      <c r="R2368" s="19">
        <f t="shared" si="615"/>
        <v>59.463770482538358</v>
      </c>
      <c r="S2368" s="10">
        <f t="shared" si="616"/>
        <v>61.275117298949333</v>
      </c>
      <c r="T2368" s="10">
        <f t="shared" si="617"/>
        <v>3.0184721945371926</v>
      </c>
      <c r="U2368" s="2" t="str">
        <f t="shared" si="618"/>
        <v>B</v>
      </c>
      <c r="V2368" s="2" t="str">
        <f t="shared" si="619"/>
        <v>A</v>
      </c>
      <c r="W2368" s="2" t="str">
        <f t="shared" si="620"/>
        <v>C</v>
      </c>
      <c r="X2368" s="2" t="str">
        <f t="shared" si="621"/>
        <v>B</v>
      </c>
      <c r="Y2368" s="3" t="str">
        <f t="shared" si="622"/>
        <v>BACB</v>
      </c>
      <c r="Z2368" s="28">
        <f t="shared" si="623"/>
        <v>62.080000000000013</v>
      </c>
      <c r="AA2368" s="7" t="str">
        <f t="shared" si="624"/>
        <v>Good CPM candidate</v>
      </c>
      <c r="AB2368" s="21">
        <v>18.5</v>
      </c>
      <c r="AC2368" s="14">
        <f t="shared" si="625"/>
        <v>18.606362749124383</v>
      </c>
      <c r="AD2368" s="26">
        <v>133</v>
      </c>
      <c r="AE2368" s="10">
        <f t="shared" si="626"/>
        <v>132.77511183219028</v>
      </c>
      <c r="AF2368" s="17">
        <f t="shared" si="627"/>
        <v>0.10636274912438282</v>
      </c>
      <c r="AG2368" s="17">
        <f t="shared" si="628"/>
        <v>0.22488816780972343</v>
      </c>
    </row>
    <row r="2369" spans="1:33">
      <c r="A2369" t="s">
        <v>3194</v>
      </c>
      <c r="B2369" t="s">
        <v>435</v>
      </c>
      <c r="C2369" s="23">
        <v>58.34948</v>
      </c>
      <c r="D2369" s="23">
        <v>17.709479999999999</v>
      </c>
      <c r="E2369" s="23">
        <v>58.352249999999998</v>
      </c>
      <c r="F2369" s="23">
        <v>17.709569999999999</v>
      </c>
      <c r="G2369" s="26">
        <v>30</v>
      </c>
      <c r="H2369" s="26">
        <v>4.4000000000000004</v>
      </c>
      <c r="I2369" s="26">
        <v>-38.4</v>
      </c>
      <c r="J2369" s="26">
        <v>1.6</v>
      </c>
      <c r="K2369" s="26">
        <v>32.200000000000003</v>
      </c>
      <c r="L2369" s="26">
        <v>6.6</v>
      </c>
      <c r="M2369" s="26">
        <v>-40.299999999999997</v>
      </c>
      <c r="N2369" s="26">
        <v>1.5</v>
      </c>
      <c r="O2369" s="19">
        <f t="shared" si="612"/>
        <v>142.00126755749534</v>
      </c>
      <c r="P2369" s="10">
        <f t="shared" si="613"/>
        <v>141.37488491727578</v>
      </c>
      <c r="Q2369" s="10">
        <f t="shared" si="614"/>
        <v>2.86</v>
      </c>
      <c r="R2369" s="19">
        <f t="shared" si="615"/>
        <v>48.729457210192685</v>
      </c>
      <c r="S2369" s="10">
        <f t="shared" si="616"/>
        <v>51.584203008285392</v>
      </c>
      <c r="T2369" s="10">
        <f t="shared" si="617"/>
        <v>2.5078415054619523</v>
      </c>
      <c r="U2369" s="2" t="str">
        <f t="shared" si="618"/>
        <v>A</v>
      </c>
      <c r="V2369" s="2" t="str">
        <f t="shared" si="619"/>
        <v>B</v>
      </c>
      <c r="W2369" s="2" t="str">
        <f t="shared" si="620"/>
        <v>C</v>
      </c>
      <c r="X2369" s="2" t="str">
        <f t="shared" si="621"/>
        <v>B</v>
      </c>
      <c r="Y2369" s="3" t="str">
        <f t="shared" si="622"/>
        <v>ABCB</v>
      </c>
      <c r="Z2369" s="28">
        <f t="shared" si="623"/>
        <v>62.080000000000013</v>
      </c>
      <c r="AA2369" s="7" t="str">
        <f t="shared" si="624"/>
        <v>Good CPM candidate</v>
      </c>
      <c r="AB2369" s="21">
        <v>9.61</v>
      </c>
      <c r="AC2369" s="14">
        <f t="shared" si="625"/>
        <v>9.5049622981213489</v>
      </c>
      <c r="AD2369" s="26">
        <v>87.7</v>
      </c>
      <c r="AE2369" s="10">
        <f t="shared" si="626"/>
        <v>88.046554113891617</v>
      </c>
      <c r="AF2369" s="17">
        <f t="shared" si="627"/>
        <v>0.10503770187865058</v>
      </c>
      <c r="AG2369" s="17">
        <f t="shared" si="628"/>
        <v>0.34655411389161372</v>
      </c>
    </row>
    <row r="2370" spans="1:33">
      <c r="A2370" t="s">
        <v>7598</v>
      </c>
      <c r="B2370" t="s">
        <v>7599</v>
      </c>
      <c r="C2370" s="23">
        <v>177.45429999999999</v>
      </c>
      <c r="D2370" s="23">
        <v>-38.265689999999999</v>
      </c>
      <c r="E2370" s="23">
        <v>177.4564</v>
      </c>
      <c r="F2370" s="23">
        <v>-38.264270000000003</v>
      </c>
      <c r="G2370" s="26">
        <v>-24.1</v>
      </c>
      <c r="H2370" s="26">
        <v>1.5</v>
      </c>
      <c r="I2370" s="26">
        <v>9.6999999999999993</v>
      </c>
      <c r="J2370" s="26">
        <v>1</v>
      </c>
      <c r="K2370" s="26">
        <v>-26.4</v>
      </c>
      <c r="L2370" s="26">
        <v>24.8</v>
      </c>
      <c r="M2370" s="26">
        <v>10.6</v>
      </c>
      <c r="N2370" s="26">
        <v>1</v>
      </c>
      <c r="O2370" s="19">
        <f t="shared" ref="O2370:O2433" si="629">IF(IF(G2370&gt;0,IF(I2370&gt;0,0,1),IF(I2370&lt;0,2,3))=0,DEGREES(ATAN(SQRT((SQRT(G2370^2+I2370^2)-(G2370^2/SQRT(G2370^2+I2370^2)))*(G2370^2/SQRT(G2370^2+I2370^2)))/(SQRT(G2370^2+I2370^2)-(G2370^2/SQRT(G2370^2+I2370^2))))),IF(IF(G2370&gt;0,IF(I2370&gt;0,0,1),IF(I2370&lt;0,2,3))=1,180-DEGREES(ATAN(SQRT((SQRT(G2370^2+I2370^2)-(G2370^2/SQRT(G2370^2+I2370^2)))*(G2370^2/SQRT(G2370^2+I2370^2)))/(SQRT(G2370^2+I2370^2)-(G2370^2/SQRT(G2370^2+I2370^2))))),IF(IF(G2370&gt;0,IF(I2370&gt;0,0,1),IF(I2370&lt;0,2,3))=2,180+DEGREES(ATAN(SQRT((SQRT(G2370^2+I2370^2)-(G2370^2/SQRT(G2370^2+I2370^2)))*(G2370^2/SQRT(G2370^2+I2370^2)))/(SQRT(G2370^2+I2370^2)-(G2370^2/SQRT(G2370^2+I2370^2))))),360-DEGREES(ATAN(SQRT((SQRT(G2370^2+I2370^2)-(G2370^2/SQRT(G2370^2+I2370^2)))*(G2370^2/SQRT(G2370^2+I2370^2)))/(SQRT(G2370^2+I2370^2)-(G2370^2/SQRT(G2370^2+I2370^2))))))))</f>
        <v>291.92427372871839</v>
      </c>
      <c r="P2370" s="10">
        <f t="shared" ref="P2370:P2433" si="630">IF(IF(K2370&gt;0,IF(M2370&gt;0,0,1),IF(M2370&lt;0,2,3))=0,DEGREES(ATAN(SQRT((SQRT(K2370^2+M2370^2)-(K2370^2/SQRT(K2370^2+M2370^2)))*(K2370^2/SQRT(K2370^2+M2370^2)))/(SQRT(K2370^2+M2370^2)-(K2370^2/SQRT(K2370^2+M2370^2))))),IF(IF(K2370&gt;0,IF(M2370&gt;0,0,1),IF(M2370&lt;0,2,3))=1,180-DEGREES(ATAN(SQRT((SQRT(K2370^2+M2370^2)-(K2370^2/SQRT(K2370^2+M2370^2)))*(K2370^2/SQRT(K2370^2+M2370^2)))/(SQRT(K2370^2+M2370^2)-(K2370^2/SQRT(K2370^2+M2370^2))))),IF(IF(K2370&gt;0,IF(M2370&gt;0,0,1),IF(M2370&lt;0,2,3))=2,180+DEGREES(ATAN(SQRT((SQRT(K2370^2+M2370^2)-(K2370^2/SQRT(K2370^2+M2370^2)))*(K2370^2/SQRT(K2370^2+M2370^2)))/(SQRT(K2370^2+M2370^2)-(K2370^2/SQRT(K2370^2+M2370^2))))),360-DEGREES(ATAN(SQRT((SQRT(K2370^2+M2370^2)-(K2370^2/SQRT(K2370^2+M2370^2)))*(K2370^2/SQRT(K2370^2+M2370^2)))/(SQRT(K2370^2+M2370^2)-(K2370^2/SQRT(K2370^2+M2370^2))))))))</f>
        <v>291.87620811163072</v>
      </c>
      <c r="Q2370" s="10">
        <f t="shared" ref="Q2370:Q2433" si="631">IF(ATAN(SQRT(SQRT(H2370^2+J2370^2)^2+SQRT(L2370^2+N2370^2)^2)/IF(SQRT(G2370^2+I2370^2)&gt;SQRT(K2370^2+M2370^2),SQRT(G2370^2+I2370^2),SQRT(K2370^2+M2370^2)))*180/PI()&gt;2.86,2.86,ATAN(SQRT(SQRT(H2370^2+J2370^2)^2+SQRT(L2370^2+N2370^2)^2)/IF(SQRT(G2370^2+I2370^2)&gt;SQRT(K2370^2+M2370^2),SQRT(G2370^2+I2370^2),SQRT(K2370^2+M2370^2)))*180/PI())</f>
        <v>2.86</v>
      </c>
      <c r="R2370" s="19">
        <f t="shared" ref="R2370:R2433" si="632">SQRT(G2370^2+I2370^2)</f>
        <v>25.978837541352771</v>
      </c>
      <c r="S2370" s="10">
        <f t="shared" ref="S2370:S2433" si="633">SQRT(K2370^2+M2370^2)</f>
        <v>28.448550050925267</v>
      </c>
      <c r="T2370" s="10">
        <f t="shared" ref="T2370:T2433" si="634">IF(SQRT(SQRT(H2370^2+J2370^2)^2+SQRT(L2370^2+N2370^2)^2)&gt;(SQRT(G2370^2+I2370^2)+SQRT(K2370^2+M2370^2))*0.025,(SQRT(G2370^2+I2370^2)+SQRT(K2370^2+M2370^2))*0.025,SQRT(SQRT(H2370^2+J2370^2)^2+SQRT(L2370^2+N2370^2)^2))</f>
        <v>1.3606846898069511</v>
      </c>
      <c r="U2370" s="2" t="str">
        <f t="shared" ref="U2370:U2433" si="635">IF(IF(ABS(O2370-P2370)&lt;180,ABS(O2370-P2370),360-ABS(O2370-P2370))&lt;Q2370,"A",IF(IF(ABS(O2370-P2370)&lt;180,ABS(O2370-P2370),360-ABS(O2370-P2370))&lt;2*Q2370,"B",IF(IF(ABS(O2370-P2370)&lt;180,ABS(O2370-P2370),360-ABS(O2370-P2370))&lt;3*Q2370,"C","D")))</f>
        <v>A</v>
      </c>
      <c r="V2370" s="2" t="str">
        <f t="shared" ref="V2370:V2433" si="636">IF(ABS(R2370-S2370)&lt;T2370,"A",IF(ABS(R2370-S2370)&lt;2*T2370,"B",IF(ABS(R2370-S2370)&lt;3*T2370,"C","D")))</f>
        <v>B</v>
      </c>
      <c r="W2370" s="2" t="str">
        <f t="shared" ref="W2370:W2433" si="637">IF(ROUND((IF(SQRT(H2370^2+J2370^2)/SQRT(G2370^2+I2370^2)*100&lt;5,1,IF(SQRT(H2370^2+J2370^2)/SQRT(G2370^2+I2370^2)*100&lt;10,2,IF(SQRT(H2370^2+J2370^2)/SQRT(G2370^2+I2370^2)*100&lt;15,3,4)))+IF(SQRT(L2370^2+N2370^2)/SQRT(K2370^2+M2370^2)*100&lt;5,1,IF(SQRT(L2370^2+N2370^2)/SQRT(K2370^2+M2370^2)*100&lt;10,2,IF(SQRT(L2370^2+N2370^2)/SQRT(K2370^2+M2370^2)*100&lt;15,3,4))))/2,0)=1,"A",IF(ROUND((IF(SQRT(H2370^2+J2370^2)/SQRT(G2370^2+I2370^2)*100&lt;5,1,IF(SQRT(H2370^2+J2370^2)/SQRT(G2370^2+I2370^2)*100&lt;10,2,IF(SQRT(H2370^2+J2370^2)/SQRT(G2370^2+I2370^2)*100&lt;15,3,4)))+IF(SQRT(L2370^2+N2370^2)/SQRT(K2370^2+M2370^2)*100&lt;5,1,IF(SQRT(L2370^2+N2370^2)/SQRT(K2370^2+M2370^2)*100&lt;10,2,IF(SQRT(L2370^2+N2370^2)/SQRT(K2370^2+M2370^2)*100&lt;15,3,4))))/2,0)=2,"B",IF(ROUND((IF(SQRT(H2370^2+J2370^2)/SQRT(G2370^2+I2370^2)*100&lt;5,1,IF(SQRT(H2370^2+J2370^2)/SQRT(G2370^2+I2370^2)*100&lt;10,2,IF(SQRT(H2370^2+J2370^2)/SQRT(G2370^2+I2370^2)*100&lt;15,3,4)))+IF(SQRT(L2370^2+N2370^2)/SQRT(K2370^2+M2370^2)*100&lt;5,1,IF(SQRT(L2370^2+N2370^2)/SQRT(K2370^2+M2370^2)*100&lt;10,2,IF(SQRT(L2370^2+N2370^2)/SQRT(K2370^2+M2370^2)*100&lt;15,3,4))))/2,0)=3,"C","D")))</f>
        <v>C</v>
      </c>
      <c r="X2370" s="2" t="str">
        <f t="shared" ref="X2370:X2433" si="638">IF((AC2370*1000/((SQRT(G2370^2+I2370^2)+SQRT(K2370^2+M2370^2))/2))&lt;100,"A",IF((AC2370*1000/((SQRT(G2370^2+I2370^2)+SQRT(K2370^2+M2370^2))/2))&lt;1000,"B",IF((AC2370*1000/((SQRT(G2370^2+I2370^2)+SQRT(K2370^2+M2370^2))/2))&lt;10000,"C","D")))</f>
        <v>B</v>
      </c>
      <c r="Y2370" s="3" t="str">
        <f t="shared" ref="Y2370:Y2433" si="639">U2370&amp;V2370&amp;W2370&amp;X2370</f>
        <v>ABCB</v>
      </c>
      <c r="Z2370" s="28">
        <f t="shared" ref="Z2370:Z2433" si="640">IF(MID(Y2370,1,1)="A",1,(IF(MID(Y2370,1,1)="B",0.8,IF(MID(Y2370,1,1)="C",0.2,0.01))))*IF(MID(Y2370,2,1)="A",1,(IF(MID(Y2370,2,1)="B",0.8,IF(MID(Y2370,2,1)="C",0.4,0.05))))*IF(MID(Y2370,3,1)="A",1,(IF(MID(Y2370,3,1)="B",0.95,IF(MID(Y2370,3,1)="C",0.8,0.65))))*IF(MID(Y2370,4,1)="A",1,(IF(MID(Y2370,4,1)="B",0.97,IF(MID(Y2370,4,1)="C",0.95,0.92))))*100</f>
        <v>62.080000000000013</v>
      </c>
      <c r="AA2370" s="7" t="str">
        <f t="shared" ref="AA2370:AA2433" si="641">IF(Z2370=100,"Perfect CPM candidate",IF(Z2370&gt;90,"Solid CPM candidate",IF(Z2370&gt;50,"Good CPM candidate",IF(Z2370&gt;30,"Weak CPM candidate",IF(Z2370&gt;10,"Probably optical","Almost certainly optical")))))</f>
        <v>Good CPM candidate</v>
      </c>
      <c r="AB2370" s="21">
        <v>7.73</v>
      </c>
      <c r="AC2370" s="14">
        <f t="shared" ref="AC2370:AC2433" si="642">(SQRT(((E2370*PI()/180-C2370*PI()/180)*COS(D2370*PI()/180))^2+(F2370*PI()/180-D2370*PI()/180)^2))*180/PI()*3600</f>
        <v>7.8335972483795135</v>
      </c>
      <c r="AD2370" s="26">
        <v>48.9</v>
      </c>
      <c r="AE2370" s="10">
        <f t="shared" ref="AE2370:AE2433" si="643">IF(((IF(E2370*PI()/180-C2370*PI()/180&gt;0,1,0))+(IF(F2370*PI()/180-D2370*PI()/180&gt;0,2,0)))=3,ATAN(((E2370*PI()/180-C2370*PI()/180)*(COS(D2370*PI()/180))/(F2370*PI()/180-D2370*PI()/180))),IF(((IF(E2370*PI()/180-C2370*PI()/180&gt;0,1,0))+(IF(F2370*PI()/180-D2370*PI()/180&gt;0,2,0)))=1,ATAN(((E2370*PI()/180-C2370*PI()/180)*(COS(D2370*PI()/180))/(F2370*PI()/180-D2370*PI()/180)))+PI(),IF(((IF(E2370*PI()/180-C2370*PI()/180&gt;0,1,0))+(IF(F2370*PI()/180-D2370*PI()/180&gt;0,2,0)))=0,ATAN(((E2370*PI()/180-C2370*PI()/180)*(COS(D2370*PI()/180))/(F2370*PI()/180-D2370*PI()/180)))+PI(),ATAN(((E2370*PI()/180-C2370*PI()/180)*(COS(D2370*PI()/180))/(F2370*PI()/180-D2370*PI()/180)))+2*PI())))*180/PI()</f>
        <v>49.264065505910246</v>
      </c>
      <c r="AF2370" s="17">
        <f t="shared" ref="AF2370:AF2433" si="644">ABS(AB2370-AC2370)</f>
        <v>0.10359724837951312</v>
      </c>
      <c r="AG2370" s="17">
        <f t="shared" ref="AG2370:AG2433" si="645">IF(ABS(AD2370-AE2370)&gt;180,360-ABS(AD2370-AE2370),ABS(AD2370-AE2370))</f>
        <v>0.36406550591024711</v>
      </c>
    </row>
    <row r="2371" spans="1:33">
      <c r="A2371" t="s">
        <v>4259</v>
      </c>
      <c r="B2371" t="s">
        <v>1428</v>
      </c>
      <c r="C2371" s="23">
        <v>197.53129999999999</v>
      </c>
      <c r="D2371" s="23">
        <v>28.667059999999999</v>
      </c>
      <c r="E2371" s="23">
        <v>197.53049999999999</v>
      </c>
      <c r="F2371" s="23">
        <v>28.668089999999999</v>
      </c>
      <c r="G2371" s="26">
        <v>-24.8</v>
      </c>
      <c r="H2371" s="26">
        <v>0.8</v>
      </c>
      <c r="I2371" s="26">
        <v>8.9</v>
      </c>
      <c r="J2371" s="26">
        <v>0.9</v>
      </c>
      <c r="K2371" s="26">
        <v>-26.7</v>
      </c>
      <c r="L2371" s="26">
        <v>24.5</v>
      </c>
      <c r="M2371" s="26">
        <v>9.3000000000000007</v>
      </c>
      <c r="N2371" s="26">
        <v>0.9</v>
      </c>
      <c r="O2371" s="19">
        <f t="shared" si="629"/>
        <v>289.7415887780445</v>
      </c>
      <c r="P2371" s="10">
        <f t="shared" si="630"/>
        <v>289.20397350550002</v>
      </c>
      <c r="Q2371" s="10">
        <f t="shared" si="631"/>
        <v>2.86</v>
      </c>
      <c r="R2371" s="19">
        <f t="shared" si="632"/>
        <v>26.348624252510795</v>
      </c>
      <c r="S2371" s="10">
        <f t="shared" si="633"/>
        <v>28.27330896800019</v>
      </c>
      <c r="T2371" s="10">
        <f t="shared" si="634"/>
        <v>1.3655483305127747</v>
      </c>
      <c r="U2371" s="2" t="str">
        <f t="shared" si="635"/>
        <v>A</v>
      </c>
      <c r="V2371" s="2" t="str">
        <f t="shared" si="636"/>
        <v>B</v>
      </c>
      <c r="W2371" s="2" t="str">
        <f t="shared" si="637"/>
        <v>C</v>
      </c>
      <c r="X2371" s="2" t="str">
        <f t="shared" si="638"/>
        <v>B</v>
      </c>
      <c r="Y2371" s="3" t="str">
        <f t="shared" si="639"/>
        <v>ABCB</v>
      </c>
      <c r="Z2371" s="28">
        <f t="shared" si="640"/>
        <v>62.080000000000013</v>
      </c>
      <c r="AA2371" s="7" t="str">
        <f t="shared" si="641"/>
        <v>Good CPM candidate</v>
      </c>
      <c r="AB2371" s="21">
        <v>4.59</v>
      </c>
      <c r="AC2371" s="14">
        <f t="shared" si="642"/>
        <v>4.4871895428993618</v>
      </c>
      <c r="AD2371" s="26">
        <v>325</v>
      </c>
      <c r="AE2371" s="10">
        <f t="shared" si="643"/>
        <v>325.72584783820861</v>
      </c>
      <c r="AF2371" s="17">
        <f t="shared" si="644"/>
        <v>0.10281045710063808</v>
      </c>
      <c r="AG2371" s="17">
        <f t="shared" si="645"/>
        <v>0.72584783820860821</v>
      </c>
    </row>
    <row r="2372" spans="1:33">
      <c r="A2372" t="s">
        <v>7410</v>
      </c>
      <c r="B2372" t="s">
        <v>7411</v>
      </c>
      <c r="C2372" s="23">
        <v>158.2158</v>
      </c>
      <c r="D2372" s="23">
        <v>-32.771650000000001</v>
      </c>
      <c r="E2372" s="23">
        <v>158.22479999999999</v>
      </c>
      <c r="F2372" s="23">
        <v>-32.774410000000003</v>
      </c>
      <c r="G2372" s="26">
        <v>-50.3</v>
      </c>
      <c r="H2372" s="26">
        <v>0.9</v>
      </c>
      <c r="I2372" s="26">
        <v>6.5</v>
      </c>
      <c r="J2372" s="26">
        <v>1.4</v>
      </c>
      <c r="K2372" s="26">
        <v>-53.5</v>
      </c>
      <c r="L2372" s="26">
        <v>23.3</v>
      </c>
      <c r="M2372" s="26">
        <v>8.3000000000000007</v>
      </c>
      <c r="N2372" s="26">
        <v>1.6</v>
      </c>
      <c r="O2372" s="19">
        <f t="shared" si="629"/>
        <v>277.36322193457772</v>
      </c>
      <c r="P2372" s="10">
        <f t="shared" si="630"/>
        <v>278.81857649385023</v>
      </c>
      <c r="Q2372" s="10">
        <f t="shared" si="631"/>
        <v>2.86</v>
      </c>
      <c r="R2372" s="19">
        <f t="shared" si="632"/>
        <v>50.718241294429752</v>
      </c>
      <c r="S2372" s="10">
        <f t="shared" si="633"/>
        <v>54.140003694126214</v>
      </c>
      <c r="T2372" s="10">
        <f t="shared" si="634"/>
        <v>2.6214561247138994</v>
      </c>
      <c r="U2372" s="2" t="str">
        <f t="shared" si="635"/>
        <v>A</v>
      </c>
      <c r="V2372" s="2" t="str">
        <f t="shared" si="636"/>
        <v>B</v>
      </c>
      <c r="W2372" s="2" t="str">
        <f t="shared" si="637"/>
        <v>C</v>
      </c>
      <c r="X2372" s="2" t="str">
        <f t="shared" si="638"/>
        <v>B</v>
      </c>
      <c r="Y2372" s="3" t="str">
        <f t="shared" si="639"/>
        <v>ABCB</v>
      </c>
      <c r="Z2372" s="28">
        <f t="shared" si="640"/>
        <v>62.080000000000013</v>
      </c>
      <c r="AA2372" s="7" t="str">
        <f t="shared" si="641"/>
        <v>Good CPM candidate</v>
      </c>
      <c r="AB2372" s="21">
        <v>29.1</v>
      </c>
      <c r="AC2372" s="14">
        <f t="shared" si="642"/>
        <v>28.998401199453202</v>
      </c>
      <c r="AD2372" s="26">
        <v>110</v>
      </c>
      <c r="AE2372" s="10">
        <f t="shared" si="643"/>
        <v>110.03777336588364</v>
      </c>
      <c r="AF2372" s="17">
        <f t="shared" si="644"/>
        <v>0.10159880054679959</v>
      </c>
      <c r="AG2372" s="17">
        <f t="shared" si="645"/>
        <v>3.7773365883637666E-2</v>
      </c>
    </row>
    <row r="2373" spans="1:33">
      <c r="A2373" t="s">
        <v>4563</v>
      </c>
      <c r="B2373" t="s">
        <v>1696</v>
      </c>
      <c r="C2373" s="23">
        <v>235.54310000000001</v>
      </c>
      <c r="D2373" s="23">
        <v>-10.384980000000001</v>
      </c>
      <c r="E2373" s="23">
        <v>235.5316</v>
      </c>
      <c r="F2373" s="23">
        <v>-10.38391</v>
      </c>
      <c r="G2373" s="26">
        <v>31.2</v>
      </c>
      <c r="H2373" s="26">
        <v>5.6</v>
      </c>
      <c r="I2373" s="26">
        <v>-53.4</v>
      </c>
      <c r="J2373" s="26">
        <v>0.9</v>
      </c>
      <c r="K2373" s="26">
        <v>34.4</v>
      </c>
      <c r="L2373" s="26">
        <v>8.8000000000000007</v>
      </c>
      <c r="M2373" s="26">
        <v>-50.2</v>
      </c>
      <c r="N2373" s="26">
        <v>3</v>
      </c>
      <c r="O2373" s="19">
        <f t="shared" si="629"/>
        <v>149.70355182376156</v>
      </c>
      <c r="P2373" s="10">
        <f t="shared" si="630"/>
        <v>145.57875893798041</v>
      </c>
      <c r="Q2373" s="10">
        <f t="shared" si="631"/>
        <v>2.86</v>
      </c>
      <c r="R2373" s="19">
        <f t="shared" si="632"/>
        <v>61.846584384264908</v>
      </c>
      <c r="S2373" s="10">
        <f t="shared" si="633"/>
        <v>60.855566713325416</v>
      </c>
      <c r="T2373" s="10">
        <f t="shared" si="634"/>
        <v>3.0675537774397585</v>
      </c>
      <c r="U2373" s="2" t="str">
        <f t="shared" si="635"/>
        <v>B</v>
      </c>
      <c r="V2373" s="2" t="str">
        <f t="shared" si="636"/>
        <v>A</v>
      </c>
      <c r="W2373" s="2" t="str">
        <f t="shared" si="637"/>
        <v>C</v>
      </c>
      <c r="X2373" s="2" t="str">
        <f t="shared" si="638"/>
        <v>B</v>
      </c>
      <c r="Y2373" s="3" t="str">
        <f t="shared" si="639"/>
        <v>BACB</v>
      </c>
      <c r="Z2373" s="28">
        <f t="shared" si="640"/>
        <v>62.080000000000013</v>
      </c>
      <c r="AA2373" s="7" t="str">
        <f t="shared" si="641"/>
        <v>Good CPM candidate</v>
      </c>
      <c r="AB2373" s="21">
        <v>41</v>
      </c>
      <c r="AC2373" s="14">
        <f t="shared" si="642"/>
        <v>40.903597101484721</v>
      </c>
      <c r="AD2373" s="26">
        <v>275</v>
      </c>
      <c r="AE2373" s="10">
        <f t="shared" si="643"/>
        <v>275.40370247619802</v>
      </c>
      <c r="AF2373" s="17">
        <f t="shared" si="644"/>
        <v>9.6402898515279389E-2</v>
      </c>
      <c r="AG2373" s="17">
        <f t="shared" si="645"/>
        <v>0.40370247619802058</v>
      </c>
    </row>
    <row r="2374" spans="1:33">
      <c r="A2374" t="s">
        <v>5395</v>
      </c>
      <c r="B2374" t="s">
        <v>2465</v>
      </c>
      <c r="C2374" s="23">
        <v>327.22840000000002</v>
      </c>
      <c r="D2374" s="23">
        <v>3.146801</v>
      </c>
      <c r="E2374" s="23">
        <v>327.22219999999999</v>
      </c>
      <c r="F2374" s="23">
        <v>3.141645</v>
      </c>
      <c r="G2374" s="26">
        <v>108</v>
      </c>
      <c r="H2374" s="26">
        <v>5.6</v>
      </c>
      <c r="I2374" s="26">
        <v>-11.3</v>
      </c>
      <c r="J2374" s="26">
        <v>1.4</v>
      </c>
      <c r="K2374" s="26">
        <v>99.4</v>
      </c>
      <c r="L2374" s="26">
        <v>22.6</v>
      </c>
      <c r="M2374" s="26">
        <v>-10.199999999999999</v>
      </c>
      <c r="N2374" s="26">
        <v>2.4</v>
      </c>
      <c r="O2374" s="19">
        <f t="shared" si="629"/>
        <v>95.973102890099355</v>
      </c>
      <c r="P2374" s="10">
        <f t="shared" si="630"/>
        <v>95.858938779663092</v>
      </c>
      <c r="Q2374" s="10">
        <f t="shared" si="631"/>
        <v>2.86</v>
      </c>
      <c r="R2374" s="19">
        <f t="shared" si="632"/>
        <v>108.58954830000906</v>
      </c>
      <c r="S2374" s="10">
        <f t="shared" si="633"/>
        <v>99.921969556249252</v>
      </c>
      <c r="T2374" s="10">
        <f t="shared" si="634"/>
        <v>5.2127879464064577</v>
      </c>
      <c r="U2374" s="2" t="str">
        <f t="shared" si="635"/>
        <v>A</v>
      </c>
      <c r="V2374" s="2" t="str">
        <f t="shared" si="636"/>
        <v>B</v>
      </c>
      <c r="W2374" s="2" t="str">
        <f t="shared" si="637"/>
        <v>C</v>
      </c>
      <c r="X2374" s="2" t="str">
        <f t="shared" si="638"/>
        <v>B</v>
      </c>
      <c r="Y2374" s="3" t="str">
        <f t="shared" si="639"/>
        <v>ABCB</v>
      </c>
      <c r="Z2374" s="28">
        <f t="shared" si="640"/>
        <v>62.080000000000013</v>
      </c>
      <c r="AA2374" s="7" t="str">
        <f t="shared" si="641"/>
        <v>Good CPM candidate</v>
      </c>
      <c r="AB2374" s="21">
        <v>29.1</v>
      </c>
      <c r="AC2374" s="14">
        <f t="shared" si="642"/>
        <v>29.003692393145649</v>
      </c>
      <c r="AD2374" s="26">
        <v>230</v>
      </c>
      <c r="AE2374" s="10">
        <f t="shared" si="643"/>
        <v>230.2101424571438</v>
      </c>
      <c r="AF2374" s="17">
        <f t="shared" si="644"/>
        <v>9.6307606854352912E-2</v>
      </c>
      <c r="AG2374" s="17">
        <f t="shared" si="645"/>
        <v>0.21014245714380309</v>
      </c>
    </row>
    <row r="2375" spans="1:33">
      <c r="A2375" t="s">
        <v>3335</v>
      </c>
      <c r="B2375" t="s">
        <v>562</v>
      </c>
      <c r="C2375" s="23">
        <v>80.971010000000007</v>
      </c>
      <c r="D2375" s="23">
        <v>28.417200000000001</v>
      </c>
      <c r="E2375" s="23">
        <v>80.975110000000001</v>
      </c>
      <c r="F2375" s="23">
        <v>28.40532</v>
      </c>
      <c r="G2375" s="26">
        <v>-63.6</v>
      </c>
      <c r="H2375" s="26">
        <v>13.2</v>
      </c>
      <c r="I2375" s="26">
        <v>-101</v>
      </c>
      <c r="J2375" s="26">
        <v>1.3</v>
      </c>
      <c r="K2375" s="26">
        <v>-68</v>
      </c>
      <c r="L2375" s="26">
        <v>8.8000000000000007</v>
      </c>
      <c r="M2375" s="26">
        <v>-109</v>
      </c>
      <c r="N2375" s="26">
        <v>2.2000000000000002</v>
      </c>
      <c r="O2375" s="19">
        <f t="shared" si="629"/>
        <v>212.19874300878817</v>
      </c>
      <c r="P2375" s="10">
        <f t="shared" si="630"/>
        <v>211.95810947333803</v>
      </c>
      <c r="Q2375" s="10">
        <f t="shared" si="631"/>
        <v>2.86</v>
      </c>
      <c r="R2375" s="19">
        <f t="shared" si="632"/>
        <v>119.35644096570574</v>
      </c>
      <c r="S2375" s="10">
        <f t="shared" si="633"/>
        <v>128.47178678604885</v>
      </c>
      <c r="T2375" s="10">
        <f t="shared" si="634"/>
        <v>6.1957056937938653</v>
      </c>
      <c r="U2375" s="2" t="str">
        <f t="shared" si="635"/>
        <v>A</v>
      </c>
      <c r="V2375" s="2" t="str">
        <f t="shared" si="636"/>
        <v>B</v>
      </c>
      <c r="W2375" s="2" t="str">
        <f t="shared" si="637"/>
        <v>C</v>
      </c>
      <c r="X2375" s="2" t="str">
        <f t="shared" si="638"/>
        <v>B</v>
      </c>
      <c r="Y2375" s="3" t="str">
        <f t="shared" si="639"/>
        <v>ABCB</v>
      </c>
      <c r="Z2375" s="28">
        <f t="shared" si="640"/>
        <v>62.080000000000013</v>
      </c>
      <c r="AA2375" s="7" t="str">
        <f t="shared" si="641"/>
        <v>Good CPM candidate</v>
      </c>
      <c r="AB2375" s="21">
        <v>44.6</v>
      </c>
      <c r="AC2375" s="14">
        <f t="shared" si="642"/>
        <v>44.694756891932151</v>
      </c>
      <c r="AD2375" s="26">
        <v>163</v>
      </c>
      <c r="AE2375" s="10">
        <f t="shared" si="643"/>
        <v>163.11521808314259</v>
      </c>
      <c r="AF2375" s="17">
        <f t="shared" si="644"/>
        <v>9.4756891932149756E-2</v>
      </c>
      <c r="AG2375" s="17">
        <f t="shared" si="645"/>
        <v>0.11521808314259374</v>
      </c>
    </row>
    <row r="2376" spans="1:33">
      <c r="A2376" t="s">
        <v>3406</v>
      </c>
      <c r="B2376" t="s">
        <v>626</v>
      </c>
      <c r="C2376" s="23">
        <v>87.134839999999997</v>
      </c>
      <c r="D2376" s="23">
        <v>-11.244149999999999</v>
      </c>
      <c r="E2376" s="23">
        <v>87.14049</v>
      </c>
      <c r="F2376" s="23">
        <v>-11.249409999999999</v>
      </c>
      <c r="G2376" s="26">
        <v>53.7</v>
      </c>
      <c r="H2376" s="26">
        <v>2.5</v>
      </c>
      <c r="I2376" s="26">
        <v>-16.600000000000001</v>
      </c>
      <c r="J2376" s="26">
        <v>1.1000000000000001</v>
      </c>
      <c r="K2376" s="26">
        <v>50.3</v>
      </c>
      <c r="L2376" s="26">
        <v>24.7</v>
      </c>
      <c r="M2376" s="26">
        <v>-14.3</v>
      </c>
      <c r="N2376" s="26">
        <v>1.8</v>
      </c>
      <c r="O2376" s="19">
        <f t="shared" si="629"/>
        <v>107.17767435405668</v>
      </c>
      <c r="P2376" s="10">
        <f t="shared" si="630"/>
        <v>105.87014538008079</v>
      </c>
      <c r="Q2376" s="10">
        <f t="shared" si="631"/>
        <v>2.86</v>
      </c>
      <c r="R2376" s="19">
        <f t="shared" si="632"/>
        <v>56.207205943722201</v>
      </c>
      <c r="S2376" s="10">
        <f t="shared" si="633"/>
        <v>52.293211796561131</v>
      </c>
      <c r="T2376" s="10">
        <f t="shared" si="634"/>
        <v>2.7125104435070835</v>
      </c>
      <c r="U2376" s="2" t="str">
        <f t="shared" si="635"/>
        <v>A</v>
      </c>
      <c r="V2376" s="2" t="str">
        <f t="shared" si="636"/>
        <v>B</v>
      </c>
      <c r="W2376" s="2" t="str">
        <f t="shared" si="637"/>
        <v>C</v>
      </c>
      <c r="X2376" s="2" t="str">
        <f t="shared" si="638"/>
        <v>B</v>
      </c>
      <c r="Y2376" s="3" t="str">
        <f t="shared" si="639"/>
        <v>ABCB</v>
      </c>
      <c r="Z2376" s="28">
        <f t="shared" si="640"/>
        <v>62.080000000000013</v>
      </c>
      <c r="AA2376" s="7" t="str">
        <f t="shared" si="641"/>
        <v>Good CPM candidate</v>
      </c>
      <c r="AB2376" s="21">
        <v>27.6</v>
      </c>
      <c r="AC2376" s="14">
        <f t="shared" si="642"/>
        <v>27.505594786175497</v>
      </c>
      <c r="AD2376" s="26">
        <v>134</v>
      </c>
      <c r="AE2376" s="10">
        <f t="shared" si="643"/>
        <v>133.50688665326913</v>
      </c>
      <c r="AF2376" s="17">
        <f t="shared" si="644"/>
        <v>9.4405213824504841E-2</v>
      </c>
      <c r="AG2376" s="17">
        <f t="shared" si="645"/>
        <v>0.49311334673086549</v>
      </c>
    </row>
    <row r="2377" spans="1:33">
      <c r="A2377" t="s">
        <v>7098</v>
      </c>
      <c r="B2377" t="s">
        <v>7099</v>
      </c>
      <c r="C2377" s="23">
        <v>127.5163</v>
      </c>
      <c r="D2377" s="23">
        <v>51.348979999999997</v>
      </c>
      <c r="E2377" s="23">
        <v>127.50069999999999</v>
      </c>
      <c r="F2377" s="23">
        <v>51.342559999999999</v>
      </c>
      <c r="G2377" s="26">
        <v>-41.5</v>
      </c>
      <c r="H2377" s="26">
        <v>9.6999999999999993</v>
      </c>
      <c r="I2377" s="26">
        <v>-104</v>
      </c>
      <c r="J2377" s="26">
        <v>1.1000000000000001</v>
      </c>
      <c r="K2377" s="26">
        <v>-34.5</v>
      </c>
      <c r="L2377" s="26">
        <v>16.7</v>
      </c>
      <c r="M2377" s="26">
        <v>-106</v>
      </c>
      <c r="N2377" s="26">
        <v>2</v>
      </c>
      <c r="O2377" s="19">
        <f t="shared" si="629"/>
        <v>201.75390055900371</v>
      </c>
      <c r="P2377" s="10">
        <f t="shared" si="630"/>
        <v>198.02860258961297</v>
      </c>
      <c r="Q2377" s="10">
        <f t="shared" si="631"/>
        <v>2.86</v>
      </c>
      <c r="R2377" s="19">
        <f t="shared" si="632"/>
        <v>111.97432741481416</v>
      </c>
      <c r="S2377" s="10">
        <f t="shared" si="633"/>
        <v>111.47309092332553</v>
      </c>
      <c r="T2377" s="10">
        <f t="shared" si="634"/>
        <v>5.5861854584534925</v>
      </c>
      <c r="U2377" s="2" t="str">
        <f t="shared" si="635"/>
        <v>B</v>
      </c>
      <c r="V2377" s="2" t="str">
        <f t="shared" si="636"/>
        <v>A</v>
      </c>
      <c r="W2377" s="2" t="str">
        <f t="shared" si="637"/>
        <v>C</v>
      </c>
      <c r="X2377" s="2" t="str">
        <f t="shared" si="638"/>
        <v>B</v>
      </c>
      <c r="Y2377" s="3" t="str">
        <f t="shared" si="639"/>
        <v>BACB</v>
      </c>
      <c r="Z2377" s="28">
        <f t="shared" si="640"/>
        <v>62.080000000000013</v>
      </c>
      <c r="AA2377" s="7" t="str">
        <f t="shared" si="641"/>
        <v>Good CPM candidate</v>
      </c>
      <c r="AB2377" s="21">
        <v>42.1</v>
      </c>
      <c r="AC2377" s="14">
        <f t="shared" si="642"/>
        <v>42.005959502955896</v>
      </c>
      <c r="AD2377" s="26">
        <v>237</v>
      </c>
      <c r="AE2377" s="10">
        <f t="shared" si="643"/>
        <v>236.61874063929682</v>
      </c>
      <c r="AF2377" s="17">
        <f t="shared" si="644"/>
        <v>9.4040497044105109E-2</v>
      </c>
      <c r="AG2377" s="17">
        <f t="shared" si="645"/>
        <v>0.38125936070318289</v>
      </c>
    </row>
    <row r="2378" spans="1:33">
      <c r="A2378" t="s">
        <v>7462</v>
      </c>
      <c r="B2378" t="s">
        <v>7463</v>
      </c>
      <c r="C2378" s="23">
        <v>162.2586</v>
      </c>
      <c r="D2378" s="23">
        <v>-43.800690000000003</v>
      </c>
      <c r="E2378" s="23">
        <v>162.26060000000001</v>
      </c>
      <c r="F2378" s="23">
        <v>-43.801209999999998</v>
      </c>
      <c r="G2378" s="26">
        <v>-27</v>
      </c>
      <c r="H2378" s="26">
        <v>24.2</v>
      </c>
      <c r="I2378" s="26">
        <v>7.4</v>
      </c>
      <c r="J2378" s="26">
        <v>1.7</v>
      </c>
      <c r="K2378" s="26">
        <v>-25.4</v>
      </c>
      <c r="L2378" s="26">
        <v>0.2</v>
      </c>
      <c r="M2378" s="26">
        <v>7.7</v>
      </c>
      <c r="N2378" s="26">
        <v>2.1</v>
      </c>
      <c r="O2378" s="19">
        <f t="shared" si="629"/>
        <v>285.32691788792215</v>
      </c>
      <c r="P2378" s="10">
        <f t="shared" si="630"/>
        <v>286.86465923313222</v>
      </c>
      <c r="Q2378" s="10">
        <f t="shared" si="631"/>
        <v>2.86</v>
      </c>
      <c r="R2378" s="19">
        <f t="shared" si="632"/>
        <v>27.995713957675736</v>
      </c>
      <c r="S2378" s="10">
        <f t="shared" si="633"/>
        <v>26.541476974727686</v>
      </c>
      <c r="T2378" s="10">
        <f t="shared" si="634"/>
        <v>1.3634297733100855</v>
      </c>
      <c r="U2378" s="2" t="str">
        <f t="shared" si="635"/>
        <v>A</v>
      </c>
      <c r="V2378" s="2" t="str">
        <f t="shared" si="636"/>
        <v>B</v>
      </c>
      <c r="W2378" s="2" t="str">
        <f t="shared" si="637"/>
        <v>C</v>
      </c>
      <c r="X2378" s="2" t="str">
        <f t="shared" si="638"/>
        <v>B</v>
      </c>
      <c r="Y2378" s="3" t="str">
        <f t="shared" si="639"/>
        <v>ABCB</v>
      </c>
      <c r="Z2378" s="28">
        <f t="shared" si="640"/>
        <v>62.080000000000013</v>
      </c>
      <c r="AA2378" s="7" t="str">
        <f t="shared" si="641"/>
        <v>Good CPM candidate</v>
      </c>
      <c r="AB2378" s="21">
        <v>5.43</v>
      </c>
      <c r="AC2378" s="14">
        <f t="shared" si="642"/>
        <v>5.5235113103123821</v>
      </c>
      <c r="AD2378" s="26">
        <v>110</v>
      </c>
      <c r="AE2378" s="10">
        <f t="shared" si="643"/>
        <v>109.81077458146723</v>
      </c>
      <c r="AF2378" s="17">
        <f t="shared" si="644"/>
        <v>9.3511310312382356E-2</v>
      </c>
      <c r="AG2378" s="17">
        <f t="shared" si="645"/>
        <v>0.18922541853277153</v>
      </c>
    </row>
    <row r="2379" spans="1:33">
      <c r="A2379" t="s">
        <v>7691</v>
      </c>
      <c r="B2379" t="s">
        <v>7692</v>
      </c>
      <c r="C2379" s="23">
        <v>187.50460000000001</v>
      </c>
      <c r="D2379" s="23">
        <v>-45.298029999999997</v>
      </c>
      <c r="E2379" s="23">
        <v>187.4864</v>
      </c>
      <c r="F2379" s="23">
        <v>-45.308529999999998</v>
      </c>
      <c r="G2379" s="26">
        <v>-72.8</v>
      </c>
      <c r="H2379" s="26">
        <v>4</v>
      </c>
      <c r="I2379" s="26">
        <v>2.8</v>
      </c>
      <c r="J2379" s="26">
        <v>1.2</v>
      </c>
      <c r="K2379" s="26">
        <v>-66.3</v>
      </c>
      <c r="L2379" s="26">
        <v>10.5</v>
      </c>
      <c r="M2379" s="26">
        <v>4.7</v>
      </c>
      <c r="N2379" s="26">
        <v>1.9</v>
      </c>
      <c r="O2379" s="19">
        <f t="shared" si="629"/>
        <v>272.20259816176582</v>
      </c>
      <c r="P2379" s="10">
        <f t="shared" si="630"/>
        <v>274.05490835783593</v>
      </c>
      <c r="Q2379" s="10">
        <f t="shared" si="631"/>
        <v>2.86</v>
      </c>
      <c r="R2379" s="19">
        <f t="shared" si="632"/>
        <v>72.853826255043046</v>
      </c>
      <c r="S2379" s="10">
        <f t="shared" si="633"/>
        <v>66.466382480168122</v>
      </c>
      <c r="T2379" s="10">
        <f t="shared" si="634"/>
        <v>3.4830052183802795</v>
      </c>
      <c r="U2379" s="2" t="str">
        <f t="shared" si="635"/>
        <v>A</v>
      </c>
      <c r="V2379" s="2" t="str">
        <f t="shared" si="636"/>
        <v>B</v>
      </c>
      <c r="W2379" s="2" t="str">
        <f t="shared" si="637"/>
        <v>C</v>
      </c>
      <c r="X2379" s="2" t="str">
        <f t="shared" si="638"/>
        <v>B</v>
      </c>
      <c r="Y2379" s="3" t="str">
        <f t="shared" si="639"/>
        <v>ABCB</v>
      </c>
      <c r="Z2379" s="28">
        <f t="shared" si="640"/>
        <v>62.080000000000013</v>
      </c>
      <c r="AA2379" s="7" t="str">
        <f t="shared" si="641"/>
        <v>Good CPM candidate</v>
      </c>
      <c r="AB2379" s="21">
        <v>59.7</v>
      </c>
      <c r="AC2379" s="14">
        <f t="shared" si="642"/>
        <v>59.606591813581282</v>
      </c>
      <c r="AD2379" s="26">
        <v>231</v>
      </c>
      <c r="AE2379" s="10">
        <f t="shared" si="643"/>
        <v>230.64243349365265</v>
      </c>
      <c r="AF2379" s="17">
        <f t="shared" si="644"/>
        <v>9.3408186418720618E-2</v>
      </c>
      <c r="AG2379" s="17">
        <f t="shared" si="645"/>
        <v>0.35756650634735365</v>
      </c>
    </row>
    <row r="2380" spans="1:33">
      <c r="A2380" t="s">
        <v>9865</v>
      </c>
      <c r="B2380" t="s">
        <v>9866</v>
      </c>
      <c r="C2380" s="23">
        <v>358.50040000000001</v>
      </c>
      <c r="D2380" s="23">
        <v>35.036830000000002</v>
      </c>
      <c r="E2380" s="23">
        <v>358.51949999999999</v>
      </c>
      <c r="F2380" s="23">
        <v>35.031320000000001</v>
      </c>
      <c r="G2380" s="26">
        <v>-92.1</v>
      </c>
      <c r="H2380" s="26">
        <v>10.3</v>
      </c>
      <c r="I2380" s="26">
        <v>-36.5</v>
      </c>
      <c r="J2380" s="26">
        <v>1.2</v>
      </c>
      <c r="K2380" s="26">
        <v>-92.4</v>
      </c>
      <c r="L2380" s="26">
        <v>10</v>
      </c>
      <c r="M2380" s="26">
        <v>-42.4</v>
      </c>
      <c r="N2380" s="26">
        <v>4.5999999999999996</v>
      </c>
      <c r="O2380" s="19">
        <f t="shared" si="629"/>
        <v>248.3811631387735</v>
      </c>
      <c r="P2380" s="10">
        <f t="shared" si="630"/>
        <v>245.3508186226164</v>
      </c>
      <c r="Q2380" s="10">
        <f t="shared" si="631"/>
        <v>2.86</v>
      </c>
      <c r="R2380" s="19">
        <f t="shared" si="632"/>
        <v>99.068965877311953</v>
      </c>
      <c r="S2380" s="10">
        <f t="shared" si="633"/>
        <v>101.6637595212768</v>
      </c>
      <c r="T2380" s="10">
        <f t="shared" si="634"/>
        <v>5.0183181349647192</v>
      </c>
      <c r="U2380" s="2" t="str">
        <f t="shared" si="635"/>
        <v>B</v>
      </c>
      <c r="V2380" s="2" t="str">
        <f t="shared" si="636"/>
        <v>A</v>
      </c>
      <c r="W2380" s="2" t="str">
        <f t="shared" si="637"/>
        <v>C</v>
      </c>
      <c r="X2380" s="2" t="str">
        <f t="shared" si="638"/>
        <v>B</v>
      </c>
      <c r="Y2380" s="3" t="str">
        <f t="shared" si="639"/>
        <v>BACB</v>
      </c>
      <c r="Z2380" s="28">
        <f t="shared" si="640"/>
        <v>62.080000000000013</v>
      </c>
      <c r="AA2380" s="7" t="str">
        <f t="shared" si="641"/>
        <v>Good CPM candidate</v>
      </c>
      <c r="AB2380" s="21">
        <v>59.6</v>
      </c>
      <c r="AC2380" s="14">
        <f t="shared" si="642"/>
        <v>59.691742462636554</v>
      </c>
      <c r="AD2380" s="26">
        <v>109</v>
      </c>
      <c r="AE2380" s="10">
        <f t="shared" si="643"/>
        <v>109.40887737964724</v>
      </c>
      <c r="AF2380" s="17">
        <f t="shared" si="644"/>
        <v>9.1742462636553057E-2</v>
      </c>
      <c r="AG2380" s="17">
        <f t="shared" si="645"/>
        <v>0.40887737964723669</v>
      </c>
    </row>
    <row r="2381" spans="1:33">
      <c r="A2381" t="s">
        <v>4750</v>
      </c>
      <c r="B2381" t="s">
        <v>1866</v>
      </c>
      <c r="C2381" s="23">
        <v>266.58870000000002</v>
      </c>
      <c r="D2381" s="23">
        <v>70.987170000000006</v>
      </c>
      <c r="E2381" s="23">
        <v>266.58890000000002</v>
      </c>
      <c r="F2381" s="23">
        <v>70.989999999999995</v>
      </c>
      <c r="G2381" s="26">
        <v>-77.5</v>
      </c>
      <c r="H2381" s="26">
        <v>24.9</v>
      </c>
      <c r="I2381" s="26">
        <v>34.799999999999997</v>
      </c>
      <c r="J2381" s="26">
        <v>1.3</v>
      </c>
      <c r="K2381" s="26">
        <v>-74.400000000000006</v>
      </c>
      <c r="L2381" s="26">
        <v>2.4</v>
      </c>
      <c r="M2381" s="26">
        <v>31.3</v>
      </c>
      <c r="N2381" s="26">
        <v>1.9</v>
      </c>
      <c r="O2381" s="19">
        <f t="shared" si="629"/>
        <v>294.18161841225321</v>
      </c>
      <c r="P2381" s="10">
        <f t="shared" si="630"/>
        <v>292.81643789853393</v>
      </c>
      <c r="Q2381" s="10">
        <f t="shared" si="631"/>
        <v>2.86</v>
      </c>
      <c r="R2381" s="19">
        <f t="shared" si="632"/>
        <v>84.954634953014775</v>
      </c>
      <c r="S2381" s="10">
        <f t="shared" si="633"/>
        <v>80.715859655956095</v>
      </c>
      <c r="T2381" s="10">
        <f t="shared" si="634"/>
        <v>4.1417623652242721</v>
      </c>
      <c r="U2381" s="2" t="str">
        <f t="shared" si="635"/>
        <v>A</v>
      </c>
      <c r="V2381" s="2" t="str">
        <f t="shared" si="636"/>
        <v>B</v>
      </c>
      <c r="W2381" s="2" t="str">
        <f t="shared" si="637"/>
        <v>C</v>
      </c>
      <c r="X2381" s="2" t="str">
        <f t="shared" si="638"/>
        <v>B</v>
      </c>
      <c r="Y2381" s="3" t="str">
        <f t="shared" si="639"/>
        <v>ABCB</v>
      </c>
      <c r="Z2381" s="28">
        <f t="shared" si="640"/>
        <v>62.080000000000013</v>
      </c>
      <c r="AA2381" s="7" t="str">
        <f t="shared" si="641"/>
        <v>Good CPM candidate</v>
      </c>
      <c r="AB2381" s="21">
        <v>10.1</v>
      </c>
      <c r="AC2381" s="14">
        <f t="shared" si="642"/>
        <v>10.19069983370315</v>
      </c>
      <c r="AD2381" s="26">
        <v>1.5</v>
      </c>
      <c r="AE2381" s="10">
        <f t="shared" si="643"/>
        <v>1.3189056325445125</v>
      </c>
      <c r="AF2381" s="17">
        <f t="shared" si="644"/>
        <v>9.0699833703149935E-2</v>
      </c>
      <c r="AG2381" s="17">
        <f t="shared" si="645"/>
        <v>0.18109436745548746</v>
      </c>
    </row>
    <row r="2382" spans="1:33">
      <c r="A2382" t="s">
        <v>7646</v>
      </c>
      <c r="B2382" t="s">
        <v>7647</v>
      </c>
      <c r="C2382" s="23">
        <v>182.2867</v>
      </c>
      <c r="D2382" s="23">
        <v>-78.568060000000003</v>
      </c>
      <c r="E2382" s="23">
        <v>182.2741</v>
      </c>
      <c r="F2382" s="23">
        <v>-78.568860000000001</v>
      </c>
      <c r="G2382" s="26">
        <v>-50.8</v>
      </c>
      <c r="H2382" s="26">
        <v>0.4</v>
      </c>
      <c r="I2382" s="26">
        <v>1.9</v>
      </c>
      <c r="J2382" s="26">
        <v>1.8</v>
      </c>
      <c r="K2382" s="26">
        <v>-55.9</v>
      </c>
      <c r="L2382" s="26">
        <v>20.9</v>
      </c>
      <c r="M2382" s="26">
        <v>2.6</v>
      </c>
      <c r="N2382" s="26">
        <v>3</v>
      </c>
      <c r="O2382" s="19">
        <f t="shared" si="629"/>
        <v>272.14195397838051</v>
      </c>
      <c r="P2382" s="10">
        <f t="shared" si="630"/>
        <v>272.66300076606717</v>
      </c>
      <c r="Q2382" s="10">
        <f t="shared" si="631"/>
        <v>2.86</v>
      </c>
      <c r="R2382" s="19">
        <f t="shared" si="632"/>
        <v>50.835519078691426</v>
      </c>
      <c r="S2382" s="10">
        <f t="shared" si="633"/>
        <v>55.960432450080297</v>
      </c>
      <c r="T2382" s="10">
        <f t="shared" si="634"/>
        <v>2.6698987882192933</v>
      </c>
      <c r="U2382" s="2" t="str">
        <f t="shared" si="635"/>
        <v>A</v>
      </c>
      <c r="V2382" s="2" t="str">
        <f t="shared" si="636"/>
        <v>B</v>
      </c>
      <c r="W2382" s="2" t="str">
        <f t="shared" si="637"/>
        <v>C</v>
      </c>
      <c r="X2382" s="2" t="str">
        <f t="shared" si="638"/>
        <v>B</v>
      </c>
      <c r="Y2382" s="3" t="str">
        <f t="shared" si="639"/>
        <v>ABCB</v>
      </c>
      <c r="Z2382" s="28">
        <f t="shared" si="640"/>
        <v>62.080000000000013</v>
      </c>
      <c r="AA2382" s="7" t="str">
        <f t="shared" si="641"/>
        <v>Good CPM candidate</v>
      </c>
      <c r="AB2382" s="21">
        <v>9.5299999999999994</v>
      </c>
      <c r="AC2382" s="14">
        <f t="shared" si="642"/>
        <v>9.4405457355802902</v>
      </c>
      <c r="AD2382" s="26">
        <v>254</v>
      </c>
      <c r="AE2382" s="10">
        <f t="shared" si="643"/>
        <v>252.23779857857923</v>
      </c>
      <c r="AF2382" s="17">
        <f t="shared" si="644"/>
        <v>8.9454264419709162E-2</v>
      </c>
      <c r="AG2382" s="17">
        <f t="shared" si="645"/>
        <v>1.7622014214207695</v>
      </c>
    </row>
    <row r="2383" spans="1:33">
      <c r="A2383" t="s">
        <v>7306</v>
      </c>
      <c r="B2383" t="s">
        <v>7307</v>
      </c>
      <c r="C2383" s="23">
        <v>150.3569</v>
      </c>
      <c r="D2383" s="23">
        <v>32.651699999999998</v>
      </c>
      <c r="E2383" s="23">
        <v>150.37209999999999</v>
      </c>
      <c r="F2383" s="23">
        <v>32.655830000000002</v>
      </c>
      <c r="G2383" s="26">
        <v>-70.599999999999994</v>
      </c>
      <c r="H2383" s="26">
        <v>6.2</v>
      </c>
      <c r="I2383" s="26">
        <v>-47.6</v>
      </c>
      <c r="J2383" s="26">
        <v>1.2</v>
      </c>
      <c r="K2383" s="26">
        <v>-66.2</v>
      </c>
      <c r="L2383" s="26">
        <v>10.6</v>
      </c>
      <c r="M2383" s="26">
        <v>-50.8</v>
      </c>
      <c r="N2383" s="26">
        <v>2.4</v>
      </c>
      <c r="O2383" s="19">
        <f t="shared" si="629"/>
        <v>236.01132525179847</v>
      </c>
      <c r="P2383" s="10">
        <f t="shared" si="630"/>
        <v>232.49839116966467</v>
      </c>
      <c r="Q2383" s="10">
        <f t="shared" si="631"/>
        <v>2.86</v>
      </c>
      <c r="R2383" s="19">
        <f t="shared" si="632"/>
        <v>85.147636490979593</v>
      </c>
      <c r="S2383" s="10">
        <f t="shared" si="633"/>
        <v>83.445071753818993</v>
      </c>
      <c r="T2383" s="10">
        <f t="shared" si="634"/>
        <v>4.2148177061199652</v>
      </c>
      <c r="U2383" s="2" t="str">
        <f t="shared" si="635"/>
        <v>B</v>
      </c>
      <c r="V2383" s="2" t="str">
        <f t="shared" si="636"/>
        <v>A</v>
      </c>
      <c r="W2383" s="2" t="str">
        <f t="shared" si="637"/>
        <v>C</v>
      </c>
      <c r="X2383" s="2" t="str">
        <f t="shared" si="638"/>
        <v>B</v>
      </c>
      <c r="Y2383" s="3" t="str">
        <f t="shared" si="639"/>
        <v>BACB</v>
      </c>
      <c r="Z2383" s="28">
        <f t="shared" si="640"/>
        <v>62.080000000000013</v>
      </c>
      <c r="AA2383" s="7" t="str">
        <f t="shared" si="641"/>
        <v>Good CPM candidate</v>
      </c>
      <c r="AB2383" s="21">
        <v>48.5</v>
      </c>
      <c r="AC2383" s="14">
        <f t="shared" si="642"/>
        <v>48.411993201758165</v>
      </c>
      <c r="AD2383" s="26">
        <v>72.2</v>
      </c>
      <c r="AE2383" s="10">
        <f t="shared" si="643"/>
        <v>72.114608582496743</v>
      </c>
      <c r="AF2383" s="17">
        <f t="shared" si="644"/>
        <v>8.8006798241835327E-2</v>
      </c>
      <c r="AG2383" s="17">
        <f t="shared" si="645"/>
        <v>8.5391417503259959E-2</v>
      </c>
    </row>
    <row r="2384" spans="1:33">
      <c r="A2384" t="s">
        <v>5854</v>
      </c>
      <c r="B2384" t="s">
        <v>5855</v>
      </c>
      <c r="C2384" s="23">
        <v>15.05514</v>
      </c>
      <c r="D2384" s="23">
        <v>-45.102809999999998</v>
      </c>
      <c r="E2384" s="23">
        <v>15.063549999999999</v>
      </c>
      <c r="F2384" s="23">
        <v>-45.096049999999998</v>
      </c>
      <c r="G2384" s="26">
        <v>50.7</v>
      </c>
      <c r="H2384" s="26">
        <v>25.1</v>
      </c>
      <c r="I2384" s="26">
        <v>-19.5</v>
      </c>
      <c r="J2384" s="26">
        <v>1.4</v>
      </c>
      <c r="K2384" s="26">
        <v>52.1</v>
      </c>
      <c r="L2384" s="26">
        <v>0.9</v>
      </c>
      <c r="M2384" s="26">
        <v>-16.600000000000001</v>
      </c>
      <c r="N2384" s="26">
        <v>1.1000000000000001</v>
      </c>
      <c r="O2384" s="19">
        <f t="shared" si="629"/>
        <v>111.03751102542182</v>
      </c>
      <c r="P2384" s="10">
        <f t="shared" si="630"/>
        <v>107.67281741405125</v>
      </c>
      <c r="Q2384" s="10">
        <f t="shared" si="631"/>
        <v>2.86</v>
      </c>
      <c r="R2384" s="19">
        <f t="shared" si="632"/>
        <v>54.32071428101807</v>
      </c>
      <c r="S2384" s="10">
        <f t="shared" si="633"/>
        <v>54.680618138422687</v>
      </c>
      <c r="T2384" s="10">
        <f t="shared" si="634"/>
        <v>2.7250333104860189</v>
      </c>
      <c r="U2384" s="2" t="str">
        <f t="shared" si="635"/>
        <v>B</v>
      </c>
      <c r="V2384" s="2" t="str">
        <f t="shared" si="636"/>
        <v>A</v>
      </c>
      <c r="W2384" s="2" t="str">
        <f t="shared" si="637"/>
        <v>C</v>
      </c>
      <c r="X2384" s="2" t="str">
        <f t="shared" si="638"/>
        <v>B</v>
      </c>
      <c r="Y2384" s="3" t="str">
        <f t="shared" si="639"/>
        <v>BACB</v>
      </c>
      <c r="Z2384" s="28">
        <f t="shared" si="640"/>
        <v>62.080000000000013</v>
      </c>
      <c r="AA2384" s="7" t="str">
        <f t="shared" si="641"/>
        <v>Good CPM candidate</v>
      </c>
      <c r="AB2384" s="21">
        <v>32.299999999999997</v>
      </c>
      <c r="AC2384" s="14">
        <f t="shared" si="642"/>
        <v>32.38694490565409</v>
      </c>
      <c r="AD2384" s="26">
        <v>41.3</v>
      </c>
      <c r="AE2384" s="10">
        <f t="shared" si="643"/>
        <v>41.286998412775027</v>
      </c>
      <c r="AF2384" s="17">
        <f t="shared" si="644"/>
        <v>8.6944905654092963E-2</v>
      </c>
      <c r="AG2384" s="17">
        <f t="shared" si="645"/>
        <v>1.3001587224970024E-2</v>
      </c>
    </row>
    <row r="2385" spans="1:33">
      <c r="A2385" t="s">
        <v>4275</v>
      </c>
      <c r="B2385" t="s">
        <v>1442</v>
      </c>
      <c r="C2385" s="23">
        <v>200.2071</v>
      </c>
      <c r="D2385" s="23">
        <v>-13.084440000000001</v>
      </c>
      <c r="E2385" s="23">
        <v>200.19970000000001</v>
      </c>
      <c r="F2385" s="23">
        <v>-13.07868</v>
      </c>
      <c r="G2385" s="26">
        <v>-68.5</v>
      </c>
      <c r="H2385" s="26">
        <v>8.3000000000000007</v>
      </c>
      <c r="I2385" s="26">
        <v>-37.200000000000003</v>
      </c>
      <c r="J2385" s="26">
        <v>1.2</v>
      </c>
      <c r="K2385" s="26">
        <v>-70</v>
      </c>
      <c r="L2385" s="26">
        <v>6.8</v>
      </c>
      <c r="M2385" s="26">
        <v>-33</v>
      </c>
      <c r="N2385" s="26">
        <v>2.2000000000000002</v>
      </c>
      <c r="O2385" s="19">
        <f t="shared" si="629"/>
        <v>241.49513292783342</v>
      </c>
      <c r="P2385" s="10">
        <f t="shared" si="630"/>
        <v>244.7594707352132</v>
      </c>
      <c r="Q2385" s="10">
        <f t="shared" si="631"/>
        <v>2.86</v>
      </c>
      <c r="R2385" s="19">
        <f t="shared" si="632"/>
        <v>77.949278380239036</v>
      </c>
      <c r="S2385" s="10">
        <f t="shared" si="633"/>
        <v>77.388629655783419</v>
      </c>
      <c r="T2385" s="10">
        <f t="shared" si="634"/>
        <v>3.883447700900561</v>
      </c>
      <c r="U2385" s="2" t="str">
        <f t="shared" si="635"/>
        <v>B</v>
      </c>
      <c r="V2385" s="2" t="str">
        <f t="shared" si="636"/>
        <v>A</v>
      </c>
      <c r="W2385" s="2" t="str">
        <f t="shared" si="637"/>
        <v>C</v>
      </c>
      <c r="X2385" s="2" t="str">
        <f t="shared" si="638"/>
        <v>B</v>
      </c>
      <c r="Y2385" s="3" t="str">
        <f t="shared" si="639"/>
        <v>BACB</v>
      </c>
      <c r="Z2385" s="28">
        <f t="shared" si="640"/>
        <v>62.080000000000013</v>
      </c>
      <c r="AA2385" s="7" t="str">
        <f t="shared" si="641"/>
        <v>Good CPM candidate</v>
      </c>
      <c r="AB2385" s="21">
        <v>33.299999999999997</v>
      </c>
      <c r="AC2385" s="14">
        <f t="shared" si="642"/>
        <v>33.215945092341961</v>
      </c>
      <c r="AD2385" s="26">
        <v>308</v>
      </c>
      <c r="AE2385" s="10">
        <f t="shared" si="643"/>
        <v>308.62925000970347</v>
      </c>
      <c r="AF2385" s="17">
        <f t="shared" si="644"/>
        <v>8.4054907658035916E-2</v>
      </c>
      <c r="AG2385" s="17">
        <f t="shared" si="645"/>
        <v>0.629250009703469</v>
      </c>
    </row>
    <row r="2386" spans="1:33">
      <c r="A2386" t="s">
        <v>6899</v>
      </c>
      <c r="B2386" t="s">
        <v>6900</v>
      </c>
      <c r="C2386" s="23">
        <v>108.27849999999999</v>
      </c>
      <c r="D2386" s="23">
        <v>51.807459999999999</v>
      </c>
      <c r="E2386" s="23">
        <v>108.262</v>
      </c>
      <c r="F2386" s="23">
        <v>51.816850000000002</v>
      </c>
      <c r="G2386" s="26">
        <v>26.9</v>
      </c>
      <c r="H2386" s="26">
        <v>1.3</v>
      </c>
      <c r="I2386" s="26">
        <v>-71.8</v>
      </c>
      <c r="J2386" s="26">
        <v>1.4</v>
      </c>
      <c r="K2386" s="26">
        <v>24.3</v>
      </c>
      <c r="L2386" s="26">
        <v>24.3</v>
      </c>
      <c r="M2386" s="26">
        <v>-65.7</v>
      </c>
      <c r="N2386" s="26">
        <v>7.6</v>
      </c>
      <c r="O2386" s="19">
        <f t="shared" si="629"/>
        <v>159.46144700381234</v>
      </c>
      <c r="P2386" s="10">
        <f t="shared" si="630"/>
        <v>159.70243022777132</v>
      </c>
      <c r="Q2386" s="10">
        <f t="shared" si="631"/>
        <v>2.86</v>
      </c>
      <c r="R2386" s="19">
        <f t="shared" si="632"/>
        <v>76.673659101414998</v>
      </c>
      <c r="S2386" s="10">
        <f t="shared" si="633"/>
        <v>70.049839400244167</v>
      </c>
      <c r="T2386" s="10">
        <f t="shared" si="634"/>
        <v>3.6680874625414788</v>
      </c>
      <c r="U2386" s="2" t="str">
        <f t="shared" si="635"/>
        <v>A</v>
      </c>
      <c r="V2386" s="2" t="str">
        <f t="shared" si="636"/>
        <v>B</v>
      </c>
      <c r="W2386" s="2" t="str">
        <f t="shared" si="637"/>
        <v>C</v>
      </c>
      <c r="X2386" s="2" t="str">
        <f t="shared" si="638"/>
        <v>B</v>
      </c>
      <c r="Y2386" s="3" t="str">
        <f t="shared" si="639"/>
        <v>ABCB</v>
      </c>
      <c r="Z2386" s="28">
        <f t="shared" si="640"/>
        <v>62.080000000000013</v>
      </c>
      <c r="AA2386" s="7" t="str">
        <f t="shared" si="641"/>
        <v>Good CPM candidate</v>
      </c>
      <c r="AB2386" s="21">
        <v>50</v>
      </c>
      <c r="AC2386" s="14">
        <f t="shared" si="642"/>
        <v>49.916038505232542</v>
      </c>
      <c r="AD2386" s="26">
        <v>313</v>
      </c>
      <c r="AE2386" s="10">
        <f t="shared" si="643"/>
        <v>312.62656635961326</v>
      </c>
      <c r="AF2386" s="17">
        <f t="shared" si="644"/>
        <v>8.3961494767457623E-2</v>
      </c>
      <c r="AG2386" s="17">
        <f t="shared" si="645"/>
        <v>0.37343364038673599</v>
      </c>
    </row>
    <row r="2387" spans="1:33">
      <c r="A2387" t="s">
        <v>3052</v>
      </c>
      <c r="B2387" t="s">
        <v>297</v>
      </c>
      <c r="C2387" s="23">
        <v>40.664969999999997</v>
      </c>
      <c r="D2387" s="23">
        <v>5.2866429999999998</v>
      </c>
      <c r="E2387" s="23">
        <v>40.668039999999998</v>
      </c>
      <c r="F2387" s="23">
        <v>5.2877320000000001</v>
      </c>
      <c r="G2387" s="26">
        <v>27.6</v>
      </c>
      <c r="H2387" s="26">
        <v>2</v>
      </c>
      <c r="I2387" s="26">
        <v>-46.2</v>
      </c>
      <c r="J2387" s="26">
        <v>2.7</v>
      </c>
      <c r="K2387" s="26">
        <v>24</v>
      </c>
      <c r="L2387" s="26">
        <v>24</v>
      </c>
      <c r="M2387" s="26">
        <v>-47.8</v>
      </c>
      <c r="N2387" s="26">
        <v>3</v>
      </c>
      <c r="O2387" s="19">
        <f t="shared" si="629"/>
        <v>149.145795494103</v>
      </c>
      <c r="P2387" s="10">
        <f t="shared" si="630"/>
        <v>153.33913657190851</v>
      </c>
      <c r="Q2387" s="10">
        <f t="shared" si="631"/>
        <v>2.86</v>
      </c>
      <c r="R2387" s="19">
        <f t="shared" si="632"/>
        <v>53.816354391578777</v>
      </c>
      <c r="S2387" s="10">
        <f t="shared" si="633"/>
        <v>53.486820806624877</v>
      </c>
      <c r="T2387" s="10">
        <f t="shared" si="634"/>
        <v>2.6825793799550919</v>
      </c>
      <c r="U2387" s="2" t="str">
        <f t="shared" si="635"/>
        <v>B</v>
      </c>
      <c r="V2387" s="2" t="str">
        <f t="shared" si="636"/>
        <v>A</v>
      </c>
      <c r="W2387" s="2" t="str">
        <f t="shared" si="637"/>
        <v>C</v>
      </c>
      <c r="X2387" s="2" t="str">
        <f t="shared" si="638"/>
        <v>B</v>
      </c>
      <c r="Y2387" s="3" t="str">
        <f t="shared" si="639"/>
        <v>BACB</v>
      </c>
      <c r="Z2387" s="28">
        <f t="shared" si="640"/>
        <v>62.080000000000013</v>
      </c>
      <c r="AA2387" s="7" t="str">
        <f t="shared" si="641"/>
        <v>Good CPM candidate</v>
      </c>
      <c r="AB2387" s="21">
        <v>11.6</v>
      </c>
      <c r="AC2387" s="14">
        <f t="shared" si="642"/>
        <v>11.682434518244051</v>
      </c>
      <c r="AD2387" s="26">
        <v>70.599999999999994</v>
      </c>
      <c r="AE2387" s="10">
        <f t="shared" si="643"/>
        <v>70.392143802234685</v>
      </c>
      <c r="AF2387" s="17">
        <f t="shared" si="644"/>
        <v>8.2434518244051347E-2</v>
      </c>
      <c r="AG2387" s="17">
        <f t="shared" si="645"/>
        <v>0.2078561977653095</v>
      </c>
    </row>
    <row r="2388" spans="1:33">
      <c r="A2388" t="s">
        <v>7935</v>
      </c>
      <c r="B2388" t="s">
        <v>7936</v>
      </c>
      <c r="C2388" s="23">
        <v>210.0933</v>
      </c>
      <c r="D2388" s="23">
        <v>39.40757</v>
      </c>
      <c r="E2388" s="23">
        <v>210.08690000000001</v>
      </c>
      <c r="F2388" s="23">
        <v>39.399990000000003</v>
      </c>
      <c r="G2388" s="26">
        <v>-68.3</v>
      </c>
      <c r="H2388" s="26">
        <v>8.5</v>
      </c>
      <c r="I2388" s="26">
        <v>2.1</v>
      </c>
      <c r="J2388" s="26">
        <v>1.4</v>
      </c>
      <c r="K2388" s="26">
        <v>-69.8</v>
      </c>
      <c r="L2388" s="26">
        <v>7</v>
      </c>
      <c r="M2388" s="26">
        <v>6.9</v>
      </c>
      <c r="N2388" s="26">
        <v>1.4</v>
      </c>
      <c r="O2388" s="19">
        <f t="shared" si="629"/>
        <v>271.76110165265186</v>
      </c>
      <c r="P2388" s="10">
        <f t="shared" si="630"/>
        <v>275.64556745452205</v>
      </c>
      <c r="Q2388" s="10">
        <f t="shared" si="631"/>
        <v>2.86</v>
      </c>
      <c r="R2388" s="19">
        <f t="shared" si="632"/>
        <v>68.332276414590481</v>
      </c>
      <c r="S2388" s="10">
        <f t="shared" si="633"/>
        <v>70.140216709103484</v>
      </c>
      <c r="T2388" s="10">
        <f t="shared" si="634"/>
        <v>3.4618123280923494</v>
      </c>
      <c r="U2388" s="2" t="str">
        <f t="shared" si="635"/>
        <v>B</v>
      </c>
      <c r="V2388" s="2" t="str">
        <f t="shared" si="636"/>
        <v>A</v>
      </c>
      <c r="W2388" s="2" t="str">
        <f t="shared" si="637"/>
        <v>C</v>
      </c>
      <c r="X2388" s="2" t="str">
        <f t="shared" si="638"/>
        <v>B</v>
      </c>
      <c r="Y2388" s="3" t="str">
        <f t="shared" si="639"/>
        <v>BACB</v>
      </c>
      <c r="Z2388" s="28">
        <f t="shared" si="640"/>
        <v>62.080000000000013</v>
      </c>
      <c r="AA2388" s="7" t="str">
        <f t="shared" si="641"/>
        <v>Good CPM candidate</v>
      </c>
      <c r="AB2388" s="21">
        <v>32.5</v>
      </c>
      <c r="AC2388" s="14">
        <f t="shared" si="642"/>
        <v>32.581294929106846</v>
      </c>
      <c r="AD2388" s="26">
        <v>213</v>
      </c>
      <c r="AE2388" s="10">
        <f t="shared" si="643"/>
        <v>213.11918920973534</v>
      </c>
      <c r="AF2388" s="17">
        <f t="shared" si="644"/>
        <v>8.1294929106846325E-2</v>
      </c>
      <c r="AG2388" s="17">
        <f t="shared" si="645"/>
        <v>0.11918920973533886</v>
      </c>
    </row>
    <row r="2389" spans="1:33">
      <c r="A2389" t="s">
        <v>8440</v>
      </c>
      <c r="B2389" t="s">
        <v>8441</v>
      </c>
      <c r="C2389" s="23">
        <v>267.70299999999997</v>
      </c>
      <c r="D2389" s="23">
        <v>-63.337739999999997</v>
      </c>
      <c r="E2389" s="23">
        <v>267.70589999999999</v>
      </c>
      <c r="F2389" s="23">
        <v>-63.339599999999997</v>
      </c>
      <c r="G2389" s="26">
        <v>-67.3</v>
      </c>
      <c r="H2389" s="26">
        <v>9.5</v>
      </c>
      <c r="I2389" s="26">
        <v>-11.2</v>
      </c>
      <c r="J2389" s="26">
        <v>1</v>
      </c>
      <c r="K2389" s="26">
        <v>-71.400000000000006</v>
      </c>
      <c r="L2389" s="26">
        <v>5.4</v>
      </c>
      <c r="M2389" s="26">
        <v>-14.9</v>
      </c>
      <c r="N2389" s="26">
        <v>2.9</v>
      </c>
      <c r="O2389" s="19">
        <f t="shared" si="629"/>
        <v>260.55148400363805</v>
      </c>
      <c r="P2389" s="10">
        <f t="shared" si="630"/>
        <v>258.21248537231492</v>
      </c>
      <c r="Q2389" s="10">
        <f t="shared" si="631"/>
        <v>2.86</v>
      </c>
      <c r="R2389" s="19">
        <f t="shared" si="632"/>
        <v>68.225581712433936</v>
      </c>
      <c r="S2389" s="10">
        <f t="shared" si="633"/>
        <v>72.93812446176554</v>
      </c>
      <c r="T2389" s="10">
        <f t="shared" si="634"/>
        <v>3.5290926543549874</v>
      </c>
      <c r="U2389" s="2" t="str">
        <f t="shared" si="635"/>
        <v>A</v>
      </c>
      <c r="V2389" s="2" t="str">
        <f t="shared" si="636"/>
        <v>B</v>
      </c>
      <c r="W2389" s="2" t="str">
        <f t="shared" si="637"/>
        <v>C</v>
      </c>
      <c r="X2389" s="2" t="str">
        <f t="shared" si="638"/>
        <v>B</v>
      </c>
      <c r="Y2389" s="3" t="str">
        <f t="shared" si="639"/>
        <v>ABCB</v>
      </c>
      <c r="Z2389" s="28">
        <f t="shared" si="640"/>
        <v>62.080000000000013</v>
      </c>
      <c r="AA2389" s="7" t="str">
        <f t="shared" si="641"/>
        <v>Good CPM candidate</v>
      </c>
      <c r="AB2389" s="21">
        <v>8.25</v>
      </c>
      <c r="AC2389" s="14">
        <f t="shared" si="642"/>
        <v>8.1721025455554024</v>
      </c>
      <c r="AD2389" s="26">
        <v>145</v>
      </c>
      <c r="AE2389" s="10">
        <f t="shared" si="643"/>
        <v>145.02207562497787</v>
      </c>
      <c r="AF2389" s="17">
        <f t="shared" si="644"/>
        <v>7.7897454444597614E-2</v>
      </c>
      <c r="AG2389" s="17">
        <f t="shared" si="645"/>
        <v>2.2075624977873076E-2</v>
      </c>
    </row>
    <row r="2390" spans="1:33">
      <c r="A2390" t="s">
        <v>4211</v>
      </c>
      <c r="B2390" t="s">
        <v>1382</v>
      </c>
      <c r="C2390" s="23">
        <v>192.69239999999999</v>
      </c>
      <c r="D2390" s="23">
        <v>-28.85107</v>
      </c>
      <c r="E2390" s="23">
        <v>192.6876</v>
      </c>
      <c r="F2390" s="23">
        <v>-28.846250000000001</v>
      </c>
      <c r="G2390" s="26">
        <v>-76</v>
      </c>
      <c r="H2390" s="26">
        <v>0.8</v>
      </c>
      <c r="I2390" s="26">
        <v>23.7</v>
      </c>
      <c r="J2390" s="26">
        <v>1</v>
      </c>
      <c r="K2390" s="26">
        <v>-82</v>
      </c>
      <c r="L2390" s="26">
        <v>20.399999999999999</v>
      </c>
      <c r="M2390" s="26">
        <v>21.4</v>
      </c>
      <c r="N2390" s="26">
        <v>7.1</v>
      </c>
      <c r="O2390" s="19">
        <f t="shared" si="629"/>
        <v>287.31967722665496</v>
      </c>
      <c r="P2390" s="10">
        <f t="shared" si="630"/>
        <v>284.6265626085011</v>
      </c>
      <c r="Q2390" s="10">
        <f t="shared" si="631"/>
        <v>2.86</v>
      </c>
      <c r="R2390" s="19">
        <f t="shared" si="632"/>
        <v>79.609609972665993</v>
      </c>
      <c r="S2390" s="10">
        <f t="shared" si="633"/>
        <v>84.746445353182807</v>
      </c>
      <c r="T2390" s="10">
        <f t="shared" si="634"/>
        <v>4.10890138314622</v>
      </c>
      <c r="U2390" s="2" t="str">
        <f t="shared" si="635"/>
        <v>A</v>
      </c>
      <c r="V2390" s="2" t="str">
        <f t="shared" si="636"/>
        <v>B</v>
      </c>
      <c r="W2390" s="2" t="str">
        <f t="shared" si="637"/>
        <v>C</v>
      </c>
      <c r="X2390" s="2" t="str">
        <f t="shared" si="638"/>
        <v>B</v>
      </c>
      <c r="Y2390" s="3" t="str">
        <f t="shared" si="639"/>
        <v>ABCB</v>
      </c>
      <c r="Z2390" s="28">
        <f t="shared" si="640"/>
        <v>62.080000000000013</v>
      </c>
      <c r="AA2390" s="7" t="str">
        <f t="shared" si="641"/>
        <v>Good CPM candidate</v>
      </c>
      <c r="AB2390" s="21">
        <v>23.1</v>
      </c>
      <c r="AC2390" s="14">
        <f t="shared" si="642"/>
        <v>23.025307137217052</v>
      </c>
      <c r="AD2390" s="26">
        <v>319</v>
      </c>
      <c r="AE2390" s="10">
        <f t="shared" si="643"/>
        <v>318.90367737568869</v>
      </c>
      <c r="AF2390" s="17">
        <f t="shared" si="644"/>
        <v>7.4692862782949732E-2</v>
      </c>
      <c r="AG2390" s="17">
        <f t="shared" si="645"/>
        <v>9.6322624311312666E-2</v>
      </c>
    </row>
    <row r="2391" spans="1:33">
      <c r="A2391" t="s">
        <v>8292</v>
      </c>
      <c r="B2391" t="s">
        <v>8293</v>
      </c>
      <c r="C2391" s="23">
        <v>252.23570000000001</v>
      </c>
      <c r="D2391" s="23">
        <v>35.337249999999997</v>
      </c>
      <c r="E2391" s="23">
        <v>252.2303</v>
      </c>
      <c r="F2391" s="23">
        <v>35.334229999999998</v>
      </c>
      <c r="G2391" s="26">
        <v>-48.6</v>
      </c>
      <c r="H2391" s="26">
        <v>2.6</v>
      </c>
      <c r="I2391" s="26">
        <v>-19.399999999999999</v>
      </c>
      <c r="J2391" s="26">
        <v>1.9</v>
      </c>
      <c r="K2391" s="26">
        <v>-54</v>
      </c>
      <c r="L2391" s="26">
        <v>22.8</v>
      </c>
      <c r="M2391" s="26">
        <v>-18.600000000000001</v>
      </c>
      <c r="N2391" s="26">
        <v>3.1</v>
      </c>
      <c r="O2391" s="19">
        <f t="shared" si="629"/>
        <v>248.23925465125853</v>
      </c>
      <c r="P2391" s="10">
        <f t="shared" si="630"/>
        <v>250.99401580396324</v>
      </c>
      <c r="Q2391" s="10">
        <f t="shared" si="631"/>
        <v>2.86</v>
      </c>
      <c r="R2391" s="19">
        <f t="shared" si="632"/>
        <v>52.328959477520669</v>
      </c>
      <c r="S2391" s="10">
        <f t="shared" si="633"/>
        <v>57.113571066778867</v>
      </c>
      <c r="T2391" s="10">
        <f t="shared" si="634"/>
        <v>2.7360632636074884</v>
      </c>
      <c r="U2391" s="2" t="str">
        <f t="shared" si="635"/>
        <v>A</v>
      </c>
      <c r="V2391" s="2" t="str">
        <f t="shared" si="636"/>
        <v>B</v>
      </c>
      <c r="W2391" s="2" t="str">
        <f t="shared" si="637"/>
        <v>C</v>
      </c>
      <c r="X2391" s="2" t="str">
        <f t="shared" si="638"/>
        <v>B</v>
      </c>
      <c r="Y2391" s="3" t="str">
        <f t="shared" si="639"/>
        <v>ABCB</v>
      </c>
      <c r="Z2391" s="28">
        <f t="shared" si="640"/>
        <v>62.080000000000013</v>
      </c>
      <c r="AA2391" s="7" t="str">
        <f t="shared" si="641"/>
        <v>Good CPM candidate</v>
      </c>
      <c r="AB2391" s="21">
        <v>19.3</v>
      </c>
      <c r="AC2391" s="14">
        <f t="shared" si="642"/>
        <v>19.22731105904537</v>
      </c>
      <c r="AD2391" s="26">
        <v>236</v>
      </c>
      <c r="AE2391" s="10">
        <f t="shared" si="643"/>
        <v>235.56675406600016</v>
      </c>
      <c r="AF2391" s="17">
        <f t="shared" si="644"/>
        <v>7.2688940954630965E-2</v>
      </c>
      <c r="AG2391" s="17">
        <f t="shared" si="645"/>
        <v>0.43324593399984224</v>
      </c>
    </row>
    <row r="2392" spans="1:33">
      <c r="A2392" t="s">
        <v>3967</v>
      </c>
      <c r="B2392" t="s">
        <v>1154</v>
      </c>
      <c r="C2392" s="23">
        <v>164.7131</v>
      </c>
      <c r="D2392" s="23">
        <v>-8.3805669999999992</v>
      </c>
      <c r="E2392" s="23">
        <v>164.72640000000001</v>
      </c>
      <c r="F2392" s="23">
        <v>-8.3737359999999992</v>
      </c>
      <c r="G2392" s="26">
        <v>-43.8</v>
      </c>
      <c r="H2392" s="26">
        <v>7.4</v>
      </c>
      <c r="I2392" s="26">
        <v>-44.7</v>
      </c>
      <c r="J2392" s="26">
        <v>1.5</v>
      </c>
      <c r="K2392" s="26">
        <v>-46.1</v>
      </c>
      <c r="L2392" s="26">
        <v>5.0999999999999996</v>
      </c>
      <c r="M2392" s="26">
        <v>-47.8</v>
      </c>
      <c r="N2392" s="26">
        <v>1.3</v>
      </c>
      <c r="O2392" s="19">
        <f t="shared" si="629"/>
        <v>224.41735114081351</v>
      </c>
      <c r="P2392" s="10">
        <f t="shared" si="630"/>
        <v>223.96280952695534</v>
      </c>
      <c r="Q2392" s="10">
        <f t="shared" si="631"/>
        <v>2.86</v>
      </c>
      <c r="R2392" s="19">
        <f t="shared" si="632"/>
        <v>62.582185963738915</v>
      </c>
      <c r="S2392" s="10">
        <f t="shared" si="633"/>
        <v>66.408207324095116</v>
      </c>
      <c r="T2392" s="10">
        <f t="shared" si="634"/>
        <v>3.2247598321958506</v>
      </c>
      <c r="U2392" s="2" t="str">
        <f t="shared" si="635"/>
        <v>A</v>
      </c>
      <c r="V2392" s="2" t="str">
        <f t="shared" si="636"/>
        <v>B</v>
      </c>
      <c r="W2392" s="2" t="str">
        <f t="shared" si="637"/>
        <v>C</v>
      </c>
      <c r="X2392" s="2" t="str">
        <f t="shared" si="638"/>
        <v>B</v>
      </c>
      <c r="Y2392" s="3" t="str">
        <f t="shared" si="639"/>
        <v>ABCB</v>
      </c>
      <c r="Z2392" s="28">
        <f t="shared" si="640"/>
        <v>62.080000000000013</v>
      </c>
      <c r="AA2392" s="7" t="str">
        <f t="shared" si="641"/>
        <v>Good CPM candidate</v>
      </c>
      <c r="AB2392" s="21">
        <v>53.3</v>
      </c>
      <c r="AC2392" s="14">
        <f t="shared" si="642"/>
        <v>53.371745960204315</v>
      </c>
      <c r="AD2392" s="26">
        <v>62.8</v>
      </c>
      <c r="AE2392" s="10">
        <f t="shared" si="643"/>
        <v>62.563798680672747</v>
      </c>
      <c r="AF2392" s="17">
        <f t="shared" si="644"/>
        <v>7.1745960204317782E-2</v>
      </c>
      <c r="AG2392" s="17">
        <f t="shared" si="645"/>
        <v>0.2362013193272503</v>
      </c>
    </row>
    <row r="2393" spans="1:33">
      <c r="A2393" t="s">
        <v>3925</v>
      </c>
      <c r="B2393" t="s">
        <v>1118</v>
      </c>
      <c r="C2393" s="23">
        <v>161.9015</v>
      </c>
      <c r="D2393" s="23">
        <v>-15.62697</v>
      </c>
      <c r="E2393" s="23">
        <v>161.90299999999999</v>
      </c>
      <c r="F2393" s="23">
        <v>-15.61863</v>
      </c>
      <c r="G2393" s="26">
        <v>-113</v>
      </c>
      <c r="H2393" s="26">
        <v>15.4</v>
      </c>
      <c r="I2393" s="26">
        <v>-47.2</v>
      </c>
      <c r="J2393" s="26">
        <v>2.2000000000000002</v>
      </c>
      <c r="K2393" s="26">
        <v>-116</v>
      </c>
      <c r="L2393" s="26">
        <v>11.5</v>
      </c>
      <c r="M2393" s="26">
        <v>-39.4</v>
      </c>
      <c r="N2393" s="26">
        <v>1.6</v>
      </c>
      <c r="O2393" s="19">
        <f t="shared" si="629"/>
        <v>247.32974932919529</v>
      </c>
      <c r="P2393" s="10">
        <f t="shared" si="630"/>
        <v>251.23967853918174</v>
      </c>
      <c r="Q2393" s="10">
        <f t="shared" si="631"/>
        <v>2.86</v>
      </c>
      <c r="R2393" s="19">
        <f t="shared" si="632"/>
        <v>122.46158581367465</v>
      </c>
      <c r="S2393" s="10">
        <f t="shared" si="633"/>
        <v>122.50861194218143</v>
      </c>
      <c r="T2393" s="10">
        <f t="shared" si="634"/>
        <v>6.1242549438964025</v>
      </c>
      <c r="U2393" s="2" t="str">
        <f t="shared" si="635"/>
        <v>B</v>
      </c>
      <c r="V2393" s="2" t="str">
        <f t="shared" si="636"/>
        <v>A</v>
      </c>
      <c r="W2393" s="2" t="str">
        <f t="shared" si="637"/>
        <v>C</v>
      </c>
      <c r="X2393" s="2" t="str">
        <f t="shared" si="638"/>
        <v>B</v>
      </c>
      <c r="Y2393" s="3" t="str">
        <f t="shared" si="639"/>
        <v>BACB</v>
      </c>
      <c r="Z2393" s="28">
        <f t="shared" si="640"/>
        <v>62.080000000000013</v>
      </c>
      <c r="AA2393" s="7" t="str">
        <f t="shared" si="641"/>
        <v>Good CPM candidate</v>
      </c>
      <c r="AB2393" s="21">
        <v>30.4</v>
      </c>
      <c r="AC2393" s="14">
        <f t="shared" si="642"/>
        <v>30.471046436216159</v>
      </c>
      <c r="AD2393" s="26">
        <v>9.8000000000000007</v>
      </c>
      <c r="AE2393" s="10">
        <f t="shared" si="643"/>
        <v>9.8265861555591414</v>
      </c>
      <c r="AF2393" s="17">
        <f t="shared" si="644"/>
        <v>7.1046436216160913E-2</v>
      </c>
      <c r="AG2393" s="17">
        <f t="shared" si="645"/>
        <v>2.6586155559140678E-2</v>
      </c>
    </row>
    <row r="2394" spans="1:33">
      <c r="A2394" t="s">
        <v>3903</v>
      </c>
      <c r="B2394" t="s">
        <v>1096</v>
      </c>
      <c r="C2394" s="23">
        <v>158.49090000000001</v>
      </c>
      <c r="D2394" s="23">
        <v>-4.3867229999999999</v>
      </c>
      <c r="E2394" s="23">
        <v>158.48650000000001</v>
      </c>
      <c r="F2394" s="23">
        <v>-4.3927959999999997</v>
      </c>
      <c r="G2394" s="26">
        <v>-92.2</v>
      </c>
      <c r="H2394" s="26">
        <v>10.199999999999999</v>
      </c>
      <c r="I2394" s="26">
        <v>10.3</v>
      </c>
      <c r="J2394" s="26">
        <v>1.3</v>
      </c>
      <c r="K2394" s="26">
        <v>-100</v>
      </c>
      <c r="L2394" s="26">
        <v>1.9</v>
      </c>
      <c r="M2394" s="26">
        <v>12.7</v>
      </c>
      <c r="N2394" s="26">
        <v>11.2</v>
      </c>
      <c r="O2394" s="19">
        <f t="shared" si="629"/>
        <v>276.37429231295425</v>
      </c>
      <c r="P2394" s="10">
        <f t="shared" si="630"/>
        <v>277.23781704876717</v>
      </c>
      <c r="Q2394" s="10">
        <f t="shared" si="631"/>
        <v>2.86</v>
      </c>
      <c r="R2394" s="19">
        <f t="shared" si="632"/>
        <v>92.773541486783827</v>
      </c>
      <c r="S2394" s="10">
        <f t="shared" si="633"/>
        <v>100.80322415478585</v>
      </c>
      <c r="T2394" s="10">
        <f t="shared" si="634"/>
        <v>4.8394191410392429</v>
      </c>
      <c r="U2394" s="2" t="str">
        <f t="shared" si="635"/>
        <v>A</v>
      </c>
      <c r="V2394" s="2" t="str">
        <f t="shared" si="636"/>
        <v>B</v>
      </c>
      <c r="W2394" s="2" t="str">
        <f t="shared" si="637"/>
        <v>C</v>
      </c>
      <c r="X2394" s="2" t="str">
        <f t="shared" si="638"/>
        <v>B</v>
      </c>
      <c r="Y2394" s="3" t="str">
        <f t="shared" si="639"/>
        <v>ABCB</v>
      </c>
      <c r="Z2394" s="28">
        <f t="shared" si="640"/>
        <v>62.080000000000013</v>
      </c>
      <c r="AA2394" s="7" t="str">
        <f t="shared" si="641"/>
        <v>Good CPM candidate</v>
      </c>
      <c r="AB2394" s="21">
        <v>26.9</v>
      </c>
      <c r="AC2394" s="14">
        <f t="shared" si="642"/>
        <v>26.970719732183539</v>
      </c>
      <c r="AD2394" s="26">
        <v>216</v>
      </c>
      <c r="AE2394" s="10">
        <f t="shared" si="643"/>
        <v>215.84419169007614</v>
      </c>
      <c r="AF2394" s="17">
        <f t="shared" si="644"/>
        <v>7.0719732183540884E-2</v>
      </c>
      <c r="AG2394" s="17">
        <f t="shared" si="645"/>
        <v>0.15580830992385586</v>
      </c>
    </row>
    <row r="2395" spans="1:33">
      <c r="A2395" t="s">
        <v>7320</v>
      </c>
      <c r="B2395" t="s">
        <v>7321</v>
      </c>
      <c r="C2395" s="23">
        <v>151.33690000000001</v>
      </c>
      <c r="D2395" s="23">
        <v>34.719819999999999</v>
      </c>
      <c r="E2395" s="23">
        <v>151.3263</v>
      </c>
      <c r="F2395" s="23">
        <v>34.709960000000002</v>
      </c>
      <c r="G2395" s="26">
        <v>-65.3</v>
      </c>
      <c r="H2395" s="26">
        <v>11.5</v>
      </c>
      <c r="I2395" s="26">
        <v>12.6</v>
      </c>
      <c r="J2395" s="26">
        <v>1</v>
      </c>
      <c r="K2395" s="26">
        <v>-70.599999999999994</v>
      </c>
      <c r="L2395" s="26">
        <v>6.2</v>
      </c>
      <c r="M2395" s="26">
        <v>14.1</v>
      </c>
      <c r="N2395" s="26">
        <v>1.5</v>
      </c>
      <c r="O2395" s="19">
        <f t="shared" si="629"/>
        <v>280.92132064238331</v>
      </c>
      <c r="P2395" s="10">
        <f t="shared" si="630"/>
        <v>281.29432479815648</v>
      </c>
      <c r="Q2395" s="10">
        <f t="shared" si="631"/>
        <v>2.86</v>
      </c>
      <c r="R2395" s="19">
        <f t="shared" si="632"/>
        <v>66.504511125186085</v>
      </c>
      <c r="S2395" s="10">
        <f t="shared" si="633"/>
        <v>71.994235880381424</v>
      </c>
      <c r="T2395" s="10">
        <f t="shared" si="634"/>
        <v>3.462468675139188</v>
      </c>
      <c r="U2395" s="2" t="str">
        <f t="shared" si="635"/>
        <v>A</v>
      </c>
      <c r="V2395" s="2" t="str">
        <f t="shared" si="636"/>
        <v>B</v>
      </c>
      <c r="W2395" s="2" t="str">
        <f t="shared" si="637"/>
        <v>C</v>
      </c>
      <c r="X2395" s="2" t="str">
        <f t="shared" si="638"/>
        <v>B</v>
      </c>
      <c r="Y2395" s="3" t="str">
        <f t="shared" si="639"/>
        <v>ABCB</v>
      </c>
      <c r="Z2395" s="28">
        <f t="shared" si="640"/>
        <v>62.080000000000013</v>
      </c>
      <c r="AA2395" s="7" t="str">
        <f t="shared" si="641"/>
        <v>Good CPM candidate</v>
      </c>
      <c r="AB2395" s="21">
        <v>47.3</v>
      </c>
      <c r="AC2395" s="14">
        <f t="shared" si="642"/>
        <v>47.368350240149375</v>
      </c>
      <c r="AD2395" s="26">
        <v>221</v>
      </c>
      <c r="AE2395" s="10">
        <f t="shared" si="643"/>
        <v>221.46493357535903</v>
      </c>
      <c r="AF2395" s="17">
        <f t="shared" si="644"/>
        <v>6.8350240149378294E-2</v>
      </c>
      <c r="AG2395" s="17">
        <f t="shared" si="645"/>
        <v>0.46493357535902646</v>
      </c>
    </row>
    <row r="2396" spans="1:33">
      <c r="A2396" t="s">
        <v>2797</v>
      </c>
      <c r="B2396" t="s">
        <v>2798</v>
      </c>
      <c r="C2396" s="23">
        <v>11.06307</v>
      </c>
      <c r="D2396" s="23">
        <v>-6.3340370000000004</v>
      </c>
      <c r="E2396" s="23">
        <v>11.074400000000001</v>
      </c>
      <c r="F2396" s="23">
        <v>-6.3352339999999998</v>
      </c>
      <c r="G2396" s="26">
        <v>29.2</v>
      </c>
      <c r="H2396" s="26">
        <v>3.6</v>
      </c>
      <c r="I2396" s="26">
        <v>-43.2</v>
      </c>
      <c r="J2396" s="26">
        <v>1</v>
      </c>
      <c r="K2396" s="26">
        <v>31.7</v>
      </c>
      <c r="L2396" s="26">
        <v>6.1</v>
      </c>
      <c r="M2396" s="26">
        <v>-40.200000000000003</v>
      </c>
      <c r="N2396" s="26">
        <v>1</v>
      </c>
      <c r="O2396" s="19">
        <f t="shared" si="629"/>
        <v>145.94421969906756</v>
      </c>
      <c r="P2396" s="10">
        <f t="shared" si="630"/>
        <v>141.74219946521995</v>
      </c>
      <c r="Q2396" s="10">
        <f t="shared" si="631"/>
        <v>2.86</v>
      </c>
      <c r="R2396" s="19">
        <f t="shared" si="632"/>
        <v>52.142880626217803</v>
      </c>
      <c r="S2396" s="10">
        <f t="shared" si="633"/>
        <v>51.195019288989435</v>
      </c>
      <c r="T2396" s="10">
        <f t="shared" si="634"/>
        <v>2.5834474978801811</v>
      </c>
      <c r="U2396" s="2" t="str">
        <f t="shared" si="635"/>
        <v>B</v>
      </c>
      <c r="V2396" s="2" t="str">
        <f t="shared" si="636"/>
        <v>A</v>
      </c>
      <c r="W2396" s="2" t="str">
        <f t="shared" si="637"/>
        <v>C</v>
      </c>
      <c r="X2396" s="2" t="str">
        <f t="shared" si="638"/>
        <v>B</v>
      </c>
      <c r="Y2396" s="3" t="str">
        <f t="shared" si="639"/>
        <v>BACB</v>
      </c>
      <c r="Z2396" s="28">
        <f t="shared" si="640"/>
        <v>62.080000000000013</v>
      </c>
      <c r="AA2396" s="7" t="str">
        <f t="shared" si="641"/>
        <v>Good CPM candidate</v>
      </c>
      <c r="AB2396" s="21">
        <v>40.700000000000003</v>
      </c>
      <c r="AC2396" s="14">
        <f t="shared" si="642"/>
        <v>40.767398876435884</v>
      </c>
      <c r="AD2396" s="26">
        <v>96.1</v>
      </c>
      <c r="AE2396" s="10">
        <f t="shared" si="643"/>
        <v>96.06761950452632</v>
      </c>
      <c r="AF2396" s="17">
        <f t="shared" si="644"/>
        <v>6.739887643588105E-2</v>
      </c>
      <c r="AG2396" s="17">
        <f t="shared" si="645"/>
        <v>3.2380495473674387E-2</v>
      </c>
    </row>
    <row r="2397" spans="1:33">
      <c r="A2397" t="s">
        <v>9819</v>
      </c>
      <c r="B2397" t="s">
        <v>9820</v>
      </c>
      <c r="C2397" s="23">
        <v>354.49290000000002</v>
      </c>
      <c r="D2397" s="23">
        <v>-58.188850000000002</v>
      </c>
      <c r="E2397" s="23">
        <v>354.48410000000001</v>
      </c>
      <c r="F2397" s="23">
        <v>-58.19697</v>
      </c>
      <c r="G2397" s="26">
        <v>118</v>
      </c>
      <c r="H2397" s="26">
        <v>15.8</v>
      </c>
      <c r="I2397" s="26">
        <v>60</v>
      </c>
      <c r="J2397" s="26">
        <v>2.2999999999999998</v>
      </c>
      <c r="K2397" s="26">
        <v>118</v>
      </c>
      <c r="L2397" s="26">
        <v>15.8</v>
      </c>
      <c r="M2397" s="26">
        <v>70.900000000000006</v>
      </c>
      <c r="N2397" s="26">
        <v>1.8</v>
      </c>
      <c r="O2397" s="19">
        <f t="shared" si="629"/>
        <v>63.047821068771064</v>
      </c>
      <c r="P2397" s="10">
        <f t="shared" si="630"/>
        <v>59.000554062106865</v>
      </c>
      <c r="Q2397" s="10">
        <f t="shared" si="631"/>
        <v>2.86</v>
      </c>
      <c r="R2397" s="19">
        <f t="shared" si="632"/>
        <v>132.3782459469833</v>
      </c>
      <c r="S2397" s="10">
        <f t="shared" si="633"/>
        <v>137.66194100040869</v>
      </c>
      <c r="T2397" s="10">
        <f t="shared" si="634"/>
        <v>6.7510046736848004</v>
      </c>
      <c r="U2397" s="2" t="str">
        <f t="shared" si="635"/>
        <v>B</v>
      </c>
      <c r="V2397" s="2" t="str">
        <f t="shared" si="636"/>
        <v>A</v>
      </c>
      <c r="W2397" s="2" t="str">
        <f t="shared" si="637"/>
        <v>C</v>
      </c>
      <c r="X2397" s="2" t="str">
        <f t="shared" si="638"/>
        <v>B</v>
      </c>
      <c r="Y2397" s="3" t="str">
        <f t="shared" si="639"/>
        <v>BACB</v>
      </c>
      <c r="Z2397" s="28">
        <f t="shared" si="640"/>
        <v>62.080000000000013</v>
      </c>
      <c r="AA2397" s="7" t="str">
        <f t="shared" si="641"/>
        <v>Good CPM candidate</v>
      </c>
      <c r="AB2397" s="21">
        <v>33.6</v>
      </c>
      <c r="AC2397" s="14">
        <f t="shared" si="642"/>
        <v>33.665606615110853</v>
      </c>
      <c r="AD2397" s="26">
        <v>210</v>
      </c>
      <c r="AE2397" s="10">
        <f t="shared" si="643"/>
        <v>209.73778689213594</v>
      </c>
      <c r="AF2397" s="17">
        <f t="shared" si="644"/>
        <v>6.5606615110851862E-2</v>
      </c>
      <c r="AG2397" s="17">
        <f t="shared" si="645"/>
        <v>0.26221310786405638</v>
      </c>
    </row>
    <row r="2398" spans="1:33">
      <c r="A2398" t="s">
        <v>7678</v>
      </c>
      <c r="B2398" t="s">
        <v>7679</v>
      </c>
      <c r="C2398" s="23">
        <v>186.56630000000001</v>
      </c>
      <c r="D2398" s="23">
        <v>-80.649600000000007</v>
      </c>
      <c r="E2398" s="23">
        <v>186.61189999999999</v>
      </c>
      <c r="F2398" s="23">
        <v>-80.640889999999999</v>
      </c>
      <c r="G2398" s="26">
        <v>88.9</v>
      </c>
      <c r="H2398" s="26">
        <v>12.1</v>
      </c>
      <c r="I2398" s="26">
        <v>37.1</v>
      </c>
      <c r="J2398" s="26">
        <v>1.2</v>
      </c>
      <c r="K2398" s="26">
        <v>88.1</v>
      </c>
      <c r="L2398" s="26">
        <v>11.3</v>
      </c>
      <c r="M2398" s="26">
        <v>28.9</v>
      </c>
      <c r="N2398" s="26">
        <v>3.3</v>
      </c>
      <c r="O2398" s="19">
        <f t="shared" si="629"/>
        <v>67.348108347909417</v>
      </c>
      <c r="P2398" s="10">
        <f t="shared" si="630"/>
        <v>71.83863058263384</v>
      </c>
      <c r="Q2398" s="10">
        <f t="shared" si="631"/>
        <v>2.86</v>
      </c>
      <c r="R2398" s="19">
        <f t="shared" si="632"/>
        <v>96.330784280000543</v>
      </c>
      <c r="S2398" s="10">
        <f t="shared" si="633"/>
        <v>92.719037958770897</v>
      </c>
      <c r="T2398" s="10">
        <f t="shared" si="634"/>
        <v>4.7262455559692862</v>
      </c>
      <c r="U2398" s="2" t="str">
        <f t="shared" si="635"/>
        <v>B</v>
      </c>
      <c r="V2398" s="2" t="str">
        <f t="shared" si="636"/>
        <v>A</v>
      </c>
      <c r="W2398" s="2" t="str">
        <f t="shared" si="637"/>
        <v>C</v>
      </c>
      <c r="X2398" s="2" t="str">
        <f t="shared" si="638"/>
        <v>B</v>
      </c>
      <c r="Y2398" s="3" t="str">
        <f t="shared" si="639"/>
        <v>BACB</v>
      </c>
      <c r="Z2398" s="28">
        <f t="shared" si="640"/>
        <v>62.080000000000013</v>
      </c>
      <c r="AA2398" s="7" t="str">
        <f t="shared" si="641"/>
        <v>Good CPM candidate</v>
      </c>
      <c r="AB2398" s="21">
        <v>41.1</v>
      </c>
      <c r="AC2398" s="14">
        <f t="shared" si="642"/>
        <v>41.165047297462706</v>
      </c>
      <c r="AD2398" s="26">
        <v>40.4</v>
      </c>
      <c r="AE2398" s="10">
        <f t="shared" si="643"/>
        <v>40.384450387444851</v>
      </c>
      <c r="AF2398" s="17">
        <f t="shared" si="644"/>
        <v>6.5047297462704989E-2</v>
      </c>
      <c r="AG2398" s="17">
        <f t="shared" si="645"/>
        <v>1.5549612555147974E-2</v>
      </c>
    </row>
    <row r="2399" spans="1:33">
      <c r="A2399" t="s">
        <v>5650</v>
      </c>
      <c r="B2399" t="s">
        <v>2702</v>
      </c>
      <c r="C2399" s="23">
        <v>357.37700000000001</v>
      </c>
      <c r="D2399" s="23">
        <v>23.42897</v>
      </c>
      <c r="E2399" s="23">
        <v>357.38380000000001</v>
      </c>
      <c r="F2399" s="23">
        <v>23.423629999999999</v>
      </c>
      <c r="G2399" s="26">
        <v>-45.6</v>
      </c>
      <c r="H2399" s="26">
        <v>5.6</v>
      </c>
      <c r="I2399" s="26">
        <v>-47.2</v>
      </c>
      <c r="J2399" s="26">
        <v>1.4</v>
      </c>
      <c r="K2399" s="26">
        <v>-42</v>
      </c>
      <c r="L2399" s="26">
        <v>9.1999999999999993</v>
      </c>
      <c r="M2399" s="26">
        <v>-49.5</v>
      </c>
      <c r="N2399" s="26">
        <v>1.2</v>
      </c>
      <c r="O2399" s="19">
        <f t="shared" si="629"/>
        <v>224.0122396003602</v>
      </c>
      <c r="P2399" s="10">
        <f t="shared" si="630"/>
        <v>220.3141001604973</v>
      </c>
      <c r="Q2399" s="10">
        <f t="shared" si="631"/>
        <v>2.86</v>
      </c>
      <c r="R2399" s="19">
        <f t="shared" si="632"/>
        <v>65.629261766379798</v>
      </c>
      <c r="S2399" s="10">
        <f t="shared" si="633"/>
        <v>64.917255025147199</v>
      </c>
      <c r="T2399" s="10">
        <f t="shared" si="634"/>
        <v>3.2636629197881746</v>
      </c>
      <c r="U2399" s="2" t="str">
        <f t="shared" si="635"/>
        <v>B</v>
      </c>
      <c r="V2399" s="2" t="str">
        <f t="shared" si="636"/>
        <v>A</v>
      </c>
      <c r="W2399" s="2" t="str">
        <f t="shared" si="637"/>
        <v>C</v>
      </c>
      <c r="X2399" s="2" t="str">
        <f t="shared" si="638"/>
        <v>B</v>
      </c>
      <c r="Y2399" s="3" t="str">
        <f t="shared" si="639"/>
        <v>BACB</v>
      </c>
      <c r="Z2399" s="28">
        <f t="shared" si="640"/>
        <v>62.080000000000013</v>
      </c>
      <c r="AA2399" s="7" t="str">
        <f t="shared" si="641"/>
        <v>Good CPM candidate</v>
      </c>
      <c r="AB2399" s="21">
        <v>29.5</v>
      </c>
      <c r="AC2399" s="14">
        <f t="shared" si="642"/>
        <v>29.565026629011175</v>
      </c>
      <c r="AD2399" s="26">
        <v>131</v>
      </c>
      <c r="AE2399" s="10">
        <f t="shared" si="643"/>
        <v>130.55877355130593</v>
      </c>
      <c r="AF2399" s="17">
        <f t="shared" si="644"/>
        <v>6.5026629011175174E-2</v>
      </c>
      <c r="AG2399" s="17">
        <f t="shared" si="645"/>
        <v>0.44122644869406713</v>
      </c>
    </row>
    <row r="2400" spans="1:33">
      <c r="A2400" t="s">
        <v>5270</v>
      </c>
      <c r="B2400" t="s">
        <v>2346</v>
      </c>
      <c r="C2400" s="23">
        <v>314.4597</v>
      </c>
      <c r="D2400" s="23">
        <v>-0.72420810000000002</v>
      </c>
      <c r="E2400" s="23">
        <v>314.46280000000002</v>
      </c>
      <c r="F2400" s="23">
        <v>-0.71274059999999995</v>
      </c>
      <c r="G2400" s="26">
        <v>4.3</v>
      </c>
      <c r="H2400" s="26">
        <v>4.3</v>
      </c>
      <c r="I2400" s="26">
        <v>-65.5</v>
      </c>
      <c r="J2400" s="26">
        <v>1.6</v>
      </c>
      <c r="K2400" s="26">
        <v>2.6</v>
      </c>
      <c r="L2400" s="26">
        <v>2.6</v>
      </c>
      <c r="M2400" s="26">
        <v>-70.2</v>
      </c>
      <c r="N2400" s="26">
        <v>6.9</v>
      </c>
      <c r="O2400" s="19">
        <f t="shared" si="629"/>
        <v>176.24398734639482</v>
      </c>
      <c r="P2400" s="10">
        <f t="shared" si="630"/>
        <v>177.87890360333856</v>
      </c>
      <c r="Q2400" s="10">
        <f t="shared" si="631"/>
        <v>2.86</v>
      </c>
      <c r="R2400" s="19">
        <f t="shared" si="632"/>
        <v>65.640993289254851</v>
      </c>
      <c r="S2400" s="10">
        <f t="shared" si="633"/>
        <v>70.248131647752743</v>
      </c>
      <c r="T2400" s="10">
        <f t="shared" si="634"/>
        <v>3.3972281234251898</v>
      </c>
      <c r="U2400" s="2" t="str">
        <f t="shared" si="635"/>
        <v>A</v>
      </c>
      <c r="V2400" s="2" t="str">
        <f t="shared" si="636"/>
        <v>B</v>
      </c>
      <c r="W2400" s="2" t="str">
        <f t="shared" si="637"/>
        <v>C</v>
      </c>
      <c r="X2400" s="2" t="str">
        <f t="shared" si="638"/>
        <v>B</v>
      </c>
      <c r="Y2400" s="3" t="str">
        <f t="shared" si="639"/>
        <v>ABCB</v>
      </c>
      <c r="Z2400" s="28">
        <f t="shared" si="640"/>
        <v>62.080000000000013</v>
      </c>
      <c r="AA2400" s="7" t="str">
        <f t="shared" si="641"/>
        <v>Good CPM candidate</v>
      </c>
      <c r="AB2400" s="21">
        <v>42.7</v>
      </c>
      <c r="AC2400" s="14">
        <f t="shared" si="642"/>
        <v>42.764609106577311</v>
      </c>
      <c r="AD2400" s="26">
        <v>14.9</v>
      </c>
      <c r="AE2400" s="10">
        <f t="shared" si="643"/>
        <v>15.126000362739887</v>
      </c>
      <c r="AF2400" s="17">
        <f t="shared" si="644"/>
        <v>6.4609106577307784E-2</v>
      </c>
      <c r="AG2400" s="17">
        <f t="shared" si="645"/>
        <v>0.226000362739887</v>
      </c>
    </row>
    <row r="2401" spans="1:33">
      <c r="A2401" t="s">
        <v>6500</v>
      </c>
      <c r="B2401" t="s">
        <v>6501</v>
      </c>
      <c r="C2401" s="23">
        <v>69.584159999999997</v>
      </c>
      <c r="D2401" s="23">
        <v>-37.6479</v>
      </c>
      <c r="E2401" s="23">
        <v>69.585589999999996</v>
      </c>
      <c r="F2401" s="23">
        <v>-37.644570000000002</v>
      </c>
      <c r="G2401" s="26">
        <v>34.299999999999997</v>
      </c>
      <c r="H2401" s="26">
        <v>8.6999999999999993</v>
      </c>
      <c r="I2401" s="26">
        <v>50.3</v>
      </c>
      <c r="J2401" s="26">
        <v>1.3</v>
      </c>
      <c r="K2401" s="26">
        <v>29.8</v>
      </c>
      <c r="L2401" s="26">
        <v>4.2</v>
      </c>
      <c r="M2401" s="26">
        <v>53.1</v>
      </c>
      <c r="N2401" s="26">
        <v>3.7</v>
      </c>
      <c r="O2401" s="19">
        <f t="shared" si="629"/>
        <v>34.290411353832276</v>
      </c>
      <c r="P2401" s="10">
        <f t="shared" si="630"/>
        <v>29.301370167303975</v>
      </c>
      <c r="Q2401" s="10">
        <f t="shared" si="631"/>
        <v>2.86</v>
      </c>
      <c r="R2401" s="19">
        <f t="shared" si="632"/>
        <v>60.881688544257699</v>
      </c>
      <c r="S2401" s="10">
        <f t="shared" si="633"/>
        <v>60.890475445672124</v>
      </c>
      <c r="T2401" s="10">
        <f t="shared" si="634"/>
        <v>3.0443040997482456</v>
      </c>
      <c r="U2401" s="2" t="str">
        <f t="shared" si="635"/>
        <v>B</v>
      </c>
      <c r="V2401" s="2" t="str">
        <f t="shared" si="636"/>
        <v>A</v>
      </c>
      <c r="W2401" s="2" t="str">
        <f t="shared" si="637"/>
        <v>C</v>
      </c>
      <c r="X2401" s="2" t="str">
        <f t="shared" si="638"/>
        <v>B</v>
      </c>
      <c r="Y2401" s="3" t="str">
        <f t="shared" si="639"/>
        <v>BACB</v>
      </c>
      <c r="Z2401" s="28">
        <f t="shared" si="640"/>
        <v>62.080000000000013</v>
      </c>
      <c r="AA2401" s="7" t="str">
        <f t="shared" si="641"/>
        <v>Good CPM candidate</v>
      </c>
      <c r="AB2401" s="21">
        <v>12.6</v>
      </c>
      <c r="AC2401" s="14">
        <f t="shared" si="642"/>
        <v>12.662012868659161</v>
      </c>
      <c r="AD2401" s="26">
        <v>18.8</v>
      </c>
      <c r="AE2401" s="10">
        <f t="shared" si="643"/>
        <v>18.778717489315099</v>
      </c>
      <c r="AF2401" s="17">
        <f t="shared" si="644"/>
        <v>6.2012868659161668E-2</v>
      </c>
      <c r="AG2401" s="17">
        <f t="shared" si="645"/>
        <v>2.1282510684901723E-2</v>
      </c>
    </row>
    <row r="2402" spans="1:33">
      <c r="A2402" t="s">
        <v>3625</v>
      </c>
      <c r="B2402" t="s">
        <v>834</v>
      </c>
      <c r="C2402" s="23">
        <v>122.5993</v>
      </c>
      <c r="D2402" s="23">
        <v>0.32813310000000001</v>
      </c>
      <c r="E2402" s="23">
        <v>122.598</v>
      </c>
      <c r="F2402" s="23">
        <v>0.32945360000000001</v>
      </c>
      <c r="G2402" s="26">
        <v>-45</v>
      </c>
      <c r="H2402" s="26">
        <v>6.2</v>
      </c>
      <c r="I2402" s="26">
        <v>-24.5</v>
      </c>
      <c r="J2402" s="26">
        <v>1.6</v>
      </c>
      <c r="K2402" s="26">
        <v>-47.6</v>
      </c>
      <c r="L2402" s="26">
        <v>3.6</v>
      </c>
      <c r="M2402" s="26">
        <v>-22.3</v>
      </c>
      <c r="N2402" s="26">
        <v>1.9</v>
      </c>
      <c r="O2402" s="19">
        <f t="shared" si="629"/>
        <v>241.43416320625346</v>
      </c>
      <c r="P2402" s="10">
        <f t="shared" si="630"/>
        <v>244.89750204201988</v>
      </c>
      <c r="Q2402" s="10">
        <f t="shared" si="631"/>
        <v>2.86</v>
      </c>
      <c r="R2402" s="19">
        <f t="shared" si="632"/>
        <v>51.237193521893836</v>
      </c>
      <c r="S2402" s="10">
        <f t="shared" si="633"/>
        <v>52.564722010108646</v>
      </c>
      <c r="T2402" s="10">
        <f t="shared" si="634"/>
        <v>2.5950478883000621</v>
      </c>
      <c r="U2402" s="2" t="str">
        <f t="shared" si="635"/>
        <v>B</v>
      </c>
      <c r="V2402" s="2" t="str">
        <f t="shared" si="636"/>
        <v>A</v>
      </c>
      <c r="W2402" s="2" t="str">
        <f t="shared" si="637"/>
        <v>C</v>
      </c>
      <c r="X2402" s="2" t="str">
        <f t="shared" si="638"/>
        <v>B</v>
      </c>
      <c r="Y2402" s="3" t="str">
        <f t="shared" si="639"/>
        <v>BACB</v>
      </c>
      <c r="Z2402" s="28">
        <f t="shared" si="640"/>
        <v>62.080000000000013</v>
      </c>
      <c r="AA2402" s="7" t="str">
        <f t="shared" si="641"/>
        <v>Good CPM candidate</v>
      </c>
      <c r="AB2402" s="21">
        <v>6.61</v>
      </c>
      <c r="AC2402" s="14">
        <f t="shared" si="642"/>
        <v>6.6708542242068605</v>
      </c>
      <c r="AD2402" s="26">
        <v>316</v>
      </c>
      <c r="AE2402" s="10">
        <f t="shared" si="643"/>
        <v>315.44868174006541</v>
      </c>
      <c r="AF2402" s="17">
        <f t="shared" si="644"/>
        <v>6.0854224206860152E-2</v>
      </c>
      <c r="AG2402" s="17">
        <f t="shared" si="645"/>
        <v>0.55131825993458961</v>
      </c>
    </row>
    <row r="2403" spans="1:33">
      <c r="A2403" t="s">
        <v>6484</v>
      </c>
      <c r="B2403" t="s">
        <v>6485</v>
      </c>
      <c r="C2403" s="23">
        <v>66.295370000000005</v>
      </c>
      <c r="D2403" s="23">
        <v>25.749079999999999</v>
      </c>
      <c r="E2403" s="23">
        <v>66.282129999999995</v>
      </c>
      <c r="F2403" s="23">
        <v>25.74933</v>
      </c>
      <c r="G2403" s="26">
        <v>57.8</v>
      </c>
      <c r="H2403" s="26">
        <v>6.6</v>
      </c>
      <c r="I2403" s="26">
        <v>-22.1</v>
      </c>
      <c r="J2403" s="26">
        <v>2.7</v>
      </c>
      <c r="K2403" s="26">
        <v>54.4</v>
      </c>
      <c r="L2403" s="26">
        <v>3.2</v>
      </c>
      <c r="M2403" s="26">
        <v>-20.7</v>
      </c>
      <c r="N2403" s="26">
        <v>2.2999999999999998</v>
      </c>
      <c r="O2403" s="19">
        <f t="shared" si="629"/>
        <v>110.92450174492117</v>
      </c>
      <c r="P2403" s="10">
        <f t="shared" si="630"/>
        <v>110.83255598425635</v>
      </c>
      <c r="Q2403" s="10">
        <f t="shared" si="631"/>
        <v>2.86</v>
      </c>
      <c r="R2403" s="19">
        <f t="shared" si="632"/>
        <v>61.880934058884407</v>
      </c>
      <c r="S2403" s="10">
        <f t="shared" si="633"/>
        <v>58.205240313909876</v>
      </c>
      <c r="T2403" s="10">
        <f t="shared" si="634"/>
        <v>3.0021543593198574</v>
      </c>
      <c r="U2403" s="2" t="str">
        <f t="shared" si="635"/>
        <v>A</v>
      </c>
      <c r="V2403" s="2" t="str">
        <f t="shared" si="636"/>
        <v>B</v>
      </c>
      <c r="W2403" s="2" t="str">
        <f t="shared" si="637"/>
        <v>C</v>
      </c>
      <c r="X2403" s="2" t="str">
        <f t="shared" si="638"/>
        <v>B</v>
      </c>
      <c r="Y2403" s="3" t="str">
        <f t="shared" si="639"/>
        <v>ABCB</v>
      </c>
      <c r="Z2403" s="28">
        <f t="shared" si="640"/>
        <v>62.080000000000013</v>
      </c>
      <c r="AA2403" s="7" t="str">
        <f t="shared" si="641"/>
        <v>Good CPM candidate</v>
      </c>
      <c r="AB2403" s="21">
        <v>43</v>
      </c>
      <c r="AC2403" s="14">
        <f t="shared" si="642"/>
        <v>42.940646032259181</v>
      </c>
      <c r="AD2403" s="26">
        <v>271</v>
      </c>
      <c r="AE2403" s="10">
        <f t="shared" si="643"/>
        <v>271.20095952117015</v>
      </c>
      <c r="AF2403" s="17">
        <f t="shared" si="644"/>
        <v>5.9353967740818803E-2</v>
      </c>
      <c r="AG2403" s="17">
        <f t="shared" si="645"/>
        <v>0.20095952117014804</v>
      </c>
    </row>
    <row r="2404" spans="1:33">
      <c r="A2404" t="s">
        <v>7883</v>
      </c>
      <c r="B2404" t="s">
        <v>7884</v>
      </c>
      <c r="C2404" s="23">
        <v>205.15379999999999</v>
      </c>
      <c r="D2404" s="23">
        <v>-40.182099999999998</v>
      </c>
      <c r="E2404" s="23">
        <v>205.16399999999999</v>
      </c>
      <c r="F2404" s="23">
        <v>-40.177799999999998</v>
      </c>
      <c r="G2404" s="26">
        <v>-49</v>
      </c>
      <c r="H2404" s="26">
        <v>2.2000000000000002</v>
      </c>
      <c r="I2404" s="26">
        <v>-21.2</v>
      </c>
      <c r="J2404" s="26">
        <v>2</v>
      </c>
      <c r="K2404" s="26">
        <v>-46.4</v>
      </c>
      <c r="L2404" s="26">
        <v>4.8</v>
      </c>
      <c r="M2404" s="26">
        <v>-18.3</v>
      </c>
      <c r="N2404" s="26">
        <v>3</v>
      </c>
      <c r="O2404" s="19">
        <f t="shared" si="629"/>
        <v>246.60413015942908</v>
      </c>
      <c r="P2404" s="10">
        <f t="shared" si="630"/>
        <v>248.47589480174145</v>
      </c>
      <c r="Q2404" s="10">
        <f t="shared" si="631"/>
        <v>2.86</v>
      </c>
      <c r="R2404" s="19">
        <f t="shared" si="632"/>
        <v>53.389512078684518</v>
      </c>
      <c r="S2404" s="10">
        <f t="shared" si="633"/>
        <v>49.87835201768398</v>
      </c>
      <c r="T2404" s="10">
        <f t="shared" si="634"/>
        <v>2.5816966024092127</v>
      </c>
      <c r="U2404" s="2" t="str">
        <f t="shared" si="635"/>
        <v>A</v>
      </c>
      <c r="V2404" s="2" t="str">
        <f t="shared" si="636"/>
        <v>B</v>
      </c>
      <c r="W2404" s="2" t="str">
        <f t="shared" si="637"/>
        <v>C</v>
      </c>
      <c r="X2404" s="2" t="str">
        <f t="shared" si="638"/>
        <v>B</v>
      </c>
      <c r="Y2404" s="3" t="str">
        <f t="shared" si="639"/>
        <v>ABCB</v>
      </c>
      <c r="Z2404" s="28">
        <f t="shared" si="640"/>
        <v>62.080000000000013</v>
      </c>
      <c r="AA2404" s="7" t="str">
        <f t="shared" si="641"/>
        <v>Good CPM candidate</v>
      </c>
      <c r="AB2404" s="21">
        <v>32.1</v>
      </c>
      <c r="AC2404" s="14">
        <f t="shared" si="642"/>
        <v>32.041487872915908</v>
      </c>
      <c r="AD2404" s="26">
        <v>61.2</v>
      </c>
      <c r="AE2404" s="10">
        <f t="shared" si="643"/>
        <v>61.110389129484147</v>
      </c>
      <c r="AF2404" s="17">
        <f t="shared" si="644"/>
        <v>5.8512127084092924E-2</v>
      </c>
      <c r="AG2404" s="17">
        <f t="shared" si="645"/>
        <v>8.9610870515855368E-2</v>
      </c>
    </row>
    <row r="2405" spans="1:33">
      <c r="A2405" t="s">
        <v>6665</v>
      </c>
      <c r="B2405" t="s">
        <v>6666</v>
      </c>
      <c r="C2405" s="23">
        <v>87.013829999999999</v>
      </c>
      <c r="D2405" s="23">
        <v>-59.05415</v>
      </c>
      <c r="E2405" s="23">
        <v>87.025760000000005</v>
      </c>
      <c r="F2405" s="23">
        <v>-59.056870000000004</v>
      </c>
      <c r="G2405" s="26">
        <v>2.2999999999999998</v>
      </c>
      <c r="H2405" s="26">
        <v>2.2999999999999998</v>
      </c>
      <c r="I2405" s="26">
        <v>52.9</v>
      </c>
      <c r="J2405" s="26">
        <v>2.2000000000000002</v>
      </c>
      <c r="K2405" s="26">
        <v>-2.2000000000000002</v>
      </c>
      <c r="L2405" s="26">
        <v>23.4</v>
      </c>
      <c r="M2405" s="26">
        <v>52.2</v>
      </c>
      <c r="N2405" s="26">
        <v>1.3</v>
      </c>
      <c r="O2405" s="19">
        <f t="shared" si="629"/>
        <v>2.4895529219991559</v>
      </c>
      <c r="P2405" s="10">
        <f t="shared" si="630"/>
        <v>357.58666356715008</v>
      </c>
      <c r="Q2405" s="10">
        <f t="shared" si="631"/>
        <v>2.86</v>
      </c>
      <c r="R2405" s="19">
        <f t="shared" si="632"/>
        <v>52.949976392818151</v>
      </c>
      <c r="S2405" s="10">
        <f t="shared" si="633"/>
        <v>52.246339584702014</v>
      </c>
      <c r="T2405" s="10">
        <f t="shared" si="634"/>
        <v>2.6299078994380043</v>
      </c>
      <c r="U2405" s="2" t="str">
        <f t="shared" si="635"/>
        <v>B</v>
      </c>
      <c r="V2405" s="2" t="str">
        <f t="shared" si="636"/>
        <v>A</v>
      </c>
      <c r="W2405" s="2" t="str">
        <f t="shared" si="637"/>
        <v>C</v>
      </c>
      <c r="X2405" s="2" t="str">
        <f t="shared" si="638"/>
        <v>B</v>
      </c>
      <c r="Y2405" s="3" t="str">
        <f t="shared" si="639"/>
        <v>BACB</v>
      </c>
      <c r="Z2405" s="28">
        <f t="shared" si="640"/>
        <v>62.080000000000013</v>
      </c>
      <c r="AA2405" s="7" t="str">
        <f t="shared" si="641"/>
        <v>Good CPM candidate</v>
      </c>
      <c r="AB2405" s="21">
        <v>24.1</v>
      </c>
      <c r="AC2405" s="14">
        <f t="shared" si="642"/>
        <v>24.158493923500412</v>
      </c>
      <c r="AD2405" s="26">
        <v>114</v>
      </c>
      <c r="AE2405" s="10">
        <f t="shared" si="643"/>
        <v>113.91138712109603</v>
      </c>
      <c r="AF2405" s="17">
        <f t="shared" si="644"/>
        <v>5.8493923500410716E-2</v>
      </c>
      <c r="AG2405" s="17">
        <f t="shared" si="645"/>
        <v>8.8612878903973069E-2</v>
      </c>
    </row>
    <row r="2406" spans="1:33">
      <c r="A2406" t="s">
        <v>3769</v>
      </c>
      <c r="B2406" t="s">
        <v>978</v>
      </c>
      <c r="C2406" s="23">
        <v>139.99270000000001</v>
      </c>
      <c r="D2406" s="23">
        <v>4.999447</v>
      </c>
      <c r="E2406" s="23">
        <v>139.99019999999999</v>
      </c>
      <c r="F2406" s="23">
        <v>4.9996790000000004</v>
      </c>
      <c r="G2406" s="26">
        <v>-77.8</v>
      </c>
      <c r="H2406" s="26">
        <v>24.6</v>
      </c>
      <c r="I2406" s="26">
        <v>-41.4</v>
      </c>
      <c r="J2406" s="26">
        <v>1.8</v>
      </c>
      <c r="K2406" s="26">
        <v>-71.3</v>
      </c>
      <c r="L2406" s="26">
        <v>5.5</v>
      </c>
      <c r="M2406" s="26">
        <v>-39.1</v>
      </c>
      <c r="N2406" s="26">
        <v>1.8</v>
      </c>
      <c r="O2406" s="19">
        <f t="shared" si="629"/>
        <v>241.98105335781312</v>
      </c>
      <c r="P2406" s="10">
        <f t="shared" si="630"/>
        <v>241.26020470831196</v>
      </c>
      <c r="Q2406" s="10">
        <f t="shared" si="631"/>
        <v>2.86</v>
      </c>
      <c r="R2406" s="19">
        <f t="shared" si="632"/>
        <v>88.129450242243081</v>
      </c>
      <c r="S2406" s="10">
        <f t="shared" si="633"/>
        <v>81.317279836452968</v>
      </c>
      <c r="T2406" s="10">
        <f t="shared" si="634"/>
        <v>4.2361682519674018</v>
      </c>
      <c r="U2406" s="2" t="str">
        <f t="shared" si="635"/>
        <v>A</v>
      </c>
      <c r="V2406" s="2" t="str">
        <f t="shared" si="636"/>
        <v>B</v>
      </c>
      <c r="W2406" s="2" t="str">
        <f t="shared" si="637"/>
        <v>C</v>
      </c>
      <c r="X2406" s="2" t="str">
        <f t="shared" si="638"/>
        <v>B</v>
      </c>
      <c r="Y2406" s="3" t="str">
        <f t="shared" si="639"/>
        <v>ABCB</v>
      </c>
      <c r="Z2406" s="28">
        <f t="shared" si="640"/>
        <v>62.080000000000013</v>
      </c>
      <c r="AA2406" s="7" t="str">
        <f t="shared" si="641"/>
        <v>Good CPM candidate</v>
      </c>
      <c r="AB2406" s="21">
        <v>9.06</v>
      </c>
      <c r="AC2406" s="14">
        <f t="shared" si="642"/>
        <v>9.0045771020061256</v>
      </c>
      <c r="AD2406" s="26">
        <v>275</v>
      </c>
      <c r="AE2406" s="10">
        <f t="shared" si="643"/>
        <v>275.3219952536254</v>
      </c>
      <c r="AF2406" s="17">
        <f t="shared" si="644"/>
        <v>5.5422897993874898E-2</v>
      </c>
      <c r="AG2406" s="17">
        <f t="shared" si="645"/>
        <v>0.32199525362540271</v>
      </c>
    </row>
    <row r="2407" spans="1:33">
      <c r="A2407" t="s">
        <v>3125</v>
      </c>
      <c r="B2407" t="s">
        <v>366</v>
      </c>
      <c r="C2407" s="23">
        <v>49.817959999999999</v>
      </c>
      <c r="D2407" s="23">
        <v>-2.529077</v>
      </c>
      <c r="E2407" s="23">
        <v>49.813890000000001</v>
      </c>
      <c r="F2407" s="23">
        <v>-2.5321069999999999</v>
      </c>
      <c r="G2407" s="26">
        <v>59.8</v>
      </c>
      <c r="H2407" s="26">
        <v>8.6</v>
      </c>
      <c r="I2407" s="26">
        <v>-3.3</v>
      </c>
      <c r="J2407" s="26">
        <v>1.4</v>
      </c>
      <c r="K2407" s="26">
        <v>54.3</v>
      </c>
      <c r="L2407" s="26">
        <v>3.1</v>
      </c>
      <c r="M2407" s="26">
        <v>-2.2000000000000002</v>
      </c>
      <c r="N2407" s="26">
        <v>2</v>
      </c>
      <c r="O2407" s="19">
        <f t="shared" si="629"/>
        <v>93.158603565491063</v>
      </c>
      <c r="P2407" s="10">
        <f t="shared" si="630"/>
        <v>92.32010702146917</v>
      </c>
      <c r="Q2407" s="10">
        <f t="shared" si="631"/>
        <v>2.86</v>
      </c>
      <c r="R2407" s="19">
        <f t="shared" si="632"/>
        <v>59.89098429646986</v>
      </c>
      <c r="S2407" s="10">
        <f t="shared" si="633"/>
        <v>54.344548944673377</v>
      </c>
      <c r="T2407" s="10">
        <f t="shared" si="634"/>
        <v>2.8558883310285808</v>
      </c>
      <c r="U2407" s="2" t="str">
        <f t="shared" si="635"/>
        <v>A</v>
      </c>
      <c r="V2407" s="2" t="str">
        <f t="shared" si="636"/>
        <v>B</v>
      </c>
      <c r="W2407" s="2" t="str">
        <f t="shared" si="637"/>
        <v>C</v>
      </c>
      <c r="X2407" s="2" t="str">
        <f t="shared" si="638"/>
        <v>B</v>
      </c>
      <c r="Y2407" s="3" t="str">
        <f t="shared" si="639"/>
        <v>ABCB</v>
      </c>
      <c r="Z2407" s="28">
        <f t="shared" si="640"/>
        <v>62.080000000000013</v>
      </c>
      <c r="AA2407" s="7" t="str">
        <f t="shared" si="641"/>
        <v>Good CPM candidate</v>
      </c>
      <c r="AB2407" s="21">
        <v>18.2</v>
      </c>
      <c r="AC2407" s="14">
        <f t="shared" si="642"/>
        <v>18.255069275060631</v>
      </c>
      <c r="AD2407" s="26">
        <v>234</v>
      </c>
      <c r="AE2407" s="10">
        <f t="shared" si="643"/>
        <v>233.3066093389379</v>
      </c>
      <c r="AF2407" s="17">
        <f t="shared" si="644"/>
        <v>5.5069275060631639E-2</v>
      </c>
      <c r="AG2407" s="17">
        <f t="shared" si="645"/>
        <v>0.69339066106209657</v>
      </c>
    </row>
    <row r="2408" spans="1:33">
      <c r="A2408" t="s">
        <v>5972</v>
      </c>
      <c r="B2408" t="s">
        <v>5973</v>
      </c>
      <c r="C2408" s="23">
        <v>25.280010000000001</v>
      </c>
      <c r="D2408" s="23">
        <v>-55.69529</v>
      </c>
      <c r="E2408" s="23">
        <v>25.286010000000001</v>
      </c>
      <c r="F2408" s="23">
        <v>-55.691589999999998</v>
      </c>
      <c r="G2408" s="26">
        <v>-18.399999999999999</v>
      </c>
      <c r="H2408" s="26">
        <v>7.2</v>
      </c>
      <c r="I2408" s="26">
        <v>-50.5</v>
      </c>
      <c r="J2408" s="26">
        <v>1.5</v>
      </c>
      <c r="K2408" s="26">
        <v>-20.3</v>
      </c>
      <c r="L2408" s="26">
        <v>5.3</v>
      </c>
      <c r="M2408" s="26">
        <v>-54.5</v>
      </c>
      <c r="N2408" s="26">
        <v>2.4</v>
      </c>
      <c r="O2408" s="19">
        <f t="shared" si="629"/>
        <v>200.01953683300596</v>
      </c>
      <c r="P2408" s="10">
        <f t="shared" si="630"/>
        <v>200.42920832179493</v>
      </c>
      <c r="Q2408" s="10">
        <f t="shared" si="631"/>
        <v>2.86</v>
      </c>
      <c r="R2408" s="19">
        <f t="shared" si="632"/>
        <v>53.747651111467185</v>
      </c>
      <c r="S2408" s="10">
        <f t="shared" si="633"/>
        <v>58.157888544891314</v>
      </c>
      <c r="T2408" s="10">
        <f t="shared" si="634"/>
        <v>2.7976384914089625</v>
      </c>
      <c r="U2408" s="2" t="str">
        <f t="shared" si="635"/>
        <v>A</v>
      </c>
      <c r="V2408" s="2" t="str">
        <f t="shared" si="636"/>
        <v>B</v>
      </c>
      <c r="W2408" s="2" t="str">
        <f t="shared" si="637"/>
        <v>C</v>
      </c>
      <c r="X2408" s="2" t="str">
        <f t="shared" si="638"/>
        <v>B</v>
      </c>
      <c r="Y2408" s="3" t="str">
        <f t="shared" si="639"/>
        <v>ABCB</v>
      </c>
      <c r="Z2408" s="28">
        <f t="shared" si="640"/>
        <v>62.080000000000013</v>
      </c>
      <c r="AA2408" s="7" t="str">
        <f t="shared" si="641"/>
        <v>Good CPM candidate</v>
      </c>
      <c r="AB2408" s="21">
        <v>18.100000000000001</v>
      </c>
      <c r="AC2408" s="14">
        <f t="shared" si="642"/>
        <v>18.044934308913486</v>
      </c>
      <c r="AD2408" s="26">
        <v>42.4</v>
      </c>
      <c r="AE2408" s="10">
        <f t="shared" si="643"/>
        <v>42.425318465879776</v>
      </c>
      <c r="AF2408" s="17">
        <f t="shared" si="644"/>
        <v>5.5065691086515045E-2</v>
      </c>
      <c r="AG2408" s="17">
        <f t="shared" si="645"/>
        <v>2.5318465879777818E-2</v>
      </c>
    </row>
    <row r="2409" spans="1:33">
      <c r="A2409" t="s">
        <v>3904</v>
      </c>
      <c r="B2409" t="s">
        <v>1097</v>
      </c>
      <c r="C2409" s="23">
        <v>158.51509999999999</v>
      </c>
      <c r="D2409" s="23">
        <v>10.68716</v>
      </c>
      <c r="E2409" s="23">
        <v>158.51329999999999</v>
      </c>
      <c r="F2409" s="23">
        <v>10.69206</v>
      </c>
      <c r="G2409" s="26">
        <v>-51.4</v>
      </c>
      <c r="H2409" s="26">
        <v>25.4</v>
      </c>
      <c r="I2409" s="26">
        <v>-16.100000000000001</v>
      </c>
      <c r="J2409" s="26">
        <v>1.1000000000000001</v>
      </c>
      <c r="K2409" s="26">
        <v>-48.4</v>
      </c>
      <c r="L2409" s="26">
        <v>2.8</v>
      </c>
      <c r="M2409" s="26">
        <v>-18.2</v>
      </c>
      <c r="N2409" s="26">
        <v>1.2</v>
      </c>
      <c r="O2409" s="19">
        <f t="shared" si="629"/>
        <v>252.60790086750706</v>
      </c>
      <c r="P2409" s="10">
        <f t="shared" si="630"/>
        <v>249.39207993763023</v>
      </c>
      <c r="Q2409" s="10">
        <f t="shared" si="631"/>
        <v>2.86</v>
      </c>
      <c r="R2409" s="19">
        <f t="shared" si="632"/>
        <v>53.862510153166831</v>
      </c>
      <c r="S2409" s="10">
        <f t="shared" si="633"/>
        <v>51.708800024754005</v>
      </c>
      <c r="T2409" s="10">
        <f t="shared" si="634"/>
        <v>2.6392827544480211</v>
      </c>
      <c r="U2409" s="2" t="str">
        <f t="shared" si="635"/>
        <v>B</v>
      </c>
      <c r="V2409" s="2" t="str">
        <f t="shared" si="636"/>
        <v>A</v>
      </c>
      <c r="W2409" s="2" t="str">
        <f t="shared" si="637"/>
        <v>C</v>
      </c>
      <c r="X2409" s="2" t="str">
        <f t="shared" si="638"/>
        <v>B</v>
      </c>
      <c r="Y2409" s="3" t="str">
        <f t="shared" si="639"/>
        <v>BACB</v>
      </c>
      <c r="Z2409" s="28">
        <f t="shared" si="640"/>
        <v>62.080000000000013</v>
      </c>
      <c r="AA2409" s="7" t="str">
        <f t="shared" si="641"/>
        <v>Good CPM candidate</v>
      </c>
      <c r="AB2409" s="21">
        <v>18.7</v>
      </c>
      <c r="AC2409" s="14">
        <f t="shared" si="642"/>
        <v>18.75409114339703</v>
      </c>
      <c r="AD2409" s="26">
        <v>341</v>
      </c>
      <c r="AE2409" s="10">
        <f t="shared" si="643"/>
        <v>340.15168092089675</v>
      </c>
      <c r="AF2409" s="17">
        <f t="shared" si="644"/>
        <v>5.4091143397030805E-2</v>
      </c>
      <c r="AG2409" s="17">
        <f t="shared" si="645"/>
        <v>0.84831907910324844</v>
      </c>
    </row>
    <row r="2410" spans="1:33">
      <c r="A2410" t="s">
        <v>7110</v>
      </c>
      <c r="B2410" t="s">
        <v>7111</v>
      </c>
      <c r="C2410" s="23">
        <v>129.31209999999999</v>
      </c>
      <c r="D2410" s="23">
        <v>56.63402</v>
      </c>
      <c r="E2410" s="23">
        <v>129.3021</v>
      </c>
      <c r="F2410" s="23">
        <v>56.620289999999997</v>
      </c>
      <c r="G2410" s="26">
        <v>59.1</v>
      </c>
      <c r="H2410" s="26">
        <v>7.9</v>
      </c>
      <c r="I2410" s="26">
        <v>-53.5</v>
      </c>
      <c r="J2410" s="26">
        <v>1.3</v>
      </c>
      <c r="K2410" s="26">
        <v>61</v>
      </c>
      <c r="L2410" s="26">
        <v>9.8000000000000007</v>
      </c>
      <c r="M2410" s="26">
        <v>-46.9</v>
      </c>
      <c r="N2410" s="26">
        <v>4.5</v>
      </c>
      <c r="O2410" s="19">
        <f t="shared" si="629"/>
        <v>132.15282221315937</v>
      </c>
      <c r="P2410" s="10">
        <f t="shared" si="630"/>
        <v>127.55497179623626</v>
      </c>
      <c r="Q2410" s="10">
        <f t="shared" si="631"/>
        <v>2.86</v>
      </c>
      <c r="R2410" s="19">
        <f t="shared" si="632"/>
        <v>79.718630193951526</v>
      </c>
      <c r="S2410" s="10">
        <f t="shared" si="633"/>
        <v>76.945500193318651</v>
      </c>
      <c r="T2410" s="10">
        <f t="shared" si="634"/>
        <v>3.9166032596817546</v>
      </c>
      <c r="U2410" s="2" t="str">
        <f t="shared" si="635"/>
        <v>B</v>
      </c>
      <c r="V2410" s="2" t="str">
        <f t="shared" si="636"/>
        <v>A</v>
      </c>
      <c r="W2410" s="2" t="str">
        <f t="shared" si="637"/>
        <v>C</v>
      </c>
      <c r="X2410" s="2" t="str">
        <f t="shared" si="638"/>
        <v>B</v>
      </c>
      <c r="Y2410" s="3" t="str">
        <f t="shared" si="639"/>
        <v>BACB</v>
      </c>
      <c r="Z2410" s="28">
        <f t="shared" si="640"/>
        <v>62.080000000000013</v>
      </c>
      <c r="AA2410" s="7" t="str">
        <f t="shared" si="641"/>
        <v>Good CPM candidate</v>
      </c>
      <c r="AB2410" s="21">
        <v>53.3</v>
      </c>
      <c r="AC2410" s="14">
        <f t="shared" si="642"/>
        <v>53.246086419442804</v>
      </c>
      <c r="AD2410" s="26">
        <v>202</v>
      </c>
      <c r="AE2410" s="10">
        <f t="shared" si="643"/>
        <v>201.82964180618077</v>
      </c>
      <c r="AF2410" s="17">
        <f t="shared" si="644"/>
        <v>5.3913580557193086E-2</v>
      </c>
      <c r="AG2410" s="17">
        <f t="shared" si="645"/>
        <v>0.17035819381922579</v>
      </c>
    </row>
    <row r="2411" spans="1:33">
      <c r="A2411" t="s">
        <v>3805</v>
      </c>
      <c r="B2411" t="s">
        <v>1008</v>
      </c>
      <c r="C2411" s="23">
        <v>144.67019999999999</v>
      </c>
      <c r="D2411" s="23">
        <v>-11.16789</v>
      </c>
      <c r="E2411" s="23">
        <v>144.6627</v>
      </c>
      <c r="F2411" s="23">
        <v>-11.15593</v>
      </c>
      <c r="G2411" s="26">
        <v>-65.5</v>
      </c>
      <c r="H2411" s="26">
        <v>11.3</v>
      </c>
      <c r="I2411" s="26">
        <v>39.700000000000003</v>
      </c>
      <c r="J2411" s="26">
        <v>1.6</v>
      </c>
      <c r="K2411" s="26">
        <v>-65.900000000000006</v>
      </c>
      <c r="L2411" s="26">
        <v>10.9</v>
      </c>
      <c r="M2411" s="26">
        <v>45.1</v>
      </c>
      <c r="N2411" s="26">
        <v>1.7</v>
      </c>
      <c r="O2411" s="19">
        <f t="shared" si="629"/>
        <v>301.22034137979188</v>
      </c>
      <c r="P2411" s="10">
        <f t="shared" si="630"/>
        <v>304.38657794613459</v>
      </c>
      <c r="Q2411" s="10">
        <f t="shared" si="631"/>
        <v>2.86</v>
      </c>
      <c r="R2411" s="19">
        <f t="shared" si="632"/>
        <v>76.592036139536077</v>
      </c>
      <c r="S2411" s="10">
        <f t="shared" si="633"/>
        <v>79.854993582117331</v>
      </c>
      <c r="T2411" s="10">
        <f t="shared" si="634"/>
        <v>3.9111757430413352</v>
      </c>
      <c r="U2411" s="2" t="str">
        <f t="shared" si="635"/>
        <v>B</v>
      </c>
      <c r="V2411" s="2" t="str">
        <f t="shared" si="636"/>
        <v>A</v>
      </c>
      <c r="W2411" s="2" t="str">
        <f t="shared" si="637"/>
        <v>C</v>
      </c>
      <c r="X2411" s="2" t="str">
        <f t="shared" si="638"/>
        <v>B</v>
      </c>
      <c r="Y2411" s="3" t="str">
        <f t="shared" si="639"/>
        <v>BACB</v>
      </c>
      <c r="Z2411" s="28">
        <f t="shared" si="640"/>
        <v>62.080000000000013</v>
      </c>
      <c r="AA2411" s="7" t="str">
        <f t="shared" si="641"/>
        <v>Good CPM candidate</v>
      </c>
      <c r="AB2411" s="21">
        <v>50.5</v>
      </c>
      <c r="AC2411" s="14">
        <f t="shared" si="642"/>
        <v>50.551672967651662</v>
      </c>
      <c r="AD2411" s="26">
        <v>329</v>
      </c>
      <c r="AE2411" s="10">
        <f t="shared" si="643"/>
        <v>328.39952103256536</v>
      </c>
      <c r="AF2411" s="17">
        <f t="shared" si="644"/>
        <v>5.167296765166185E-2</v>
      </c>
      <c r="AG2411" s="17">
        <f t="shared" si="645"/>
        <v>0.6004789674346398</v>
      </c>
    </row>
    <row r="2412" spans="1:33">
      <c r="A2412" t="s">
        <v>5408</v>
      </c>
      <c r="B2412" t="s">
        <v>2476</v>
      </c>
      <c r="C2412" s="23">
        <v>329.68209999999999</v>
      </c>
      <c r="D2412" s="23">
        <v>-23.687550000000002</v>
      </c>
      <c r="E2412" s="23">
        <v>329.67540000000002</v>
      </c>
      <c r="F2412" s="23">
        <v>-23.681889999999999</v>
      </c>
      <c r="G2412" s="26">
        <v>5.4</v>
      </c>
      <c r="H2412" s="26">
        <v>5.4</v>
      </c>
      <c r="I2412" s="26">
        <v>-54.6</v>
      </c>
      <c r="J2412" s="26">
        <v>1.3</v>
      </c>
      <c r="K2412" s="26">
        <v>3.8</v>
      </c>
      <c r="L2412" s="26">
        <v>3.8</v>
      </c>
      <c r="M2412" s="26">
        <v>-50.6</v>
      </c>
      <c r="N2412" s="26">
        <v>2.7</v>
      </c>
      <c r="O2412" s="19">
        <f t="shared" si="629"/>
        <v>174.35175262626473</v>
      </c>
      <c r="P2412" s="10">
        <f t="shared" si="630"/>
        <v>175.70521674297731</v>
      </c>
      <c r="Q2412" s="10">
        <f t="shared" si="631"/>
        <v>2.86</v>
      </c>
      <c r="R2412" s="19">
        <f t="shared" si="632"/>
        <v>54.866383150340795</v>
      </c>
      <c r="S2412" s="10">
        <f t="shared" si="633"/>
        <v>50.742487128638068</v>
      </c>
      <c r="T2412" s="10">
        <f t="shared" si="634"/>
        <v>2.6402217569744715</v>
      </c>
      <c r="U2412" s="2" t="str">
        <f t="shared" si="635"/>
        <v>A</v>
      </c>
      <c r="V2412" s="2" t="str">
        <f t="shared" si="636"/>
        <v>B</v>
      </c>
      <c r="W2412" s="2" t="str">
        <f t="shared" si="637"/>
        <v>C</v>
      </c>
      <c r="X2412" s="2" t="str">
        <f t="shared" si="638"/>
        <v>B</v>
      </c>
      <c r="Y2412" s="3" t="str">
        <f t="shared" si="639"/>
        <v>ABCB</v>
      </c>
      <c r="Z2412" s="28">
        <f t="shared" si="640"/>
        <v>62.080000000000013</v>
      </c>
      <c r="AA2412" s="7" t="str">
        <f t="shared" si="641"/>
        <v>Good CPM candidate</v>
      </c>
      <c r="AB2412" s="21">
        <v>30.1</v>
      </c>
      <c r="AC2412" s="14">
        <f t="shared" si="642"/>
        <v>30.050892952733435</v>
      </c>
      <c r="AD2412" s="26">
        <v>313</v>
      </c>
      <c r="AE2412" s="10">
        <f t="shared" si="643"/>
        <v>312.69142978612115</v>
      </c>
      <c r="AF2412" s="17">
        <f t="shared" si="644"/>
        <v>4.9107047266566894E-2</v>
      </c>
      <c r="AG2412" s="17">
        <f t="shared" si="645"/>
        <v>0.30857021387885197</v>
      </c>
    </row>
    <row r="2413" spans="1:33">
      <c r="A2413" t="s">
        <v>4819</v>
      </c>
      <c r="B2413" t="s">
        <v>1927</v>
      </c>
      <c r="C2413" s="23">
        <v>277.36779999999999</v>
      </c>
      <c r="D2413" s="23">
        <v>33.11974</v>
      </c>
      <c r="E2413" s="23">
        <v>277.3646</v>
      </c>
      <c r="F2413" s="23">
        <v>33.118780000000001</v>
      </c>
      <c r="G2413" s="26">
        <v>-21.4</v>
      </c>
      <c r="H2413" s="26">
        <v>4.2</v>
      </c>
      <c r="I2413" s="26">
        <v>63.9</v>
      </c>
      <c r="J2413" s="26">
        <v>1.9</v>
      </c>
      <c r="K2413" s="26">
        <v>-16.100000000000001</v>
      </c>
      <c r="L2413" s="26">
        <v>9.5</v>
      </c>
      <c r="M2413" s="26">
        <v>68.900000000000006</v>
      </c>
      <c r="N2413" s="26">
        <v>4.3</v>
      </c>
      <c r="O2413" s="19">
        <f t="shared" si="629"/>
        <v>341.48439081809795</v>
      </c>
      <c r="P2413" s="10">
        <f t="shared" si="630"/>
        <v>346.84757743472386</v>
      </c>
      <c r="Q2413" s="10">
        <f t="shared" si="631"/>
        <v>2.86</v>
      </c>
      <c r="R2413" s="19">
        <f t="shared" si="632"/>
        <v>67.38820371548718</v>
      </c>
      <c r="S2413" s="10">
        <f t="shared" si="633"/>
        <v>70.756059811156817</v>
      </c>
      <c r="T2413" s="10">
        <f t="shared" si="634"/>
        <v>3.4536065881661004</v>
      </c>
      <c r="U2413" s="2" t="str">
        <f t="shared" si="635"/>
        <v>B</v>
      </c>
      <c r="V2413" s="2" t="str">
        <f t="shared" si="636"/>
        <v>A</v>
      </c>
      <c r="W2413" s="2" t="str">
        <f t="shared" si="637"/>
        <v>C</v>
      </c>
      <c r="X2413" s="2" t="str">
        <f t="shared" si="638"/>
        <v>B</v>
      </c>
      <c r="Y2413" s="3" t="str">
        <f t="shared" si="639"/>
        <v>BACB</v>
      </c>
      <c r="Z2413" s="28">
        <f t="shared" si="640"/>
        <v>62.080000000000013</v>
      </c>
      <c r="AA2413" s="7" t="str">
        <f t="shared" si="641"/>
        <v>Good CPM candidate</v>
      </c>
      <c r="AB2413" s="21">
        <v>10.199999999999999</v>
      </c>
      <c r="AC2413" s="14">
        <f t="shared" si="642"/>
        <v>10.24864011944315</v>
      </c>
      <c r="AD2413" s="26">
        <v>250</v>
      </c>
      <c r="AE2413" s="10">
        <f t="shared" si="643"/>
        <v>250.29268399551719</v>
      </c>
      <c r="AF2413" s="17">
        <f t="shared" si="644"/>
        <v>4.8640119443151164E-2</v>
      </c>
      <c r="AG2413" s="17">
        <f t="shared" si="645"/>
        <v>0.29268399551719426</v>
      </c>
    </row>
    <row r="2414" spans="1:33">
      <c r="A2414" t="s">
        <v>5544</v>
      </c>
      <c r="B2414" t="s">
        <v>2600</v>
      </c>
      <c r="C2414" s="23">
        <v>345.43579999999997</v>
      </c>
      <c r="D2414" s="23">
        <v>8.7046709999999994</v>
      </c>
      <c r="E2414" s="23">
        <v>345.4384</v>
      </c>
      <c r="F2414" s="23">
        <v>8.7033799999999992</v>
      </c>
      <c r="G2414" s="26">
        <v>31.1</v>
      </c>
      <c r="H2414" s="26">
        <v>5.5</v>
      </c>
      <c r="I2414" s="26">
        <v>-57.3</v>
      </c>
      <c r="J2414" s="26">
        <v>1.2</v>
      </c>
      <c r="K2414" s="26">
        <v>34.1</v>
      </c>
      <c r="L2414" s="26">
        <v>8.5</v>
      </c>
      <c r="M2414" s="26">
        <v>-55.4</v>
      </c>
      <c r="N2414" s="26">
        <v>1.3</v>
      </c>
      <c r="O2414" s="19">
        <f t="shared" si="629"/>
        <v>151.50877486037155</v>
      </c>
      <c r="P2414" s="10">
        <f t="shared" si="630"/>
        <v>148.38672778604521</v>
      </c>
      <c r="Q2414" s="10">
        <f t="shared" si="631"/>
        <v>2.86</v>
      </c>
      <c r="R2414" s="19">
        <f t="shared" si="632"/>
        <v>65.195858764188387</v>
      </c>
      <c r="S2414" s="10">
        <f t="shared" si="633"/>
        <v>65.053593290455524</v>
      </c>
      <c r="T2414" s="10">
        <f t="shared" si="634"/>
        <v>3.2562363013660978</v>
      </c>
      <c r="U2414" s="2" t="str">
        <f t="shared" si="635"/>
        <v>B</v>
      </c>
      <c r="V2414" s="2" t="str">
        <f t="shared" si="636"/>
        <v>A</v>
      </c>
      <c r="W2414" s="2" t="str">
        <f t="shared" si="637"/>
        <v>C</v>
      </c>
      <c r="X2414" s="2" t="str">
        <f t="shared" si="638"/>
        <v>B</v>
      </c>
      <c r="Y2414" s="3" t="str">
        <f t="shared" si="639"/>
        <v>BACB</v>
      </c>
      <c r="Z2414" s="28">
        <f t="shared" si="640"/>
        <v>62.080000000000013</v>
      </c>
      <c r="AA2414" s="7" t="str">
        <f t="shared" si="641"/>
        <v>Good CPM candidate</v>
      </c>
      <c r="AB2414" s="21">
        <v>10.4</v>
      </c>
      <c r="AC2414" s="14">
        <f t="shared" si="642"/>
        <v>10.353895696974121</v>
      </c>
      <c r="AD2414" s="26">
        <v>117</v>
      </c>
      <c r="AE2414" s="10">
        <f t="shared" si="643"/>
        <v>116.67149746509416</v>
      </c>
      <c r="AF2414" s="17">
        <f t="shared" si="644"/>
        <v>4.6104303025879645E-2</v>
      </c>
      <c r="AG2414" s="17">
        <f t="shared" si="645"/>
        <v>0.32850253490583725</v>
      </c>
    </row>
    <row r="2415" spans="1:33">
      <c r="A2415" t="s">
        <v>5258</v>
      </c>
      <c r="B2415" t="s">
        <v>2336</v>
      </c>
      <c r="C2415" s="23">
        <v>313.33749999999998</v>
      </c>
      <c r="D2415" s="23">
        <v>5.8489060000000004</v>
      </c>
      <c r="E2415" s="23">
        <v>313.33940000000001</v>
      </c>
      <c r="F2415" s="23">
        <v>5.8399489999999998</v>
      </c>
      <c r="G2415" s="26">
        <v>94.9</v>
      </c>
      <c r="H2415" s="26">
        <v>18.100000000000001</v>
      </c>
      <c r="I2415" s="26">
        <v>-44.6</v>
      </c>
      <c r="J2415" s="26">
        <v>1.2</v>
      </c>
      <c r="K2415" s="26">
        <v>106</v>
      </c>
      <c r="L2415" s="26">
        <v>3.7</v>
      </c>
      <c r="M2415" s="26">
        <v>-43.8</v>
      </c>
      <c r="N2415" s="26">
        <v>4.5999999999999996</v>
      </c>
      <c r="O2415" s="19">
        <f t="shared" si="629"/>
        <v>115.17204097221359</v>
      </c>
      <c r="P2415" s="10">
        <f t="shared" si="630"/>
        <v>112.45078332628211</v>
      </c>
      <c r="Q2415" s="10">
        <f t="shared" si="631"/>
        <v>2.86</v>
      </c>
      <c r="R2415" s="19">
        <f t="shared" si="632"/>
        <v>104.85785616728963</v>
      </c>
      <c r="S2415" s="10">
        <f t="shared" si="633"/>
        <v>114.692807097917</v>
      </c>
      <c r="T2415" s="10">
        <f t="shared" si="634"/>
        <v>5.4887665816301663</v>
      </c>
      <c r="U2415" s="2" t="str">
        <f t="shared" si="635"/>
        <v>A</v>
      </c>
      <c r="V2415" s="2" t="str">
        <f t="shared" si="636"/>
        <v>B</v>
      </c>
      <c r="W2415" s="2" t="str">
        <f t="shared" si="637"/>
        <v>C</v>
      </c>
      <c r="X2415" s="2" t="str">
        <f t="shared" si="638"/>
        <v>B</v>
      </c>
      <c r="Y2415" s="3" t="str">
        <f t="shared" si="639"/>
        <v>ABCB</v>
      </c>
      <c r="Z2415" s="28">
        <f t="shared" si="640"/>
        <v>62.080000000000013</v>
      </c>
      <c r="AA2415" s="7" t="str">
        <f t="shared" si="641"/>
        <v>Good CPM candidate</v>
      </c>
      <c r="AB2415" s="21">
        <v>33</v>
      </c>
      <c r="AC2415" s="14">
        <f t="shared" si="642"/>
        <v>32.955313191398574</v>
      </c>
      <c r="AD2415" s="26">
        <v>168</v>
      </c>
      <c r="AE2415" s="10">
        <f t="shared" si="643"/>
        <v>168.08424301781614</v>
      </c>
      <c r="AF2415" s="17">
        <f t="shared" si="644"/>
        <v>4.4686808601426264E-2</v>
      </c>
      <c r="AG2415" s="17">
        <f t="shared" si="645"/>
        <v>8.424301781613508E-2</v>
      </c>
    </row>
    <row r="2416" spans="1:33">
      <c r="A2416" t="s">
        <v>5870</v>
      </c>
      <c r="B2416" t="s">
        <v>5871</v>
      </c>
      <c r="C2416" s="23">
        <v>15.917899999999999</v>
      </c>
      <c r="D2416" s="23">
        <v>40.857430000000001</v>
      </c>
      <c r="E2416" s="23">
        <v>15.92595</v>
      </c>
      <c r="F2416" s="23">
        <v>40.85378</v>
      </c>
      <c r="G2416" s="26">
        <v>126</v>
      </c>
      <c r="H2416" s="26">
        <v>23.4</v>
      </c>
      <c r="I2416" s="26">
        <v>-167</v>
      </c>
      <c r="J2416" s="26">
        <v>1</v>
      </c>
      <c r="K2416" s="26">
        <v>124</v>
      </c>
      <c r="L2416" s="26">
        <v>21.8</v>
      </c>
      <c r="M2416" s="26">
        <v>-155</v>
      </c>
      <c r="N2416" s="26">
        <v>1.3</v>
      </c>
      <c r="O2416" s="19">
        <f t="shared" si="629"/>
        <v>142.96577456521061</v>
      </c>
      <c r="P2416" s="10">
        <f t="shared" si="630"/>
        <v>141.34019174590992</v>
      </c>
      <c r="Q2416" s="10">
        <f t="shared" si="631"/>
        <v>2.86</v>
      </c>
      <c r="R2416" s="19">
        <f t="shared" si="632"/>
        <v>209.20086041888069</v>
      </c>
      <c r="S2416" s="10">
        <f t="shared" si="633"/>
        <v>198.4968513604183</v>
      </c>
      <c r="T2416" s="10">
        <f t="shared" si="634"/>
        <v>10.192442794482474</v>
      </c>
      <c r="U2416" s="2" t="str">
        <f t="shared" si="635"/>
        <v>A</v>
      </c>
      <c r="V2416" s="2" t="str">
        <f t="shared" si="636"/>
        <v>B</v>
      </c>
      <c r="W2416" s="2" t="str">
        <f t="shared" si="637"/>
        <v>C</v>
      </c>
      <c r="X2416" s="2" t="str">
        <f t="shared" si="638"/>
        <v>B</v>
      </c>
      <c r="Y2416" s="3" t="str">
        <f t="shared" si="639"/>
        <v>ABCB</v>
      </c>
      <c r="Z2416" s="28">
        <f t="shared" si="640"/>
        <v>62.080000000000013</v>
      </c>
      <c r="AA2416" s="7" t="str">
        <f t="shared" si="641"/>
        <v>Good CPM candidate</v>
      </c>
      <c r="AB2416" s="21">
        <v>25.6</v>
      </c>
      <c r="AC2416" s="14">
        <f t="shared" si="642"/>
        <v>25.555627847868458</v>
      </c>
      <c r="AD2416" s="26">
        <v>121</v>
      </c>
      <c r="AE2416" s="10">
        <f t="shared" si="643"/>
        <v>120.9421569916494</v>
      </c>
      <c r="AF2416" s="17">
        <f t="shared" si="644"/>
        <v>4.4372152131543885E-2</v>
      </c>
      <c r="AG2416" s="17">
        <f t="shared" si="645"/>
        <v>5.7843008350602076E-2</v>
      </c>
    </row>
    <row r="2417" spans="1:33">
      <c r="A2417" t="s">
        <v>8124</v>
      </c>
      <c r="B2417" t="s">
        <v>8125</v>
      </c>
      <c r="C2417" s="23">
        <v>230.9931</v>
      </c>
      <c r="D2417" s="23">
        <v>-36.170990000000003</v>
      </c>
      <c r="E2417" s="23">
        <v>230.9982</v>
      </c>
      <c r="F2417" s="23">
        <v>-36.166420000000002</v>
      </c>
      <c r="G2417" s="26">
        <v>36.5</v>
      </c>
      <c r="H2417" s="26">
        <v>10.9</v>
      </c>
      <c r="I2417" s="26">
        <v>-75.099999999999994</v>
      </c>
      <c r="J2417" s="26">
        <v>1.1000000000000001</v>
      </c>
      <c r="K2417" s="26">
        <v>30</v>
      </c>
      <c r="L2417" s="26">
        <v>4.4000000000000004</v>
      </c>
      <c r="M2417" s="26">
        <v>-79.5</v>
      </c>
      <c r="N2417" s="26">
        <v>2.9</v>
      </c>
      <c r="O2417" s="19">
        <f t="shared" si="629"/>
        <v>154.07938408337753</v>
      </c>
      <c r="P2417" s="10">
        <f t="shared" si="630"/>
        <v>159.32557523912612</v>
      </c>
      <c r="Q2417" s="10">
        <f t="shared" si="631"/>
        <v>2.86</v>
      </c>
      <c r="R2417" s="19">
        <f t="shared" si="632"/>
        <v>83.500059880218046</v>
      </c>
      <c r="S2417" s="10">
        <f t="shared" si="633"/>
        <v>84.972054229611274</v>
      </c>
      <c r="T2417" s="10">
        <f t="shared" si="634"/>
        <v>4.2118028527457332</v>
      </c>
      <c r="U2417" s="2" t="str">
        <f t="shared" si="635"/>
        <v>B</v>
      </c>
      <c r="V2417" s="2" t="str">
        <f t="shared" si="636"/>
        <v>A</v>
      </c>
      <c r="W2417" s="2" t="str">
        <f t="shared" si="637"/>
        <v>C</v>
      </c>
      <c r="X2417" s="2" t="str">
        <f t="shared" si="638"/>
        <v>B</v>
      </c>
      <c r="Y2417" s="3" t="str">
        <f t="shared" si="639"/>
        <v>BACB</v>
      </c>
      <c r="Z2417" s="28">
        <f t="shared" si="640"/>
        <v>62.080000000000013</v>
      </c>
      <c r="AA2417" s="7" t="str">
        <f t="shared" si="641"/>
        <v>Good CPM candidate</v>
      </c>
      <c r="AB2417" s="21">
        <v>22.1</v>
      </c>
      <c r="AC2417" s="14">
        <f t="shared" si="642"/>
        <v>22.143591321773371</v>
      </c>
      <c r="AD2417" s="26">
        <v>41.7</v>
      </c>
      <c r="AE2417" s="10">
        <f t="shared" si="643"/>
        <v>42.015060594909954</v>
      </c>
      <c r="AF2417" s="17">
        <f t="shared" si="644"/>
        <v>4.3591321773369884E-2</v>
      </c>
      <c r="AG2417" s="17">
        <f t="shared" si="645"/>
        <v>0.31506059490995142</v>
      </c>
    </row>
    <row r="2418" spans="1:33">
      <c r="A2418" t="s">
        <v>5571</v>
      </c>
      <c r="B2418" t="s">
        <v>5572</v>
      </c>
      <c r="C2418" s="23">
        <v>347.84769999999997</v>
      </c>
      <c r="D2418" s="23">
        <v>18.62454</v>
      </c>
      <c r="E2418" s="23">
        <v>347.84280000000001</v>
      </c>
      <c r="F2418" s="23">
        <v>18.61787</v>
      </c>
      <c r="G2418" s="26">
        <v>-48.5</v>
      </c>
      <c r="H2418" s="26">
        <v>2.7</v>
      </c>
      <c r="I2418" s="26">
        <v>57.1</v>
      </c>
      <c r="J2418" s="26">
        <v>1.9</v>
      </c>
      <c r="K2418" s="26">
        <v>-51.4</v>
      </c>
      <c r="L2418" s="26">
        <v>25.4</v>
      </c>
      <c r="M2418" s="26">
        <v>53.5</v>
      </c>
      <c r="N2418" s="26">
        <v>3.9</v>
      </c>
      <c r="O2418" s="19">
        <f t="shared" si="629"/>
        <v>319.65585856749004</v>
      </c>
      <c r="P2418" s="10">
        <f t="shared" si="630"/>
        <v>316.1468547895293</v>
      </c>
      <c r="Q2418" s="10">
        <f t="shared" si="631"/>
        <v>2.86</v>
      </c>
      <c r="R2418" s="19">
        <f t="shared" si="632"/>
        <v>74.917688165078872</v>
      </c>
      <c r="S2418" s="10">
        <f t="shared" si="633"/>
        <v>74.190363255614272</v>
      </c>
      <c r="T2418" s="10">
        <f t="shared" si="634"/>
        <v>3.7277012855173286</v>
      </c>
      <c r="U2418" s="2" t="str">
        <f t="shared" si="635"/>
        <v>B</v>
      </c>
      <c r="V2418" s="2" t="str">
        <f t="shared" si="636"/>
        <v>A</v>
      </c>
      <c r="W2418" s="2" t="str">
        <f t="shared" si="637"/>
        <v>C</v>
      </c>
      <c r="X2418" s="2" t="str">
        <f t="shared" si="638"/>
        <v>B</v>
      </c>
      <c r="Y2418" s="3" t="str">
        <f t="shared" si="639"/>
        <v>BACB</v>
      </c>
      <c r="Z2418" s="28">
        <f t="shared" si="640"/>
        <v>62.080000000000013</v>
      </c>
      <c r="AA2418" s="7" t="str">
        <f t="shared" si="641"/>
        <v>Good CPM candidate</v>
      </c>
      <c r="AB2418" s="21">
        <v>29.3</v>
      </c>
      <c r="AC2418" s="14">
        <f t="shared" si="642"/>
        <v>29.257618982237521</v>
      </c>
      <c r="AD2418" s="26">
        <v>215</v>
      </c>
      <c r="AE2418" s="10">
        <f t="shared" si="643"/>
        <v>214.84413942270291</v>
      </c>
      <c r="AF2418" s="17">
        <f t="shared" si="644"/>
        <v>4.2381017762480155E-2</v>
      </c>
      <c r="AG2418" s="17">
        <f t="shared" si="645"/>
        <v>0.15586057729709069</v>
      </c>
    </row>
    <row r="2419" spans="1:33">
      <c r="A2419" t="s">
        <v>9186</v>
      </c>
      <c r="B2419" t="s">
        <v>9187</v>
      </c>
      <c r="C2419" s="23">
        <v>300.64159999999998</v>
      </c>
      <c r="D2419" s="23">
        <v>69.866669999999999</v>
      </c>
      <c r="E2419" s="23">
        <v>300.63709999999998</v>
      </c>
      <c r="F2419" s="23">
        <v>69.853970000000004</v>
      </c>
      <c r="G2419" s="26">
        <v>-5.3</v>
      </c>
      <c r="H2419" s="26">
        <v>20.3</v>
      </c>
      <c r="I2419" s="26">
        <v>97</v>
      </c>
      <c r="J2419" s="26">
        <v>1.2</v>
      </c>
      <c r="K2419" s="26">
        <v>0.5</v>
      </c>
      <c r="L2419" s="26">
        <v>0.5</v>
      </c>
      <c r="M2419" s="26">
        <v>97.3</v>
      </c>
      <c r="N2419" s="26">
        <v>1.2</v>
      </c>
      <c r="O2419" s="19">
        <f t="shared" si="629"/>
        <v>356.87251569279783</v>
      </c>
      <c r="P2419" s="10">
        <f t="shared" si="630"/>
        <v>0.29442587456333114</v>
      </c>
      <c r="Q2419" s="10">
        <f t="shared" si="631"/>
        <v>2.86</v>
      </c>
      <c r="R2419" s="19">
        <f t="shared" si="632"/>
        <v>97.144685907156031</v>
      </c>
      <c r="S2419" s="10">
        <f t="shared" si="633"/>
        <v>97.301284678055509</v>
      </c>
      <c r="T2419" s="10">
        <f t="shared" si="634"/>
        <v>4.8611492646302885</v>
      </c>
      <c r="U2419" s="2" t="str">
        <f t="shared" si="635"/>
        <v>B</v>
      </c>
      <c r="V2419" s="2" t="str">
        <f t="shared" si="636"/>
        <v>A</v>
      </c>
      <c r="W2419" s="2" t="str">
        <f t="shared" si="637"/>
        <v>C</v>
      </c>
      <c r="X2419" s="2" t="str">
        <f t="shared" si="638"/>
        <v>B</v>
      </c>
      <c r="Y2419" s="3" t="str">
        <f t="shared" si="639"/>
        <v>BACB</v>
      </c>
      <c r="Z2419" s="28">
        <f t="shared" si="640"/>
        <v>62.080000000000013</v>
      </c>
      <c r="AA2419" s="7" t="str">
        <f t="shared" si="641"/>
        <v>Good CPM candidate</v>
      </c>
      <c r="AB2419" s="21">
        <v>46.1</v>
      </c>
      <c r="AC2419" s="14">
        <f t="shared" si="642"/>
        <v>46.058785182189624</v>
      </c>
      <c r="AD2419" s="26">
        <v>187</v>
      </c>
      <c r="AE2419" s="10">
        <f t="shared" si="643"/>
        <v>186.95360726073122</v>
      </c>
      <c r="AF2419" s="17">
        <f t="shared" si="644"/>
        <v>4.1214817810377724E-2</v>
      </c>
      <c r="AG2419" s="17">
        <f t="shared" si="645"/>
        <v>4.6392739268782179E-2</v>
      </c>
    </row>
    <row r="2420" spans="1:33">
      <c r="A2420" t="s">
        <v>4781</v>
      </c>
      <c r="B2420" t="s">
        <v>1895</v>
      </c>
      <c r="C2420" s="23">
        <v>272.03879999999998</v>
      </c>
      <c r="D2420" s="23">
        <v>28.497209999999999</v>
      </c>
      <c r="E2420" s="23">
        <v>272.03289999999998</v>
      </c>
      <c r="F2420" s="23">
        <v>28.495170000000002</v>
      </c>
      <c r="G2420" s="26">
        <v>1.4</v>
      </c>
      <c r="H2420" s="26">
        <v>1.4</v>
      </c>
      <c r="I2420" s="26">
        <v>-74</v>
      </c>
      <c r="J2420" s="26">
        <v>4.5</v>
      </c>
      <c r="K2420" s="26">
        <v>-5.6</v>
      </c>
      <c r="L2420" s="26">
        <v>20</v>
      </c>
      <c r="M2420" s="26">
        <v>-73.599999999999994</v>
      </c>
      <c r="N2420" s="26">
        <v>4.9000000000000004</v>
      </c>
      <c r="O2420" s="19">
        <f t="shared" si="629"/>
        <v>178.91615509256329</v>
      </c>
      <c r="P2420" s="10">
        <f t="shared" si="630"/>
        <v>184.3510779515739</v>
      </c>
      <c r="Q2420" s="10">
        <f t="shared" si="631"/>
        <v>2.86</v>
      </c>
      <c r="R2420" s="19">
        <f t="shared" si="632"/>
        <v>74.013242058431686</v>
      </c>
      <c r="S2420" s="10">
        <f t="shared" si="633"/>
        <v>73.812736028411777</v>
      </c>
      <c r="T2420" s="10">
        <f t="shared" si="634"/>
        <v>3.6956494521710868</v>
      </c>
      <c r="U2420" s="2" t="str">
        <f t="shared" si="635"/>
        <v>B</v>
      </c>
      <c r="V2420" s="2" t="str">
        <f t="shared" si="636"/>
        <v>A</v>
      </c>
      <c r="W2420" s="2" t="str">
        <f t="shared" si="637"/>
        <v>C</v>
      </c>
      <c r="X2420" s="2" t="str">
        <f t="shared" si="638"/>
        <v>B</v>
      </c>
      <c r="Y2420" s="3" t="str">
        <f t="shared" si="639"/>
        <v>BACB</v>
      </c>
      <c r="Z2420" s="28">
        <f t="shared" si="640"/>
        <v>62.080000000000013</v>
      </c>
      <c r="AA2420" s="7" t="str">
        <f t="shared" si="641"/>
        <v>Good CPM candidate</v>
      </c>
      <c r="AB2420" s="21">
        <v>20.100000000000001</v>
      </c>
      <c r="AC2420" s="14">
        <f t="shared" si="642"/>
        <v>20.059290438584672</v>
      </c>
      <c r="AD2420" s="26">
        <v>249</v>
      </c>
      <c r="AE2420" s="10">
        <f t="shared" si="643"/>
        <v>248.52380402555113</v>
      </c>
      <c r="AF2420" s="17">
        <f t="shared" si="644"/>
        <v>4.0709561415329887E-2</v>
      </c>
      <c r="AG2420" s="17">
        <f t="shared" si="645"/>
        <v>0.47619597444887063</v>
      </c>
    </row>
    <row r="2421" spans="1:33">
      <c r="A2421" t="s">
        <v>5029</v>
      </c>
      <c r="B2421" t="s">
        <v>2117</v>
      </c>
      <c r="C2421" s="23">
        <v>297.39120000000003</v>
      </c>
      <c r="D2421" s="23">
        <v>-22.90551</v>
      </c>
      <c r="E2421" s="23">
        <v>297.38380000000001</v>
      </c>
      <c r="F2421" s="23">
        <v>-22.90352</v>
      </c>
      <c r="G2421" s="26">
        <v>60.7</v>
      </c>
      <c r="H2421" s="26">
        <v>9.5</v>
      </c>
      <c r="I2421" s="26">
        <v>-33.200000000000003</v>
      </c>
      <c r="J2421" s="26">
        <v>1.1000000000000001</v>
      </c>
      <c r="K2421" s="26">
        <v>59.1</v>
      </c>
      <c r="L2421" s="26">
        <v>7.9</v>
      </c>
      <c r="M2421" s="26">
        <v>-38.6</v>
      </c>
      <c r="N2421" s="26">
        <v>2.2999999999999998</v>
      </c>
      <c r="O2421" s="19">
        <f t="shared" si="629"/>
        <v>118.67655235727871</v>
      </c>
      <c r="P2421" s="10">
        <f t="shared" si="630"/>
        <v>123.1497697074693</v>
      </c>
      <c r="Q2421" s="10">
        <f t="shared" si="631"/>
        <v>2.86</v>
      </c>
      <c r="R2421" s="19">
        <f t="shared" si="632"/>
        <v>69.18619804556397</v>
      </c>
      <c r="S2421" s="10">
        <f t="shared" si="633"/>
        <v>70.5887384785987</v>
      </c>
      <c r="T2421" s="10">
        <f t="shared" si="634"/>
        <v>3.4943734131040673</v>
      </c>
      <c r="U2421" s="2" t="str">
        <f t="shared" si="635"/>
        <v>B</v>
      </c>
      <c r="V2421" s="2" t="str">
        <f t="shared" si="636"/>
        <v>A</v>
      </c>
      <c r="W2421" s="2" t="str">
        <f t="shared" si="637"/>
        <v>C</v>
      </c>
      <c r="X2421" s="2" t="str">
        <f t="shared" si="638"/>
        <v>B</v>
      </c>
      <c r="Y2421" s="3" t="str">
        <f t="shared" si="639"/>
        <v>BACB</v>
      </c>
      <c r="Z2421" s="28">
        <f t="shared" si="640"/>
        <v>62.080000000000013</v>
      </c>
      <c r="AA2421" s="7" t="str">
        <f t="shared" si="641"/>
        <v>Good CPM candidate</v>
      </c>
      <c r="AB2421" s="21">
        <v>25.6</v>
      </c>
      <c r="AC2421" s="14">
        <f t="shared" si="642"/>
        <v>25.563727708691889</v>
      </c>
      <c r="AD2421" s="26">
        <v>286</v>
      </c>
      <c r="AE2421" s="10">
        <f t="shared" si="643"/>
        <v>286.27457808347981</v>
      </c>
      <c r="AF2421" s="17">
        <f t="shared" si="644"/>
        <v>3.6272291308112159E-2</v>
      </c>
      <c r="AG2421" s="17">
        <f t="shared" si="645"/>
        <v>0.27457808347980972</v>
      </c>
    </row>
    <row r="2422" spans="1:33">
      <c r="A2422" t="s">
        <v>4506</v>
      </c>
      <c r="B2422" t="s">
        <v>1647</v>
      </c>
      <c r="C2422" s="23">
        <v>228.86330000000001</v>
      </c>
      <c r="D2422" s="23">
        <v>46.171950000000002</v>
      </c>
      <c r="E2422" s="23">
        <v>228.86330000000001</v>
      </c>
      <c r="F2422" s="23">
        <v>46.163460000000001</v>
      </c>
      <c r="G2422" s="26">
        <v>-49.7</v>
      </c>
      <c r="H2422" s="26">
        <v>1.5</v>
      </c>
      <c r="I2422" s="26">
        <v>22.4</v>
      </c>
      <c r="J2422" s="26">
        <v>1.4</v>
      </c>
      <c r="K2422" s="26">
        <v>-52.4</v>
      </c>
      <c r="L2422" s="26">
        <v>24.4</v>
      </c>
      <c r="M2422" s="26">
        <v>24.3</v>
      </c>
      <c r="N2422" s="26">
        <v>2.1</v>
      </c>
      <c r="O2422" s="19">
        <f t="shared" si="629"/>
        <v>294.26129085247777</v>
      </c>
      <c r="P2422" s="10">
        <f t="shared" si="630"/>
        <v>294.87906266680477</v>
      </c>
      <c r="Q2422" s="10">
        <f t="shared" si="631"/>
        <v>2.86</v>
      </c>
      <c r="R2422" s="19">
        <f t="shared" si="632"/>
        <v>54.514676922825103</v>
      </c>
      <c r="S2422" s="10">
        <f t="shared" si="633"/>
        <v>57.760280470233177</v>
      </c>
      <c r="T2422" s="10">
        <f t="shared" si="634"/>
        <v>2.8068739348264575</v>
      </c>
      <c r="U2422" s="2" t="str">
        <f t="shared" si="635"/>
        <v>A</v>
      </c>
      <c r="V2422" s="2" t="str">
        <f t="shared" si="636"/>
        <v>B</v>
      </c>
      <c r="W2422" s="2" t="str">
        <f t="shared" si="637"/>
        <v>C</v>
      </c>
      <c r="X2422" s="2" t="str">
        <f t="shared" si="638"/>
        <v>B</v>
      </c>
      <c r="Y2422" s="3" t="str">
        <f t="shared" si="639"/>
        <v>ABCB</v>
      </c>
      <c r="Z2422" s="28">
        <f t="shared" si="640"/>
        <v>62.080000000000013</v>
      </c>
      <c r="AA2422" s="7" t="str">
        <f t="shared" si="641"/>
        <v>Good CPM candidate</v>
      </c>
      <c r="AB2422" s="21">
        <v>30.6</v>
      </c>
      <c r="AC2422" s="14">
        <f t="shared" si="642"/>
        <v>30.564000000006892</v>
      </c>
      <c r="AD2422" s="26">
        <v>180</v>
      </c>
      <c r="AE2422" s="10">
        <f t="shared" si="643"/>
        <v>180</v>
      </c>
      <c r="AF2422" s="17">
        <f t="shared" si="644"/>
        <v>3.59999999931091E-2</v>
      </c>
      <c r="AG2422" s="17">
        <f t="shared" si="645"/>
        <v>0</v>
      </c>
    </row>
    <row r="2423" spans="1:33">
      <c r="A2423" t="s">
        <v>6657</v>
      </c>
      <c r="B2423" t="s">
        <v>6658</v>
      </c>
      <c r="C2423" s="23">
        <v>86.165109999999999</v>
      </c>
      <c r="D2423" s="23">
        <v>62.102539999999998</v>
      </c>
      <c r="E2423" s="23">
        <v>86.149109999999993</v>
      </c>
      <c r="F2423" s="23">
        <v>62.104970000000002</v>
      </c>
      <c r="G2423" s="26">
        <v>-17.5</v>
      </c>
      <c r="H2423" s="26">
        <v>8.1</v>
      </c>
      <c r="I2423" s="26">
        <v>-68.2</v>
      </c>
      <c r="J2423" s="26">
        <v>1.5</v>
      </c>
      <c r="K2423" s="26">
        <v>-15.7</v>
      </c>
      <c r="L2423" s="26">
        <v>9.9</v>
      </c>
      <c r="M2423" s="26">
        <v>-73.7</v>
      </c>
      <c r="N2423" s="26">
        <v>2</v>
      </c>
      <c r="O2423" s="19">
        <f t="shared" si="629"/>
        <v>194.39150037966809</v>
      </c>
      <c r="P2423" s="10">
        <f t="shared" si="630"/>
        <v>192.02571965248708</v>
      </c>
      <c r="Q2423" s="10">
        <f t="shared" si="631"/>
        <v>2.86</v>
      </c>
      <c r="R2423" s="19">
        <f t="shared" si="632"/>
        <v>70.409445389095353</v>
      </c>
      <c r="S2423" s="10">
        <f t="shared" si="633"/>
        <v>75.353699311978048</v>
      </c>
      <c r="T2423" s="10">
        <f t="shared" si="634"/>
        <v>3.6440786175268354</v>
      </c>
      <c r="U2423" s="2" t="str">
        <f t="shared" si="635"/>
        <v>A</v>
      </c>
      <c r="V2423" s="2" t="str">
        <f t="shared" si="636"/>
        <v>B</v>
      </c>
      <c r="W2423" s="2" t="str">
        <f t="shared" si="637"/>
        <v>C</v>
      </c>
      <c r="X2423" s="2" t="str">
        <f t="shared" si="638"/>
        <v>B</v>
      </c>
      <c r="Y2423" s="3" t="str">
        <f t="shared" si="639"/>
        <v>ABCB</v>
      </c>
      <c r="Z2423" s="28">
        <f t="shared" si="640"/>
        <v>62.080000000000013</v>
      </c>
      <c r="AA2423" s="7" t="str">
        <f t="shared" si="641"/>
        <v>Good CPM candidate</v>
      </c>
      <c r="AB2423" s="21">
        <v>28.3</v>
      </c>
      <c r="AC2423" s="14">
        <f t="shared" si="642"/>
        <v>28.334731093147841</v>
      </c>
      <c r="AD2423" s="26">
        <v>288</v>
      </c>
      <c r="AE2423" s="10">
        <f t="shared" si="643"/>
        <v>287.9831755161714</v>
      </c>
      <c r="AF2423" s="17">
        <f t="shared" si="644"/>
        <v>3.4731093147840397E-2</v>
      </c>
      <c r="AG2423" s="17">
        <f t="shared" si="645"/>
        <v>1.6824483828600023E-2</v>
      </c>
    </row>
    <row r="2424" spans="1:33">
      <c r="A2424" t="s">
        <v>3933</v>
      </c>
      <c r="B2424" t="s">
        <v>1126</v>
      </c>
      <c r="C2424" s="23">
        <v>162.1585</v>
      </c>
      <c r="D2424" s="23">
        <v>6.8625150000000001</v>
      </c>
      <c r="E2424" s="23">
        <v>162.15729999999999</v>
      </c>
      <c r="F2424" s="23">
        <v>6.8570789999999997</v>
      </c>
      <c r="G2424" s="26">
        <v>-56</v>
      </c>
      <c r="H2424" s="26">
        <v>20.8</v>
      </c>
      <c r="I2424" s="26">
        <v>6.1</v>
      </c>
      <c r="J2424" s="26">
        <v>1.2</v>
      </c>
      <c r="K2424" s="26">
        <v>-50.7</v>
      </c>
      <c r="L2424" s="26">
        <v>0.5</v>
      </c>
      <c r="M2424" s="26">
        <v>6.5</v>
      </c>
      <c r="N2424" s="26">
        <v>1.8</v>
      </c>
      <c r="O2424" s="19">
        <f t="shared" si="629"/>
        <v>276.21663703159805</v>
      </c>
      <c r="P2424" s="10">
        <f t="shared" si="630"/>
        <v>277.30575953331083</v>
      </c>
      <c r="Q2424" s="10">
        <f t="shared" si="631"/>
        <v>2.86</v>
      </c>
      <c r="R2424" s="19">
        <f t="shared" si="632"/>
        <v>56.331252427049762</v>
      </c>
      <c r="S2424" s="10">
        <f t="shared" si="633"/>
        <v>51.114968453477502</v>
      </c>
      <c r="T2424" s="10">
        <f t="shared" si="634"/>
        <v>2.6861555220131819</v>
      </c>
      <c r="U2424" s="2" t="str">
        <f t="shared" si="635"/>
        <v>A</v>
      </c>
      <c r="V2424" s="2" t="str">
        <f t="shared" si="636"/>
        <v>B</v>
      </c>
      <c r="W2424" s="2" t="str">
        <f t="shared" si="637"/>
        <v>C</v>
      </c>
      <c r="X2424" s="2" t="str">
        <f t="shared" si="638"/>
        <v>B</v>
      </c>
      <c r="Y2424" s="3" t="str">
        <f t="shared" si="639"/>
        <v>ABCB</v>
      </c>
      <c r="Z2424" s="28">
        <f t="shared" si="640"/>
        <v>62.080000000000013</v>
      </c>
      <c r="AA2424" s="7" t="str">
        <f t="shared" si="641"/>
        <v>Good CPM candidate</v>
      </c>
      <c r="AB2424" s="21">
        <v>20</v>
      </c>
      <c r="AC2424" s="14">
        <f t="shared" si="642"/>
        <v>20.034100853275287</v>
      </c>
      <c r="AD2424" s="26">
        <v>192</v>
      </c>
      <c r="AE2424" s="10">
        <f t="shared" si="643"/>
        <v>192.36199779532359</v>
      </c>
      <c r="AF2424" s="17">
        <f t="shared" si="644"/>
        <v>3.4100853275287335E-2</v>
      </c>
      <c r="AG2424" s="17">
        <f t="shared" si="645"/>
        <v>0.36199779532358889</v>
      </c>
    </row>
    <row r="2425" spans="1:33">
      <c r="A2425" t="s">
        <v>7464</v>
      </c>
      <c r="B2425" t="s">
        <v>7465</v>
      </c>
      <c r="C2425" s="23">
        <v>162.51929999999999</v>
      </c>
      <c r="D2425" s="23">
        <v>59.863680000000002</v>
      </c>
      <c r="E2425" s="23">
        <v>162.52619999999999</v>
      </c>
      <c r="F2425" s="23">
        <v>59.862220000000001</v>
      </c>
      <c r="G2425" s="26">
        <v>-53.3</v>
      </c>
      <c r="H2425" s="26">
        <v>23.5</v>
      </c>
      <c r="I2425" s="26">
        <v>-63</v>
      </c>
      <c r="J2425" s="26">
        <v>1.4</v>
      </c>
      <c r="K2425" s="26">
        <v>-49.5</v>
      </c>
      <c r="L2425" s="26">
        <v>1.7</v>
      </c>
      <c r="M2425" s="26">
        <v>-59.7</v>
      </c>
      <c r="N2425" s="26">
        <v>3.8</v>
      </c>
      <c r="O2425" s="19">
        <f t="shared" si="629"/>
        <v>220.23228118841593</v>
      </c>
      <c r="P2425" s="10">
        <f t="shared" si="630"/>
        <v>219.66367990260855</v>
      </c>
      <c r="Q2425" s="10">
        <f t="shared" si="631"/>
        <v>2.86</v>
      </c>
      <c r="R2425" s="19">
        <f t="shared" si="632"/>
        <v>82.522057657331828</v>
      </c>
      <c r="S2425" s="10">
        <f t="shared" si="633"/>
        <v>77.552175984945777</v>
      </c>
      <c r="T2425" s="10">
        <f t="shared" si="634"/>
        <v>4.0018558410569396</v>
      </c>
      <c r="U2425" s="2" t="str">
        <f t="shared" si="635"/>
        <v>A</v>
      </c>
      <c r="V2425" s="2" t="str">
        <f t="shared" si="636"/>
        <v>B</v>
      </c>
      <c r="W2425" s="2" t="str">
        <f t="shared" si="637"/>
        <v>C</v>
      </c>
      <c r="X2425" s="2" t="str">
        <f t="shared" si="638"/>
        <v>B</v>
      </c>
      <c r="Y2425" s="3" t="str">
        <f t="shared" si="639"/>
        <v>ABCB</v>
      </c>
      <c r="Z2425" s="28">
        <f t="shared" si="640"/>
        <v>62.080000000000013</v>
      </c>
      <c r="AA2425" s="7" t="str">
        <f t="shared" si="641"/>
        <v>Good CPM candidate</v>
      </c>
      <c r="AB2425" s="21">
        <v>13.5</v>
      </c>
      <c r="AC2425" s="14">
        <f t="shared" si="642"/>
        <v>13.533478640004727</v>
      </c>
      <c r="AD2425" s="26">
        <v>113</v>
      </c>
      <c r="AE2425" s="10">
        <f t="shared" si="643"/>
        <v>112.85312732378928</v>
      </c>
      <c r="AF2425" s="17">
        <f t="shared" si="644"/>
        <v>3.3478640004727112E-2</v>
      </c>
      <c r="AG2425" s="17">
        <f t="shared" si="645"/>
        <v>0.14687267621071953</v>
      </c>
    </row>
    <row r="2426" spans="1:33">
      <c r="A2426" t="s">
        <v>5584</v>
      </c>
      <c r="B2426" t="s">
        <v>2636</v>
      </c>
      <c r="C2426" s="23">
        <v>349.20440000000002</v>
      </c>
      <c r="D2426" s="23">
        <v>-10.85599</v>
      </c>
      <c r="E2426" s="23">
        <v>349.20659999999998</v>
      </c>
      <c r="F2426" s="23">
        <v>-10.849399999999999</v>
      </c>
      <c r="G2426" s="26">
        <v>-28</v>
      </c>
      <c r="H2426" s="26">
        <v>23.2</v>
      </c>
      <c r="I2426" s="26">
        <v>-65.400000000000006</v>
      </c>
      <c r="J2426" s="26">
        <v>1.1000000000000001</v>
      </c>
      <c r="K2426" s="26">
        <v>-23.2</v>
      </c>
      <c r="L2426" s="26">
        <v>2.4</v>
      </c>
      <c r="M2426" s="26">
        <v>-66.7</v>
      </c>
      <c r="N2426" s="26">
        <v>3</v>
      </c>
      <c r="O2426" s="19">
        <f t="shared" si="629"/>
        <v>203.17744035605844</v>
      </c>
      <c r="P2426" s="10">
        <f t="shared" si="630"/>
        <v>199.17900802581073</v>
      </c>
      <c r="Q2426" s="10">
        <f t="shared" si="631"/>
        <v>2.86</v>
      </c>
      <c r="R2426" s="19">
        <f t="shared" si="632"/>
        <v>71.141830170441921</v>
      </c>
      <c r="S2426" s="10">
        <f t="shared" si="633"/>
        <v>70.619614838938332</v>
      </c>
      <c r="T2426" s="10">
        <f t="shared" si="634"/>
        <v>3.5440361252345065</v>
      </c>
      <c r="U2426" s="2" t="str">
        <f t="shared" si="635"/>
        <v>B</v>
      </c>
      <c r="V2426" s="2" t="str">
        <f t="shared" si="636"/>
        <v>A</v>
      </c>
      <c r="W2426" s="2" t="str">
        <f t="shared" si="637"/>
        <v>C</v>
      </c>
      <c r="X2426" s="2" t="str">
        <f t="shared" si="638"/>
        <v>B</v>
      </c>
      <c r="Y2426" s="3" t="str">
        <f t="shared" si="639"/>
        <v>BACB</v>
      </c>
      <c r="Z2426" s="28">
        <f t="shared" si="640"/>
        <v>62.080000000000013</v>
      </c>
      <c r="AA2426" s="7" t="str">
        <f t="shared" si="641"/>
        <v>Good CPM candidate</v>
      </c>
      <c r="AB2426" s="21">
        <v>25</v>
      </c>
      <c r="AC2426" s="14">
        <f t="shared" si="642"/>
        <v>24.966568072585666</v>
      </c>
      <c r="AD2426" s="26">
        <v>18.3</v>
      </c>
      <c r="AE2426" s="10">
        <f t="shared" si="643"/>
        <v>18.152488728755024</v>
      </c>
      <c r="AF2426" s="17">
        <f t="shared" si="644"/>
        <v>3.3431927414333984E-2</v>
      </c>
      <c r="AG2426" s="17">
        <f t="shared" si="645"/>
        <v>0.14751127124497643</v>
      </c>
    </row>
    <row r="2427" spans="1:33">
      <c r="A2427" t="s">
        <v>4421</v>
      </c>
      <c r="B2427" t="s">
        <v>1570</v>
      </c>
      <c r="C2427" s="23">
        <v>218.42570000000001</v>
      </c>
      <c r="D2427" s="23">
        <v>-8.2604209999999991</v>
      </c>
      <c r="E2427" s="23">
        <v>218.4246</v>
      </c>
      <c r="F2427" s="23">
        <v>-8.262276</v>
      </c>
      <c r="G2427" s="26">
        <v>-77.7</v>
      </c>
      <c r="H2427" s="26">
        <v>24.7</v>
      </c>
      <c r="I2427" s="26">
        <v>-0.6</v>
      </c>
      <c r="J2427" s="26">
        <v>1.4</v>
      </c>
      <c r="K2427" s="26">
        <v>-73.7</v>
      </c>
      <c r="L2427" s="26">
        <v>3.1</v>
      </c>
      <c r="M2427" s="26">
        <v>2.9</v>
      </c>
      <c r="N2427" s="26">
        <v>5</v>
      </c>
      <c r="O2427" s="19">
        <f t="shared" si="629"/>
        <v>269.55757034196125</v>
      </c>
      <c r="P2427" s="10">
        <f t="shared" si="630"/>
        <v>272.25335257773941</v>
      </c>
      <c r="Q2427" s="10">
        <f t="shared" si="631"/>
        <v>2.86</v>
      </c>
      <c r="R2427" s="19">
        <f t="shared" si="632"/>
        <v>77.702316567783228</v>
      </c>
      <c r="S2427" s="10">
        <f t="shared" si="633"/>
        <v>73.757033562908433</v>
      </c>
      <c r="T2427" s="10">
        <f t="shared" si="634"/>
        <v>3.7864837532672917</v>
      </c>
      <c r="U2427" s="2" t="str">
        <f t="shared" si="635"/>
        <v>A</v>
      </c>
      <c r="V2427" s="2" t="str">
        <f t="shared" si="636"/>
        <v>B</v>
      </c>
      <c r="W2427" s="2" t="str">
        <f t="shared" si="637"/>
        <v>C</v>
      </c>
      <c r="X2427" s="2" t="str">
        <f t="shared" si="638"/>
        <v>B</v>
      </c>
      <c r="Y2427" s="3" t="str">
        <f t="shared" si="639"/>
        <v>ABCB</v>
      </c>
      <c r="Z2427" s="28">
        <f t="shared" si="640"/>
        <v>62.080000000000013</v>
      </c>
      <c r="AA2427" s="7" t="str">
        <f t="shared" si="641"/>
        <v>Good CPM candidate</v>
      </c>
      <c r="AB2427" s="21">
        <v>7.71</v>
      </c>
      <c r="AC2427" s="14">
        <f t="shared" si="642"/>
        <v>7.7429701805696478</v>
      </c>
      <c r="AD2427" s="26">
        <v>209</v>
      </c>
      <c r="AE2427" s="10">
        <f t="shared" si="643"/>
        <v>210.40610630427318</v>
      </c>
      <c r="AF2427" s="17">
        <f t="shared" si="644"/>
        <v>3.2970180569647844E-2</v>
      </c>
      <c r="AG2427" s="17">
        <f t="shared" si="645"/>
        <v>1.4061063042731803</v>
      </c>
    </row>
    <row r="2428" spans="1:33">
      <c r="A2428" t="s">
        <v>3050</v>
      </c>
      <c r="B2428" t="s">
        <v>295</v>
      </c>
      <c r="C2428" s="23">
        <v>40.596290000000003</v>
      </c>
      <c r="D2428" s="23">
        <v>2.7775180000000002</v>
      </c>
      <c r="E2428" s="23">
        <v>40.604030000000002</v>
      </c>
      <c r="F2428" s="23">
        <v>2.7746119999999999</v>
      </c>
      <c r="G2428" s="26">
        <v>-40</v>
      </c>
      <c r="H2428" s="26">
        <v>11.2</v>
      </c>
      <c r="I2428" s="26">
        <v>-112</v>
      </c>
      <c r="J2428" s="26">
        <v>2.8</v>
      </c>
      <c r="K2428" s="26">
        <v>-40.4</v>
      </c>
      <c r="L2428" s="26">
        <v>10.8</v>
      </c>
      <c r="M2428" s="26">
        <v>-101</v>
      </c>
      <c r="N2428" s="26">
        <v>11.8</v>
      </c>
      <c r="O2428" s="19">
        <f t="shared" si="629"/>
        <v>199.65382405805332</v>
      </c>
      <c r="P2428" s="10">
        <f t="shared" si="630"/>
        <v>201.80140948635182</v>
      </c>
      <c r="Q2428" s="10">
        <f t="shared" si="631"/>
        <v>2.86</v>
      </c>
      <c r="R2428" s="19">
        <f t="shared" si="632"/>
        <v>118.92854997854805</v>
      </c>
      <c r="S2428" s="10">
        <f t="shared" si="633"/>
        <v>108.78032910411699</v>
      </c>
      <c r="T2428" s="10">
        <f t="shared" si="634"/>
        <v>5.6927219770666255</v>
      </c>
      <c r="U2428" s="2" t="str">
        <f t="shared" si="635"/>
        <v>A</v>
      </c>
      <c r="V2428" s="2" t="str">
        <f t="shared" si="636"/>
        <v>B</v>
      </c>
      <c r="W2428" s="2" t="str">
        <f t="shared" si="637"/>
        <v>C</v>
      </c>
      <c r="X2428" s="2" t="str">
        <f t="shared" si="638"/>
        <v>B</v>
      </c>
      <c r="Y2428" s="3" t="str">
        <f t="shared" si="639"/>
        <v>ABCB</v>
      </c>
      <c r="Z2428" s="28">
        <f t="shared" si="640"/>
        <v>62.080000000000013</v>
      </c>
      <c r="AA2428" s="7" t="str">
        <f t="shared" si="641"/>
        <v>Good CPM candidate</v>
      </c>
      <c r="AB2428" s="21">
        <v>29.7</v>
      </c>
      <c r="AC2428" s="14">
        <f t="shared" si="642"/>
        <v>29.732548676523926</v>
      </c>
      <c r="AD2428" s="26">
        <v>111</v>
      </c>
      <c r="AE2428" s="10">
        <f t="shared" si="643"/>
        <v>110.60092859202908</v>
      </c>
      <c r="AF2428" s="17">
        <f t="shared" si="644"/>
        <v>3.25486765239269E-2</v>
      </c>
      <c r="AG2428" s="17">
        <f t="shared" si="645"/>
        <v>0.39907140797092211</v>
      </c>
    </row>
    <row r="2429" spans="1:33">
      <c r="A2429" t="s">
        <v>8602</v>
      </c>
      <c r="B2429" t="s">
        <v>8603</v>
      </c>
      <c r="C2429" s="23">
        <v>278.762</v>
      </c>
      <c r="D2429" s="23">
        <v>-71.324330000000003</v>
      </c>
      <c r="E2429" s="23">
        <v>278.73970000000003</v>
      </c>
      <c r="F2429" s="23">
        <v>-71.327460000000002</v>
      </c>
      <c r="G2429" s="26">
        <v>-19.100000000000001</v>
      </c>
      <c r="H2429" s="26">
        <v>6.5</v>
      </c>
      <c r="I2429" s="26">
        <v>-64.5</v>
      </c>
      <c r="J2429" s="26">
        <v>1.8</v>
      </c>
      <c r="K2429" s="26">
        <v>-18.3</v>
      </c>
      <c r="L2429" s="26">
        <v>7.3</v>
      </c>
      <c r="M2429" s="26">
        <v>-58.9</v>
      </c>
      <c r="N2429" s="26">
        <v>1.3</v>
      </c>
      <c r="O2429" s="19">
        <f t="shared" si="629"/>
        <v>196.4952874580311</v>
      </c>
      <c r="P2429" s="10">
        <f t="shared" si="630"/>
        <v>197.25981558568265</v>
      </c>
      <c r="Q2429" s="10">
        <f t="shared" si="631"/>
        <v>2.86</v>
      </c>
      <c r="R2429" s="19">
        <f t="shared" si="632"/>
        <v>67.268566210377941</v>
      </c>
      <c r="S2429" s="10">
        <f t="shared" si="633"/>
        <v>61.677386455653256</v>
      </c>
      <c r="T2429" s="10">
        <f t="shared" si="634"/>
        <v>3.2236488166507797</v>
      </c>
      <c r="U2429" s="2" t="str">
        <f t="shared" si="635"/>
        <v>A</v>
      </c>
      <c r="V2429" s="2" t="str">
        <f t="shared" si="636"/>
        <v>B</v>
      </c>
      <c r="W2429" s="2" t="str">
        <f t="shared" si="637"/>
        <v>C</v>
      </c>
      <c r="X2429" s="2" t="str">
        <f t="shared" si="638"/>
        <v>B</v>
      </c>
      <c r="Y2429" s="3" t="str">
        <f t="shared" si="639"/>
        <v>ABCB</v>
      </c>
      <c r="Z2429" s="28">
        <f t="shared" si="640"/>
        <v>62.080000000000013</v>
      </c>
      <c r="AA2429" s="7" t="str">
        <f t="shared" si="641"/>
        <v>Good CPM candidate</v>
      </c>
      <c r="AB2429" s="21">
        <v>28.1</v>
      </c>
      <c r="AC2429" s="14">
        <f t="shared" si="642"/>
        <v>28.067648651870481</v>
      </c>
      <c r="AD2429" s="26">
        <v>246</v>
      </c>
      <c r="AE2429" s="10">
        <f t="shared" si="643"/>
        <v>246.33060329893607</v>
      </c>
      <c r="AF2429" s="17">
        <f t="shared" si="644"/>
        <v>3.2351348129520119E-2</v>
      </c>
      <c r="AG2429" s="17">
        <f t="shared" si="645"/>
        <v>0.33060329893606877</v>
      </c>
    </row>
    <row r="2430" spans="1:33">
      <c r="A2430" t="s">
        <v>3212</v>
      </c>
      <c r="B2430" t="s">
        <v>451</v>
      </c>
      <c r="C2430" s="23">
        <v>60.827330000000003</v>
      </c>
      <c r="D2430" s="23">
        <v>18.326969999999999</v>
      </c>
      <c r="E2430" s="23">
        <v>60.833799999999997</v>
      </c>
      <c r="F2430" s="23">
        <v>18.322050000000001</v>
      </c>
      <c r="G2430" s="26">
        <v>-20.7</v>
      </c>
      <c r="H2430" s="26">
        <v>4.9000000000000004</v>
      </c>
      <c r="I2430" s="26">
        <v>-19.8</v>
      </c>
      <c r="J2430" s="26">
        <v>1.3</v>
      </c>
      <c r="K2430" s="26">
        <v>-23.4</v>
      </c>
      <c r="L2430" s="26">
        <v>2.2000000000000002</v>
      </c>
      <c r="M2430" s="26">
        <v>-21.1</v>
      </c>
      <c r="N2430" s="26">
        <v>1.7</v>
      </c>
      <c r="O2430" s="19">
        <f t="shared" si="629"/>
        <v>226.27303002005669</v>
      </c>
      <c r="P2430" s="10">
        <f t="shared" si="630"/>
        <v>227.95872214678076</v>
      </c>
      <c r="Q2430" s="10">
        <f t="shared" si="631"/>
        <v>2.86</v>
      </c>
      <c r="R2430" s="19">
        <f t="shared" si="632"/>
        <v>28.644894833111188</v>
      </c>
      <c r="S2430" s="10">
        <f t="shared" si="633"/>
        <v>31.508252887140536</v>
      </c>
      <c r="T2430" s="10">
        <f t="shared" si="634"/>
        <v>1.5038286930062932</v>
      </c>
      <c r="U2430" s="2" t="str">
        <f t="shared" si="635"/>
        <v>A</v>
      </c>
      <c r="V2430" s="2" t="str">
        <f t="shared" si="636"/>
        <v>B</v>
      </c>
      <c r="W2430" s="2" t="str">
        <f t="shared" si="637"/>
        <v>C</v>
      </c>
      <c r="X2430" s="2" t="str">
        <f t="shared" si="638"/>
        <v>B</v>
      </c>
      <c r="Y2430" s="3" t="str">
        <f t="shared" si="639"/>
        <v>ABCB</v>
      </c>
      <c r="Z2430" s="28">
        <f t="shared" si="640"/>
        <v>62.080000000000013</v>
      </c>
      <c r="AA2430" s="7" t="str">
        <f t="shared" si="641"/>
        <v>Good CPM candidate</v>
      </c>
      <c r="AB2430" s="21">
        <v>28.3</v>
      </c>
      <c r="AC2430" s="14">
        <f t="shared" si="642"/>
        <v>28.330061611934198</v>
      </c>
      <c r="AD2430" s="26">
        <v>129</v>
      </c>
      <c r="AE2430" s="10">
        <f t="shared" si="643"/>
        <v>128.69698628149311</v>
      </c>
      <c r="AF2430" s="17">
        <f t="shared" si="644"/>
        <v>3.006161193419743E-2</v>
      </c>
      <c r="AG2430" s="17">
        <f t="shared" si="645"/>
        <v>0.30301371850688952</v>
      </c>
    </row>
    <row r="2431" spans="1:33">
      <c r="A2431" t="s">
        <v>7224</v>
      </c>
      <c r="B2431" t="s">
        <v>7225</v>
      </c>
      <c r="C2431" s="23">
        <v>140.65690000000001</v>
      </c>
      <c r="D2431" s="23">
        <v>50.603769999999997</v>
      </c>
      <c r="E2431" s="23">
        <v>140.66589999999999</v>
      </c>
      <c r="F2431" s="23">
        <v>50.603920000000002</v>
      </c>
      <c r="G2431" s="26">
        <v>56.8</v>
      </c>
      <c r="H2431" s="26">
        <v>5.6</v>
      </c>
      <c r="I2431" s="26">
        <v>9.6999999999999993</v>
      </c>
      <c r="J2431" s="26">
        <v>2</v>
      </c>
      <c r="K2431" s="26">
        <v>53.4</v>
      </c>
      <c r="L2431" s="26">
        <v>2.2000000000000002</v>
      </c>
      <c r="M2431" s="26">
        <v>10</v>
      </c>
      <c r="N2431" s="26">
        <v>1.7</v>
      </c>
      <c r="O2431" s="19">
        <f t="shared" si="629"/>
        <v>80.308822828397766</v>
      </c>
      <c r="P2431" s="10">
        <f t="shared" si="630"/>
        <v>79.393301706779383</v>
      </c>
      <c r="Q2431" s="10">
        <f t="shared" si="631"/>
        <v>2.86</v>
      </c>
      <c r="R2431" s="19">
        <f t="shared" si="632"/>
        <v>57.622304709200932</v>
      </c>
      <c r="S2431" s="10">
        <f t="shared" si="633"/>
        <v>54.328261521973992</v>
      </c>
      <c r="T2431" s="10">
        <f t="shared" si="634"/>
        <v>2.7987641557793732</v>
      </c>
      <c r="U2431" s="2" t="str">
        <f t="shared" si="635"/>
        <v>A</v>
      </c>
      <c r="V2431" s="2" t="str">
        <f t="shared" si="636"/>
        <v>B</v>
      </c>
      <c r="W2431" s="2" t="str">
        <f t="shared" si="637"/>
        <v>C</v>
      </c>
      <c r="X2431" s="2" t="str">
        <f t="shared" si="638"/>
        <v>B</v>
      </c>
      <c r="Y2431" s="3" t="str">
        <f t="shared" si="639"/>
        <v>ABCB</v>
      </c>
      <c r="Z2431" s="28">
        <f t="shared" si="640"/>
        <v>62.080000000000013</v>
      </c>
      <c r="AA2431" s="7" t="str">
        <f t="shared" si="641"/>
        <v>Good CPM candidate</v>
      </c>
      <c r="AB2431" s="21">
        <v>20.6</v>
      </c>
      <c r="AC2431" s="14">
        <f t="shared" si="642"/>
        <v>20.570710173272687</v>
      </c>
      <c r="AD2431" s="26">
        <v>86.5</v>
      </c>
      <c r="AE2431" s="10">
        <f t="shared" si="643"/>
        <v>88.495760464165059</v>
      </c>
      <c r="AF2431" s="17">
        <f t="shared" si="644"/>
        <v>2.9289826727314505E-2</v>
      </c>
      <c r="AG2431" s="17">
        <f t="shared" si="645"/>
        <v>1.995760464165059</v>
      </c>
    </row>
    <row r="2432" spans="1:33">
      <c r="A2432" t="s">
        <v>2793</v>
      </c>
      <c r="B2432" t="s">
        <v>58</v>
      </c>
      <c r="C2432" s="23">
        <v>10.223509999999999</v>
      </c>
      <c r="D2432" s="23">
        <v>-1.2349129999999999</v>
      </c>
      <c r="E2432" s="23">
        <v>10.22104</v>
      </c>
      <c r="F2432" s="23">
        <v>-1.236553</v>
      </c>
      <c r="G2432" s="26">
        <v>71.7</v>
      </c>
      <c r="H2432" s="26">
        <v>20.5</v>
      </c>
      <c r="I2432" s="26">
        <v>11.1</v>
      </c>
      <c r="J2432" s="26">
        <v>1.1000000000000001</v>
      </c>
      <c r="K2432" s="26">
        <v>77.099999999999994</v>
      </c>
      <c r="L2432" s="26">
        <v>0.3</v>
      </c>
      <c r="M2432" s="26">
        <v>10.7</v>
      </c>
      <c r="N2432" s="26">
        <v>4</v>
      </c>
      <c r="O2432" s="19">
        <f t="shared" si="629"/>
        <v>81.199802123619477</v>
      </c>
      <c r="P2432" s="10">
        <f t="shared" si="630"/>
        <v>82.098912986762443</v>
      </c>
      <c r="Q2432" s="10">
        <f t="shared" si="631"/>
        <v>2.86</v>
      </c>
      <c r="R2432" s="19">
        <f t="shared" si="632"/>
        <v>72.55411773290335</v>
      </c>
      <c r="S2432" s="10">
        <f t="shared" si="633"/>
        <v>77.838936272279568</v>
      </c>
      <c r="T2432" s="10">
        <f t="shared" si="634"/>
        <v>3.7598263501295737</v>
      </c>
      <c r="U2432" s="2" t="str">
        <f t="shared" si="635"/>
        <v>A</v>
      </c>
      <c r="V2432" s="2" t="str">
        <f t="shared" si="636"/>
        <v>B</v>
      </c>
      <c r="W2432" s="2" t="str">
        <f t="shared" si="637"/>
        <v>C</v>
      </c>
      <c r="X2432" s="2" t="str">
        <f t="shared" si="638"/>
        <v>B</v>
      </c>
      <c r="Y2432" s="3" t="str">
        <f t="shared" si="639"/>
        <v>ABCB</v>
      </c>
      <c r="Z2432" s="28">
        <f t="shared" si="640"/>
        <v>62.080000000000013</v>
      </c>
      <c r="AA2432" s="7" t="str">
        <f t="shared" si="641"/>
        <v>Good CPM candidate</v>
      </c>
      <c r="AB2432" s="21">
        <v>10.7</v>
      </c>
      <c r="AC2432" s="14">
        <f t="shared" si="642"/>
        <v>10.671839355385645</v>
      </c>
      <c r="AD2432" s="26">
        <v>236</v>
      </c>
      <c r="AE2432" s="10">
        <f t="shared" si="643"/>
        <v>236.41099405711716</v>
      </c>
      <c r="AF2432" s="17">
        <f t="shared" si="644"/>
        <v>2.8160644614354524E-2</v>
      </c>
      <c r="AG2432" s="17">
        <f t="shared" si="645"/>
        <v>0.41099405711716486</v>
      </c>
    </row>
    <row r="2433" spans="1:33">
      <c r="A2433" t="s">
        <v>4446</v>
      </c>
      <c r="B2433" t="s">
        <v>1595</v>
      </c>
      <c r="C2433" s="23">
        <v>221.93780000000001</v>
      </c>
      <c r="D2433" s="23">
        <v>10.618729999999999</v>
      </c>
      <c r="E2433" s="23">
        <v>221.9348</v>
      </c>
      <c r="F2433" s="23">
        <v>10.62674</v>
      </c>
      <c r="G2433" s="26">
        <v>-26.5</v>
      </c>
      <c r="H2433" s="26">
        <v>24.7</v>
      </c>
      <c r="I2433" s="26">
        <v>19</v>
      </c>
      <c r="J2433" s="26">
        <v>1</v>
      </c>
      <c r="K2433" s="26">
        <v>-24.4</v>
      </c>
      <c r="L2433" s="26">
        <v>1.2</v>
      </c>
      <c r="M2433" s="26">
        <v>21.2</v>
      </c>
      <c r="N2433" s="26">
        <v>1.5</v>
      </c>
      <c r="O2433" s="19">
        <f t="shared" si="629"/>
        <v>305.63980919808665</v>
      </c>
      <c r="P2433" s="10">
        <f t="shared" si="630"/>
        <v>310.98582430458896</v>
      </c>
      <c r="Q2433" s="10">
        <f t="shared" si="631"/>
        <v>2.86</v>
      </c>
      <c r="R2433" s="19">
        <f t="shared" si="632"/>
        <v>32.607514471360737</v>
      </c>
      <c r="S2433" s="10">
        <f t="shared" si="633"/>
        <v>32.323366161339074</v>
      </c>
      <c r="T2433" s="10">
        <f t="shared" si="634"/>
        <v>1.6232720158174954</v>
      </c>
      <c r="U2433" s="2" t="str">
        <f t="shared" si="635"/>
        <v>B</v>
      </c>
      <c r="V2433" s="2" t="str">
        <f t="shared" si="636"/>
        <v>A</v>
      </c>
      <c r="W2433" s="2" t="str">
        <f t="shared" si="637"/>
        <v>C</v>
      </c>
      <c r="X2433" s="2" t="str">
        <f t="shared" si="638"/>
        <v>B</v>
      </c>
      <c r="Y2433" s="3" t="str">
        <f t="shared" si="639"/>
        <v>BACB</v>
      </c>
      <c r="Z2433" s="28">
        <f t="shared" si="640"/>
        <v>62.080000000000013</v>
      </c>
      <c r="AA2433" s="7" t="str">
        <f t="shared" si="641"/>
        <v>Good CPM candidate</v>
      </c>
      <c r="AB2433" s="21">
        <v>30.7</v>
      </c>
      <c r="AC2433" s="14">
        <f t="shared" si="642"/>
        <v>30.727743487868626</v>
      </c>
      <c r="AD2433" s="26">
        <v>340</v>
      </c>
      <c r="AE2433" s="10">
        <f t="shared" si="643"/>
        <v>339.79042859713604</v>
      </c>
      <c r="AF2433" s="17">
        <f t="shared" si="644"/>
        <v>2.774348786862646E-2</v>
      </c>
      <c r="AG2433" s="17">
        <f t="shared" si="645"/>
        <v>0.2095714028639577</v>
      </c>
    </row>
    <row r="2434" spans="1:33">
      <c r="A2434" t="s">
        <v>3927</v>
      </c>
      <c r="B2434" t="s">
        <v>1120</v>
      </c>
      <c r="C2434" s="23">
        <v>162.0102</v>
      </c>
      <c r="D2434" s="23">
        <v>17.208749999999998</v>
      </c>
      <c r="E2434" s="23">
        <v>162.00540000000001</v>
      </c>
      <c r="F2434" s="23">
        <v>17.2117</v>
      </c>
      <c r="G2434" s="26">
        <v>-45.6</v>
      </c>
      <c r="H2434" s="26">
        <v>5.6</v>
      </c>
      <c r="I2434" s="26">
        <v>-36</v>
      </c>
      <c r="J2434" s="26">
        <v>1.7</v>
      </c>
      <c r="K2434" s="26">
        <v>-44.5</v>
      </c>
      <c r="L2434" s="26">
        <v>6.7</v>
      </c>
      <c r="M2434" s="26">
        <v>-39.6</v>
      </c>
      <c r="N2434" s="26">
        <v>3.9</v>
      </c>
      <c r="O2434" s="19">
        <f t="shared" ref="O2434:O2497" si="646">IF(IF(G2434&gt;0,IF(I2434&gt;0,0,1),IF(I2434&lt;0,2,3))=0,DEGREES(ATAN(SQRT((SQRT(G2434^2+I2434^2)-(G2434^2/SQRT(G2434^2+I2434^2)))*(G2434^2/SQRT(G2434^2+I2434^2)))/(SQRT(G2434^2+I2434^2)-(G2434^2/SQRT(G2434^2+I2434^2))))),IF(IF(G2434&gt;0,IF(I2434&gt;0,0,1),IF(I2434&lt;0,2,3))=1,180-DEGREES(ATAN(SQRT((SQRT(G2434^2+I2434^2)-(G2434^2/SQRT(G2434^2+I2434^2)))*(G2434^2/SQRT(G2434^2+I2434^2)))/(SQRT(G2434^2+I2434^2)-(G2434^2/SQRT(G2434^2+I2434^2))))),IF(IF(G2434&gt;0,IF(I2434&gt;0,0,1),IF(I2434&lt;0,2,3))=2,180+DEGREES(ATAN(SQRT((SQRT(G2434^2+I2434^2)-(G2434^2/SQRT(G2434^2+I2434^2)))*(G2434^2/SQRT(G2434^2+I2434^2)))/(SQRT(G2434^2+I2434^2)-(G2434^2/SQRT(G2434^2+I2434^2))))),360-DEGREES(ATAN(SQRT((SQRT(G2434^2+I2434^2)-(G2434^2/SQRT(G2434^2+I2434^2)))*(G2434^2/SQRT(G2434^2+I2434^2)))/(SQRT(G2434^2+I2434^2)-(G2434^2/SQRT(G2434^2+I2434^2))))))))</f>
        <v>231.70983680775694</v>
      </c>
      <c r="P2434" s="10">
        <f t="shared" ref="P2434:P2497" si="647">IF(IF(K2434&gt;0,IF(M2434&gt;0,0,1),IF(M2434&lt;0,2,3))=0,DEGREES(ATAN(SQRT((SQRT(K2434^2+M2434^2)-(K2434^2/SQRT(K2434^2+M2434^2)))*(K2434^2/SQRT(K2434^2+M2434^2)))/(SQRT(K2434^2+M2434^2)-(K2434^2/SQRT(K2434^2+M2434^2))))),IF(IF(K2434&gt;0,IF(M2434&gt;0,0,1),IF(M2434&lt;0,2,3))=1,180-DEGREES(ATAN(SQRT((SQRT(K2434^2+M2434^2)-(K2434^2/SQRT(K2434^2+M2434^2)))*(K2434^2/SQRT(K2434^2+M2434^2)))/(SQRT(K2434^2+M2434^2)-(K2434^2/SQRT(K2434^2+M2434^2))))),IF(IF(K2434&gt;0,IF(M2434&gt;0,0,1),IF(M2434&lt;0,2,3))=2,180+DEGREES(ATAN(SQRT((SQRT(K2434^2+M2434^2)-(K2434^2/SQRT(K2434^2+M2434^2)))*(K2434^2/SQRT(K2434^2+M2434^2)))/(SQRT(K2434^2+M2434^2)-(K2434^2/SQRT(K2434^2+M2434^2))))),360-DEGREES(ATAN(SQRT((SQRT(K2434^2+M2434^2)-(K2434^2/SQRT(K2434^2+M2434^2)))*(K2434^2/SQRT(K2434^2+M2434^2)))/(SQRT(K2434^2+M2434^2)-(K2434^2/SQRT(K2434^2+M2434^2))))))))</f>
        <v>228.33450986260783</v>
      </c>
      <c r="Q2434" s="10">
        <f t="shared" ref="Q2434:Q2497" si="648">IF(ATAN(SQRT(SQRT(H2434^2+J2434^2)^2+SQRT(L2434^2+N2434^2)^2)/IF(SQRT(G2434^2+I2434^2)&gt;SQRT(K2434^2+M2434^2),SQRT(G2434^2+I2434^2),SQRT(K2434^2+M2434^2)))*180/PI()&gt;2.86,2.86,ATAN(SQRT(SQRT(H2434^2+J2434^2)^2+SQRT(L2434^2+N2434^2)^2)/IF(SQRT(G2434^2+I2434^2)&gt;SQRT(K2434^2+M2434^2),SQRT(G2434^2+I2434^2),SQRT(K2434^2+M2434^2)))*180/PI())</f>
        <v>2.86</v>
      </c>
      <c r="R2434" s="19">
        <f t="shared" ref="R2434:R2497" si="649">SQRT(G2434^2+I2434^2)</f>
        <v>58.097848497168982</v>
      </c>
      <c r="S2434" s="10">
        <f t="shared" ref="S2434:S2497" si="650">SQRT(K2434^2+M2434^2)</f>
        <v>59.568531961095026</v>
      </c>
      <c r="T2434" s="10">
        <f t="shared" ref="T2434:T2497" si="651">IF(SQRT(SQRT(H2434^2+J2434^2)^2+SQRT(L2434^2+N2434^2)^2)&gt;(SQRT(G2434^2+I2434^2)+SQRT(K2434^2+M2434^2))*0.025,(SQRT(G2434^2+I2434^2)+SQRT(K2434^2+M2434^2))*0.025,SQRT(SQRT(H2434^2+J2434^2)^2+SQRT(L2434^2+N2434^2)^2))</f>
        <v>2.9416595114566002</v>
      </c>
      <c r="U2434" s="2" t="str">
        <f t="shared" ref="U2434:U2497" si="652">IF(IF(ABS(O2434-P2434)&lt;180,ABS(O2434-P2434),360-ABS(O2434-P2434))&lt;Q2434,"A",IF(IF(ABS(O2434-P2434)&lt;180,ABS(O2434-P2434),360-ABS(O2434-P2434))&lt;2*Q2434,"B",IF(IF(ABS(O2434-P2434)&lt;180,ABS(O2434-P2434),360-ABS(O2434-P2434))&lt;3*Q2434,"C","D")))</f>
        <v>B</v>
      </c>
      <c r="V2434" s="2" t="str">
        <f t="shared" ref="V2434:V2497" si="653">IF(ABS(R2434-S2434)&lt;T2434,"A",IF(ABS(R2434-S2434)&lt;2*T2434,"B",IF(ABS(R2434-S2434)&lt;3*T2434,"C","D")))</f>
        <v>A</v>
      </c>
      <c r="W2434" s="2" t="str">
        <f t="shared" ref="W2434:W2497" si="654">IF(ROUND((IF(SQRT(H2434^2+J2434^2)/SQRT(G2434^2+I2434^2)*100&lt;5,1,IF(SQRT(H2434^2+J2434^2)/SQRT(G2434^2+I2434^2)*100&lt;10,2,IF(SQRT(H2434^2+J2434^2)/SQRT(G2434^2+I2434^2)*100&lt;15,3,4)))+IF(SQRT(L2434^2+N2434^2)/SQRT(K2434^2+M2434^2)*100&lt;5,1,IF(SQRT(L2434^2+N2434^2)/SQRT(K2434^2+M2434^2)*100&lt;10,2,IF(SQRT(L2434^2+N2434^2)/SQRT(K2434^2+M2434^2)*100&lt;15,3,4))))/2,0)=1,"A",IF(ROUND((IF(SQRT(H2434^2+J2434^2)/SQRT(G2434^2+I2434^2)*100&lt;5,1,IF(SQRT(H2434^2+J2434^2)/SQRT(G2434^2+I2434^2)*100&lt;10,2,IF(SQRT(H2434^2+J2434^2)/SQRT(G2434^2+I2434^2)*100&lt;15,3,4)))+IF(SQRT(L2434^2+N2434^2)/SQRT(K2434^2+M2434^2)*100&lt;5,1,IF(SQRT(L2434^2+N2434^2)/SQRT(K2434^2+M2434^2)*100&lt;10,2,IF(SQRT(L2434^2+N2434^2)/SQRT(K2434^2+M2434^2)*100&lt;15,3,4))))/2,0)=2,"B",IF(ROUND((IF(SQRT(H2434^2+J2434^2)/SQRT(G2434^2+I2434^2)*100&lt;5,1,IF(SQRT(H2434^2+J2434^2)/SQRT(G2434^2+I2434^2)*100&lt;10,2,IF(SQRT(H2434^2+J2434^2)/SQRT(G2434^2+I2434^2)*100&lt;15,3,4)))+IF(SQRT(L2434^2+N2434^2)/SQRT(K2434^2+M2434^2)*100&lt;5,1,IF(SQRT(L2434^2+N2434^2)/SQRT(K2434^2+M2434^2)*100&lt;10,2,IF(SQRT(L2434^2+N2434^2)/SQRT(K2434^2+M2434^2)*100&lt;15,3,4))))/2,0)=3,"C","D")))</f>
        <v>C</v>
      </c>
      <c r="X2434" s="2" t="str">
        <f t="shared" ref="X2434:X2497" si="655">IF((AC2434*1000/((SQRT(G2434^2+I2434^2)+SQRT(K2434^2+M2434^2))/2))&lt;100,"A",IF((AC2434*1000/((SQRT(G2434^2+I2434^2)+SQRT(K2434^2+M2434^2))/2))&lt;1000,"B",IF((AC2434*1000/((SQRT(G2434^2+I2434^2)+SQRT(K2434^2+M2434^2))/2))&lt;10000,"C","D")))</f>
        <v>B</v>
      </c>
      <c r="Y2434" s="3" t="str">
        <f t="shared" ref="Y2434:Y2497" si="656">U2434&amp;V2434&amp;W2434&amp;X2434</f>
        <v>BACB</v>
      </c>
      <c r="Z2434" s="28">
        <f t="shared" ref="Z2434:Z2497" si="657">IF(MID(Y2434,1,1)="A",1,(IF(MID(Y2434,1,1)="B",0.8,IF(MID(Y2434,1,1)="C",0.2,0.01))))*IF(MID(Y2434,2,1)="A",1,(IF(MID(Y2434,2,1)="B",0.8,IF(MID(Y2434,2,1)="C",0.4,0.05))))*IF(MID(Y2434,3,1)="A",1,(IF(MID(Y2434,3,1)="B",0.95,IF(MID(Y2434,3,1)="C",0.8,0.65))))*IF(MID(Y2434,4,1)="A",1,(IF(MID(Y2434,4,1)="B",0.97,IF(MID(Y2434,4,1)="C",0.95,0.92))))*100</f>
        <v>62.080000000000013</v>
      </c>
      <c r="AA2434" s="7" t="str">
        <f t="shared" ref="AA2434:AA2497" si="658">IF(Z2434=100,"Perfect CPM candidate",IF(Z2434&gt;90,"Solid CPM candidate",IF(Z2434&gt;50,"Good CPM candidate",IF(Z2434&gt;30,"Weak CPM candidate",IF(Z2434&gt;10,"Probably optical","Almost certainly optical")))))</f>
        <v>Good CPM candidate</v>
      </c>
      <c r="AB2434" s="21">
        <v>19.600000000000001</v>
      </c>
      <c r="AC2434" s="14">
        <f t="shared" ref="AC2434:AC2497" si="659">(SQRT(((E2434*PI()/180-C2434*PI()/180)*COS(D2434*PI()/180))^2+(F2434*PI()/180-D2434*PI()/180)^2))*180/PI()*3600</f>
        <v>19.627700234114688</v>
      </c>
      <c r="AD2434" s="26">
        <v>303</v>
      </c>
      <c r="AE2434" s="10">
        <f t="shared" ref="AE2434:AE2497" si="660">IF(((IF(E2434*PI()/180-C2434*PI()/180&gt;0,1,0))+(IF(F2434*PI()/180-D2434*PI()/180&gt;0,2,0)))=3,ATAN(((E2434*PI()/180-C2434*PI()/180)*(COS(D2434*PI()/180))/(F2434*PI()/180-D2434*PI()/180))),IF(((IF(E2434*PI()/180-C2434*PI()/180&gt;0,1,0))+(IF(F2434*PI()/180-D2434*PI()/180&gt;0,2,0)))=1,ATAN(((E2434*PI()/180-C2434*PI()/180)*(COS(D2434*PI()/180))/(F2434*PI()/180-D2434*PI()/180)))+PI(),IF(((IF(E2434*PI()/180-C2434*PI()/180&gt;0,1,0))+(IF(F2434*PI()/180-D2434*PI()/180&gt;0,2,0)))=0,ATAN(((E2434*PI()/180-C2434*PI()/180)*(COS(D2434*PI()/180))/(F2434*PI()/180-D2434*PI()/180)))+PI(),ATAN(((E2434*PI()/180-C2434*PI()/180)*(COS(D2434*PI()/180))/(F2434*PI()/180-D2434*PI()/180)))+2*PI())))*180/PI()</f>
        <v>302.75664778349079</v>
      </c>
      <c r="AF2434" s="17">
        <f t="shared" ref="AF2434:AF2497" si="661">ABS(AB2434-AC2434)</f>
        <v>2.770023411468614E-2</v>
      </c>
      <c r="AG2434" s="17">
        <f t="shared" ref="AG2434:AG2497" si="662">IF(ABS(AD2434-AE2434)&gt;180,360-ABS(AD2434-AE2434),ABS(AD2434-AE2434))</f>
        <v>0.24335221650920857</v>
      </c>
    </row>
    <row r="2435" spans="1:33">
      <c r="A2435" t="s">
        <v>3955</v>
      </c>
      <c r="B2435" t="s">
        <v>1144</v>
      </c>
      <c r="C2435" s="23">
        <v>163.7525</v>
      </c>
      <c r="D2435" s="23">
        <v>19.952719999999999</v>
      </c>
      <c r="E2435" s="23">
        <v>163.76249999999999</v>
      </c>
      <c r="F2435" s="23">
        <v>19.957660000000001</v>
      </c>
      <c r="G2435" s="26">
        <v>-0.9</v>
      </c>
      <c r="H2435" s="26">
        <v>24.7</v>
      </c>
      <c r="I2435" s="26">
        <v>-57.5</v>
      </c>
      <c r="J2435" s="26">
        <v>1.6</v>
      </c>
      <c r="K2435" s="26">
        <v>1.1000000000000001</v>
      </c>
      <c r="L2435" s="26">
        <v>1.1000000000000001</v>
      </c>
      <c r="M2435" s="26">
        <v>-61</v>
      </c>
      <c r="N2435" s="26">
        <v>1.4</v>
      </c>
      <c r="O2435" s="19">
        <f t="shared" si="646"/>
        <v>180.89673028005811</v>
      </c>
      <c r="P2435" s="10">
        <f t="shared" si="647"/>
        <v>178.9669093895258</v>
      </c>
      <c r="Q2435" s="10">
        <f t="shared" si="648"/>
        <v>2.86</v>
      </c>
      <c r="R2435" s="19">
        <f t="shared" si="649"/>
        <v>57.507043046917303</v>
      </c>
      <c r="S2435" s="10">
        <f t="shared" si="650"/>
        <v>61.009917226627998</v>
      </c>
      <c r="T2435" s="10">
        <f t="shared" si="651"/>
        <v>2.9629240068386324</v>
      </c>
      <c r="U2435" s="2" t="str">
        <f t="shared" si="652"/>
        <v>A</v>
      </c>
      <c r="V2435" s="2" t="str">
        <f t="shared" si="653"/>
        <v>B</v>
      </c>
      <c r="W2435" s="2" t="str">
        <f t="shared" si="654"/>
        <v>C</v>
      </c>
      <c r="X2435" s="2" t="str">
        <f t="shared" si="655"/>
        <v>B</v>
      </c>
      <c r="Y2435" s="3" t="str">
        <f t="shared" si="656"/>
        <v>ABCB</v>
      </c>
      <c r="Z2435" s="28">
        <f t="shared" si="657"/>
        <v>62.080000000000013</v>
      </c>
      <c r="AA2435" s="7" t="str">
        <f t="shared" si="658"/>
        <v>Good CPM candidate</v>
      </c>
      <c r="AB2435" s="21">
        <v>38.200000000000003</v>
      </c>
      <c r="AC2435" s="14">
        <f t="shared" si="659"/>
        <v>38.227662850148491</v>
      </c>
      <c r="AD2435" s="26">
        <v>62.5</v>
      </c>
      <c r="AE2435" s="10">
        <f t="shared" si="660"/>
        <v>62.27600176784086</v>
      </c>
      <c r="AF2435" s="17">
        <f t="shared" si="661"/>
        <v>2.7662850148487905E-2</v>
      </c>
      <c r="AG2435" s="17">
        <f t="shared" si="662"/>
        <v>0.22399823215913983</v>
      </c>
    </row>
    <row r="2436" spans="1:33">
      <c r="A2436" t="s">
        <v>3065</v>
      </c>
      <c r="B2436" t="s">
        <v>308</v>
      </c>
      <c r="C2436" s="23">
        <v>41.972949999999997</v>
      </c>
      <c r="D2436" s="23">
        <v>40.932360000000003</v>
      </c>
      <c r="E2436" s="23">
        <v>41.973709999999997</v>
      </c>
      <c r="F2436" s="23">
        <v>40.937669999999997</v>
      </c>
      <c r="G2436" s="26">
        <v>56.4</v>
      </c>
      <c r="H2436" s="26">
        <v>5.2</v>
      </c>
      <c r="I2436" s="26">
        <v>-17.3</v>
      </c>
      <c r="J2436" s="26">
        <v>2.1</v>
      </c>
      <c r="K2436" s="26">
        <v>59.1</v>
      </c>
      <c r="L2436" s="26">
        <v>7.9</v>
      </c>
      <c r="M2436" s="26">
        <v>-14.8</v>
      </c>
      <c r="N2436" s="26">
        <v>2</v>
      </c>
      <c r="O2436" s="19">
        <f t="shared" si="646"/>
        <v>107.05274512622505</v>
      </c>
      <c r="P2436" s="10">
        <f t="shared" si="647"/>
        <v>104.05905229614561</v>
      </c>
      <c r="Q2436" s="10">
        <f t="shared" si="648"/>
        <v>2.86</v>
      </c>
      <c r="R2436" s="19">
        <f t="shared" si="649"/>
        <v>58.993643725404858</v>
      </c>
      <c r="S2436" s="10">
        <f t="shared" si="650"/>
        <v>60.924953836666958</v>
      </c>
      <c r="T2436" s="10">
        <f t="shared" si="651"/>
        <v>2.997964939051796</v>
      </c>
      <c r="U2436" s="2" t="str">
        <f t="shared" si="652"/>
        <v>B</v>
      </c>
      <c r="V2436" s="2" t="str">
        <f t="shared" si="653"/>
        <v>A</v>
      </c>
      <c r="W2436" s="2" t="str">
        <f t="shared" si="654"/>
        <v>C</v>
      </c>
      <c r="X2436" s="2" t="str">
        <f t="shared" si="655"/>
        <v>B</v>
      </c>
      <c r="Y2436" s="3" t="str">
        <f t="shared" si="656"/>
        <v>BACB</v>
      </c>
      <c r="Z2436" s="28">
        <f t="shared" si="657"/>
        <v>62.080000000000013</v>
      </c>
      <c r="AA2436" s="7" t="str">
        <f t="shared" si="658"/>
        <v>Good CPM candidate</v>
      </c>
      <c r="AB2436" s="21">
        <v>19.2</v>
      </c>
      <c r="AC2436" s="14">
        <f t="shared" si="659"/>
        <v>19.227427219164738</v>
      </c>
      <c r="AD2436" s="26">
        <v>6.5</v>
      </c>
      <c r="AE2436" s="10">
        <f t="shared" si="660"/>
        <v>6.1713850992973089</v>
      </c>
      <c r="AF2436" s="17">
        <f t="shared" si="661"/>
        <v>2.7427219164739114E-2</v>
      </c>
      <c r="AG2436" s="17">
        <f t="shared" si="662"/>
        <v>0.32861490070269106</v>
      </c>
    </row>
    <row r="2437" spans="1:33">
      <c r="A2437" t="s">
        <v>8752</v>
      </c>
      <c r="B2437" t="s">
        <v>8753</v>
      </c>
      <c r="C2437" s="23">
        <v>285.38850000000002</v>
      </c>
      <c r="D2437" s="23">
        <v>-24.141500000000001</v>
      </c>
      <c r="E2437" s="23">
        <v>285.39789999999999</v>
      </c>
      <c r="F2437" s="23">
        <v>-24.140540000000001</v>
      </c>
      <c r="G2437" s="26">
        <v>-33.6</v>
      </c>
      <c r="H2437" s="26">
        <v>17.600000000000001</v>
      </c>
      <c r="I2437" s="26">
        <v>-85.9</v>
      </c>
      <c r="J2437" s="26">
        <v>1.9</v>
      </c>
      <c r="K2437" s="26">
        <v>-24.7</v>
      </c>
      <c r="L2437" s="26">
        <v>0.9</v>
      </c>
      <c r="M2437" s="26">
        <v>-87.2</v>
      </c>
      <c r="N2437" s="26">
        <v>1.2</v>
      </c>
      <c r="O2437" s="19">
        <f t="shared" si="646"/>
        <v>201.36307706335813</v>
      </c>
      <c r="P2437" s="10">
        <f t="shared" si="647"/>
        <v>195.81513897275414</v>
      </c>
      <c r="Q2437" s="10">
        <f t="shared" si="648"/>
        <v>2.86</v>
      </c>
      <c r="R2437" s="19">
        <f t="shared" si="649"/>
        <v>92.237573688817292</v>
      </c>
      <c r="S2437" s="10">
        <f t="shared" si="650"/>
        <v>90.630734301339515</v>
      </c>
      <c r="T2437" s="10">
        <f t="shared" si="651"/>
        <v>4.5717076997539206</v>
      </c>
      <c r="U2437" s="2" t="str">
        <f t="shared" si="652"/>
        <v>B</v>
      </c>
      <c r="V2437" s="2" t="str">
        <f t="shared" si="653"/>
        <v>A</v>
      </c>
      <c r="W2437" s="2" t="str">
        <f t="shared" si="654"/>
        <v>C</v>
      </c>
      <c r="X2437" s="2" t="str">
        <f t="shared" si="655"/>
        <v>B</v>
      </c>
      <c r="Y2437" s="3" t="str">
        <f t="shared" si="656"/>
        <v>BACB</v>
      </c>
      <c r="Z2437" s="28">
        <f t="shared" si="657"/>
        <v>62.080000000000013</v>
      </c>
      <c r="AA2437" s="7" t="str">
        <f t="shared" si="658"/>
        <v>Good CPM candidate</v>
      </c>
      <c r="AB2437" s="21">
        <v>31.1</v>
      </c>
      <c r="AC2437" s="14">
        <f t="shared" si="659"/>
        <v>31.073081103062471</v>
      </c>
      <c r="AD2437" s="26">
        <v>83.5</v>
      </c>
      <c r="AE2437" s="10">
        <f t="shared" si="660"/>
        <v>83.614255674799097</v>
      </c>
      <c r="AF2437" s="17">
        <f t="shared" si="661"/>
        <v>2.691889693753069E-2</v>
      </c>
      <c r="AG2437" s="17">
        <f t="shared" si="662"/>
        <v>0.1142556747990966</v>
      </c>
    </row>
    <row r="2438" spans="1:33">
      <c r="A2438" t="s">
        <v>3690</v>
      </c>
      <c r="B2438" t="s">
        <v>897</v>
      </c>
      <c r="C2438" s="23">
        <v>132.3261</v>
      </c>
      <c r="D2438" s="23">
        <v>20.529720000000001</v>
      </c>
      <c r="E2438" s="23">
        <v>132.32329999999999</v>
      </c>
      <c r="F2438" s="23">
        <v>20.526140000000002</v>
      </c>
      <c r="G2438" s="26">
        <v>-25.6</v>
      </c>
      <c r="H2438" s="26">
        <v>0</v>
      </c>
      <c r="I2438" s="26">
        <v>-43</v>
      </c>
      <c r="J2438" s="26">
        <v>1.2</v>
      </c>
      <c r="K2438" s="26">
        <v>-29.1</v>
      </c>
      <c r="L2438" s="26">
        <v>22.1</v>
      </c>
      <c r="M2438" s="26">
        <v>-39.5</v>
      </c>
      <c r="N2438" s="26">
        <v>1.8</v>
      </c>
      <c r="O2438" s="19">
        <f t="shared" si="646"/>
        <v>210.76740438946257</v>
      </c>
      <c r="P2438" s="10">
        <f t="shared" si="647"/>
        <v>216.3794035664732</v>
      </c>
      <c r="Q2438" s="10">
        <f t="shared" si="648"/>
        <v>2.86</v>
      </c>
      <c r="R2438" s="19">
        <f t="shared" si="649"/>
        <v>50.043581006958327</v>
      </c>
      <c r="S2438" s="10">
        <f t="shared" si="650"/>
        <v>49.061797765675074</v>
      </c>
      <c r="T2438" s="10">
        <f t="shared" si="651"/>
        <v>2.4776344693158352</v>
      </c>
      <c r="U2438" s="2" t="str">
        <f t="shared" si="652"/>
        <v>B</v>
      </c>
      <c r="V2438" s="2" t="str">
        <f t="shared" si="653"/>
        <v>A</v>
      </c>
      <c r="W2438" s="2" t="str">
        <f t="shared" si="654"/>
        <v>C</v>
      </c>
      <c r="X2438" s="2" t="str">
        <f t="shared" si="655"/>
        <v>B</v>
      </c>
      <c r="Y2438" s="3" t="str">
        <f t="shared" si="656"/>
        <v>BACB</v>
      </c>
      <c r="Z2438" s="28">
        <f t="shared" si="657"/>
        <v>62.080000000000013</v>
      </c>
      <c r="AA2438" s="7" t="str">
        <f t="shared" si="658"/>
        <v>Good CPM candidate</v>
      </c>
      <c r="AB2438" s="21">
        <v>16</v>
      </c>
      <c r="AC2438" s="14">
        <f t="shared" si="659"/>
        <v>15.975318710275454</v>
      </c>
      <c r="AD2438" s="26">
        <v>216</v>
      </c>
      <c r="AE2438" s="10">
        <f t="shared" si="660"/>
        <v>216.22093419009516</v>
      </c>
      <c r="AF2438" s="17">
        <f t="shared" si="661"/>
        <v>2.4681289724545863E-2</v>
      </c>
      <c r="AG2438" s="17">
        <f t="shared" si="662"/>
        <v>0.22093419009516424</v>
      </c>
    </row>
    <row r="2439" spans="1:33">
      <c r="A2439" t="s">
        <v>5585</v>
      </c>
      <c r="B2439" t="s">
        <v>2637</v>
      </c>
      <c r="C2439" s="23">
        <v>349.33670000000001</v>
      </c>
      <c r="D2439" s="23">
        <v>42.526000000000003</v>
      </c>
      <c r="E2439" s="23">
        <v>349.3372</v>
      </c>
      <c r="F2439" s="23">
        <v>42.522820000000003</v>
      </c>
      <c r="G2439" s="26">
        <v>-50.3</v>
      </c>
      <c r="H2439" s="26">
        <v>0.9</v>
      </c>
      <c r="I2439" s="26">
        <v>-30.9</v>
      </c>
      <c r="J2439" s="26">
        <v>5.2</v>
      </c>
      <c r="K2439" s="26">
        <v>-53.2</v>
      </c>
      <c r="L2439" s="26">
        <v>23.6</v>
      </c>
      <c r="M2439" s="26">
        <v>-29.1</v>
      </c>
      <c r="N2439" s="26">
        <v>4.2</v>
      </c>
      <c r="O2439" s="19">
        <f t="shared" si="646"/>
        <v>238.43700672899411</v>
      </c>
      <c r="P2439" s="10">
        <f t="shared" si="647"/>
        <v>241.32167224053069</v>
      </c>
      <c r="Q2439" s="10">
        <f t="shared" si="648"/>
        <v>2.86</v>
      </c>
      <c r="R2439" s="19">
        <f t="shared" si="649"/>
        <v>59.033041595364196</v>
      </c>
      <c r="S2439" s="10">
        <f t="shared" si="650"/>
        <v>60.638684022659994</v>
      </c>
      <c r="T2439" s="10">
        <f t="shared" si="651"/>
        <v>2.9917931404506053</v>
      </c>
      <c r="U2439" s="2" t="str">
        <f t="shared" si="652"/>
        <v>B</v>
      </c>
      <c r="V2439" s="2" t="str">
        <f t="shared" si="653"/>
        <v>A</v>
      </c>
      <c r="W2439" s="2" t="str">
        <f t="shared" si="654"/>
        <v>C</v>
      </c>
      <c r="X2439" s="2" t="str">
        <f t="shared" si="655"/>
        <v>B</v>
      </c>
      <c r="Y2439" s="3" t="str">
        <f t="shared" si="656"/>
        <v>BACB</v>
      </c>
      <c r="Z2439" s="28">
        <f t="shared" si="657"/>
        <v>62.080000000000013</v>
      </c>
      <c r="AA2439" s="7" t="str">
        <f t="shared" si="658"/>
        <v>Good CPM candidate</v>
      </c>
      <c r="AB2439" s="21">
        <v>11.5</v>
      </c>
      <c r="AC2439" s="14">
        <f t="shared" si="659"/>
        <v>11.524601146043782</v>
      </c>
      <c r="AD2439" s="26">
        <v>174</v>
      </c>
      <c r="AE2439" s="10">
        <f t="shared" si="660"/>
        <v>173.39027852192083</v>
      </c>
      <c r="AF2439" s="17">
        <f t="shared" si="661"/>
        <v>2.4601146043782052E-2</v>
      </c>
      <c r="AG2439" s="17">
        <f t="shared" si="662"/>
        <v>0.60972147807916599</v>
      </c>
    </row>
    <row r="2440" spans="1:33">
      <c r="A2440" t="s">
        <v>3058</v>
      </c>
      <c r="B2440" t="s">
        <v>303</v>
      </c>
      <c r="C2440" s="23">
        <v>41.517359999999996</v>
      </c>
      <c r="D2440" s="23">
        <v>12.83839</v>
      </c>
      <c r="E2440" s="23">
        <v>41.513480000000001</v>
      </c>
      <c r="F2440" s="23">
        <v>12.83953</v>
      </c>
      <c r="G2440" s="26">
        <v>-44.7</v>
      </c>
      <c r="H2440" s="26">
        <v>6.5</v>
      </c>
      <c r="I2440" s="26">
        <v>-99.2</v>
      </c>
      <c r="J2440" s="26">
        <v>1.2</v>
      </c>
      <c r="K2440" s="26">
        <v>-38.1</v>
      </c>
      <c r="L2440" s="26">
        <v>13.1</v>
      </c>
      <c r="M2440" s="26">
        <v>-95.5</v>
      </c>
      <c r="N2440" s="26">
        <v>3.2</v>
      </c>
      <c r="O2440" s="19">
        <f t="shared" si="646"/>
        <v>204.25655767583882</v>
      </c>
      <c r="P2440" s="10">
        <f t="shared" si="647"/>
        <v>201.74967049056045</v>
      </c>
      <c r="Q2440" s="10">
        <f t="shared" si="648"/>
        <v>2.86</v>
      </c>
      <c r="R2440" s="19">
        <f t="shared" si="649"/>
        <v>108.8059281473211</v>
      </c>
      <c r="S2440" s="10">
        <f t="shared" si="650"/>
        <v>102.81955067009388</v>
      </c>
      <c r="T2440" s="10">
        <f t="shared" si="651"/>
        <v>5.2906369704353748</v>
      </c>
      <c r="U2440" s="2" t="str">
        <f t="shared" si="652"/>
        <v>A</v>
      </c>
      <c r="V2440" s="2" t="str">
        <f t="shared" si="653"/>
        <v>B</v>
      </c>
      <c r="W2440" s="2" t="str">
        <f t="shared" si="654"/>
        <v>C</v>
      </c>
      <c r="X2440" s="2" t="str">
        <f t="shared" si="655"/>
        <v>B</v>
      </c>
      <c r="Y2440" s="3" t="str">
        <f t="shared" si="656"/>
        <v>ABCB</v>
      </c>
      <c r="Z2440" s="28">
        <f t="shared" si="657"/>
        <v>62.080000000000013</v>
      </c>
      <c r="AA2440" s="7" t="str">
        <f t="shared" si="658"/>
        <v>Good CPM candidate</v>
      </c>
      <c r="AB2440" s="21">
        <v>14.2</v>
      </c>
      <c r="AC2440" s="14">
        <f t="shared" si="659"/>
        <v>14.223740446239608</v>
      </c>
      <c r="AD2440" s="26">
        <v>287</v>
      </c>
      <c r="AE2440" s="10">
        <f t="shared" si="660"/>
        <v>286.77007140044134</v>
      </c>
      <c r="AF2440" s="17">
        <f t="shared" si="661"/>
        <v>2.3740446239608914E-2</v>
      </c>
      <c r="AG2440" s="17">
        <f t="shared" si="662"/>
        <v>0.22992859955866152</v>
      </c>
    </row>
    <row r="2441" spans="1:33">
      <c r="A2441" t="s">
        <v>3134</v>
      </c>
      <c r="B2441" t="s">
        <v>375</v>
      </c>
      <c r="C2441" s="23">
        <v>50.761809999999997</v>
      </c>
      <c r="D2441" s="23">
        <v>-5.802257</v>
      </c>
      <c r="E2441" s="23">
        <v>50.766970000000001</v>
      </c>
      <c r="F2441" s="23">
        <v>-5.8061170000000004</v>
      </c>
      <c r="G2441" s="26">
        <v>5.9</v>
      </c>
      <c r="H2441" s="26">
        <v>5.9</v>
      </c>
      <c r="I2441" s="26">
        <v>-57.2</v>
      </c>
      <c r="J2441" s="26">
        <v>1.1000000000000001</v>
      </c>
      <c r="K2441" s="26">
        <v>5.0999999999999996</v>
      </c>
      <c r="L2441" s="26">
        <v>5.0999999999999996</v>
      </c>
      <c r="M2441" s="26">
        <v>-60.9</v>
      </c>
      <c r="N2441" s="26">
        <v>2.1</v>
      </c>
      <c r="O2441" s="19">
        <f t="shared" si="646"/>
        <v>174.11094680087737</v>
      </c>
      <c r="P2441" s="10">
        <f t="shared" si="647"/>
        <v>175.21300087904999</v>
      </c>
      <c r="Q2441" s="10">
        <f t="shared" si="648"/>
        <v>2.86</v>
      </c>
      <c r="R2441" s="19">
        <f t="shared" si="649"/>
        <v>57.503478155673335</v>
      </c>
      <c r="S2441" s="10">
        <f t="shared" si="650"/>
        <v>61.113173702565966</v>
      </c>
      <c r="T2441" s="10">
        <f t="shared" si="651"/>
        <v>2.9654162964559827</v>
      </c>
      <c r="U2441" s="2" t="str">
        <f t="shared" si="652"/>
        <v>A</v>
      </c>
      <c r="V2441" s="2" t="str">
        <f t="shared" si="653"/>
        <v>B</v>
      </c>
      <c r="W2441" s="2" t="str">
        <f t="shared" si="654"/>
        <v>C</v>
      </c>
      <c r="X2441" s="2" t="str">
        <f t="shared" si="655"/>
        <v>B</v>
      </c>
      <c r="Y2441" s="3" t="str">
        <f t="shared" si="656"/>
        <v>ABCB</v>
      </c>
      <c r="Z2441" s="28">
        <f t="shared" si="657"/>
        <v>62.080000000000013</v>
      </c>
      <c r="AA2441" s="7" t="str">
        <f t="shared" si="658"/>
        <v>Good CPM candidate</v>
      </c>
      <c r="AB2441" s="21">
        <v>23.1</v>
      </c>
      <c r="AC2441" s="14">
        <f t="shared" si="659"/>
        <v>23.122281389112526</v>
      </c>
      <c r="AD2441" s="26">
        <v>127</v>
      </c>
      <c r="AE2441" s="10">
        <f t="shared" si="660"/>
        <v>126.94002838256799</v>
      </c>
      <c r="AF2441" s="17">
        <f t="shared" si="661"/>
        <v>2.2281389112524863E-2</v>
      </c>
      <c r="AG2441" s="17">
        <f t="shared" si="662"/>
        <v>5.9971617432012181E-2</v>
      </c>
    </row>
    <row r="2442" spans="1:33">
      <c r="A2442" t="s">
        <v>6705</v>
      </c>
      <c r="B2442" t="s">
        <v>6706</v>
      </c>
      <c r="C2442" s="23">
        <v>91.426240000000007</v>
      </c>
      <c r="D2442" s="23">
        <v>-48.312530000000002</v>
      </c>
      <c r="E2442" s="23">
        <v>91.417670000000001</v>
      </c>
      <c r="F2442" s="23">
        <v>-48.313800000000001</v>
      </c>
      <c r="G2442" s="26">
        <v>-17.7</v>
      </c>
      <c r="H2442" s="26">
        <v>7.9</v>
      </c>
      <c r="I2442" s="26">
        <v>59.8</v>
      </c>
      <c r="J2442" s="26">
        <v>1.7</v>
      </c>
      <c r="K2442" s="26">
        <v>-23.3</v>
      </c>
      <c r="L2442" s="26">
        <v>2.2999999999999998</v>
      </c>
      <c r="M2442" s="26">
        <v>57.5</v>
      </c>
      <c r="N2442" s="26">
        <v>2.7</v>
      </c>
      <c r="O2442" s="19">
        <f t="shared" si="646"/>
        <v>343.5119510479127</v>
      </c>
      <c r="P2442" s="10">
        <f t="shared" si="647"/>
        <v>337.94135288474604</v>
      </c>
      <c r="Q2442" s="10">
        <f t="shared" si="648"/>
        <v>2.86</v>
      </c>
      <c r="R2442" s="19">
        <f t="shared" si="649"/>
        <v>62.364493103047025</v>
      </c>
      <c r="S2442" s="10">
        <f t="shared" si="650"/>
        <v>62.041437765416106</v>
      </c>
      <c r="T2442" s="10">
        <f t="shared" si="651"/>
        <v>3.1101482717115783</v>
      </c>
      <c r="U2442" s="2" t="str">
        <f t="shared" si="652"/>
        <v>B</v>
      </c>
      <c r="V2442" s="2" t="str">
        <f t="shared" si="653"/>
        <v>A</v>
      </c>
      <c r="W2442" s="2" t="str">
        <f t="shared" si="654"/>
        <v>C</v>
      </c>
      <c r="X2442" s="2" t="str">
        <f t="shared" si="655"/>
        <v>B</v>
      </c>
      <c r="Y2442" s="3" t="str">
        <f t="shared" si="656"/>
        <v>BACB</v>
      </c>
      <c r="Z2442" s="28">
        <f t="shared" si="657"/>
        <v>62.080000000000013</v>
      </c>
      <c r="AA2442" s="7" t="str">
        <f t="shared" si="658"/>
        <v>Good CPM candidate</v>
      </c>
      <c r="AB2442" s="21">
        <v>21</v>
      </c>
      <c r="AC2442" s="14">
        <f t="shared" si="659"/>
        <v>21.02184896367514</v>
      </c>
      <c r="AD2442" s="26">
        <v>258</v>
      </c>
      <c r="AE2442" s="10">
        <f t="shared" si="660"/>
        <v>257.43846582750439</v>
      </c>
      <c r="AF2442" s="17">
        <f t="shared" si="661"/>
        <v>2.1848963675139998E-2</v>
      </c>
      <c r="AG2442" s="17">
        <f t="shared" si="662"/>
        <v>0.56153417249561244</v>
      </c>
    </row>
    <row r="2443" spans="1:33">
      <c r="A2443" t="s">
        <v>3444</v>
      </c>
      <c r="B2443" t="s">
        <v>3445</v>
      </c>
      <c r="C2443" s="23">
        <v>91.643150000000006</v>
      </c>
      <c r="D2443" s="23">
        <v>-3.4938639999999999</v>
      </c>
      <c r="E2443" s="23">
        <v>91.645330000000001</v>
      </c>
      <c r="F2443" s="23">
        <v>-3.4928439999999998</v>
      </c>
      <c r="G2443" s="26">
        <v>6.8</v>
      </c>
      <c r="H2443" s="26">
        <v>6.8</v>
      </c>
      <c r="I2443" s="26">
        <v>-67</v>
      </c>
      <c r="J2443" s="26">
        <v>1.4</v>
      </c>
      <c r="K2443" s="26">
        <v>7.8</v>
      </c>
      <c r="L2443" s="26">
        <v>7.8</v>
      </c>
      <c r="M2443" s="26">
        <v>-62.5</v>
      </c>
      <c r="N2443" s="26">
        <v>3.3</v>
      </c>
      <c r="O2443" s="19">
        <f t="shared" si="646"/>
        <v>174.20475003948255</v>
      </c>
      <c r="P2443" s="10">
        <f t="shared" si="647"/>
        <v>172.88626678988757</v>
      </c>
      <c r="Q2443" s="10">
        <f t="shared" si="648"/>
        <v>2.86</v>
      </c>
      <c r="R2443" s="19">
        <f t="shared" si="649"/>
        <v>67.344190543802668</v>
      </c>
      <c r="S2443" s="10">
        <f t="shared" si="650"/>
        <v>62.984839445695187</v>
      </c>
      <c r="T2443" s="10">
        <f t="shared" si="651"/>
        <v>3.2582257497374467</v>
      </c>
      <c r="U2443" s="2" t="str">
        <f t="shared" si="652"/>
        <v>A</v>
      </c>
      <c r="V2443" s="2" t="str">
        <f t="shared" si="653"/>
        <v>B</v>
      </c>
      <c r="W2443" s="2" t="str">
        <f t="shared" si="654"/>
        <v>C</v>
      </c>
      <c r="X2443" s="2" t="str">
        <f t="shared" si="655"/>
        <v>B</v>
      </c>
      <c r="Y2443" s="3" t="str">
        <f t="shared" si="656"/>
        <v>ABCB</v>
      </c>
      <c r="Z2443" s="28">
        <f t="shared" si="657"/>
        <v>62.080000000000013</v>
      </c>
      <c r="AA2443" s="7" t="str">
        <f t="shared" si="658"/>
        <v>Good CPM candidate</v>
      </c>
      <c r="AB2443" s="21">
        <v>8.6300000000000008</v>
      </c>
      <c r="AC2443" s="14">
        <f t="shared" si="659"/>
        <v>8.6513551409071674</v>
      </c>
      <c r="AD2443" s="26">
        <v>64.2</v>
      </c>
      <c r="AE2443" s="10">
        <f t="shared" si="660"/>
        <v>64.884639928481874</v>
      </c>
      <c r="AF2443" s="17">
        <f t="shared" si="661"/>
        <v>2.1355140907166614E-2</v>
      </c>
      <c r="AG2443" s="17">
        <f t="shared" si="662"/>
        <v>0.68463992848187161</v>
      </c>
    </row>
    <row r="2444" spans="1:33">
      <c r="A2444" t="s">
        <v>4682</v>
      </c>
      <c r="B2444" t="s">
        <v>1809</v>
      </c>
      <c r="C2444" s="23">
        <v>255.45689999999999</v>
      </c>
      <c r="D2444" s="23">
        <v>14.707470000000001</v>
      </c>
      <c r="E2444" s="23">
        <v>255.4581</v>
      </c>
      <c r="F2444" s="23">
        <v>14.71271</v>
      </c>
      <c r="G2444" s="26">
        <v>-18.3</v>
      </c>
      <c r="H2444" s="26">
        <v>7.3</v>
      </c>
      <c r="I2444" s="26">
        <v>-46.8</v>
      </c>
      <c r="J2444" s="26">
        <v>1.2</v>
      </c>
      <c r="K2444" s="26">
        <v>-21.6</v>
      </c>
      <c r="L2444" s="26">
        <v>4</v>
      </c>
      <c r="M2444" s="26">
        <v>-46.3</v>
      </c>
      <c r="N2444" s="26">
        <v>1.2</v>
      </c>
      <c r="O2444" s="19">
        <f t="shared" si="646"/>
        <v>201.35677267340478</v>
      </c>
      <c r="P2444" s="10">
        <f t="shared" si="647"/>
        <v>205.01011852489606</v>
      </c>
      <c r="Q2444" s="10">
        <f t="shared" si="648"/>
        <v>2.86</v>
      </c>
      <c r="R2444" s="19">
        <f t="shared" si="649"/>
        <v>50.250671637302517</v>
      </c>
      <c r="S2444" s="10">
        <f t="shared" si="650"/>
        <v>51.090605790105869</v>
      </c>
      <c r="T2444" s="10">
        <f t="shared" si="651"/>
        <v>2.5335319356852097</v>
      </c>
      <c r="U2444" s="2" t="str">
        <f t="shared" si="652"/>
        <v>B</v>
      </c>
      <c r="V2444" s="2" t="str">
        <f t="shared" si="653"/>
        <v>A</v>
      </c>
      <c r="W2444" s="2" t="str">
        <f t="shared" si="654"/>
        <v>C</v>
      </c>
      <c r="X2444" s="2" t="str">
        <f t="shared" si="655"/>
        <v>B</v>
      </c>
      <c r="Y2444" s="3" t="str">
        <f t="shared" si="656"/>
        <v>BACB</v>
      </c>
      <c r="Z2444" s="28">
        <f t="shared" si="657"/>
        <v>62.080000000000013</v>
      </c>
      <c r="AA2444" s="7" t="str">
        <f t="shared" si="658"/>
        <v>Good CPM candidate</v>
      </c>
      <c r="AB2444" s="21">
        <v>19.3</v>
      </c>
      <c r="AC2444" s="14">
        <f t="shared" si="659"/>
        <v>19.321231109983042</v>
      </c>
      <c r="AD2444" s="26">
        <v>12.1</v>
      </c>
      <c r="AE2444" s="10">
        <f t="shared" si="660"/>
        <v>12.489593765153815</v>
      </c>
      <c r="AF2444" s="17">
        <f t="shared" si="661"/>
        <v>2.1231109983041563E-2</v>
      </c>
      <c r="AG2444" s="17">
        <f t="shared" si="662"/>
        <v>0.3895937651538155</v>
      </c>
    </row>
    <row r="2445" spans="1:33">
      <c r="A2445" t="s">
        <v>9629</v>
      </c>
      <c r="B2445" t="s">
        <v>9630</v>
      </c>
      <c r="C2445" s="23">
        <v>336.5317</v>
      </c>
      <c r="D2445" s="23">
        <v>-42.037329999999997</v>
      </c>
      <c r="E2445" s="23">
        <v>336.5172</v>
      </c>
      <c r="F2445" s="23">
        <v>-42.049019999999999</v>
      </c>
      <c r="G2445" s="26">
        <v>59.4</v>
      </c>
      <c r="H2445" s="26">
        <v>8.1999999999999993</v>
      </c>
      <c r="I2445" s="26">
        <v>-16.399999999999999</v>
      </c>
      <c r="J2445" s="26">
        <v>2.2000000000000002</v>
      </c>
      <c r="K2445" s="26">
        <v>58.4</v>
      </c>
      <c r="L2445" s="26">
        <v>7.2</v>
      </c>
      <c r="M2445" s="26">
        <v>-11.8</v>
      </c>
      <c r="N2445" s="26">
        <v>2.7</v>
      </c>
      <c r="O2445" s="19">
        <f t="shared" si="646"/>
        <v>105.43452420116913</v>
      </c>
      <c r="P2445" s="10">
        <f t="shared" si="647"/>
        <v>101.42309054844689</v>
      </c>
      <c r="Q2445" s="10">
        <f t="shared" si="648"/>
        <v>2.86</v>
      </c>
      <c r="R2445" s="19">
        <f t="shared" si="649"/>
        <v>61.622398525211594</v>
      </c>
      <c r="S2445" s="10">
        <f t="shared" si="650"/>
        <v>59.580198052708752</v>
      </c>
      <c r="T2445" s="10">
        <f t="shared" si="651"/>
        <v>3.0300649144480087</v>
      </c>
      <c r="U2445" s="2" t="str">
        <f t="shared" si="652"/>
        <v>B</v>
      </c>
      <c r="V2445" s="2" t="str">
        <f t="shared" si="653"/>
        <v>A</v>
      </c>
      <c r="W2445" s="2" t="str">
        <f t="shared" si="654"/>
        <v>C</v>
      </c>
      <c r="X2445" s="2" t="str">
        <f t="shared" si="655"/>
        <v>B</v>
      </c>
      <c r="Y2445" s="3" t="str">
        <f t="shared" si="656"/>
        <v>BACB</v>
      </c>
      <c r="Z2445" s="28">
        <f t="shared" si="657"/>
        <v>62.080000000000013</v>
      </c>
      <c r="AA2445" s="7" t="str">
        <f t="shared" si="658"/>
        <v>Good CPM candidate</v>
      </c>
      <c r="AB2445" s="21">
        <v>57.2</v>
      </c>
      <c r="AC2445" s="14">
        <f t="shared" si="659"/>
        <v>57.220005339478682</v>
      </c>
      <c r="AD2445" s="26">
        <v>223</v>
      </c>
      <c r="AE2445" s="10">
        <f t="shared" si="660"/>
        <v>222.65245948711754</v>
      </c>
      <c r="AF2445" s="17">
        <f t="shared" si="661"/>
        <v>2.0005339478679218E-2</v>
      </c>
      <c r="AG2445" s="17">
        <f t="shared" si="662"/>
        <v>0.34754051288246046</v>
      </c>
    </row>
    <row r="2446" spans="1:33">
      <c r="A2446" t="s">
        <v>3739</v>
      </c>
      <c r="B2446" t="s">
        <v>948</v>
      </c>
      <c r="C2446" s="23">
        <v>135.76390000000001</v>
      </c>
      <c r="D2446" s="23">
        <v>-11.670310000000001</v>
      </c>
      <c r="E2446" s="23">
        <v>135.76730000000001</v>
      </c>
      <c r="F2446" s="23">
        <v>-11.66789</v>
      </c>
      <c r="G2446" s="26">
        <v>-102</v>
      </c>
      <c r="H2446" s="26">
        <v>0.8</v>
      </c>
      <c r="I2446" s="26">
        <v>-7.3</v>
      </c>
      <c r="J2446" s="26">
        <v>2.1</v>
      </c>
      <c r="K2446" s="26">
        <v>-104</v>
      </c>
      <c r="L2446" s="26">
        <v>24.5</v>
      </c>
      <c r="M2446" s="26">
        <v>-1.3</v>
      </c>
      <c r="N2446" s="26">
        <v>2.2000000000000002</v>
      </c>
      <c r="O2446" s="19">
        <f t="shared" si="646"/>
        <v>265.90639941466839</v>
      </c>
      <c r="P2446" s="10">
        <f t="shared" si="647"/>
        <v>269.28384005452989</v>
      </c>
      <c r="Q2446" s="10">
        <f t="shared" si="648"/>
        <v>2.86</v>
      </c>
      <c r="R2446" s="19">
        <f t="shared" si="649"/>
        <v>102.26089184042941</v>
      </c>
      <c r="S2446" s="10">
        <f t="shared" si="650"/>
        <v>104.00812468264198</v>
      </c>
      <c r="T2446" s="10">
        <f t="shared" si="651"/>
        <v>5.156725413076785</v>
      </c>
      <c r="U2446" s="2" t="str">
        <f t="shared" si="652"/>
        <v>B</v>
      </c>
      <c r="V2446" s="2" t="str">
        <f t="shared" si="653"/>
        <v>A</v>
      </c>
      <c r="W2446" s="2" t="str">
        <f t="shared" si="654"/>
        <v>C</v>
      </c>
      <c r="X2446" s="2" t="str">
        <f t="shared" si="655"/>
        <v>B</v>
      </c>
      <c r="Y2446" s="3" t="str">
        <f t="shared" si="656"/>
        <v>BACB</v>
      </c>
      <c r="Z2446" s="28">
        <f t="shared" si="657"/>
        <v>62.080000000000013</v>
      </c>
      <c r="AA2446" s="7" t="str">
        <f t="shared" si="658"/>
        <v>Good CPM candidate</v>
      </c>
      <c r="AB2446" s="21">
        <v>14.8</v>
      </c>
      <c r="AC2446" s="14">
        <f t="shared" si="659"/>
        <v>14.818449205225598</v>
      </c>
      <c r="AD2446" s="26">
        <v>54</v>
      </c>
      <c r="AE2446" s="10">
        <f t="shared" si="660"/>
        <v>53.990755880233394</v>
      </c>
      <c r="AF2446" s="17">
        <f t="shared" si="661"/>
        <v>1.8449205225596899E-2</v>
      </c>
      <c r="AG2446" s="17">
        <f t="shared" si="662"/>
        <v>9.244119766606218E-3</v>
      </c>
    </row>
    <row r="2447" spans="1:33">
      <c r="A2447" t="s">
        <v>6470</v>
      </c>
      <c r="B2447" t="s">
        <v>6471</v>
      </c>
      <c r="C2447" s="23">
        <v>64.639359999999996</v>
      </c>
      <c r="D2447" s="23">
        <v>-63.425449999999998</v>
      </c>
      <c r="E2447" s="23">
        <v>64.644400000000005</v>
      </c>
      <c r="F2447" s="23">
        <v>-63.412050000000001</v>
      </c>
      <c r="G2447" s="26">
        <v>-21.7</v>
      </c>
      <c r="H2447" s="26">
        <v>3.9</v>
      </c>
      <c r="I2447" s="26">
        <v>-71.900000000000006</v>
      </c>
      <c r="J2447" s="26">
        <v>1.1000000000000001</v>
      </c>
      <c r="K2447" s="26">
        <v>-18.100000000000001</v>
      </c>
      <c r="L2447" s="26">
        <v>7.5</v>
      </c>
      <c r="M2447" s="26">
        <v>-66.599999999999994</v>
      </c>
      <c r="N2447" s="26">
        <v>3.3</v>
      </c>
      <c r="O2447" s="19">
        <f t="shared" si="646"/>
        <v>196.79423778726405</v>
      </c>
      <c r="P2447" s="10">
        <f t="shared" si="647"/>
        <v>195.20415030163463</v>
      </c>
      <c r="Q2447" s="10">
        <f t="shared" si="648"/>
        <v>2.86</v>
      </c>
      <c r="R2447" s="19">
        <f t="shared" si="649"/>
        <v>75.103262246056929</v>
      </c>
      <c r="S2447" s="10">
        <f t="shared" si="650"/>
        <v>69.015722846319591</v>
      </c>
      <c r="T2447" s="10">
        <f t="shared" si="651"/>
        <v>3.6029746273094134</v>
      </c>
      <c r="U2447" s="2" t="str">
        <f t="shared" si="652"/>
        <v>A</v>
      </c>
      <c r="V2447" s="2" t="str">
        <f t="shared" si="653"/>
        <v>B</v>
      </c>
      <c r="W2447" s="2" t="str">
        <f t="shared" si="654"/>
        <v>C</v>
      </c>
      <c r="X2447" s="2" t="str">
        <f t="shared" si="655"/>
        <v>B</v>
      </c>
      <c r="Y2447" s="3" t="str">
        <f t="shared" si="656"/>
        <v>ABCB</v>
      </c>
      <c r="Z2447" s="28">
        <f t="shared" si="657"/>
        <v>62.080000000000013</v>
      </c>
      <c r="AA2447" s="7" t="str">
        <f t="shared" si="658"/>
        <v>Good CPM candidate</v>
      </c>
      <c r="AB2447" s="21">
        <v>48.9</v>
      </c>
      <c r="AC2447" s="14">
        <f t="shared" si="659"/>
        <v>48.918117447281425</v>
      </c>
      <c r="AD2447" s="26">
        <v>9.6999999999999993</v>
      </c>
      <c r="AE2447" s="10">
        <f t="shared" si="660"/>
        <v>9.5512056243805876</v>
      </c>
      <c r="AF2447" s="17">
        <f t="shared" si="661"/>
        <v>1.811744728142628E-2</v>
      </c>
      <c r="AG2447" s="17">
        <f t="shared" si="662"/>
        <v>0.14879437561941167</v>
      </c>
    </row>
    <row r="2448" spans="1:33">
      <c r="A2448" t="s">
        <v>9715</v>
      </c>
      <c r="B2448" t="s">
        <v>9716</v>
      </c>
      <c r="C2448" s="23">
        <v>345.03840000000002</v>
      </c>
      <c r="D2448" s="23">
        <v>33.446100000000001</v>
      </c>
      <c r="E2448" s="23">
        <v>345.01979999999998</v>
      </c>
      <c r="F2448" s="23">
        <v>33.444980000000001</v>
      </c>
      <c r="G2448" s="26">
        <v>58.5</v>
      </c>
      <c r="H2448" s="26">
        <v>7.3</v>
      </c>
      <c r="I2448" s="26">
        <v>-4.8</v>
      </c>
      <c r="J2448" s="26">
        <v>2.1</v>
      </c>
      <c r="K2448" s="26">
        <v>59.3</v>
      </c>
      <c r="L2448" s="26">
        <v>8.1</v>
      </c>
      <c r="M2448" s="26">
        <v>-1.8</v>
      </c>
      <c r="N2448" s="26">
        <v>1.3</v>
      </c>
      <c r="O2448" s="19">
        <f t="shared" si="646"/>
        <v>94.690684455734811</v>
      </c>
      <c r="P2448" s="10">
        <f t="shared" si="647"/>
        <v>91.738629783162409</v>
      </c>
      <c r="Q2448" s="10">
        <f t="shared" si="648"/>
        <v>2.86</v>
      </c>
      <c r="R2448" s="19">
        <f t="shared" si="649"/>
        <v>58.696592746087056</v>
      </c>
      <c r="S2448" s="10">
        <f t="shared" si="650"/>
        <v>59.327312428593963</v>
      </c>
      <c r="T2448" s="10">
        <f t="shared" si="651"/>
        <v>2.9505976293670257</v>
      </c>
      <c r="U2448" s="2" t="str">
        <f t="shared" si="652"/>
        <v>B</v>
      </c>
      <c r="V2448" s="2" t="str">
        <f t="shared" si="653"/>
        <v>A</v>
      </c>
      <c r="W2448" s="2" t="str">
        <f t="shared" si="654"/>
        <v>C</v>
      </c>
      <c r="X2448" s="2" t="str">
        <f t="shared" si="655"/>
        <v>B</v>
      </c>
      <c r="Y2448" s="3" t="str">
        <f t="shared" si="656"/>
        <v>BACB</v>
      </c>
      <c r="Z2448" s="28">
        <f t="shared" si="657"/>
        <v>62.080000000000013</v>
      </c>
      <c r="AA2448" s="7" t="str">
        <f t="shared" si="658"/>
        <v>Good CPM candidate</v>
      </c>
      <c r="AB2448" s="21">
        <v>56</v>
      </c>
      <c r="AC2448" s="14">
        <f t="shared" si="659"/>
        <v>56.017033538445084</v>
      </c>
      <c r="AD2448" s="26">
        <v>266</v>
      </c>
      <c r="AE2448" s="10">
        <f t="shared" si="660"/>
        <v>265.87238895299492</v>
      </c>
      <c r="AF2448" s="17">
        <f t="shared" si="661"/>
        <v>1.7033538445083707E-2</v>
      </c>
      <c r="AG2448" s="17">
        <f t="shared" si="662"/>
        <v>0.12761104700507531</v>
      </c>
    </row>
    <row r="2449" spans="1:33">
      <c r="A2449" t="s">
        <v>2996</v>
      </c>
      <c r="B2449" t="s">
        <v>245</v>
      </c>
      <c r="C2449" s="23">
        <v>33.926490000000001</v>
      </c>
      <c r="D2449" s="23">
        <v>10.77074</v>
      </c>
      <c r="E2449" s="23">
        <v>33.923050000000003</v>
      </c>
      <c r="F2449" s="23">
        <v>10.76854</v>
      </c>
      <c r="G2449" s="26">
        <v>60.5</v>
      </c>
      <c r="H2449" s="26">
        <v>9.3000000000000007</v>
      </c>
      <c r="I2449" s="26">
        <v>-63.3</v>
      </c>
      <c r="J2449" s="26">
        <v>1.5</v>
      </c>
      <c r="K2449" s="26">
        <v>64.3</v>
      </c>
      <c r="L2449" s="26">
        <v>13.1</v>
      </c>
      <c r="M2449" s="26">
        <v>-68.8</v>
      </c>
      <c r="N2449" s="26">
        <v>1.3</v>
      </c>
      <c r="O2449" s="19">
        <f t="shared" si="646"/>
        <v>136.29564488036439</v>
      </c>
      <c r="P2449" s="10">
        <f t="shared" si="647"/>
        <v>136.93638494653666</v>
      </c>
      <c r="Q2449" s="10">
        <f t="shared" si="648"/>
        <v>2.86</v>
      </c>
      <c r="R2449" s="19">
        <f t="shared" si="649"/>
        <v>87.562206459179635</v>
      </c>
      <c r="S2449" s="10">
        <f t="shared" si="650"/>
        <v>94.169687267188053</v>
      </c>
      <c r="T2449" s="10">
        <f t="shared" si="651"/>
        <v>4.5432973431591916</v>
      </c>
      <c r="U2449" s="2" t="str">
        <f t="shared" si="652"/>
        <v>A</v>
      </c>
      <c r="V2449" s="2" t="str">
        <f t="shared" si="653"/>
        <v>B</v>
      </c>
      <c r="W2449" s="2" t="str">
        <f t="shared" si="654"/>
        <v>C</v>
      </c>
      <c r="X2449" s="2" t="str">
        <f t="shared" si="655"/>
        <v>B</v>
      </c>
      <c r="Y2449" s="3" t="str">
        <f t="shared" si="656"/>
        <v>ABCB</v>
      </c>
      <c r="Z2449" s="28">
        <f t="shared" si="657"/>
        <v>62.080000000000013</v>
      </c>
      <c r="AA2449" s="7" t="str">
        <f t="shared" si="658"/>
        <v>Good CPM candidate</v>
      </c>
      <c r="AB2449" s="21">
        <v>14.5</v>
      </c>
      <c r="AC2449" s="14">
        <f t="shared" si="659"/>
        <v>14.516672827244671</v>
      </c>
      <c r="AD2449" s="26">
        <v>237</v>
      </c>
      <c r="AE2449" s="10">
        <f t="shared" si="660"/>
        <v>236.93572224155744</v>
      </c>
      <c r="AF2449" s="17">
        <f t="shared" si="661"/>
        <v>1.6672827244670785E-2</v>
      </c>
      <c r="AG2449" s="17">
        <f t="shared" si="662"/>
        <v>6.4277758442557342E-2</v>
      </c>
    </row>
    <row r="2450" spans="1:33">
      <c r="A2450" t="s">
        <v>2889</v>
      </c>
      <c r="B2450" t="s">
        <v>144</v>
      </c>
      <c r="C2450" s="23">
        <v>20.213010000000001</v>
      </c>
      <c r="D2450" s="23">
        <v>-0.4444978</v>
      </c>
      <c r="E2450" s="23">
        <v>20.214259999999999</v>
      </c>
      <c r="F2450" s="23">
        <v>-0.44703559999999998</v>
      </c>
      <c r="G2450" s="26">
        <v>48.4</v>
      </c>
      <c r="H2450" s="26">
        <v>22.8</v>
      </c>
      <c r="I2450" s="26">
        <v>-10.7</v>
      </c>
      <c r="J2450" s="26">
        <v>1.3</v>
      </c>
      <c r="K2450" s="26">
        <v>51.4</v>
      </c>
      <c r="L2450" s="26">
        <v>0.2</v>
      </c>
      <c r="M2450" s="26">
        <v>-10.9</v>
      </c>
      <c r="N2450" s="26">
        <v>2.1</v>
      </c>
      <c r="O2450" s="19">
        <f t="shared" si="646"/>
        <v>102.46612088568172</v>
      </c>
      <c r="P2450" s="10">
        <f t="shared" si="647"/>
        <v>101.97289996017221</v>
      </c>
      <c r="Q2450" s="10">
        <f t="shared" si="648"/>
        <v>2.86</v>
      </c>
      <c r="R2450" s="19">
        <f t="shared" si="649"/>
        <v>49.568639279286252</v>
      </c>
      <c r="S2450" s="10">
        <f t="shared" si="650"/>
        <v>52.543029984956142</v>
      </c>
      <c r="T2450" s="10">
        <f t="shared" si="651"/>
        <v>2.5527917316060602</v>
      </c>
      <c r="U2450" s="2" t="str">
        <f t="shared" si="652"/>
        <v>A</v>
      </c>
      <c r="V2450" s="2" t="str">
        <f t="shared" si="653"/>
        <v>B</v>
      </c>
      <c r="W2450" s="2" t="str">
        <f t="shared" si="654"/>
        <v>C</v>
      </c>
      <c r="X2450" s="2" t="str">
        <f t="shared" si="655"/>
        <v>B</v>
      </c>
      <c r="Y2450" s="3" t="str">
        <f t="shared" si="656"/>
        <v>ABCB</v>
      </c>
      <c r="Z2450" s="28">
        <f t="shared" si="657"/>
        <v>62.080000000000013</v>
      </c>
      <c r="AA2450" s="7" t="str">
        <f t="shared" si="658"/>
        <v>Good CPM candidate</v>
      </c>
      <c r="AB2450" s="21">
        <v>10.199999999999999</v>
      </c>
      <c r="AC2450" s="14">
        <f t="shared" si="659"/>
        <v>10.184141545976749</v>
      </c>
      <c r="AD2450" s="26">
        <v>154</v>
      </c>
      <c r="AE2450" s="10">
        <f t="shared" si="660"/>
        <v>153.77801160040809</v>
      </c>
      <c r="AF2450" s="17">
        <f t="shared" si="661"/>
        <v>1.5858454023250701E-2</v>
      </c>
      <c r="AG2450" s="17">
        <f t="shared" si="662"/>
        <v>0.22198839959190764</v>
      </c>
    </row>
    <row r="2451" spans="1:33">
      <c r="A2451" t="s">
        <v>6883</v>
      </c>
      <c r="B2451" t="s">
        <v>6884</v>
      </c>
      <c r="C2451" s="23">
        <v>107.11360000000001</v>
      </c>
      <c r="D2451" s="23">
        <v>44.379550000000002</v>
      </c>
      <c r="E2451" s="23">
        <v>107.129</v>
      </c>
      <c r="F2451" s="23">
        <v>44.368020000000001</v>
      </c>
      <c r="G2451" s="26">
        <v>49.9</v>
      </c>
      <c r="H2451" s="26">
        <v>24.3</v>
      </c>
      <c r="I2451" s="26">
        <v>-49.7</v>
      </c>
      <c r="J2451" s="26">
        <v>1.3</v>
      </c>
      <c r="K2451" s="26">
        <v>54.2</v>
      </c>
      <c r="L2451" s="26">
        <v>3</v>
      </c>
      <c r="M2451" s="26">
        <v>-48.5</v>
      </c>
      <c r="N2451" s="26">
        <v>1.8</v>
      </c>
      <c r="O2451" s="19">
        <f t="shared" si="646"/>
        <v>134.88494838854609</v>
      </c>
      <c r="P2451" s="10">
        <f t="shared" si="647"/>
        <v>131.82325976739551</v>
      </c>
      <c r="Q2451" s="10">
        <f t="shared" si="648"/>
        <v>2.86</v>
      </c>
      <c r="R2451" s="19">
        <f t="shared" si="649"/>
        <v>70.427977395350496</v>
      </c>
      <c r="S2451" s="10">
        <f t="shared" si="650"/>
        <v>72.731629983109826</v>
      </c>
      <c r="T2451" s="10">
        <f t="shared" si="651"/>
        <v>3.5789901844615084</v>
      </c>
      <c r="U2451" s="2" t="str">
        <f t="shared" si="652"/>
        <v>B</v>
      </c>
      <c r="V2451" s="2" t="str">
        <f t="shared" si="653"/>
        <v>A</v>
      </c>
      <c r="W2451" s="2" t="str">
        <f t="shared" si="654"/>
        <v>C</v>
      </c>
      <c r="X2451" s="2" t="str">
        <f t="shared" si="655"/>
        <v>B</v>
      </c>
      <c r="Y2451" s="3" t="str">
        <f t="shared" si="656"/>
        <v>BACB</v>
      </c>
      <c r="Z2451" s="28">
        <f t="shared" si="657"/>
        <v>62.080000000000013</v>
      </c>
      <c r="AA2451" s="7" t="str">
        <f t="shared" si="658"/>
        <v>Good CPM candidate</v>
      </c>
      <c r="AB2451" s="21">
        <v>57.4</v>
      </c>
      <c r="AC2451" s="14">
        <f t="shared" si="659"/>
        <v>57.384596238699508</v>
      </c>
      <c r="AD2451" s="26">
        <v>136</v>
      </c>
      <c r="AE2451" s="10">
        <f t="shared" si="660"/>
        <v>136.3301002419802</v>
      </c>
      <c r="AF2451" s="17">
        <f t="shared" si="661"/>
        <v>1.540376130049026E-2</v>
      </c>
      <c r="AG2451" s="17">
        <f t="shared" si="662"/>
        <v>0.3301002419802046</v>
      </c>
    </row>
    <row r="2452" spans="1:33">
      <c r="A2452" t="s">
        <v>4471</v>
      </c>
      <c r="B2452" t="s">
        <v>1614</v>
      </c>
      <c r="C2452" s="23">
        <v>224.65379999999999</v>
      </c>
      <c r="D2452" s="23">
        <v>-7.6116679999999999</v>
      </c>
      <c r="E2452" s="23">
        <v>224.66</v>
      </c>
      <c r="F2452" s="23">
        <v>-7.610506</v>
      </c>
      <c r="G2452" s="26">
        <v>-45.4</v>
      </c>
      <c r="H2452" s="26">
        <v>5.8</v>
      </c>
      <c r="I2452" s="26">
        <v>-46.6</v>
      </c>
      <c r="J2452" s="26">
        <v>1.2</v>
      </c>
      <c r="K2452" s="26">
        <v>-42.8</v>
      </c>
      <c r="L2452" s="26">
        <v>8.4</v>
      </c>
      <c r="M2452" s="26">
        <v>-44.1</v>
      </c>
      <c r="N2452" s="26">
        <v>3</v>
      </c>
      <c r="O2452" s="19">
        <f t="shared" si="646"/>
        <v>224.25270612317394</v>
      </c>
      <c r="P2452" s="10">
        <f t="shared" si="647"/>
        <v>224.14293489374322</v>
      </c>
      <c r="Q2452" s="10">
        <f t="shared" si="648"/>
        <v>2.86</v>
      </c>
      <c r="R2452" s="19">
        <f t="shared" si="649"/>
        <v>65.059357512966571</v>
      </c>
      <c r="S2452" s="10">
        <f t="shared" si="650"/>
        <v>61.454454679868405</v>
      </c>
      <c r="T2452" s="10">
        <f t="shared" si="651"/>
        <v>3.1628453048208747</v>
      </c>
      <c r="U2452" s="2" t="str">
        <f t="shared" si="652"/>
        <v>A</v>
      </c>
      <c r="V2452" s="2" t="str">
        <f t="shared" si="653"/>
        <v>B</v>
      </c>
      <c r="W2452" s="2" t="str">
        <f t="shared" si="654"/>
        <v>C</v>
      </c>
      <c r="X2452" s="2" t="str">
        <f t="shared" si="655"/>
        <v>B</v>
      </c>
      <c r="Y2452" s="3" t="str">
        <f t="shared" si="656"/>
        <v>ABCB</v>
      </c>
      <c r="Z2452" s="28">
        <f t="shared" si="657"/>
        <v>62.080000000000013</v>
      </c>
      <c r="AA2452" s="7" t="str">
        <f t="shared" si="658"/>
        <v>Good CPM candidate</v>
      </c>
      <c r="AB2452" s="21">
        <v>22.5</v>
      </c>
      <c r="AC2452" s="14">
        <f t="shared" si="659"/>
        <v>22.515347192996753</v>
      </c>
      <c r="AD2452" s="26">
        <v>79.400000000000006</v>
      </c>
      <c r="AE2452" s="10">
        <f t="shared" si="660"/>
        <v>79.292614676157356</v>
      </c>
      <c r="AF2452" s="17">
        <f t="shared" si="661"/>
        <v>1.5347192996753023E-2</v>
      </c>
      <c r="AG2452" s="17">
        <f t="shared" si="662"/>
        <v>0.10738532384264943</v>
      </c>
    </row>
    <row r="2453" spans="1:33">
      <c r="A2453" t="s">
        <v>5123</v>
      </c>
      <c r="B2453" t="s">
        <v>5124</v>
      </c>
      <c r="C2453" s="23">
        <v>302.73230000000001</v>
      </c>
      <c r="D2453" s="23">
        <v>-48.101129999999998</v>
      </c>
      <c r="E2453" s="23">
        <v>302.73309999999998</v>
      </c>
      <c r="F2453" s="23">
        <v>-48.09731</v>
      </c>
      <c r="G2453" s="26">
        <v>-78.400000000000006</v>
      </c>
      <c r="H2453" s="26">
        <v>24</v>
      </c>
      <c r="I2453" s="26">
        <v>-54.6</v>
      </c>
      <c r="J2453" s="26">
        <v>1.6</v>
      </c>
      <c r="K2453" s="26">
        <v>-74.900000000000006</v>
      </c>
      <c r="L2453" s="26">
        <v>1.9</v>
      </c>
      <c r="M2453" s="26">
        <v>-47.2</v>
      </c>
      <c r="N2453" s="26">
        <v>3.4</v>
      </c>
      <c r="O2453" s="19">
        <f t="shared" si="646"/>
        <v>235.14554443389636</v>
      </c>
      <c r="P2453" s="10">
        <f t="shared" si="647"/>
        <v>237.7819538359249</v>
      </c>
      <c r="Q2453" s="10">
        <f t="shared" si="648"/>
        <v>2.86</v>
      </c>
      <c r="R2453" s="19">
        <f t="shared" si="649"/>
        <v>95.539101942607772</v>
      </c>
      <c r="S2453" s="10">
        <f t="shared" si="650"/>
        <v>88.53163276479205</v>
      </c>
      <c r="T2453" s="10">
        <f t="shared" si="651"/>
        <v>4.6017683676849961</v>
      </c>
      <c r="U2453" s="2" t="str">
        <f t="shared" si="652"/>
        <v>A</v>
      </c>
      <c r="V2453" s="2" t="str">
        <f t="shared" si="653"/>
        <v>B</v>
      </c>
      <c r="W2453" s="2" t="str">
        <f t="shared" si="654"/>
        <v>C</v>
      </c>
      <c r="X2453" s="2" t="str">
        <f t="shared" si="655"/>
        <v>B</v>
      </c>
      <c r="Y2453" s="3" t="str">
        <f t="shared" si="656"/>
        <v>ABCB</v>
      </c>
      <c r="Z2453" s="28">
        <f t="shared" si="657"/>
        <v>62.080000000000013</v>
      </c>
      <c r="AA2453" s="7" t="str">
        <f t="shared" si="658"/>
        <v>Good CPM candidate</v>
      </c>
      <c r="AB2453" s="21">
        <v>13.9</v>
      </c>
      <c r="AC2453" s="14">
        <f t="shared" si="659"/>
        <v>13.885843382518418</v>
      </c>
      <c r="AD2453" s="26">
        <v>8.5</v>
      </c>
      <c r="AE2453" s="10">
        <f t="shared" si="660"/>
        <v>7.9615826897137092</v>
      </c>
      <c r="AF2453" s="17">
        <f t="shared" si="661"/>
        <v>1.4156617481582146E-2</v>
      </c>
      <c r="AG2453" s="17">
        <f t="shared" si="662"/>
        <v>0.53841731028629081</v>
      </c>
    </row>
    <row r="2454" spans="1:33">
      <c r="A2454" t="s">
        <v>3507</v>
      </c>
      <c r="B2454" t="s">
        <v>720</v>
      </c>
      <c r="C2454" s="23">
        <v>102.1996</v>
      </c>
      <c r="D2454" s="23">
        <v>10.46978</v>
      </c>
      <c r="E2454" s="23">
        <v>102.1951</v>
      </c>
      <c r="F2454" s="23">
        <v>10.46941</v>
      </c>
      <c r="G2454" s="26">
        <v>33.200000000000003</v>
      </c>
      <c r="H2454" s="26">
        <v>7.6</v>
      </c>
      <c r="I2454" s="26">
        <v>-48.3</v>
      </c>
      <c r="J2454" s="26">
        <v>1.3</v>
      </c>
      <c r="K2454" s="26">
        <v>31.1</v>
      </c>
      <c r="L2454" s="26">
        <v>5.5</v>
      </c>
      <c r="M2454" s="26">
        <v>-51.1</v>
      </c>
      <c r="N2454" s="26">
        <v>1.2</v>
      </c>
      <c r="O2454" s="19">
        <f t="shared" si="646"/>
        <v>145.49651179083472</v>
      </c>
      <c r="P2454" s="10">
        <f t="shared" si="647"/>
        <v>148.67486432965279</v>
      </c>
      <c r="Q2454" s="10">
        <f t="shared" si="648"/>
        <v>2.86</v>
      </c>
      <c r="R2454" s="19">
        <f t="shared" si="649"/>
        <v>58.609982084965701</v>
      </c>
      <c r="S2454" s="10">
        <f t="shared" si="650"/>
        <v>59.819896355644083</v>
      </c>
      <c r="T2454" s="10">
        <f t="shared" si="651"/>
        <v>2.9607469610152446</v>
      </c>
      <c r="U2454" s="2" t="str">
        <f t="shared" si="652"/>
        <v>B</v>
      </c>
      <c r="V2454" s="2" t="str">
        <f t="shared" si="653"/>
        <v>A</v>
      </c>
      <c r="W2454" s="2" t="str">
        <f t="shared" si="654"/>
        <v>C</v>
      </c>
      <c r="X2454" s="2" t="str">
        <f t="shared" si="655"/>
        <v>B</v>
      </c>
      <c r="Y2454" s="3" t="str">
        <f t="shared" si="656"/>
        <v>BACB</v>
      </c>
      <c r="Z2454" s="28">
        <f t="shared" si="657"/>
        <v>62.080000000000013</v>
      </c>
      <c r="AA2454" s="7" t="str">
        <f t="shared" si="658"/>
        <v>Good CPM candidate</v>
      </c>
      <c r="AB2454" s="21">
        <v>16</v>
      </c>
      <c r="AC2454" s="14">
        <f t="shared" si="659"/>
        <v>15.985874547012878</v>
      </c>
      <c r="AD2454" s="26">
        <v>265</v>
      </c>
      <c r="AE2454" s="10">
        <f t="shared" si="660"/>
        <v>265.22036999502251</v>
      </c>
      <c r="AF2454" s="17">
        <f t="shared" si="661"/>
        <v>1.4125452987121534E-2</v>
      </c>
      <c r="AG2454" s="17">
        <f t="shared" si="662"/>
        <v>0.22036999502250865</v>
      </c>
    </row>
    <row r="2455" spans="1:33">
      <c r="A2455" t="s">
        <v>7266</v>
      </c>
      <c r="B2455" t="s">
        <v>7267</v>
      </c>
      <c r="C2455" s="23">
        <v>145.9059</v>
      </c>
      <c r="D2455" s="23">
        <v>45.219279999999998</v>
      </c>
      <c r="E2455" s="23">
        <v>145.91399999999999</v>
      </c>
      <c r="F2455" s="23">
        <v>45.219760000000001</v>
      </c>
      <c r="G2455" s="26">
        <v>-50.1</v>
      </c>
      <c r="H2455" s="26">
        <v>1.1000000000000001</v>
      </c>
      <c r="I2455" s="26">
        <v>-33.6</v>
      </c>
      <c r="J2455" s="26">
        <v>1.2</v>
      </c>
      <c r="K2455" s="26">
        <v>-52.3</v>
      </c>
      <c r="L2455" s="26">
        <v>24.5</v>
      </c>
      <c r="M2455" s="26">
        <v>-37.1</v>
      </c>
      <c r="N2455" s="26">
        <v>1.4</v>
      </c>
      <c r="O2455" s="19">
        <f t="shared" si="646"/>
        <v>236.15187555216178</v>
      </c>
      <c r="P2455" s="10">
        <f t="shared" si="647"/>
        <v>234.64929109317904</v>
      </c>
      <c r="Q2455" s="10">
        <f t="shared" si="648"/>
        <v>2.86</v>
      </c>
      <c r="R2455" s="19">
        <f t="shared" si="649"/>
        <v>60.323875870172671</v>
      </c>
      <c r="S2455" s="10">
        <f t="shared" si="650"/>
        <v>64.122538939128106</v>
      </c>
      <c r="T2455" s="10">
        <f t="shared" si="651"/>
        <v>3.1111603702325197</v>
      </c>
      <c r="U2455" s="2" t="str">
        <f t="shared" si="652"/>
        <v>A</v>
      </c>
      <c r="V2455" s="2" t="str">
        <f t="shared" si="653"/>
        <v>B</v>
      </c>
      <c r="W2455" s="2" t="str">
        <f t="shared" si="654"/>
        <v>C</v>
      </c>
      <c r="X2455" s="2" t="str">
        <f t="shared" si="655"/>
        <v>B</v>
      </c>
      <c r="Y2455" s="3" t="str">
        <f t="shared" si="656"/>
        <v>ABCB</v>
      </c>
      <c r="Z2455" s="28">
        <f t="shared" si="657"/>
        <v>62.080000000000013</v>
      </c>
      <c r="AA2455" s="7" t="str">
        <f t="shared" si="658"/>
        <v>Good CPM candidate</v>
      </c>
      <c r="AB2455" s="21">
        <v>20.6</v>
      </c>
      <c r="AC2455" s="14">
        <f t="shared" si="659"/>
        <v>20.612728153026964</v>
      </c>
      <c r="AD2455" s="26">
        <v>85.1</v>
      </c>
      <c r="AE2455" s="10">
        <f t="shared" si="660"/>
        <v>85.191153698507307</v>
      </c>
      <c r="AF2455" s="17">
        <f t="shared" si="661"/>
        <v>1.272815302696273E-2</v>
      </c>
      <c r="AG2455" s="17">
        <f t="shared" si="662"/>
        <v>9.1153698507312697E-2</v>
      </c>
    </row>
    <row r="2456" spans="1:33">
      <c r="A2456" t="s">
        <v>4486</v>
      </c>
      <c r="B2456" t="s">
        <v>1627</v>
      </c>
      <c r="C2456" s="23">
        <v>226.9358</v>
      </c>
      <c r="D2456" s="23">
        <v>-22.5962</v>
      </c>
      <c r="E2456" s="23">
        <v>226.93879999999999</v>
      </c>
      <c r="F2456" s="23">
        <v>-22.597010000000001</v>
      </c>
      <c r="G2456" s="26">
        <v>-46.4</v>
      </c>
      <c r="H2456" s="26">
        <v>4.8</v>
      </c>
      <c r="I2456" s="26">
        <v>-55.3</v>
      </c>
      <c r="J2456" s="26">
        <v>1.3</v>
      </c>
      <c r="K2456" s="26">
        <v>-51.8</v>
      </c>
      <c r="L2456" s="26">
        <v>25</v>
      </c>
      <c r="M2456" s="26">
        <v>-53.7</v>
      </c>
      <c r="N2456" s="26">
        <v>2.2999999999999998</v>
      </c>
      <c r="O2456" s="19">
        <f t="shared" si="646"/>
        <v>219.99865652853467</v>
      </c>
      <c r="P2456" s="10">
        <f t="shared" si="647"/>
        <v>223.9682444181507</v>
      </c>
      <c r="Q2456" s="10">
        <f t="shared" si="648"/>
        <v>2.86</v>
      </c>
      <c r="R2456" s="19">
        <f t="shared" si="649"/>
        <v>72.187602813779591</v>
      </c>
      <c r="S2456" s="10">
        <f t="shared" si="650"/>
        <v>74.61186232764868</v>
      </c>
      <c r="T2456" s="10">
        <f t="shared" si="651"/>
        <v>3.6699866285357068</v>
      </c>
      <c r="U2456" s="2" t="str">
        <f t="shared" si="652"/>
        <v>B</v>
      </c>
      <c r="V2456" s="2" t="str">
        <f t="shared" si="653"/>
        <v>A</v>
      </c>
      <c r="W2456" s="2" t="str">
        <f t="shared" si="654"/>
        <v>C</v>
      </c>
      <c r="X2456" s="2" t="str">
        <f t="shared" si="655"/>
        <v>B</v>
      </c>
      <c r="Y2456" s="3" t="str">
        <f t="shared" si="656"/>
        <v>BACB</v>
      </c>
      <c r="Z2456" s="28">
        <f t="shared" si="657"/>
        <v>62.080000000000013</v>
      </c>
      <c r="AA2456" s="7" t="str">
        <f t="shared" si="658"/>
        <v>Good CPM candidate</v>
      </c>
      <c r="AB2456" s="21">
        <v>10.4</v>
      </c>
      <c r="AC2456" s="14">
        <f t="shared" si="659"/>
        <v>10.388590467537533</v>
      </c>
      <c r="AD2456" s="26">
        <v>106</v>
      </c>
      <c r="AE2456" s="10">
        <f t="shared" si="660"/>
        <v>106.30154288650296</v>
      </c>
      <c r="AF2456" s="17">
        <f t="shared" si="661"/>
        <v>1.1409532462467453E-2</v>
      </c>
      <c r="AG2456" s="17">
        <f t="shared" si="662"/>
        <v>0.30154288650295769</v>
      </c>
    </row>
    <row r="2457" spans="1:33">
      <c r="A2457" t="s">
        <v>2994</v>
      </c>
      <c r="B2457" t="s">
        <v>243</v>
      </c>
      <c r="C2457" s="23">
        <v>33.505609999999997</v>
      </c>
      <c r="D2457" s="23">
        <v>16.862719999999999</v>
      </c>
      <c r="E2457" s="23">
        <v>33.508139999999997</v>
      </c>
      <c r="F2457" s="23">
        <v>16.85961</v>
      </c>
      <c r="G2457" s="26">
        <v>-39.6</v>
      </c>
      <c r="H2457" s="26">
        <v>11.6</v>
      </c>
      <c r="I2457" s="26">
        <v>-79.900000000000006</v>
      </c>
      <c r="J2457" s="26">
        <v>2.1</v>
      </c>
      <c r="K2457" s="26">
        <v>-45.2</v>
      </c>
      <c r="L2457" s="26">
        <v>6</v>
      </c>
      <c r="M2457" s="26">
        <v>-82.5</v>
      </c>
      <c r="N2457" s="26">
        <v>3.3</v>
      </c>
      <c r="O2457" s="19">
        <f t="shared" si="646"/>
        <v>206.36391335910969</v>
      </c>
      <c r="P2457" s="10">
        <f t="shared" si="647"/>
        <v>208.71739999730946</v>
      </c>
      <c r="Q2457" s="10">
        <f t="shared" si="648"/>
        <v>2.86</v>
      </c>
      <c r="R2457" s="19">
        <f t="shared" si="649"/>
        <v>89.174940426108506</v>
      </c>
      <c r="S2457" s="10">
        <f t="shared" si="650"/>
        <v>94.070664928021003</v>
      </c>
      <c r="T2457" s="10">
        <f t="shared" si="651"/>
        <v>4.5811401338532383</v>
      </c>
      <c r="U2457" s="2" t="str">
        <f t="shared" si="652"/>
        <v>A</v>
      </c>
      <c r="V2457" s="2" t="str">
        <f t="shared" si="653"/>
        <v>B</v>
      </c>
      <c r="W2457" s="2" t="str">
        <f t="shared" si="654"/>
        <v>C</v>
      </c>
      <c r="X2457" s="2" t="str">
        <f t="shared" si="655"/>
        <v>B</v>
      </c>
      <c r="Y2457" s="3" t="str">
        <f t="shared" si="656"/>
        <v>ABCB</v>
      </c>
      <c r="Z2457" s="28">
        <f t="shared" si="657"/>
        <v>62.080000000000013</v>
      </c>
      <c r="AA2457" s="7" t="str">
        <f t="shared" si="658"/>
        <v>Good CPM candidate</v>
      </c>
      <c r="AB2457" s="21">
        <v>14.2</v>
      </c>
      <c r="AC2457" s="14">
        <f t="shared" si="659"/>
        <v>14.188928061531055</v>
      </c>
      <c r="AD2457" s="26">
        <v>142</v>
      </c>
      <c r="AE2457" s="10">
        <f t="shared" si="660"/>
        <v>142.09830855236325</v>
      </c>
      <c r="AF2457" s="17">
        <f t="shared" si="661"/>
        <v>1.1071938468944609E-2</v>
      </c>
      <c r="AG2457" s="17">
        <f t="shared" si="662"/>
        <v>9.8308552363249646E-2</v>
      </c>
    </row>
    <row r="2458" spans="1:33">
      <c r="A2458" t="s">
        <v>4135</v>
      </c>
      <c r="B2458" t="s">
        <v>1310</v>
      </c>
      <c r="C2458" s="23">
        <v>185.60239999999999</v>
      </c>
      <c r="D2458" s="23">
        <v>44.315640000000002</v>
      </c>
      <c r="E2458" s="23">
        <v>185.60239999999999</v>
      </c>
      <c r="F2458" s="23">
        <v>44.313540000000003</v>
      </c>
      <c r="G2458" s="26">
        <v>47.3</v>
      </c>
      <c r="H2458" s="26">
        <v>21.7</v>
      </c>
      <c r="I2458" s="26">
        <v>-29.4</v>
      </c>
      <c r="J2458" s="26">
        <v>1.2</v>
      </c>
      <c r="K2458" s="26">
        <v>52.2</v>
      </c>
      <c r="L2458" s="26">
        <v>1</v>
      </c>
      <c r="M2458" s="26">
        <v>-29.9</v>
      </c>
      <c r="N2458" s="26">
        <v>2.1</v>
      </c>
      <c r="O2458" s="19">
        <f t="shared" si="646"/>
        <v>121.86361624697793</v>
      </c>
      <c r="P2458" s="10">
        <f t="shared" si="647"/>
        <v>119.80394908994724</v>
      </c>
      <c r="Q2458" s="10">
        <f t="shared" si="648"/>
        <v>2.86</v>
      </c>
      <c r="R2458" s="19">
        <f t="shared" si="649"/>
        <v>55.692459094566829</v>
      </c>
      <c r="S2458" s="10">
        <f t="shared" si="650"/>
        <v>60.156878243472704</v>
      </c>
      <c r="T2458" s="10">
        <f t="shared" si="651"/>
        <v>2.8962334334509885</v>
      </c>
      <c r="U2458" s="2" t="str">
        <f t="shared" si="652"/>
        <v>A</v>
      </c>
      <c r="V2458" s="2" t="str">
        <f t="shared" si="653"/>
        <v>B</v>
      </c>
      <c r="W2458" s="2" t="str">
        <f t="shared" si="654"/>
        <v>C</v>
      </c>
      <c r="X2458" s="2" t="str">
        <f t="shared" si="655"/>
        <v>B</v>
      </c>
      <c r="Y2458" s="3" t="str">
        <f t="shared" si="656"/>
        <v>ABCB</v>
      </c>
      <c r="Z2458" s="28">
        <f t="shared" si="657"/>
        <v>62.080000000000013</v>
      </c>
      <c r="AA2458" s="7" t="str">
        <f t="shared" si="658"/>
        <v>Good CPM candidate</v>
      </c>
      <c r="AB2458" s="21">
        <v>7.57</v>
      </c>
      <c r="AC2458" s="14">
        <f t="shared" si="659"/>
        <v>7.5599999999848739</v>
      </c>
      <c r="AD2458" s="26">
        <v>180</v>
      </c>
      <c r="AE2458" s="10">
        <f t="shared" si="660"/>
        <v>180</v>
      </c>
      <c r="AF2458" s="17">
        <f t="shared" si="661"/>
        <v>1.0000000015126354E-2</v>
      </c>
      <c r="AG2458" s="17">
        <f t="shared" si="662"/>
        <v>0</v>
      </c>
    </row>
    <row r="2459" spans="1:33">
      <c r="A2459" t="s">
        <v>6759</v>
      </c>
      <c r="B2459" t="s">
        <v>6760</v>
      </c>
      <c r="C2459" s="23">
        <v>97.048739999999995</v>
      </c>
      <c r="D2459" s="23">
        <v>83.714449999999999</v>
      </c>
      <c r="E2459" s="23">
        <v>97.129480000000001</v>
      </c>
      <c r="F2459" s="23">
        <v>83.7102</v>
      </c>
      <c r="G2459" s="26">
        <v>-17.5</v>
      </c>
      <c r="H2459" s="26">
        <v>8.1</v>
      </c>
      <c r="I2459" s="26">
        <v>-66.5</v>
      </c>
      <c r="J2459" s="26">
        <v>1.2</v>
      </c>
      <c r="K2459" s="26">
        <v>-23.7</v>
      </c>
      <c r="L2459" s="26">
        <v>1.9</v>
      </c>
      <c r="M2459" s="26">
        <v>-67.8</v>
      </c>
      <c r="N2459" s="26">
        <v>3.7</v>
      </c>
      <c r="O2459" s="19">
        <f t="shared" si="646"/>
        <v>194.74356283647074</v>
      </c>
      <c r="P2459" s="10">
        <f t="shared" si="647"/>
        <v>199.26745770093737</v>
      </c>
      <c r="Q2459" s="10">
        <f t="shared" si="648"/>
        <v>2.86</v>
      </c>
      <c r="R2459" s="19">
        <f t="shared" si="649"/>
        <v>68.764089465359746</v>
      </c>
      <c r="S2459" s="10">
        <f t="shared" si="650"/>
        <v>71.822907209329799</v>
      </c>
      <c r="T2459" s="10">
        <f t="shared" si="651"/>
        <v>3.5146749168672389</v>
      </c>
      <c r="U2459" s="2" t="str">
        <f t="shared" si="652"/>
        <v>B</v>
      </c>
      <c r="V2459" s="2" t="str">
        <f t="shared" si="653"/>
        <v>A</v>
      </c>
      <c r="W2459" s="2" t="str">
        <f t="shared" si="654"/>
        <v>C</v>
      </c>
      <c r="X2459" s="2" t="str">
        <f t="shared" si="655"/>
        <v>B</v>
      </c>
      <c r="Y2459" s="3" t="str">
        <f t="shared" si="656"/>
        <v>BACB</v>
      </c>
      <c r="Z2459" s="28">
        <f t="shared" si="657"/>
        <v>62.080000000000013</v>
      </c>
      <c r="AA2459" s="7" t="str">
        <f t="shared" si="658"/>
        <v>Good CPM candidate</v>
      </c>
      <c r="AB2459" s="21">
        <v>35.299999999999997</v>
      </c>
      <c r="AC2459" s="14">
        <f t="shared" si="659"/>
        <v>35.309915697022618</v>
      </c>
      <c r="AD2459" s="26">
        <v>116</v>
      </c>
      <c r="AE2459" s="10">
        <f t="shared" si="660"/>
        <v>115.67755392506581</v>
      </c>
      <c r="AF2459" s="17">
        <f t="shared" si="661"/>
        <v>9.9156970226204066E-3</v>
      </c>
      <c r="AG2459" s="17">
        <f t="shared" si="662"/>
        <v>0.32244607493419153</v>
      </c>
    </row>
    <row r="2460" spans="1:33">
      <c r="A2460" t="s">
        <v>2858</v>
      </c>
      <c r="B2460" t="s">
        <v>117</v>
      </c>
      <c r="C2460" s="23">
        <v>17.790109999999999</v>
      </c>
      <c r="D2460" s="23">
        <v>16.56521</v>
      </c>
      <c r="E2460" s="23">
        <v>17.79438</v>
      </c>
      <c r="F2460" s="23">
        <v>16.551210000000001</v>
      </c>
      <c r="G2460" s="26">
        <v>-43.7</v>
      </c>
      <c r="H2460" s="26">
        <v>7.5</v>
      </c>
      <c r="I2460" s="26">
        <v>-86</v>
      </c>
      <c r="J2460" s="26">
        <v>2.4</v>
      </c>
      <c r="K2460" s="26">
        <v>-54</v>
      </c>
      <c r="L2460" s="26">
        <v>22.8</v>
      </c>
      <c r="M2460" s="26">
        <v>-85.4</v>
      </c>
      <c r="N2460" s="26">
        <v>4</v>
      </c>
      <c r="O2460" s="19">
        <f t="shared" si="646"/>
        <v>206.93692398637842</v>
      </c>
      <c r="P2460" s="10">
        <f t="shared" si="647"/>
        <v>212.30592482590259</v>
      </c>
      <c r="Q2460" s="10">
        <f t="shared" si="648"/>
        <v>2.86</v>
      </c>
      <c r="R2460" s="19">
        <f t="shared" si="649"/>
        <v>96.466004374598214</v>
      </c>
      <c r="S2460" s="10">
        <f t="shared" si="650"/>
        <v>101.04038796441748</v>
      </c>
      <c r="T2460" s="10">
        <f t="shared" si="651"/>
        <v>4.9376598084753924</v>
      </c>
      <c r="U2460" s="2" t="str">
        <f t="shared" si="652"/>
        <v>B</v>
      </c>
      <c r="V2460" s="2" t="str">
        <f t="shared" si="653"/>
        <v>A</v>
      </c>
      <c r="W2460" s="2" t="str">
        <f t="shared" si="654"/>
        <v>C</v>
      </c>
      <c r="X2460" s="2" t="str">
        <f t="shared" si="655"/>
        <v>B</v>
      </c>
      <c r="Y2460" s="3" t="str">
        <f t="shared" si="656"/>
        <v>BACB</v>
      </c>
      <c r="Z2460" s="28">
        <f t="shared" si="657"/>
        <v>62.080000000000013</v>
      </c>
      <c r="AA2460" s="7" t="str">
        <f t="shared" si="658"/>
        <v>Good CPM candidate</v>
      </c>
      <c r="AB2460" s="21">
        <v>52.5</v>
      </c>
      <c r="AC2460" s="14">
        <f t="shared" si="659"/>
        <v>52.509529717899497</v>
      </c>
      <c r="AD2460" s="26">
        <v>164</v>
      </c>
      <c r="AE2460" s="10">
        <f t="shared" si="660"/>
        <v>163.70418174223605</v>
      </c>
      <c r="AF2460" s="17">
        <f t="shared" si="661"/>
        <v>9.529717899496859E-3</v>
      </c>
      <c r="AG2460" s="17">
        <f t="shared" si="662"/>
        <v>0.29581825776395476</v>
      </c>
    </row>
    <row r="2461" spans="1:33">
      <c r="A2461" t="s">
        <v>7913</v>
      </c>
      <c r="B2461" t="s">
        <v>7914</v>
      </c>
      <c r="C2461" s="23">
        <v>207.88409999999999</v>
      </c>
      <c r="D2461" s="23">
        <v>-48.293340000000001</v>
      </c>
      <c r="E2461" s="23">
        <v>207.8937</v>
      </c>
      <c r="F2461" s="23">
        <v>-48.298859999999998</v>
      </c>
      <c r="G2461" s="26">
        <v>-112</v>
      </c>
      <c r="H2461" s="26">
        <v>15.7</v>
      </c>
      <c r="I2461" s="26">
        <v>-37.200000000000003</v>
      </c>
      <c r="J2461" s="26">
        <v>1.7</v>
      </c>
      <c r="K2461" s="26">
        <v>-113</v>
      </c>
      <c r="L2461" s="26">
        <v>15</v>
      </c>
      <c r="M2461" s="26">
        <v>-31.1</v>
      </c>
      <c r="N2461" s="26">
        <v>1.7</v>
      </c>
      <c r="O2461" s="19">
        <f t="shared" si="646"/>
        <v>251.62646142099334</v>
      </c>
      <c r="P2461" s="10">
        <f t="shared" si="647"/>
        <v>254.61196458821848</v>
      </c>
      <c r="Q2461" s="10">
        <f t="shared" si="648"/>
        <v>2.86</v>
      </c>
      <c r="R2461" s="19">
        <f t="shared" si="649"/>
        <v>118.01627006476691</v>
      </c>
      <c r="S2461" s="10">
        <f t="shared" si="650"/>
        <v>117.20157848766372</v>
      </c>
      <c r="T2461" s="10">
        <f t="shared" si="651"/>
        <v>5.8804462138107665</v>
      </c>
      <c r="U2461" s="2" t="str">
        <f t="shared" si="652"/>
        <v>B</v>
      </c>
      <c r="V2461" s="2" t="str">
        <f t="shared" si="653"/>
        <v>A</v>
      </c>
      <c r="W2461" s="2" t="str">
        <f t="shared" si="654"/>
        <v>C</v>
      </c>
      <c r="X2461" s="2" t="str">
        <f t="shared" si="655"/>
        <v>B</v>
      </c>
      <c r="Y2461" s="3" t="str">
        <f t="shared" si="656"/>
        <v>BACB</v>
      </c>
      <c r="Z2461" s="28">
        <f t="shared" si="657"/>
        <v>62.080000000000013</v>
      </c>
      <c r="AA2461" s="7" t="str">
        <f t="shared" si="658"/>
        <v>Good CPM candidate</v>
      </c>
      <c r="AB2461" s="21">
        <v>30.4</v>
      </c>
      <c r="AC2461" s="14">
        <f t="shared" si="659"/>
        <v>30.39064004453493</v>
      </c>
      <c r="AD2461" s="26">
        <v>130</v>
      </c>
      <c r="AE2461" s="10">
        <f t="shared" si="660"/>
        <v>130.83519942881702</v>
      </c>
      <c r="AF2461" s="17">
        <f t="shared" si="661"/>
        <v>9.3599554650687367E-3</v>
      </c>
      <c r="AG2461" s="17">
        <f t="shared" si="662"/>
        <v>0.83519942881702036</v>
      </c>
    </row>
    <row r="2462" spans="1:33">
      <c r="A2462" t="s">
        <v>2998</v>
      </c>
      <c r="B2462" t="s">
        <v>247</v>
      </c>
      <c r="C2462" s="23">
        <v>34.08849</v>
      </c>
      <c r="D2462" s="23">
        <v>-7.5130879999999998</v>
      </c>
      <c r="E2462" s="23">
        <v>34.084339999999997</v>
      </c>
      <c r="F2462" s="23">
        <v>-7.5114140000000003</v>
      </c>
      <c r="G2462" s="26">
        <v>2.6</v>
      </c>
      <c r="H2462" s="26">
        <v>2.6</v>
      </c>
      <c r="I2462" s="26">
        <v>-57.9</v>
      </c>
      <c r="J2462" s="26">
        <v>2.1</v>
      </c>
      <c r="K2462" s="26">
        <v>7.8</v>
      </c>
      <c r="L2462" s="26">
        <v>7.8</v>
      </c>
      <c r="M2462" s="26">
        <v>-58.6</v>
      </c>
      <c r="N2462" s="26">
        <v>2.2999999999999998</v>
      </c>
      <c r="O2462" s="19">
        <f t="shared" si="646"/>
        <v>177.42885979815694</v>
      </c>
      <c r="P2462" s="10">
        <f t="shared" si="647"/>
        <v>172.41816588214823</v>
      </c>
      <c r="Q2462" s="10">
        <f t="shared" si="648"/>
        <v>2.86</v>
      </c>
      <c r="R2462" s="19">
        <f t="shared" si="649"/>
        <v>57.958347112387528</v>
      </c>
      <c r="S2462" s="10">
        <f t="shared" si="650"/>
        <v>59.11683347406219</v>
      </c>
      <c r="T2462" s="10">
        <f t="shared" si="651"/>
        <v>2.926879514661243</v>
      </c>
      <c r="U2462" s="2" t="str">
        <f t="shared" si="652"/>
        <v>B</v>
      </c>
      <c r="V2462" s="2" t="str">
        <f t="shared" si="653"/>
        <v>A</v>
      </c>
      <c r="W2462" s="2" t="str">
        <f t="shared" si="654"/>
        <v>C</v>
      </c>
      <c r="X2462" s="2" t="str">
        <f t="shared" si="655"/>
        <v>B</v>
      </c>
      <c r="Y2462" s="3" t="str">
        <f t="shared" si="656"/>
        <v>BACB</v>
      </c>
      <c r="Z2462" s="28">
        <f t="shared" si="657"/>
        <v>62.080000000000013</v>
      </c>
      <c r="AA2462" s="7" t="str">
        <f t="shared" si="658"/>
        <v>Good CPM candidate</v>
      </c>
      <c r="AB2462" s="21">
        <v>16</v>
      </c>
      <c r="AC2462" s="14">
        <f t="shared" si="659"/>
        <v>15.990783295885874</v>
      </c>
      <c r="AD2462" s="26">
        <v>292</v>
      </c>
      <c r="AE2462" s="10">
        <f t="shared" si="660"/>
        <v>292.13975762185726</v>
      </c>
      <c r="AF2462" s="17">
        <f t="shared" si="661"/>
        <v>9.2167041141255623E-3</v>
      </c>
      <c r="AG2462" s="17">
        <f t="shared" si="662"/>
        <v>0.13975762185725671</v>
      </c>
    </row>
    <row r="2463" spans="1:33">
      <c r="A2463" t="s">
        <v>5257</v>
      </c>
      <c r="B2463" t="s">
        <v>2335</v>
      </c>
      <c r="C2463" s="23">
        <v>312.95870000000002</v>
      </c>
      <c r="D2463" s="23">
        <v>-11.899459999999999</v>
      </c>
      <c r="E2463" s="23">
        <v>312.9443</v>
      </c>
      <c r="F2463" s="23">
        <v>-11.8955</v>
      </c>
      <c r="G2463" s="26">
        <v>-50.9</v>
      </c>
      <c r="H2463" s="26">
        <v>0.3</v>
      </c>
      <c r="I2463" s="26">
        <v>-23.2</v>
      </c>
      <c r="J2463" s="26">
        <v>1.2</v>
      </c>
      <c r="K2463" s="26">
        <v>-54.1</v>
      </c>
      <c r="L2463" s="26">
        <v>22.7</v>
      </c>
      <c r="M2463" s="26">
        <v>-26</v>
      </c>
      <c r="N2463" s="26">
        <v>2.2000000000000002</v>
      </c>
      <c r="O2463" s="19">
        <f t="shared" si="646"/>
        <v>245.49670651368058</v>
      </c>
      <c r="P2463" s="10">
        <f t="shared" si="647"/>
        <v>244.33145640454359</v>
      </c>
      <c r="Q2463" s="10">
        <f t="shared" si="648"/>
        <v>2.86</v>
      </c>
      <c r="R2463" s="19">
        <f t="shared" si="649"/>
        <v>55.937912009655847</v>
      </c>
      <c r="S2463" s="10">
        <f t="shared" si="650"/>
        <v>60.023412098946856</v>
      </c>
      <c r="T2463" s="10">
        <f t="shared" si="651"/>
        <v>2.8990331027150678</v>
      </c>
      <c r="U2463" s="2" t="str">
        <f t="shared" si="652"/>
        <v>A</v>
      </c>
      <c r="V2463" s="2" t="str">
        <f t="shared" si="653"/>
        <v>B</v>
      </c>
      <c r="W2463" s="2" t="str">
        <f t="shared" si="654"/>
        <v>C</v>
      </c>
      <c r="X2463" s="2" t="str">
        <f t="shared" si="655"/>
        <v>B</v>
      </c>
      <c r="Y2463" s="3" t="str">
        <f t="shared" si="656"/>
        <v>ABCB</v>
      </c>
      <c r="Z2463" s="28">
        <f t="shared" si="657"/>
        <v>62.080000000000013</v>
      </c>
      <c r="AA2463" s="7" t="str">
        <f t="shared" si="658"/>
        <v>Good CPM candidate</v>
      </c>
      <c r="AB2463" s="21">
        <v>52.7</v>
      </c>
      <c r="AC2463" s="14">
        <f t="shared" si="659"/>
        <v>52.691187828323116</v>
      </c>
      <c r="AD2463" s="26">
        <v>286</v>
      </c>
      <c r="AE2463" s="10">
        <f t="shared" si="660"/>
        <v>285.69744849423108</v>
      </c>
      <c r="AF2463" s="17">
        <f t="shared" si="661"/>
        <v>8.8121716768867486E-3</v>
      </c>
      <c r="AG2463" s="17">
        <f t="shared" si="662"/>
        <v>0.30255150576891765</v>
      </c>
    </row>
    <row r="2464" spans="1:33">
      <c r="A2464" t="s">
        <v>4516</v>
      </c>
      <c r="B2464" t="s">
        <v>1657</v>
      </c>
      <c r="C2464" s="23">
        <v>229.72210000000001</v>
      </c>
      <c r="D2464" s="23">
        <v>19.061430000000001</v>
      </c>
      <c r="E2464" s="23">
        <v>229.7218</v>
      </c>
      <c r="F2464" s="23">
        <v>19.06467</v>
      </c>
      <c r="G2464" s="26">
        <v>2.1</v>
      </c>
      <c r="H2464" s="26">
        <v>2.1</v>
      </c>
      <c r="I2464" s="26">
        <v>-68.099999999999994</v>
      </c>
      <c r="J2464" s="26">
        <v>1.5</v>
      </c>
      <c r="K2464" s="26">
        <v>-4.0999999999999996</v>
      </c>
      <c r="L2464" s="26">
        <v>21.5</v>
      </c>
      <c r="M2464" s="26">
        <v>-69</v>
      </c>
      <c r="N2464" s="26">
        <v>3.3</v>
      </c>
      <c r="O2464" s="19">
        <f t="shared" si="646"/>
        <v>178.23372951399097</v>
      </c>
      <c r="P2464" s="10">
        <f t="shared" si="647"/>
        <v>183.40053341929698</v>
      </c>
      <c r="Q2464" s="10">
        <f t="shared" si="648"/>
        <v>2.86</v>
      </c>
      <c r="R2464" s="19">
        <f t="shared" si="649"/>
        <v>68.132371160851278</v>
      </c>
      <c r="S2464" s="10">
        <f t="shared" si="650"/>
        <v>69.1217042613968</v>
      </c>
      <c r="T2464" s="10">
        <f t="shared" si="651"/>
        <v>3.4313518855562024</v>
      </c>
      <c r="U2464" s="2" t="str">
        <f t="shared" si="652"/>
        <v>B</v>
      </c>
      <c r="V2464" s="2" t="str">
        <f t="shared" si="653"/>
        <v>A</v>
      </c>
      <c r="W2464" s="2" t="str">
        <f t="shared" si="654"/>
        <v>C</v>
      </c>
      <c r="X2464" s="2" t="str">
        <f t="shared" si="655"/>
        <v>B</v>
      </c>
      <c r="Y2464" s="3" t="str">
        <f t="shared" si="656"/>
        <v>BACB</v>
      </c>
      <c r="Z2464" s="28">
        <f t="shared" si="657"/>
        <v>62.080000000000013</v>
      </c>
      <c r="AA2464" s="7" t="str">
        <f t="shared" si="658"/>
        <v>Good CPM candidate</v>
      </c>
      <c r="AB2464" s="21">
        <v>11.7</v>
      </c>
      <c r="AC2464" s="14">
        <f t="shared" si="659"/>
        <v>11.708582018864398</v>
      </c>
      <c r="AD2464" s="26">
        <v>354</v>
      </c>
      <c r="AE2464" s="10">
        <f t="shared" si="660"/>
        <v>354.99846578782393</v>
      </c>
      <c r="AF2464" s="17">
        <f t="shared" si="661"/>
        <v>8.5820188643985773E-3</v>
      </c>
      <c r="AG2464" s="17">
        <f t="shared" si="662"/>
        <v>0.99846578782393181</v>
      </c>
    </row>
    <row r="2465" spans="1:33">
      <c r="A2465" t="s">
        <v>3878</v>
      </c>
      <c r="B2465" t="s">
        <v>1073</v>
      </c>
      <c r="C2465" s="23">
        <v>154.5822</v>
      </c>
      <c r="D2465" s="23">
        <v>-14.63528</v>
      </c>
      <c r="E2465" s="23">
        <v>154.58189999999999</v>
      </c>
      <c r="F2465" s="23">
        <v>-14.631790000000001</v>
      </c>
      <c r="G2465" s="26">
        <v>-53</v>
      </c>
      <c r="H2465" s="26">
        <v>23.8</v>
      </c>
      <c r="I2465" s="26">
        <v>11</v>
      </c>
      <c r="J2465" s="26">
        <v>1.5</v>
      </c>
      <c r="K2465" s="26">
        <v>-51.1</v>
      </c>
      <c r="L2465" s="26">
        <v>0.1</v>
      </c>
      <c r="M2465" s="26">
        <v>14.2</v>
      </c>
      <c r="N2465" s="26">
        <v>3.1</v>
      </c>
      <c r="O2465" s="19">
        <f t="shared" si="646"/>
        <v>281.72511201516505</v>
      </c>
      <c r="P2465" s="10">
        <f t="shared" si="647"/>
        <v>285.52989377625755</v>
      </c>
      <c r="Q2465" s="10">
        <f t="shared" si="648"/>
        <v>2.86</v>
      </c>
      <c r="R2465" s="19">
        <f t="shared" si="649"/>
        <v>54.12947441089743</v>
      </c>
      <c r="S2465" s="10">
        <f t="shared" si="650"/>
        <v>53.036308317981558</v>
      </c>
      <c r="T2465" s="10">
        <f t="shared" si="651"/>
        <v>2.6791445682219748</v>
      </c>
      <c r="U2465" s="2" t="str">
        <f t="shared" si="652"/>
        <v>B</v>
      </c>
      <c r="V2465" s="2" t="str">
        <f t="shared" si="653"/>
        <v>A</v>
      </c>
      <c r="W2465" s="2" t="str">
        <f t="shared" si="654"/>
        <v>C</v>
      </c>
      <c r="X2465" s="2" t="str">
        <f t="shared" si="655"/>
        <v>B</v>
      </c>
      <c r="Y2465" s="3" t="str">
        <f t="shared" si="656"/>
        <v>BACB</v>
      </c>
      <c r="Z2465" s="28">
        <f t="shared" si="657"/>
        <v>62.080000000000013</v>
      </c>
      <c r="AA2465" s="7" t="str">
        <f t="shared" si="658"/>
        <v>Good CPM candidate</v>
      </c>
      <c r="AB2465" s="21">
        <v>12.6</v>
      </c>
      <c r="AC2465" s="14">
        <f t="shared" si="659"/>
        <v>12.60738011571925</v>
      </c>
      <c r="AD2465" s="26">
        <v>356</v>
      </c>
      <c r="AE2465" s="10">
        <f t="shared" si="660"/>
        <v>355.24560602413527</v>
      </c>
      <c r="AF2465" s="17">
        <f t="shared" si="661"/>
        <v>7.3801157192505684E-3</v>
      </c>
      <c r="AG2465" s="17">
        <f t="shared" si="662"/>
        <v>0.75439397586472978</v>
      </c>
    </row>
    <row r="2466" spans="1:33">
      <c r="A2466" t="s">
        <v>6184</v>
      </c>
      <c r="B2466" t="s">
        <v>6185</v>
      </c>
      <c r="C2466" s="23">
        <v>42.795099999999998</v>
      </c>
      <c r="D2466" s="23">
        <v>-47.964280000000002</v>
      </c>
      <c r="E2466" s="23">
        <v>42.793819999999997</v>
      </c>
      <c r="F2466" s="23">
        <v>-47.96895</v>
      </c>
      <c r="G2466" s="26">
        <v>53.4</v>
      </c>
      <c r="H2466" s="26">
        <v>2.2000000000000002</v>
      </c>
      <c r="I2466" s="26">
        <v>36</v>
      </c>
      <c r="J2466" s="26">
        <v>2.1</v>
      </c>
      <c r="K2466" s="26">
        <v>51</v>
      </c>
      <c r="L2466" s="26">
        <v>25.4</v>
      </c>
      <c r="M2466" s="26">
        <v>33.700000000000003</v>
      </c>
      <c r="N2466" s="26">
        <v>1.2</v>
      </c>
      <c r="O2466" s="19">
        <f t="shared" si="646"/>
        <v>56.013832890351416</v>
      </c>
      <c r="P2466" s="10">
        <f t="shared" si="647"/>
        <v>56.543897605350274</v>
      </c>
      <c r="Q2466" s="10">
        <f t="shared" si="648"/>
        <v>2.86</v>
      </c>
      <c r="R2466" s="19">
        <f t="shared" si="649"/>
        <v>64.40155277631122</v>
      </c>
      <c r="S2466" s="10">
        <f t="shared" si="650"/>
        <v>61.128471271576885</v>
      </c>
      <c r="T2466" s="10">
        <f t="shared" si="651"/>
        <v>3.1382506011972029</v>
      </c>
      <c r="U2466" s="2" t="str">
        <f t="shared" si="652"/>
        <v>A</v>
      </c>
      <c r="V2466" s="2" t="str">
        <f t="shared" si="653"/>
        <v>B</v>
      </c>
      <c r="W2466" s="2" t="str">
        <f t="shared" si="654"/>
        <v>C</v>
      </c>
      <c r="X2466" s="2" t="str">
        <f t="shared" si="655"/>
        <v>B</v>
      </c>
      <c r="Y2466" s="3" t="str">
        <f t="shared" si="656"/>
        <v>ABCB</v>
      </c>
      <c r="Z2466" s="28">
        <f t="shared" si="657"/>
        <v>62.080000000000013</v>
      </c>
      <c r="AA2466" s="7" t="str">
        <f t="shared" si="658"/>
        <v>Good CPM candidate</v>
      </c>
      <c r="AB2466" s="21">
        <v>17.100000000000001</v>
      </c>
      <c r="AC2466" s="14">
        <f t="shared" si="659"/>
        <v>17.092793245834585</v>
      </c>
      <c r="AD2466" s="26">
        <v>190</v>
      </c>
      <c r="AE2466" s="10">
        <f t="shared" si="660"/>
        <v>190.39969905163179</v>
      </c>
      <c r="AF2466" s="17">
        <f t="shared" si="661"/>
        <v>7.2067541654163847E-3</v>
      </c>
      <c r="AG2466" s="17">
        <f t="shared" si="662"/>
        <v>0.3996990516317851</v>
      </c>
    </row>
    <row r="2467" spans="1:33">
      <c r="A2467" t="s">
        <v>2883</v>
      </c>
      <c r="B2467" t="s">
        <v>138</v>
      </c>
      <c r="C2467" s="23">
        <v>19.73809</v>
      </c>
      <c r="D2467" s="23">
        <v>-1.5897840000000001</v>
      </c>
      <c r="E2467" s="23">
        <v>19.738379999999999</v>
      </c>
      <c r="F2467" s="23">
        <v>-1.591345</v>
      </c>
      <c r="G2467" s="26">
        <v>-51.7</v>
      </c>
      <c r="H2467" s="26">
        <v>25.1</v>
      </c>
      <c r="I2467" s="26">
        <v>-25.3</v>
      </c>
      <c r="J2467" s="26">
        <v>1.2</v>
      </c>
      <c r="K2467" s="26">
        <v>-48.4</v>
      </c>
      <c r="L2467" s="26">
        <v>2.8</v>
      </c>
      <c r="M2467" s="26">
        <v>-23.8</v>
      </c>
      <c r="N2467" s="26">
        <v>1.6</v>
      </c>
      <c r="O2467" s="19">
        <f t="shared" si="646"/>
        <v>243.92464441605122</v>
      </c>
      <c r="P2467" s="10">
        <f t="shared" si="647"/>
        <v>243.81501475415871</v>
      </c>
      <c r="Q2467" s="10">
        <f t="shared" si="648"/>
        <v>2.86</v>
      </c>
      <c r="R2467" s="19">
        <f t="shared" si="649"/>
        <v>57.558491988584976</v>
      </c>
      <c r="S2467" s="10">
        <f t="shared" si="650"/>
        <v>53.9351462406472</v>
      </c>
      <c r="T2467" s="10">
        <f t="shared" si="651"/>
        <v>2.7873409557308046</v>
      </c>
      <c r="U2467" s="2" t="str">
        <f t="shared" si="652"/>
        <v>A</v>
      </c>
      <c r="V2467" s="2" t="str">
        <f t="shared" si="653"/>
        <v>B</v>
      </c>
      <c r="W2467" s="2" t="str">
        <f t="shared" si="654"/>
        <v>C</v>
      </c>
      <c r="X2467" s="2" t="str">
        <f t="shared" si="655"/>
        <v>B</v>
      </c>
      <c r="Y2467" s="3" t="str">
        <f t="shared" si="656"/>
        <v>ABCB</v>
      </c>
      <c r="Z2467" s="28">
        <f t="shared" si="657"/>
        <v>62.080000000000013</v>
      </c>
      <c r="AA2467" s="7" t="str">
        <f t="shared" si="658"/>
        <v>Good CPM candidate</v>
      </c>
      <c r="AB2467" s="21">
        <v>5.71</v>
      </c>
      <c r="AC2467" s="14">
        <f t="shared" si="659"/>
        <v>5.7156802954735717</v>
      </c>
      <c r="AD2467" s="26">
        <v>169</v>
      </c>
      <c r="AE2467" s="10">
        <f t="shared" si="660"/>
        <v>169.47962823899064</v>
      </c>
      <c r="AF2467" s="17">
        <f t="shared" si="661"/>
        <v>5.6802954735717393E-3</v>
      </c>
      <c r="AG2467" s="17">
        <f t="shared" si="662"/>
        <v>0.47962823899064233</v>
      </c>
    </row>
    <row r="2468" spans="1:33">
      <c r="A2468" t="s">
        <v>3265</v>
      </c>
      <c r="B2468" t="s">
        <v>3266</v>
      </c>
      <c r="C2468" s="23">
        <v>69.567670000000007</v>
      </c>
      <c r="D2468" s="23">
        <v>-34.869990000000001</v>
      </c>
      <c r="E2468" s="23">
        <v>69.562839999999994</v>
      </c>
      <c r="F2468" s="23">
        <v>-34.859729999999999</v>
      </c>
      <c r="G2468" s="26">
        <v>8.1</v>
      </c>
      <c r="H2468" s="26">
        <v>8.1</v>
      </c>
      <c r="I2468" s="26">
        <v>79.7</v>
      </c>
      <c r="J2468" s="26">
        <v>1</v>
      </c>
      <c r="K2468" s="26">
        <v>3.2</v>
      </c>
      <c r="L2468" s="26">
        <v>3.2</v>
      </c>
      <c r="M2468" s="26">
        <v>81.099999999999994</v>
      </c>
      <c r="N2468" s="26">
        <v>3</v>
      </c>
      <c r="O2468" s="19">
        <f t="shared" si="646"/>
        <v>5.8031089102399331</v>
      </c>
      <c r="P2468" s="10">
        <f t="shared" si="647"/>
        <v>2.2595737737164674</v>
      </c>
      <c r="Q2468" s="10">
        <f t="shared" si="648"/>
        <v>2.86</v>
      </c>
      <c r="R2468" s="19">
        <f t="shared" si="649"/>
        <v>80.11054861876805</v>
      </c>
      <c r="S2468" s="10">
        <f t="shared" si="650"/>
        <v>81.163107382603329</v>
      </c>
      <c r="T2468" s="10">
        <f t="shared" si="651"/>
        <v>4.0318414000342839</v>
      </c>
      <c r="U2468" s="2" t="str">
        <f t="shared" si="652"/>
        <v>B</v>
      </c>
      <c r="V2468" s="2" t="str">
        <f t="shared" si="653"/>
        <v>A</v>
      </c>
      <c r="W2468" s="2" t="str">
        <f t="shared" si="654"/>
        <v>C</v>
      </c>
      <c r="X2468" s="2" t="str">
        <f t="shared" si="655"/>
        <v>B</v>
      </c>
      <c r="Y2468" s="3" t="str">
        <f t="shared" si="656"/>
        <v>BACB</v>
      </c>
      <c r="Z2468" s="28">
        <f t="shared" si="657"/>
        <v>62.080000000000013</v>
      </c>
      <c r="AA2468" s="7" t="str">
        <f t="shared" si="658"/>
        <v>Good CPM candidate</v>
      </c>
      <c r="AB2468" s="21">
        <v>39.6</v>
      </c>
      <c r="AC2468" s="14">
        <f t="shared" si="659"/>
        <v>39.595291715939105</v>
      </c>
      <c r="AD2468" s="26">
        <v>339</v>
      </c>
      <c r="AE2468" s="10">
        <f t="shared" si="660"/>
        <v>338.88164872178078</v>
      </c>
      <c r="AF2468" s="17">
        <f t="shared" si="661"/>
        <v>4.7082840608965171E-3</v>
      </c>
      <c r="AG2468" s="17">
        <f t="shared" si="662"/>
        <v>0.11835127821922242</v>
      </c>
    </row>
    <row r="2469" spans="1:33">
      <c r="A2469" t="s">
        <v>9320</v>
      </c>
      <c r="B2469" t="s">
        <v>9321</v>
      </c>
      <c r="C2469" s="23">
        <v>311.05790000000002</v>
      </c>
      <c r="D2469" s="23">
        <v>-78.001019999999997</v>
      </c>
      <c r="E2469" s="23">
        <v>311.06790000000001</v>
      </c>
      <c r="F2469" s="23">
        <v>-78.00121</v>
      </c>
      <c r="G2469" s="26">
        <v>54</v>
      </c>
      <c r="H2469" s="26">
        <v>2.8</v>
      </c>
      <c r="I2469" s="26">
        <v>-10.4</v>
      </c>
      <c r="J2469" s="26">
        <v>0.8</v>
      </c>
      <c r="K2469" s="26">
        <v>50.8</v>
      </c>
      <c r="L2469" s="26">
        <v>25.2</v>
      </c>
      <c r="M2469" s="26">
        <v>-10.5</v>
      </c>
      <c r="N2469" s="26">
        <v>3.2</v>
      </c>
      <c r="O2469" s="19">
        <f t="shared" si="646"/>
        <v>100.90126765303005</v>
      </c>
      <c r="P2469" s="10">
        <f t="shared" si="647"/>
        <v>101.67818005056259</v>
      </c>
      <c r="Q2469" s="10">
        <f t="shared" si="648"/>
        <v>2.86</v>
      </c>
      <c r="R2469" s="19">
        <f t="shared" si="649"/>
        <v>54.992363106162294</v>
      </c>
      <c r="S2469" s="10">
        <f t="shared" si="650"/>
        <v>51.873789142494687</v>
      </c>
      <c r="T2469" s="10">
        <f t="shared" si="651"/>
        <v>2.6716538062164248</v>
      </c>
      <c r="U2469" s="2" t="str">
        <f t="shared" si="652"/>
        <v>A</v>
      </c>
      <c r="V2469" s="2" t="str">
        <f t="shared" si="653"/>
        <v>B</v>
      </c>
      <c r="W2469" s="2" t="str">
        <f t="shared" si="654"/>
        <v>C</v>
      </c>
      <c r="X2469" s="2" t="str">
        <f t="shared" si="655"/>
        <v>B</v>
      </c>
      <c r="Y2469" s="3" t="str">
        <f t="shared" si="656"/>
        <v>ABCB</v>
      </c>
      <c r="Z2469" s="28">
        <f t="shared" si="657"/>
        <v>62.080000000000013</v>
      </c>
      <c r="AA2469" s="7" t="str">
        <f t="shared" si="658"/>
        <v>Good CPM candidate</v>
      </c>
      <c r="AB2469" s="21">
        <v>7.52</v>
      </c>
      <c r="AC2469" s="14">
        <f t="shared" si="659"/>
        <v>7.5153852631031475</v>
      </c>
      <c r="AD2469" s="26">
        <v>95.4</v>
      </c>
      <c r="AE2469" s="10">
        <f t="shared" si="660"/>
        <v>95.221904063181128</v>
      </c>
      <c r="AF2469" s="17">
        <f t="shared" si="661"/>
        <v>4.6147368968521008E-3</v>
      </c>
      <c r="AG2469" s="17">
        <f t="shared" si="662"/>
        <v>0.17809593681887748</v>
      </c>
    </row>
    <row r="2470" spans="1:33">
      <c r="A2470" t="s">
        <v>5452</v>
      </c>
      <c r="B2470" t="s">
        <v>5453</v>
      </c>
      <c r="C2470" s="23">
        <v>334.46589999999998</v>
      </c>
      <c r="D2470" s="23">
        <v>19.762899999999998</v>
      </c>
      <c r="E2470" s="23">
        <v>334.46589999999998</v>
      </c>
      <c r="F2470" s="23">
        <v>19.778790000000001</v>
      </c>
      <c r="G2470" s="26">
        <v>56.7</v>
      </c>
      <c r="H2470" s="26">
        <v>5.5</v>
      </c>
      <c r="I2470" s="26">
        <v>38.6</v>
      </c>
      <c r="J2470" s="26">
        <v>1.5</v>
      </c>
      <c r="K2470" s="26">
        <v>62.4</v>
      </c>
      <c r="L2470" s="26">
        <v>11.2</v>
      </c>
      <c r="M2470" s="26">
        <v>35.799999999999997</v>
      </c>
      <c r="N2470" s="26">
        <v>2.4</v>
      </c>
      <c r="O2470" s="19">
        <f t="shared" si="646"/>
        <v>55.753905162951028</v>
      </c>
      <c r="P2470" s="10">
        <f t="shared" si="647"/>
        <v>60.156332974196204</v>
      </c>
      <c r="Q2470" s="10">
        <f t="shared" si="648"/>
        <v>2.86</v>
      </c>
      <c r="R2470" s="19">
        <f t="shared" si="649"/>
        <v>68.591909143863319</v>
      </c>
      <c r="S2470" s="10">
        <f t="shared" si="650"/>
        <v>71.940252988156772</v>
      </c>
      <c r="T2470" s="10">
        <f t="shared" si="651"/>
        <v>3.5133040533005024</v>
      </c>
      <c r="U2470" s="2" t="str">
        <f t="shared" si="652"/>
        <v>B</v>
      </c>
      <c r="V2470" s="2" t="str">
        <f t="shared" si="653"/>
        <v>A</v>
      </c>
      <c r="W2470" s="2" t="str">
        <f t="shared" si="654"/>
        <v>C</v>
      </c>
      <c r="X2470" s="2" t="str">
        <f t="shared" si="655"/>
        <v>B</v>
      </c>
      <c r="Y2470" s="3" t="str">
        <f t="shared" si="656"/>
        <v>BACB</v>
      </c>
      <c r="Z2470" s="28">
        <f t="shared" si="657"/>
        <v>62.080000000000013</v>
      </c>
      <c r="AA2470" s="7" t="str">
        <f t="shared" si="658"/>
        <v>Good CPM candidate</v>
      </c>
      <c r="AB2470" s="21">
        <v>57.2</v>
      </c>
      <c r="AC2470" s="14">
        <f t="shared" si="659"/>
        <v>57.204000000001564</v>
      </c>
      <c r="AD2470" s="26">
        <v>360</v>
      </c>
      <c r="AE2470" s="10">
        <f t="shared" si="660"/>
        <v>360</v>
      </c>
      <c r="AF2470" s="17">
        <f t="shared" si="661"/>
        <v>4.0000000015609771E-3</v>
      </c>
      <c r="AG2470" s="17">
        <f t="shared" si="662"/>
        <v>0</v>
      </c>
    </row>
    <row r="2471" spans="1:33">
      <c r="A2471" t="s">
        <v>2899</v>
      </c>
      <c r="B2471" t="s">
        <v>154</v>
      </c>
      <c r="C2471" s="23">
        <v>21.562470000000001</v>
      </c>
      <c r="D2471" s="23">
        <v>-26.422560000000001</v>
      </c>
      <c r="E2471" s="23">
        <v>21.558499999999999</v>
      </c>
      <c r="F2471" s="23">
        <v>-26.41732</v>
      </c>
      <c r="G2471" s="26">
        <v>9.3000000000000007</v>
      </c>
      <c r="H2471" s="26">
        <v>9.3000000000000007</v>
      </c>
      <c r="I2471" s="26">
        <v>-68.5</v>
      </c>
      <c r="J2471" s="26">
        <v>1.1000000000000001</v>
      </c>
      <c r="K2471" s="26">
        <v>5.6</v>
      </c>
      <c r="L2471" s="26">
        <v>5.6</v>
      </c>
      <c r="M2471" s="26">
        <v>-68</v>
      </c>
      <c r="N2471" s="26">
        <v>3.1</v>
      </c>
      <c r="O2471" s="19">
        <f t="shared" si="646"/>
        <v>172.26842978302886</v>
      </c>
      <c r="P2471" s="10">
        <f t="shared" si="647"/>
        <v>175.29214775562778</v>
      </c>
      <c r="Q2471" s="10">
        <f t="shared" si="648"/>
        <v>2.86</v>
      </c>
      <c r="R2471" s="19">
        <f t="shared" si="649"/>
        <v>69.128431198747734</v>
      </c>
      <c r="S2471" s="10">
        <f t="shared" si="650"/>
        <v>68.230198592705264</v>
      </c>
      <c r="T2471" s="10">
        <f t="shared" si="651"/>
        <v>3.4339657447863248</v>
      </c>
      <c r="U2471" s="2" t="str">
        <f t="shared" si="652"/>
        <v>B</v>
      </c>
      <c r="V2471" s="2" t="str">
        <f t="shared" si="653"/>
        <v>A</v>
      </c>
      <c r="W2471" s="2" t="str">
        <f t="shared" si="654"/>
        <v>C</v>
      </c>
      <c r="X2471" s="2" t="str">
        <f t="shared" si="655"/>
        <v>B</v>
      </c>
      <c r="Y2471" s="3" t="str">
        <f t="shared" si="656"/>
        <v>BACB</v>
      </c>
      <c r="Z2471" s="28">
        <f t="shared" si="657"/>
        <v>62.080000000000013</v>
      </c>
      <c r="AA2471" s="7" t="str">
        <f t="shared" si="658"/>
        <v>Good CPM candidate</v>
      </c>
      <c r="AB2471" s="21">
        <v>22.8</v>
      </c>
      <c r="AC2471" s="14">
        <f t="shared" si="659"/>
        <v>22.796164939886971</v>
      </c>
      <c r="AD2471" s="26">
        <v>326</v>
      </c>
      <c r="AE2471" s="10">
        <f t="shared" si="660"/>
        <v>325.84355425508977</v>
      </c>
      <c r="AF2471" s="17">
        <f t="shared" si="661"/>
        <v>3.835060113029698E-3</v>
      </c>
      <c r="AG2471" s="17">
        <f t="shared" si="662"/>
        <v>0.15644574491022922</v>
      </c>
    </row>
    <row r="2472" spans="1:33">
      <c r="A2472" t="s">
        <v>7128</v>
      </c>
      <c r="B2472" t="s">
        <v>7129</v>
      </c>
      <c r="C2472" s="23">
        <v>130.94710000000001</v>
      </c>
      <c r="D2472" s="23">
        <v>38.248690000000003</v>
      </c>
      <c r="E2472" s="23">
        <v>130.95849999999999</v>
      </c>
      <c r="F2472" s="23">
        <v>38.256639999999997</v>
      </c>
      <c r="G2472" s="26">
        <v>-51.9</v>
      </c>
      <c r="H2472" s="26">
        <v>24.9</v>
      </c>
      <c r="I2472" s="26">
        <v>-25.8</v>
      </c>
      <c r="J2472" s="26">
        <v>1.2</v>
      </c>
      <c r="K2472" s="26">
        <v>-51.2</v>
      </c>
      <c r="L2472" s="26">
        <v>0</v>
      </c>
      <c r="M2472" s="26">
        <v>-21.9</v>
      </c>
      <c r="N2472" s="26">
        <v>2.2000000000000002</v>
      </c>
      <c r="O2472" s="19">
        <f t="shared" si="646"/>
        <v>243.56757770527418</v>
      </c>
      <c r="P2472" s="10">
        <f t="shared" si="647"/>
        <v>246.84193938728774</v>
      </c>
      <c r="Q2472" s="10">
        <f t="shared" si="648"/>
        <v>2.86</v>
      </c>
      <c r="R2472" s="19">
        <f t="shared" si="649"/>
        <v>57.959037259084965</v>
      </c>
      <c r="S2472" s="10">
        <f t="shared" si="650"/>
        <v>55.687072108344864</v>
      </c>
      <c r="T2472" s="10">
        <f t="shared" si="651"/>
        <v>2.8411527341857461</v>
      </c>
      <c r="U2472" s="2" t="str">
        <f t="shared" si="652"/>
        <v>B</v>
      </c>
      <c r="V2472" s="2" t="str">
        <f t="shared" si="653"/>
        <v>A</v>
      </c>
      <c r="W2472" s="2" t="str">
        <f t="shared" si="654"/>
        <v>C</v>
      </c>
      <c r="X2472" s="2" t="str">
        <f t="shared" si="655"/>
        <v>B</v>
      </c>
      <c r="Y2472" s="3" t="str">
        <f t="shared" si="656"/>
        <v>BACB</v>
      </c>
      <c r="Z2472" s="28">
        <f t="shared" si="657"/>
        <v>62.080000000000013</v>
      </c>
      <c r="AA2472" s="7" t="str">
        <f t="shared" si="658"/>
        <v>Good CPM candidate</v>
      </c>
      <c r="AB2472" s="21">
        <v>43.1</v>
      </c>
      <c r="AC2472" s="14">
        <f t="shared" si="659"/>
        <v>43.103091656517506</v>
      </c>
      <c r="AD2472" s="26">
        <v>48.5</v>
      </c>
      <c r="AE2472" s="10">
        <f t="shared" si="660"/>
        <v>48.395151277705622</v>
      </c>
      <c r="AF2472" s="17">
        <f t="shared" si="661"/>
        <v>3.0916565175047594E-3</v>
      </c>
      <c r="AG2472" s="17">
        <f t="shared" si="662"/>
        <v>0.10484872229437769</v>
      </c>
    </row>
    <row r="2473" spans="1:33">
      <c r="A2473" t="s">
        <v>3608</v>
      </c>
      <c r="B2473" t="s">
        <v>819</v>
      </c>
      <c r="C2473" s="23">
        <v>119.65349999999999</v>
      </c>
      <c r="D2473" s="23">
        <v>7.9938269999999996</v>
      </c>
      <c r="E2473" s="23">
        <v>119.65389999999999</v>
      </c>
      <c r="F2473" s="23">
        <v>7.9808890000000003</v>
      </c>
      <c r="G2473" s="26">
        <v>59.3</v>
      </c>
      <c r="H2473" s="26">
        <v>8.1</v>
      </c>
      <c r="I2473" s="26">
        <v>-108</v>
      </c>
      <c r="J2473" s="26">
        <v>1.1000000000000001</v>
      </c>
      <c r="K2473" s="26">
        <v>67.3</v>
      </c>
      <c r="L2473" s="26">
        <v>16.100000000000001</v>
      </c>
      <c r="M2473" s="26">
        <v>-108</v>
      </c>
      <c r="N2473" s="26">
        <v>1.6</v>
      </c>
      <c r="O2473" s="19">
        <f t="shared" si="646"/>
        <v>151.22995281312262</v>
      </c>
      <c r="P2473" s="10">
        <f t="shared" si="647"/>
        <v>148.07097930165523</v>
      </c>
      <c r="Q2473" s="10">
        <f t="shared" si="648"/>
        <v>2.86</v>
      </c>
      <c r="R2473" s="19">
        <f t="shared" si="649"/>
        <v>123.20913115512178</v>
      </c>
      <c r="S2473" s="10">
        <f t="shared" si="650"/>
        <v>127.25285851406247</v>
      </c>
      <c r="T2473" s="10">
        <f t="shared" si="651"/>
        <v>6.2615497417296062</v>
      </c>
      <c r="U2473" s="2" t="str">
        <f t="shared" si="652"/>
        <v>B</v>
      </c>
      <c r="V2473" s="2" t="str">
        <f t="shared" si="653"/>
        <v>A</v>
      </c>
      <c r="W2473" s="2" t="str">
        <f t="shared" si="654"/>
        <v>C</v>
      </c>
      <c r="X2473" s="2" t="str">
        <f t="shared" si="655"/>
        <v>B</v>
      </c>
      <c r="Y2473" s="3" t="str">
        <f t="shared" si="656"/>
        <v>BACB</v>
      </c>
      <c r="Z2473" s="28">
        <f t="shared" si="657"/>
        <v>62.080000000000013</v>
      </c>
      <c r="AA2473" s="7" t="str">
        <f t="shared" si="658"/>
        <v>Good CPM candidate</v>
      </c>
      <c r="AB2473" s="21">
        <v>46.6</v>
      </c>
      <c r="AC2473" s="14">
        <f t="shared" si="659"/>
        <v>46.598624399466807</v>
      </c>
      <c r="AD2473" s="26">
        <v>178</v>
      </c>
      <c r="AE2473" s="10">
        <f t="shared" si="660"/>
        <v>178.24636508094008</v>
      </c>
      <c r="AF2473" s="17">
        <f t="shared" si="661"/>
        <v>1.3756005331941878E-3</v>
      </c>
      <c r="AG2473" s="17">
        <f t="shared" si="662"/>
        <v>0.24636508094008036</v>
      </c>
    </row>
    <row r="2474" spans="1:33">
      <c r="A2474" t="s">
        <v>9210</v>
      </c>
      <c r="B2474" t="s">
        <v>9211</v>
      </c>
      <c r="C2474" s="23">
        <v>302.5163</v>
      </c>
      <c r="D2474" s="23">
        <v>-67.627700000000004</v>
      </c>
      <c r="E2474" s="23">
        <v>302.52379999999999</v>
      </c>
      <c r="F2474" s="23">
        <v>-67.640979999999999</v>
      </c>
      <c r="G2474" s="26">
        <v>6.3</v>
      </c>
      <c r="H2474" s="26">
        <v>6.3</v>
      </c>
      <c r="I2474" s="26">
        <v>-56.7</v>
      </c>
      <c r="J2474" s="26">
        <v>1.1000000000000001</v>
      </c>
      <c r="K2474" s="26">
        <v>1.3</v>
      </c>
      <c r="L2474" s="26">
        <v>1.3</v>
      </c>
      <c r="M2474" s="26">
        <v>-56.3</v>
      </c>
      <c r="N2474" s="26">
        <v>3.6</v>
      </c>
      <c r="O2474" s="19">
        <f t="shared" si="646"/>
        <v>173.65980825409008</v>
      </c>
      <c r="P2474" s="10">
        <f t="shared" si="647"/>
        <v>178.6772419212096</v>
      </c>
      <c r="Q2474" s="10">
        <f t="shared" si="648"/>
        <v>2.86</v>
      </c>
      <c r="R2474" s="19">
        <f t="shared" si="649"/>
        <v>57.048926370265725</v>
      </c>
      <c r="S2474" s="10">
        <f t="shared" si="650"/>
        <v>56.315006880937162</v>
      </c>
      <c r="T2474" s="10">
        <f t="shared" si="651"/>
        <v>2.8340983312800727</v>
      </c>
      <c r="U2474" s="2" t="str">
        <f t="shared" si="652"/>
        <v>B</v>
      </c>
      <c r="V2474" s="2" t="str">
        <f t="shared" si="653"/>
        <v>A</v>
      </c>
      <c r="W2474" s="2" t="str">
        <f t="shared" si="654"/>
        <v>C</v>
      </c>
      <c r="X2474" s="2" t="str">
        <f t="shared" si="655"/>
        <v>B</v>
      </c>
      <c r="Y2474" s="3" t="str">
        <f t="shared" si="656"/>
        <v>BACB</v>
      </c>
      <c r="Z2474" s="28">
        <f t="shared" si="657"/>
        <v>62.080000000000013</v>
      </c>
      <c r="AA2474" s="7" t="str">
        <f t="shared" si="658"/>
        <v>Good CPM candidate</v>
      </c>
      <c r="AB2474" s="21">
        <v>48.9</v>
      </c>
      <c r="AC2474" s="14">
        <f t="shared" si="659"/>
        <v>48.900082929308326</v>
      </c>
      <c r="AD2474" s="26">
        <v>168</v>
      </c>
      <c r="AE2474" s="10">
        <f t="shared" si="660"/>
        <v>167.86828420213385</v>
      </c>
      <c r="AF2474" s="17">
        <f t="shared" si="661"/>
        <v>8.2929308327095441E-5</v>
      </c>
      <c r="AG2474" s="17">
        <f t="shared" si="662"/>
        <v>0.13171579786614984</v>
      </c>
    </row>
    <row r="2475" spans="1:33">
      <c r="A2475" t="s">
        <v>8330</v>
      </c>
      <c r="B2475" t="s">
        <v>8331</v>
      </c>
      <c r="C2475" s="23">
        <v>256.59550000000002</v>
      </c>
      <c r="D2475" s="23">
        <v>-68.488069999999993</v>
      </c>
      <c r="E2475" s="23">
        <v>256.60160000000002</v>
      </c>
      <c r="F2475" s="23">
        <v>-68.489750000000001</v>
      </c>
      <c r="G2475" s="26">
        <v>-2.8</v>
      </c>
      <c r="H2475" s="26">
        <v>22.8</v>
      </c>
      <c r="I2475" s="26">
        <v>1E-3</v>
      </c>
      <c r="J2475" s="26">
        <v>0.8</v>
      </c>
      <c r="K2475" s="26">
        <v>-2.9</v>
      </c>
      <c r="L2475" s="26">
        <v>22.7</v>
      </c>
      <c r="M2475" s="26">
        <v>-0.1</v>
      </c>
      <c r="N2475" s="26">
        <v>0.8</v>
      </c>
      <c r="O2475" s="19">
        <f t="shared" si="646"/>
        <v>270.02046277752902</v>
      </c>
      <c r="P2475" s="10">
        <f t="shared" si="647"/>
        <v>268.02506598911805</v>
      </c>
      <c r="Q2475" s="10">
        <f t="shared" si="648"/>
        <v>2.86</v>
      </c>
      <c r="R2475" s="19">
        <f t="shared" si="649"/>
        <v>2.8000001785714228</v>
      </c>
      <c r="S2475" s="10">
        <f t="shared" si="650"/>
        <v>2.9017236257093817</v>
      </c>
      <c r="T2475" s="10">
        <f t="shared" si="651"/>
        <v>0.14254309510702012</v>
      </c>
      <c r="U2475" s="2" t="str">
        <f t="shared" si="652"/>
        <v>A</v>
      </c>
      <c r="V2475" s="2" t="str">
        <f t="shared" si="653"/>
        <v>A</v>
      </c>
      <c r="W2475" s="2" t="str">
        <f t="shared" si="654"/>
        <v>D</v>
      </c>
      <c r="X2475" s="2" t="str">
        <f t="shared" si="655"/>
        <v>C</v>
      </c>
      <c r="Y2475" s="3" t="str">
        <f t="shared" si="656"/>
        <v>AADC</v>
      </c>
      <c r="Z2475" s="28">
        <f t="shared" si="657"/>
        <v>61.749999999999993</v>
      </c>
      <c r="AA2475" s="7" t="str">
        <f t="shared" si="658"/>
        <v>Good CPM candidate</v>
      </c>
      <c r="AB2475" s="21">
        <v>10.1</v>
      </c>
      <c r="AC2475" s="14">
        <f t="shared" si="659"/>
        <v>10.070899165241071</v>
      </c>
      <c r="AD2475" s="26">
        <v>126</v>
      </c>
      <c r="AE2475" s="10">
        <f t="shared" si="660"/>
        <v>126.90874016002819</v>
      </c>
      <c r="AF2475" s="17">
        <f t="shared" si="661"/>
        <v>2.9100834758928329E-2</v>
      </c>
      <c r="AG2475" s="17">
        <f t="shared" si="662"/>
        <v>0.90874016002818792</v>
      </c>
    </row>
    <row r="2476" spans="1:33">
      <c r="A2476" t="s">
        <v>4691</v>
      </c>
      <c r="B2476" t="s">
        <v>1817</v>
      </c>
      <c r="C2476" s="23">
        <v>257.06180000000001</v>
      </c>
      <c r="D2476" s="23">
        <v>21.16423</v>
      </c>
      <c r="E2476" s="23">
        <v>257.07089999999999</v>
      </c>
      <c r="F2476" s="23">
        <v>21.161860000000001</v>
      </c>
      <c r="G2476" s="26">
        <v>-9.5</v>
      </c>
      <c r="H2476" s="26">
        <v>16.100000000000001</v>
      </c>
      <c r="I2476" s="26">
        <v>-14.1</v>
      </c>
      <c r="J2476" s="26">
        <v>1.2</v>
      </c>
      <c r="K2476" s="26">
        <v>-9.5</v>
      </c>
      <c r="L2476" s="26">
        <v>16.100000000000001</v>
      </c>
      <c r="M2476" s="26">
        <v>-13.5</v>
      </c>
      <c r="N2476" s="26">
        <v>1.3</v>
      </c>
      <c r="O2476" s="19">
        <f t="shared" si="646"/>
        <v>213.97046877601952</v>
      </c>
      <c r="P2476" s="10">
        <f t="shared" si="647"/>
        <v>215.13419305691565</v>
      </c>
      <c r="Q2476" s="10">
        <f t="shared" si="648"/>
        <v>2.86</v>
      </c>
      <c r="R2476" s="19">
        <f t="shared" si="649"/>
        <v>17.001764614298128</v>
      </c>
      <c r="S2476" s="10">
        <f t="shared" si="650"/>
        <v>16.507574019219177</v>
      </c>
      <c r="T2476" s="10">
        <f t="shared" si="651"/>
        <v>0.83773346583793262</v>
      </c>
      <c r="U2476" s="2" t="str">
        <f t="shared" si="652"/>
        <v>A</v>
      </c>
      <c r="V2476" s="2" t="str">
        <f t="shared" si="653"/>
        <v>A</v>
      </c>
      <c r="W2476" s="2" t="str">
        <f t="shared" si="654"/>
        <v>D</v>
      </c>
      <c r="X2476" s="2" t="str">
        <f t="shared" si="655"/>
        <v>C</v>
      </c>
      <c r="Y2476" s="3" t="str">
        <f t="shared" si="656"/>
        <v>AADC</v>
      </c>
      <c r="Z2476" s="28">
        <f t="shared" si="657"/>
        <v>61.749999999999993</v>
      </c>
      <c r="AA2476" s="7" t="str">
        <f t="shared" si="658"/>
        <v>Good CPM candidate</v>
      </c>
      <c r="AB2476" s="21">
        <v>32.1</v>
      </c>
      <c r="AC2476" s="14">
        <f t="shared" si="659"/>
        <v>31.719346484978498</v>
      </c>
      <c r="AD2476" s="26">
        <v>106</v>
      </c>
      <c r="AE2476" s="10">
        <f t="shared" si="660"/>
        <v>105.60382408162708</v>
      </c>
      <c r="AF2476" s="17">
        <f t="shared" si="661"/>
        <v>0.38065351502150335</v>
      </c>
      <c r="AG2476" s="17">
        <f t="shared" si="662"/>
        <v>0.39617591837291855</v>
      </c>
    </row>
    <row r="2477" spans="1:33">
      <c r="A2477" t="s">
        <v>5074</v>
      </c>
      <c r="B2477" t="s">
        <v>2162</v>
      </c>
      <c r="C2477" s="23">
        <v>299.64710000000002</v>
      </c>
      <c r="D2477" s="23">
        <v>13.95745</v>
      </c>
      <c r="E2477" s="23">
        <v>299.63920000000002</v>
      </c>
      <c r="F2477" s="23">
        <v>13.970940000000001</v>
      </c>
      <c r="G2477" s="26">
        <v>-2.2000000000000002</v>
      </c>
      <c r="H2477" s="26">
        <v>23.4</v>
      </c>
      <c r="I2477" s="26">
        <v>-6.2</v>
      </c>
      <c r="J2477" s="26">
        <v>1.1000000000000001</v>
      </c>
      <c r="K2477" s="26">
        <v>-2.2999999999999998</v>
      </c>
      <c r="L2477" s="26">
        <v>23.3</v>
      </c>
      <c r="M2477" s="26">
        <v>-5.9</v>
      </c>
      <c r="N2477" s="26">
        <v>1.5</v>
      </c>
      <c r="O2477" s="19">
        <f t="shared" si="646"/>
        <v>199.53665493812838</v>
      </c>
      <c r="P2477" s="10">
        <f t="shared" si="647"/>
        <v>201.29735404903377</v>
      </c>
      <c r="Q2477" s="10">
        <f t="shared" si="648"/>
        <v>2.86</v>
      </c>
      <c r="R2477" s="19">
        <f t="shared" si="649"/>
        <v>6.5787536813594114</v>
      </c>
      <c r="S2477" s="10">
        <f t="shared" si="650"/>
        <v>6.3324560795950253</v>
      </c>
      <c r="T2477" s="10">
        <f t="shared" si="651"/>
        <v>0.32278024402386096</v>
      </c>
      <c r="U2477" s="2" t="str">
        <f t="shared" si="652"/>
        <v>A</v>
      </c>
      <c r="V2477" s="2" t="str">
        <f t="shared" si="653"/>
        <v>A</v>
      </c>
      <c r="W2477" s="2" t="str">
        <f t="shared" si="654"/>
        <v>D</v>
      </c>
      <c r="X2477" s="2" t="str">
        <f t="shared" si="655"/>
        <v>C</v>
      </c>
      <c r="Y2477" s="3" t="str">
        <f t="shared" si="656"/>
        <v>AADC</v>
      </c>
      <c r="Z2477" s="28">
        <f t="shared" si="657"/>
        <v>61.749999999999993</v>
      </c>
      <c r="AA2477" s="7" t="str">
        <f t="shared" si="658"/>
        <v>Good CPM candidate</v>
      </c>
      <c r="AB2477" s="21">
        <v>56.2</v>
      </c>
      <c r="AC2477" s="14">
        <f t="shared" si="659"/>
        <v>55.859102567961635</v>
      </c>
      <c r="AD2477" s="26">
        <v>330</v>
      </c>
      <c r="AE2477" s="10">
        <f t="shared" si="660"/>
        <v>330.38919008212753</v>
      </c>
      <c r="AF2477" s="17">
        <f t="shared" si="661"/>
        <v>0.34089743203836775</v>
      </c>
      <c r="AG2477" s="17">
        <f t="shared" si="662"/>
        <v>0.38919008212752715</v>
      </c>
    </row>
    <row r="2478" spans="1:33">
      <c r="A2478" t="s">
        <v>8256</v>
      </c>
      <c r="B2478" t="s">
        <v>8257</v>
      </c>
      <c r="C2478" s="23">
        <v>246.92869999999999</v>
      </c>
      <c r="D2478" s="23">
        <v>-68.949240000000003</v>
      </c>
      <c r="E2478" s="23">
        <v>246.93520000000001</v>
      </c>
      <c r="F2478" s="23">
        <v>-68.953479999999999</v>
      </c>
      <c r="G2478" s="26">
        <v>9.1999999999999993</v>
      </c>
      <c r="H2478" s="26">
        <v>9.1999999999999993</v>
      </c>
      <c r="I2478" s="26">
        <v>-14.4</v>
      </c>
      <c r="J2478" s="26">
        <v>1</v>
      </c>
      <c r="K2478" s="26">
        <v>9.1999999999999993</v>
      </c>
      <c r="L2478" s="26">
        <v>9.1999999999999993</v>
      </c>
      <c r="M2478" s="26">
        <v>-14.4</v>
      </c>
      <c r="N2478" s="26">
        <v>1</v>
      </c>
      <c r="O2478" s="19">
        <f t="shared" si="646"/>
        <v>147.42594286542749</v>
      </c>
      <c r="P2478" s="10">
        <f t="shared" si="647"/>
        <v>147.42594286542749</v>
      </c>
      <c r="Q2478" s="10">
        <f t="shared" si="648"/>
        <v>2.86</v>
      </c>
      <c r="R2478" s="19">
        <f t="shared" si="649"/>
        <v>17.088007490635061</v>
      </c>
      <c r="S2478" s="10">
        <f t="shared" si="650"/>
        <v>17.088007490635061</v>
      </c>
      <c r="T2478" s="10">
        <f t="shared" si="651"/>
        <v>0.8544003745317531</v>
      </c>
      <c r="U2478" s="2" t="str">
        <f t="shared" si="652"/>
        <v>A</v>
      </c>
      <c r="V2478" s="2" t="str">
        <f t="shared" si="653"/>
        <v>A</v>
      </c>
      <c r="W2478" s="2" t="str">
        <f t="shared" si="654"/>
        <v>D</v>
      </c>
      <c r="X2478" s="2" t="str">
        <f t="shared" si="655"/>
        <v>C</v>
      </c>
      <c r="Y2478" s="3" t="str">
        <f t="shared" si="656"/>
        <v>AADC</v>
      </c>
      <c r="Z2478" s="28">
        <f t="shared" si="657"/>
        <v>61.749999999999993</v>
      </c>
      <c r="AA2478" s="7" t="str">
        <f t="shared" si="658"/>
        <v>Good CPM candidate</v>
      </c>
      <c r="AB2478" s="21">
        <v>17.100000000000001</v>
      </c>
      <c r="AC2478" s="14">
        <f t="shared" si="659"/>
        <v>17.425166274970877</v>
      </c>
      <c r="AD2478" s="26">
        <v>152</v>
      </c>
      <c r="AE2478" s="10">
        <f t="shared" si="660"/>
        <v>151.16050904132979</v>
      </c>
      <c r="AF2478" s="17">
        <f t="shared" si="661"/>
        <v>0.32516627497087569</v>
      </c>
      <c r="AG2478" s="17">
        <f t="shared" si="662"/>
        <v>0.83949095867021128</v>
      </c>
    </row>
    <row r="2479" spans="1:33">
      <c r="A2479" t="s">
        <v>4681</v>
      </c>
      <c r="B2479" t="s">
        <v>1808</v>
      </c>
      <c r="C2479" s="23">
        <v>255.4263</v>
      </c>
      <c r="D2479" s="23">
        <v>7.0176239999999996</v>
      </c>
      <c r="E2479" s="23">
        <v>255.4203</v>
      </c>
      <c r="F2479" s="23">
        <v>7.0183119999999999</v>
      </c>
      <c r="G2479" s="26">
        <v>7.3</v>
      </c>
      <c r="H2479" s="26">
        <v>7.3</v>
      </c>
      <c r="I2479" s="26">
        <v>-7.8</v>
      </c>
      <c r="J2479" s="26">
        <v>1.2</v>
      </c>
      <c r="K2479" s="26">
        <v>6.8</v>
      </c>
      <c r="L2479" s="26">
        <v>6.8</v>
      </c>
      <c r="M2479" s="26">
        <v>-7.8</v>
      </c>
      <c r="N2479" s="26">
        <v>1.3</v>
      </c>
      <c r="O2479" s="19">
        <f t="shared" si="646"/>
        <v>136.89651830320929</v>
      </c>
      <c r="P2479" s="10">
        <f t="shared" si="647"/>
        <v>138.91824886406738</v>
      </c>
      <c r="Q2479" s="10">
        <f t="shared" si="648"/>
        <v>2.86</v>
      </c>
      <c r="R2479" s="19">
        <f t="shared" si="649"/>
        <v>10.683164325236227</v>
      </c>
      <c r="S2479" s="10">
        <f t="shared" si="650"/>
        <v>10.347946656221223</v>
      </c>
      <c r="T2479" s="10">
        <f t="shared" si="651"/>
        <v>0.52577777453643637</v>
      </c>
      <c r="U2479" s="2" t="str">
        <f t="shared" si="652"/>
        <v>A</v>
      </c>
      <c r="V2479" s="2" t="str">
        <f t="shared" si="653"/>
        <v>A</v>
      </c>
      <c r="W2479" s="2" t="str">
        <f t="shared" si="654"/>
        <v>D</v>
      </c>
      <c r="X2479" s="2" t="str">
        <f t="shared" si="655"/>
        <v>C</v>
      </c>
      <c r="Y2479" s="3" t="str">
        <f t="shared" si="656"/>
        <v>AADC</v>
      </c>
      <c r="Z2479" s="28">
        <f t="shared" si="657"/>
        <v>61.749999999999993</v>
      </c>
      <c r="AA2479" s="7" t="str">
        <f t="shared" si="658"/>
        <v>Good CPM candidate</v>
      </c>
      <c r="AB2479" s="21">
        <v>21.9</v>
      </c>
      <c r="AC2479" s="14">
        <f t="shared" si="659"/>
        <v>21.580786909723688</v>
      </c>
      <c r="AD2479" s="26">
        <v>279</v>
      </c>
      <c r="AE2479" s="10">
        <f t="shared" si="660"/>
        <v>276.59028725397945</v>
      </c>
      <c r="AF2479" s="17">
        <f t="shared" si="661"/>
        <v>0.3192130902763104</v>
      </c>
      <c r="AG2479" s="17">
        <f t="shared" si="662"/>
        <v>2.4097127460205456</v>
      </c>
    </row>
    <row r="2480" spans="1:33">
      <c r="A2480" t="s">
        <v>5372</v>
      </c>
      <c r="B2480" t="s">
        <v>2444</v>
      </c>
      <c r="C2480" s="23">
        <v>324.64519999999999</v>
      </c>
      <c r="D2480" s="23">
        <v>7.0637619999999997</v>
      </c>
      <c r="E2480" s="23">
        <v>324.63670000000002</v>
      </c>
      <c r="F2480" s="23">
        <v>7.068511</v>
      </c>
      <c r="G2480" s="26">
        <v>19.5</v>
      </c>
      <c r="H2480" s="26">
        <v>19.5</v>
      </c>
      <c r="I2480" s="26">
        <v>10.6</v>
      </c>
      <c r="J2480" s="26">
        <v>0.9</v>
      </c>
      <c r="K2480" s="26">
        <v>19.3</v>
      </c>
      <c r="L2480" s="26">
        <v>19.3</v>
      </c>
      <c r="M2480" s="26">
        <v>10.9</v>
      </c>
      <c r="N2480" s="26">
        <v>0.8</v>
      </c>
      <c r="O2480" s="19">
        <f t="shared" si="646"/>
        <v>61.471950603724842</v>
      </c>
      <c r="P2480" s="10">
        <f t="shared" si="647"/>
        <v>60.543679226701443</v>
      </c>
      <c r="Q2480" s="10">
        <f t="shared" si="648"/>
        <v>2.86</v>
      </c>
      <c r="R2480" s="19">
        <f t="shared" si="649"/>
        <v>22.194819215303376</v>
      </c>
      <c r="S2480" s="10">
        <f t="shared" si="650"/>
        <v>22.165288177689007</v>
      </c>
      <c r="T2480" s="10">
        <f t="shared" si="651"/>
        <v>1.1090026848248096</v>
      </c>
      <c r="U2480" s="2" t="str">
        <f t="shared" si="652"/>
        <v>A</v>
      </c>
      <c r="V2480" s="2" t="str">
        <f t="shared" si="653"/>
        <v>A</v>
      </c>
      <c r="W2480" s="2" t="str">
        <f t="shared" si="654"/>
        <v>D</v>
      </c>
      <c r="X2480" s="2" t="str">
        <f t="shared" si="655"/>
        <v>C</v>
      </c>
      <c r="Y2480" s="3" t="str">
        <f t="shared" si="656"/>
        <v>AADC</v>
      </c>
      <c r="Z2480" s="28">
        <f t="shared" si="657"/>
        <v>61.749999999999993</v>
      </c>
      <c r="AA2480" s="7" t="str">
        <f t="shared" si="658"/>
        <v>Good CPM candidate</v>
      </c>
      <c r="AB2480" s="21">
        <v>34.6</v>
      </c>
      <c r="AC2480" s="14">
        <f t="shared" si="659"/>
        <v>34.849486798194931</v>
      </c>
      <c r="AD2480" s="26">
        <v>300</v>
      </c>
      <c r="AE2480" s="10">
        <f t="shared" si="660"/>
        <v>299.37859489071894</v>
      </c>
      <c r="AF2480" s="17">
        <f t="shared" si="661"/>
        <v>0.2494867981949298</v>
      </c>
      <c r="AG2480" s="17">
        <f t="shared" si="662"/>
        <v>0.62140510928105641</v>
      </c>
    </row>
    <row r="2481" spans="1:33">
      <c r="A2481" t="s">
        <v>9827</v>
      </c>
      <c r="B2481" t="s">
        <v>9828</v>
      </c>
      <c r="C2481" s="23">
        <v>355.1927</v>
      </c>
      <c r="D2481" s="23">
        <v>62.950420000000001</v>
      </c>
      <c r="E2481" s="23">
        <v>355.2063</v>
      </c>
      <c r="F2481" s="23">
        <v>62.957030000000003</v>
      </c>
      <c r="G2481" s="26">
        <v>-7.1</v>
      </c>
      <c r="H2481" s="26">
        <v>18.5</v>
      </c>
      <c r="I2481" s="26">
        <v>21.2</v>
      </c>
      <c r="J2481" s="26">
        <v>1.4</v>
      </c>
      <c r="K2481" s="26">
        <v>-6.9</v>
      </c>
      <c r="L2481" s="26">
        <v>18.7</v>
      </c>
      <c r="M2481" s="26">
        <v>20.5</v>
      </c>
      <c r="N2481" s="26">
        <v>1.4</v>
      </c>
      <c r="O2481" s="19">
        <f t="shared" si="646"/>
        <v>341.4840105245965</v>
      </c>
      <c r="P2481" s="10">
        <f t="shared" si="647"/>
        <v>341.3975201354761</v>
      </c>
      <c r="Q2481" s="10">
        <f t="shared" si="648"/>
        <v>2.86</v>
      </c>
      <c r="R2481" s="19">
        <f t="shared" si="649"/>
        <v>22.357325421436261</v>
      </c>
      <c r="S2481" s="10">
        <f t="shared" si="650"/>
        <v>21.630071659613151</v>
      </c>
      <c r="T2481" s="10">
        <f t="shared" si="651"/>
        <v>1.0996849270262352</v>
      </c>
      <c r="U2481" s="2" t="str">
        <f t="shared" si="652"/>
        <v>A</v>
      </c>
      <c r="V2481" s="2" t="str">
        <f t="shared" si="653"/>
        <v>A</v>
      </c>
      <c r="W2481" s="2" t="str">
        <f t="shared" si="654"/>
        <v>D</v>
      </c>
      <c r="X2481" s="2" t="str">
        <f t="shared" si="655"/>
        <v>C</v>
      </c>
      <c r="Y2481" s="3" t="str">
        <f t="shared" si="656"/>
        <v>AADC</v>
      </c>
      <c r="Z2481" s="28">
        <f t="shared" si="657"/>
        <v>61.749999999999993</v>
      </c>
      <c r="AA2481" s="7" t="str">
        <f t="shared" si="658"/>
        <v>Good CPM candidate</v>
      </c>
      <c r="AB2481" s="21">
        <v>32.799999999999997</v>
      </c>
      <c r="AC2481" s="14">
        <f t="shared" si="659"/>
        <v>32.58811115838526</v>
      </c>
      <c r="AD2481" s="26">
        <v>43.2</v>
      </c>
      <c r="AE2481" s="10">
        <f t="shared" si="660"/>
        <v>43.096421716540014</v>
      </c>
      <c r="AF2481" s="17">
        <f t="shared" si="661"/>
        <v>0.21188884161473709</v>
      </c>
      <c r="AG2481" s="17">
        <f t="shared" si="662"/>
        <v>0.10357828345998854</v>
      </c>
    </row>
    <row r="2482" spans="1:33">
      <c r="A2482" t="s">
        <v>4575</v>
      </c>
      <c r="B2482" t="s">
        <v>1706</v>
      </c>
      <c r="C2482" s="23">
        <v>237.73</v>
      </c>
      <c r="D2482" s="23">
        <v>14.67862</v>
      </c>
      <c r="E2482" s="23">
        <v>237.72649999999999</v>
      </c>
      <c r="F2482" s="23">
        <v>14.67614</v>
      </c>
      <c r="G2482" s="26">
        <v>-12.5</v>
      </c>
      <c r="H2482" s="26">
        <v>13.1</v>
      </c>
      <c r="I2482" s="26">
        <v>6.7</v>
      </c>
      <c r="J2482" s="26">
        <v>1.4</v>
      </c>
      <c r="K2482" s="26">
        <v>-13</v>
      </c>
      <c r="L2482" s="26">
        <v>12.6</v>
      </c>
      <c r="M2482" s="26">
        <v>7</v>
      </c>
      <c r="N2482" s="26">
        <v>1.5</v>
      </c>
      <c r="O2482" s="19">
        <f t="shared" si="646"/>
        <v>298.19130837379316</v>
      </c>
      <c r="P2482" s="10">
        <f t="shared" si="647"/>
        <v>298.30075576600638</v>
      </c>
      <c r="Q2482" s="10">
        <f t="shared" si="648"/>
        <v>2.86</v>
      </c>
      <c r="R2482" s="19">
        <f t="shared" si="649"/>
        <v>14.182383438618489</v>
      </c>
      <c r="S2482" s="10">
        <f t="shared" si="650"/>
        <v>14.7648230602334</v>
      </c>
      <c r="T2482" s="10">
        <f t="shared" si="651"/>
        <v>0.72368016247129729</v>
      </c>
      <c r="U2482" s="2" t="str">
        <f t="shared" si="652"/>
        <v>A</v>
      </c>
      <c r="V2482" s="2" t="str">
        <f t="shared" si="653"/>
        <v>A</v>
      </c>
      <c r="W2482" s="2" t="str">
        <f t="shared" si="654"/>
        <v>D</v>
      </c>
      <c r="X2482" s="2" t="str">
        <f t="shared" si="655"/>
        <v>C</v>
      </c>
      <c r="Y2482" s="3" t="str">
        <f t="shared" si="656"/>
        <v>AADC</v>
      </c>
      <c r="Z2482" s="28">
        <f t="shared" si="657"/>
        <v>61.749999999999993</v>
      </c>
      <c r="AA2482" s="7" t="str">
        <f t="shared" si="658"/>
        <v>Good CPM candidate</v>
      </c>
      <c r="AB2482" s="21">
        <v>15.3</v>
      </c>
      <c r="AC2482" s="14">
        <f t="shared" si="659"/>
        <v>15.108778870281466</v>
      </c>
      <c r="AD2482" s="26">
        <v>235</v>
      </c>
      <c r="AE2482" s="10">
        <f t="shared" si="660"/>
        <v>233.77805282008563</v>
      </c>
      <c r="AF2482" s="17">
        <f t="shared" si="661"/>
        <v>0.19122112971853511</v>
      </c>
      <c r="AG2482" s="17">
        <f t="shared" si="662"/>
        <v>1.2219471799143662</v>
      </c>
    </row>
    <row r="2483" spans="1:33">
      <c r="A2483" t="s">
        <v>5576</v>
      </c>
      <c r="B2483" t="s">
        <v>2628</v>
      </c>
      <c r="C2483" s="23">
        <v>348.24950000000001</v>
      </c>
      <c r="D2483" s="23">
        <v>9.567088</v>
      </c>
      <c r="E2483" s="23">
        <v>348.24290000000002</v>
      </c>
      <c r="F2483" s="23">
        <v>9.5678079999999994</v>
      </c>
      <c r="G2483" s="26">
        <v>-6.6</v>
      </c>
      <c r="H2483" s="26">
        <v>19</v>
      </c>
      <c r="I2483" s="26">
        <v>-13.3</v>
      </c>
      <c r="J2483" s="26">
        <v>1</v>
      </c>
      <c r="K2483" s="26">
        <v>-6.5</v>
      </c>
      <c r="L2483" s="26">
        <v>19.100000000000001</v>
      </c>
      <c r="M2483" s="26">
        <v>-13</v>
      </c>
      <c r="N2483" s="26">
        <v>1</v>
      </c>
      <c r="O2483" s="19">
        <f t="shared" si="646"/>
        <v>206.39247404983917</v>
      </c>
      <c r="P2483" s="10">
        <f t="shared" si="647"/>
        <v>206.56505117707798</v>
      </c>
      <c r="Q2483" s="10">
        <f t="shared" si="648"/>
        <v>2.86</v>
      </c>
      <c r="R2483" s="19">
        <f t="shared" si="649"/>
        <v>14.84755872189095</v>
      </c>
      <c r="S2483" s="10">
        <f t="shared" si="650"/>
        <v>14.534441853748634</v>
      </c>
      <c r="T2483" s="10">
        <f t="shared" si="651"/>
        <v>0.73455001439098966</v>
      </c>
      <c r="U2483" s="2" t="str">
        <f t="shared" si="652"/>
        <v>A</v>
      </c>
      <c r="V2483" s="2" t="str">
        <f t="shared" si="653"/>
        <v>A</v>
      </c>
      <c r="W2483" s="2" t="str">
        <f t="shared" si="654"/>
        <v>D</v>
      </c>
      <c r="X2483" s="2" t="str">
        <f t="shared" si="655"/>
        <v>C</v>
      </c>
      <c r="Y2483" s="3" t="str">
        <f t="shared" si="656"/>
        <v>AADC</v>
      </c>
      <c r="Z2483" s="28">
        <f t="shared" si="657"/>
        <v>61.749999999999993</v>
      </c>
      <c r="AA2483" s="7" t="str">
        <f t="shared" si="658"/>
        <v>Good CPM candidate</v>
      </c>
      <c r="AB2483" s="21">
        <v>23.4</v>
      </c>
      <c r="AC2483" s="14">
        <f t="shared" si="659"/>
        <v>23.572477994057529</v>
      </c>
      <c r="AD2483" s="26">
        <v>276</v>
      </c>
      <c r="AE2483" s="10">
        <f t="shared" si="660"/>
        <v>276.31293716907362</v>
      </c>
      <c r="AF2483" s="17">
        <f t="shared" si="661"/>
        <v>0.17247799405753028</v>
      </c>
      <c r="AG2483" s="17">
        <f t="shared" si="662"/>
        <v>0.31293716907362068</v>
      </c>
    </row>
    <row r="2484" spans="1:33">
      <c r="A2484" t="s">
        <v>9520</v>
      </c>
      <c r="B2484" t="s">
        <v>9521</v>
      </c>
      <c r="C2484" s="23">
        <v>328.96530000000001</v>
      </c>
      <c r="D2484" s="23">
        <v>66.438270000000003</v>
      </c>
      <c r="E2484" s="23">
        <v>328.98910000000001</v>
      </c>
      <c r="F2484" s="23">
        <v>66.4422</v>
      </c>
      <c r="G2484" s="26">
        <v>0.4</v>
      </c>
      <c r="H2484" s="26">
        <v>0.4</v>
      </c>
      <c r="I2484" s="26">
        <v>-13.2</v>
      </c>
      <c r="J2484" s="26">
        <v>2.2000000000000002</v>
      </c>
      <c r="K2484" s="26">
        <v>0.7</v>
      </c>
      <c r="L2484" s="26">
        <v>0.7</v>
      </c>
      <c r="M2484" s="26">
        <v>-12.6</v>
      </c>
      <c r="N2484" s="26">
        <v>2</v>
      </c>
      <c r="O2484" s="19">
        <f t="shared" si="646"/>
        <v>178.2642954110716</v>
      </c>
      <c r="P2484" s="10">
        <f t="shared" si="647"/>
        <v>176.82016988013578</v>
      </c>
      <c r="Q2484" s="10">
        <f t="shared" si="648"/>
        <v>2.86</v>
      </c>
      <c r="R2484" s="19">
        <f t="shared" si="649"/>
        <v>13.206059215375342</v>
      </c>
      <c r="S2484" s="10">
        <f t="shared" si="650"/>
        <v>12.619429464123963</v>
      </c>
      <c r="T2484" s="10">
        <f t="shared" si="651"/>
        <v>0.64563721698748266</v>
      </c>
      <c r="U2484" s="2" t="str">
        <f t="shared" si="652"/>
        <v>A</v>
      </c>
      <c r="V2484" s="2" t="str">
        <f t="shared" si="653"/>
        <v>A</v>
      </c>
      <c r="W2484" s="2" t="str">
        <f t="shared" si="654"/>
        <v>D</v>
      </c>
      <c r="X2484" s="2" t="str">
        <f t="shared" si="655"/>
        <v>C</v>
      </c>
      <c r="Y2484" s="3" t="str">
        <f t="shared" si="656"/>
        <v>AADC</v>
      </c>
      <c r="Z2484" s="28">
        <f t="shared" si="657"/>
        <v>61.749999999999993</v>
      </c>
      <c r="AA2484" s="7" t="str">
        <f t="shared" si="658"/>
        <v>Good CPM candidate</v>
      </c>
      <c r="AB2484" s="21">
        <v>36.9</v>
      </c>
      <c r="AC2484" s="14">
        <f t="shared" si="659"/>
        <v>37.056592865593146</v>
      </c>
      <c r="AD2484" s="26">
        <v>67.599999999999994</v>
      </c>
      <c r="AE2484" s="10">
        <f t="shared" si="660"/>
        <v>67.555123101196756</v>
      </c>
      <c r="AF2484" s="17">
        <f t="shared" si="661"/>
        <v>0.15659286559314722</v>
      </c>
      <c r="AG2484" s="17">
        <f t="shared" si="662"/>
        <v>4.4876898803238419E-2</v>
      </c>
    </row>
    <row r="2485" spans="1:33">
      <c r="A2485" t="s">
        <v>6895</v>
      </c>
      <c r="B2485" t="s">
        <v>6896</v>
      </c>
      <c r="C2485" s="23">
        <v>108.02330000000001</v>
      </c>
      <c r="D2485" s="23">
        <v>-41.831069999999997</v>
      </c>
      <c r="E2485" s="23">
        <v>108.0322</v>
      </c>
      <c r="F2485" s="23">
        <v>-41.83663</v>
      </c>
      <c r="G2485" s="26">
        <v>-6.1</v>
      </c>
      <c r="H2485" s="26">
        <v>19.5</v>
      </c>
      <c r="I2485" s="26">
        <v>10.7</v>
      </c>
      <c r="J2485" s="26">
        <v>0.9</v>
      </c>
      <c r="K2485" s="26">
        <v>-6.5</v>
      </c>
      <c r="L2485" s="26">
        <v>19.100000000000001</v>
      </c>
      <c r="M2485" s="26">
        <v>10.5</v>
      </c>
      <c r="N2485" s="26">
        <v>1</v>
      </c>
      <c r="O2485" s="19">
        <f t="shared" si="646"/>
        <v>330.31281836080632</v>
      </c>
      <c r="P2485" s="10">
        <f t="shared" si="647"/>
        <v>328.24051991518718</v>
      </c>
      <c r="Q2485" s="10">
        <f t="shared" si="648"/>
        <v>2.86</v>
      </c>
      <c r="R2485" s="19">
        <f t="shared" si="649"/>
        <v>12.316655390161729</v>
      </c>
      <c r="S2485" s="10">
        <f t="shared" si="650"/>
        <v>12.349089035228468</v>
      </c>
      <c r="T2485" s="10">
        <f t="shared" si="651"/>
        <v>0.61664361063475503</v>
      </c>
      <c r="U2485" s="2" t="str">
        <f t="shared" si="652"/>
        <v>A</v>
      </c>
      <c r="V2485" s="2" t="str">
        <f t="shared" si="653"/>
        <v>A</v>
      </c>
      <c r="W2485" s="2" t="str">
        <f t="shared" si="654"/>
        <v>D</v>
      </c>
      <c r="X2485" s="2" t="str">
        <f t="shared" si="655"/>
        <v>C</v>
      </c>
      <c r="Y2485" s="3" t="str">
        <f t="shared" si="656"/>
        <v>AADC</v>
      </c>
      <c r="Z2485" s="28">
        <f t="shared" si="657"/>
        <v>61.749999999999993</v>
      </c>
      <c r="AA2485" s="7" t="str">
        <f t="shared" si="658"/>
        <v>Good CPM candidate</v>
      </c>
      <c r="AB2485" s="21">
        <v>31.3</v>
      </c>
      <c r="AC2485" s="14">
        <f t="shared" si="659"/>
        <v>31.154175915202334</v>
      </c>
      <c r="AD2485" s="26">
        <v>130</v>
      </c>
      <c r="AE2485" s="10">
        <f t="shared" si="660"/>
        <v>129.97715255184247</v>
      </c>
      <c r="AF2485" s="17">
        <f t="shared" si="661"/>
        <v>0.14582408479766684</v>
      </c>
      <c r="AG2485" s="17">
        <f t="shared" si="662"/>
        <v>2.28474481575347E-2</v>
      </c>
    </row>
    <row r="2486" spans="1:33">
      <c r="A2486" t="s">
        <v>8728</v>
      </c>
      <c r="B2486" t="s">
        <v>8729</v>
      </c>
      <c r="C2486" s="23">
        <v>284.17840000000001</v>
      </c>
      <c r="D2486" s="23">
        <v>50.230069999999998</v>
      </c>
      <c r="E2486" s="23">
        <v>284.17250000000001</v>
      </c>
      <c r="F2486" s="23">
        <v>50.235280000000003</v>
      </c>
      <c r="G2486" s="26">
        <v>-21.8</v>
      </c>
      <c r="H2486" s="26">
        <v>3.8</v>
      </c>
      <c r="I2486" s="26">
        <v>-8</v>
      </c>
      <c r="J2486" s="26">
        <v>1.5</v>
      </c>
      <c r="K2486" s="26">
        <v>-20.9</v>
      </c>
      <c r="L2486" s="26">
        <v>4.7</v>
      </c>
      <c r="M2486" s="26">
        <v>-7.5</v>
      </c>
      <c r="N2486" s="26">
        <v>1.6</v>
      </c>
      <c r="O2486" s="19">
        <f t="shared" si="646"/>
        <v>249.84825296578811</v>
      </c>
      <c r="P2486" s="10">
        <f t="shared" si="647"/>
        <v>250.2593905198089</v>
      </c>
      <c r="Q2486" s="10">
        <f t="shared" si="648"/>
        <v>2.86</v>
      </c>
      <c r="R2486" s="19">
        <f t="shared" si="649"/>
        <v>23.221541723150082</v>
      </c>
      <c r="S2486" s="10">
        <f t="shared" si="650"/>
        <v>22.204954402114858</v>
      </c>
      <c r="T2486" s="10">
        <f t="shared" si="651"/>
        <v>1.1356624031316236</v>
      </c>
      <c r="U2486" s="2" t="str">
        <f t="shared" si="652"/>
        <v>A</v>
      </c>
      <c r="V2486" s="2" t="str">
        <f t="shared" si="653"/>
        <v>A</v>
      </c>
      <c r="W2486" s="2" t="str">
        <f t="shared" si="654"/>
        <v>D</v>
      </c>
      <c r="X2486" s="2" t="str">
        <f t="shared" si="655"/>
        <v>C</v>
      </c>
      <c r="Y2486" s="3" t="str">
        <f t="shared" si="656"/>
        <v>AADC</v>
      </c>
      <c r="Z2486" s="28">
        <f t="shared" si="657"/>
        <v>61.749999999999993</v>
      </c>
      <c r="AA2486" s="7" t="str">
        <f t="shared" si="658"/>
        <v>Good CPM candidate</v>
      </c>
      <c r="AB2486" s="21">
        <v>23.3</v>
      </c>
      <c r="AC2486" s="14">
        <f t="shared" si="659"/>
        <v>23.160397124406213</v>
      </c>
      <c r="AD2486" s="26">
        <v>324</v>
      </c>
      <c r="AE2486" s="10">
        <f t="shared" si="660"/>
        <v>324.07939105130009</v>
      </c>
      <c r="AF2486" s="17">
        <f t="shared" si="661"/>
        <v>0.1396028755937877</v>
      </c>
      <c r="AG2486" s="17">
        <f t="shared" si="662"/>
        <v>7.9391051300092386E-2</v>
      </c>
    </row>
    <row r="2487" spans="1:33">
      <c r="A2487" t="s">
        <v>6408</v>
      </c>
      <c r="B2487" t="s">
        <v>6409</v>
      </c>
      <c r="C2487" s="23">
        <v>59.676749999999998</v>
      </c>
      <c r="D2487" s="23">
        <v>50.216200000000001</v>
      </c>
      <c r="E2487" s="23">
        <v>59.686450000000001</v>
      </c>
      <c r="F2487" s="23">
        <v>50.209539999999997</v>
      </c>
      <c r="G2487" s="26">
        <v>23</v>
      </c>
      <c r="H2487" s="26">
        <v>23</v>
      </c>
      <c r="I2487" s="26">
        <v>-22</v>
      </c>
      <c r="J2487" s="26">
        <v>2.2000000000000002</v>
      </c>
      <c r="K2487" s="26">
        <v>24.5</v>
      </c>
      <c r="L2487" s="26">
        <v>24.5</v>
      </c>
      <c r="M2487" s="26">
        <v>-22</v>
      </c>
      <c r="N2487" s="26">
        <v>1.3</v>
      </c>
      <c r="O2487" s="19">
        <f t="shared" si="646"/>
        <v>133.72696997994331</v>
      </c>
      <c r="P2487" s="10">
        <f t="shared" si="647"/>
        <v>131.92254460057563</v>
      </c>
      <c r="Q2487" s="10">
        <f t="shared" si="648"/>
        <v>2.86</v>
      </c>
      <c r="R2487" s="19">
        <f t="shared" si="649"/>
        <v>31.827660925679098</v>
      </c>
      <c r="S2487" s="10">
        <f t="shared" si="650"/>
        <v>32.927951652053913</v>
      </c>
      <c r="T2487" s="10">
        <f t="shared" si="651"/>
        <v>1.6188903144433255</v>
      </c>
      <c r="U2487" s="2" t="str">
        <f t="shared" si="652"/>
        <v>A</v>
      </c>
      <c r="V2487" s="2" t="str">
        <f t="shared" si="653"/>
        <v>A</v>
      </c>
      <c r="W2487" s="2" t="str">
        <f t="shared" si="654"/>
        <v>D</v>
      </c>
      <c r="X2487" s="2" t="str">
        <f t="shared" si="655"/>
        <v>C</v>
      </c>
      <c r="Y2487" s="3" t="str">
        <f t="shared" si="656"/>
        <v>AADC</v>
      </c>
      <c r="Z2487" s="28">
        <f t="shared" si="657"/>
        <v>61.749999999999993</v>
      </c>
      <c r="AA2487" s="7" t="str">
        <f t="shared" si="658"/>
        <v>Good CPM candidate</v>
      </c>
      <c r="AB2487" s="21">
        <v>32.9</v>
      </c>
      <c r="AC2487" s="14">
        <f t="shared" si="659"/>
        <v>32.774221245840607</v>
      </c>
      <c r="AD2487" s="26">
        <v>137</v>
      </c>
      <c r="AE2487" s="10">
        <f t="shared" si="660"/>
        <v>137.01654119114221</v>
      </c>
      <c r="AF2487" s="17">
        <f t="shared" si="661"/>
        <v>0.12577875415939133</v>
      </c>
      <c r="AG2487" s="17">
        <f t="shared" si="662"/>
        <v>1.6541191142209755E-2</v>
      </c>
    </row>
    <row r="2488" spans="1:33">
      <c r="A2488" t="s">
        <v>4782</v>
      </c>
      <c r="B2488" t="s">
        <v>1896</v>
      </c>
      <c r="C2488" s="23">
        <v>272.2167</v>
      </c>
      <c r="D2488" s="23">
        <v>18.034140000000001</v>
      </c>
      <c r="E2488" s="23">
        <v>272.2235</v>
      </c>
      <c r="F2488" s="23">
        <v>18.033940000000001</v>
      </c>
      <c r="G2488" s="26">
        <v>7.5</v>
      </c>
      <c r="H2488" s="26">
        <v>7.5</v>
      </c>
      <c r="I2488" s="26">
        <v>9.3000000000000007</v>
      </c>
      <c r="J2488" s="26">
        <v>1.3</v>
      </c>
      <c r="K2488" s="26">
        <v>7.6</v>
      </c>
      <c r="L2488" s="26">
        <v>7.6</v>
      </c>
      <c r="M2488" s="26">
        <v>9.4</v>
      </c>
      <c r="N2488" s="26">
        <v>1.1000000000000001</v>
      </c>
      <c r="O2488" s="19">
        <f t="shared" si="646"/>
        <v>38.884496433714595</v>
      </c>
      <c r="P2488" s="10">
        <f t="shared" si="647"/>
        <v>38.9559078377589</v>
      </c>
      <c r="Q2488" s="10">
        <f t="shared" si="648"/>
        <v>2.86</v>
      </c>
      <c r="R2488" s="19">
        <f t="shared" si="649"/>
        <v>11.947384651043926</v>
      </c>
      <c r="S2488" s="10">
        <f t="shared" si="650"/>
        <v>12.08801058900926</v>
      </c>
      <c r="T2488" s="10">
        <f t="shared" si="651"/>
        <v>0.60088488100132964</v>
      </c>
      <c r="U2488" s="2" t="str">
        <f t="shared" si="652"/>
        <v>A</v>
      </c>
      <c r="V2488" s="2" t="str">
        <f t="shared" si="653"/>
        <v>A</v>
      </c>
      <c r="W2488" s="2" t="str">
        <f t="shared" si="654"/>
        <v>D</v>
      </c>
      <c r="X2488" s="2" t="str">
        <f t="shared" si="655"/>
        <v>C</v>
      </c>
      <c r="Y2488" s="3" t="str">
        <f t="shared" si="656"/>
        <v>AADC</v>
      </c>
      <c r="Z2488" s="28">
        <f t="shared" si="657"/>
        <v>61.749999999999993</v>
      </c>
      <c r="AA2488" s="7" t="str">
        <f t="shared" si="658"/>
        <v>Good CPM candidate</v>
      </c>
      <c r="AB2488" s="21">
        <v>23.4</v>
      </c>
      <c r="AC2488" s="14">
        <f t="shared" si="659"/>
        <v>23.288484522450041</v>
      </c>
      <c r="AD2488" s="26">
        <v>91.8</v>
      </c>
      <c r="AE2488" s="10">
        <f t="shared" si="660"/>
        <v>91.771671139406109</v>
      </c>
      <c r="AF2488" s="17">
        <f t="shared" si="661"/>
        <v>0.11151547754995761</v>
      </c>
      <c r="AG2488" s="17">
        <f t="shared" si="662"/>
        <v>2.8328860593887839E-2</v>
      </c>
    </row>
    <row r="2489" spans="1:33">
      <c r="A2489" t="s">
        <v>5151</v>
      </c>
      <c r="B2489" t="s">
        <v>2231</v>
      </c>
      <c r="C2489" s="23">
        <v>304.87380000000002</v>
      </c>
      <c r="D2489" s="23">
        <v>1.546268</v>
      </c>
      <c r="E2489" s="23">
        <v>304.88490000000002</v>
      </c>
      <c r="F2489" s="23">
        <v>1.546889</v>
      </c>
      <c r="G2489" s="26">
        <v>7.9</v>
      </c>
      <c r="H2489" s="26">
        <v>7.9</v>
      </c>
      <c r="I2489" s="26">
        <v>-26</v>
      </c>
      <c r="J2489" s="26">
        <v>1.4</v>
      </c>
      <c r="K2489" s="26">
        <v>7.6</v>
      </c>
      <c r="L2489" s="26">
        <v>7.6</v>
      </c>
      <c r="M2489" s="26">
        <v>-25.9</v>
      </c>
      <c r="N2489" s="26">
        <v>1.2</v>
      </c>
      <c r="O2489" s="19">
        <f t="shared" si="646"/>
        <v>163.09879756289371</v>
      </c>
      <c r="P2489" s="10">
        <f t="shared" si="647"/>
        <v>163.64639680081754</v>
      </c>
      <c r="Q2489" s="10">
        <f t="shared" si="648"/>
        <v>2.86</v>
      </c>
      <c r="R2489" s="19">
        <f t="shared" si="649"/>
        <v>27.173700520908078</v>
      </c>
      <c r="S2489" s="10">
        <f t="shared" si="650"/>
        <v>26.992035862453946</v>
      </c>
      <c r="T2489" s="10">
        <f t="shared" si="651"/>
        <v>1.3541434095840508</v>
      </c>
      <c r="U2489" s="2" t="str">
        <f t="shared" si="652"/>
        <v>A</v>
      </c>
      <c r="V2489" s="2" t="str">
        <f t="shared" si="653"/>
        <v>A</v>
      </c>
      <c r="W2489" s="2" t="str">
        <f t="shared" si="654"/>
        <v>D</v>
      </c>
      <c r="X2489" s="2" t="str">
        <f t="shared" si="655"/>
        <v>C</v>
      </c>
      <c r="Y2489" s="3" t="str">
        <f t="shared" si="656"/>
        <v>AADC</v>
      </c>
      <c r="Z2489" s="28">
        <f t="shared" si="657"/>
        <v>61.749999999999993</v>
      </c>
      <c r="AA2489" s="7" t="str">
        <f t="shared" si="658"/>
        <v>Good CPM candidate</v>
      </c>
      <c r="AB2489" s="21">
        <v>39.9</v>
      </c>
      <c r="AC2489" s="14">
        <f t="shared" si="659"/>
        <v>40.007959229081962</v>
      </c>
      <c r="AD2489" s="26">
        <v>86.7</v>
      </c>
      <c r="AE2489" s="10">
        <f t="shared" si="660"/>
        <v>86.796707447524085</v>
      </c>
      <c r="AF2489" s="17">
        <f t="shared" si="661"/>
        <v>0.10795922908196331</v>
      </c>
      <c r="AG2489" s="17">
        <f t="shared" si="662"/>
        <v>9.6707447524082113E-2</v>
      </c>
    </row>
    <row r="2490" spans="1:33">
      <c r="A2490" t="s">
        <v>5944</v>
      </c>
      <c r="B2490" t="s">
        <v>5945</v>
      </c>
      <c r="C2490" s="23">
        <v>22.8047</v>
      </c>
      <c r="D2490" s="23">
        <v>-24.603349999999999</v>
      </c>
      <c r="E2490" s="23">
        <v>22.78773</v>
      </c>
      <c r="F2490" s="23">
        <v>-24.607980000000001</v>
      </c>
      <c r="G2490" s="26">
        <v>32.6</v>
      </c>
      <c r="H2490" s="26">
        <v>7</v>
      </c>
      <c r="I2490" s="26">
        <v>-30.7</v>
      </c>
      <c r="J2490" s="26">
        <v>1.8</v>
      </c>
      <c r="K2490" s="26">
        <v>33.1</v>
      </c>
      <c r="L2490" s="26">
        <v>7.5</v>
      </c>
      <c r="M2490" s="26">
        <v>-29.4</v>
      </c>
      <c r="N2490" s="26">
        <v>1.1000000000000001</v>
      </c>
      <c r="O2490" s="19">
        <f t="shared" si="646"/>
        <v>133.28073766607648</v>
      </c>
      <c r="P2490" s="10">
        <f t="shared" si="647"/>
        <v>131.61204401605812</v>
      </c>
      <c r="Q2490" s="10">
        <f t="shared" si="648"/>
        <v>2.86</v>
      </c>
      <c r="R2490" s="19">
        <f t="shared" si="649"/>
        <v>44.780017865114793</v>
      </c>
      <c r="S2490" s="10">
        <f t="shared" si="650"/>
        <v>44.271548425597224</v>
      </c>
      <c r="T2490" s="10">
        <f t="shared" si="651"/>
        <v>2.2262891572678005</v>
      </c>
      <c r="U2490" s="2" t="str">
        <f t="shared" si="652"/>
        <v>A</v>
      </c>
      <c r="V2490" s="2" t="str">
        <f t="shared" si="653"/>
        <v>A</v>
      </c>
      <c r="W2490" s="2" t="str">
        <f t="shared" si="654"/>
        <v>D</v>
      </c>
      <c r="X2490" s="2" t="str">
        <f t="shared" si="655"/>
        <v>C</v>
      </c>
      <c r="Y2490" s="3" t="str">
        <f t="shared" si="656"/>
        <v>AADC</v>
      </c>
      <c r="Z2490" s="28">
        <f t="shared" si="657"/>
        <v>61.749999999999993</v>
      </c>
      <c r="AA2490" s="7" t="str">
        <f t="shared" si="658"/>
        <v>Good CPM candidate</v>
      </c>
      <c r="AB2490" s="21">
        <v>58.1</v>
      </c>
      <c r="AC2490" s="14">
        <f t="shared" si="659"/>
        <v>57.992517215894786</v>
      </c>
      <c r="AD2490" s="26">
        <v>253</v>
      </c>
      <c r="AE2490" s="10">
        <f t="shared" si="660"/>
        <v>253.29665782960762</v>
      </c>
      <c r="AF2490" s="17">
        <f t="shared" si="661"/>
        <v>0.1074827841052155</v>
      </c>
      <c r="AG2490" s="17">
        <f t="shared" si="662"/>
        <v>0.29665782960762499</v>
      </c>
    </row>
    <row r="2491" spans="1:33">
      <c r="A2491" t="s">
        <v>6438</v>
      </c>
      <c r="B2491" t="s">
        <v>6439</v>
      </c>
      <c r="C2491" s="23">
        <v>61.98686</v>
      </c>
      <c r="D2491" s="23">
        <v>59.793909999999997</v>
      </c>
      <c r="E2491" s="23">
        <v>61.972050000000003</v>
      </c>
      <c r="F2491" s="23">
        <v>59.796660000000003</v>
      </c>
      <c r="G2491" s="26">
        <v>-12.5</v>
      </c>
      <c r="H2491" s="26">
        <v>13.1</v>
      </c>
      <c r="I2491" s="26">
        <v>2.6</v>
      </c>
      <c r="J2491" s="26">
        <v>2.5</v>
      </c>
      <c r="K2491" s="26">
        <v>-12.4</v>
      </c>
      <c r="L2491" s="26">
        <v>13.2</v>
      </c>
      <c r="M2491" s="26">
        <v>3.2</v>
      </c>
      <c r="N2491" s="26">
        <v>1.5</v>
      </c>
      <c r="O2491" s="19">
        <f t="shared" si="646"/>
        <v>281.74998357177668</v>
      </c>
      <c r="P2491" s="10">
        <f t="shared" si="647"/>
        <v>284.47029410006593</v>
      </c>
      <c r="Q2491" s="10">
        <f t="shared" si="648"/>
        <v>2.86</v>
      </c>
      <c r="R2491" s="19">
        <f t="shared" si="649"/>
        <v>12.767536959022284</v>
      </c>
      <c r="S2491" s="10">
        <f t="shared" si="650"/>
        <v>12.806248474865699</v>
      </c>
      <c r="T2491" s="10">
        <f t="shared" si="651"/>
        <v>0.63934463584719969</v>
      </c>
      <c r="U2491" s="2" t="str">
        <f t="shared" si="652"/>
        <v>A</v>
      </c>
      <c r="V2491" s="2" t="str">
        <f t="shared" si="653"/>
        <v>A</v>
      </c>
      <c r="W2491" s="2" t="str">
        <f t="shared" si="654"/>
        <v>D</v>
      </c>
      <c r="X2491" s="2" t="str">
        <f t="shared" si="655"/>
        <v>C</v>
      </c>
      <c r="Y2491" s="3" t="str">
        <f t="shared" si="656"/>
        <v>AADC</v>
      </c>
      <c r="Z2491" s="28">
        <f t="shared" si="657"/>
        <v>61.749999999999993</v>
      </c>
      <c r="AA2491" s="7" t="str">
        <f t="shared" si="658"/>
        <v>Good CPM candidate</v>
      </c>
      <c r="AB2491" s="21">
        <v>28.7</v>
      </c>
      <c r="AC2491" s="14">
        <f t="shared" si="659"/>
        <v>28.592518295363121</v>
      </c>
      <c r="AD2491" s="26">
        <v>291</v>
      </c>
      <c r="AE2491" s="10">
        <f t="shared" si="660"/>
        <v>290.25777849227967</v>
      </c>
      <c r="AF2491" s="17">
        <f t="shared" si="661"/>
        <v>0.10748170463687856</v>
      </c>
      <c r="AG2491" s="17">
        <f t="shared" si="662"/>
        <v>0.74222150772033046</v>
      </c>
    </row>
    <row r="2492" spans="1:33">
      <c r="A2492" t="s">
        <v>7478</v>
      </c>
      <c r="B2492" t="s">
        <v>7479</v>
      </c>
      <c r="C2492" s="23">
        <v>164.20349999999999</v>
      </c>
      <c r="D2492" s="23">
        <v>-36.257910000000003</v>
      </c>
      <c r="E2492" s="23">
        <v>164.19499999999999</v>
      </c>
      <c r="F2492" s="23">
        <v>-36.25958</v>
      </c>
      <c r="G2492" s="26">
        <v>-17.899999999999999</v>
      </c>
      <c r="H2492" s="26">
        <v>7.7</v>
      </c>
      <c r="I2492" s="26">
        <v>-15.6</v>
      </c>
      <c r="J2492" s="26">
        <v>0.9</v>
      </c>
      <c r="K2492" s="26">
        <v>-17.899999999999999</v>
      </c>
      <c r="L2492" s="26">
        <v>7.7</v>
      </c>
      <c r="M2492" s="26">
        <v>-15.7</v>
      </c>
      <c r="N2492" s="26">
        <v>0.9</v>
      </c>
      <c r="O2492" s="19">
        <f t="shared" si="646"/>
        <v>228.92757662621747</v>
      </c>
      <c r="P2492" s="10">
        <f t="shared" si="647"/>
        <v>228.74616204960364</v>
      </c>
      <c r="Q2492" s="10">
        <f t="shared" si="648"/>
        <v>2.86</v>
      </c>
      <c r="R2492" s="19">
        <f t="shared" si="649"/>
        <v>23.743841306747314</v>
      </c>
      <c r="S2492" s="10">
        <f t="shared" si="650"/>
        <v>23.80966190436143</v>
      </c>
      <c r="T2492" s="10">
        <f t="shared" si="651"/>
        <v>1.1888375802777187</v>
      </c>
      <c r="U2492" s="2" t="str">
        <f t="shared" si="652"/>
        <v>A</v>
      </c>
      <c r="V2492" s="2" t="str">
        <f t="shared" si="653"/>
        <v>A</v>
      </c>
      <c r="W2492" s="2" t="str">
        <f t="shared" si="654"/>
        <v>D</v>
      </c>
      <c r="X2492" s="2" t="str">
        <f t="shared" si="655"/>
        <v>C</v>
      </c>
      <c r="Y2492" s="3" t="str">
        <f t="shared" si="656"/>
        <v>AADC</v>
      </c>
      <c r="Z2492" s="28">
        <f t="shared" si="657"/>
        <v>61.749999999999993</v>
      </c>
      <c r="AA2492" s="7" t="str">
        <f t="shared" si="658"/>
        <v>Good CPM candidate</v>
      </c>
      <c r="AB2492" s="21">
        <v>25.5</v>
      </c>
      <c r="AC2492" s="14">
        <f t="shared" si="659"/>
        <v>25.396560655980515</v>
      </c>
      <c r="AD2492" s="26">
        <v>256</v>
      </c>
      <c r="AE2492" s="10">
        <f t="shared" si="660"/>
        <v>256.30667444671053</v>
      </c>
      <c r="AF2492" s="17">
        <f t="shared" si="661"/>
        <v>0.10343934401948474</v>
      </c>
      <c r="AG2492" s="17">
        <f t="shared" si="662"/>
        <v>0.3066744467105309</v>
      </c>
    </row>
    <row r="2493" spans="1:33">
      <c r="A2493" t="s">
        <v>9162</v>
      </c>
      <c r="B2493" t="s">
        <v>9163</v>
      </c>
      <c r="C2493" s="23">
        <v>299.5016</v>
      </c>
      <c r="D2493" s="23">
        <v>-40.518509999999999</v>
      </c>
      <c r="E2493" s="23">
        <v>299.51889999999997</v>
      </c>
      <c r="F2493" s="23">
        <v>-40.521810000000002</v>
      </c>
      <c r="G2493" s="26">
        <v>13.8</v>
      </c>
      <c r="H2493" s="26">
        <v>13.8</v>
      </c>
      <c r="I2493" s="26">
        <v>-16.8</v>
      </c>
      <c r="J2493" s="26">
        <v>2</v>
      </c>
      <c r="K2493" s="26">
        <v>14.2</v>
      </c>
      <c r="L2493" s="26">
        <v>14.2</v>
      </c>
      <c r="M2493" s="26">
        <v>-16.600000000000001</v>
      </c>
      <c r="N2493" s="26">
        <v>1</v>
      </c>
      <c r="O2493" s="19">
        <f t="shared" si="646"/>
        <v>140.59933933652059</v>
      </c>
      <c r="P2493" s="10">
        <f t="shared" si="647"/>
        <v>139.45560283332634</v>
      </c>
      <c r="Q2493" s="10">
        <f t="shared" si="648"/>
        <v>2.86</v>
      </c>
      <c r="R2493" s="19">
        <f t="shared" si="649"/>
        <v>21.741205118392127</v>
      </c>
      <c r="S2493" s="10">
        <f t="shared" si="650"/>
        <v>21.84490787346104</v>
      </c>
      <c r="T2493" s="10">
        <f t="shared" si="651"/>
        <v>1.0896528247963293</v>
      </c>
      <c r="U2493" s="2" t="str">
        <f t="shared" si="652"/>
        <v>A</v>
      </c>
      <c r="V2493" s="2" t="str">
        <f t="shared" si="653"/>
        <v>A</v>
      </c>
      <c r="W2493" s="2" t="str">
        <f t="shared" si="654"/>
        <v>D</v>
      </c>
      <c r="X2493" s="2" t="str">
        <f t="shared" si="655"/>
        <v>C</v>
      </c>
      <c r="Y2493" s="3" t="str">
        <f t="shared" si="656"/>
        <v>AADC</v>
      </c>
      <c r="Z2493" s="28">
        <f t="shared" si="657"/>
        <v>61.749999999999993</v>
      </c>
      <c r="AA2493" s="7" t="str">
        <f t="shared" si="658"/>
        <v>Good CPM candidate</v>
      </c>
      <c r="AB2493" s="21">
        <v>48.9</v>
      </c>
      <c r="AC2493" s="14">
        <f t="shared" si="659"/>
        <v>48.812751964380219</v>
      </c>
      <c r="AD2493" s="26">
        <v>104</v>
      </c>
      <c r="AE2493" s="10">
        <f t="shared" si="660"/>
        <v>104.08605938630468</v>
      </c>
      <c r="AF2493" s="17">
        <f t="shared" si="661"/>
        <v>8.7248035619779785E-2</v>
      </c>
      <c r="AG2493" s="17">
        <f t="shared" si="662"/>
        <v>8.6059386304683017E-2</v>
      </c>
    </row>
    <row r="2494" spans="1:33">
      <c r="A2494" t="s">
        <v>3463</v>
      </c>
      <c r="B2494" t="s">
        <v>677</v>
      </c>
      <c r="C2494" s="23">
        <v>93.921009999999995</v>
      </c>
      <c r="D2494" s="23">
        <v>-2.8918889999999999E-2</v>
      </c>
      <c r="E2494" s="23">
        <v>93.905799999999999</v>
      </c>
      <c r="F2494" s="23">
        <v>-2.2046110000000001E-2</v>
      </c>
      <c r="G2494" s="26">
        <v>3.3</v>
      </c>
      <c r="H2494" s="26">
        <v>3.3</v>
      </c>
      <c r="I2494" s="26">
        <v>-25.4</v>
      </c>
      <c r="J2494" s="26">
        <v>1.4</v>
      </c>
      <c r="K2494" s="26">
        <v>4</v>
      </c>
      <c r="L2494" s="26">
        <v>4</v>
      </c>
      <c r="M2494" s="26">
        <v>-25.5</v>
      </c>
      <c r="N2494" s="26">
        <v>0.9</v>
      </c>
      <c r="O2494" s="19">
        <f t="shared" si="646"/>
        <v>172.59752441797568</v>
      </c>
      <c r="P2494" s="10">
        <f t="shared" si="647"/>
        <v>171.08507304285214</v>
      </c>
      <c r="Q2494" s="10">
        <f t="shared" si="648"/>
        <v>2.86</v>
      </c>
      <c r="R2494" s="19">
        <f t="shared" si="649"/>
        <v>25.613473017144706</v>
      </c>
      <c r="S2494" s="10">
        <f t="shared" si="650"/>
        <v>25.811818998280614</v>
      </c>
      <c r="T2494" s="10">
        <f t="shared" si="651"/>
        <v>1.2856323003856331</v>
      </c>
      <c r="U2494" s="2" t="str">
        <f t="shared" si="652"/>
        <v>A</v>
      </c>
      <c r="V2494" s="2" t="str">
        <f t="shared" si="653"/>
        <v>A</v>
      </c>
      <c r="W2494" s="2" t="str">
        <f t="shared" si="654"/>
        <v>D</v>
      </c>
      <c r="X2494" s="2" t="str">
        <f t="shared" si="655"/>
        <v>C</v>
      </c>
      <c r="Y2494" s="3" t="str">
        <f t="shared" si="656"/>
        <v>AADC</v>
      </c>
      <c r="Z2494" s="28">
        <f t="shared" si="657"/>
        <v>61.749999999999993</v>
      </c>
      <c r="AA2494" s="7" t="str">
        <f t="shared" si="658"/>
        <v>Good CPM candidate</v>
      </c>
      <c r="AB2494" s="21">
        <v>60</v>
      </c>
      <c r="AC2494" s="14">
        <f t="shared" si="659"/>
        <v>60.086485436161297</v>
      </c>
      <c r="AD2494" s="26">
        <v>294</v>
      </c>
      <c r="AE2494" s="10">
        <f t="shared" si="660"/>
        <v>294.31627700799618</v>
      </c>
      <c r="AF2494" s="17">
        <f t="shared" si="661"/>
        <v>8.6485436161297002E-2</v>
      </c>
      <c r="AG2494" s="17">
        <f t="shared" si="662"/>
        <v>0.31627700799617742</v>
      </c>
    </row>
    <row r="2495" spans="1:33">
      <c r="A2495" t="s">
        <v>3096</v>
      </c>
      <c r="B2495" t="s">
        <v>339</v>
      </c>
      <c r="C2495" s="23">
        <v>44.81371</v>
      </c>
      <c r="D2495" s="23">
        <v>-5.261806</v>
      </c>
      <c r="E2495" s="23">
        <v>44.813850000000002</v>
      </c>
      <c r="F2495" s="23">
        <v>-5.2474410000000002</v>
      </c>
      <c r="G2495" s="26">
        <v>41.1</v>
      </c>
      <c r="H2495" s="26">
        <v>15.5</v>
      </c>
      <c r="I2495" s="26">
        <v>-29.6</v>
      </c>
      <c r="J2495" s="26">
        <v>1.1000000000000001</v>
      </c>
      <c r="K2495" s="26">
        <v>42.2</v>
      </c>
      <c r="L2495" s="26">
        <v>16.600000000000001</v>
      </c>
      <c r="M2495" s="26">
        <v>-29.5</v>
      </c>
      <c r="N2495" s="26">
        <v>1.1000000000000001</v>
      </c>
      <c r="O2495" s="19">
        <f t="shared" si="646"/>
        <v>125.76123145480838</v>
      </c>
      <c r="P2495" s="10">
        <f t="shared" si="647"/>
        <v>124.95555510912209</v>
      </c>
      <c r="Q2495" s="10">
        <f t="shared" si="648"/>
        <v>2.86</v>
      </c>
      <c r="R2495" s="19">
        <f t="shared" si="649"/>
        <v>50.649481734762105</v>
      </c>
      <c r="S2495" s="10">
        <f t="shared" si="650"/>
        <v>51.488736632393689</v>
      </c>
      <c r="T2495" s="10">
        <f t="shared" si="651"/>
        <v>2.5534554591788949</v>
      </c>
      <c r="U2495" s="2" t="str">
        <f t="shared" si="652"/>
        <v>A</v>
      </c>
      <c r="V2495" s="2" t="str">
        <f t="shared" si="653"/>
        <v>A</v>
      </c>
      <c r="W2495" s="2" t="str">
        <f t="shared" si="654"/>
        <v>D</v>
      </c>
      <c r="X2495" s="2" t="str">
        <f t="shared" si="655"/>
        <v>C</v>
      </c>
      <c r="Y2495" s="3" t="str">
        <f t="shared" si="656"/>
        <v>AADC</v>
      </c>
      <c r="Z2495" s="28">
        <f t="shared" si="657"/>
        <v>61.749999999999993</v>
      </c>
      <c r="AA2495" s="7" t="str">
        <f t="shared" si="658"/>
        <v>Good CPM candidate</v>
      </c>
      <c r="AB2495" s="21">
        <v>51.8</v>
      </c>
      <c r="AC2495" s="14">
        <f t="shared" si="659"/>
        <v>51.716435256989314</v>
      </c>
      <c r="AD2495" s="26">
        <v>0.5</v>
      </c>
      <c r="AE2495" s="10">
        <f t="shared" si="660"/>
        <v>0.55602899954834906</v>
      </c>
      <c r="AF2495" s="17">
        <f t="shared" si="661"/>
        <v>8.3564743010683173E-2</v>
      </c>
      <c r="AG2495" s="17">
        <f t="shared" si="662"/>
        <v>5.6028999548349057E-2</v>
      </c>
    </row>
    <row r="2496" spans="1:33">
      <c r="A2496" t="s">
        <v>5236</v>
      </c>
      <c r="B2496" t="s">
        <v>2316</v>
      </c>
      <c r="C2496" s="23">
        <v>311.29419999999999</v>
      </c>
      <c r="D2496" s="23">
        <v>-3.5227430000000002</v>
      </c>
      <c r="E2496" s="23">
        <v>311.28590000000003</v>
      </c>
      <c r="F2496" s="23">
        <v>-3.5164360000000001</v>
      </c>
      <c r="G2496" s="26">
        <v>23.7</v>
      </c>
      <c r="H2496" s="26">
        <v>23.7</v>
      </c>
      <c r="I2496" s="26">
        <v>-22.7</v>
      </c>
      <c r="J2496" s="26">
        <v>1.2</v>
      </c>
      <c r="K2496" s="26">
        <v>23.4</v>
      </c>
      <c r="L2496" s="26">
        <v>23.4</v>
      </c>
      <c r="M2496" s="26">
        <v>-21.8</v>
      </c>
      <c r="N2496" s="26">
        <v>1.2</v>
      </c>
      <c r="O2496" s="19">
        <f t="shared" si="646"/>
        <v>133.76536829459587</v>
      </c>
      <c r="P2496" s="10">
        <f t="shared" si="647"/>
        <v>132.97267729949982</v>
      </c>
      <c r="Q2496" s="10">
        <f t="shared" si="648"/>
        <v>2.86</v>
      </c>
      <c r="R2496" s="19">
        <f t="shared" si="649"/>
        <v>32.817373447611558</v>
      </c>
      <c r="S2496" s="10">
        <f t="shared" si="650"/>
        <v>31.981244503614928</v>
      </c>
      <c r="T2496" s="10">
        <f t="shared" si="651"/>
        <v>1.6199654487806623</v>
      </c>
      <c r="U2496" s="2" t="str">
        <f t="shared" si="652"/>
        <v>A</v>
      </c>
      <c r="V2496" s="2" t="str">
        <f t="shared" si="653"/>
        <v>A</v>
      </c>
      <c r="W2496" s="2" t="str">
        <f t="shared" si="654"/>
        <v>D</v>
      </c>
      <c r="X2496" s="2" t="str">
        <f t="shared" si="655"/>
        <v>C</v>
      </c>
      <c r="Y2496" s="3" t="str">
        <f t="shared" si="656"/>
        <v>AADC</v>
      </c>
      <c r="Z2496" s="28">
        <f t="shared" si="657"/>
        <v>61.749999999999993</v>
      </c>
      <c r="AA2496" s="7" t="str">
        <f t="shared" si="658"/>
        <v>Good CPM candidate</v>
      </c>
      <c r="AB2496" s="21">
        <v>37.4</v>
      </c>
      <c r="AC2496" s="14">
        <f t="shared" si="659"/>
        <v>37.482925794089773</v>
      </c>
      <c r="AD2496" s="26">
        <v>307</v>
      </c>
      <c r="AE2496" s="10">
        <f t="shared" si="660"/>
        <v>307.28267252910967</v>
      </c>
      <c r="AF2496" s="17">
        <f t="shared" si="661"/>
        <v>8.292579408977474E-2</v>
      </c>
      <c r="AG2496" s="17">
        <f t="shared" si="662"/>
        <v>0.282672529109675</v>
      </c>
    </row>
    <row r="2497" spans="1:33">
      <c r="A2497" t="s">
        <v>5534</v>
      </c>
      <c r="B2497" t="s">
        <v>2590</v>
      </c>
      <c r="C2497" s="23">
        <v>344.63990000000001</v>
      </c>
      <c r="D2497" s="23">
        <v>11.36279</v>
      </c>
      <c r="E2497" s="23">
        <v>344.64670000000001</v>
      </c>
      <c r="F2497" s="23">
        <v>11.36224</v>
      </c>
      <c r="G2497" s="26">
        <v>-10.1</v>
      </c>
      <c r="H2497" s="26">
        <v>15.5</v>
      </c>
      <c r="I2497" s="26">
        <v>-16.100000000000001</v>
      </c>
      <c r="J2497" s="26">
        <v>1.1000000000000001</v>
      </c>
      <c r="K2497" s="26">
        <v>-10</v>
      </c>
      <c r="L2497" s="26">
        <v>15.6</v>
      </c>
      <c r="M2497" s="26">
        <v>-16.5</v>
      </c>
      <c r="N2497" s="26">
        <v>1.1000000000000001</v>
      </c>
      <c r="O2497" s="19">
        <f t="shared" si="646"/>
        <v>212.10124889583557</v>
      </c>
      <c r="P2497" s="10">
        <f t="shared" si="647"/>
        <v>211.21840276434637</v>
      </c>
      <c r="Q2497" s="10">
        <f t="shared" si="648"/>
        <v>2.86</v>
      </c>
      <c r="R2497" s="19">
        <f t="shared" si="649"/>
        <v>19.0057885919001</v>
      </c>
      <c r="S2497" s="10">
        <f t="shared" si="650"/>
        <v>19.293781381574739</v>
      </c>
      <c r="T2497" s="10">
        <f t="shared" si="651"/>
        <v>0.95748924933687096</v>
      </c>
      <c r="U2497" s="2" t="str">
        <f t="shared" si="652"/>
        <v>A</v>
      </c>
      <c r="V2497" s="2" t="str">
        <f t="shared" si="653"/>
        <v>A</v>
      </c>
      <c r="W2497" s="2" t="str">
        <f t="shared" si="654"/>
        <v>D</v>
      </c>
      <c r="X2497" s="2" t="str">
        <f t="shared" si="655"/>
        <v>C</v>
      </c>
      <c r="Y2497" s="3" t="str">
        <f t="shared" si="656"/>
        <v>AADC</v>
      </c>
      <c r="Z2497" s="28">
        <f t="shared" si="657"/>
        <v>61.749999999999993</v>
      </c>
      <c r="AA2497" s="7" t="str">
        <f t="shared" si="658"/>
        <v>Good CPM candidate</v>
      </c>
      <c r="AB2497" s="21">
        <v>24</v>
      </c>
      <c r="AC2497" s="14">
        <f t="shared" si="659"/>
        <v>24.081711594458898</v>
      </c>
      <c r="AD2497" s="26">
        <v>94.8</v>
      </c>
      <c r="AE2497" s="10">
        <f t="shared" si="660"/>
        <v>94.716186864957677</v>
      </c>
      <c r="AF2497" s="17">
        <f t="shared" si="661"/>
        <v>8.1711594458898418E-2</v>
      </c>
      <c r="AG2497" s="17">
        <f t="shared" si="662"/>
        <v>8.3813135042319686E-2</v>
      </c>
    </row>
    <row r="2498" spans="1:33">
      <c r="A2498" t="s">
        <v>8708</v>
      </c>
      <c r="B2498" t="s">
        <v>8709</v>
      </c>
      <c r="C2498" s="23">
        <v>283.4228</v>
      </c>
      <c r="D2498" s="23">
        <v>43.054380000000002</v>
      </c>
      <c r="E2498" s="23">
        <v>283.43529999999998</v>
      </c>
      <c r="F2498" s="23">
        <v>43.056910000000002</v>
      </c>
      <c r="G2498" s="26">
        <v>20</v>
      </c>
      <c r="H2498" s="26">
        <v>20</v>
      </c>
      <c r="I2498" s="26">
        <v>8.5</v>
      </c>
      <c r="J2498" s="26">
        <v>1.4</v>
      </c>
      <c r="K2498" s="26">
        <v>20</v>
      </c>
      <c r="L2498" s="26">
        <v>20</v>
      </c>
      <c r="M2498" s="26">
        <v>8.6999999999999993</v>
      </c>
      <c r="N2498" s="26">
        <v>2.2000000000000002</v>
      </c>
      <c r="O2498" s="19">
        <f t="shared" ref="O2498:O2561" si="663">IF(IF(G2498&gt;0,IF(I2498&gt;0,0,1),IF(I2498&lt;0,2,3))=0,DEGREES(ATAN(SQRT((SQRT(G2498^2+I2498^2)-(G2498^2/SQRT(G2498^2+I2498^2)))*(G2498^2/SQRT(G2498^2+I2498^2)))/(SQRT(G2498^2+I2498^2)-(G2498^2/SQRT(G2498^2+I2498^2))))),IF(IF(G2498&gt;0,IF(I2498&gt;0,0,1),IF(I2498&lt;0,2,3))=1,180-DEGREES(ATAN(SQRT((SQRT(G2498^2+I2498^2)-(G2498^2/SQRT(G2498^2+I2498^2)))*(G2498^2/SQRT(G2498^2+I2498^2)))/(SQRT(G2498^2+I2498^2)-(G2498^2/SQRT(G2498^2+I2498^2))))),IF(IF(G2498&gt;0,IF(I2498&gt;0,0,1),IF(I2498&lt;0,2,3))=2,180+DEGREES(ATAN(SQRT((SQRT(G2498^2+I2498^2)-(G2498^2/SQRT(G2498^2+I2498^2)))*(G2498^2/SQRT(G2498^2+I2498^2)))/(SQRT(G2498^2+I2498^2)-(G2498^2/SQRT(G2498^2+I2498^2))))),360-DEGREES(ATAN(SQRT((SQRT(G2498^2+I2498^2)-(G2498^2/SQRT(G2498^2+I2498^2)))*(G2498^2/SQRT(G2498^2+I2498^2)))/(SQRT(G2498^2+I2498^2)-(G2498^2/SQRT(G2498^2+I2498^2))))))))</f>
        <v>66.974507991471981</v>
      </c>
      <c r="P2498" s="10">
        <f t="shared" ref="P2498:P2561" si="664">IF(IF(K2498&gt;0,IF(M2498&gt;0,0,1),IF(M2498&lt;0,2,3))=0,DEGREES(ATAN(SQRT((SQRT(K2498^2+M2498^2)-(K2498^2/SQRT(K2498^2+M2498^2)))*(K2498^2/SQRT(K2498^2+M2498^2)))/(SQRT(K2498^2+M2498^2)-(K2498^2/SQRT(K2498^2+M2498^2))))),IF(IF(K2498&gt;0,IF(M2498&gt;0,0,1),IF(M2498&lt;0,2,3))=1,180-DEGREES(ATAN(SQRT((SQRT(K2498^2+M2498^2)-(K2498^2/SQRT(K2498^2+M2498^2)))*(K2498^2/SQRT(K2498^2+M2498^2)))/(SQRT(K2498^2+M2498^2)-(K2498^2/SQRT(K2498^2+M2498^2))))),IF(IF(K2498&gt;0,IF(M2498&gt;0,0,1),IF(M2498&lt;0,2,3))=2,180+DEGREES(ATAN(SQRT((SQRT(K2498^2+M2498^2)-(K2498^2/SQRT(K2498^2+M2498^2)))*(K2498^2/SQRT(K2498^2+M2498^2)))/(SQRT(K2498^2+M2498^2)-(K2498^2/SQRT(K2498^2+M2498^2))))),360-DEGREES(ATAN(SQRT((SQRT(K2498^2+M2498^2)-(K2498^2/SQRT(K2498^2+M2498^2)))*(K2498^2/SQRT(K2498^2+M2498^2)))/(SQRT(K2498^2+M2498^2)-(K2498^2/SQRT(K2498^2+M2498^2))))))))</f>
        <v>66.490959775807553</v>
      </c>
      <c r="Q2498" s="10">
        <f t="shared" ref="Q2498:Q2561" si="665">IF(ATAN(SQRT(SQRT(H2498^2+J2498^2)^2+SQRT(L2498^2+N2498^2)^2)/IF(SQRT(G2498^2+I2498^2)&gt;SQRT(K2498^2+M2498^2),SQRT(G2498^2+I2498^2),SQRT(K2498^2+M2498^2)))*180/PI()&gt;2.86,2.86,ATAN(SQRT(SQRT(H2498^2+J2498^2)^2+SQRT(L2498^2+N2498^2)^2)/IF(SQRT(G2498^2+I2498^2)&gt;SQRT(K2498^2+M2498^2),SQRT(G2498^2+I2498^2),SQRT(K2498^2+M2498^2)))*180/PI())</f>
        <v>2.86</v>
      </c>
      <c r="R2498" s="19">
        <f t="shared" ref="R2498:R2561" si="666">SQRT(G2498^2+I2498^2)</f>
        <v>21.73131381210073</v>
      </c>
      <c r="S2498" s="10">
        <f t="shared" ref="S2498:S2561" si="667">SQRT(K2498^2+M2498^2)</f>
        <v>21.810318658836692</v>
      </c>
      <c r="T2498" s="10">
        <f t="shared" ref="T2498:T2561" si="668">IF(SQRT(SQRT(H2498^2+J2498^2)^2+SQRT(L2498^2+N2498^2)^2)&gt;(SQRT(G2498^2+I2498^2)+SQRT(K2498^2+M2498^2))*0.025,(SQRT(G2498^2+I2498^2)+SQRT(K2498^2+M2498^2))*0.025,SQRT(SQRT(H2498^2+J2498^2)^2+SQRT(L2498^2+N2498^2)^2))</f>
        <v>1.0885408117734356</v>
      </c>
      <c r="U2498" s="2" t="str">
        <f t="shared" ref="U2498:U2561" si="669">IF(IF(ABS(O2498-P2498)&lt;180,ABS(O2498-P2498),360-ABS(O2498-P2498))&lt;Q2498,"A",IF(IF(ABS(O2498-P2498)&lt;180,ABS(O2498-P2498),360-ABS(O2498-P2498))&lt;2*Q2498,"B",IF(IF(ABS(O2498-P2498)&lt;180,ABS(O2498-P2498),360-ABS(O2498-P2498))&lt;3*Q2498,"C","D")))</f>
        <v>A</v>
      </c>
      <c r="V2498" s="2" t="str">
        <f t="shared" ref="V2498:V2561" si="670">IF(ABS(R2498-S2498)&lt;T2498,"A",IF(ABS(R2498-S2498)&lt;2*T2498,"B",IF(ABS(R2498-S2498)&lt;3*T2498,"C","D")))</f>
        <v>A</v>
      </c>
      <c r="W2498" s="2" t="str">
        <f t="shared" ref="W2498:W2561" si="671">IF(ROUND((IF(SQRT(H2498^2+J2498^2)/SQRT(G2498^2+I2498^2)*100&lt;5,1,IF(SQRT(H2498^2+J2498^2)/SQRT(G2498^2+I2498^2)*100&lt;10,2,IF(SQRT(H2498^2+J2498^2)/SQRT(G2498^2+I2498^2)*100&lt;15,3,4)))+IF(SQRT(L2498^2+N2498^2)/SQRT(K2498^2+M2498^2)*100&lt;5,1,IF(SQRT(L2498^2+N2498^2)/SQRT(K2498^2+M2498^2)*100&lt;10,2,IF(SQRT(L2498^2+N2498^2)/SQRT(K2498^2+M2498^2)*100&lt;15,3,4))))/2,0)=1,"A",IF(ROUND((IF(SQRT(H2498^2+J2498^2)/SQRT(G2498^2+I2498^2)*100&lt;5,1,IF(SQRT(H2498^2+J2498^2)/SQRT(G2498^2+I2498^2)*100&lt;10,2,IF(SQRT(H2498^2+J2498^2)/SQRT(G2498^2+I2498^2)*100&lt;15,3,4)))+IF(SQRT(L2498^2+N2498^2)/SQRT(K2498^2+M2498^2)*100&lt;5,1,IF(SQRT(L2498^2+N2498^2)/SQRT(K2498^2+M2498^2)*100&lt;10,2,IF(SQRT(L2498^2+N2498^2)/SQRT(K2498^2+M2498^2)*100&lt;15,3,4))))/2,0)=2,"B",IF(ROUND((IF(SQRT(H2498^2+J2498^2)/SQRT(G2498^2+I2498^2)*100&lt;5,1,IF(SQRT(H2498^2+J2498^2)/SQRT(G2498^2+I2498^2)*100&lt;10,2,IF(SQRT(H2498^2+J2498^2)/SQRT(G2498^2+I2498^2)*100&lt;15,3,4)))+IF(SQRT(L2498^2+N2498^2)/SQRT(K2498^2+M2498^2)*100&lt;5,1,IF(SQRT(L2498^2+N2498^2)/SQRT(K2498^2+M2498^2)*100&lt;10,2,IF(SQRT(L2498^2+N2498^2)/SQRT(K2498^2+M2498^2)*100&lt;15,3,4))))/2,0)=3,"C","D")))</f>
        <v>D</v>
      </c>
      <c r="X2498" s="2" t="str">
        <f t="shared" ref="X2498:X2561" si="672">IF((AC2498*1000/((SQRT(G2498^2+I2498^2)+SQRT(K2498^2+M2498^2))/2))&lt;100,"A",IF((AC2498*1000/((SQRT(G2498^2+I2498^2)+SQRT(K2498^2+M2498^2))/2))&lt;1000,"B",IF((AC2498*1000/((SQRT(G2498^2+I2498^2)+SQRT(K2498^2+M2498^2))/2))&lt;10000,"C","D")))</f>
        <v>C</v>
      </c>
      <c r="Y2498" s="3" t="str">
        <f t="shared" ref="Y2498:Y2561" si="673">U2498&amp;V2498&amp;W2498&amp;X2498</f>
        <v>AADC</v>
      </c>
      <c r="Z2498" s="28">
        <f t="shared" ref="Z2498:Z2561" si="674">IF(MID(Y2498,1,1)="A",1,(IF(MID(Y2498,1,1)="B",0.8,IF(MID(Y2498,1,1)="C",0.2,0.01))))*IF(MID(Y2498,2,1)="A",1,(IF(MID(Y2498,2,1)="B",0.8,IF(MID(Y2498,2,1)="C",0.4,0.05))))*IF(MID(Y2498,3,1)="A",1,(IF(MID(Y2498,3,1)="B",0.95,IF(MID(Y2498,3,1)="C",0.8,0.65))))*IF(MID(Y2498,4,1)="A",1,(IF(MID(Y2498,4,1)="B",0.97,IF(MID(Y2498,4,1)="C",0.95,0.92))))*100</f>
        <v>61.749999999999993</v>
      </c>
      <c r="AA2498" s="7" t="str">
        <f t="shared" ref="AA2498:AA2561" si="675">IF(Z2498=100,"Perfect CPM candidate",IF(Z2498&gt;90,"Solid CPM candidate",IF(Z2498&gt;50,"Good CPM candidate",IF(Z2498&gt;30,"Weak CPM candidate",IF(Z2498&gt;10,"Probably optical","Almost certainly optical")))))</f>
        <v>Good CPM candidate</v>
      </c>
      <c r="AB2498" s="21">
        <v>34.200000000000003</v>
      </c>
      <c r="AC2498" s="14">
        <f t="shared" ref="AC2498:AC2561" si="676">(SQRT(((E2498*PI()/180-C2498*PI()/180)*COS(D2498*PI()/180))^2+(F2498*PI()/180-D2498*PI()/180)^2))*180/PI()*3600</f>
        <v>34.11988718456724</v>
      </c>
      <c r="AD2498" s="26">
        <v>74.7</v>
      </c>
      <c r="AE2498" s="10">
        <f t="shared" ref="AE2498:AE2561" si="677">IF(((IF(E2498*PI()/180-C2498*PI()/180&gt;0,1,0))+(IF(F2498*PI()/180-D2498*PI()/180&gt;0,2,0)))=3,ATAN(((E2498*PI()/180-C2498*PI()/180)*(COS(D2498*PI()/180))/(F2498*PI()/180-D2498*PI()/180))),IF(((IF(E2498*PI()/180-C2498*PI()/180&gt;0,1,0))+(IF(F2498*PI()/180-D2498*PI()/180&gt;0,2,0)))=1,ATAN(((E2498*PI()/180-C2498*PI()/180)*(COS(D2498*PI()/180))/(F2498*PI()/180-D2498*PI()/180)))+PI(),IF(((IF(E2498*PI()/180-C2498*PI()/180&gt;0,1,0))+(IF(F2498*PI()/180-D2498*PI()/180&gt;0,2,0)))=0,ATAN(((E2498*PI()/180-C2498*PI()/180)*(COS(D2498*PI()/180))/(F2498*PI()/180-D2498*PI()/180)))+PI(),ATAN(((E2498*PI()/180-C2498*PI()/180)*(COS(D2498*PI()/180))/(F2498*PI()/180-D2498*PI()/180)))+2*PI())))*180/PI()</f>
        <v>74.517675137352953</v>
      </c>
      <c r="AF2498" s="17">
        <f t="shared" ref="AF2498:AF2561" si="678">ABS(AB2498-AC2498)</f>
        <v>8.0112815432762829E-2</v>
      </c>
      <c r="AG2498" s="17">
        <f t="shared" ref="AG2498:AG2561" si="679">IF(ABS(AD2498-AE2498)&gt;180,360-ABS(AD2498-AE2498),ABS(AD2498-AE2498))</f>
        <v>0.18232486264705017</v>
      </c>
    </row>
    <row r="2499" spans="1:33">
      <c r="A2499" t="s">
        <v>9476</v>
      </c>
      <c r="B2499" t="s">
        <v>9477</v>
      </c>
      <c r="C2499" s="23">
        <v>324.85109999999997</v>
      </c>
      <c r="D2499" s="23">
        <v>52.920160000000003</v>
      </c>
      <c r="E2499" s="23">
        <v>324.84469999999999</v>
      </c>
      <c r="F2499" s="23">
        <v>52.919910000000002</v>
      </c>
      <c r="G2499" s="26">
        <v>-7.7</v>
      </c>
      <c r="H2499" s="26">
        <v>17.899999999999999</v>
      </c>
      <c r="I2499" s="26">
        <v>-7.1</v>
      </c>
      <c r="J2499" s="26">
        <v>1.2</v>
      </c>
      <c r="K2499" s="26">
        <v>-7.8</v>
      </c>
      <c r="L2499" s="26">
        <v>17.8</v>
      </c>
      <c r="M2499" s="26">
        <v>-6.9</v>
      </c>
      <c r="N2499" s="26">
        <v>1.2</v>
      </c>
      <c r="O2499" s="19">
        <f t="shared" si="663"/>
        <v>227.32153058983272</v>
      </c>
      <c r="P2499" s="10">
        <f t="shared" si="664"/>
        <v>228.50353164478446</v>
      </c>
      <c r="Q2499" s="10">
        <f t="shared" si="665"/>
        <v>2.86</v>
      </c>
      <c r="R2499" s="19">
        <f t="shared" si="666"/>
        <v>10.47377677822093</v>
      </c>
      <c r="S2499" s="10">
        <f t="shared" si="667"/>
        <v>10.413932974625869</v>
      </c>
      <c r="T2499" s="10">
        <f t="shared" si="668"/>
        <v>0.52219274382116998</v>
      </c>
      <c r="U2499" s="2" t="str">
        <f t="shared" si="669"/>
        <v>A</v>
      </c>
      <c r="V2499" s="2" t="str">
        <f t="shared" si="670"/>
        <v>A</v>
      </c>
      <c r="W2499" s="2" t="str">
        <f t="shared" si="671"/>
        <v>D</v>
      </c>
      <c r="X2499" s="2" t="str">
        <f t="shared" si="672"/>
        <v>C</v>
      </c>
      <c r="Y2499" s="3" t="str">
        <f t="shared" si="673"/>
        <v>AADC</v>
      </c>
      <c r="Z2499" s="28">
        <f t="shared" si="674"/>
        <v>61.749999999999993</v>
      </c>
      <c r="AA2499" s="7" t="str">
        <f t="shared" si="675"/>
        <v>Good CPM candidate</v>
      </c>
      <c r="AB2499" s="21">
        <v>14</v>
      </c>
      <c r="AC2499" s="14">
        <f t="shared" si="676"/>
        <v>13.920569414098569</v>
      </c>
      <c r="AD2499" s="26">
        <v>266</v>
      </c>
      <c r="AE2499" s="10">
        <f t="shared" si="677"/>
        <v>266.29309751731324</v>
      </c>
      <c r="AF2499" s="17">
        <f t="shared" si="678"/>
        <v>7.9430585901430817E-2</v>
      </c>
      <c r="AG2499" s="17">
        <f t="shared" si="679"/>
        <v>0.29309751731324241</v>
      </c>
    </row>
    <row r="2500" spans="1:33">
      <c r="A2500" t="s">
        <v>7723</v>
      </c>
      <c r="B2500" t="s">
        <v>7724</v>
      </c>
      <c r="C2500" s="23">
        <v>190.7287</v>
      </c>
      <c r="D2500" s="23">
        <v>-35.70429</v>
      </c>
      <c r="E2500" s="23">
        <v>190.71459999999999</v>
      </c>
      <c r="F2500" s="23">
        <v>-35.71452</v>
      </c>
      <c r="G2500" s="26">
        <v>-43.5</v>
      </c>
      <c r="H2500" s="26">
        <v>7.7</v>
      </c>
      <c r="I2500" s="26">
        <v>-0.1</v>
      </c>
      <c r="J2500" s="26">
        <v>1.1000000000000001</v>
      </c>
      <c r="K2500" s="26">
        <v>-43.6</v>
      </c>
      <c r="L2500" s="26">
        <v>7.6</v>
      </c>
      <c r="M2500" s="26">
        <v>-0.4</v>
      </c>
      <c r="N2500" s="26">
        <v>1.1000000000000001</v>
      </c>
      <c r="O2500" s="19">
        <f t="shared" si="663"/>
        <v>269.86828579636119</v>
      </c>
      <c r="P2500" s="10">
        <f t="shared" si="664"/>
        <v>269.47436539354226</v>
      </c>
      <c r="Q2500" s="10">
        <f t="shared" si="665"/>
        <v>2.86</v>
      </c>
      <c r="R2500" s="19">
        <f t="shared" si="666"/>
        <v>43.500114942376875</v>
      </c>
      <c r="S2500" s="10">
        <f t="shared" si="667"/>
        <v>43.601834823777772</v>
      </c>
      <c r="T2500" s="10">
        <f t="shared" si="668"/>
        <v>2.1775487441538663</v>
      </c>
      <c r="U2500" s="2" t="str">
        <f t="shared" si="669"/>
        <v>A</v>
      </c>
      <c r="V2500" s="2" t="str">
        <f t="shared" si="670"/>
        <v>A</v>
      </c>
      <c r="W2500" s="2" t="str">
        <f t="shared" si="671"/>
        <v>D</v>
      </c>
      <c r="X2500" s="2" t="str">
        <f t="shared" si="672"/>
        <v>C</v>
      </c>
      <c r="Y2500" s="3" t="str">
        <f t="shared" si="673"/>
        <v>AADC</v>
      </c>
      <c r="Z2500" s="28">
        <f t="shared" si="674"/>
        <v>61.749999999999993</v>
      </c>
      <c r="AA2500" s="7" t="str">
        <f t="shared" si="675"/>
        <v>Good CPM candidate</v>
      </c>
      <c r="AB2500" s="21">
        <v>55.2</v>
      </c>
      <c r="AC2500" s="14">
        <f t="shared" si="676"/>
        <v>55.274942256579784</v>
      </c>
      <c r="AD2500" s="26">
        <v>228</v>
      </c>
      <c r="AE2500" s="10">
        <f t="shared" si="677"/>
        <v>228.22021949090546</v>
      </c>
      <c r="AF2500" s="17">
        <f t="shared" si="678"/>
        <v>7.4942256579781485E-2</v>
      </c>
      <c r="AG2500" s="17">
        <f t="shared" si="679"/>
        <v>0.220219490905464</v>
      </c>
    </row>
    <row r="2501" spans="1:33">
      <c r="A2501" t="s">
        <v>8682</v>
      </c>
      <c r="B2501" t="s">
        <v>8683</v>
      </c>
      <c r="C2501" s="23">
        <v>282.4966</v>
      </c>
      <c r="D2501" s="23">
        <v>44.74532</v>
      </c>
      <c r="E2501" s="23">
        <v>282.50290000000001</v>
      </c>
      <c r="F2501" s="23">
        <v>44.751519999999999</v>
      </c>
      <c r="G2501" s="26">
        <v>-17.2</v>
      </c>
      <c r="H2501" s="26">
        <v>8.4</v>
      </c>
      <c r="I2501" s="26">
        <v>-15.9</v>
      </c>
      <c r="J2501" s="26">
        <v>1.3</v>
      </c>
      <c r="K2501" s="26">
        <v>-18.600000000000001</v>
      </c>
      <c r="L2501" s="26">
        <v>7</v>
      </c>
      <c r="M2501" s="26">
        <v>-16.100000000000001</v>
      </c>
      <c r="N2501" s="26">
        <v>2.1</v>
      </c>
      <c r="O2501" s="19">
        <f t="shared" si="663"/>
        <v>227.2491314450248</v>
      </c>
      <c r="P2501" s="10">
        <f t="shared" si="664"/>
        <v>229.1208179507536</v>
      </c>
      <c r="Q2501" s="10">
        <f t="shared" si="665"/>
        <v>2.86</v>
      </c>
      <c r="R2501" s="19">
        <f t="shared" si="666"/>
        <v>23.423279018958894</v>
      </c>
      <c r="S2501" s="10">
        <f t="shared" si="667"/>
        <v>24.600203251192866</v>
      </c>
      <c r="T2501" s="10">
        <f t="shared" si="668"/>
        <v>1.2005870567537942</v>
      </c>
      <c r="U2501" s="2" t="str">
        <f t="shared" si="669"/>
        <v>A</v>
      </c>
      <c r="V2501" s="2" t="str">
        <f t="shared" si="670"/>
        <v>A</v>
      </c>
      <c r="W2501" s="2" t="str">
        <f t="shared" si="671"/>
        <v>D</v>
      </c>
      <c r="X2501" s="2" t="str">
        <f t="shared" si="672"/>
        <v>C</v>
      </c>
      <c r="Y2501" s="3" t="str">
        <f t="shared" si="673"/>
        <v>AADC</v>
      </c>
      <c r="Z2501" s="28">
        <f t="shared" si="674"/>
        <v>61.749999999999993</v>
      </c>
      <c r="AA2501" s="7" t="str">
        <f t="shared" si="675"/>
        <v>Good CPM candidate</v>
      </c>
      <c r="AB2501" s="21">
        <v>27.6</v>
      </c>
      <c r="AC2501" s="14">
        <f t="shared" si="676"/>
        <v>27.525624461266165</v>
      </c>
      <c r="AD2501" s="26">
        <v>35.6</v>
      </c>
      <c r="AE2501" s="10">
        <f t="shared" si="677"/>
        <v>35.817923930281054</v>
      </c>
      <c r="AF2501" s="17">
        <f t="shared" si="678"/>
        <v>7.4375538733836066E-2</v>
      </c>
      <c r="AG2501" s="17">
        <f t="shared" si="679"/>
        <v>0.21792393028105295</v>
      </c>
    </row>
    <row r="2502" spans="1:33">
      <c r="A2502" t="s">
        <v>4061</v>
      </c>
      <c r="B2502" t="s">
        <v>1240</v>
      </c>
      <c r="C2502" s="23">
        <v>176.57679999999999</v>
      </c>
      <c r="D2502" s="23">
        <v>-46.244</v>
      </c>
      <c r="E2502" s="23">
        <v>176.577</v>
      </c>
      <c r="F2502" s="23">
        <v>-46.228909999999999</v>
      </c>
      <c r="G2502" s="26">
        <v>-36.1</v>
      </c>
      <c r="H2502" s="26">
        <v>15.1</v>
      </c>
      <c r="I2502" s="26">
        <v>6.3</v>
      </c>
      <c r="J2502" s="26">
        <v>2</v>
      </c>
      <c r="K2502" s="26">
        <v>-36.299999999999997</v>
      </c>
      <c r="L2502" s="26">
        <v>14.9</v>
      </c>
      <c r="M2502" s="26">
        <v>7.3</v>
      </c>
      <c r="N2502" s="26">
        <v>1.7</v>
      </c>
      <c r="O2502" s="19">
        <f t="shared" si="663"/>
        <v>279.8992936602026</v>
      </c>
      <c r="P2502" s="10">
        <f t="shared" si="664"/>
        <v>281.37062713300475</v>
      </c>
      <c r="Q2502" s="10">
        <f t="shared" si="665"/>
        <v>2.86</v>
      </c>
      <c r="R2502" s="19">
        <f t="shared" si="666"/>
        <v>36.645600008732288</v>
      </c>
      <c r="S2502" s="10">
        <f t="shared" si="667"/>
        <v>37.026747089097633</v>
      </c>
      <c r="T2502" s="10">
        <f t="shared" si="668"/>
        <v>1.8418086774457478</v>
      </c>
      <c r="U2502" s="2" t="str">
        <f t="shared" si="669"/>
        <v>A</v>
      </c>
      <c r="V2502" s="2" t="str">
        <f t="shared" si="670"/>
        <v>A</v>
      </c>
      <c r="W2502" s="2" t="str">
        <f t="shared" si="671"/>
        <v>D</v>
      </c>
      <c r="X2502" s="2" t="str">
        <f t="shared" si="672"/>
        <v>C</v>
      </c>
      <c r="Y2502" s="3" t="str">
        <f t="shared" si="673"/>
        <v>AADC</v>
      </c>
      <c r="Z2502" s="28">
        <f t="shared" si="674"/>
        <v>61.749999999999993</v>
      </c>
      <c r="AA2502" s="7" t="str">
        <f t="shared" si="675"/>
        <v>Good CPM candidate</v>
      </c>
      <c r="AB2502" s="21">
        <v>54.4</v>
      </c>
      <c r="AC2502" s="14">
        <f t="shared" si="676"/>
        <v>54.326282074996463</v>
      </c>
      <c r="AD2502" s="26">
        <v>0.5</v>
      </c>
      <c r="AE2502" s="10">
        <f t="shared" si="677"/>
        <v>0.52516903702843298</v>
      </c>
      <c r="AF2502" s="17">
        <f t="shared" si="678"/>
        <v>7.3717925003535356E-2</v>
      </c>
      <c r="AG2502" s="17">
        <f t="shared" si="679"/>
        <v>2.5169037028432983E-2</v>
      </c>
    </row>
    <row r="2503" spans="1:33">
      <c r="A2503" t="s">
        <v>2933</v>
      </c>
      <c r="B2503" t="s">
        <v>186</v>
      </c>
      <c r="C2503" s="23">
        <v>25.512309999999999</v>
      </c>
      <c r="D2503" s="23">
        <v>-42.2194</v>
      </c>
      <c r="E2503" s="23">
        <v>25.513079999999999</v>
      </c>
      <c r="F2503" s="23">
        <v>-42.206209999999999</v>
      </c>
      <c r="G2503" s="26">
        <v>-28.5</v>
      </c>
      <c r="H2503" s="26">
        <v>22.7</v>
      </c>
      <c r="I2503" s="26">
        <v>-21.7</v>
      </c>
      <c r="J2503" s="26">
        <v>1</v>
      </c>
      <c r="K2503" s="26">
        <v>-29</v>
      </c>
      <c r="L2503" s="26">
        <v>22.2</v>
      </c>
      <c r="M2503" s="26">
        <v>-20.9</v>
      </c>
      <c r="N2503" s="26">
        <v>1</v>
      </c>
      <c r="O2503" s="19">
        <f t="shared" si="663"/>
        <v>232.71422739429886</v>
      </c>
      <c r="P2503" s="10">
        <f t="shared" si="664"/>
        <v>234.22009759137887</v>
      </c>
      <c r="Q2503" s="10">
        <f t="shared" si="665"/>
        <v>2.86</v>
      </c>
      <c r="R2503" s="19">
        <f t="shared" si="666"/>
        <v>35.820943594495105</v>
      </c>
      <c r="S2503" s="10">
        <f t="shared" si="667"/>
        <v>35.746468357027943</v>
      </c>
      <c r="T2503" s="10">
        <f t="shared" si="668"/>
        <v>1.7891852987880761</v>
      </c>
      <c r="U2503" s="2" t="str">
        <f t="shared" si="669"/>
        <v>A</v>
      </c>
      <c r="V2503" s="2" t="str">
        <f t="shared" si="670"/>
        <v>A</v>
      </c>
      <c r="W2503" s="2" t="str">
        <f t="shared" si="671"/>
        <v>D</v>
      </c>
      <c r="X2503" s="2" t="str">
        <f t="shared" si="672"/>
        <v>C</v>
      </c>
      <c r="Y2503" s="3" t="str">
        <f t="shared" si="673"/>
        <v>AADC</v>
      </c>
      <c r="Z2503" s="28">
        <f t="shared" si="674"/>
        <v>61.749999999999993</v>
      </c>
      <c r="AA2503" s="7" t="str">
        <f t="shared" si="675"/>
        <v>Good CPM candidate</v>
      </c>
      <c r="AB2503" s="21">
        <v>47.6</v>
      </c>
      <c r="AC2503" s="14">
        <f t="shared" si="676"/>
        <v>47.528355444946328</v>
      </c>
      <c r="AD2503" s="26">
        <v>2.5</v>
      </c>
      <c r="AE2503" s="10">
        <f t="shared" si="677"/>
        <v>2.4755316751900396</v>
      </c>
      <c r="AF2503" s="17">
        <f t="shared" si="678"/>
        <v>7.1644555053673287E-2</v>
      </c>
      <c r="AG2503" s="17">
        <f t="shared" si="679"/>
        <v>2.4468324809960418E-2</v>
      </c>
    </row>
    <row r="2504" spans="1:33">
      <c r="A2504" t="s">
        <v>3362</v>
      </c>
      <c r="B2504" t="s">
        <v>581</v>
      </c>
      <c r="C2504" s="23">
        <v>83.307959999999994</v>
      </c>
      <c r="D2504" s="23">
        <v>-21.893170000000001</v>
      </c>
      <c r="E2504" s="23">
        <v>83.300539999999998</v>
      </c>
      <c r="F2504" s="23">
        <v>-21.897849999999998</v>
      </c>
      <c r="G2504" s="26">
        <v>-13.6</v>
      </c>
      <c r="H2504" s="26">
        <v>12</v>
      </c>
      <c r="I2504" s="26">
        <v>16.8</v>
      </c>
      <c r="J2504" s="26">
        <v>1.5</v>
      </c>
      <c r="K2504" s="26">
        <v>-13.5</v>
      </c>
      <c r="L2504" s="26">
        <v>12.1</v>
      </c>
      <c r="M2504" s="26">
        <v>16.899999999999999</v>
      </c>
      <c r="N2504" s="26">
        <v>1</v>
      </c>
      <c r="O2504" s="19">
        <f t="shared" si="663"/>
        <v>321.00900595749454</v>
      </c>
      <c r="P2504" s="10">
        <f t="shared" si="664"/>
        <v>321.38156053259343</v>
      </c>
      <c r="Q2504" s="10">
        <f t="shared" si="665"/>
        <v>2.86</v>
      </c>
      <c r="R2504" s="19">
        <f t="shared" si="666"/>
        <v>21.614809737770074</v>
      </c>
      <c r="S2504" s="10">
        <f t="shared" si="667"/>
        <v>21.630071659613151</v>
      </c>
      <c r="T2504" s="10">
        <f t="shared" si="668"/>
        <v>1.0811220349345807</v>
      </c>
      <c r="U2504" s="2" t="str">
        <f t="shared" si="669"/>
        <v>A</v>
      </c>
      <c r="V2504" s="2" t="str">
        <f t="shared" si="670"/>
        <v>A</v>
      </c>
      <c r="W2504" s="2" t="str">
        <f t="shared" si="671"/>
        <v>D</v>
      </c>
      <c r="X2504" s="2" t="str">
        <f t="shared" si="672"/>
        <v>C</v>
      </c>
      <c r="Y2504" s="3" t="str">
        <f t="shared" si="673"/>
        <v>AADC</v>
      </c>
      <c r="Z2504" s="28">
        <f t="shared" si="674"/>
        <v>61.749999999999993</v>
      </c>
      <c r="AA2504" s="7" t="str">
        <f t="shared" si="675"/>
        <v>Good CPM candidate</v>
      </c>
      <c r="AB2504" s="21">
        <v>29.9</v>
      </c>
      <c r="AC2504" s="14">
        <f t="shared" si="676"/>
        <v>29.969627439514461</v>
      </c>
      <c r="AD2504" s="26">
        <v>236</v>
      </c>
      <c r="AE2504" s="10">
        <f t="shared" si="677"/>
        <v>235.79405791044519</v>
      </c>
      <c r="AF2504" s="17">
        <f t="shared" si="678"/>
        <v>6.9627439514462708E-2</v>
      </c>
      <c r="AG2504" s="17">
        <f t="shared" si="679"/>
        <v>0.20594208955481008</v>
      </c>
    </row>
    <row r="2505" spans="1:33">
      <c r="A2505" t="s">
        <v>3452</v>
      </c>
      <c r="B2505" t="s">
        <v>666</v>
      </c>
      <c r="C2505" s="23">
        <v>93.111859999999993</v>
      </c>
      <c r="D2505" s="23">
        <v>2.6387749999999999</v>
      </c>
      <c r="E2505" s="23">
        <v>93.126840000000001</v>
      </c>
      <c r="F2505" s="23">
        <v>2.6394820000000001</v>
      </c>
      <c r="G2505" s="26">
        <v>-6.7</v>
      </c>
      <c r="H2505" s="26">
        <v>18.899999999999999</v>
      </c>
      <c r="I2505" s="26">
        <v>33</v>
      </c>
      <c r="J2505" s="26">
        <v>1.2</v>
      </c>
      <c r="K2505" s="26">
        <v>-5.5</v>
      </c>
      <c r="L2505" s="26">
        <v>20.100000000000001</v>
      </c>
      <c r="M2505" s="26">
        <v>33.799999999999997</v>
      </c>
      <c r="N2505" s="26">
        <v>1</v>
      </c>
      <c r="O2505" s="19">
        <f t="shared" si="663"/>
        <v>348.52321948417284</v>
      </c>
      <c r="P2505" s="10">
        <f t="shared" si="664"/>
        <v>350.75772771153356</v>
      </c>
      <c r="Q2505" s="10">
        <f t="shared" si="665"/>
        <v>2.86</v>
      </c>
      <c r="R2505" s="19">
        <f t="shared" si="666"/>
        <v>33.673283178211179</v>
      </c>
      <c r="S2505" s="10">
        <f t="shared" si="667"/>
        <v>34.244561612028264</v>
      </c>
      <c r="T2505" s="10">
        <f t="shared" si="668"/>
        <v>1.6979461197559862</v>
      </c>
      <c r="U2505" s="2" t="str">
        <f t="shared" si="669"/>
        <v>A</v>
      </c>
      <c r="V2505" s="2" t="str">
        <f t="shared" si="670"/>
        <v>A</v>
      </c>
      <c r="W2505" s="2" t="str">
        <f t="shared" si="671"/>
        <v>D</v>
      </c>
      <c r="X2505" s="2" t="str">
        <f t="shared" si="672"/>
        <v>C</v>
      </c>
      <c r="Y2505" s="3" t="str">
        <f t="shared" si="673"/>
        <v>AADC</v>
      </c>
      <c r="Z2505" s="28">
        <f t="shared" si="674"/>
        <v>61.749999999999993</v>
      </c>
      <c r="AA2505" s="7" t="str">
        <f t="shared" si="675"/>
        <v>Good CPM candidate</v>
      </c>
      <c r="AB2505" s="21">
        <v>54</v>
      </c>
      <c r="AC2505" s="14">
        <f t="shared" si="676"/>
        <v>53.93090919175124</v>
      </c>
      <c r="AD2505" s="26">
        <v>87.4</v>
      </c>
      <c r="AE2505" s="10">
        <f t="shared" si="677"/>
        <v>87.294994512906939</v>
      </c>
      <c r="AF2505" s="17">
        <f t="shared" si="678"/>
        <v>6.9090808248759572E-2</v>
      </c>
      <c r="AG2505" s="17">
        <f t="shared" si="679"/>
        <v>0.10500548709306656</v>
      </c>
    </row>
    <row r="2506" spans="1:33">
      <c r="A2506" t="s">
        <v>4900</v>
      </c>
      <c r="B2506" t="s">
        <v>1998</v>
      </c>
      <c r="C2506" s="23">
        <v>289.73379999999997</v>
      </c>
      <c r="D2506" s="23">
        <v>12.62298</v>
      </c>
      <c r="E2506" s="23">
        <v>289.73579999999998</v>
      </c>
      <c r="F2506" s="23">
        <v>12.624739999999999</v>
      </c>
      <c r="G2506" s="26">
        <v>2.7</v>
      </c>
      <c r="H2506" s="26">
        <v>2.7</v>
      </c>
      <c r="I2506" s="26">
        <v>-4.7</v>
      </c>
      <c r="J2506" s="26">
        <v>1.2</v>
      </c>
      <c r="K2506" s="26">
        <v>2.7</v>
      </c>
      <c r="L2506" s="26">
        <v>2.7</v>
      </c>
      <c r="M2506" s="26">
        <v>-4.5</v>
      </c>
      <c r="N2506" s="26">
        <v>1.2</v>
      </c>
      <c r="O2506" s="19">
        <f t="shared" si="663"/>
        <v>150.12400730831058</v>
      </c>
      <c r="P2506" s="10">
        <f t="shared" si="664"/>
        <v>149.03624346792648</v>
      </c>
      <c r="Q2506" s="10">
        <f t="shared" si="665"/>
        <v>2.86</v>
      </c>
      <c r="R2506" s="19">
        <f t="shared" si="666"/>
        <v>5.4203320931470609</v>
      </c>
      <c r="S2506" s="10">
        <f t="shared" si="667"/>
        <v>5.2478567053607703</v>
      </c>
      <c r="T2506" s="10">
        <f t="shared" si="668"/>
        <v>0.26670471996269579</v>
      </c>
      <c r="U2506" s="2" t="str">
        <f t="shared" si="669"/>
        <v>A</v>
      </c>
      <c r="V2506" s="2" t="str">
        <f t="shared" si="670"/>
        <v>A</v>
      </c>
      <c r="W2506" s="2" t="str">
        <f t="shared" si="671"/>
        <v>D</v>
      </c>
      <c r="X2506" s="2" t="str">
        <f t="shared" si="672"/>
        <v>C</v>
      </c>
      <c r="Y2506" s="3" t="str">
        <f t="shared" si="673"/>
        <v>AADC</v>
      </c>
      <c r="Z2506" s="28">
        <f t="shared" si="674"/>
        <v>61.749999999999993</v>
      </c>
      <c r="AA2506" s="7" t="str">
        <f t="shared" si="675"/>
        <v>Good CPM candidate</v>
      </c>
      <c r="AB2506" s="21">
        <v>9.5299999999999994</v>
      </c>
      <c r="AC2506" s="14">
        <f t="shared" si="676"/>
        <v>9.4609276992267883</v>
      </c>
      <c r="AD2506" s="26">
        <v>50.7</v>
      </c>
      <c r="AE2506" s="10">
        <f t="shared" si="677"/>
        <v>47.955948770997892</v>
      </c>
      <c r="AF2506" s="17">
        <f t="shared" si="678"/>
        <v>6.9072300773211026E-2</v>
      </c>
      <c r="AG2506" s="17">
        <f t="shared" si="679"/>
        <v>2.7440512290021104</v>
      </c>
    </row>
    <row r="2507" spans="1:33">
      <c r="A2507" t="s">
        <v>7735</v>
      </c>
      <c r="B2507" t="s">
        <v>7736</v>
      </c>
      <c r="C2507" s="23">
        <v>191.9684</v>
      </c>
      <c r="D2507" s="23">
        <v>28.44727</v>
      </c>
      <c r="E2507" s="23">
        <v>191.95249999999999</v>
      </c>
      <c r="F2507" s="23">
        <v>28.448170000000001</v>
      </c>
      <c r="G2507" s="26">
        <v>17.2</v>
      </c>
      <c r="H2507" s="26">
        <v>17.2</v>
      </c>
      <c r="I2507" s="26">
        <v>-7.5</v>
      </c>
      <c r="J2507" s="26">
        <v>1.1000000000000001</v>
      </c>
      <c r="K2507" s="26">
        <v>16.8</v>
      </c>
      <c r="L2507" s="26">
        <v>16.8</v>
      </c>
      <c r="M2507" s="26">
        <v>-7.6</v>
      </c>
      <c r="N2507" s="26">
        <v>1.1000000000000001</v>
      </c>
      <c r="O2507" s="19">
        <f t="shared" si="663"/>
        <v>113.55944089689733</v>
      </c>
      <c r="P2507" s="10">
        <f t="shared" si="664"/>
        <v>114.34108993669251</v>
      </c>
      <c r="Q2507" s="10">
        <f t="shared" si="665"/>
        <v>2.86</v>
      </c>
      <c r="R2507" s="19">
        <f t="shared" si="666"/>
        <v>18.76406139405859</v>
      </c>
      <c r="S2507" s="10">
        <f t="shared" si="667"/>
        <v>18.439088914585774</v>
      </c>
      <c r="T2507" s="10">
        <f t="shared" si="668"/>
        <v>0.93007875771610926</v>
      </c>
      <c r="U2507" s="2" t="str">
        <f t="shared" si="669"/>
        <v>A</v>
      </c>
      <c r="V2507" s="2" t="str">
        <f t="shared" si="670"/>
        <v>A</v>
      </c>
      <c r="W2507" s="2" t="str">
        <f t="shared" si="671"/>
        <v>D</v>
      </c>
      <c r="X2507" s="2" t="str">
        <f t="shared" si="672"/>
        <v>C</v>
      </c>
      <c r="Y2507" s="3" t="str">
        <f t="shared" si="673"/>
        <v>AADC</v>
      </c>
      <c r="Z2507" s="28">
        <f t="shared" si="674"/>
        <v>61.749999999999993</v>
      </c>
      <c r="AA2507" s="7" t="str">
        <f t="shared" si="675"/>
        <v>Good CPM candidate</v>
      </c>
      <c r="AB2507" s="21">
        <v>50.5</v>
      </c>
      <c r="AC2507" s="14">
        <f t="shared" si="676"/>
        <v>50.432789066322577</v>
      </c>
      <c r="AD2507" s="26">
        <v>274</v>
      </c>
      <c r="AE2507" s="10">
        <f t="shared" si="677"/>
        <v>273.68344213635612</v>
      </c>
      <c r="AF2507" s="17">
        <f t="shared" si="678"/>
        <v>6.7210933677422702E-2</v>
      </c>
      <c r="AG2507" s="17">
        <f t="shared" si="679"/>
        <v>0.3165578636438795</v>
      </c>
    </row>
    <row r="2508" spans="1:33">
      <c r="A2508" t="s">
        <v>7062</v>
      </c>
      <c r="B2508" t="s">
        <v>7063</v>
      </c>
      <c r="C2508" s="23">
        <v>124.381</v>
      </c>
      <c r="D2508" s="23">
        <v>36.383310000000002</v>
      </c>
      <c r="E2508" s="23">
        <v>124.389</v>
      </c>
      <c r="F2508" s="23">
        <v>36.373559999999998</v>
      </c>
      <c r="G2508" s="26">
        <v>-14.5</v>
      </c>
      <c r="H2508" s="26">
        <v>11.1</v>
      </c>
      <c r="I2508" s="26">
        <v>-34.299999999999997</v>
      </c>
      <c r="J2508" s="26">
        <v>0.9</v>
      </c>
      <c r="K2508" s="26">
        <v>-14.5</v>
      </c>
      <c r="L2508" s="26">
        <v>11.1</v>
      </c>
      <c r="M2508" s="26">
        <v>-34.6</v>
      </c>
      <c r="N2508" s="26">
        <v>0.9</v>
      </c>
      <c r="O2508" s="19">
        <f t="shared" si="663"/>
        <v>202.91575045814778</v>
      </c>
      <c r="P2508" s="10">
        <f t="shared" si="664"/>
        <v>202.73734638994512</v>
      </c>
      <c r="Q2508" s="10">
        <f t="shared" si="665"/>
        <v>2.86</v>
      </c>
      <c r="R2508" s="19">
        <f t="shared" si="666"/>
        <v>37.238958094984341</v>
      </c>
      <c r="S2508" s="10">
        <f t="shared" si="667"/>
        <v>37.515463478411142</v>
      </c>
      <c r="T2508" s="10">
        <f t="shared" si="668"/>
        <v>1.8688605393348874</v>
      </c>
      <c r="U2508" s="2" t="str">
        <f t="shared" si="669"/>
        <v>A</v>
      </c>
      <c r="V2508" s="2" t="str">
        <f t="shared" si="670"/>
        <v>A</v>
      </c>
      <c r="W2508" s="2" t="str">
        <f t="shared" si="671"/>
        <v>D</v>
      </c>
      <c r="X2508" s="2" t="str">
        <f t="shared" si="672"/>
        <v>C</v>
      </c>
      <c r="Y2508" s="3" t="str">
        <f t="shared" si="673"/>
        <v>AADC</v>
      </c>
      <c r="Z2508" s="28">
        <f t="shared" si="674"/>
        <v>61.749999999999993</v>
      </c>
      <c r="AA2508" s="7" t="str">
        <f t="shared" si="675"/>
        <v>Good CPM candidate</v>
      </c>
      <c r="AB2508" s="21">
        <v>42</v>
      </c>
      <c r="AC2508" s="14">
        <f t="shared" si="676"/>
        <v>42.066576144287836</v>
      </c>
      <c r="AD2508" s="26">
        <v>147</v>
      </c>
      <c r="AE2508" s="10">
        <f t="shared" si="677"/>
        <v>146.55254597536964</v>
      </c>
      <c r="AF2508" s="17">
        <f t="shared" si="678"/>
        <v>6.6576144287836314E-2</v>
      </c>
      <c r="AG2508" s="17">
        <f t="shared" si="679"/>
        <v>0.44745402463036044</v>
      </c>
    </row>
    <row r="2509" spans="1:33">
      <c r="A2509" t="s">
        <v>6388</v>
      </c>
      <c r="B2509" t="s">
        <v>6389</v>
      </c>
      <c r="C2509" s="23">
        <v>57.440109999999997</v>
      </c>
      <c r="D2509" s="23">
        <v>39.396509999999999</v>
      </c>
      <c r="E2509" s="23">
        <v>57.451810000000002</v>
      </c>
      <c r="F2509" s="23">
        <v>39.400399999999998</v>
      </c>
      <c r="G2509" s="26">
        <v>24.6</v>
      </c>
      <c r="H2509" s="26">
        <v>24.6</v>
      </c>
      <c r="I2509" s="26">
        <v>-19.600000000000001</v>
      </c>
      <c r="J2509" s="26">
        <v>1.1000000000000001</v>
      </c>
      <c r="K2509" s="26">
        <v>25.3</v>
      </c>
      <c r="L2509" s="26">
        <v>25.3</v>
      </c>
      <c r="M2509" s="26">
        <v>-20.2</v>
      </c>
      <c r="N2509" s="26">
        <v>1.1000000000000001</v>
      </c>
      <c r="O2509" s="19">
        <f t="shared" si="663"/>
        <v>128.54601340964663</v>
      </c>
      <c r="P2509" s="10">
        <f t="shared" si="664"/>
        <v>128.60453014339456</v>
      </c>
      <c r="Q2509" s="10">
        <f t="shared" si="665"/>
        <v>2.86</v>
      </c>
      <c r="R2509" s="19">
        <f t="shared" si="666"/>
        <v>31.453457679562039</v>
      </c>
      <c r="S2509" s="10">
        <f t="shared" si="667"/>
        <v>32.374835906920055</v>
      </c>
      <c r="T2509" s="10">
        <f t="shared" si="668"/>
        <v>1.5957073396620522</v>
      </c>
      <c r="U2509" s="2" t="str">
        <f t="shared" si="669"/>
        <v>A</v>
      </c>
      <c r="V2509" s="2" t="str">
        <f t="shared" si="670"/>
        <v>A</v>
      </c>
      <c r="W2509" s="2" t="str">
        <f t="shared" si="671"/>
        <v>D</v>
      </c>
      <c r="X2509" s="2" t="str">
        <f t="shared" si="672"/>
        <v>C</v>
      </c>
      <c r="Y2509" s="3" t="str">
        <f t="shared" si="673"/>
        <v>AADC</v>
      </c>
      <c r="Z2509" s="28">
        <f t="shared" si="674"/>
        <v>61.749999999999993</v>
      </c>
      <c r="AA2509" s="7" t="str">
        <f t="shared" si="675"/>
        <v>Good CPM candidate</v>
      </c>
      <c r="AB2509" s="21">
        <v>35.5</v>
      </c>
      <c r="AC2509" s="14">
        <f t="shared" si="676"/>
        <v>35.43388572656243</v>
      </c>
      <c r="AD2509" s="26">
        <v>66.7</v>
      </c>
      <c r="AE2509" s="10">
        <f t="shared" si="677"/>
        <v>66.720621806718398</v>
      </c>
      <c r="AF2509" s="17">
        <f t="shared" si="678"/>
        <v>6.6114273437570148E-2</v>
      </c>
      <c r="AG2509" s="17">
        <f t="shared" si="679"/>
        <v>2.0621806718395419E-2</v>
      </c>
    </row>
    <row r="2510" spans="1:33">
      <c r="A2510" t="s">
        <v>9446</v>
      </c>
      <c r="B2510" t="s">
        <v>9447</v>
      </c>
      <c r="C2510" s="23">
        <v>321.36059999999998</v>
      </c>
      <c r="D2510" s="23">
        <v>46.544159999999998</v>
      </c>
      <c r="E2510" s="23">
        <v>321.34739999999999</v>
      </c>
      <c r="F2510" s="23">
        <v>46.545549999999999</v>
      </c>
      <c r="G2510" s="26">
        <v>-20.100000000000001</v>
      </c>
      <c r="H2510" s="26">
        <v>5.5</v>
      </c>
      <c r="I2510" s="26">
        <v>-2.4</v>
      </c>
      <c r="J2510" s="26">
        <v>1.4</v>
      </c>
      <c r="K2510" s="26">
        <v>-19.2</v>
      </c>
      <c r="L2510" s="26">
        <v>6.4</v>
      </c>
      <c r="M2510" s="26">
        <v>-2</v>
      </c>
      <c r="N2510" s="26">
        <v>1.5</v>
      </c>
      <c r="O2510" s="19">
        <f t="shared" si="663"/>
        <v>263.19094982038666</v>
      </c>
      <c r="P2510" s="10">
        <f t="shared" si="664"/>
        <v>264.05313694602654</v>
      </c>
      <c r="Q2510" s="10">
        <f t="shared" si="665"/>
        <v>2.86</v>
      </c>
      <c r="R2510" s="19">
        <f t="shared" si="666"/>
        <v>20.242776489404807</v>
      </c>
      <c r="S2510" s="10">
        <f t="shared" si="667"/>
        <v>19.303885619221845</v>
      </c>
      <c r="T2510" s="10">
        <f t="shared" si="668"/>
        <v>0.98866655271566628</v>
      </c>
      <c r="U2510" s="2" t="str">
        <f t="shared" si="669"/>
        <v>A</v>
      </c>
      <c r="V2510" s="2" t="str">
        <f t="shared" si="670"/>
        <v>A</v>
      </c>
      <c r="W2510" s="2" t="str">
        <f t="shared" si="671"/>
        <v>D</v>
      </c>
      <c r="X2510" s="2" t="str">
        <f t="shared" si="672"/>
        <v>C</v>
      </c>
      <c r="Y2510" s="3" t="str">
        <f t="shared" si="673"/>
        <v>AADC</v>
      </c>
      <c r="Z2510" s="28">
        <f t="shared" si="674"/>
        <v>61.749999999999993</v>
      </c>
      <c r="AA2510" s="7" t="str">
        <f t="shared" si="675"/>
        <v>Good CPM candidate</v>
      </c>
      <c r="AB2510" s="21">
        <v>33</v>
      </c>
      <c r="AC2510" s="14">
        <f t="shared" si="676"/>
        <v>33.064875636948678</v>
      </c>
      <c r="AD2510" s="26">
        <v>279</v>
      </c>
      <c r="AE2510" s="10">
        <f t="shared" si="677"/>
        <v>278.70452239708629</v>
      </c>
      <c r="AF2510" s="17">
        <f t="shared" si="678"/>
        <v>6.4875636948677595E-2</v>
      </c>
      <c r="AG2510" s="17">
        <f t="shared" si="679"/>
        <v>0.29547760291370651</v>
      </c>
    </row>
    <row r="2511" spans="1:33">
      <c r="A2511" t="s">
        <v>7931</v>
      </c>
      <c r="B2511" t="s">
        <v>7932</v>
      </c>
      <c r="C2511" s="23">
        <v>209.92959999999999</v>
      </c>
      <c r="D2511" s="23">
        <v>-50.931460000000001</v>
      </c>
      <c r="E2511" s="23">
        <v>209.92160000000001</v>
      </c>
      <c r="F2511" s="23">
        <v>-50.931269999999998</v>
      </c>
      <c r="G2511" s="26">
        <v>13.5</v>
      </c>
      <c r="H2511" s="26">
        <v>13.5</v>
      </c>
      <c r="I2511" s="26">
        <v>-7.8</v>
      </c>
      <c r="J2511" s="26">
        <v>1</v>
      </c>
      <c r="K2511" s="26">
        <v>13.3</v>
      </c>
      <c r="L2511" s="26">
        <v>13.3</v>
      </c>
      <c r="M2511" s="26">
        <v>-8.3000000000000007</v>
      </c>
      <c r="N2511" s="26">
        <v>1</v>
      </c>
      <c r="O2511" s="19">
        <f t="shared" si="663"/>
        <v>120.01836742760906</v>
      </c>
      <c r="P2511" s="10">
        <f t="shared" si="664"/>
        <v>121.96664367408616</v>
      </c>
      <c r="Q2511" s="10">
        <f t="shared" si="665"/>
        <v>2.86</v>
      </c>
      <c r="R2511" s="19">
        <f t="shared" si="666"/>
        <v>15.591343752223539</v>
      </c>
      <c r="S2511" s="10">
        <f t="shared" si="667"/>
        <v>15.677372228788855</v>
      </c>
      <c r="T2511" s="10">
        <f t="shared" si="668"/>
        <v>0.78171789952530979</v>
      </c>
      <c r="U2511" s="2" t="str">
        <f t="shared" si="669"/>
        <v>A</v>
      </c>
      <c r="V2511" s="2" t="str">
        <f t="shared" si="670"/>
        <v>A</v>
      </c>
      <c r="W2511" s="2" t="str">
        <f t="shared" si="671"/>
        <v>D</v>
      </c>
      <c r="X2511" s="2" t="str">
        <f t="shared" si="672"/>
        <v>C</v>
      </c>
      <c r="Y2511" s="3" t="str">
        <f t="shared" si="673"/>
        <v>AADC</v>
      </c>
      <c r="Z2511" s="28">
        <f t="shared" si="674"/>
        <v>61.749999999999993</v>
      </c>
      <c r="AA2511" s="7" t="str">
        <f t="shared" si="675"/>
        <v>Good CPM candidate</v>
      </c>
      <c r="AB2511" s="21">
        <v>18.100000000000001</v>
      </c>
      <c r="AC2511" s="14">
        <f t="shared" si="676"/>
        <v>18.164071669696039</v>
      </c>
      <c r="AD2511" s="26">
        <v>272</v>
      </c>
      <c r="AE2511" s="10">
        <f t="shared" si="677"/>
        <v>272.1580833854394</v>
      </c>
      <c r="AF2511" s="17">
        <f t="shared" si="678"/>
        <v>6.4071669696037503E-2</v>
      </c>
      <c r="AG2511" s="17">
        <f t="shared" si="679"/>
        <v>0.15808338543939726</v>
      </c>
    </row>
    <row r="2512" spans="1:33">
      <c r="A2512" t="s">
        <v>8884</v>
      </c>
      <c r="B2512" t="s">
        <v>8885</v>
      </c>
      <c r="C2512" s="23">
        <v>291.07229999999998</v>
      </c>
      <c r="D2512" s="23">
        <v>-51.466230000000003</v>
      </c>
      <c r="E2512" s="23">
        <v>291.05669999999998</v>
      </c>
      <c r="F2512" s="23">
        <v>-51.476370000000003</v>
      </c>
      <c r="G2512" s="26">
        <v>12.7</v>
      </c>
      <c r="H2512" s="26">
        <v>12.7</v>
      </c>
      <c r="I2512" s="26">
        <v>-35.4</v>
      </c>
      <c r="J2512" s="26">
        <v>0.9</v>
      </c>
      <c r="K2512" s="26">
        <v>11.9</v>
      </c>
      <c r="L2512" s="26">
        <v>11.9</v>
      </c>
      <c r="M2512" s="26">
        <v>-36</v>
      </c>
      <c r="N2512" s="26">
        <v>0.9</v>
      </c>
      <c r="O2512" s="19">
        <f t="shared" si="663"/>
        <v>160.26419312612006</v>
      </c>
      <c r="P2512" s="10">
        <f t="shared" si="664"/>
        <v>161.70840979246114</v>
      </c>
      <c r="Q2512" s="10">
        <f t="shared" si="665"/>
        <v>2.86</v>
      </c>
      <c r="R2512" s="19">
        <f t="shared" si="666"/>
        <v>37.609174412635006</v>
      </c>
      <c r="S2512" s="10">
        <f t="shared" si="667"/>
        <v>37.915827829548967</v>
      </c>
      <c r="T2512" s="10">
        <f t="shared" si="668"/>
        <v>1.8881250560545995</v>
      </c>
      <c r="U2512" s="2" t="str">
        <f t="shared" si="669"/>
        <v>A</v>
      </c>
      <c r="V2512" s="2" t="str">
        <f t="shared" si="670"/>
        <v>A</v>
      </c>
      <c r="W2512" s="2" t="str">
        <f t="shared" si="671"/>
        <v>D</v>
      </c>
      <c r="X2512" s="2" t="str">
        <f t="shared" si="672"/>
        <v>C</v>
      </c>
      <c r="Y2512" s="3" t="str">
        <f t="shared" si="673"/>
        <v>AADC</v>
      </c>
      <c r="Z2512" s="28">
        <f t="shared" si="674"/>
        <v>61.749999999999993</v>
      </c>
      <c r="AA2512" s="7" t="str">
        <f t="shared" si="675"/>
        <v>Good CPM candidate</v>
      </c>
      <c r="AB2512" s="21">
        <v>50.5</v>
      </c>
      <c r="AC2512" s="14">
        <f t="shared" si="676"/>
        <v>50.562680427882874</v>
      </c>
      <c r="AD2512" s="26">
        <v>224</v>
      </c>
      <c r="AE2512" s="10">
        <f t="shared" si="677"/>
        <v>223.78384153038681</v>
      </c>
      <c r="AF2512" s="17">
        <f t="shared" si="678"/>
        <v>6.2680427882874312E-2</v>
      </c>
      <c r="AG2512" s="17">
        <f t="shared" si="679"/>
        <v>0.21615846961319107</v>
      </c>
    </row>
    <row r="2513" spans="1:33">
      <c r="A2513" t="s">
        <v>5039</v>
      </c>
      <c r="B2513" t="s">
        <v>2127</v>
      </c>
      <c r="C2513" s="23">
        <v>297.8698</v>
      </c>
      <c r="D2513" s="23">
        <v>16.527809999999999</v>
      </c>
      <c r="E2513" s="23">
        <v>297.8775</v>
      </c>
      <c r="F2513" s="23">
        <v>16.518229999999999</v>
      </c>
      <c r="G2513" s="26">
        <v>-5.9</v>
      </c>
      <c r="H2513" s="26">
        <v>19.7</v>
      </c>
      <c r="I2513" s="26">
        <v>-5</v>
      </c>
      <c r="J2513" s="26">
        <v>1</v>
      </c>
      <c r="K2513" s="26">
        <v>-5.6</v>
      </c>
      <c r="L2513" s="26">
        <v>20</v>
      </c>
      <c r="M2513" s="26">
        <v>-5.2</v>
      </c>
      <c r="N2513" s="26">
        <v>1.1000000000000001</v>
      </c>
      <c r="O2513" s="19">
        <f t="shared" si="663"/>
        <v>229.72013693104356</v>
      </c>
      <c r="P2513" s="10">
        <f t="shared" si="664"/>
        <v>227.12109639666144</v>
      </c>
      <c r="Q2513" s="10">
        <f t="shared" si="665"/>
        <v>2.86</v>
      </c>
      <c r="R2513" s="19">
        <f t="shared" si="666"/>
        <v>7.7336925203941229</v>
      </c>
      <c r="S2513" s="10">
        <f t="shared" si="667"/>
        <v>7.6419892698171203</v>
      </c>
      <c r="T2513" s="10">
        <f t="shared" si="668"/>
        <v>0.3843920447552811</v>
      </c>
      <c r="U2513" s="2" t="str">
        <f t="shared" si="669"/>
        <v>A</v>
      </c>
      <c r="V2513" s="2" t="str">
        <f t="shared" si="670"/>
        <v>A</v>
      </c>
      <c r="W2513" s="2" t="str">
        <f t="shared" si="671"/>
        <v>D</v>
      </c>
      <c r="X2513" s="2" t="str">
        <f t="shared" si="672"/>
        <v>C</v>
      </c>
      <c r="Y2513" s="3" t="str">
        <f t="shared" si="673"/>
        <v>AADC</v>
      </c>
      <c r="Z2513" s="28">
        <f t="shared" si="674"/>
        <v>61.749999999999993</v>
      </c>
      <c r="AA2513" s="7" t="str">
        <f t="shared" si="675"/>
        <v>Good CPM candidate</v>
      </c>
      <c r="AB2513" s="21">
        <v>43.6</v>
      </c>
      <c r="AC2513" s="14">
        <f t="shared" si="676"/>
        <v>43.538886339835216</v>
      </c>
      <c r="AD2513" s="26">
        <v>142</v>
      </c>
      <c r="AE2513" s="10">
        <f t="shared" si="677"/>
        <v>142.38402365927905</v>
      </c>
      <c r="AF2513" s="17">
        <f t="shared" si="678"/>
        <v>6.1113660164785699E-2</v>
      </c>
      <c r="AG2513" s="17">
        <f t="shared" si="679"/>
        <v>0.3840236592790518</v>
      </c>
    </row>
    <row r="2514" spans="1:33">
      <c r="A2514" t="s">
        <v>3612</v>
      </c>
      <c r="B2514" t="s">
        <v>821</v>
      </c>
      <c r="C2514" s="23">
        <v>120.3823</v>
      </c>
      <c r="D2514" s="23">
        <v>-28.121289999999998</v>
      </c>
      <c r="E2514" s="23">
        <v>120.3794</v>
      </c>
      <c r="F2514" s="23">
        <v>-28.113399999999999</v>
      </c>
      <c r="G2514" s="26">
        <v>-22</v>
      </c>
      <c r="H2514" s="26">
        <v>3.6</v>
      </c>
      <c r="I2514" s="26">
        <v>13</v>
      </c>
      <c r="J2514" s="26">
        <v>1.8</v>
      </c>
      <c r="K2514" s="26">
        <v>-22.2</v>
      </c>
      <c r="L2514" s="26">
        <v>3.4</v>
      </c>
      <c r="M2514" s="26">
        <v>13.2</v>
      </c>
      <c r="N2514" s="26">
        <v>1</v>
      </c>
      <c r="O2514" s="19">
        <f t="shared" si="663"/>
        <v>300.57922687248902</v>
      </c>
      <c r="P2514" s="10">
        <f t="shared" si="664"/>
        <v>300.73548770192008</v>
      </c>
      <c r="Q2514" s="10">
        <f t="shared" si="665"/>
        <v>2.86</v>
      </c>
      <c r="R2514" s="19">
        <f t="shared" si="666"/>
        <v>25.553864678361276</v>
      </c>
      <c r="S2514" s="10">
        <f t="shared" si="667"/>
        <v>25.827891900037059</v>
      </c>
      <c r="T2514" s="10">
        <f t="shared" si="668"/>
        <v>1.2845439144599586</v>
      </c>
      <c r="U2514" s="2" t="str">
        <f t="shared" si="669"/>
        <v>A</v>
      </c>
      <c r="V2514" s="2" t="str">
        <f t="shared" si="670"/>
        <v>A</v>
      </c>
      <c r="W2514" s="2" t="str">
        <f t="shared" si="671"/>
        <v>D</v>
      </c>
      <c r="X2514" s="2" t="str">
        <f t="shared" si="672"/>
        <v>C</v>
      </c>
      <c r="Y2514" s="3" t="str">
        <f t="shared" si="673"/>
        <v>AADC</v>
      </c>
      <c r="Z2514" s="28">
        <f t="shared" si="674"/>
        <v>61.749999999999993</v>
      </c>
      <c r="AA2514" s="7" t="str">
        <f t="shared" si="675"/>
        <v>Good CPM candidate</v>
      </c>
      <c r="AB2514" s="21">
        <v>29.8</v>
      </c>
      <c r="AC2514" s="14">
        <f t="shared" si="676"/>
        <v>29.859113914119963</v>
      </c>
      <c r="AD2514" s="26">
        <v>342</v>
      </c>
      <c r="AE2514" s="10">
        <f t="shared" si="677"/>
        <v>342.03913141375716</v>
      </c>
      <c r="AF2514" s="17">
        <f t="shared" si="678"/>
        <v>5.9113914119961919E-2</v>
      </c>
      <c r="AG2514" s="17">
        <f t="shared" si="679"/>
        <v>3.9131413757161226E-2</v>
      </c>
    </row>
    <row r="2515" spans="1:33">
      <c r="A2515" t="s">
        <v>5157</v>
      </c>
      <c r="B2515" t="s">
        <v>2237</v>
      </c>
      <c r="C2515" s="23">
        <v>305.2389</v>
      </c>
      <c r="D2515" s="23">
        <v>9.4009170000000003E-2</v>
      </c>
      <c r="E2515" s="23">
        <v>305.22340000000003</v>
      </c>
      <c r="F2515" s="23">
        <v>9.1304440000000001E-2</v>
      </c>
      <c r="G2515" s="26">
        <v>19.600000000000001</v>
      </c>
      <c r="H2515" s="26">
        <v>19.600000000000001</v>
      </c>
      <c r="I2515" s="26">
        <v>-3.8</v>
      </c>
      <c r="J2515" s="26">
        <v>2.4</v>
      </c>
      <c r="K2515" s="26">
        <v>20.399999999999999</v>
      </c>
      <c r="L2515" s="26">
        <v>20.399999999999999</v>
      </c>
      <c r="M2515" s="26">
        <v>-3.2</v>
      </c>
      <c r="N2515" s="26">
        <v>1.4</v>
      </c>
      <c r="O2515" s="19">
        <f t="shared" si="663"/>
        <v>100.97224023781163</v>
      </c>
      <c r="P2515" s="10">
        <f t="shared" si="664"/>
        <v>98.91492695714787</v>
      </c>
      <c r="Q2515" s="10">
        <f t="shared" si="665"/>
        <v>2.86</v>
      </c>
      <c r="R2515" s="19">
        <f t="shared" si="666"/>
        <v>19.964969321288727</v>
      </c>
      <c r="S2515" s="10">
        <f t="shared" si="667"/>
        <v>20.649455198624491</v>
      </c>
      <c r="T2515" s="10">
        <f t="shared" si="668"/>
        <v>1.0153606129978303</v>
      </c>
      <c r="U2515" s="2" t="str">
        <f t="shared" si="669"/>
        <v>A</v>
      </c>
      <c r="V2515" s="2" t="str">
        <f t="shared" si="670"/>
        <v>A</v>
      </c>
      <c r="W2515" s="2" t="str">
        <f t="shared" si="671"/>
        <v>D</v>
      </c>
      <c r="X2515" s="2" t="str">
        <f t="shared" si="672"/>
        <v>C</v>
      </c>
      <c r="Y2515" s="3" t="str">
        <f t="shared" si="673"/>
        <v>AADC</v>
      </c>
      <c r="Z2515" s="28">
        <f t="shared" si="674"/>
        <v>61.749999999999993</v>
      </c>
      <c r="AA2515" s="7" t="str">
        <f t="shared" si="675"/>
        <v>Good CPM candidate</v>
      </c>
      <c r="AB2515" s="21">
        <v>56.7</v>
      </c>
      <c r="AC2515" s="14">
        <f t="shared" si="676"/>
        <v>56.643104893534371</v>
      </c>
      <c r="AD2515" s="26">
        <v>260</v>
      </c>
      <c r="AE2515" s="10">
        <f t="shared" si="677"/>
        <v>260.10161215470356</v>
      </c>
      <c r="AF2515" s="17">
        <f t="shared" si="678"/>
        <v>5.6895106465631784E-2</v>
      </c>
      <c r="AG2515" s="17">
        <f t="shared" si="679"/>
        <v>0.10161215470355955</v>
      </c>
    </row>
    <row r="2516" spans="1:33">
      <c r="A2516" t="s">
        <v>4607</v>
      </c>
      <c r="B2516" t="s">
        <v>1736</v>
      </c>
      <c r="C2516" s="23">
        <v>242.23009999999999</v>
      </c>
      <c r="D2516" s="23">
        <v>17.62697</v>
      </c>
      <c r="E2516" s="23">
        <v>242.2244</v>
      </c>
      <c r="F2516" s="23">
        <v>17.619260000000001</v>
      </c>
      <c r="G2516" s="26">
        <v>-11.6</v>
      </c>
      <c r="H2516" s="26">
        <v>14</v>
      </c>
      <c r="I2516" s="26">
        <v>-13</v>
      </c>
      <c r="J2516" s="26">
        <v>1</v>
      </c>
      <c r="K2516" s="26">
        <v>-12.1</v>
      </c>
      <c r="L2516" s="26">
        <v>13.5</v>
      </c>
      <c r="M2516" s="26">
        <v>-13.6</v>
      </c>
      <c r="N2516" s="26">
        <v>1</v>
      </c>
      <c r="O2516" s="19">
        <f t="shared" si="663"/>
        <v>221.74277805933303</v>
      </c>
      <c r="P2516" s="10">
        <f t="shared" si="664"/>
        <v>221.65967792030114</v>
      </c>
      <c r="Q2516" s="10">
        <f t="shared" si="665"/>
        <v>2.86</v>
      </c>
      <c r="R2516" s="19">
        <f t="shared" si="666"/>
        <v>17.422973339817748</v>
      </c>
      <c r="S2516" s="10">
        <f t="shared" si="667"/>
        <v>18.203571078225284</v>
      </c>
      <c r="T2516" s="10">
        <f t="shared" si="668"/>
        <v>0.89066361045107589</v>
      </c>
      <c r="U2516" s="2" t="str">
        <f t="shared" si="669"/>
        <v>A</v>
      </c>
      <c r="V2516" s="2" t="str">
        <f t="shared" si="670"/>
        <v>A</v>
      </c>
      <c r="W2516" s="2" t="str">
        <f t="shared" si="671"/>
        <v>D</v>
      </c>
      <c r="X2516" s="2" t="str">
        <f t="shared" si="672"/>
        <v>C</v>
      </c>
      <c r="Y2516" s="3" t="str">
        <f t="shared" si="673"/>
        <v>AADC</v>
      </c>
      <c r="Z2516" s="28">
        <f t="shared" si="674"/>
        <v>61.749999999999993</v>
      </c>
      <c r="AA2516" s="7" t="str">
        <f t="shared" si="675"/>
        <v>Good CPM candidate</v>
      </c>
      <c r="AB2516" s="21">
        <v>33.9</v>
      </c>
      <c r="AC2516" s="14">
        <f t="shared" si="676"/>
        <v>33.95370632238852</v>
      </c>
      <c r="AD2516" s="26">
        <v>215</v>
      </c>
      <c r="AE2516" s="10">
        <f t="shared" si="677"/>
        <v>215.16807221132029</v>
      </c>
      <c r="AF2516" s="17">
        <f t="shared" si="678"/>
        <v>5.3706322388521244E-2</v>
      </c>
      <c r="AG2516" s="17">
        <f t="shared" si="679"/>
        <v>0.16807221132029326</v>
      </c>
    </row>
    <row r="2517" spans="1:33">
      <c r="A2517" t="s">
        <v>7614</v>
      </c>
      <c r="B2517" t="s">
        <v>7615</v>
      </c>
      <c r="C2517" s="23">
        <v>179.44309999999999</v>
      </c>
      <c r="D2517" s="23">
        <v>-71.366659999999996</v>
      </c>
      <c r="E2517" s="23">
        <v>179.4521</v>
      </c>
      <c r="F2517" s="23">
        <v>-71.367649999999998</v>
      </c>
      <c r="G2517" s="26">
        <v>-8.5</v>
      </c>
      <c r="H2517" s="26">
        <v>17.100000000000001</v>
      </c>
      <c r="I2517" s="26">
        <v>-2.2999999999999998</v>
      </c>
      <c r="J2517" s="26">
        <v>1</v>
      </c>
      <c r="K2517" s="26">
        <v>-8.6</v>
      </c>
      <c r="L2517" s="26">
        <v>17</v>
      </c>
      <c r="M2517" s="26">
        <v>-2.1</v>
      </c>
      <c r="N2517" s="26">
        <v>1</v>
      </c>
      <c r="O2517" s="19">
        <f t="shared" si="663"/>
        <v>254.8590161649231</v>
      </c>
      <c r="P2517" s="10">
        <f t="shared" si="664"/>
        <v>256.27770286686649</v>
      </c>
      <c r="Q2517" s="10">
        <f t="shared" si="665"/>
        <v>2.86</v>
      </c>
      <c r="R2517" s="19">
        <f t="shared" si="666"/>
        <v>8.8056799851005252</v>
      </c>
      <c r="S2517" s="10">
        <f t="shared" si="667"/>
        <v>8.8526832090615315</v>
      </c>
      <c r="T2517" s="10">
        <f t="shared" si="668"/>
        <v>0.44145907985405142</v>
      </c>
      <c r="U2517" s="2" t="str">
        <f t="shared" si="669"/>
        <v>A</v>
      </c>
      <c r="V2517" s="2" t="str">
        <f t="shared" si="670"/>
        <v>A</v>
      </c>
      <c r="W2517" s="2" t="str">
        <f t="shared" si="671"/>
        <v>D</v>
      </c>
      <c r="X2517" s="2" t="str">
        <f t="shared" si="672"/>
        <v>C</v>
      </c>
      <c r="Y2517" s="3" t="str">
        <f t="shared" si="673"/>
        <v>AADC</v>
      </c>
      <c r="Z2517" s="28">
        <f t="shared" si="674"/>
        <v>61.749999999999993</v>
      </c>
      <c r="AA2517" s="7" t="str">
        <f t="shared" si="675"/>
        <v>Good CPM candidate</v>
      </c>
      <c r="AB2517" s="21">
        <v>11</v>
      </c>
      <c r="AC2517" s="14">
        <f t="shared" si="676"/>
        <v>10.948473577708059</v>
      </c>
      <c r="AD2517" s="26">
        <v>110</v>
      </c>
      <c r="AE2517" s="10">
        <f t="shared" si="677"/>
        <v>108.99737467898497</v>
      </c>
      <c r="AF2517" s="17">
        <f t="shared" si="678"/>
        <v>5.1526422291940932E-2</v>
      </c>
      <c r="AG2517" s="17">
        <f t="shared" si="679"/>
        <v>1.0026253210150315</v>
      </c>
    </row>
    <row r="2518" spans="1:33">
      <c r="A2518" t="s">
        <v>3386</v>
      </c>
      <c r="B2518" t="s">
        <v>606</v>
      </c>
      <c r="C2518" s="23">
        <v>85.525919999999999</v>
      </c>
      <c r="D2518" s="23">
        <v>12.40695</v>
      </c>
      <c r="E2518" s="23">
        <v>85.533299999999997</v>
      </c>
      <c r="F2518" s="23">
        <v>12.40687</v>
      </c>
      <c r="G2518" s="26">
        <v>1.7</v>
      </c>
      <c r="H2518" s="26">
        <v>1.7</v>
      </c>
      <c r="I2518" s="26">
        <v>-12.5</v>
      </c>
      <c r="J2518" s="26">
        <v>1.1000000000000001</v>
      </c>
      <c r="K2518" s="26">
        <v>1.2</v>
      </c>
      <c r="L2518" s="26">
        <v>1.2</v>
      </c>
      <c r="M2518" s="26">
        <v>-12.4</v>
      </c>
      <c r="N2518" s="26">
        <v>1.1000000000000001</v>
      </c>
      <c r="O2518" s="19">
        <f t="shared" si="663"/>
        <v>172.25528945357709</v>
      </c>
      <c r="P2518" s="10">
        <f t="shared" si="664"/>
        <v>174.47245984834382</v>
      </c>
      <c r="Q2518" s="10">
        <f t="shared" si="665"/>
        <v>2.86</v>
      </c>
      <c r="R2518" s="19">
        <f t="shared" si="666"/>
        <v>12.615070352558481</v>
      </c>
      <c r="S2518" s="10">
        <f t="shared" si="667"/>
        <v>12.457929201917951</v>
      </c>
      <c r="T2518" s="10">
        <f t="shared" si="668"/>
        <v>0.62682498886191085</v>
      </c>
      <c r="U2518" s="2" t="str">
        <f t="shared" si="669"/>
        <v>A</v>
      </c>
      <c r="V2518" s="2" t="str">
        <f t="shared" si="670"/>
        <v>A</v>
      </c>
      <c r="W2518" s="2" t="str">
        <f t="shared" si="671"/>
        <v>D</v>
      </c>
      <c r="X2518" s="2" t="str">
        <f t="shared" si="672"/>
        <v>C</v>
      </c>
      <c r="Y2518" s="3" t="str">
        <f t="shared" si="673"/>
        <v>AADC</v>
      </c>
      <c r="Z2518" s="28">
        <f t="shared" si="674"/>
        <v>61.749999999999993</v>
      </c>
      <c r="AA2518" s="7" t="str">
        <f t="shared" si="675"/>
        <v>Good CPM candidate</v>
      </c>
      <c r="AB2518" s="21">
        <v>26</v>
      </c>
      <c r="AC2518" s="14">
        <f t="shared" si="676"/>
        <v>25.949135123264767</v>
      </c>
      <c r="AD2518" s="26">
        <v>90.6</v>
      </c>
      <c r="AE2518" s="10">
        <f t="shared" si="677"/>
        <v>90.635918045386447</v>
      </c>
      <c r="AF2518" s="17">
        <f t="shared" si="678"/>
        <v>5.0864876735232656E-2</v>
      </c>
      <c r="AG2518" s="17">
        <f t="shared" si="679"/>
        <v>3.5918045386452491E-2</v>
      </c>
    </row>
    <row r="2519" spans="1:33">
      <c r="A2519" t="s">
        <v>5226</v>
      </c>
      <c r="B2519" t="s">
        <v>2306</v>
      </c>
      <c r="C2519" s="23">
        <v>311.05020000000002</v>
      </c>
      <c r="D2519" s="23">
        <v>12.157830000000001</v>
      </c>
      <c r="E2519" s="23">
        <v>311.05860000000001</v>
      </c>
      <c r="F2519" s="23">
        <v>12.14493</v>
      </c>
      <c r="G2519" s="26">
        <v>-12.6</v>
      </c>
      <c r="H2519" s="26">
        <v>13</v>
      </c>
      <c r="I2519" s="26">
        <v>-14.7</v>
      </c>
      <c r="J2519" s="26">
        <v>1.5</v>
      </c>
      <c r="K2519" s="26">
        <v>-13</v>
      </c>
      <c r="L2519" s="26">
        <v>12.6</v>
      </c>
      <c r="M2519" s="26">
        <v>-15.6</v>
      </c>
      <c r="N2519" s="26">
        <v>4.3</v>
      </c>
      <c r="O2519" s="19">
        <f t="shared" si="663"/>
        <v>220.60129464500449</v>
      </c>
      <c r="P2519" s="10">
        <f t="shared" si="664"/>
        <v>219.80557109226521</v>
      </c>
      <c r="Q2519" s="10">
        <f t="shared" si="665"/>
        <v>2.86</v>
      </c>
      <c r="R2519" s="19">
        <f t="shared" si="666"/>
        <v>19.361043360315062</v>
      </c>
      <c r="S2519" s="10">
        <f t="shared" si="667"/>
        <v>20.306649157357302</v>
      </c>
      <c r="T2519" s="10">
        <f t="shared" si="668"/>
        <v>0.99169231294180915</v>
      </c>
      <c r="U2519" s="2" t="str">
        <f t="shared" si="669"/>
        <v>A</v>
      </c>
      <c r="V2519" s="2" t="str">
        <f t="shared" si="670"/>
        <v>A</v>
      </c>
      <c r="W2519" s="2" t="str">
        <f t="shared" si="671"/>
        <v>D</v>
      </c>
      <c r="X2519" s="2" t="str">
        <f t="shared" si="672"/>
        <v>C</v>
      </c>
      <c r="Y2519" s="3" t="str">
        <f t="shared" si="673"/>
        <v>AADC</v>
      </c>
      <c r="Z2519" s="28">
        <f t="shared" si="674"/>
        <v>61.749999999999993</v>
      </c>
      <c r="AA2519" s="7" t="str">
        <f t="shared" si="675"/>
        <v>Good CPM candidate</v>
      </c>
      <c r="AB2519" s="21">
        <v>55</v>
      </c>
      <c r="AC2519" s="14">
        <f t="shared" si="676"/>
        <v>55.050620199393514</v>
      </c>
      <c r="AD2519" s="26">
        <v>148</v>
      </c>
      <c r="AE2519" s="10">
        <f t="shared" si="677"/>
        <v>147.52088333097223</v>
      </c>
      <c r="AF2519" s="17">
        <f t="shared" si="678"/>
        <v>5.0620199393513587E-2</v>
      </c>
      <c r="AG2519" s="17">
        <f t="shared" si="679"/>
        <v>0.47911666902777483</v>
      </c>
    </row>
    <row r="2520" spans="1:33">
      <c r="A2520" t="s">
        <v>3662</v>
      </c>
      <c r="B2520" t="s">
        <v>869</v>
      </c>
      <c r="C2520" s="23">
        <v>128.59569999999999</v>
      </c>
      <c r="D2520" s="23">
        <v>15.95438</v>
      </c>
      <c r="E2520" s="23">
        <v>128.59209999999999</v>
      </c>
      <c r="F2520" s="23">
        <v>15.9617</v>
      </c>
      <c r="G2520" s="26">
        <v>-11.3</v>
      </c>
      <c r="H2520" s="26">
        <v>14.3</v>
      </c>
      <c r="I2520" s="26">
        <v>-11.8</v>
      </c>
      <c r="J2520" s="26">
        <v>1.3</v>
      </c>
      <c r="K2520" s="26">
        <v>-10.9</v>
      </c>
      <c r="L2520" s="26">
        <v>14.7</v>
      </c>
      <c r="M2520" s="26">
        <v>-12.3</v>
      </c>
      <c r="N2520" s="26">
        <v>1.3</v>
      </c>
      <c r="O2520" s="19">
        <f t="shared" si="663"/>
        <v>223.76002523368732</v>
      </c>
      <c r="P2520" s="10">
        <f t="shared" si="664"/>
        <v>221.54668374946891</v>
      </c>
      <c r="Q2520" s="10">
        <f t="shared" si="665"/>
        <v>2.86</v>
      </c>
      <c r="R2520" s="19">
        <f t="shared" si="666"/>
        <v>16.337992532744039</v>
      </c>
      <c r="S2520" s="10">
        <f t="shared" si="667"/>
        <v>16.434719346554111</v>
      </c>
      <c r="T2520" s="10">
        <f t="shared" si="668"/>
        <v>0.81931779698245377</v>
      </c>
      <c r="U2520" s="2" t="str">
        <f t="shared" si="669"/>
        <v>A</v>
      </c>
      <c r="V2520" s="2" t="str">
        <f t="shared" si="670"/>
        <v>A</v>
      </c>
      <c r="W2520" s="2" t="str">
        <f t="shared" si="671"/>
        <v>D</v>
      </c>
      <c r="X2520" s="2" t="str">
        <f t="shared" si="672"/>
        <v>C</v>
      </c>
      <c r="Y2520" s="3" t="str">
        <f t="shared" si="673"/>
        <v>AADC</v>
      </c>
      <c r="Z2520" s="28">
        <f t="shared" si="674"/>
        <v>61.749999999999993</v>
      </c>
      <c r="AA2520" s="7" t="str">
        <f t="shared" si="675"/>
        <v>Good CPM candidate</v>
      </c>
      <c r="AB2520" s="21">
        <v>29.2</v>
      </c>
      <c r="AC2520" s="14">
        <f t="shared" si="676"/>
        <v>29.149601019175066</v>
      </c>
      <c r="AD2520" s="26">
        <v>334</v>
      </c>
      <c r="AE2520" s="10">
        <f t="shared" si="677"/>
        <v>334.69243228388001</v>
      </c>
      <c r="AF2520" s="17">
        <f t="shared" si="678"/>
        <v>5.0398980824933659E-2</v>
      </c>
      <c r="AG2520" s="17">
        <f t="shared" si="679"/>
        <v>0.69243228388000944</v>
      </c>
    </row>
    <row r="2521" spans="1:33">
      <c r="A2521" t="s">
        <v>4504</v>
      </c>
      <c r="B2521" t="s">
        <v>1645</v>
      </c>
      <c r="C2521" s="23">
        <v>228.4709</v>
      </c>
      <c r="D2521" s="23">
        <v>-38.792610000000003</v>
      </c>
      <c r="E2521" s="23">
        <v>228.4675</v>
      </c>
      <c r="F2521" s="23">
        <v>-38.781120000000001</v>
      </c>
      <c r="G2521" s="26">
        <v>39.6</v>
      </c>
      <c r="H2521" s="26">
        <v>14</v>
      </c>
      <c r="I2521" s="26">
        <v>5.4</v>
      </c>
      <c r="J2521" s="26">
        <v>1.4</v>
      </c>
      <c r="K2521" s="26">
        <v>39.6</v>
      </c>
      <c r="L2521" s="26">
        <v>14</v>
      </c>
      <c r="M2521" s="26">
        <v>7.3</v>
      </c>
      <c r="N2521" s="26">
        <v>1.6</v>
      </c>
      <c r="O2521" s="19">
        <f t="shared" si="663"/>
        <v>82.234833981574624</v>
      </c>
      <c r="P2521" s="10">
        <f t="shared" si="664"/>
        <v>79.555159679513906</v>
      </c>
      <c r="Q2521" s="10">
        <f t="shared" si="665"/>
        <v>2.86</v>
      </c>
      <c r="R2521" s="19">
        <f t="shared" si="666"/>
        <v>39.966485960114134</v>
      </c>
      <c r="S2521" s="10">
        <f t="shared" si="667"/>
        <v>40.26723233598257</v>
      </c>
      <c r="T2521" s="10">
        <f t="shared" si="668"/>
        <v>2.0058429574024177</v>
      </c>
      <c r="U2521" s="2" t="str">
        <f t="shared" si="669"/>
        <v>A</v>
      </c>
      <c r="V2521" s="2" t="str">
        <f t="shared" si="670"/>
        <v>A</v>
      </c>
      <c r="W2521" s="2" t="str">
        <f t="shared" si="671"/>
        <v>D</v>
      </c>
      <c r="X2521" s="2" t="str">
        <f t="shared" si="672"/>
        <v>C</v>
      </c>
      <c r="Y2521" s="3" t="str">
        <f t="shared" si="673"/>
        <v>AADC</v>
      </c>
      <c r="Z2521" s="28">
        <f t="shared" si="674"/>
        <v>61.749999999999993</v>
      </c>
      <c r="AA2521" s="7" t="str">
        <f t="shared" si="675"/>
        <v>Good CPM candidate</v>
      </c>
      <c r="AB2521" s="21">
        <v>42.5</v>
      </c>
      <c r="AC2521" s="14">
        <f t="shared" si="676"/>
        <v>42.449896746843876</v>
      </c>
      <c r="AD2521" s="26">
        <v>347</v>
      </c>
      <c r="AE2521" s="10">
        <f t="shared" si="677"/>
        <v>347.01255429146386</v>
      </c>
      <c r="AF2521" s="17">
        <f t="shared" si="678"/>
        <v>5.0103253156123628E-2</v>
      </c>
      <c r="AG2521" s="17">
        <f t="shared" si="679"/>
        <v>1.2554291463857226E-2</v>
      </c>
    </row>
    <row r="2522" spans="1:33">
      <c r="A2522" t="s">
        <v>8804</v>
      </c>
      <c r="B2522" t="s">
        <v>8805</v>
      </c>
      <c r="C2522" s="23">
        <v>287.63749999999999</v>
      </c>
      <c r="D2522" s="23">
        <v>46.204439999999998</v>
      </c>
      <c r="E2522" s="23">
        <v>287.63170000000002</v>
      </c>
      <c r="F2522" s="23">
        <v>46.200499999999998</v>
      </c>
      <c r="G2522" s="26">
        <v>-11.6</v>
      </c>
      <c r="H2522" s="26">
        <v>14</v>
      </c>
      <c r="I2522" s="26">
        <v>9.1999999999999993</v>
      </c>
      <c r="J2522" s="26">
        <v>1.3</v>
      </c>
      <c r="K2522" s="26">
        <v>-11.2</v>
      </c>
      <c r="L2522" s="26">
        <v>14.4</v>
      </c>
      <c r="M2522" s="26">
        <v>8.8000000000000007</v>
      </c>
      <c r="N2522" s="26">
        <v>1.4</v>
      </c>
      <c r="O2522" s="19">
        <f t="shared" si="663"/>
        <v>308.41805534482199</v>
      </c>
      <c r="P2522" s="10">
        <f t="shared" si="664"/>
        <v>308.15722658736905</v>
      </c>
      <c r="Q2522" s="10">
        <f t="shared" si="665"/>
        <v>2.86</v>
      </c>
      <c r="R2522" s="19">
        <f t="shared" si="666"/>
        <v>14.805404418657398</v>
      </c>
      <c r="S2522" s="10">
        <f t="shared" si="667"/>
        <v>14.243595051811884</v>
      </c>
      <c r="T2522" s="10">
        <f t="shared" si="668"/>
        <v>0.72622498676173208</v>
      </c>
      <c r="U2522" s="2" t="str">
        <f t="shared" si="669"/>
        <v>A</v>
      </c>
      <c r="V2522" s="2" t="str">
        <f t="shared" si="670"/>
        <v>A</v>
      </c>
      <c r="W2522" s="2" t="str">
        <f t="shared" si="671"/>
        <v>D</v>
      </c>
      <c r="X2522" s="2" t="str">
        <f t="shared" si="672"/>
        <v>C</v>
      </c>
      <c r="Y2522" s="3" t="str">
        <f t="shared" si="673"/>
        <v>AADC</v>
      </c>
      <c r="Z2522" s="28">
        <f t="shared" si="674"/>
        <v>61.749999999999993</v>
      </c>
      <c r="AA2522" s="7" t="str">
        <f t="shared" si="675"/>
        <v>Good CPM candidate</v>
      </c>
      <c r="AB2522" s="21">
        <v>20.2</v>
      </c>
      <c r="AC2522" s="14">
        <f t="shared" si="676"/>
        <v>20.248726983219679</v>
      </c>
      <c r="AD2522" s="26">
        <v>226</v>
      </c>
      <c r="AE2522" s="10">
        <f t="shared" si="677"/>
        <v>225.53379197716441</v>
      </c>
      <c r="AF2522" s="17">
        <f t="shared" si="678"/>
        <v>4.8726983219680164E-2</v>
      </c>
      <c r="AG2522" s="17">
        <f t="shared" si="679"/>
        <v>0.4662080228355876</v>
      </c>
    </row>
    <row r="2523" spans="1:33">
      <c r="A2523" t="s">
        <v>3170</v>
      </c>
      <c r="B2523" t="s">
        <v>411</v>
      </c>
      <c r="C2523" s="23">
        <v>55.617289999999997</v>
      </c>
      <c r="D2523" s="23">
        <v>14.2698</v>
      </c>
      <c r="E2523" s="23">
        <v>55.60951</v>
      </c>
      <c r="F2523" s="23">
        <v>14.28027</v>
      </c>
      <c r="G2523" s="26">
        <v>33.6</v>
      </c>
      <c r="H2523" s="26">
        <v>8</v>
      </c>
      <c r="I2523" s="26">
        <v>-28.9</v>
      </c>
      <c r="J2523" s="26">
        <v>1</v>
      </c>
      <c r="K2523" s="26">
        <v>32.6</v>
      </c>
      <c r="L2523" s="26">
        <v>7</v>
      </c>
      <c r="M2523" s="26">
        <v>-27.5</v>
      </c>
      <c r="N2523" s="26">
        <v>1.5</v>
      </c>
      <c r="O2523" s="19">
        <f t="shared" si="663"/>
        <v>130.69945178260105</v>
      </c>
      <c r="P2523" s="10">
        <f t="shared" si="664"/>
        <v>130.14958244630327</v>
      </c>
      <c r="Q2523" s="10">
        <f t="shared" si="665"/>
        <v>2.86</v>
      </c>
      <c r="R2523" s="19">
        <f t="shared" si="666"/>
        <v>44.318957568968159</v>
      </c>
      <c r="S2523" s="10">
        <f t="shared" si="667"/>
        <v>42.64985345813043</v>
      </c>
      <c r="T2523" s="10">
        <f t="shared" si="668"/>
        <v>2.1742202756774645</v>
      </c>
      <c r="U2523" s="2" t="str">
        <f t="shared" si="669"/>
        <v>A</v>
      </c>
      <c r="V2523" s="2" t="str">
        <f t="shared" si="670"/>
        <v>A</v>
      </c>
      <c r="W2523" s="2" t="str">
        <f t="shared" si="671"/>
        <v>D</v>
      </c>
      <c r="X2523" s="2" t="str">
        <f t="shared" si="672"/>
        <v>C</v>
      </c>
      <c r="Y2523" s="3" t="str">
        <f t="shared" si="673"/>
        <v>AADC</v>
      </c>
      <c r="Z2523" s="28">
        <f t="shared" si="674"/>
        <v>61.749999999999993</v>
      </c>
      <c r="AA2523" s="7" t="str">
        <f t="shared" si="675"/>
        <v>Good CPM candidate</v>
      </c>
      <c r="AB2523" s="21">
        <v>46.4</v>
      </c>
      <c r="AC2523" s="14">
        <f t="shared" si="676"/>
        <v>46.448623812108146</v>
      </c>
      <c r="AD2523" s="26">
        <v>324</v>
      </c>
      <c r="AE2523" s="10">
        <f t="shared" si="677"/>
        <v>324.24051164637223</v>
      </c>
      <c r="AF2523" s="17">
        <f t="shared" si="678"/>
        <v>4.8623812108147035E-2</v>
      </c>
      <c r="AG2523" s="17">
        <f t="shared" si="679"/>
        <v>0.24051164637222655</v>
      </c>
    </row>
    <row r="2524" spans="1:33">
      <c r="A2524" t="s">
        <v>5260</v>
      </c>
      <c r="B2524" t="s">
        <v>5261</v>
      </c>
      <c r="C2524" s="23">
        <v>313.44709999999998</v>
      </c>
      <c r="D2524" s="23">
        <v>14.846159999999999</v>
      </c>
      <c r="E2524" s="23">
        <v>313.43650000000002</v>
      </c>
      <c r="F2524" s="23">
        <v>14.85636</v>
      </c>
      <c r="G2524" s="26">
        <v>23.8</v>
      </c>
      <c r="H2524" s="26">
        <v>23.8</v>
      </c>
      <c r="I2524" s="26">
        <v>-10.7</v>
      </c>
      <c r="J2524" s="26">
        <v>1.2</v>
      </c>
      <c r="K2524" s="26">
        <v>23</v>
      </c>
      <c r="L2524" s="26">
        <v>23</v>
      </c>
      <c r="M2524" s="26">
        <v>-10.8</v>
      </c>
      <c r="N2524" s="26">
        <v>1.3</v>
      </c>
      <c r="O2524" s="19">
        <f t="shared" si="663"/>
        <v>114.20772233099606</v>
      </c>
      <c r="P2524" s="10">
        <f t="shared" si="664"/>
        <v>115.15311713847439</v>
      </c>
      <c r="Q2524" s="10">
        <f t="shared" si="665"/>
        <v>2.86</v>
      </c>
      <c r="R2524" s="19">
        <f t="shared" si="666"/>
        <v>26.094635464018271</v>
      </c>
      <c r="S2524" s="10">
        <f t="shared" si="667"/>
        <v>25.40944706206729</v>
      </c>
      <c r="T2524" s="10">
        <f t="shared" si="668"/>
        <v>1.2876020631521392</v>
      </c>
      <c r="U2524" s="2" t="str">
        <f t="shared" si="669"/>
        <v>A</v>
      </c>
      <c r="V2524" s="2" t="str">
        <f t="shared" si="670"/>
        <v>A</v>
      </c>
      <c r="W2524" s="2" t="str">
        <f t="shared" si="671"/>
        <v>D</v>
      </c>
      <c r="X2524" s="2" t="str">
        <f t="shared" si="672"/>
        <v>C</v>
      </c>
      <c r="Y2524" s="3" t="str">
        <f t="shared" si="673"/>
        <v>AADC</v>
      </c>
      <c r="Z2524" s="28">
        <f t="shared" si="674"/>
        <v>61.749999999999993</v>
      </c>
      <c r="AA2524" s="7" t="str">
        <f t="shared" si="675"/>
        <v>Good CPM candidate</v>
      </c>
      <c r="AB2524" s="21">
        <v>52</v>
      </c>
      <c r="AC2524" s="14">
        <f t="shared" si="676"/>
        <v>52.047515789467269</v>
      </c>
      <c r="AD2524" s="26">
        <v>315</v>
      </c>
      <c r="AE2524" s="10">
        <f t="shared" si="677"/>
        <v>314.87069433292879</v>
      </c>
      <c r="AF2524" s="17">
        <f t="shared" si="678"/>
        <v>4.7515789467269087E-2</v>
      </c>
      <c r="AG2524" s="17">
        <f t="shared" si="679"/>
        <v>0.12930566707120761</v>
      </c>
    </row>
    <row r="2525" spans="1:33">
      <c r="A2525" t="s">
        <v>6422</v>
      </c>
      <c r="B2525" t="s">
        <v>6423</v>
      </c>
      <c r="C2525" s="23">
        <v>60.53407</v>
      </c>
      <c r="D2525" s="23">
        <v>61.445099999999996</v>
      </c>
      <c r="E2525" s="23">
        <v>60.539119999999997</v>
      </c>
      <c r="F2525" s="23">
        <v>61.450699999999998</v>
      </c>
      <c r="G2525" s="26">
        <v>9.4</v>
      </c>
      <c r="H2525" s="26">
        <v>9.4</v>
      </c>
      <c r="I2525" s="26">
        <v>-14</v>
      </c>
      <c r="J2525" s="26">
        <v>1.5</v>
      </c>
      <c r="K2525" s="26">
        <v>9.3000000000000007</v>
      </c>
      <c r="L2525" s="26">
        <v>9.3000000000000007</v>
      </c>
      <c r="M2525" s="26">
        <v>-13.1</v>
      </c>
      <c r="N2525" s="26">
        <v>1.5</v>
      </c>
      <c r="O2525" s="19">
        <f t="shared" si="663"/>
        <v>146.12146019489035</v>
      </c>
      <c r="P2525" s="10">
        <f t="shared" si="664"/>
        <v>144.62815612848669</v>
      </c>
      <c r="Q2525" s="10">
        <f t="shared" si="665"/>
        <v>2.86</v>
      </c>
      <c r="R2525" s="19">
        <f t="shared" si="666"/>
        <v>16.862977198585071</v>
      </c>
      <c r="S2525" s="10">
        <f t="shared" si="667"/>
        <v>16.065490966665166</v>
      </c>
      <c r="T2525" s="10">
        <f t="shared" si="668"/>
        <v>0.82321170413125599</v>
      </c>
      <c r="U2525" s="2" t="str">
        <f t="shared" si="669"/>
        <v>A</v>
      </c>
      <c r="V2525" s="2" t="str">
        <f t="shared" si="670"/>
        <v>A</v>
      </c>
      <c r="W2525" s="2" t="str">
        <f t="shared" si="671"/>
        <v>D</v>
      </c>
      <c r="X2525" s="2" t="str">
        <f t="shared" si="672"/>
        <v>C</v>
      </c>
      <c r="Y2525" s="3" t="str">
        <f t="shared" si="673"/>
        <v>AADC</v>
      </c>
      <c r="Z2525" s="28">
        <f t="shared" si="674"/>
        <v>61.749999999999993</v>
      </c>
      <c r="AA2525" s="7" t="str">
        <f t="shared" si="675"/>
        <v>Good CPM candidate</v>
      </c>
      <c r="AB2525" s="21">
        <v>22</v>
      </c>
      <c r="AC2525" s="14">
        <f t="shared" si="676"/>
        <v>21.953190845496152</v>
      </c>
      <c r="AD2525" s="26">
        <v>23.3</v>
      </c>
      <c r="AE2525" s="10">
        <f t="shared" si="677"/>
        <v>23.318657347040123</v>
      </c>
      <c r="AF2525" s="17">
        <f t="shared" si="678"/>
        <v>4.6809154503847594E-2</v>
      </c>
      <c r="AG2525" s="17">
        <f t="shared" si="679"/>
        <v>1.8657347040122119E-2</v>
      </c>
    </row>
    <row r="2526" spans="1:33">
      <c r="A2526" t="s">
        <v>8900</v>
      </c>
      <c r="B2526" t="s">
        <v>8901</v>
      </c>
      <c r="C2526" s="23">
        <v>292.20310000000001</v>
      </c>
      <c r="D2526" s="23">
        <v>-46.903280000000002</v>
      </c>
      <c r="E2526" s="23">
        <v>292.21300000000002</v>
      </c>
      <c r="F2526" s="23">
        <v>-46.903399999999998</v>
      </c>
      <c r="G2526" s="26">
        <v>-5.9</v>
      </c>
      <c r="H2526" s="26">
        <v>19.7</v>
      </c>
      <c r="I2526" s="26">
        <v>12.9</v>
      </c>
      <c r="J2526" s="26">
        <v>1.6</v>
      </c>
      <c r="K2526" s="26">
        <v>-6</v>
      </c>
      <c r="L2526" s="26">
        <v>19.600000000000001</v>
      </c>
      <c r="M2526" s="26">
        <v>13.6</v>
      </c>
      <c r="N2526" s="26">
        <v>2.1</v>
      </c>
      <c r="O2526" s="19">
        <f t="shared" si="663"/>
        <v>335.42233302472346</v>
      </c>
      <c r="P2526" s="10">
        <f t="shared" si="664"/>
        <v>336.1940564815423</v>
      </c>
      <c r="Q2526" s="10">
        <f t="shared" si="665"/>
        <v>2.86</v>
      </c>
      <c r="R2526" s="19">
        <f t="shared" si="666"/>
        <v>14.185203558638134</v>
      </c>
      <c r="S2526" s="10">
        <f t="shared" si="667"/>
        <v>14.864723340849636</v>
      </c>
      <c r="T2526" s="10">
        <f t="shared" si="668"/>
        <v>0.72624817248719431</v>
      </c>
      <c r="U2526" s="2" t="str">
        <f t="shared" si="669"/>
        <v>A</v>
      </c>
      <c r="V2526" s="2" t="str">
        <f t="shared" si="670"/>
        <v>A</v>
      </c>
      <c r="W2526" s="2" t="str">
        <f t="shared" si="671"/>
        <v>D</v>
      </c>
      <c r="X2526" s="2" t="str">
        <f t="shared" si="672"/>
        <v>C</v>
      </c>
      <c r="Y2526" s="3" t="str">
        <f t="shared" si="673"/>
        <v>AADC</v>
      </c>
      <c r="Z2526" s="28">
        <f t="shared" si="674"/>
        <v>61.749999999999993</v>
      </c>
      <c r="AA2526" s="7" t="str">
        <f t="shared" si="675"/>
        <v>Good CPM candidate</v>
      </c>
      <c r="AB2526" s="21">
        <v>24.4</v>
      </c>
      <c r="AC2526" s="14">
        <f t="shared" si="676"/>
        <v>24.354219274111717</v>
      </c>
      <c r="AD2526" s="26">
        <v>91</v>
      </c>
      <c r="AE2526" s="10">
        <f t="shared" si="677"/>
        <v>91.016377271286871</v>
      </c>
      <c r="AF2526" s="17">
        <f t="shared" si="678"/>
        <v>4.5780725888281637E-2</v>
      </c>
      <c r="AG2526" s="17">
        <f t="shared" si="679"/>
        <v>1.6377271286870609E-2</v>
      </c>
    </row>
    <row r="2527" spans="1:33">
      <c r="A2527" t="s">
        <v>5532</v>
      </c>
      <c r="B2527" t="s">
        <v>2588</v>
      </c>
      <c r="C2527" s="23">
        <v>344.48689999999999</v>
      </c>
      <c r="D2527" s="23">
        <v>-19.82958</v>
      </c>
      <c r="E2527" s="23">
        <v>344.50220000000002</v>
      </c>
      <c r="F2527" s="23">
        <v>-19.833760000000002</v>
      </c>
      <c r="G2527" s="26">
        <v>45.7</v>
      </c>
      <c r="H2527" s="26">
        <v>20.100000000000001</v>
      </c>
      <c r="I2527" s="26">
        <v>27.8</v>
      </c>
      <c r="J2527" s="26">
        <v>2</v>
      </c>
      <c r="K2527" s="26">
        <v>44.3</v>
      </c>
      <c r="L2527" s="26">
        <v>18.7</v>
      </c>
      <c r="M2527" s="26">
        <v>27</v>
      </c>
      <c r="N2527" s="26">
        <v>1.1000000000000001</v>
      </c>
      <c r="O2527" s="19">
        <f t="shared" si="663"/>
        <v>58.687219311058591</v>
      </c>
      <c r="P2527" s="10">
        <f t="shared" si="664"/>
        <v>58.638494032761891</v>
      </c>
      <c r="Q2527" s="10">
        <f t="shared" si="665"/>
        <v>2.86</v>
      </c>
      <c r="R2527" s="19">
        <f t="shared" si="666"/>
        <v>53.491401178133295</v>
      </c>
      <c r="S2527" s="10">
        <f t="shared" si="667"/>
        <v>51.879572087672422</v>
      </c>
      <c r="T2527" s="10">
        <f t="shared" si="668"/>
        <v>2.6342743316451429</v>
      </c>
      <c r="U2527" s="2" t="str">
        <f t="shared" si="669"/>
        <v>A</v>
      </c>
      <c r="V2527" s="2" t="str">
        <f t="shared" si="670"/>
        <v>A</v>
      </c>
      <c r="W2527" s="2" t="str">
        <f t="shared" si="671"/>
        <v>D</v>
      </c>
      <c r="X2527" s="2" t="str">
        <f t="shared" si="672"/>
        <v>C</v>
      </c>
      <c r="Y2527" s="3" t="str">
        <f t="shared" si="673"/>
        <v>AADC</v>
      </c>
      <c r="Z2527" s="28">
        <f t="shared" si="674"/>
        <v>61.749999999999993</v>
      </c>
      <c r="AA2527" s="7" t="str">
        <f t="shared" si="675"/>
        <v>Good CPM candidate</v>
      </c>
      <c r="AB2527" s="21">
        <v>54</v>
      </c>
      <c r="AC2527" s="14">
        <f t="shared" si="676"/>
        <v>53.954985998417314</v>
      </c>
      <c r="AD2527" s="26">
        <v>106</v>
      </c>
      <c r="AE2527" s="10">
        <f t="shared" si="677"/>
        <v>106.19451382795421</v>
      </c>
      <c r="AF2527" s="17">
        <f t="shared" si="678"/>
        <v>4.5014001582686092E-2</v>
      </c>
      <c r="AG2527" s="17">
        <f t="shared" si="679"/>
        <v>0.19451382795421068</v>
      </c>
    </row>
    <row r="2528" spans="1:33">
      <c r="A2528" t="s">
        <v>7096</v>
      </c>
      <c r="B2528" t="s">
        <v>7097</v>
      </c>
      <c r="C2528" s="23">
        <v>127.4918</v>
      </c>
      <c r="D2528" s="23">
        <v>-46.063249999999996</v>
      </c>
      <c r="E2528" s="23">
        <v>127.5043</v>
      </c>
      <c r="F2528" s="23">
        <v>-46.056919999999998</v>
      </c>
      <c r="G2528" s="26">
        <v>-27.4</v>
      </c>
      <c r="H2528" s="26">
        <v>23.8</v>
      </c>
      <c r="I2528" s="26">
        <v>26.6</v>
      </c>
      <c r="J2528" s="26">
        <v>1</v>
      </c>
      <c r="K2528" s="26">
        <v>-27.1</v>
      </c>
      <c r="L2528" s="26">
        <v>24.1</v>
      </c>
      <c r="M2528" s="26">
        <v>25.9</v>
      </c>
      <c r="N2528" s="26">
        <v>1</v>
      </c>
      <c r="O2528" s="19">
        <f t="shared" si="663"/>
        <v>314.15123572844641</v>
      </c>
      <c r="P2528" s="10">
        <f t="shared" si="664"/>
        <v>313.70295867487295</v>
      </c>
      <c r="Q2528" s="10">
        <f t="shared" si="665"/>
        <v>2.86</v>
      </c>
      <c r="R2528" s="19">
        <f t="shared" si="666"/>
        <v>38.187956216587452</v>
      </c>
      <c r="S2528" s="10">
        <f t="shared" si="667"/>
        <v>37.48626415101937</v>
      </c>
      <c r="T2528" s="10">
        <f t="shared" si="668"/>
        <v>1.8918555091901705</v>
      </c>
      <c r="U2528" s="2" t="str">
        <f t="shared" si="669"/>
        <v>A</v>
      </c>
      <c r="V2528" s="2" t="str">
        <f t="shared" si="670"/>
        <v>A</v>
      </c>
      <c r="W2528" s="2" t="str">
        <f t="shared" si="671"/>
        <v>D</v>
      </c>
      <c r="X2528" s="2" t="str">
        <f t="shared" si="672"/>
        <v>C</v>
      </c>
      <c r="Y2528" s="3" t="str">
        <f t="shared" si="673"/>
        <v>AADC</v>
      </c>
      <c r="Z2528" s="28">
        <f t="shared" si="674"/>
        <v>61.749999999999993</v>
      </c>
      <c r="AA2528" s="7" t="str">
        <f t="shared" si="675"/>
        <v>Good CPM candidate</v>
      </c>
      <c r="AB2528" s="21">
        <v>38.700000000000003</v>
      </c>
      <c r="AC2528" s="14">
        <f t="shared" si="676"/>
        <v>38.655183530443253</v>
      </c>
      <c r="AD2528" s="26">
        <v>54</v>
      </c>
      <c r="AE2528" s="10">
        <f t="shared" si="677"/>
        <v>53.877053622760847</v>
      </c>
      <c r="AF2528" s="17">
        <f t="shared" si="678"/>
        <v>4.4816469556749894E-2</v>
      </c>
      <c r="AG2528" s="17">
        <f t="shared" si="679"/>
        <v>0.12294637723915258</v>
      </c>
    </row>
    <row r="2529" spans="1:33">
      <c r="A2529" t="s">
        <v>6618</v>
      </c>
      <c r="B2529" t="s">
        <v>6619</v>
      </c>
      <c r="C2529" s="23">
        <v>83.234949999999998</v>
      </c>
      <c r="D2529" s="23">
        <v>-47.689329999999998</v>
      </c>
      <c r="E2529" s="23">
        <v>83.247789999999995</v>
      </c>
      <c r="F2529" s="23">
        <v>-47.701740000000001</v>
      </c>
      <c r="G2529" s="26">
        <v>-3.8</v>
      </c>
      <c r="H2529" s="26">
        <v>21.8</v>
      </c>
      <c r="I2529" s="26">
        <v>-44.9</v>
      </c>
      <c r="J2529" s="26">
        <v>1.9</v>
      </c>
      <c r="K2529" s="26">
        <v>-3.1</v>
      </c>
      <c r="L2529" s="26">
        <v>22.5</v>
      </c>
      <c r="M2529" s="26">
        <v>-44</v>
      </c>
      <c r="N2529" s="26">
        <v>0.9</v>
      </c>
      <c r="O2529" s="19">
        <f t="shared" si="663"/>
        <v>184.83755806265555</v>
      </c>
      <c r="P2529" s="10">
        <f t="shared" si="664"/>
        <v>184.03008866344305</v>
      </c>
      <c r="Q2529" s="10">
        <f t="shared" si="665"/>
        <v>2.86</v>
      </c>
      <c r="R2529" s="19">
        <f t="shared" si="666"/>
        <v>45.060514866121977</v>
      </c>
      <c r="S2529" s="10">
        <f t="shared" si="667"/>
        <v>44.10906936220713</v>
      </c>
      <c r="T2529" s="10">
        <f t="shared" si="668"/>
        <v>2.2292396057082278</v>
      </c>
      <c r="U2529" s="2" t="str">
        <f t="shared" si="669"/>
        <v>A</v>
      </c>
      <c r="V2529" s="2" t="str">
        <f t="shared" si="670"/>
        <v>A</v>
      </c>
      <c r="W2529" s="2" t="str">
        <f t="shared" si="671"/>
        <v>D</v>
      </c>
      <c r="X2529" s="2" t="str">
        <f t="shared" si="672"/>
        <v>C</v>
      </c>
      <c r="Y2529" s="3" t="str">
        <f t="shared" si="673"/>
        <v>AADC</v>
      </c>
      <c r="Z2529" s="28">
        <f t="shared" si="674"/>
        <v>61.749999999999993</v>
      </c>
      <c r="AA2529" s="7" t="str">
        <f t="shared" si="675"/>
        <v>Good CPM candidate</v>
      </c>
      <c r="AB2529" s="21">
        <v>54.4</v>
      </c>
      <c r="AC2529" s="14">
        <f t="shared" si="676"/>
        <v>54.443838578600449</v>
      </c>
      <c r="AD2529" s="26">
        <v>145</v>
      </c>
      <c r="AE2529" s="10">
        <f t="shared" si="677"/>
        <v>145.14377072249272</v>
      </c>
      <c r="AF2529" s="17">
        <f t="shared" si="678"/>
        <v>4.3838578600450262E-2</v>
      </c>
      <c r="AG2529" s="17">
        <f t="shared" si="679"/>
        <v>0.14377072249271805</v>
      </c>
    </row>
    <row r="2530" spans="1:33">
      <c r="A2530" t="s">
        <v>8954</v>
      </c>
      <c r="B2530" t="s">
        <v>8955</v>
      </c>
      <c r="C2530" s="23">
        <v>293.9898</v>
      </c>
      <c r="D2530" s="23">
        <v>47.952590000000001</v>
      </c>
      <c r="E2530" s="23">
        <v>293.99349999999998</v>
      </c>
      <c r="F2530" s="23">
        <v>47.959060000000001</v>
      </c>
      <c r="G2530" s="26">
        <v>2.8</v>
      </c>
      <c r="H2530" s="26">
        <v>2.8</v>
      </c>
      <c r="I2530" s="26">
        <v>-13.5</v>
      </c>
      <c r="J2530" s="26">
        <v>1.4</v>
      </c>
      <c r="K2530" s="26">
        <v>2.5</v>
      </c>
      <c r="L2530" s="26">
        <v>2.5</v>
      </c>
      <c r="M2530" s="26">
        <v>-13</v>
      </c>
      <c r="N2530" s="26">
        <v>1.5</v>
      </c>
      <c r="O2530" s="19">
        <f t="shared" si="663"/>
        <v>168.28256529679663</v>
      </c>
      <c r="P2530" s="10">
        <f t="shared" si="664"/>
        <v>169.11447294534128</v>
      </c>
      <c r="Q2530" s="10">
        <f t="shared" si="665"/>
        <v>2.86</v>
      </c>
      <c r="R2530" s="19">
        <f t="shared" si="666"/>
        <v>13.787313008704778</v>
      </c>
      <c r="S2530" s="10">
        <f t="shared" si="667"/>
        <v>13.238202294873727</v>
      </c>
      <c r="T2530" s="10">
        <f t="shared" si="668"/>
        <v>0.67563788258946267</v>
      </c>
      <c r="U2530" s="2" t="str">
        <f t="shared" si="669"/>
        <v>A</v>
      </c>
      <c r="V2530" s="2" t="str">
        <f t="shared" si="670"/>
        <v>A</v>
      </c>
      <c r="W2530" s="2" t="str">
        <f t="shared" si="671"/>
        <v>D</v>
      </c>
      <c r="X2530" s="2" t="str">
        <f t="shared" si="672"/>
        <v>C</v>
      </c>
      <c r="Y2530" s="3" t="str">
        <f t="shared" si="673"/>
        <v>AADC</v>
      </c>
      <c r="Z2530" s="28">
        <f t="shared" si="674"/>
        <v>61.749999999999993</v>
      </c>
      <c r="AA2530" s="7" t="str">
        <f t="shared" si="675"/>
        <v>Good CPM candidate</v>
      </c>
      <c r="AB2530" s="21">
        <v>24.9</v>
      </c>
      <c r="AC2530" s="14">
        <f t="shared" si="676"/>
        <v>24.94196538013416</v>
      </c>
      <c r="AD2530" s="26">
        <v>20.7</v>
      </c>
      <c r="AE2530" s="10">
        <f t="shared" si="677"/>
        <v>20.957207538071696</v>
      </c>
      <c r="AF2530" s="17">
        <f t="shared" si="678"/>
        <v>4.1965380134161734E-2</v>
      </c>
      <c r="AG2530" s="17">
        <f t="shared" si="679"/>
        <v>0.25720753807169672</v>
      </c>
    </row>
    <row r="2531" spans="1:33">
      <c r="A2531" t="s">
        <v>4091</v>
      </c>
      <c r="B2531" t="s">
        <v>1268</v>
      </c>
      <c r="C2531" s="23">
        <v>179.4288</v>
      </c>
      <c r="D2531" s="23">
        <v>50.061279999999996</v>
      </c>
      <c r="E2531" s="23">
        <v>179.43029999999999</v>
      </c>
      <c r="F2531" s="23">
        <v>50.05198</v>
      </c>
      <c r="G2531" s="26">
        <v>-27.4</v>
      </c>
      <c r="H2531" s="26">
        <v>23.8</v>
      </c>
      <c r="I2531" s="26">
        <v>10.6</v>
      </c>
      <c r="J2531" s="26">
        <v>1.4</v>
      </c>
      <c r="K2531" s="26">
        <v>-28.2</v>
      </c>
      <c r="L2531" s="26">
        <v>23</v>
      </c>
      <c r="M2531" s="26">
        <v>10.1</v>
      </c>
      <c r="N2531" s="26">
        <v>1.4</v>
      </c>
      <c r="O2531" s="19">
        <f t="shared" si="663"/>
        <v>291.14952609192306</v>
      </c>
      <c r="P2531" s="10">
        <f t="shared" si="664"/>
        <v>289.70529117155218</v>
      </c>
      <c r="Q2531" s="10">
        <f t="shared" si="665"/>
        <v>2.86</v>
      </c>
      <c r="R2531" s="19">
        <f t="shared" si="666"/>
        <v>29.378903995894738</v>
      </c>
      <c r="S2531" s="10">
        <f t="shared" si="667"/>
        <v>29.954131601500318</v>
      </c>
      <c r="T2531" s="10">
        <f t="shared" si="668"/>
        <v>1.4833258899348765</v>
      </c>
      <c r="U2531" s="2" t="str">
        <f t="shared" si="669"/>
        <v>A</v>
      </c>
      <c r="V2531" s="2" t="str">
        <f t="shared" si="670"/>
        <v>A</v>
      </c>
      <c r="W2531" s="2" t="str">
        <f t="shared" si="671"/>
        <v>D</v>
      </c>
      <c r="X2531" s="2" t="str">
        <f t="shared" si="672"/>
        <v>C</v>
      </c>
      <c r="Y2531" s="3" t="str">
        <f t="shared" si="673"/>
        <v>AADC</v>
      </c>
      <c r="Z2531" s="28">
        <f t="shared" si="674"/>
        <v>61.749999999999993</v>
      </c>
      <c r="AA2531" s="7" t="str">
        <f t="shared" si="675"/>
        <v>Good CPM candidate</v>
      </c>
      <c r="AB2531" s="21">
        <v>33.700000000000003</v>
      </c>
      <c r="AC2531" s="14">
        <f t="shared" si="676"/>
        <v>33.658994362233855</v>
      </c>
      <c r="AD2531" s="26">
        <v>174</v>
      </c>
      <c r="AE2531" s="10">
        <f t="shared" si="677"/>
        <v>174.08847696151156</v>
      </c>
      <c r="AF2531" s="17">
        <f t="shared" si="678"/>
        <v>4.1005637766147629E-2</v>
      </c>
      <c r="AG2531" s="17">
        <f t="shared" si="679"/>
        <v>8.8476961511560148E-2</v>
      </c>
    </row>
    <row r="2532" spans="1:33">
      <c r="A2532" t="s">
        <v>3083</v>
      </c>
      <c r="B2532" t="s">
        <v>326</v>
      </c>
      <c r="C2532" s="23">
        <v>43.657299999999999</v>
      </c>
      <c r="D2532" s="23">
        <v>13.10782</v>
      </c>
      <c r="E2532" s="23">
        <v>43.648449999999997</v>
      </c>
      <c r="F2532" s="23">
        <v>13.12204</v>
      </c>
      <c r="G2532" s="26">
        <v>10.9</v>
      </c>
      <c r="H2532" s="26">
        <v>10.9</v>
      </c>
      <c r="I2532" s="26">
        <v>-22</v>
      </c>
      <c r="J2532" s="26">
        <v>1.1000000000000001</v>
      </c>
      <c r="K2532" s="26">
        <v>12</v>
      </c>
      <c r="L2532" s="26">
        <v>12</v>
      </c>
      <c r="M2532" s="26">
        <v>-21.8</v>
      </c>
      <c r="N2532" s="26">
        <v>1.4</v>
      </c>
      <c r="O2532" s="19">
        <f t="shared" si="663"/>
        <v>153.64367569378129</v>
      </c>
      <c r="P2532" s="10">
        <f t="shared" si="664"/>
        <v>151.16903168760962</v>
      </c>
      <c r="Q2532" s="10">
        <f t="shared" si="665"/>
        <v>2.86</v>
      </c>
      <c r="R2532" s="19">
        <f t="shared" si="666"/>
        <v>24.552189311749775</v>
      </c>
      <c r="S2532" s="10">
        <f t="shared" si="667"/>
        <v>24.884533349050368</v>
      </c>
      <c r="T2532" s="10">
        <f t="shared" si="668"/>
        <v>1.2359180665200036</v>
      </c>
      <c r="U2532" s="2" t="str">
        <f t="shared" si="669"/>
        <v>A</v>
      </c>
      <c r="V2532" s="2" t="str">
        <f t="shared" si="670"/>
        <v>A</v>
      </c>
      <c r="W2532" s="2" t="str">
        <f t="shared" si="671"/>
        <v>D</v>
      </c>
      <c r="X2532" s="2" t="str">
        <f t="shared" si="672"/>
        <v>C</v>
      </c>
      <c r="Y2532" s="3" t="str">
        <f t="shared" si="673"/>
        <v>AADC</v>
      </c>
      <c r="Z2532" s="28">
        <f t="shared" si="674"/>
        <v>61.749999999999993</v>
      </c>
      <c r="AA2532" s="7" t="str">
        <f t="shared" si="675"/>
        <v>Good CPM candidate</v>
      </c>
      <c r="AB2532" s="21">
        <v>59.9</v>
      </c>
      <c r="AC2532" s="14">
        <f t="shared" si="676"/>
        <v>59.862131950477867</v>
      </c>
      <c r="AD2532" s="26">
        <v>329</v>
      </c>
      <c r="AE2532" s="10">
        <f t="shared" si="677"/>
        <v>328.77796792558183</v>
      </c>
      <c r="AF2532" s="17">
        <f t="shared" si="678"/>
        <v>3.7868049522131741E-2</v>
      </c>
      <c r="AG2532" s="17">
        <f t="shared" si="679"/>
        <v>0.2220320744181663</v>
      </c>
    </row>
    <row r="2533" spans="1:33">
      <c r="A2533" t="s">
        <v>2884</v>
      </c>
      <c r="B2533" t="s">
        <v>139</v>
      </c>
      <c r="C2533" s="23">
        <v>19.92184</v>
      </c>
      <c r="D2533" s="23">
        <v>-28.86204</v>
      </c>
      <c r="E2533" s="23">
        <v>19.911760000000001</v>
      </c>
      <c r="F2533" s="23">
        <v>-28.871860000000002</v>
      </c>
      <c r="G2533" s="26">
        <v>3.2</v>
      </c>
      <c r="H2533" s="26">
        <v>3.2</v>
      </c>
      <c r="I2533" s="26">
        <v>-14.8</v>
      </c>
      <c r="J2533" s="26">
        <v>1.7</v>
      </c>
      <c r="K2533" s="26">
        <v>3</v>
      </c>
      <c r="L2533" s="26">
        <v>3</v>
      </c>
      <c r="M2533" s="26">
        <v>-14.9</v>
      </c>
      <c r="N2533" s="26">
        <v>0.9</v>
      </c>
      <c r="O2533" s="19">
        <f t="shared" si="663"/>
        <v>167.79953127261922</v>
      </c>
      <c r="P2533" s="10">
        <f t="shared" si="664"/>
        <v>168.61613752892785</v>
      </c>
      <c r="Q2533" s="10">
        <f t="shared" si="665"/>
        <v>2.86</v>
      </c>
      <c r="R2533" s="19">
        <f t="shared" si="666"/>
        <v>15.141994584598161</v>
      </c>
      <c r="S2533" s="10">
        <f t="shared" si="667"/>
        <v>15.199013125857876</v>
      </c>
      <c r="T2533" s="10">
        <f t="shared" si="668"/>
        <v>0.75852519276140096</v>
      </c>
      <c r="U2533" s="2" t="str">
        <f t="shared" si="669"/>
        <v>A</v>
      </c>
      <c r="V2533" s="2" t="str">
        <f t="shared" si="670"/>
        <v>A</v>
      </c>
      <c r="W2533" s="2" t="str">
        <f t="shared" si="671"/>
        <v>D</v>
      </c>
      <c r="X2533" s="2" t="str">
        <f t="shared" si="672"/>
        <v>C</v>
      </c>
      <c r="Y2533" s="3" t="str">
        <f t="shared" si="673"/>
        <v>AADC</v>
      </c>
      <c r="Z2533" s="28">
        <f t="shared" si="674"/>
        <v>61.749999999999993</v>
      </c>
      <c r="AA2533" s="7" t="str">
        <f t="shared" si="675"/>
        <v>Good CPM candidate</v>
      </c>
      <c r="AB2533" s="21">
        <v>47.5</v>
      </c>
      <c r="AC2533" s="14">
        <f t="shared" si="676"/>
        <v>47.536955077376781</v>
      </c>
      <c r="AD2533" s="26">
        <v>222</v>
      </c>
      <c r="AE2533" s="10">
        <f t="shared" si="677"/>
        <v>221.9546638939924</v>
      </c>
      <c r="AF2533" s="17">
        <f t="shared" si="678"/>
        <v>3.6955077376781276E-2</v>
      </c>
      <c r="AG2533" s="17">
        <f t="shared" si="679"/>
        <v>4.53361060075963E-2</v>
      </c>
    </row>
    <row r="2534" spans="1:33">
      <c r="A2534" t="s">
        <v>7152</v>
      </c>
      <c r="B2534" t="s">
        <v>7153</v>
      </c>
      <c r="C2534" s="23">
        <v>133.6832</v>
      </c>
      <c r="D2534" s="23">
        <v>-66.400940000000006</v>
      </c>
      <c r="E2534" s="23">
        <v>133.678</v>
      </c>
      <c r="F2534" s="23">
        <v>-66.392910000000001</v>
      </c>
      <c r="G2534" s="26">
        <v>-18.5</v>
      </c>
      <c r="H2534" s="26">
        <v>7.1</v>
      </c>
      <c r="I2534" s="26">
        <v>3.3</v>
      </c>
      <c r="J2534" s="26">
        <v>0.8</v>
      </c>
      <c r="K2534" s="26">
        <v>-18.7</v>
      </c>
      <c r="L2534" s="26">
        <v>6.9</v>
      </c>
      <c r="M2534" s="26">
        <v>2.7</v>
      </c>
      <c r="N2534" s="26">
        <v>0.8</v>
      </c>
      <c r="O2534" s="19">
        <f t="shared" si="663"/>
        <v>280.1139521457917</v>
      </c>
      <c r="P2534" s="10">
        <f t="shared" si="664"/>
        <v>278.21587441510309</v>
      </c>
      <c r="Q2534" s="10">
        <f t="shared" si="665"/>
        <v>2.86</v>
      </c>
      <c r="R2534" s="19">
        <f t="shared" si="666"/>
        <v>18.792019582790989</v>
      </c>
      <c r="S2534" s="10">
        <f t="shared" si="667"/>
        <v>18.893914364154401</v>
      </c>
      <c r="T2534" s="10">
        <f t="shared" si="668"/>
        <v>0.94214834867363484</v>
      </c>
      <c r="U2534" s="2" t="str">
        <f t="shared" si="669"/>
        <v>A</v>
      </c>
      <c r="V2534" s="2" t="str">
        <f t="shared" si="670"/>
        <v>A</v>
      </c>
      <c r="W2534" s="2" t="str">
        <f t="shared" si="671"/>
        <v>D</v>
      </c>
      <c r="X2534" s="2" t="str">
        <f t="shared" si="672"/>
        <v>C</v>
      </c>
      <c r="Y2534" s="3" t="str">
        <f t="shared" si="673"/>
        <v>AADC</v>
      </c>
      <c r="Z2534" s="28">
        <f t="shared" si="674"/>
        <v>61.749999999999993</v>
      </c>
      <c r="AA2534" s="7" t="str">
        <f t="shared" si="675"/>
        <v>Good CPM candidate</v>
      </c>
      <c r="AB2534" s="21">
        <v>29.9</v>
      </c>
      <c r="AC2534" s="14">
        <f t="shared" si="676"/>
        <v>29.8636281090373</v>
      </c>
      <c r="AD2534" s="26">
        <v>345</v>
      </c>
      <c r="AE2534" s="10">
        <f t="shared" si="677"/>
        <v>345.46631418840036</v>
      </c>
      <c r="AF2534" s="17">
        <f t="shared" si="678"/>
        <v>3.6371890962698217E-2</v>
      </c>
      <c r="AG2534" s="17">
        <f t="shared" si="679"/>
        <v>0.46631418840036076</v>
      </c>
    </row>
    <row r="2535" spans="1:33">
      <c r="A2535" t="s">
        <v>3219</v>
      </c>
      <c r="B2535" t="s">
        <v>458</v>
      </c>
      <c r="C2535" s="23">
        <v>61.66854</v>
      </c>
      <c r="D2535" s="23">
        <v>13.15715</v>
      </c>
      <c r="E2535" s="23">
        <v>61.674469999999999</v>
      </c>
      <c r="F2535" s="23">
        <v>13.16536</v>
      </c>
      <c r="G2535" s="26">
        <v>-12.9</v>
      </c>
      <c r="H2535" s="26">
        <v>12.7</v>
      </c>
      <c r="I2535" s="26">
        <v>-18</v>
      </c>
      <c r="J2535" s="26">
        <v>2</v>
      </c>
      <c r="K2535" s="26">
        <v>-12.5</v>
      </c>
      <c r="L2535" s="26">
        <v>13.1</v>
      </c>
      <c r="M2535" s="26">
        <v>-19.399999999999999</v>
      </c>
      <c r="N2535" s="26">
        <v>1.6</v>
      </c>
      <c r="O2535" s="19">
        <f t="shared" si="663"/>
        <v>215.62790729142091</v>
      </c>
      <c r="P2535" s="10">
        <f t="shared" si="664"/>
        <v>212.79489381576872</v>
      </c>
      <c r="Q2535" s="10">
        <f t="shared" si="665"/>
        <v>2.86</v>
      </c>
      <c r="R2535" s="19">
        <f t="shared" si="666"/>
        <v>22.145202640752693</v>
      </c>
      <c r="S2535" s="10">
        <f t="shared" si="667"/>
        <v>23.078344827998386</v>
      </c>
      <c r="T2535" s="10">
        <f t="shared" si="668"/>
        <v>1.1305886867187771</v>
      </c>
      <c r="U2535" s="2" t="str">
        <f t="shared" si="669"/>
        <v>A</v>
      </c>
      <c r="V2535" s="2" t="str">
        <f t="shared" si="670"/>
        <v>A</v>
      </c>
      <c r="W2535" s="2" t="str">
        <f t="shared" si="671"/>
        <v>D</v>
      </c>
      <c r="X2535" s="2" t="str">
        <f t="shared" si="672"/>
        <v>C</v>
      </c>
      <c r="Y2535" s="3" t="str">
        <f t="shared" si="673"/>
        <v>AADC</v>
      </c>
      <c r="Z2535" s="28">
        <f t="shared" si="674"/>
        <v>61.749999999999993</v>
      </c>
      <c r="AA2535" s="7" t="str">
        <f t="shared" si="675"/>
        <v>Good CPM candidate</v>
      </c>
      <c r="AB2535" s="21">
        <v>36.1</v>
      </c>
      <c r="AC2535" s="14">
        <f t="shared" si="676"/>
        <v>36.134215753391985</v>
      </c>
      <c r="AD2535" s="26">
        <v>35.1</v>
      </c>
      <c r="AE2535" s="10">
        <f t="shared" si="677"/>
        <v>35.119845482010874</v>
      </c>
      <c r="AF2535" s="17">
        <f t="shared" si="678"/>
        <v>3.4215753391983128E-2</v>
      </c>
      <c r="AG2535" s="17">
        <f t="shared" si="679"/>
        <v>1.9845482010872217E-2</v>
      </c>
    </row>
    <row r="2536" spans="1:33">
      <c r="A2536" t="s">
        <v>4659</v>
      </c>
      <c r="B2536" t="s">
        <v>1788</v>
      </c>
      <c r="C2536" s="23">
        <v>251.6336</v>
      </c>
      <c r="D2536" s="23">
        <v>16.779409999999999</v>
      </c>
      <c r="E2536" s="23">
        <v>251.63810000000001</v>
      </c>
      <c r="F2536" s="23">
        <v>16.781739999999999</v>
      </c>
      <c r="G2536" s="26">
        <v>10.4</v>
      </c>
      <c r="H2536" s="26">
        <v>10.4</v>
      </c>
      <c r="I2536" s="26">
        <v>-11.7</v>
      </c>
      <c r="J2536" s="26">
        <v>1</v>
      </c>
      <c r="K2536" s="26">
        <v>10.3</v>
      </c>
      <c r="L2536" s="26">
        <v>10.3</v>
      </c>
      <c r="M2536" s="26">
        <v>-11.3</v>
      </c>
      <c r="N2536" s="26">
        <v>1.2</v>
      </c>
      <c r="O2536" s="19">
        <f t="shared" si="663"/>
        <v>138.36646066342979</v>
      </c>
      <c r="P2536" s="10">
        <f t="shared" si="664"/>
        <v>137.65068968342183</v>
      </c>
      <c r="Q2536" s="10">
        <f t="shared" si="665"/>
        <v>2.86</v>
      </c>
      <c r="R2536" s="19">
        <f t="shared" si="666"/>
        <v>15.654072952429985</v>
      </c>
      <c r="S2536" s="10">
        <f t="shared" si="667"/>
        <v>15.289865924853626</v>
      </c>
      <c r="T2536" s="10">
        <f t="shared" si="668"/>
        <v>0.7735984719320903</v>
      </c>
      <c r="U2536" s="2" t="str">
        <f t="shared" si="669"/>
        <v>A</v>
      </c>
      <c r="V2536" s="2" t="str">
        <f t="shared" si="670"/>
        <v>A</v>
      </c>
      <c r="W2536" s="2" t="str">
        <f t="shared" si="671"/>
        <v>D</v>
      </c>
      <c r="X2536" s="2" t="str">
        <f t="shared" si="672"/>
        <v>C</v>
      </c>
      <c r="Y2536" s="3" t="str">
        <f t="shared" si="673"/>
        <v>AADC</v>
      </c>
      <c r="Z2536" s="28">
        <f t="shared" si="674"/>
        <v>61.749999999999993</v>
      </c>
      <c r="AA2536" s="7" t="str">
        <f t="shared" si="675"/>
        <v>Good CPM candidate</v>
      </c>
      <c r="AB2536" s="21">
        <v>17.600000000000001</v>
      </c>
      <c r="AC2536" s="14">
        <f t="shared" si="676"/>
        <v>17.633111808417411</v>
      </c>
      <c r="AD2536" s="26">
        <v>61.5</v>
      </c>
      <c r="AE2536" s="10">
        <f t="shared" si="677"/>
        <v>61.59532659355294</v>
      </c>
      <c r="AF2536" s="17">
        <f t="shared" si="678"/>
        <v>3.311180841740935E-2</v>
      </c>
      <c r="AG2536" s="17">
        <f t="shared" si="679"/>
        <v>9.5326593552940153E-2</v>
      </c>
    </row>
    <row r="2537" spans="1:33">
      <c r="A2537" t="s">
        <v>9591</v>
      </c>
      <c r="B2537" t="s">
        <v>9592</v>
      </c>
      <c r="C2537" s="23">
        <v>333.10750000000002</v>
      </c>
      <c r="D2537" s="23">
        <v>-41.924039999999998</v>
      </c>
      <c r="E2537" s="23">
        <v>333.10320000000002</v>
      </c>
      <c r="F2537" s="23">
        <v>-41.912570000000002</v>
      </c>
      <c r="G2537" s="26">
        <v>14.9</v>
      </c>
      <c r="H2537" s="26">
        <v>14.9</v>
      </c>
      <c r="I2537" s="26">
        <v>24.1</v>
      </c>
      <c r="J2537" s="26">
        <v>1.1000000000000001</v>
      </c>
      <c r="K2537" s="26">
        <v>14.5</v>
      </c>
      <c r="L2537" s="26">
        <v>14.5</v>
      </c>
      <c r="M2537" s="26">
        <v>24.4</v>
      </c>
      <c r="N2537" s="26">
        <v>1.1000000000000001</v>
      </c>
      <c r="O2537" s="19">
        <f t="shared" si="663"/>
        <v>31.726730285856952</v>
      </c>
      <c r="P2537" s="10">
        <f t="shared" si="664"/>
        <v>30.721419332703789</v>
      </c>
      <c r="Q2537" s="10">
        <f t="shared" si="665"/>
        <v>2.86</v>
      </c>
      <c r="R2537" s="19">
        <f t="shared" si="666"/>
        <v>28.334078421575672</v>
      </c>
      <c r="S2537" s="10">
        <f t="shared" si="667"/>
        <v>28.383269720030494</v>
      </c>
      <c r="T2537" s="10">
        <f t="shared" si="668"/>
        <v>1.4179337035401542</v>
      </c>
      <c r="U2537" s="2" t="str">
        <f t="shared" si="669"/>
        <v>A</v>
      </c>
      <c r="V2537" s="2" t="str">
        <f t="shared" si="670"/>
        <v>A</v>
      </c>
      <c r="W2537" s="2" t="str">
        <f t="shared" si="671"/>
        <v>D</v>
      </c>
      <c r="X2537" s="2" t="str">
        <f t="shared" si="672"/>
        <v>C</v>
      </c>
      <c r="Y2537" s="3" t="str">
        <f t="shared" si="673"/>
        <v>AADC</v>
      </c>
      <c r="Z2537" s="28">
        <f t="shared" si="674"/>
        <v>61.749999999999993</v>
      </c>
      <c r="AA2537" s="7" t="str">
        <f t="shared" si="675"/>
        <v>Good CPM candidate</v>
      </c>
      <c r="AB2537" s="21">
        <v>42.9</v>
      </c>
      <c r="AC2537" s="14">
        <f t="shared" si="676"/>
        <v>42.868222128991256</v>
      </c>
      <c r="AD2537" s="26">
        <v>344</v>
      </c>
      <c r="AE2537" s="10">
        <f t="shared" si="677"/>
        <v>344.41458462235045</v>
      </c>
      <c r="AF2537" s="17">
        <f t="shared" si="678"/>
        <v>3.1777871008742409E-2</v>
      </c>
      <c r="AG2537" s="17">
        <f t="shared" si="679"/>
        <v>0.41458462235044635</v>
      </c>
    </row>
    <row r="2538" spans="1:33">
      <c r="A2538" t="s">
        <v>6751</v>
      </c>
      <c r="B2538" t="s">
        <v>6752</v>
      </c>
      <c r="C2538" s="23">
        <v>96.561149999999998</v>
      </c>
      <c r="D2538" s="23">
        <v>25.56194</v>
      </c>
      <c r="E2538" s="23">
        <v>96.571560000000005</v>
      </c>
      <c r="F2538" s="23">
        <v>25.555579999999999</v>
      </c>
      <c r="G2538" s="26">
        <v>7.6</v>
      </c>
      <c r="H2538" s="26">
        <v>7.6</v>
      </c>
      <c r="I2538" s="26">
        <v>-29.9</v>
      </c>
      <c r="J2538" s="26">
        <v>1.8</v>
      </c>
      <c r="K2538" s="26">
        <v>8.3000000000000007</v>
      </c>
      <c r="L2538" s="26">
        <v>8.3000000000000007</v>
      </c>
      <c r="M2538" s="26">
        <v>-28.9</v>
      </c>
      <c r="N2538" s="26">
        <v>1</v>
      </c>
      <c r="O2538" s="19">
        <f t="shared" si="663"/>
        <v>165.73853843294927</v>
      </c>
      <c r="P2538" s="10">
        <f t="shared" si="664"/>
        <v>163.97608092368921</v>
      </c>
      <c r="Q2538" s="10">
        <f t="shared" si="665"/>
        <v>2.86</v>
      </c>
      <c r="R2538" s="19">
        <f t="shared" si="666"/>
        <v>30.850769844527377</v>
      </c>
      <c r="S2538" s="10">
        <f t="shared" si="667"/>
        <v>30.068255686022091</v>
      </c>
      <c r="T2538" s="10">
        <f t="shared" si="668"/>
        <v>1.5229756382637367</v>
      </c>
      <c r="U2538" s="2" t="str">
        <f t="shared" si="669"/>
        <v>A</v>
      </c>
      <c r="V2538" s="2" t="str">
        <f t="shared" si="670"/>
        <v>A</v>
      </c>
      <c r="W2538" s="2" t="str">
        <f t="shared" si="671"/>
        <v>D</v>
      </c>
      <c r="X2538" s="2" t="str">
        <f t="shared" si="672"/>
        <v>C</v>
      </c>
      <c r="Y2538" s="3" t="str">
        <f t="shared" si="673"/>
        <v>AADC</v>
      </c>
      <c r="Z2538" s="28">
        <f t="shared" si="674"/>
        <v>61.749999999999993</v>
      </c>
      <c r="AA2538" s="7" t="str">
        <f t="shared" si="675"/>
        <v>Good CPM candidate</v>
      </c>
      <c r="AB2538" s="21">
        <v>40.799999999999997</v>
      </c>
      <c r="AC2538" s="14">
        <f t="shared" si="676"/>
        <v>40.831309446053616</v>
      </c>
      <c r="AD2538" s="26">
        <v>124</v>
      </c>
      <c r="AE2538" s="10">
        <f t="shared" si="677"/>
        <v>124.10741543170121</v>
      </c>
      <c r="AF2538" s="17">
        <f t="shared" si="678"/>
        <v>3.1309446053619183E-2</v>
      </c>
      <c r="AG2538" s="17">
        <f t="shared" si="679"/>
        <v>0.10741543170121304</v>
      </c>
    </row>
    <row r="2539" spans="1:33">
      <c r="A2539" t="s">
        <v>2888</v>
      </c>
      <c r="B2539" t="s">
        <v>143</v>
      </c>
      <c r="C2539" s="23">
        <v>20.19754</v>
      </c>
      <c r="D2539" s="23">
        <v>10.57653</v>
      </c>
      <c r="E2539" s="23">
        <v>20.210940000000001</v>
      </c>
      <c r="F2539" s="23">
        <v>10.57292</v>
      </c>
      <c r="G2539" s="26">
        <v>38</v>
      </c>
      <c r="H2539" s="26">
        <v>12.4</v>
      </c>
      <c r="I2539" s="26">
        <v>-5.5</v>
      </c>
      <c r="J2539" s="26">
        <v>1.2</v>
      </c>
      <c r="K2539" s="26">
        <v>38</v>
      </c>
      <c r="L2539" s="26">
        <v>12.4</v>
      </c>
      <c r="M2539" s="26">
        <v>-4.3</v>
      </c>
      <c r="N2539" s="26">
        <v>1.1000000000000001</v>
      </c>
      <c r="O2539" s="19">
        <f t="shared" si="663"/>
        <v>98.23561932420948</v>
      </c>
      <c r="P2539" s="10">
        <f t="shared" si="664"/>
        <v>96.456007486696564</v>
      </c>
      <c r="Q2539" s="10">
        <f t="shared" si="665"/>
        <v>2.86</v>
      </c>
      <c r="R2539" s="19">
        <f t="shared" si="666"/>
        <v>38.395963329495977</v>
      </c>
      <c r="S2539" s="10">
        <f t="shared" si="667"/>
        <v>38.242515607632299</v>
      </c>
      <c r="T2539" s="10">
        <f t="shared" si="668"/>
        <v>1.9159619734282067</v>
      </c>
      <c r="U2539" s="2" t="str">
        <f t="shared" si="669"/>
        <v>A</v>
      </c>
      <c r="V2539" s="2" t="str">
        <f t="shared" si="670"/>
        <v>A</v>
      </c>
      <c r="W2539" s="2" t="str">
        <f t="shared" si="671"/>
        <v>D</v>
      </c>
      <c r="X2539" s="2" t="str">
        <f t="shared" si="672"/>
        <v>C</v>
      </c>
      <c r="Y2539" s="3" t="str">
        <f t="shared" si="673"/>
        <v>AADC</v>
      </c>
      <c r="Z2539" s="28">
        <f t="shared" si="674"/>
        <v>61.749999999999993</v>
      </c>
      <c r="AA2539" s="7" t="str">
        <f t="shared" si="675"/>
        <v>Good CPM candidate</v>
      </c>
      <c r="AB2539" s="21">
        <v>49.2</v>
      </c>
      <c r="AC2539" s="14">
        <f t="shared" si="676"/>
        <v>49.169028963897333</v>
      </c>
      <c r="AD2539" s="26">
        <v>105</v>
      </c>
      <c r="AE2539" s="10">
        <f t="shared" si="677"/>
        <v>105.32611877629189</v>
      </c>
      <c r="AF2539" s="17">
        <f t="shared" si="678"/>
        <v>3.0971036102670269E-2</v>
      </c>
      <c r="AG2539" s="17">
        <f t="shared" si="679"/>
        <v>0.32611877629189223</v>
      </c>
    </row>
    <row r="2540" spans="1:33">
      <c r="A2540" t="s">
        <v>7154</v>
      </c>
      <c r="B2540" t="s">
        <v>7155</v>
      </c>
      <c r="C2540" s="23">
        <v>133.9597</v>
      </c>
      <c r="D2540" s="23">
        <v>40.412880000000001</v>
      </c>
      <c r="E2540" s="23">
        <v>133.95660000000001</v>
      </c>
      <c r="F2540" s="23">
        <v>40.420909999999999</v>
      </c>
      <c r="G2540" s="26">
        <v>-19</v>
      </c>
      <c r="H2540" s="26">
        <v>6.6</v>
      </c>
      <c r="I2540" s="26">
        <v>-17.899999999999999</v>
      </c>
      <c r="J2540" s="26">
        <v>1</v>
      </c>
      <c r="K2540" s="26">
        <v>-18.2</v>
      </c>
      <c r="L2540" s="26">
        <v>7.4</v>
      </c>
      <c r="M2540" s="26">
        <v>-18.2</v>
      </c>
      <c r="N2540" s="26">
        <v>1</v>
      </c>
      <c r="O2540" s="19">
        <f t="shared" si="663"/>
        <v>226.70749859538495</v>
      </c>
      <c r="P2540" s="10">
        <f t="shared" si="664"/>
        <v>225</v>
      </c>
      <c r="Q2540" s="10">
        <f t="shared" si="665"/>
        <v>2.86</v>
      </c>
      <c r="R2540" s="19">
        <f t="shared" si="666"/>
        <v>26.10383113644432</v>
      </c>
      <c r="S2540" s="10">
        <f t="shared" si="667"/>
        <v>25.738686835190329</v>
      </c>
      <c r="T2540" s="10">
        <f t="shared" si="668"/>
        <v>1.2960629492908664</v>
      </c>
      <c r="U2540" s="2" t="str">
        <f t="shared" si="669"/>
        <v>A</v>
      </c>
      <c r="V2540" s="2" t="str">
        <f t="shared" si="670"/>
        <v>A</v>
      </c>
      <c r="W2540" s="2" t="str">
        <f t="shared" si="671"/>
        <v>D</v>
      </c>
      <c r="X2540" s="2" t="str">
        <f t="shared" si="672"/>
        <v>C</v>
      </c>
      <c r="Y2540" s="3" t="str">
        <f t="shared" si="673"/>
        <v>AADC</v>
      </c>
      <c r="Z2540" s="28">
        <f t="shared" si="674"/>
        <v>61.749999999999993</v>
      </c>
      <c r="AA2540" s="7" t="str">
        <f t="shared" si="675"/>
        <v>Good CPM candidate</v>
      </c>
      <c r="AB2540" s="21">
        <v>30.1</v>
      </c>
      <c r="AC2540" s="14">
        <f t="shared" si="676"/>
        <v>30.13094546674948</v>
      </c>
      <c r="AD2540" s="26">
        <v>344</v>
      </c>
      <c r="AE2540" s="10">
        <f t="shared" si="677"/>
        <v>343.61996716472618</v>
      </c>
      <c r="AF2540" s="17">
        <f t="shared" si="678"/>
        <v>3.0945466749479067E-2</v>
      </c>
      <c r="AG2540" s="17">
        <f t="shared" si="679"/>
        <v>0.38003283527382337</v>
      </c>
    </row>
    <row r="2541" spans="1:33">
      <c r="A2541" t="s">
        <v>7324</v>
      </c>
      <c r="B2541" t="s">
        <v>7325</v>
      </c>
      <c r="C2541" s="23">
        <v>152.14789999999999</v>
      </c>
      <c r="D2541" s="23">
        <v>-73.889719999999997</v>
      </c>
      <c r="E2541" s="23">
        <v>152.16460000000001</v>
      </c>
      <c r="F2541" s="23">
        <v>-73.888279999999995</v>
      </c>
      <c r="G2541" s="26">
        <v>8.9</v>
      </c>
      <c r="H2541" s="26">
        <v>8.9</v>
      </c>
      <c r="I2541" s="26">
        <v>-1.3</v>
      </c>
      <c r="J2541" s="26">
        <v>0.8</v>
      </c>
      <c r="K2541" s="26">
        <v>8.8000000000000007</v>
      </c>
      <c r="L2541" s="26">
        <v>8.8000000000000007</v>
      </c>
      <c r="M2541" s="26">
        <v>-1</v>
      </c>
      <c r="N2541" s="26">
        <v>0.9</v>
      </c>
      <c r="O2541" s="19">
        <f t="shared" si="663"/>
        <v>98.310277167524163</v>
      </c>
      <c r="P2541" s="10">
        <f t="shared" si="664"/>
        <v>96.483073692897236</v>
      </c>
      <c r="Q2541" s="10">
        <f t="shared" si="665"/>
        <v>2.86</v>
      </c>
      <c r="R2541" s="19">
        <f t="shared" si="666"/>
        <v>8.9944427287075435</v>
      </c>
      <c r="S2541" s="10">
        <f t="shared" si="667"/>
        <v>8.8566359301938125</v>
      </c>
      <c r="T2541" s="10">
        <f t="shared" si="668"/>
        <v>0.44627696647253395</v>
      </c>
      <c r="U2541" s="2" t="str">
        <f t="shared" si="669"/>
        <v>A</v>
      </c>
      <c r="V2541" s="2" t="str">
        <f t="shared" si="670"/>
        <v>A</v>
      </c>
      <c r="W2541" s="2" t="str">
        <f t="shared" si="671"/>
        <v>D</v>
      </c>
      <c r="X2541" s="2" t="str">
        <f t="shared" si="672"/>
        <v>C</v>
      </c>
      <c r="Y2541" s="3" t="str">
        <f t="shared" si="673"/>
        <v>AADC</v>
      </c>
      <c r="Z2541" s="28">
        <f t="shared" si="674"/>
        <v>61.749999999999993</v>
      </c>
      <c r="AA2541" s="7" t="str">
        <f t="shared" si="675"/>
        <v>Good CPM candidate</v>
      </c>
      <c r="AB2541" s="21">
        <v>17.5</v>
      </c>
      <c r="AC2541" s="14">
        <f t="shared" si="676"/>
        <v>17.469411583153171</v>
      </c>
      <c r="AD2541" s="26">
        <v>72.900000000000006</v>
      </c>
      <c r="AE2541" s="10">
        <f t="shared" si="677"/>
        <v>72.73765972508474</v>
      </c>
      <c r="AF2541" s="17">
        <f t="shared" si="678"/>
        <v>3.0588416846828892E-2</v>
      </c>
      <c r="AG2541" s="17">
        <f t="shared" si="679"/>
        <v>0.16234027491526604</v>
      </c>
    </row>
    <row r="2542" spans="1:33">
      <c r="A2542" t="s">
        <v>5652</v>
      </c>
      <c r="B2542" t="s">
        <v>2704</v>
      </c>
      <c r="C2542" s="23">
        <v>357.51639999999998</v>
      </c>
      <c r="D2542" s="23">
        <v>-0.30303750000000002</v>
      </c>
      <c r="E2542" s="23">
        <v>357.52269999999999</v>
      </c>
      <c r="F2542" s="23">
        <v>-0.30587219999999998</v>
      </c>
      <c r="G2542" s="26">
        <v>-16.5</v>
      </c>
      <c r="H2542" s="26">
        <v>9.1</v>
      </c>
      <c r="I2542" s="26">
        <v>-13.4</v>
      </c>
      <c r="J2542" s="26">
        <v>1.3</v>
      </c>
      <c r="K2542" s="26">
        <v>-16.8</v>
      </c>
      <c r="L2542" s="26">
        <v>8.8000000000000007</v>
      </c>
      <c r="M2542" s="26">
        <v>-13.8</v>
      </c>
      <c r="N2542" s="26">
        <v>1.3</v>
      </c>
      <c r="O2542" s="19">
        <f t="shared" si="663"/>
        <v>230.91921637130554</v>
      </c>
      <c r="P2542" s="10">
        <f t="shared" si="664"/>
        <v>230.59933933652059</v>
      </c>
      <c r="Q2542" s="10">
        <f t="shared" si="665"/>
        <v>2.86</v>
      </c>
      <c r="R2542" s="19">
        <f t="shared" si="666"/>
        <v>21.255822731665788</v>
      </c>
      <c r="S2542" s="10">
        <f t="shared" si="667"/>
        <v>21.741205118392127</v>
      </c>
      <c r="T2542" s="10">
        <f t="shared" si="668"/>
        <v>1.074925696251448</v>
      </c>
      <c r="U2542" s="2" t="str">
        <f t="shared" si="669"/>
        <v>A</v>
      </c>
      <c r="V2542" s="2" t="str">
        <f t="shared" si="670"/>
        <v>A</v>
      </c>
      <c r="W2542" s="2" t="str">
        <f t="shared" si="671"/>
        <v>D</v>
      </c>
      <c r="X2542" s="2" t="str">
        <f t="shared" si="672"/>
        <v>C</v>
      </c>
      <c r="Y2542" s="3" t="str">
        <f t="shared" si="673"/>
        <v>AADC</v>
      </c>
      <c r="Z2542" s="28">
        <f t="shared" si="674"/>
        <v>61.749999999999993</v>
      </c>
      <c r="AA2542" s="7" t="str">
        <f t="shared" si="675"/>
        <v>Good CPM candidate</v>
      </c>
      <c r="AB2542" s="21">
        <v>24.9</v>
      </c>
      <c r="AC2542" s="14">
        <f t="shared" si="676"/>
        <v>24.869829175890214</v>
      </c>
      <c r="AD2542" s="26">
        <v>114</v>
      </c>
      <c r="AE2542" s="10">
        <f t="shared" si="677"/>
        <v>114.22577623805472</v>
      </c>
      <c r="AF2542" s="17">
        <f t="shared" si="678"/>
        <v>3.0170824109784888E-2</v>
      </c>
      <c r="AG2542" s="17">
        <f t="shared" si="679"/>
        <v>0.22577623805472058</v>
      </c>
    </row>
    <row r="2543" spans="1:33">
      <c r="A2543" t="s">
        <v>8356</v>
      </c>
      <c r="B2543" t="s">
        <v>8357</v>
      </c>
      <c r="C2543" s="23">
        <v>258.72809999999998</v>
      </c>
      <c r="D2543" s="23">
        <v>-74.692279999999997</v>
      </c>
      <c r="E2543" s="23">
        <v>258.73910000000001</v>
      </c>
      <c r="F2543" s="23">
        <v>-74.689089999999993</v>
      </c>
      <c r="G2543" s="26">
        <v>-0.5</v>
      </c>
      <c r="H2543" s="26">
        <v>25.1</v>
      </c>
      <c r="I2543" s="26">
        <v>-5.6</v>
      </c>
      <c r="J2543" s="26">
        <v>0.9</v>
      </c>
      <c r="K2543" s="26">
        <v>-0.4</v>
      </c>
      <c r="L2543" s="26">
        <v>25.2</v>
      </c>
      <c r="M2543" s="26">
        <v>-5.4</v>
      </c>
      <c r="N2543" s="26">
        <v>0.9</v>
      </c>
      <c r="O2543" s="19">
        <f t="shared" si="663"/>
        <v>185.10216525235819</v>
      </c>
      <c r="P2543" s="10">
        <f t="shared" si="664"/>
        <v>184.23639479905884</v>
      </c>
      <c r="Q2543" s="10">
        <f t="shared" si="665"/>
        <v>2.86</v>
      </c>
      <c r="R2543" s="19">
        <f t="shared" si="666"/>
        <v>5.6222771187482383</v>
      </c>
      <c r="S2543" s="10">
        <f t="shared" si="667"/>
        <v>5.4147945482723534</v>
      </c>
      <c r="T2543" s="10">
        <f t="shared" si="668"/>
        <v>0.27592679167551476</v>
      </c>
      <c r="U2543" s="2" t="str">
        <f t="shared" si="669"/>
        <v>A</v>
      </c>
      <c r="V2543" s="2" t="str">
        <f t="shared" si="670"/>
        <v>A</v>
      </c>
      <c r="W2543" s="2" t="str">
        <f t="shared" si="671"/>
        <v>D</v>
      </c>
      <c r="X2543" s="2" t="str">
        <f t="shared" si="672"/>
        <v>C</v>
      </c>
      <c r="Y2543" s="3" t="str">
        <f t="shared" si="673"/>
        <v>AADC</v>
      </c>
      <c r="Z2543" s="28">
        <f t="shared" si="674"/>
        <v>61.749999999999993</v>
      </c>
      <c r="AA2543" s="7" t="str">
        <f t="shared" si="675"/>
        <v>Good CPM candidate</v>
      </c>
      <c r="AB2543" s="21">
        <v>15.5</v>
      </c>
      <c r="AC2543" s="14">
        <f t="shared" si="676"/>
        <v>15.529946195757244</v>
      </c>
      <c r="AD2543" s="26">
        <v>42.2</v>
      </c>
      <c r="AE2543" s="10">
        <f t="shared" si="677"/>
        <v>42.313325349410178</v>
      </c>
      <c r="AF2543" s="17">
        <f t="shared" si="678"/>
        <v>2.9946195757243999E-2</v>
      </c>
      <c r="AG2543" s="17">
        <f t="shared" si="679"/>
        <v>0.11332534941017514</v>
      </c>
    </row>
    <row r="2544" spans="1:33">
      <c r="A2544" t="s">
        <v>7192</v>
      </c>
      <c r="B2544" t="s">
        <v>7193</v>
      </c>
      <c r="C2544" s="23">
        <v>137.59440000000001</v>
      </c>
      <c r="D2544" s="23">
        <v>82.7821</v>
      </c>
      <c r="E2544" s="23">
        <v>137.59360000000001</v>
      </c>
      <c r="F2544" s="23">
        <v>82.772369999999995</v>
      </c>
      <c r="G2544" s="26">
        <v>-17.100000000000001</v>
      </c>
      <c r="H2544" s="26">
        <v>8.5</v>
      </c>
      <c r="I2544" s="26">
        <v>-21.3</v>
      </c>
      <c r="J2544" s="26">
        <v>1.2</v>
      </c>
      <c r="K2544" s="26">
        <v>-17</v>
      </c>
      <c r="L2544" s="26">
        <v>8.6</v>
      </c>
      <c r="M2544" s="26">
        <v>-20.6</v>
      </c>
      <c r="N2544" s="26">
        <v>1.2</v>
      </c>
      <c r="O2544" s="19">
        <f t="shared" si="663"/>
        <v>218.75808565258495</v>
      </c>
      <c r="P2544" s="10">
        <f t="shared" si="664"/>
        <v>219.53090502988806</v>
      </c>
      <c r="Q2544" s="10">
        <f t="shared" si="665"/>
        <v>2.86</v>
      </c>
      <c r="R2544" s="19">
        <f t="shared" si="666"/>
        <v>27.314831136216092</v>
      </c>
      <c r="S2544" s="10">
        <f t="shared" si="667"/>
        <v>26.708800047924282</v>
      </c>
      <c r="T2544" s="10">
        <f t="shared" si="668"/>
        <v>1.3505907796035093</v>
      </c>
      <c r="U2544" s="2" t="str">
        <f t="shared" si="669"/>
        <v>A</v>
      </c>
      <c r="V2544" s="2" t="str">
        <f t="shared" si="670"/>
        <v>A</v>
      </c>
      <c r="W2544" s="2" t="str">
        <f t="shared" si="671"/>
        <v>D</v>
      </c>
      <c r="X2544" s="2" t="str">
        <f t="shared" si="672"/>
        <v>C</v>
      </c>
      <c r="Y2544" s="3" t="str">
        <f t="shared" si="673"/>
        <v>AADC</v>
      </c>
      <c r="Z2544" s="28">
        <f t="shared" si="674"/>
        <v>61.749999999999993</v>
      </c>
      <c r="AA2544" s="7" t="str">
        <f t="shared" si="675"/>
        <v>Good CPM candidate</v>
      </c>
      <c r="AB2544" s="21">
        <v>35</v>
      </c>
      <c r="AC2544" s="14">
        <f t="shared" si="676"/>
        <v>35.029868985267782</v>
      </c>
      <c r="AD2544" s="26">
        <v>181</v>
      </c>
      <c r="AE2544" s="10">
        <f t="shared" si="677"/>
        <v>180.59186579706207</v>
      </c>
      <c r="AF2544" s="17">
        <f t="shared" si="678"/>
        <v>2.9868985267782477E-2</v>
      </c>
      <c r="AG2544" s="17">
        <f t="shared" si="679"/>
        <v>0.40813420293793001</v>
      </c>
    </row>
    <row r="2545" spans="1:33">
      <c r="A2545" t="s">
        <v>8170</v>
      </c>
      <c r="B2545" t="s">
        <v>8171</v>
      </c>
      <c r="C2545" s="23">
        <v>237.3014</v>
      </c>
      <c r="D2545" s="23">
        <v>-49.498579999999997</v>
      </c>
      <c r="E2545" s="23">
        <v>237.3135</v>
      </c>
      <c r="F2545" s="23">
        <v>-49.507399999999997</v>
      </c>
      <c r="G2545" s="26">
        <v>34</v>
      </c>
      <c r="H2545" s="26">
        <v>8.4</v>
      </c>
      <c r="I2545" s="26">
        <v>-17.899999999999999</v>
      </c>
      <c r="J2545" s="26">
        <v>1.6</v>
      </c>
      <c r="K2545" s="26">
        <v>34.4</v>
      </c>
      <c r="L2545" s="26">
        <v>8.8000000000000007</v>
      </c>
      <c r="M2545" s="26">
        <v>-17.3</v>
      </c>
      <c r="N2545" s="26">
        <v>0.9</v>
      </c>
      <c r="O2545" s="19">
        <f t="shared" si="663"/>
        <v>117.76548554399729</v>
      </c>
      <c r="P2545" s="10">
        <f t="shared" si="664"/>
        <v>116.69814217931199</v>
      </c>
      <c r="Q2545" s="10">
        <f t="shared" si="665"/>
        <v>2.86</v>
      </c>
      <c r="R2545" s="19">
        <f t="shared" si="666"/>
        <v>38.424080990961905</v>
      </c>
      <c r="S2545" s="10">
        <f t="shared" si="667"/>
        <v>38.505194454774539</v>
      </c>
      <c r="T2545" s="10">
        <f t="shared" si="668"/>
        <v>1.923231886143411</v>
      </c>
      <c r="U2545" s="2" t="str">
        <f t="shared" si="669"/>
        <v>A</v>
      </c>
      <c r="V2545" s="2" t="str">
        <f t="shared" si="670"/>
        <v>A</v>
      </c>
      <c r="W2545" s="2" t="str">
        <f t="shared" si="671"/>
        <v>D</v>
      </c>
      <c r="X2545" s="2" t="str">
        <f t="shared" si="672"/>
        <v>C</v>
      </c>
      <c r="Y2545" s="3" t="str">
        <f t="shared" si="673"/>
        <v>AADC</v>
      </c>
      <c r="Z2545" s="28">
        <f t="shared" si="674"/>
        <v>61.749999999999993</v>
      </c>
      <c r="AA2545" s="7" t="str">
        <f t="shared" si="675"/>
        <v>Good CPM candidate</v>
      </c>
      <c r="AB2545" s="21">
        <v>42.5</v>
      </c>
      <c r="AC2545" s="14">
        <f t="shared" si="676"/>
        <v>42.527139779311298</v>
      </c>
      <c r="AD2545" s="26">
        <v>138</v>
      </c>
      <c r="AE2545" s="10">
        <f t="shared" si="677"/>
        <v>138.29921755524586</v>
      </c>
      <c r="AF2545" s="17">
        <f t="shared" si="678"/>
        <v>2.7139779311298184E-2</v>
      </c>
      <c r="AG2545" s="17">
        <f t="shared" si="679"/>
        <v>0.29921755524586047</v>
      </c>
    </row>
    <row r="2546" spans="1:33">
      <c r="A2546" t="s">
        <v>3707</v>
      </c>
      <c r="B2546" t="s">
        <v>915</v>
      </c>
      <c r="C2546" s="23">
        <v>132.87</v>
      </c>
      <c r="D2546" s="23">
        <v>11.86665</v>
      </c>
      <c r="E2546" s="23">
        <v>132.87479999999999</v>
      </c>
      <c r="F2546" s="23">
        <v>11.852499999999999</v>
      </c>
      <c r="G2546" s="26">
        <v>-10.3</v>
      </c>
      <c r="H2546" s="26">
        <v>15.3</v>
      </c>
      <c r="I2546" s="26">
        <v>-3.7</v>
      </c>
      <c r="J2546" s="26">
        <v>1.3</v>
      </c>
      <c r="K2546" s="26">
        <v>-10.5</v>
      </c>
      <c r="L2546" s="26">
        <v>15.1</v>
      </c>
      <c r="M2546" s="26">
        <v>-3.9</v>
      </c>
      <c r="N2546" s="26">
        <v>1.6</v>
      </c>
      <c r="O2546" s="19">
        <f t="shared" si="663"/>
        <v>250.2405292647868</v>
      </c>
      <c r="P2546" s="10">
        <f t="shared" si="664"/>
        <v>249.62356478616363</v>
      </c>
      <c r="Q2546" s="10">
        <f t="shared" si="665"/>
        <v>2.86</v>
      </c>
      <c r="R2546" s="19">
        <f t="shared" si="666"/>
        <v>10.944404963267761</v>
      </c>
      <c r="S2546" s="10">
        <f t="shared" si="667"/>
        <v>11.200892821556682</v>
      </c>
      <c r="T2546" s="10">
        <f t="shared" si="668"/>
        <v>0.55363244462061112</v>
      </c>
      <c r="U2546" s="2" t="str">
        <f t="shared" si="669"/>
        <v>A</v>
      </c>
      <c r="V2546" s="2" t="str">
        <f t="shared" si="670"/>
        <v>A</v>
      </c>
      <c r="W2546" s="2" t="str">
        <f t="shared" si="671"/>
        <v>D</v>
      </c>
      <c r="X2546" s="2" t="str">
        <f t="shared" si="672"/>
        <v>C</v>
      </c>
      <c r="Y2546" s="3" t="str">
        <f t="shared" si="673"/>
        <v>AADC</v>
      </c>
      <c r="Z2546" s="28">
        <f t="shared" si="674"/>
        <v>61.749999999999993</v>
      </c>
      <c r="AA2546" s="7" t="str">
        <f t="shared" si="675"/>
        <v>Good CPM candidate</v>
      </c>
      <c r="AB2546" s="21">
        <v>53.7</v>
      </c>
      <c r="AC2546" s="14">
        <f t="shared" si="676"/>
        <v>53.673602373970375</v>
      </c>
      <c r="AD2546" s="26">
        <v>162</v>
      </c>
      <c r="AE2546" s="10">
        <f t="shared" si="677"/>
        <v>161.63522517477864</v>
      </c>
      <c r="AF2546" s="17">
        <f t="shared" si="678"/>
        <v>2.6397626029627475E-2</v>
      </c>
      <c r="AG2546" s="17">
        <f t="shared" si="679"/>
        <v>0.36477482522136029</v>
      </c>
    </row>
    <row r="2547" spans="1:33">
      <c r="A2547" t="s">
        <v>3159</v>
      </c>
      <c r="B2547" t="s">
        <v>400</v>
      </c>
      <c r="C2547" s="23">
        <v>54.689039999999999</v>
      </c>
      <c r="D2547" s="23">
        <v>4.024769</v>
      </c>
      <c r="E2547" s="23">
        <v>54.70299</v>
      </c>
      <c r="F2547" s="23">
        <v>4.0295969999999999</v>
      </c>
      <c r="G2547" s="26">
        <v>-11.2</v>
      </c>
      <c r="H2547" s="26">
        <v>14.4</v>
      </c>
      <c r="I2547" s="26">
        <v>-47.1</v>
      </c>
      <c r="J2547" s="26">
        <v>1</v>
      </c>
      <c r="K2547" s="26">
        <v>-12.4</v>
      </c>
      <c r="L2547" s="26">
        <v>13.2</v>
      </c>
      <c r="M2547" s="26">
        <v>-47.3</v>
      </c>
      <c r="N2547" s="26">
        <v>1.3</v>
      </c>
      <c r="O2547" s="19">
        <f t="shared" si="663"/>
        <v>193.37605077893357</v>
      </c>
      <c r="P2547" s="10">
        <f t="shared" si="664"/>
        <v>194.68988719737789</v>
      </c>
      <c r="Q2547" s="10">
        <f t="shared" si="665"/>
        <v>2.86</v>
      </c>
      <c r="R2547" s="19">
        <f t="shared" si="666"/>
        <v>48.413324612135455</v>
      </c>
      <c r="S2547" s="10">
        <f t="shared" si="667"/>
        <v>48.898363980812277</v>
      </c>
      <c r="T2547" s="10">
        <f t="shared" si="668"/>
        <v>2.4327922148236936</v>
      </c>
      <c r="U2547" s="2" t="str">
        <f t="shared" si="669"/>
        <v>A</v>
      </c>
      <c r="V2547" s="2" t="str">
        <f t="shared" si="670"/>
        <v>A</v>
      </c>
      <c r="W2547" s="2" t="str">
        <f t="shared" si="671"/>
        <v>D</v>
      </c>
      <c r="X2547" s="2" t="str">
        <f t="shared" si="672"/>
        <v>C</v>
      </c>
      <c r="Y2547" s="3" t="str">
        <f t="shared" si="673"/>
        <v>AADC</v>
      </c>
      <c r="Z2547" s="28">
        <f t="shared" si="674"/>
        <v>61.749999999999993</v>
      </c>
      <c r="AA2547" s="7" t="str">
        <f t="shared" si="675"/>
        <v>Good CPM candidate</v>
      </c>
      <c r="AB2547" s="21">
        <v>53</v>
      </c>
      <c r="AC2547" s="14">
        <f t="shared" si="676"/>
        <v>53.025618365227295</v>
      </c>
      <c r="AD2547" s="26">
        <v>70.900000000000006</v>
      </c>
      <c r="AE2547" s="10">
        <f t="shared" si="677"/>
        <v>70.86584236477195</v>
      </c>
      <c r="AF2547" s="17">
        <f t="shared" si="678"/>
        <v>2.5618365227295214E-2</v>
      </c>
      <c r="AG2547" s="17">
        <f t="shared" si="679"/>
        <v>3.4157635228055483E-2</v>
      </c>
    </row>
    <row r="2548" spans="1:33">
      <c r="A2548" t="s">
        <v>4571</v>
      </c>
      <c r="B2548" t="s">
        <v>1702</v>
      </c>
      <c r="C2548" s="23">
        <v>236.57579999999999</v>
      </c>
      <c r="D2548" s="23">
        <v>13.76168</v>
      </c>
      <c r="E2548" s="23">
        <v>236.58340000000001</v>
      </c>
      <c r="F2548" s="23">
        <v>13.767150000000001</v>
      </c>
      <c r="G2548" s="26">
        <v>21.3</v>
      </c>
      <c r="H2548" s="26">
        <v>21.3</v>
      </c>
      <c r="I2548" s="26">
        <v>2</v>
      </c>
      <c r="J2548" s="26">
        <v>2.1</v>
      </c>
      <c r="K2548" s="26">
        <v>22.1</v>
      </c>
      <c r="L2548" s="26">
        <v>22.1</v>
      </c>
      <c r="M2548" s="26">
        <v>1.6</v>
      </c>
      <c r="N2548" s="26">
        <v>2.5</v>
      </c>
      <c r="O2548" s="19">
        <f t="shared" si="663"/>
        <v>84.635842237669991</v>
      </c>
      <c r="P2548" s="10">
        <f t="shared" si="664"/>
        <v>85.85911399648019</v>
      </c>
      <c r="Q2548" s="10">
        <f t="shared" si="665"/>
        <v>2.86</v>
      </c>
      <c r="R2548" s="19">
        <f t="shared" si="666"/>
        <v>21.393690658696549</v>
      </c>
      <c r="S2548" s="10">
        <f t="shared" si="667"/>
        <v>22.157842855296181</v>
      </c>
      <c r="T2548" s="10">
        <f t="shared" si="668"/>
        <v>1.0887883378498182</v>
      </c>
      <c r="U2548" s="2" t="str">
        <f t="shared" si="669"/>
        <v>A</v>
      </c>
      <c r="V2548" s="2" t="str">
        <f t="shared" si="670"/>
        <v>A</v>
      </c>
      <c r="W2548" s="2" t="str">
        <f t="shared" si="671"/>
        <v>D</v>
      </c>
      <c r="X2548" s="2" t="str">
        <f t="shared" si="672"/>
        <v>C</v>
      </c>
      <c r="Y2548" s="3" t="str">
        <f t="shared" si="673"/>
        <v>AADC</v>
      </c>
      <c r="Z2548" s="28">
        <f t="shared" si="674"/>
        <v>61.749999999999993</v>
      </c>
      <c r="AA2548" s="7" t="str">
        <f t="shared" si="675"/>
        <v>Good CPM candidate</v>
      </c>
      <c r="AB2548" s="21">
        <v>33.1</v>
      </c>
      <c r="AC2548" s="14">
        <f t="shared" si="676"/>
        <v>33.075426621832726</v>
      </c>
      <c r="AD2548" s="26">
        <v>53.5</v>
      </c>
      <c r="AE2548" s="10">
        <f t="shared" si="677"/>
        <v>53.461238657127652</v>
      </c>
      <c r="AF2548" s="17">
        <f t="shared" si="678"/>
        <v>2.457337816727545E-2</v>
      </c>
      <c r="AG2548" s="17">
        <f t="shared" si="679"/>
        <v>3.8761342872348337E-2</v>
      </c>
    </row>
    <row r="2549" spans="1:33">
      <c r="A2549" t="s">
        <v>9180</v>
      </c>
      <c r="B2549" t="s">
        <v>9181</v>
      </c>
      <c r="C2549" s="23">
        <v>300.5829</v>
      </c>
      <c r="D2549" s="23">
        <v>67.092039999999997</v>
      </c>
      <c r="E2549" s="23">
        <v>300.58640000000003</v>
      </c>
      <c r="F2549" s="23">
        <v>67.097660000000005</v>
      </c>
      <c r="G2549" s="26">
        <v>-13.2</v>
      </c>
      <c r="H2549" s="26">
        <v>12.4</v>
      </c>
      <c r="I2549" s="26">
        <v>10.9</v>
      </c>
      <c r="J2549" s="26">
        <v>2.1</v>
      </c>
      <c r="K2549" s="26">
        <v>-13.3</v>
      </c>
      <c r="L2549" s="26">
        <v>12.3</v>
      </c>
      <c r="M2549" s="26">
        <v>10.1</v>
      </c>
      <c r="N2549" s="26">
        <v>1.3</v>
      </c>
      <c r="O2549" s="19">
        <f t="shared" si="663"/>
        <v>309.54844890128726</v>
      </c>
      <c r="P2549" s="10">
        <f t="shared" si="664"/>
        <v>307.21298204536754</v>
      </c>
      <c r="Q2549" s="10">
        <f t="shared" si="665"/>
        <v>2.86</v>
      </c>
      <c r="R2549" s="19">
        <f t="shared" si="666"/>
        <v>17.11870322191491</v>
      </c>
      <c r="S2549" s="10">
        <f t="shared" si="667"/>
        <v>16.700299398513788</v>
      </c>
      <c r="T2549" s="10">
        <f t="shared" si="668"/>
        <v>0.84547506551071749</v>
      </c>
      <c r="U2549" s="2" t="str">
        <f t="shared" si="669"/>
        <v>A</v>
      </c>
      <c r="V2549" s="2" t="str">
        <f t="shared" si="670"/>
        <v>A</v>
      </c>
      <c r="W2549" s="2" t="str">
        <f t="shared" si="671"/>
        <v>D</v>
      </c>
      <c r="X2549" s="2" t="str">
        <f t="shared" si="672"/>
        <v>C</v>
      </c>
      <c r="Y2549" s="3" t="str">
        <f t="shared" si="673"/>
        <v>AADC</v>
      </c>
      <c r="Z2549" s="28">
        <f t="shared" si="674"/>
        <v>61.749999999999993</v>
      </c>
      <c r="AA2549" s="7" t="str">
        <f t="shared" si="675"/>
        <v>Good CPM candidate</v>
      </c>
      <c r="AB2549" s="21">
        <v>20.8</v>
      </c>
      <c r="AC2549" s="14">
        <f t="shared" si="676"/>
        <v>20.817989159078316</v>
      </c>
      <c r="AD2549" s="26">
        <v>13.5</v>
      </c>
      <c r="AE2549" s="10">
        <f t="shared" si="677"/>
        <v>13.626585576700046</v>
      </c>
      <c r="AF2549" s="17">
        <f t="shared" si="678"/>
        <v>1.7989159078314998E-2</v>
      </c>
      <c r="AG2549" s="17">
        <f t="shared" si="679"/>
        <v>0.12658557670004633</v>
      </c>
    </row>
    <row r="2550" spans="1:33">
      <c r="A2550" t="s">
        <v>3342</v>
      </c>
      <c r="B2550" t="s">
        <v>567</v>
      </c>
      <c r="C2550" s="23">
        <v>81.272710000000004</v>
      </c>
      <c r="D2550" s="23">
        <v>12.19481</v>
      </c>
      <c r="E2550" s="23">
        <v>81.283590000000004</v>
      </c>
      <c r="F2550" s="23">
        <v>12.19525</v>
      </c>
      <c r="G2550" s="26">
        <v>16.5</v>
      </c>
      <c r="H2550" s="26">
        <v>16.5</v>
      </c>
      <c r="I2550" s="26">
        <v>-17.899999999999999</v>
      </c>
      <c r="J2550" s="26">
        <v>1.2</v>
      </c>
      <c r="K2550" s="26">
        <v>17</v>
      </c>
      <c r="L2550" s="26">
        <v>17</v>
      </c>
      <c r="M2550" s="26">
        <v>-16.7</v>
      </c>
      <c r="N2550" s="26">
        <v>1.5</v>
      </c>
      <c r="O2550" s="19">
        <f t="shared" si="663"/>
        <v>137.33051886797892</v>
      </c>
      <c r="P2550" s="10">
        <f t="shared" si="664"/>
        <v>134.48996202303331</v>
      </c>
      <c r="Q2550" s="10">
        <f t="shared" si="665"/>
        <v>2.86</v>
      </c>
      <c r="R2550" s="19">
        <f t="shared" si="666"/>
        <v>24.344609259546559</v>
      </c>
      <c r="S2550" s="10">
        <f t="shared" si="667"/>
        <v>23.83044271514904</v>
      </c>
      <c r="T2550" s="10">
        <f t="shared" si="668"/>
        <v>1.2043762993673901</v>
      </c>
      <c r="U2550" s="2" t="str">
        <f t="shared" si="669"/>
        <v>A</v>
      </c>
      <c r="V2550" s="2" t="str">
        <f t="shared" si="670"/>
        <v>A</v>
      </c>
      <c r="W2550" s="2" t="str">
        <f t="shared" si="671"/>
        <v>D</v>
      </c>
      <c r="X2550" s="2" t="str">
        <f t="shared" si="672"/>
        <v>C</v>
      </c>
      <c r="Y2550" s="3" t="str">
        <f t="shared" si="673"/>
        <v>AADC</v>
      </c>
      <c r="Z2550" s="28">
        <f t="shared" si="674"/>
        <v>61.749999999999993</v>
      </c>
      <c r="AA2550" s="7" t="str">
        <f t="shared" si="675"/>
        <v>Good CPM candidate</v>
      </c>
      <c r="AB2550" s="21">
        <v>38.299999999999997</v>
      </c>
      <c r="AC2550" s="14">
        <f t="shared" si="676"/>
        <v>38.316930185324154</v>
      </c>
      <c r="AD2550" s="26">
        <v>87.6</v>
      </c>
      <c r="AE2550" s="10">
        <f t="shared" si="677"/>
        <v>87.630750065089401</v>
      </c>
      <c r="AF2550" s="17">
        <f t="shared" si="678"/>
        <v>1.6930185324156355E-2</v>
      </c>
      <c r="AG2550" s="17">
        <f t="shared" si="679"/>
        <v>3.075006508940703E-2</v>
      </c>
    </row>
    <row r="2551" spans="1:33">
      <c r="A2551" t="s">
        <v>6548</v>
      </c>
      <c r="B2551" t="s">
        <v>6549</v>
      </c>
      <c r="C2551" s="23">
        <v>75.225399999999993</v>
      </c>
      <c r="D2551" s="23">
        <v>49.419600000000003</v>
      </c>
      <c r="E2551" s="23">
        <v>75.230999999999995</v>
      </c>
      <c r="F2551" s="23">
        <v>49.42295</v>
      </c>
      <c r="G2551" s="26">
        <v>4.0999999999999996</v>
      </c>
      <c r="H2551" s="26">
        <v>4.0999999999999996</v>
      </c>
      <c r="I2551" s="26">
        <v>-15.9</v>
      </c>
      <c r="J2551" s="26">
        <v>1.4</v>
      </c>
      <c r="K2551" s="26">
        <v>3.6</v>
      </c>
      <c r="L2551" s="26">
        <v>3.6</v>
      </c>
      <c r="M2551" s="26">
        <v>-16.100000000000001</v>
      </c>
      <c r="N2551" s="26">
        <v>1.4</v>
      </c>
      <c r="O2551" s="19">
        <f t="shared" si="663"/>
        <v>165.5406048496815</v>
      </c>
      <c r="P2551" s="10">
        <f t="shared" si="664"/>
        <v>167.39585271623815</v>
      </c>
      <c r="Q2551" s="10">
        <f t="shared" si="665"/>
        <v>2.86</v>
      </c>
      <c r="R2551" s="19">
        <f t="shared" si="666"/>
        <v>16.420109622045768</v>
      </c>
      <c r="S2551" s="10">
        <f t="shared" si="667"/>
        <v>16.497575579460154</v>
      </c>
      <c r="T2551" s="10">
        <f t="shared" si="668"/>
        <v>0.82294213003764805</v>
      </c>
      <c r="U2551" s="2" t="str">
        <f t="shared" si="669"/>
        <v>A</v>
      </c>
      <c r="V2551" s="2" t="str">
        <f t="shared" si="670"/>
        <v>A</v>
      </c>
      <c r="W2551" s="2" t="str">
        <f t="shared" si="671"/>
        <v>D</v>
      </c>
      <c r="X2551" s="2" t="str">
        <f t="shared" si="672"/>
        <v>C</v>
      </c>
      <c r="Y2551" s="3" t="str">
        <f t="shared" si="673"/>
        <v>AADC</v>
      </c>
      <c r="Z2551" s="28">
        <f t="shared" si="674"/>
        <v>61.749999999999993</v>
      </c>
      <c r="AA2551" s="7" t="str">
        <f t="shared" si="675"/>
        <v>Good CPM candidate</v>
      </c>
      <c r="AB2551" s="21">
        <v>17.8</v>
      </c>
      <c r="AC2551" s="14">
        <f t="shared" si="676"/>
        <v>17.816574638629518</v>
      </c>
      <c r="AD2551" s="26">
        <v>47.5</v>
      </c>
      <c r="AE2551" s="10">
        <f t="shared" si="677"/>
        <v>47.398301535519998</v>
      </c>
      <c r="AF2551" s="17">
        <f t="shared" si="678"/>
        <v>1.657463862951758E-2</v>
      </c>
      <c r="AG2551" s="17">
        <f t="shared" si="679"/>
        <v>0.10169846448000186</v>
      </c>
    </row>
    <row r="2552" spans="1:33">
      <c r="A2552" t="s">
        <v>6002</v>
      </c>
      <c r="B2552" t="s">
        <v>6003</v>
      </c>
      <c r="C2552" s="23">
        <v>26.688929999999999</v>
      </c>
      <c r="D2552" s="23">
        <v>44.362139999999997</v>
      </c>
      <c r="E2552" s="23">
        <v>26.694210000000002</v>
      </c>
      <c r="F2552" s="23">
        <v>44.362929999999999</v>
      </c>
      <c r="G2552" s="26">
        <v>8.5</v>
      </c>
      <c r="H2552" s="26">
        <v>8.5</v>
      </c>
      <c r="I2552" s="26">
        <v>-6.8</v>
      </c>
      <c r="J2552" s="26">
        <v>1.3</v>
      </c>
      <c r="K2552" s="26">
        <v>8.8000000000000007</v>
      </c>
      <c r="L2552" s="26">
        <v>8.8000000000000007</v>
      </c>
      <c r="M2552" s="26">
        <v>-6.4</v>
      </c>
      <c r="N2552" s="26">
        <v>1.3</v>
      </c>
      <c r="O2552" s="19">
        <f t="shared" si="663"/>
        <v>128.65980825409008</v>
      </c>
      <c r="P2552" s="10">
        <f t="shared" si="664"/>
        <v>126.0273733851036</v>
      </c>
      <c r="Q2552" s="10">
        <f t="shared" si="665"/>
        <v>2.86</v>
      </c>
      <c r="R2552" s="19">
        <f t="shared" si="666"/>
        <v>10.885311203635842</v>
      </c>
      <c r="S2552" s="10">
        <f t="shared" si="667"/>
        <v>10.881176406988356</v>
      </c>
      <c r="T2552" s="10">
        <f t="shared" si="668"/>
        <v>0.54416219026560497</v>
      </c>
      <c r="U2552" s="2" t="str">
        <f t="shared" si="669"/>
        <v>A</v>
      </c>
      <c r="V2552" s="2" t="str">
        <f t="shared" si="670"/>
        <v>A</v>
      </c>
      <c r="W2552" s="2" t="str">
        <f t="shared" si="671"/>
        <v>D</v>
      </c>
      <c r="X2552" s="2" t="str">
        <f t="shared" si="672"/>
        <v>C</v>
      </c>
      <c r="Y2552" s="3" t="str">
        <f t="shared" si="673"/>
        <v>AADC</v>
      </c>
      <c r="Z2552" s="28">
        <f t="shared" si="674"/>
        <v>61.749999999999993</v>
      </c>
      <c r="AA2552" s="7" t="str">
        <f t="shared" si="675"/>
        <v>Good CPM candidate</v>
      </c>
      <c r="AB2552" s="21">
        <v>13.9</v>
      </c>
      <c r="AC2552" s="14">
        <f t="shared" si="676"/>
        <v>13.883888002663308</v>
      </c>
      <c r="AD2552" s="26">
        <v>78.2</v>
      </c>
      <c r="AE2552" s="10">
        <f t="shared" si="677"/>
        <v>78.179764239345161</v>
      </c>
      <c r="AF2552" s="17">
        <f t="shared" si="678"/>
        <v>1.6111997336691886E-2</v>
      </c>
      <c r="AG2552" s="17">
        <f t="shared" si="679"/>
        <v>2.0235760654841783E-2</v>
      </c>
    </row>
    <row r="2553" spans="1:33">
      <c r="A2553" t="s">
        <v>4916</v>
      </c>
      <c r="B2553" t="s">
        <v>2012</v>
      </c>
      <c r="C2553" s="23">
        <v>291.2056</v>
      </c>
      <c r="D2553" s="23">
        <v>12.255280000000001</v>
      </c>
      <c r="E2553" s="23">
        <v>291.1927</v>
      </c>
      <c r="F2553" s="23">
        <v>12.247210000000001</v>
      </c>
      <c r="G2553" s="26">
        <v>14.7</v>
      </c>
      <c r="H2553" s="26">
        <v>14.7</v>
      </c>
      <c r="I2553" s="26">
        <v>8.1999999999999993</v>
      </c>
      <c r="J2553" s="26">
        <v>1</v>
      </c>
      <c r="K2553" s="26">
        <v>14.6</v>
      </c>
      <c r="L2553" s="26">
        <v>14.6</v>
      </c>
      <c r="M2553" s="26">
        <v>8.4</v>
      </c>
      <c r="N2553" s="26">
        <v>1</v>
      </c>
      <c r="O2553" s="19">
        <f t="shared" si="663"/>
        <v>60.84621115375581</v>
      </c>
      <c r="P2553" s="10">
        <f t="shared" si="664"/>
        <v>60.086354008465122</v>
      </c>
      <c r="Q2553" s="10">
        <f t="shared" si="665"/>
        <v>2.86</v>
      </c>
      <c r="R2553" s="19">
        <f t="shared" si="666"/>
        <v>16.832409215557945</v>
      </c>
      <c r="S2553" s="10">
        <f t="shared" si="667"/>
        <v>16.843990026119108</v>
      </c>
      <c r="T2553" s="10">
        <f t="shared" si="668"/>
        <v>0.84190998104192638</v>
      </c>
      <c r="U2553" s="2" t="str">
        <f t="shared" si="669"/>
        <v>A</v>
      </c>
      <c r="V2553" s="2" t="str">
        <f t="shared" si="670"/>
        <v>A</v>
      </c>
      <c r="W2553" s="2" t="str">
        <f t="shared" si="671"/>
        <v>D</v>
      </c>
      <c r="X2553" s="2" t="str">
        <f t="shared" si="672"/>
        <v>C</v>
      </c>
      <c r="Y2553" s="3" t="str">
        <f t="shared" si="673"/>
        <v>AADC</v>
      </c>
      <c r="Z2553" s="28">
        <f t="shared" si="674"/>
        <v>61.749999999999993</v>
      </c>
      <c r="AA2553" s="7" t="str">
        <f t="shared" si="675"/>
        <v>Good CPM candidate</v>
      </c>
      <c r="AB2553" s="21">
        <v>53.9</v>
      </c>
      <c r="AC2553" s="14">
        <f t="shared" si="676"/>
        <v>53.884300071416533</v>
      </c>
      <c r="AD2553" s="26">
        <v>238</v>
      </c>
      <c r="AE2553" s="10">
        <f t="shared" si="677"/>
        <v>237.37385258408855</v>
      </c>
      <c r="AF2553" s="17">
        <f t="shared" si="678"/>
        <v>1.5699928583465805E-2</v>
      </c>
      <c r="AG2553" s="17">
        <f t="shared" si="679"/>
        <v>0.62614741591144707</v>
      </c>
    </row>
    <row r="2554" spans="1:33">
      <c r="A2554" t="s">
        <v>2956</v>
      </c>
      <c r="B2554" t="s">
        <v>209</v>
      </c>
      <c r="C2554" s="23">
        <v>28.19725</v>
      </c>
      <c r="D2554" s="23">
        <v>15.725289999999999</v>
      </c>
      <c r="E2554" s="23">
        <v>28.19426</v>
      </c>
      <c r="F2554" s="23">
        <v>15.73617</v>
      </c>
      <c r="G2554" s="26">
        <v>15</v>
      </c>
      <c r="H2554" s="26">
        <v>15</v>
      </c>
      <c r="I2554" s="26">
        <v>-31.3</v>
      </c>
      <c r="J2554" s="26">
        <v>1.2</v>
      </c>
      <c r="K2554" s="26">
        <v>14.9</v>
      </c>
      <c r="L2554" s="26">
        <v>14.9</v>
      </c>
      <c r="M2554" s="26">
        <v>-30.6</v>
      </c>
      <c r="N2554" s="26">
        <v>1.9</v>
      </c>
      <c r="O2554" s="19">
        <f t="shared" si="663"/>
        <v>154.39471102063482</v>
      </c>
      <c r="P2554" s="10">
        <f t="shared" si="664"/>
        <v>154.03724757743822</v>
      </c>
      <c r="Q2554" s="10">
        <f t="shared" si="665"/>
        <v>2.86</v>
      </c>
      <c r="R2554" s="19">
        <f t="shared" si="666"/>
        <v>34.708644456388669</v>
      </c>
      <c r="S2554" s="10">
        <f t="shared" si="667"/>
        <v>34.034835095824988</v>
      </c>
      <c r="T2554" s="10">
        <f t="shared" si="668"/>
        <v>1.7185869888053416</v>
      </c>
      <c r="U2554" s="2" t="str">
        <f t="shared" si="669"/>
        <v>A</v>
      </c>
      <c r="V2554" s="2" t="str">
        <f t="shared" si="670"/>
        <v>A</v>
      </c>
      <c r="W2554" s="2" t="str">
        <f t="shared" si="671"/>
        <v>D</v>
      </c>
      <c r="X2554" s="2" t="str">
        <f t="shared" si="672"/>
        <v>C</v>
      </c>
      <c r="Y2554" s="3" t="str">
        <f t="shared" si="673"/>
        <v>AADC</v>
      </c>
      <c r="Z2554" s="28">
        <f t="shared" si="674"/>
        <v>61.749999999999993</v>
      </c>
      <c r="AA2554" s="7" t="str">
        <f t="shared" si="675"/>
        <v>Good CPM candidate</v>
      </c>
      <c r="AB2554" s="21">
        <v>40.5</v>
      </c>
      <c r="AC2554" s="14">
        <f t="shared" si="676"/>
        <v>40.515246297700223</v>
      </c>
      <c r="AD2554" s="26">
        <v>345</v>
      </c>
      <c r="AE2554" s="10">
        <f t="shared" si="677"/>
        <v>345.18291567716864</v>
      </c>
      <c r="AF2554" s="17">
        <f t="shared" si="678"/>
        <v>1.524629770022301E-2</v>
      </c>
      <c r="AG2554" s="17">
        <f t="shared" si="679"/>
        <v>0.1829156771686371</v>
      </c>
    </row>
    <row r="2555" spans="1:33">
      <c r="A2555" t="s">
        <v>6518</v>
      </c>
      <c r="B2555" t="s">
        <v>6519</v>
      </c>
      <c r="C2555" s="23">
        <v>71.992220000000003</v>
      </c>
      <c r="D2555" s="23">
        <v>-68.766350000000003</v>
      </c>
      <c r="E2555" s="23">
        <v>72.027190000000004</v>
      </c>
      <c r="F2555" s="23">
        <v>-68.765540000000001</v>
      </c>
      <c r="G2555" s="26">
        <v>-11.7</v>
      </c>
      <c r="H2555" s="26">
        <v>13.9</v>
      </c>
      <c r="I2555" s="26">
        <v>-14.1</v>
      </c>
      <c r="J2555" s="26">
        <v>1.7</v>
      </c>
      <c r="K2555" s="26">
        <v>-12.1</v>
      </c>
      <c r="L2555" s="26">
        <v>13.5</v>
      </c>
      <c r="M2555" s="26">
        <v>-13.5</v>
      </c>
      <c r="N2555" s="26">
        <v>0.9</v>
      </c>
      <c r="O2555" s="19">
        <f t="shared" si="663"/>
        <v>219.68545433005525</v>
      </c>
      <c r="P2555" s="10">
        <f t="shared" si="664"/>
        <v>221.86975513778091</v>
      </c>
      <c r="Q2555" s="10">
        <f t="shared" si="665"/>
        <v>2.86</v>
      </c>
      <c r="R2555" s="19">
        <f t="shared" si="666"/>
        <v>18.322117781522966</v>
      </c>
      <c r="S2555" s="10">
        <f t="shared" si="667"/>
        <v>18.128982321134298</v>
      </c>
      <c r="T2555" s="10">
        <f t="shared" si="668"/>
        <v>0.9112775025664317</v>
      </c>
      <c r="U2555" s="2" t="str">
        <f t="shared" si="669"/>
        <v>A</v>
      </c>
      <c r="V2555" s="2" t="str">
        <f t="shared" si="670"/>
        <v>A</v>
      </c>
      <c r="W2555" s="2" t="str">
        <f t="shared" si="671"/>
        <v>D</v>
      </c>
      <c r="X2555" s="2" t="str">
        <f t="shared" si="672"/>
        <v>C</v>
      </c>
      <c r="Y2555" s="3" t="str">
        <f t="shared" si="673"/>
        <v>AADC</v>
      </c>
      <c r="Z2555" s="28">
        <f t="shared" si="674"/>
        <v>61.749999999999993</v>
      </c>
      <c r="AA2555" s="7" t="str">
        <f t="shared" si="675"/>
        <v>Good CPM candidate</v>
      </c>
      <c r="AB2555" s="21">
        <v>45.7</v>
      </c>
      <c r="AC2555" s="14">
        <f t="shared" si="676"/>
        <v>45.687716767329462</v>
      </c>
      <c r="AD2555" s="26">
        <v>86.5</v>
      </c>
      <c r="AE2555" s="10">
        <f t="shared" si="677"/>
        <v>86.340632774309043</v>
      </c>
      <c r="AF2555" s="17">
        <f t="shared" si="678"/>
        <v>1.2283232670540656E-2</v>
      </c>
      <c r="AG2555" s="17">
        <f t="shared" si="679"/>
        <v>0.15936722569095707</v>
      </c>
    </row>
    <row r="2556" spans="1:33">
      <c r="A2556" t="s">
        <v>4123</v>
      </c>
      <c r="B2556" t="s">
        <v>1298</v>
      </c>
      <c r="C2556" s="23">
        <v>183.96690000000001</v>
      </c>
      <c r="D2556" s="23">
        <v>-42.286679999999997</v>
      </c>
      <c r="E2556" s="23">
        <v>183.96440000000001</v>
      </c>
      <c r="F2556" s="23">
        <v>-42.296030000000002</v>
      </c>
      <c r="G2556" s="26">
        <v>-31.1</v>
      </c>
      <c r="H2556" s="26">
        <v>20.100000000000001</v>
      </c>
      <c r="I2556" s="26">
        <v>9.1</v>
      </c>
      <c r="J2556" s="26">
        <v>1.3</v>
      </c>
      <c r="K2556" s="26">
        <v>-31.3</v>
      </c>
      <c r="L2556" s="26">
        <v>19.899999999999999</v>
      </c>
      <c r="M2556" s="26">
        <v>9</v>
      </c>
      <c r="N2556" s="26">
        <v>1.3</v>
      </c>
      <c r="O2556" s="19">
        <f t="shared" si="663"/>
        <v>286.3097134549817</v>
      </c>
      <c r="P2556" s="10">
        <f t="shared" si="664"/>
        <v>286.04205676158222</v>
      </c>
      <c r="Q2556" s="10">
        <f t="shared" si="665"/>
        <v>2.86</v>
      </c>
      <c r="R2556" s="19">
        <f t="shared" si="666"/>
        <v>32.404012097269685</v>
      </c>
      <c r="S2556" s="10">
        <f t="shared" si="667"/>
        <v>32.568236059080633</v>
      </c>
      <c r="T2556" s="10">
        <f t="shared" si="668"/>
        <v>1.6243062039087581</v>
      </c>
      <c r="U2556" s="2" t="str">
        <f t="shared" si="669"/>
        <v>A</v>
      </c>
      <c r="V2556" s="2" t="str">
        <f t="shared" si="670"/>
        <v>A</v>
      </c>
      <c r="W2556" s="2" t="str">
        <f t="shared" si="671"/>
        <v>D</v>
      </c>
      <c r="X2556" s="2" t="str">
        <f t="shared" si="672"/>
        <v>C</v>
      </c>
      <c r="Y2556" s="3" t="str">
        <f t="shared" si="673"/>
        <v>AADC</v>
      </c>
      <c r="Z2556" s="28">
        <f t="shared" si="674"/>
        <v>61.749999999999993</v>
      </c>
      <c r="AA2556" s="7" t="str">
        <f t="shared" si="675"/>
        <v>Good CPM candidate</v>
      </c>
      <c r="AB2556" s="21">
        <v>34.299999999999997</v>
      </c>
      <c r="AC2556" s="14">
        <f t="shared" si="676"/>
        <v>34.312180540058264</v>
      </c>
      <c r="AD2556" s="26">
        <v>191</v>
      </c>
      <c r="AE2556" s="10">
        <f t="shared" si="677"/>
        <v>191.18890778314034</v>
      </c>
      <c r="AF2556" s="17">
        <f t="shared" si="678"/>
        <v>1.2180540058267297E-2</v>
      </c>
      <c r="AG2556" s="17">
        <f t="shared" si="679"/>
        <v>0.18890778314033696</v>
      </c>
    </row>
    <row r="2557" spans="1:33">
      <c r="A2557" t="s">
        <v>3787</v>
      </c>
      <c r="B2557" t="s">
        <v>994</v>
      </c>
      <c r="C2557" s="23">
        <v>142.03270000000001</v>
      </c>
      <c r="D2557" s="23">
        <v>11.824999999999999</v>
      </c>
      <c r="E2557" s="23">
        <v>142.04490000000001</v>
      </c>
      <c r="F2557" s="23">
        <v>11.832420000000001</v>
      </c>
      <c r="G2557" s="26">
        <v>-12.3</v>
      </c>
      <c r="H2557" s="26">
        <v>13.3</v>
      </c>
      <c r="I2557" s="26">
        <v>-17.8</v>
      </c>
      <c r="J2557" s="26">
        <v>1</v>
      </c>
      <c r="K2557" s="26">
        <v>-12.6</v>
      </c>
      <c r="L2557" s="26">
        <v>13</v>
      </c>
      <c r="M2557" s="26">
        <v>-16.899999999999999</v>
      </c>
      <c r="N2557" s="26">
        <v>1.4</v>
      </c>
      <c r="O2557" s="19">
        <f t="shared" si="663"/>
        <v>214.64490877985196</v>
      </c>
      <c r="P2557" s="10">
        <f t="shared" si="664"/>
        <v>216.7068171198818</v>
      </c>
      <c r="Q2557" s="10">
        <f t="shared" si="665"/>
        <v>2.86</v>
      </c>
      <c r="R2557" s="19">
        <f t="shared" si="666"/>
        <v>21.636312070221212</v>
      </c>
      <c r="S2557" s="10">
        <f t="shared" si="667"/>
        <v>21.080085388821363</v>
      </c>
      <c r="T2557" s="10">
        <f t="shared" si="668"/>
        <v>1.0679099364760645</v>
      </c>
      <c r="U2557" s="2" t="str">
        <f t="shared" si="669"/>
        <v>A</v>
      </c>
      <c r="V2557" s="2" t="str">
        <f t="shared" si="670"/>
        <v>A</v>
      </c>
      <c r="W2557" s="2" t="str">
        <f t="shared" si="671"/>
        <v>D</v>
      </c>
      <c r="X2557" s="2" t="str">
        <f t="shared" si="672"/>
        <v>C</v>
      </c>
      <c r="Y2557" s="3" t="str">
        <f t="shared" si="673"/>
        <v>AADC</v>
      </c>
      <c r="Z2557" s="28">
        <f t="shared" si="674"/>
        <v>61.749999999999993</v>
      </c>
      <c r="AA2557" s="7" t="str">
        <f t="shared" si="675"/>
        <v>Good CPM candidate</v>
      </c>
      <c r="AB2557" s="21">
        <v>50.6</v>
      </c>
      <c r="AC2557" s="14">
        <f t="shared" si="676"/>
        <v>50.611197410843488</v>
      </c>
      <c r="AD2557" s="26">
        <v>58.2</v>
      </c>
      <c r="AE2557" s="10">
        <f t="shared" si="677"/>
        <v>58.143856512598127</v>
      </c>
      <c r="AF2557" s="17">
        <f t="shared" si="678"/>
        <v>1.1197410843486466E-2</v>
      </c>
      <c r="AG2557" s="17">
        <f t="shared" si="679"/>
        <v>5.6143487401875802E-2</v>
      </c>
    </row>
    <row r="2558" spans="1:33">
      <c r="A2558" t="s">
        <v>9583</v>
      </c>
      <c r="B2558" t="s">
        <v>9584</v>
      </c>
      <c r="C2558" s="23">
        <v>332.8802</v>
      </c>
      <c r="D2558" s="23">
        <v>-60.060450000000003</v>
      </c>
      <c r="E2558" s="23">
        <v>332.86759999999998</v>
      </c>
      <c r="F2558" s="23">
        <v>-60.045589999999997</v>
      </c>
      <c r="G2558" s="26">
        <v>36.6</v>
      </c>
      <c r="H2558" s="26">
        <v>11</v>
      </c>
      <c r="I2558" s="26">
        <v>-17.899999999999999</v>
      </c>
      <c r="J2558" s="26">
        <v>1</v>
      </c>
      <c r="K2558" s="26">
        <v>35.9</v>
      </c>
      <c r="L2558" s="26">
        <v>10.3</v>
      </c>
      <c r="M2558" s="26">
        <v>-18.899999999999999</v>
      </c>
      <c r="N2558" s="26">
        <v>1.5</v>
      </c>
      <c r="O2558" s="19">
        <f t="shared" si="663"/>
        <v>116.06191785739907</v>
      </c>
      <c r="P2558" s="10">
        <f t="shared" si="664"/>
        <v>117.76511800655439</v>
      </c>
      <c r="Q2558" s="10">
        <f t="shared" si="665"/>
        <v>2.86</v>
      </c>
      <c r="R2558" s="19">
        <f t="shared" si="666"/>
        <v>40.742729412743081</v>
      </c>
      <c r="S2558" s="10">
        <f t="shared" si="667"/>
        <v>40.571172031382083</v>
      </c>
      <c r="T2558" s="10">
        <f t="shared" si="668"/>
        <v>2.0328475361031293</v>
      </c>
      <c r="U2558" s="2" t="str">
        <f t="shared" si="669"/>
        <v>A</v>
      </c>
      <c r="V2558" s="2" t="str">
        <f t="shared" si="670"/>
        <v>A</v>
      </c>
      <c r="W2558" s="2" t="str">
        <f t="shared" si="671"/>
        <v>D</v>
      </c>
      <c r="X2558" s="2" t="str">
        <f t="shared" si="672"/>
        <v>C</v>
      </c>
      <c r="Y2558" s="3" t="str">
        <f t="shared" si="673"/>
        <v>AADC</v>
      </c>
      <c r="Z2558" s="28">
        <f t="shared" si="674"/>
        <v>61.749999999999993</v>
      </c>
      <c r="AA2558" s="7" t="str">
        <f t="shared" si="675"/>
        <v>Good CPM candidate</v>
      </c>
      <c r="AB2558" s="21">
        <v>58.1</v>
      </c>
      <c r="AC2558" s="14">
        <f t="shared" si="676"/>
        <v>58.088945547430129</v>
      </c>
      <c r="AD2558" s="26">
        <v>337</v>
      </c>
      <c r="AE2558" s="10">
        <f t="shared" si="677"/>
        <v>337.06279547916563</v>
      </c>
      <c r="AF2558" s="17">
        <f t="shared" si="678"/>
        <v>1.1054452569872808E-2</v>
      </c>
      <c r="AG2558" s="17">
        <f t="shared" si="679"/>
        <v>6.2795479165629331E-2</v>
      </c>
    </row>
    <row r="2559" spans="1:33">
      <c r="A2559" t="s">
        <v>6620</v>
      </c>
      <c r="B2559" t="s">
        <v>6621</v>
      </c>
      <c r="C2559" s="23">
        <v>83.250330000000005</v>
      </c>
      <c r="D2559" s="23">
        <v>-71.994519999999994</v>
      </c>
      <c r="E2559" s="23">
        <v>83.243589999999998</v>
      </c>
      <c r="F2559" s="23">
        <v>-71.983580000000003</v>
      </c>
      <c r="G2559" s="26">
        <v>-9</v>
      </c>
      <c r="H2559" s="26">
        <v>16.600000000000001</v>
      </c>
      <c r="I2559" s="26">
        <v>19.899999999999999</v>
      </c>
      <c r="J2559" s="26">
        <v>0.9</v>
      </c>
      <c r="K2559" s="26">
        <v>-9</v>
      </c>
      <c r="L2559" s="26">
        <v>16.600000000000001</v>
      </c>
      <c r="M2559" s="26">
        <v>19.7</v>
      </c>
      <c r="N2559" s="26">
        <v>1.1000000000000001</v>
      </c>
      <c r="O2559" s="19">
        <f t="shared" si="663"/>
        <v>335.66460094325629</v>
      </c>
      <c r="P2559" s="10">
        <f t="shared" si="664"/>
        <v>335.44657691657051</v>
      </c>
      <c r="Q2559" s="10">
        <f t="shared" si="665"/>
        <v>2.86</v>
      </c>
      <c r="R2559" s="19">
        <f t="shared" si="666"/>
        <v>21.840558600914949</v>
      </c>
      <c r="S2559" s="10">
        <f t="shared" si="667"/>
        <v>21.658485634965341</v>
      </c>
      <c r="T2559" s="10">
        <f t="shared" si="668"/>
        <v>1.0874761058970073</v>
      </c>
      <c r="U2559" s="2" t="str">
        <f t="shared" si="669"/>
        <v>A</v>
      </c>
      <c r="V2559" s="2" t="str">
        <f t="shared" si="670"/>
        <v>A</v>
      </c>
      <c r="W2559" s="2" t="str">
        <f t="shared" si="671"/>
        <v>D</v>
      </c>
      <c r="X2559" s="2" t="str">
        <f t="shared" si="672"/>
        <v>C</v>
      </c>
      <c r="Y2559" s="3" t="str">
        <f t="shared" si="673"/>
        <v>AADC</v>
      </c>
      <c r="Z2559" s="28">
        <f t="shared" si="674"/>
        <v>61.749999999999993</v>
      </c>
      <c r="AA2559" s="7" t="str">
        <f t="shared" si="675"/>
        <v>Good CPM candidate</v>
      </c>
      <c r="AB2559" s="21">
        <v>40.1</v>
      </c>
      <c r="AC2559" s="14">
        <f t="shared" si="676"/>
        <v>40.09179950621958</v>
      </c>
      <c r="AD2559" s="26">
        <v>349</v>
      </c>
      <c r="AE2559" s="10">
        <f t="shared" si="677"/>
        <v>349.21783440003412</v>
      </c>
      <c r="AF2559" s="17">
        <f t="shared" si="678"/>
        <v>8.2004937804214251E-3</v>
      </c>
      <c r="AG2559" s="17">
        <f t="shared" si="679"/>
        <v>0.21783440003412124</v>
      </c>
    </row>
    <row r="2560" spans="1:33">
      <c r="A2560" t="s">
        <v>2846</v>
      </c>
      <c r="B2560" t="s">
        <v>107</v>
      </c>
      <c r="C2560" s="23">
        <v>16.76576</v>
      </c>
      <c r="D2560" s="23">
        <v>17.661110000000001</v>
      </c>
      <c r="E2560" s="23">
        <v>16.777200000000001</v>
      </c>
      <c r="F2560" s="23">
        <v>17.667280000000002</v>
      </c>
      <c r="G2560" s="26">
        <v>13.6</v>
      </c>
      <c r="H2560" s="26">
        <v>13.6</v>
      </c>
      <c r="I2560" s="26">
        <v>-13.4</v>
      </c>
      <c r="J2560" s="26">
        <v>1.2</v>
      </c>
      <c r="K2560" s="26">
        <v>13.6</v>
      </c>
      <c r="L2560" s="26">
        <v>13.6</v>
      </c>
      <c r="M2560" s="26">
        <v>-14</v>
      </c>
      <c r="N2560" s="26">
        <v>1.7</v>
      </c>
      <c r="O2560" s="19">
        <f t="shared" si="663"/>
        <v>134.57559458063852</v>
      </c>
      <c r="P2560" s="10">
        <f t="shared" si="664"/>
        <v>135.83031548625803</v>
      </c>
      <c r="Q2560" s="10">
        <f t="shared" si="665"/>
        <v>2.86</v>
      </c>
      <c r="R2560" s="19">
        <f t="shared" si="666"/>
        <v>19.092406867652908</v>
      </c>
      <c r="S2560" s="10">
        <f t="shared" si="667"/>
        <v>19.518196638009364</v>
      </c>
      <c r="T2560" s="10">
        <f t="shared" si="668"/>
        <v>0.96526508764155672</v>
      </c>
      <c r="U2560" s="2" t="str">
        <f t="shared" si="669"/>
        <v>A</v>
      </c>
      <c r="V2560" s="2" t="str">
        <f t="shared" si="670"/>
        <v>A</v>
      </c>
      <c r="W2560" s="2" t="str">
        <f t="shared" si="671"/>
        <v>D</v>
      </c>
      <c r="X2560" s="2" t="str">
        <f t="shared" si="672"/>
        <v>C</v>
      </c>
      <c r="Y2560" s="3" t="str">
        <f t="shared" si="673"/>
        <v>AADC</v>
      </c>
      <c r="Z2560" s="28">
        <f t="shared" si="674"/>
        <v>61.749999999999993</v>
      </c>
      <c r="AA2560" s="7" t="str">
        <f t="shared" si="675"/>
        <v>Good CPM candidate</v>
      </c>
      <c r="AB2560" s="21">
        <v>45.1</v>
      </c>
      <c r="AC2560" s="14">
        <f t="shared" si="676"/>
        <v>45.092994703620008</v>
      </c>
      <c r="AD2560" s="26">
        <v>60.5</v>
      </c>
      <c r="AE2560" s="10">
        <f t="shared" si="677"/>
        <v>60.489565691213144</v>
      </c>
      <c r="AF2560" s="17">
        <f t="shared" si="678"/>
        <v>7.0052963799938084E-3</v>
      </c>
      <c r="AG2560" s="17">
        <f t="shared" si="679"/>
        <v>1.0434308786855695E-2</v>
      </c>
    </row>
    <row r="2561" spans="1:33">
      <c r="A2561" t="s">
        <v>4592</v>
      </c>
      <c r="B2561" t="s">
        <v>1723</v>
      </c>
      <c r="C2561" s="23">
        <v>240.0333</v>
      </c>
      <c r="D2561" s="23">
        <v>13.29899</v>
      </c>
      <c r="E2561" s="23">
        <v>240.03200000000001</v>
      </c>
      <c r="F2561" s="23">
        <v>13.31148</v>
      </c>
      <c r="G2561" s="26">
        <v>-18.399999999999999</v>
      </c>
      <c r="H2561" s="26">
        <v>7.2</v>
      </c>
      <c r="I2561" s="26">
        <v>-24.7</v>
      </c>
      <c r="J2561" s="26">
        <v>1</v>
      </c>
      <c r="K2561" s="26">
        <v>-19.3</v>
      </c>
      <c r="L2561" s="26">
        <v>6.3</v>
      </c>
      <c r="M2561" s="26">
        <v>-25.3</v>
      </c>
      <c r="N2561" s="26">
        <v>1.1000000000000001</v>
      </c>
      <c r="O2561" s="19">
        <f t="shared" si="663"/>
        <v>216.68387304133648</v>
      </c>
      <c r="P2561" s="10">
        <f t="shared" si="664"/>
        <v>217.33804884502777</v>
      </c>
      <c r="Q2561" s="10">
        <f t="shared" si="665"/>
        <v>2.86</v>
      </c>
      <c r="R2561" s="19">
        <f t="shared" si="666"/>
        <v>30.800162337234521</v>
      </c>
      <c r="S2561" s="10">
        <f t="shared" si="667"/>
        <v>31.821062207286545</v>
      </c>
      <c r="T2561" s="10">
        <f t="shared" si="668"/>
        <v>1.5655306136130269</v>
      </c>
      <c r="U2561" s="2" t="str">
        <f t="shared" si="669"/>
        <v>A</v>
      </c>
      <c r="V2561" s="2" t="str">
        <f t="shared" si="670"/>
        <v>A</v>
      </c>
      <c r="W2561" s="2" t="str">
        <f t="shared" si="671"/>
        <v>D</v>
      </c>
      <c r="X2561" s="2" t="str">
        <f t="shared" si="672"/>
        <v>C</v>
      </c>
      <c r="Y2561" s="3" t="str">
        <f t="shared" si="673"/>
        <v>AADC</v>
      </c>
      <c r="Z2561" s="28">
        <f t="shared" si="674"/>
        <v>61.749999999999993</v>
      </c>
      <c r="AA2561" s="7" t="str">
        <f t="shared" si="675"/>
        <v>Good CPM candidate</v>
      </c>
      <c r="AB2561" s="21">
        <v>45.2</v>
      </c>
      <c r="AC2561" s="14">
        <f t="shared" si="676"/>
        <v>45.19407849208563</v>
      </c>
      <c r="AD2561" s="26">
        <v>354</v>
      </c>
      <c r="AE2561" s="10">
        <f t="shared" si="677"/>
        <v>354.21611976418694</v>
      </c>
      <c r="AF2561" s="17">
        <f t="shared" si="678"/>
        <v>5.9215079143726257E-3</v>
      </c>
      <c r="AG2561" s="17">
        <f t="shared" si="679"/>
        <v>0.21611976418694212</v>
      </c>
    </row>
    <row r="2562" spans="1:33">
      <c r="A2562" t="s">
        <v>9541</v>
      </c>
      <c r="B2562" t="s">
        <v>9542</v>
      </c>
      <c r="C2562" s="23">
        <v>330.02749999999997</v>
      </c>
      <c r="D2562" s="23">
        <v>-42.215519999999998</v>
      </c>
      <c r="E2562" s="23">
        <v>330.03309999999999</v>
      </c>
      <c r="F2562" s="23">
        <v>-42.210160000000002</v>
      </c>
      <c r="G2562" s="26">
        <v>-3.5</v>
      </c>
      <c r="H2562" s="26">
        <v>22.1</v>
      </c>
      <c r="I2562" s="26">
        <v>-22.1</v>
      </c>
      <c r="J2562" s="26">
        <v>1.7</v>
      </c>
      <c r="K2562" s="26">
        <v>-2.4</v>
      </c>
      <c r="L2562" s="26">
        <v>23.2</v>
      </c>
      <c r="M2562" s="26">
        <v>-21.5</v>
      </c>
      <c r="N2562" s="26">
        <v>1.1000000000000001</v>
      </c>
      <c r="O2562" s="19">
        <f t="shared" ref="O2562:O2625" si="680">IF(IF(G2562&gt;0,IF(I2562&gt;0,0,1),IF(I2562&lt;0,2,3))=0,DEGREES(ATAN(SQRT((SQRT(G2562^2+I2562^2)-(G2562^2/SQRT(G2562^2+I2562^2)))*(G2562^2/SQRT(G2562^2+I2562^2)))/(SQRT(G2562^2+I2562^2)-(G2562^2/SQRT(G2562^2+I2562^2))))),IF(IF(G2562&gt;0,IF(I2562&gt;0,0,1),IF(I2562&lt;0,2,3))=1,180-DEGREES(ATAN(SQRT((SQRT(G2562^2+I2562^2)-(G2562^2/SQRT(G2562^2+I2562^2)))*(G2562^2/SQRT(G2562^2+I2562^2)))/(SQRT(G2562^2+I2562^2)-(G2562^2/SQRT(G2562^2+I2562^2))))),IF(IF(G2562&gt;0,IF(I2562&gt;0,0,1),IF(I2562&lt;0,2,3))=2,180+DEGREES(ATAN(SQRT((SQRT(G2562^2+I2562^2)-(G2562^2/SQRT(G2562^2+I2562^2)))*(G2562^2/SQRT(G2562^2+I2562^2)))/(SQRT(G2562^2+I2562^2)-(G2562^2/SQRT(G2562^2+I2562^2))))),360-DEGREES(ATAN(SQRT((SQRT(G2562^2+I2562^2)-(G2562^2/SQRT(G2562^2+I2562^2)))*(G2562^2/SQRT(G2562^2+I2562^2)))/(SQRT(G2562^2+I2562^2)-(G2562^2/SQRT(G2562^2+I2562^2))))))))</f>
        <v>188.99925104583929</v>
      </c>
      <c r="P2562" s="10">
        <f t="shared" ref="P2562:P2625" si="681">IF(IF(K2562&gt;0,IF(M2562&gt;0,0,1),IF(M2562&lt;0,2,3))=0,DEGREES(ATAN(SQRT((SQRT(K2562^2+M2562^2)-(K2562^2/SQRT(K2562^2+M2562^2)))*(K2562^2/SQRT(K2562^2+M2562^2)))/(SQRT(K2562^2+M2562^2)-(K2562^2/SQRT(K2562^2+M2562^2))))),IF(IF(K2562&gt;0,IF(M2562&gt;0,0,1),IF(M2562&lt;0,2,3))=1,180-DEGREES(ATAN(SQRT((SQRT(K2562^2+M2562^2)-(K2562^2/SQRT(K2562^2+M2562^2)))*(K2562^2/SQRT(K2562^2+M2562^2)))/(SQRT(K2562^2+M2562^2)-(K2562^2/SQRT(K2562^2+M2562^2))))),IF(IF(K2562&gt;0,IF(M2562&gt;0,0,1),IF(M2562&lt;0,2,3))=2,180+DEGREES(ATAN(SQRT((SQRT(K2562^2+M2562^2)-(K2562^2/SQRT(K2562^2+M2562^2)))*(K2562^2/SQRT(K2562^2+M2562^2)))/(SQRT(K2562^2+M2562^2)-(K2562^2/SQRT(K2562^2+M2562^2))))),360-DEGREES(ATAN(SQRT((SQRT(K2562^2+M2562^2)-(K2562^2/SQRT(K2562^2+M2562^2)))*(K2562^2/SQRT(K2562^2+M2562^2)))/(SQRT(K2562^2+M2562^2)-(K2562^2/SQRT(K2562^2+M2562^2))))))))</f>
        <v>186.3694392061123</v>
      </c>
      <c r="Q2562" s="10">
        <f t="shared" ref="Q2562:Q2625" si="682">IF(ATAN(SQRT(SQRT(H2562^2+J2562^2)^2+SQRT(L2562^2+N2562^2)^2)/IF(SQRT(G2562^2+I2562^2)&gt;SQRT(K2562^2+M2562^2),SQRT(G2562^2+I2562^2),SQRT(K2562^2+M2562^2)))*180/PI()&gt;2.86,2.86,ATAN(SQRT(SQRT(H2562^2+J2562^2)^2+SQRT(L2562^2+N2562^2)^2)/IF(SQRT(G2562^2+I2562^2)&gt;SQRT(K2562^2+M2562^2),SQRT(G2562^2+I2562^2),SQRT(K2562^2+M2562^2)))*180/PI())</f>
        <v>2.86</v>
      </c>
      <c r="R2562" s="19">
        <f t="shared" ref="R2562:R2625" si="683">SQRT(G2562^2+I2562^2)</f>
        <v>22.375432956704994</v>
      </c>
      <c r="S2562" s="10">
        <f t="shared" ref="S2562:S2625" si="684">SQRT(K2562^2+M2562^2)</f>
        <v>21.633538776631067</v>
      </c>
      <c r="T2562" s="10">
        <f t="shared" ref="T2562:T2625" si="685">IF(SQRT(SQRT(H2562^2+J2562^2)^2+SQRT(L2562^2+N2562^2)^2)&gt;(SQRT(G2562^2+I2562^2)+SQRT(K2562^2+M2562^2))*0.025,(SQRT(G2562^2+I2562^2)+SQRT(K2562^2+M2562^2))*0.025,SQRT(SQRT(H2562^2+J2562^2)^2+SQRT(L2562^2+N2562^2)^2))</f>
        <v>1.1002242933334017</v>
      </c>
      <c r="U2562" s="2" t="str">
        <f t="shared" ref="U2562:U2625" si="686">IF(IF(ABS(O2562-P2562)&lt;180,ABS(O2562-P2562),360-ABS(O2562-P2562))&lt;Q2562,"A",IF(IF(ABS(O2562-P2562)&lt;180,ABS(O2562-P2562),360-ABS(O2562-P2562))&lt;2*Q2562,"B",IF(IF(ABS(O2562-P2562)&lt;180,ABS(O2562-P2562),360-ABS(O2562-P2562))&lt;3*Q2562,"C","D")))</f>
        <v>A</v>
      </c>
      <c r="V2562" s="2" t="str">
        <f t="shared" ref="V2562:V2625" si="687">IF(ABS(R2562-S2562)&lt;T2562,"A",IF(ABS(R2562-S2562)&lt;2*T2562,"B",IF(ABS(R2562-S2562)&lt;3*T2562,"C","D")))</f>
        <v>A</v>
      </c>
      <c r="W2562" s="2" t="str">
        <f t="shared" ref="W2562:W2625" si="688">IF(ROUND((IF(SQRT(H2562^2+J2562^2)/SQRT(G2562^2+I2562^2)*100&lt;5,1,IF(SQRT(H2562^2+J2562^2)/SQRT(G2562^2+I2562^2)*100&lt;10,2,IF(SQRT(H2562^2+J2562^2)/SQRT(G2562^2+I2562^2)*100&lt;15,3,4)))+IF(SQRT(L2562^2+N2562^2)/SQRT(K2562^2+M2562^2)*100&lt;5,1,IF(SQRT(L2562^2+N2562^2)/SQRT(K2562^2+M2562^2)*100&lt;10,2,IF(SQRT(L2562^2+N2562^2)/SQRT(K2562^2+M2562^2)*100&lt;15,3,4))))/2,0)=1,"A",IF(ROUND((IF(SQRT(H2562^2+J2562^2)/SQRT(G2562^2+I2562^2)*100&lt;5,1,IF(SQRT(H2562^2+J2562^2)/SQRT(G2562^2+I2562^2)*100&lt;10,2,IF(SQRT(H2562^2+J2562^2)/SQRT(G2562^2+I2562^2)*100&lt;15,3,4)))+IF(SQRT(L2562^2+N2562^2)/SQRT(K2562^2+M2562^2)*100&lt;5,1,IF(SQRT(L2562^2+N2562^2)/SQRT(K2562^2+M2562^2)*100&lt;10,2,IF(SQRT(L2562^2+N2562^2)/SQRT(K2562^2+M2562^2)*100&lt;15,3,4))))/2,0)=2,"B",IF(ROUND((IF(SQRT(H2562^2+J2562^2)/SQRT(G2562^2+I2562^2)*100&lt;5,1,IF(SQRT(H2562^2+J2562^2)/SQRT(G2562^2+I2562^2)*100&lt;10,2,IF(SQRT(H2562^2+J2562^2)/SQRT(G2562^2+I2562^2)*100&lt;15,3,4)))+IF(SQRT(L2562^2+N2562^2)/SQRT(K2562^2+M2562^2)*100&lt;5,1,IF(SQRT(L2562^2+N2562^2)/SQRT(K2562^2+M2562^2)*100&lt;10,2,IF(SQRT(L2562^2+N2562^2)/SQRT(K2562^2+M2562^2)*100&lt;15,3,4))))/2,0)=3,"C","D")))</f>
        <v>D</v>
      </c>
      <c r="X2562" s="2" t="str">
        <f t="shared" ref="X2562:X2625" si="689">IF((AC2562*1000/((SQRT(G2562^2+I2562^2)+SQRT(K2562^2+M2562^2))/2))&lt;100,"A",IF((AC2562*1000/((SQRT(G2562^2+I2562^2)+SQRT(K2562^2+M2562^2))/2))&lt;1000,"B",IF((AC2562*1000/((SQRT(G2562^2+I2562^2)+SQRT(K2562^2+M2562^2))/2))&lt;10000,"C","D")))</f>
        <v>C</v>
      </c>
      <c r="Y2562" s="3" t="str">
        <f t="shared" ref="Y2562:Y2625" si="690">U2562&amp;V2562&amp;W2562&amp;X2562</f>
        <v>AADC</v>
      </c>
      <c r="Z2562" s="28">
        <f t="shared" ref="Z2562:Z2625" si="691">IF(MID(Y2562,1,1)="A",1,(IF(MID(Y2562,1,1)="B",0.8,IF(MID(Y2562,1,1)="C",0.2,0.01))))*IF(MID(Y2562,2,1)="A",1,(IF(MID(Y2562,2,1)="B",0.8,IF(MID(Y2562,2,1)="C",0.4,0.05))))*IF(MID(Y2562,3,1)="A",1,(IF(MID(Y2562,3,1)="B",0.95,IF(MID(Y2562,3,1)="C",0.8,0.65))))*IF(MID(Y2562,4,1)="A",1,(IF(MID(Y2562,4,1)="B",0.97,IF(MID(Y2562,4,1)="C",0.95,0.92))))*100</f>
        <v>61.749999999999993</v>
      </c>
      <c r="AA2562" s="7" t="str">
        <f t="shared" ref="AA2562:AA2625" si="692">IF(Z2562=100,"Perfect CPM candidate",IF(Z2562&gt;90,"Solid CPM candidate",IF(Z2562&gt;50,"Good CPM candidate",IF(Z2562&gt;30,"Weak CPM candidate",IF(Z2562&gt;10,"Probably optical","Almost certainly optical")))))</f>
        <v>Good CPM candidate</v>
      </c>
      <c r="AB2562" s="21">
        <v>24.4</v>
      </c>
      <c r="AC2562" s="14">
        <f t="shared" ref="AC2562:AC2625" si="693">(SQRT(((E2562*PI()/180-C2562*PI()/180)*COS(D2562*PI()/180))^2+(F2562*PI()/180-D2562*PI()/180)^2))*180/PI()*3600</f>
        <v>24.398133990841931</v>
      </c>
      <c r="AD2562" s="26">
        <v>37.5</v>
      </c>
      <c r="AE2562" s="10">
        <f t="shared" ref="AE2562:AE2625" si="694">IF(((IF(E2562*PI()/180-C2562*PI()/180&gt;0,1,0))+(IF(F2562*PI()/180-D2562*PI()/180&gt;0,2,0)))=3,ATAN(((E2562*PI()/180-C2562*PI()/180)*(COS(D2562*PI()/180))/(F2562*PI()/180-D2562*PI()/180))),IF(((IF(E2562*PI()/180-C2562*PI()/180&gt;0,1,0))+(IF(F2562*PI()/180-D2562*PI()/180&gt;0,2,0)))=1,ATAN(((E2562*PI()/180-C2562*PI()/180)*(COS(D2562*PI()/180))/(F2562*PI()/180-D2562*PI()/180)))+PI(),IF(((IF(E2562*PI()/180-C2562*PI()/180&gt;0,1,0))+(IF(F2562*PI()/180-D2562*PI()/180&gt;0,2,0)))=0,ATAN(((E2562*PI()/180-C2562*PI()/180)*(COS(D2562*PI()/180))/(F2562*PI()/180-D2562*PI()/180)))+PI(),ATAN(((E2562*PI()/180-C2562*PI()/180)*(COS(D2562*PI()/180))/(F2562*PI()/180-D2562*PI()/180)))+2*PI())))*180/PI()</f>
        <v>37.732160393076803</v>
      </c>
      <c r="AF2562" s="17">
        <f t="shared" ref="AF2562:AF2625" si="695">ABS(AB2562-AC2562)</f>
        <v>1.8660091580677829E-3</v>
      </c>
      <c r="AG2562" s="17">
        <f t="shared" ref="AG2562:AG2625" si="696">IF(ABS(AD2562-AE2562)&gt;180,360-ABS(AD2562-AE2562),ABS(AD2562-AE2562))</f>
        <v>0.23216039307680347</v>
      </c>
    </row>
    <row r="2563" spans="1:33">
      <c r="A2563" t="s">
        <v>6915</v>
      </c>
      <c r="B2563" t="s">
        <v>6916</v>
      </c>
      <c r="C2563" s="23">
        <v>109.7426</v>
      </c>
      <c r="D2563" s="23">
        <v>-47.391649999999998</v>
      </c>
      <c r="E2563" s="23">
        <v>109.761</v>
      </c>
      <c r="F2563" s="23">
        <v>-47.390320000000003</v>
      </c>
      <c r="G2563" s="26">
        <v>-32.6</v>
      </c>
      <c r="H2563" s="26">
        <v>18.600000000000001</v>
      </c>
      <c r="I2563" s="26">
        <v>-19.7</v>
      </c>
      <c r="J2563" s="26">
        <v>1</v>
      </c>
      <c r="K2563" s="26">
        <v>-32.700000000000003</v>
      </c>
      <c r="L2563" s="26">
        <v>18.5</v>
      </c>
      <c r="M2563" s="26">
        <v>-19.5</v>
      </c>
      <c r="N2563" s="26">
        <v>1.1000000000000001</v>
      </c>
      <c r="O2563" s="19">
        <f t="shared" si="680"/>
        <v>238.85566304082224</v>
      </c>
      <c r="P2563" s="10">
        <f t="shared" si="681"/>
        <v>239.191096549024</v>
      </c>
      <c r="Q2563" s="10">
        <f t="shared" si="682"/>
        <v>2.86</v>
      </c>
      <c r="R2563" s="19">
        <f t="shared" si="683"/>
        <v>38.090024940921211</v>
      </c>
      <c r="S2563" s="10">
        <f t="shared" si="684"/>
        <v>38.072824954289906</v>
      </c>
      <c r="T2563" s="10">
        <f t="shared" si="685"/>
        <v>1.9040712473802779</v>
      </c>
      <c r="U2563" s="2" t="str">
        <f t="shared" si="686"/>
        <v>A</v>
      </c>
      <c r="V2563" s="2" t="str">
        <f t="shared" si="687"/>
        <v>A</v>
      </c>
      <c r="W2563" s="2" t="str">
        <f t="shared" si="688"/>
        <v>D</v>
      </c>
      <c r="X2563" s="2" t="str">
        <f t="shared" si="689"/>
        <v>C</v>
      </c>
      <c r="Y2563" s="3" t="str">
        <f t="shared" si="690"/>
        <v>AADC</v>
      </c>
      <c r="Z2563" s="28">
        <f t="shared" si="691"/>
        <v>61.749999999999993</v>
      </c>
      <c r="AA2563" s="7" t="str">
        <f t="shared" si="692"/>
        <v>Good CPM candidate</v>
      </c>
      <c r="AB2563" s="21">
        <v>45.1</v>
      </c>
      <c r="AC2563" s="14">
        <f t="shared" si="693"/>
        <v>45.098256577453846</v>
      </c>
      <c r="AD2563" s="26">
        <v>84</v>
      </c>
      <c r="AE2563" s="10">
        <f t="shared" si="694"/>
        <v>83.905525198406366</v>
      </c>
      <c r="AF2563" s="17">
        <f t="shared" si="695"/>
        <v>1.7434225461556707E-3</v>
      </c>
      <c r="AG2563" s="17">
        <f t="shared" si="696"/>
        <v>9.4474801593634083E-2</v>
      </c>
    </row>
    <row r="2564" spans="1:33">
      <c r="A2564" t="s">
        <v>2732</v>
      </c>
      <c r="B2564" t="s">
        <v>3</v>
      </c>
      <c r="C2564" s="23">
        <v>0.50731720000000002</v>
      </c>
      <c r="D2564" s="23">
        <v>23.78087</v>
      </c>
      <c r="E2564" s="23">
        <v>0.49941920000000001</v>
      </c>
      <c r="F2564" s="23">
        <v>23.783829999999998</v>
      </c>
      <c r="G2564" s="26">
        <v>26.8</v>
      </c>
      <c r="H2564" s="26">
        <v>1.2</v>
      </c>
      <c r="I2564" s="26">
        <v>6.4</v>
      </c>
      <c r="J2564" s="26">
        <v>1.5</v>
      </c>
      <c r="K2564" s="26">
        <v>24.9</v>
      </c>
      <c r="L2564" s="26">
        <v>24.9</v>
      </c>
      <c r="M2564" s="26">
        <v>6.7</v>
      </c>
      <c r="N2564" s="26">
        <v>1.2</v>
      </c>
      <c r="O2564" s="19">
        <f t="shared" si="680"/>
        <v>76.568971129318328</v>
      </c>
      <c r="P2564" s="10">
        <f t="shared" si="681"/>
        <v>74.939764149180832</v>
      </c>
      <c r="Q2564" s="10">
        <f t="shared" si="682"/>
        <v>2.86</v>
      </c>
      <c r="R2564" s="19">
        <f t="shared" si="683"/>
        <v>27.553584158871239</v>
      </c>
      <c r="S2564" s="10">
        <f t="shared" si="684"/>
        <v>25.785654926722337</v>
      </c>
      <c r="T2564" s="10">
        <f t="shared" si="685"/>
        <v>1.3334809771398395</v>
      </c>
      <c r="U2564" s="2" t="str">
        <f t="shared" si="686"/>
        <v>A</v>
      </c>
      <c r="V2564" s="2" t="str">
        <f t="shared" si="687"/>
        <v>B</v>
      </c>
      <c r="W2564" s="2" t="str">
        <f t="shared" si="688"/>
        <v>C</v>
      </c>
      <c r="X2564" s="2" t="str">
        <f t="shared" si="689"/>
        <v>C</v>
      </c>
      <c r="Y2564" s="3" t="str">
        <f t="shared" si="690"/>
        <v>ABCC</v>
      </c>
      <c r="Z2564" s="28">
        <f t="shared" si="691"/>
        <v>60.800000000000011</v>
      </c>
      <c r="AA2564" s="7" t="str">
        <f t="shared" si="692"/>
        <v>Good CPM candidate</v>
      </c>
      <c r="AB2564" s="21">
        <v>27.9</v>
      </c>
      <c r="AC2564" s="14">
        <f t="shared" si="693"/>
        <v>28.116237499995613</v>
      </c>
      <c r="AD2564" s="26">
        <v>292</v>
      </c>
      <c r="AE2564" s="10">
        <f t="shared" si="694"/>
        <v>292.27163516572642</v>
      </c>
      <c r="AF2564" s="17">
        <f t="shared" si="695"/>
        <v>0.21623749999561426</v>
      </c>
      <c r="AG2564" s="17">
        <f t="shared" si="696"/>
        <v>0.27163516572642266</v>
      </c>
    </row>
    <row r="2565" spans="1:33">
      <c r="A2565" t="s">
        <v>3916</v>
      </c>
      <c r="B2565" t="s">
        <v>1109</v>
      </c>
      <c r="C2565" s="23">
        <v>160.22739999999999</v>
      </c>
      <c r="D2565" s="23">
        <v>11.94666</v>
      </c>
      <c r="E2565" s="23">
        <v>160.23650000000001</v>
      </c>
      <c r="F2565" s="23">
        <v>11.95992</v>
      </c>
      <c r="G2565" s="26">
        <v>-50.2</v>
      </c>
      <c r="H2565" s="26">
        <v>1</v>
      </c>
      <c r="I2565" s="26">
        <v>11.9</v>
      </c>
      <c r="J2565" s="26">
        <v>1.2</v>
      </c>
      <c r="K2565" s="26">
        <v>-53.2</v>
      </c>
      <c r="L2565" s="26">
        <v>23.6</v>
      </c>
      <c r="M2565" s="26">
        <v>10.6</v>
      </c>
      <c r="N2565" s="26">
        <v>2.2000000000000002</v>
      </c>
      <c r="O2565" s="19">
        <f t="shared" si="680"/>
        <v>283.33590680738348</v>
      </c>
      <c r="P2565" s="10">
        <f t="shared" si="681"/>
        <v>281.26850386264795</v>
      </c>
      <c r="Q2565" s="10">
        <f t="shared" si="682"/>
        <v>2.86</v>
      </c>
      <c r="R2565" s="19">
        <f t="shared" si="683"/>
        <v>51.591181416982501</v>
      </c>
      <c r="S2565" s="10">
        <f t="shared" si="684"/>
        <v>54.245737159706849</v>
      </c>
      <c r="T2565" s="10">
        <f t="shared" si="685"/>
        <v>2.6459229644172342</v>
      </c>
      <c r="U2565" s="2" t="str">
        <f t="shared" si="686"/>
        <v>A</v>
      </c>
      <c r="V2565" s="2" t="str">
        <f t="shared" si="687"/>
        <v>B</v>
      </c>
      <c r="W2565" s="2" t="str">
        <f t="shared" si="688"/>
        <v>C</v>
      </c>
      <c r="X2565" s="2" t="str">
        <f t="shared" si="689"/>
        <v>C</v>
      </c>
      <c r="Y2565" s="3" t="str">
        <f t="shared" si="690"/>
        <v>ABCC</v>
      </c>
      <c r="Z2565" s="28">
        <f t="shared" si="691"/>
        <v>60.800000000000011</v>
      </c>
      <c r="AA2565" s="7" t="str">
        <f t="shared" si="692"/>
        <v>Good CPM candidate</v>
      </c>
      <c r="AB2565" s="21">
        <v>57.7</v>
      </c>
      <c r="AC2565" s="14">
        <f t="shared" si="693"/>
        <v>57.49744826522123</v>
      </c>
      <c r="AD2565" s="26">
        <v>34.200000000000003</v>
      </c>
      <c r="AE2565" s="10">
        <f t="shared" si="694"/>
        <v>33.877818524461794</v>
      </c>
      <c r="AF2565" s="17">
        <f t="shared" si="695"/>
        <v>0.20255173477877264</v>
      </c>
      <c r="AG2565" s="17">
        <f t="shared" si="696"/>
        <v>0.32218147553820842</v>
      </c>
    </row>
    <row r="2566" spans="1:33">
      <c r="A2566" t="s">
        <v>7759</v>
      </c>
      <c r="B2566" t="s">
        <v>7760</v>
      </c>
      <c r="C2566" s="23">
        <v>194.05090000000001</v>
      </c>
      <c r="D2566" s="23">
        <v>-41.372140000000002</v>
      </c>
      <c r="E2566" s="23">
        <v>194.03290000000001</v>
      </c>
      <c r="F2566" s="23">
        <v>-41.378590000000003</v>
      </c>
      <c r="G2566" s="26">
        <v>-26.5</v>
      </c>
      <c r="H2566" s="26">
        <v>24.7</v>
      </c>
      <c r="I2566" s="26">
        <v>-14.8</v>
      </c>
      <c r="J2566" s="26">
        <v>0.9</v>
      </c>
      <c r="K2566" s="26">
        <v>-24.8</v>
      </c>
      <c r="L2566" s="26">
        <v>0.8</v>
      </c>
      <c r="M2566" s="26">
        <v>-17.3</v>
      </c>
      <c r="N2566" s="26">
        <v>1.6</v>
      </c>
      <c r="O2566" s="19">
        <f t="shared" si="680"/>
        <v>240.81705356947009</v>
      </c>
      <c r="P2566" s="10">
        <f t="shared" si="681"/>
        <v>235.10111834770825</v>
      </c>
      <c r="Q2566" s="10">
        <f t="shared" si="682"/>
        <v>2.86</v>
      </c>
      <c r="R2566" s="19">
        <f t="shared" si="683"/>
        <v>30.352759347380594</v>
      </c>
      <c r="S2566" s="10">
        <f t="shared" si="684"/>
        <v>30.237890138037081</v>
      </c>
      <c r="T2566" s="10">
        <f t="shared" si="685"/>
        <v>1.5147662371354418</v>
      </c>
      <c r="U2566" s="2" t="str">
        <f t="shared" si="686"/>
        <v>B</v>
      </c>
      <c r="V2566" s="2" t="str">
        <f t="shared" si="687"/>
        <v>A</v>
      </c>
      <c r="W2566" s="2" t="str">
        <f t="shared" si="688"/>
        <v>C</v>
      </c>
      <c r="X2566" s="2" t="str">
        <f t="shared" si="689"/>
        <v>C</v>
      </c>
      <c r="Y2566" s="3" t="str">
        <f t="shared" si="690"/>
        <v>BACC</v>
      </c>
      <c r="Z2566" s="28">
        <f t="shared" si="691"/>
        <v>60.800000000000011</v>
      </c>
      <c r="AA2566" s="7" t="str">
        <f t="shared" si="692"/>
        <v>Good CPM candidate</v>
      </c>
      <c r="AB2566" s="21">
        <v>54</v>
      </c>
      <c r="AC2566" s="14">
        <f t="shared" si="693"/>
        <v>53.88741581878427</v>
      </c>
      <c r="AD2566" s="26">
        <v>244</v>
      </c>
      <c r="AE2566" s="10">
        <f t="shared" si="694"/>
        <v>244.47541309996336</v>
      </c>
      <c r="AF2566" s="17">
        <f t="shared" si="695"/>
        <v>0.11258418121573044</v>
      </c>
      <c r="AG2566" s="17">
        <f t="shared" si="696"/>
        <v>0.47541309996336167</v>
      </c>
    </row>
    <row r="2567" spans="1:33">
      <c r="A2567" t="s">
        <v>3436</v>
      </c>
      <c r="B2567" t="s">
        <v>654</v>
      </c>
      <c r="C2567" s="23">
        <v>90.951009999999997</v>
      </c>
      <c r="D2567" s="23">
        <v>19.213329999999999</v>
      </c>
      <c r="E2567" s="23">
        <v>90.951040000000006</v>
      </c>
      <c r="F2567" s="23">
        <v>19.222049999999999</v>
      </c>
      <c r="G2567" s="26">
        <v>2.2999999999999998</v>
      </c>
      <c r="H2567" s="26">
        <v>2.2999999999999998</v>
      </c>
      <c r="I2567" s="26">
        <v>-18.100000000000001</v>
      </c>
      <c r="J2567" s="26">
        <v>1.2</v>
      </c>
      <c r="K2567" s="26">
        <v>2.1</v>
      </c>
      <c r="L2567" s="26">
        <v>2.1</v>
      </c>
      <c r="M2567" s="26">
        <v>-19.399999999999999</v>
      </c>
      <c r="N2567" s="26">
        <v>1.1000000000000001</v>
      </c>
      <c r="O2567" s="19">
        <f t="shared" si="680"/>
        <v>172.75813314108379</v>
      </c>
      <c r="P2567" s="10">
        <f t="shared" si="681"/>
        <v>173.82193509787166</v>
      </c>
      <c r="Q2567" s="10">
        <f t="shared" si="682"/>
        <v>2.86</v>
      </c>
      <c r="R2567" s="19">
        <f t="shared" si="683"/>
        <v>18.245547402037573</v>
      </c>
      <c r="S2567" s="10">
        <f t="shared" si="684"/>
        <v>19.513328778042972</v>
      </c>
      <c r="T2567" s="10">
        <f t="shared" si="685"/>
        <v>0.94397190450201374</v>
      </c>
      <c r="U2567" s="2" t="str">
        <f t="shared" si="686"/>
        <v>A</v>
      </c>
      <c r="V2567" s="2" t="str">
        <f t="shared" si="687"/>
        <v>B</v>
      </c>
      <c r="W2567" s="2" t="str">
        <f t="shared" si="688"/>
        <v>C</v>
      </c>
      <c r="X2567" s="2" t="str">
        <f t="shared" si="689"/>
        <v>C</v>
      </c>
      <c r="Y2567" s="3" t="str">
        <f t="shared" si="690"/>
        <v>ABCC</v>
      </c>
      <c r="Z2567" s="28">
        <f t="shared" si="691"/>
        <v>60.800000000000011</v>
      </c>
      <c r="AA2567" s="7" t="str">
        <f t="shared" si="692"/>
        <v>Good CPM candidate</v>
      </c>
      <c r="AB2567" s="21">
        <v>31.5</v>
      </c>
      <c r="AC2567" s="14">
        <f t="shared" si="693"/>
        <v>31.392165659835594</v>
      </c>
      <c r="AD2567" s="26">
        <v>0.2</v>
      </c>
      <c r="AE2567" s="10">
        <f t="shared" si="694"/>
        <v>0.18613831897940766</v>
      </c>
      <c r="AF2567" s="17">
        <f t="shared" si="695"/>
        <v>0.10783434016440552</v>
      </c>
      <c r="AG2567" s="17">
        <f t="shared" si="696"/>
        <v>1.3861681020592348E-2</v>
      </c>
    </row>
    <row r="2568" spans="1:33">
      <c r="A2568" t="s">
        <v>6374</v>
      </c>
      <c r="B2568" t="s">
        <v>6375</v>
      </c>
      <c r="C2568" s="23">
        <v>56.686489999999999</v>
      </c>
      <c r="D2568" s="23">
        <v>-37.096350000000001</v>
      </c>
      <c r="E2568" s="23">
        <v>56.695929999999997</v>
      </c>
      <c r="F2568" s="23">
        <v>-37.099049999999998</v>
      </c>
      <c r="G2568" s="26">
        <v>-22.2</v>
      </c>
      <c r="H2568" s="26">
        <v>3.4</v>
      </c>
      <c r="I2568" s="26">
        <v>-14.3</v>
      </c>
      <c r="J2568" s="26">
        <v>0.9</v>
      </c>
      <c r="K2568" s="26">
        <v>-24.7</v>
      </c>
      <c r="L2568" s="26">
        <v>0.9</v>
      </c>
      <c r="M2568" s="26">
        <v>-14.8</v>
      </c>
      <c r="N2568" s="26">
        <v>1.6</v>
      </c>
      <c r="O2568" s="19">
        <f t="shared" si="680"/>
        <v>237.21262741281328</v>
      </c>
      <c r="P2568" s="10">
        <f t="shared" si="681"/>
        <v>239.07036840702014</v>
      </c>
      <c r="Q2568" s="10">
        <f t="shared" si="682"/>
        <v>2.86</v>
      </c>
      <c r="R2568" s="19">
        <f t="shared" si="683"/>
        <v>26.407006645964248</v>
      </c>
      <c r="S2568" s="10">
        <f t="shared" si="684"/>
        <v>28.794617552591316</v>
      </c>
      <c r="T2568" s="10">
        <f t="shared" si="685"/>
        <v>1.3800406049638891</v>
      </c>
      <c r="U2568" s="2" t="str">
        <f t="shared" si="686"/>
        <v>A</v>
      </c>
      <c r="V2568" s="2" t="str">
        <f t="shared" si="687"/>
        <v>B</v>
      </c>
      <c r="W2568" s="2" t="str">
        <f t="shared" si="688"/>
        <v>C</v>
      </c>
      <c r="X2568" s="2" t="str">
        <f t="shared" si="689"/>
        <v>C</v>
      </c>
      <c r="Y2568" s="3" t="str">
        <f t="shared" si="690"/>
        <v>ABCC</v>
      </c>
      <c r="Z2568" s="28">
        <f t="shared" si="691"/>
        <v>60.800000000000011</v>
      </c>
      <c r="AA2568" s="7" t="str">
        <f t="shared" si="692"/>
        <v>Good CPM candidate</v>
      </c>
      <c r="AB2568" s="21">
        <v>28.9</v>
      </c>
      <c r="AC2568" s="14">
        <f t="shared" si="693"/>
        <v>28.796444525286862</v>
      </c>
      <c r="AD2568" s="26">
        <v>110</v>
      </c>
      <c r="AE2568" s="10">
        <f t="shared" si="694"/>
        <v>109.7271699645095</v>
      </c>
      <c r="AF2568" s="17">
        <f t="shared" si="695"/>
        <v>0.10355547471313642</v>
      </c>
      <c r="AG2568" s="17">
        <f t="shared" si="696"/>
        <v>0.27283003549050022</v>
      </c>
    </row>
    <row r="2569" spans="1:33">
      <c r="A2569" t="s">
        <v>6036</v>
      </c>
      <c r="B2569" t="s">
        <v>6037</v>
      </c>
      <c r="C2569" s="23">
        <v>30.497589999999999</v>
      </c>
      <c r="D2569" s="23">
        <v>60.461390000000002</v>
      </c>
      <c r="E2569" s="23">
        <v>30.480060000000002</v>
      </c>
      <c r="F2569" s="23">
        <v>60.457689999999999</v>
      </c>
      <c r="G2569" s="26">
        <v>29.4</v>
      </c>
      <c r="H2569" s="26">
        <v>3.8</v>
      </c>
      <c r="I2569" s="26">
        <v>11.7</v>
      </c>
      <c r="J2569" s="26">
        <v>2.5</v>
      </c>
      <c r="K2569" s="26">
        <v>27.6</v>
      </c>
      <c r="L2569" s="26">
        <v>2</v>
      </c>
      <c r="M2569" s="26">
        <v>11.7</v>
      </c>
      <c r="N2569" s="26">
        <v>1.4</v>
      </c>
      <c r="O2569" s="19">
        <f t="shared" si="680"/>
        <v>68.299463260682558</v>
      </c>
      <c r="P2569" s="10">
        <f t="shared" si="681"/>
        <v>67.027278669171338</v>
      </c>
      <c r="Q2569" s="10">
        <f t="shared" si="682"/>
        <v>2.86</v>
      </c>
      <c r="R2569" s="19">
        <f t="shared" si="683"/>
        <v>31.642534664593477</v>
      </c>
      <c r="S2569" s="10">
        <f t="shared" si="684"/>
        <v>29.977491556165937</v>
      </c>
      <c r="T2569" s="10">
        <f t="shared" si="685"/>
        <v>1.5405006555189855</v>
      </c>
      <c r="U2569" s="2" t="str">
        <f t="shared" si="686"/>
        <v>A</v>
      </c>
      <c r="V2569" s="2" t="str">
        <f t="shared" si="687"/>
        <v>B</v>
      </c>
      <c r="W2569" s="2" t="str">
        <f t="shared" si="688"/>
        <v>C</v>
      </c>
      <c r="X2569" s="2" t="str">
        <f t="shared" si="689"/>
        <v>C</v>
      </c>
      <c r="Y2569" s="3" t="str">
        <f t="shared" si="690"/>
        <v>ABCC</v>
      </c>
      <c r="Z2569" s="28">
        <f t="shared" si="691"/>
        <v>60.800000000000011</v>
      </c>
      <c r="AA2569" s="7" t="str">
        <f t="shared" si="692"/>
        <v>Good CPM candidate</v>
      </c>
      <c r="AB2569" s="21">
        <v>33.799999999999997</v>
      </c>
      <c r="AC2569" s="14">
        <f t="shared" si="693"/>
        <v>33.84424949646413</v>
      </c>
      <c r="AD2569" s="26">
        <v>247</v>
      </c>
      <c r="AE2569" s="10">
        <f t="shared" si="694"/>
        <v>246.82333124360915</v>
      </c>
      <c r="AF2569" s="17">
        <f t="shared" si="695"/>
        <v>4.4249496464132676E-2</v>
      </c>
      <c r="AG2569" s="17">
        <f t="shared" si="696"/>
        <v>0.17666875639085333</v>
      </c>
    </row>
    <row r="2570" spans="1:33">
      <c r="A2570" t="s">
        <v>8622</v>
      </c>
      <c r="B2570" t="s">
        <v>8623</v>
      </c>
      <c r="C2570" s="23">
        <v>280.10180000000003</v>
      </c>
      <c r="D2570" s="23">
        <v>-43.33954</v>
      </c>
      <c r="E2570" s="23">
        <v>280.1078</v>
      </c>
      <c r="F2570" s="23">
        <v>-43.328560000000003</v>
      </c>
      <c r="G2570" s="26">
        <v>24.6</v>
      </c>
      <c r="H2570" s="26">
        <v>24.6</v>
      </c>
      <c r="I2570" s="26">
        <v>9.4</v>
      </c>
      <c r="J2570" s="26">
        <v>2.2999999999999998</v>
      </c>
      <c r="K2570" s="26">
        <v>27.4</v>
      </c>
      <c r="L2570" s="26">
        <v>1.8</v>
      </c>
      <c r="M2570" s="26">
        <v>9.6999999999999993</v>
      </c>
      <c r="N2570" s="26">
        <v>1</v>
      </c>
      <c r="O2570" s="19">
        <f t="shared" si="680"/>
        <v>69.087452308632294</v>
      </c>
      <c r="P2570" s="10">
        <f t="shared" si="681"/>
        <v>70.505293643079597</v>
      </c>
      <c r="Q2570" s="10">
        <f t="shared" si="682"/>
        <v>2.86</v>
      </c>
      <c r="R2570" s="19">
        <f t="shared" si="683"/>
        <v>26.334767893414213</v>
      </c>
      <c r="S2570" s="10">
        <f t="shared" si="684"/>
        <v>29.066303514551002</v>
      </c>
      <c r="T2570" s="10">
        <f t="shared" si="685"/>
        <v>1.3850267851991305</v>
      </c>
      <c r="U2570" s="2" t="str">
        <f t="shared" si="686"/>
        <v>A</v>
      </c>
      <c r="V2570" s="2" t="str">
        <f t="shared" si="687"/>
        <v>B</v>
      </c>
      <c r="W2570" s="2" t="str">
        <f t="shared" si="688"/>
        <v>C</v>
      </c>
      <c r="X2570" s="2" t="str">
        <f t="shared" si="689"/>
        <v>C</v>
      </c>
      <c r="Y2570" s="3" t="str">
        <f t="shared" si="690"/>
        <v>ABCC</v>
      </c>
      <c r="Z2570" s="28">
        <f t="shared" si="691"/>
        <v>60.800000000000011</v>
      </c>
      <c r="AA2570" s="7" t="str">
        <f t="shared" si="692"/>
        <v>Good CPM candidate</v>
      </c>
      <c r="AB2570" s="21">
        <v>42.5</v>
      </c>
      <c r="AC2570" s="14">
        <f t="shared" si="693"/>
        <v>42.535354164919994</v>
      </c>
      <c r="AD2570" s="26">
        <v>21.6</v>
      </c>
      <c r="AE2570" s="10">
        <f t="shared" si="694"/>
        <v>21.67442217666316</v>
      </c>
      <c r="AF2570" s="17">
        <f t="shared" si="695"/>
        <v>3.5354164919993991E-2</v>
      </c>
      <c r="AG2570" s="17">
        <f t="shared" si="696"/>
        <v>7.4422176663158979E-2</v>
      </c>
    </row>
    <row r="2571" spans="1:33">
      <c r="A2571" t="s">
        <v>9549</v>
      </c>
      <c r="B2571" t="s">
        <v>9550</v>
      </c>
      <c r="C2571" s="23">
        <v>330.81400000000002</v>
      </c>
      <c r="D2571" s="23">
        <v>-48.27037</v>
      </c>
      <c r="E2571" s="23">
        <v>330.8372</v>
      </c>
      <c r="F2571" s="23">
        <v>-48.268569999999997</v>
      </c>
      <c r="G2571" s="26">
        <v>28.2</v>
      </c>
      <c r="H2571" s="26">
        <v>2.6</v>
      </c>
      <c r="I2571" s="26">
        <v>-43.8</v>
      </c>
      <c r="J2571" s="26">
        <v>1.4</v>
      </c>
      <c r="K2571" s="26">
        <v>31.3</v>
      </c>
      <c r="L2571" s="26">
        <v>5.7</v>
      </c>
      <c r="M2571" s="26">
        <v>-46.4</v>
      </c>
      <c r="N2571" s="26">
        <v>0.9</v>
      </c>
      <c r="O2571" s="19">
        <f t="shared" si="680"/>
        <v>147.22512267573575</v>
      </c>
      <c r="P2571" s="10">
        <f t="shared" si="681"/>
        <v>145.99761962339414</v>
      </c>
      <c r="Q2571" s="10">
        <f t="shared" si="682"/>
        <v>2.86</v>
      </c>
      <c r="R2571" s="19">
        <f t="shared" si="683"/>
        <v>52.092993770755776</v>
      </c>
      <c r="S2571" s="10">
        <f t="shared" si="684"/>
        <v>55.970081293491077</v>
      </c>
      <c r="T2571" s="10">
        <f t="shared" si="685"/>
        <v>2.7015768766061714</v>
      </c>
      <c r="U2571" s="2" t="str">
        <f t="shared" si="686"/>
        <v>A</v>
      </c>
      <c r="V2571" s="2" t="str">
        <f t="shared" si="687"/>
        <v>B</v>
      </c>
      <c r="W2571" s="2" t="str">
        <f t="shared" si="688"/>
        <v>C</v>
      </c>
      <c r="X2571" s="2" t="str">
        <f t="shared" si="689"/>
        <v>C</v>
      </c>
      <c r="Y2571" s="3" t="str">
        <f t="shared" si="690"/>
        <v>ABCC</v>
      </c>
      <c r="Z2571" s="28">
        <f t="shared" si="691"/>
        <v>60.800000000000011</v>
      </c>
      <c r="AA2571" s="7" t="str">
        <f t="shared" si="692"/>
        <v>Good CPM candidate</v>
      </c>
      <c r="AB2571" s="21">
        <v>56</v>
      </c>
      <c r="AC2571" s="14">
        <f t="shared" si="693"/>
        <v>55.968670069328184</v>
      </c>
      <c r="AD2571" s="26">
        <v>83.2</v>
      </c>
      <c r="AE2571" s="10">
        <f t="shared" si="694"/>
        <v>83.351437945549733</v>
      </c>
      <c r="AF2571" s="17">
        <f t="shared" si="695"/>
        <v>3.1329930671816442E-2</v>
      </c>
      <c r="AG2571" s="17">
        <f t="shared" si="696"/>
        <v>0.15143794554973056</v>
      </c>
    </row>
    <row r="2572" spans="1:33">
      <c r="A2572" t="s">
        <v>3233</v>
      </c>
      <c r="B2572" t="s">
        <v>470</v>
      </c>
      <c r="C2572" s="23">
        <v>63.583970000000001</v>
      </c>
      <c r="D2572" s="23">
        <v>-27.694199999999999</v>
      </c>
      <c r="E2572" s="23">
        <v>63.578960000000002</v>
      </c>
      <c r="F2572" s="23">
        <v>-27.70008</v>
      </c>
      <c r="G2572" s="26">
        <v>0.4</v>
      </c>
      <c r="H2572" s="26">
        <v>0.4</v>
      </c>
      <c r="I2572" s="26">
        <v>9.5</v>
      </c>
      <c r="J2572" s="26">
        <v>0.9</v>
      </c>
      <c r="K2572" s="26">
        <v>0.8</v>
      </c>
      <c r="L2572" s="26">
        <v>0.8</v>
      </c>
      <c r="M2572" s="26">
        <v>8.9</v>
      </c>
      <c r="N2572" s="26">
        <v>0.9</v>
      </c>
      <c r="O2572" s="19">
        <f t="shared" si="680"/>
        <v>2.4110297466112307</v>
      </c>
      <c r="P2572" s="10">
        <f t="shared" si="681"/>
        <v>5.1363784924277303</v>
      </c>
      <c r="Q2572" s="10">
        <f t="shared" si="682"/>
        <v>2.86</v>
      </c>
      <c r="R2572" s="19">
        <f t="shared" si="683"/>
        <v>9.5084173236138518</v>
      </c>
      <c r="S2572" s="10">
        <f t="shared" si="684"/>
        <v>8.9358827208060436</v>
      </c>
      <c r="T2572" s="10">
        <f t="shared" si="685"/>
        <v>0.46110750111049748</v>
      </c>
      <c r="U2572" s="2" t="str">
        <f t="shared" si="686"/>
        <v>A</v>
      </c>
      <c r="V2572" s="2" t="str">
        <f t="shared" si="687"/>
        <v>B</v>
      </c>
      <c r="W2572" s="2" t="str">
        <f t="shared" si="688"/>
        <v>C</v>
      </c>
      <c r="X2572" s="2" t="str">
        <f t="shared" si="689"/>
        <v>C</v>
      </c>
      <c r="Y2572" s="3" t="str">
        <f t="shared" si="690"/>
        <v>ABCC</v>
      </c>
      <c r="Z2572" s="28">
        <f t="shared" si="691"/>
        <v>60.800000000000011</v>
      </c>
      <c r="AA2572" s="7" t="str">
        <f t="shared" si="692"/>
        <v>Good CPM candidate</v>
      </c>
      <c r="AB2572" s="21">
        <v>26.5</v>
      </c>
      <c r="AC2572" s="14">
        <f t="shared" si="693"/>
        <v>26.516391025675297</v>
      </c>
      <c r="AD2572" s="26">
        <v>217</v>
      </c>
      <c r="AE2572" s="10">
        <f t="shared" si="694"/>
        <v>217.03205583068106</v>
      </c>
      <c r="AF2572" s="17">
        <f t="shared" si="695"/>
        <v>1.6391025675297044E-2</v>
      </c>
      <c r="AG2572" s="17">
        <f t="shared" si="696"/>
        <v>3.205583068105966E-2</v>
      </c>
    </row>
    <row r="2573" spans="1:33">
      <c r="A2573" t="s">
        <v>9126</v>
      </c>
      <c r="B2573" t="s">
        <v>9127</v>
      </c>
      <c r="C2573" s="23">
        <v>298.29669999999999</v>
      </c>
      <c r="D2573" s="23">
        <v>14.65038</v>
      </c>
      <c r="E2573" s="23">
        <v>298.2824</v>
      </c>
      <c r="F2573" s="23">
        <v>14.65203</v>
      </c>
      <c r="G2573" s="26">
        <v>-2.9</v>
      </c>
      <c r="H2573" s="26">
        <v>22.7</v>
      </c>
      <c r="I2573" s="26">
        <v>-3</v>
      </c>
      <c r="J2573" s="26">
        <v>1.7</v>
      </c>
      <c r="K2573" s="26">
        <v>-3.2</v>
      </c>
      <c r="L2573" s="26">
        <v>22.4</v>
      </c>
      <c r="M2573" s="26">
        <v>-3</v>
      </c>
      <c r="N2573" s="26">
        <v>1.4</v>
      </c>
      <c r="O2573" s="19">
        <f t="shared" si="680"/>
        <v>224.02897806892082</v>
      </c>
      <c r="P2573" s="10">
        <f t="shared" si="681"/>
        <v>226.8476102659946</v>
      </c>
      <c r="Q2573" s="10">
        <f t="shared" si="682"/>
        <v>2.86</v>
      </c>
      <c r="R2573" s="19">
        <f t="shared" si="683"/>
        <v>4.1725292090050132</v>
      </c>
      <c r="S2573" s="10">
        <f t="shared" si="684"/>
        <v>4.3863424398922621</v>
      </c>
      <c r="T2573" s="10">
        <f t="shared" si="685"/>
        <v>0.2139717912224319</v>
      </c>
      <c r="U2573" s="2" t="str">
        <f t="shared" si="686"/>
        <v>A</v>
      </c>
      <c r="V2573" s="2" t="str">
        <f t="shared" si="687"/>
        <v>A</v>
      </c>
      <c r="W2573" s="2" t="str">
        <f t="shared" si="688"/>
        <v>D</v>
      </c>
      <c r="X2573" s="2" t="str">
        <f t="shared" si="689"/>
        <v>D</v>
      </c>
      <c r="Y2573" s="3" t="str">
        <f t="shared" si="690"/>
        <v>AADD</v>
      </c>
      <c r="Z2573" s="28">
        <f t="shared" si="691"/>
        <v>59.800000000000011</v>
      </c>
      <c r="AA2573" s="7" t="str">
        <f t="shared" si="692"/>
        <v>Good CPM candidate</v>
      </c>
      <c r="AB2573" s="21">
        <v>50</v>
      </c>
      <c r="AC2573" s="14">
        <f t="shared" si="693"/>
        <v>50.159196615624637</v>
      </c>
      <c r="AD2573" s="26">
        <v>276</v>
      </c>
      <c r="AE2573" s="10">
        <f t="shared" si="694"/>
        <v>276.80109523909232</v>
      </c>
      <c r="AF2573" s="17">
        <f t="shared" si="695"/>
        <v>0.15919661562463716</v>
      </c>
      <c r="AG2573" s="17">
        <f t="shared" si="696"/>
        <v>0.80109523909231939</v>
      </c>
    </row>
    <row r="2574" spans="1:33">
      <c r="A2574" t="s">
        <v>7458</v>
      </c>
      <c r="B2574" t="s">
        <v>7459</v>
      </c>
      <c r="C2574" s="23">
        <v>161.56270000000001</v>
      </c>
      <c r="D2574" s="23">
        <v>-41.464599999999997</v>
      </c>
      <c r="E2574" s="23">
        <v>161.5591</v>
      </c>
      <c r="F2574" s="23">
        <v>-41.463650000000001</v>
      </c>
      <c r="G2574" s="26">
        <v>-46.9</v>
      </c>
      <c r="H2574" s="26">
        <v>4.3</v>
      </c>
      <c r="I2574" s="26">
        <v>-56.3</v>
      </c>
      <c r="J2574" s="26">
        <v>1.9</v>
      </c>
      <c r="K2574" s="26">
        <v>-47.6</v>
      </c>
      <c r="L2574" s="26">
        <v>3.6</v>
      </c>
      <c r="M2574" s="26">
        <v>-48.9</v>
      </c>
      <c r="N2574" s="26">
        <v>3.6</v>
      </c>
      <c r="O2574" s="19">
        <f t="shared" si="680"/>
        <v>219.79555959848048</v>
      </c>
      <c r="P2574" s="10">
        <f t="shared" si="681"/>
        <v>224.22818644552569</v>
      </c>
      <c r="Q2574" s="10">
        <f t="shared" si="682"/>
        <v>2.86</v>
      </c>
      <c r="R2574" s="19">
        <f t="shared" si="683"/>
        <v>73.275507504213166</v>
      </c>
      <c r="S2574" s="10">
        <f t="shared" si="684"/>
        <v>68.241995867647361</v>
      </c>
      <c r="T2574" s="10">
        <f t="shared" si="685"/>
        <v>3.5379375842965133</v>
      </c>
      <c r="U2574" s="2" t="str">
        <f t="shared" si="686"/>
        <v>B</v>
      </c>
      <c r="V2574" s="2" t="str">
        <f t="shared" si="687"/>
        <v>B</v>
      </c>
      <c r="W2574" s="2" t="str">
        <f t="shared" si="688"/>
        <v>B</v>
      </c>
      <c r="X2574" s="2" t="str">
        <f t="shared" si="689"/>
        <v>B</v>
      </c>
      <c r="Y2574" s="3" t="str">
        <f t="shared" si="690"/>
        <v>BBBB</v>
      </c>
      <c r="Z2574" s="28">
        <f t="shared" si="691"/>
        <v>58.976000000000006</v>
      </c>
      <c r="AA2574" s="7" t="str">
        <f t="shared" si="692"/>
        <v>Good CPM candidate</v>
      </c>
      <c r="AB2574" s="21">
        <v>9.49</v>
      </c>
      <c r="AC2574" s="14">
        <f t="shared" si="693"/>
        <v>10.296352659647527</v>
      </c>
      <c r="AD2574" s="26">
        <v>289</v>
      </c>
      <c r="AE2574" s="10">
        <f t="shared" si="694"/>
        <v>289.39971591114437</v>
      </c>
      <c r="AF2574" s="17">
        <f t="shared" si="695"/>
        <v>0.80635265964752634</v>
      </c>
      <c r="AG2574" s="17">
        <f t="shared" si="696"/>
        <v>0.39971591114436933</v>
      </c>
    </row>
    <row r="2575" spans="1:33">
      <c r="A2575" t="s">
        <v>8844</v>
      </c>
      <c r="B2575" t="s">
        <v>8845</v>
      </c>
      <c r="C2575" s="23">
        <v>289.2595</v>
      </c>
      <c r="D2575" s="23">
        <v>-52.647849999999998</v>
      </c>
      <c r="E2575" s="23">
        <v>289.27350000000001</v>
      </c>
      <c r="F2575" s="23">
        <v>-52.648710000000001</v>
      </c>
      <c r="G2575" s="26">
        <v>-11.1</v>
      </c>
      <c r="H2575" s="26">
        <v>14.5</v>
      </c>
      <c r="I2575" s="26">
        <v>-246</v>
      </c>
      <c r="J2575" s="26">
        <v>1.5</v>
      </c>
      <c r="K2575" s="26">
        <v>13.8</v>
      </c>
      <c r="L2575" s="26">
        <v>13.8</v>
      </c>
      <c r="M2575" s="26">
        <v>-268</v>
      </c>
      <c r="N2575" s="26">
        <v>2.1</v>
      </c>
      <c r="O2575" s="19">
        <f t="shared" si="680"/>
        <v>182.58354496156082</v>
      </c>
      <c r="P2575" s="10">
        <f t="shared" si="681"/>
        <v>177.05229835468984</v>
      </c>
      <c r="Q2575" s="10">
        <f t="shared" si="682"/>
        <v>2.86</v>
      </c>
      <c r="R2575" s="19">
        <f t="shared" si="683"/>
        <v>246.25029949220365</v>
      </c>
      <c r="S2575" s="10">
        <f t="shared" si="684"/>
        <v>268.3550633023346</v>
      </c>
      <c r="T2575" s="10">
        <f t="shared" si="685"/>
        <v>12.865134069863457</v>
      </c>
      <c r="U2575" s="2" t="str">
        <f t="shared" si="686"/>
        <v>B</v>
      </c>
      <c r="V2575" s="2" t="str">
        <f t="shared" si="687"/>
        <v>B</v>
      </c>
      <c r="W2575" s="2" t="str">
        <f t="shared" si="688"/>
        <v>B</v>
      </c>
      <c r="X2575" s="2" t="str">
        <f t="shared" si="689"/>
        <v>B</v>
      </c>
      <c r="Y2575" s="3" t="str">
        <f t="shared" si="690"/>
        <v>BBBB</v>
      </c>
      <c r="Z2575" s="28">
        <f t="shared" si="691"/>
        <v>58.976000000000006</v>
      </c>
      <c r="AA2575" s="7" t="str">
        <f t="shared" si="692"/>
        <v>Good CPM candidate</v>
      </c>
      <c r="AB2575" s="21">
        <v>30.4</v>
      </c>
      <c r="AC2575" s="14">
        <f t="shared" si="693"/>
        <v>30.734626624465697</v>
      </c>
      <c r="AD2575" s="26">
        <v>95.2</v>
      </c>
      <c r="AE2575" s="10">
        <f t="shared" si="694"/>
        <v>95.781398021686925</v>
      </c>
      <c r="AF2575" s="17">
        <f t="shared" si="695"/>
        <v>0.3346266244656988</v>
      </c>
      <c r="AG2575" s="17">
        <f t="shared" si="696"/>
        <v>0.58139802168692256</v>
      </c>
    </row>
    <row r="2576" spans="1:33">
      <c r="A2576" t="s">
        <v>4664</v>
      </c>
      <c r="B2576" t="s">
        <v>1791</v>
      </c>
      <c r="C2576" s="23">
        <v>252.00800000000001</v>
      </c>
      <c r="D2576" s="23">
        <v>-15.96433</v>
      </c>
      <c r="E2576" s="23">
        <v>252.01660000000001</v>
      </c>
      <c r="F2576" s="23">
        <v>-15.96589</v>
      </c>
      <c r="G2576" s="26">
        <v>66.099999999999994</v>
      </c>
      <c r="H2576" s="26">
        <v>14.9</v>
      </c>
      <c r="I2576" s="26">
        <v>-84.3</v>
      </c>
      <c r="J2576" s="26">
        <v>2.7</v>
      </c>
      <c r="K2576" s="26">
        <v>78</v>
      </c>
      <c r="L2576" s="26">
        <v>1.2</v>
      </c>
      <c r="M2576" s="26">
        <v>-87.5</v>
      </c>
      <c r="N2576" s="26">
        <v>4</v>
      </c>
      <c r="O2576" s="19">
        <f t="shared" si="680"/>
        <v>141.899849879398</v>
      </c>
      <c r="P2576" s="10">
        <f t="shared" si="681"/>
        <v>138.28527647473842</v>
      </c>
      <c r="Q2576" s="10">
        <f t="shared" si="682"/>
        <v>2.86</v>
      </c>
      <c r="R2576" s="19">
        <f t="shared" si="683"/>
        <v>107.12469369851192</v>
      </c>
      <c r="S2576" s="10">
        <f t="shared" si="684"/>
        <v>117.21881248332112</v>
      </c>
      <c r="T2576" s="10">
        <f t="shared" si="685"/>
        <v>5.6085876545458264</v>
      </c>
      <c r="U2576" s="2" t="str">
        <f t="shared" si="686"/>
        <v>B</v>
      </c>
      <c r="V2576" s="2" t="str">
        <f t="shared" si="687"/>
        <v>B</v>
      </c>
      <c r="W2576" s="2" t="str">
        <f t="shared" si="688"/>
        <v>B</v>
      </c>
      <c r="X2576" s="2" t="str">
        <f t="shared" si="689"/>
        <v>B</v>
      </c>
      <c r="Y2576" s="3" t="str">
        <f t="shared" si="690"/>
        <v>BBBB</v>
      </c>
      <c r="Z2576" s="28">
        <f t="shared" si="691"/>
        <v>58.976000000000006</v>
      </c>
      <c r="AA2576" s="7" t="str">
        <f t="shared" si="692"/>
        <v>Good CPM candidate</v>
      </c>
      <c r="AB2576" s="21">
        <v>30.5</v>
      </c>
      <c r="AC2576" s="14">
        <f t="shared" si="693"/>
        <v>30.29112694940946</v>
      </c>
      <c r="AD2576" s="26">
        <v>100</v>
      </c>
      <c r="AE2576" s="10">
        <f t="shared" si="694"/>
        <v>100.68450240055847</v>
      </c>
      <c r="AF2576" s="17">
        <f t="shared" si="695"/>
        <v>0.20887305059054029</v>
      </c>
      <c r="AG2576" s="17">
        <f t="shared" si="696"/>
        <v>0.68450240055847189</v>
      </c>
    </row>
    <row r="2577" spans="1:33">
      <c r="A2577" t="s">
        <v>9380</v>
      </c>
      <c r="B2577" t="s">
        <v>9381</v>
      </c>
      <c r="C2577" s="23">
        <v>315.63049999999998</v>
      </c>
      <c r="D2577" s="23">
        <v>35.201720000000002</v>
      </c>
      <c r="E2577" s="23">
        <v>315.62369999999999</v>
      </c>
      <c r="F2577" s="23">
        <v>35.201419999999999</v>
      </c>
      <c r="G2577" s="26">
        <v>26.8</v>
      </c>
      <c r="H2577" s="26">
        <v>1.2</v>
      </c>
      <c r="I2577" s="26">
        <v>-53.1</v>
      </c>
      <c r="J2577" s="26">
        <v>1.1000000000000001</v>
      </c>
      <c r="K2577" s="26">
        <v>31.2</v>
      </c>
      <c r="L2577" s="26">
        <v>5.6</v>
      </c>
      <c r="M2577" s="26">
        <v>-54.4</v>
      </c>
      <c r="N2577" s="26">
        <v>2.6</v>
      </c>
      <c r="O2577" s="19">
        <f t="shared" si="680"/>
        <v>153.21955217031493</v>
      </c>
      <c r="P2577" s="10">
        <f t="shared" si="681"/>
        <v>150.16446089973846</v>
      </c>
      <c r="Q2577" s="10">
        <f t="shared" si="682"/>
        <v>2.86</v>
      </c>
      <c r="R2577" s="19">
        <f t="shared" si="683"/>
        <v>59.479828513538941</v>
      </c>
      <c r="S2577" s="10">
        <f t="shared" si="684"/>
        <v>62.712040311251236</v>
      </c>
      <c r="T2577" s="10">
        <f t="shared" si="685"/>
        <v>3.0547967206197546</v>
      </c>
      <c r="U2577" s="2" t="str">
        <f t="shared" si="686"/>
        <v>B</v>
      </c>
      <c r="V2577" s="2" t="str">
        <f t="shared" si="687"/>
        <v>B</v>
      </c>
      <c r="W2577" s="2" t="str">
        <f t="shared" si="688"/>
        <v>B</v>
      </c>
      <c r="X2577" s="2" t="str">
        <f t="shared" si="689"/>
        <v>B</v>
      </c>
      <c r="Y2577" s="3" t="str">
        <f t="shared" si="690"/>
        <v>BBBB</v>
      </c>
      <c r="Z2577" s="28">
        <f t="shared" si="691"/>
        <v>58.976000000000006</v>
      </c>
      <c r="AA2577" s="7" t="str">
        <f t="shared" si="692"/>
        <v>Good CPM candidate</v>
      </c>
      <c r="AB2577" s="21">
        <v>20.2</v>
      </c>
      <c r="AC2577" s="14">
        <f t="shared" si="693"/>
        <v>20.032417490114565</v>
      </c>
      <c r="AD2577" s="26">
        <v>267</v>
      </c>
      <c r="AE2577" s="10">
        <f t="shared" si="694"/>
        <v>266.90953638842603</v>
      </c>
      <c r="AF2577" s="17">
        <f t="shared" si="695"/>
        <v>0.16758250988543466</v>
      </c>
      <c r="AG2577" s="17">
        <f t="shared" si="696"/>
        <v>9.0463611573966318E-2</v>
      </c>
    </row>
    <row r="2578" spans="1:33">
      <c r="A2578" t="s">
        <v>8324</v>
      </c>
      <c r="B2578" t="s">
        <v>8325</v>
      </c>
      <c r="C2578" s="23">
        <v>255.916</v>
      </c>
      <c r="D2578" s="23">
        <v>59.237160000000003</v>
      </c>
      <c r="E2578" s="23">
        <v>255.90649999999999</v>
      </c>
      <c r="F2578" s="23">
        <v>59.249499999999998</v>
      </c>
      <c r="G2578" s="26">
        <v>-47.2</v>
      </c>
      <c r="H2578" s="26">
        <v>4</v>
      </c>
      <c r="I2578" s="26">
        <v>59.9</v>
      </c>
      <c r="J2578" s="26">
        <v>1.2</v>
      </c>
      <c r="K2578" s="26">
        <v>-44.7</v>
      </c>
      <c r="L2578" s="26">
        <v>6.5</v>
      </c>
      <c r="M2578" s="26">
        <v>68.400000000000006</v>
      </c>
      <c r="N2578" s="26">
        <v>2.2999999999999998</v>
      </c>
      <c r="O2578" s="19">
        <f t="shared" si="680"/>
        <v>321.76259819535255</v>
      </c>
      <c r="P2578" s="10">
        <f t="shared" si="681"/>
        <v>326.83503184100812</v>
      </c>
      <c r="Q2578" s="10">
        <f t="shared" si="682"/>
        <v>2.86</v>
      </c>
      <c r="R2578" s="19">
        <f t="shared" si="683"/>
        <v>76.261720410701471</v>
      </c>
      <c r="S2578" s="10">
        <f t="shared" si="684"/>
        <v>81.710770403906977</v>
      </c>
      <c r="T2578" s="10">
        <f t="shared" si="685"/>
        <v>3.9493122703652115</v>
      </c>
      <c r="U2578" s="2" t="str">
        <f t="shared" si="686"/>
        <v>B</v>
      </c>
      <c r="V2578" s="2" t="str">
        <f t="shared" si="687"/>
        <v>B</v>
      </c>
      <c r="W2578" s="2" t="str">
        <f t="shared" si="688"/>
        <v>B</v>
      </c>
      <c r="X2578" s="2" t="str">
        <f t="shared" si="689"/>
        <v>B</v>
      </c>
      <c r="Y2578" s="3" t="str">
        <f t="shared" si="690"/>
        <v>BBBB</v>
      </c>
      <c r="Z2578" s="28">
        <f t="shared" si="691"/>
        <v>58.976000000000006</v>
      </c>
      <c r="AA2578" s="7" t="str">
        <f t="shared" si="692"/>
        <v>Good CPM candidate</v>
      </c>
      <c r="AB2578" s="21">
        <v>47.6</v>
      </c>
      <c r="AC2578" s="14">
        <f t="shared" si="693"/>
        <v>47.744006644195501</v>
      </c>
      <c r="AD2578" s="26">
        <v>338</v>
      </c>
      <c r="AE2578" s="10">
        <f t="shared" si="694"/>
        <v>338.50699990482411</v>
      </c>
      <c r="AF2578" s="17">
        <f t="shared" si="695"/>
        <v>0.14400664419549969</v>
      </c>
      <c r="AG2578" s="17">
        <f t="shared" si="696"/>
        <v>0.50699990482411295</v>
      </c>
    </row>
    <row r="2579" spans="1:33">
      <c r="A2579" t="s">
        <v>5644</v>
      </c>
      <c r="B2579" t="s">
        <v>2696</v>
      </c>
      <c r="C2579" s="23">
        <v>356.48840000000001</v>
      </c>
      <c r="D2579" s="23">
        <v>12.37086</v>
      </c>
      <c r="E2579" s="23">
        <v>356.49790000000002</v>
      </c>
      <c r="F2579" s="23">
        <v>12.363329999999999</v>
      </c>
      <c r="G2579" s="26">
        <v>129</v>
      </c>
      <c r="H2579" s="26">
        <v>0.9</v>
      </c>
      <c r="I2579" s="26">
        <v>-19.3</v>
      </c>
      <c r="J2579" s="26">
        <v>1.2</v>
      </c>
      <c r="K2579" s="26">
        <v>140</v>
      </c>
      <c r="L2579" s="26">
        <v>12.1</v>
      </c>
      <c r="M2579" s="26">
        <v>-11.6</v>
      </c>
      <c r="N2579" s="26">
        <v>14.1</v>
      </c>
      <c r="O2579" s="19">
        <f t="shared" si="680"/>
        <v>98.50904538675222</v>
      </c>
      <c r="P2579" s="10">
        <f t="shared" si="681"/>
        <v>94.73654508384908</v>
      </c>
      <c r="Q2579" s="10">
        <f t="shared" si="682"/>
        <v>2.86</v>
      </c>
      <c r="R2579" s="19">
        <f t="shared" si="683"/>
        <v>130.43576963394665</v>
      </c>
      <c r="S2579" s="10">
        <f t="shared" si="684"/>
        <v>140.47974943030044</v>
      </c>
      <c r="T2579" s="10">
        <f t="shared" si="685"/>
        <v>6.7728879766061771</v>
      </c>
      <c r="U2579" s="2" t="str">
        <f t="shared" si="686"/>
        <v>B</v>
      </c>
      <c r="V2579" s="2" t="str">
        <f t="shared" si="687"/>
        <v>B</v>
      </c>
      <c r="W2579" s="2" t="str">
        <f t="shared" si="688"/>
        <v>B</v>
      </c>
      <c r="X2579" s="2" t="str">
        <f t="shared" si="689"/>
        <v>B</v>
      </c>
      <c r="Y2579" s="3" t="str">
        <f t="shared" si="690"/>
        <v>BBBB</v>
      </c>
      <c r="Z2579" s="28">
        <f t="shared" si="691"/>
        <v>58.976000000000006</v>
      </c>
      <c r="AA2579" s="7" t="str">
        <f t="shared" si="692"/>
        <v>Good CPM candidate</v>
      </c>
      <c r="AB2579" s="21">
        <v>42.9</v>
      </c>
      <c r="AC2579" s="14">
        <f t="shared" si="693"/>
        <v>43.020917378317101</v>
      </c>
      <c r="AD2579" s="26">
        <v>130</v>
      </c>
      <c r="AE2579" s="10">
        <f t="shared" si="694"/>
        <v>129.05839253764964</v>
      </c>
      <c r="AF2579" s="17">
        <f t="shared" si="695"/>
        <v>0.12091737831710248</v>
      </c>
      <c r="AG2579" s="17">
        <f t="shared" si="696"/>
        <v>0.94160746235036186</v>
      </c>
    </row>
    <row r="2580" spans="1:33">
      <c r="A2580" t="s">
        <v>5545</v>
      </c>
      <c r="B2580" t="s">
        <v>2601</v>
      </c>
      <c r="C2580" s="23">
        <v>345.85610000000003</v>
      </c>
      <c r="D2580" s="23">
        <v>-19.31345</v>
      </c>
      <c r="E2580" s="23">
        <v>345.85390000000001</v>
      </c>
      <c r="F2580" s="23">
        <v>-19.30884</v>
      </c>
      <c r="G2580" s="26">
        <v>55</v>
      </c>
      <c r="H2580" s="26">
        <v>3.8</v>
      </c>
      <c r="I2580" s="26">
        <v>-41.3</v>
      </c>
      <c r="J2580" s="26">
        <v>1.9</v>
      </c>
      <c r="K2580" s="26">
        <v>52.9</v>
      </c>
      <c r="L2580" s="26">
        <v>1.7</v>
      </c>
      <c r="M2580" s="26">
        <v>-35.6</v>
      </c>
      <c r="N2580" s="26">
        <v>2.9</v>
      </c>
      <c r="O2580" s="19">
        <f t="shared" si="680"/>
        <v>126.90321882819563</v>
      </c>
      <c r="P2580" s="10">
        <f t="shared" si="681"/>
        <v>123.93928639579724</v>
      </c>
      <c r="Q2580" s="10">
        <f t="shared" si="682"/>
        <v>2.86</v>
      </c>
      <c r="R2580" s="19">
        <f t="shared" si="683"/>
        <v>68.780011631287181</v>
      </c>
      <c r="S2580" s="10">
        <f t="shared" si="684"/>
        <v>63.763390750492562</v>
      </c>
      <c r="T2580" s="10">
        <f t="shared" si="685"/>
        <v>3.3135850595444936</v>
      </c>
      <c r="U2580" s="2" t="str">
        <f t="shared" si="686"/>
        <v>B</v>
      </c>
      <c r="V2580" s="2" t="str">
        <f t="shared" si="687"/>
        <v>B</v>
      </c>
      <c r="W2580" s="2" t="str">
        <f t="shared" si="688"/>
        <v>B</v>
      </c>
      <c r="X2580" s="2" t="str">
        <f t="shared" si="689"/>
        <v>B</v>
      </c>
      <c r="Y2580" s="3" t="str">
        <f t="shared" si="690"/>
        <v>BBBB</v>
      </c>
      <c r="Z2580" s="28">
        <f t="shared" si="691"/>
        <v>58.976000000000006</v>
      </c>
      <c r="AA2580" s="7" t="str">
        <f t="shared" si="692"/>
        <v>Good CPM candidate</v>
      </c>
      <c r="AB2580" s="21">
        <v>18.100000000000001</v>
      </c>
      <c r="AC2580" s="14">
        <f t="shared" si="693"/>
        <v>18.201434274918011</v>
      </c>
      <c r="AD2580" s="26">
        <v>336</v>
      </c>
      <c r="AE2580" s="10">
        <f t="shared" si="694"/>
        <v>335.75477598525123</v>
      </c>
      <c r="AF2580" s="17">
        <f t="shared" si="695"/>
        <v>0.10143427491800949</v>
      </c>
      <c r="AG2580" s="17">
        <f t="shared" si="696"/>
        <v>0.24522401474877142</v>
      </c>
    </row>
    <row r="2581" spans="1:33">
      <c r="A2581" t="s">
        <v>5660</v>
      </c>
      <c r="B2581" t="s">
        <v>2710</v>
      </c>
      <c r="C2581" s="23">
        <v>358.46269999999998</v>
      </c>
      <c r="D2581" s="23">
        <v>6.2385339999999996</v>
      </c>
      <c r="E2581" s="23">
        <v>358.46629999999999</v>
      </c>
      <c r="F2581" s="23">
        <v>6.2360199999999999</v>
      </c>
      <c r="G2581" s="26">
        <v>1.7</v>
      </c>
      <c r="H2581" s="26">
        <v>1.7</v>
      </c>
      <c r="I2581" s="26">
        <v>-53.2</v>
      </c>
      <c r="J2581" s="26">
        <v>1.2</v>
      </c>
      <c r="K2581" s="26">
        <v>7.2</v>
      </c>
      <c r="L2581" s="26">
        <v>7.2</v>
      </c>
      <c r="M2581" s="26">
        <v>-55.5</v>
      </c>
      <c r="N2581" s="26">
        <v>2.5</v>
      </c>
      <c r="O2581" s="19">
        <f t="shared" si="680"/>
        <v>178.16974262568911</v>
      </c>
      <c r="P2581" s="10">
        <f t="shared" si="681"/>
        <v>172.60831639004715</v>
      </c>
      <c r="Q2581" s="10">
        <f t="shared" si="682"/>
        <v>2.86</v>
      </c>
      <c r="R2581" s="19">
        <f t="shared" si="683"/>
        <v>53.227154723881306</v>
      </c>
      <c r="S2581" s="10">
        <f t="shared" si="684"/>
        <v>55.965078397157633</v>
      </c>
      <c r="T2581" s="10">
        <f t="shared" si="685"/>
        <v>2.7298058280259738</v>
      </c>
      <c r="U2581" s="2" t="str">
        <f t="shared" si="686"/>
        <v>B</v>
      </c>
      <c r="V2581" s="2" t="str">
        <f t="shared" si="687"/>
        <v>B</v>
      </c>
      <c r="W2581" s="2" t="str">
        <f t="shared" si="688"/>
        <v>B</v>
      </c>
      <c r="X2581" s="2" t="str">
        <f t="shared" si="689"/>
        <v>B</v>
      </c>
      <c r="Y2581" s="3" t="str">
        <f t="shared" si="690"/>
        <v>BBBB</v>
      </c>
      <c r="Z2581" s="28">
        <f t="shared" si="691"/>
        <v>58.976000000000006</v>
      </c>
      <c r="AA2581" s="7" t="str">
        <f t="shared" si="692"/>
        <v>Good CPM candidate</v>
      </c>
      <c r="AB2581" s="21">
        <v>15.8</v>
      </c>
      <c r="AC2581" s="14">
        <f t="shared" si="693"/>
        <v>15.744457067725792</v>
      </c>
      <c r="AD2581" s="26">
        <v>125</v>
      </c>
      <c r="AE2581" s="10">
        <f t="shared" si="694"/>
        <v>125.08778898402484</v>
      </c>
      <c r="AF2581" s="17">
        <f t="shared" si="695"/>
        <v>5.5542932274208923E-2</v>
      </c>
      <c r="AG2581" s="17">
        <f t="shared" si="696"/>
        <v>8.7788984024840033E-2</v>
      </c>
    </row>
    <row r="2582" spans="1:33">
      <c r="A2582" t="s">
        <v>2760</v>
      </c>
      <c r="B2582" t="s">
        <v>25</v>
      </c>
      <c r="C2582" s="23">
        <v>4.4012909999999996</v>
      </c>
      <c r="D2582" s="23">
        <v>1.1371519999999999</v>
      </c>
      <c r="E2582" s="23">
        <v>4.3995569999999997</v>
      </c>
      <c r="F2582" s="23">
        <v>1.1336869999999999</v>
      </c>
      <c r="G2582" s="26">
        <v>-25.2</v>
      </c>
      <c r="H2582" s="26">
        <v>0.4</v>
      </c>
      <c r="I2582" s="26">
        <v>-47.2</v>
      </c>
      <c r="J2582" s="26">
        <v>1.7</v>
      </c>
      <c r="K2582" s="26">
        <v>-20.7</v>
      </c>
      <c r="L2582" s="26">
        <v>4.9000000000000004</v>
      </c>
      <c r="M2582" s="26">
        <v>-44.4</v>
      </c>
      <c r="N2582" s="26">
        <v>2.5</v>
      </c>
      <c r="O2582" s="19">
        <f t="shared" si="680"/>
        <v>208.09768296743596</v>
      </c>
      <c r="P2582" s="10">
        <f t="shared" si="681"/>
        <v>204.99569637232901</v>
      </c>
      <c r="Q2582" s="10">
        <f t="shared" si="682"/>
        <v>2.86</v>
      </c>
      <c r="R2582" s="19">
        <f t="shared" si="683"/>
        <v>53.505887526514314</v>
      </c>
      <c r="S2582" s="10">
        <f t="shared" si="684"/>
        <v>48.988263900652775</v>
      </c>
      <c r="T2582" s="10">
        <f t="shared" si="685"/>
        <v>2.5623537856791772</v>
      </c>
      <c r="U2582" s="2" t="str">
        <f t="shared" si="686"/>
        <v>B</v>
      </c>
      <c r="V2582" s="2" t="str">
        <f t="shared" si="687"/>
        <v>B</v>
      </c>
      <c r="W2582" s="2" t="str">
        <f t="shared" si="688"/>
        <v>B</v>
      </c>
      <c r="X2582" s="2" t="str">
        <f t="shared" si="689"/>
        <v>B</v>
      </c>
      <c r="Y2582" s="3" t="str">
        <f t="shared" si="690"/>
        <v>BBBB</v>
      </c>
      <c r="Z2582" s="28">
        <f t="shared" si="691"/>
        <v>58.976000000000006</v>
      </c>
      <c r="AA2582" s="7" t="str">
        <f t="shared" si="692"/>
        <v>Good CPM candidate</v>
      </c>
      <c r="AB2582" s="21">
        <v>13.9</v>
      </c>
      <c r="AC2582" s="14">
        <f t="shared" si="693"/>
        <v>13.948221616019534</v>
      </c>
      <c r="AD2582" s="26">
        <v>207</v>
      </c>
      <c r="AE2582" s="10">
        <f t="shared" si="694"/>
        <v>206.58037424016484</v>
      </c>
      <c r="AF2582" s="17">
        <f t="shared" si="695"/>
        <v>4.8221616019533897E-2</v>
      </c>
      <c r="AG2582" s="17">
        <f t="shared" si="696"/>
        <v>0.41962575983515649</v>
      </c>
    </row>
    <row r="2583" spans="1:33">
      <c r="A2583" t="s">
        <v>6901</v>
      </c>
      <c r="B2583" t="s">
        <v>6902</v>
      </c>
      <c r="C2583" s="23">
        <v>108.7197</v>
      </c>
      <c r="D2583" s="23">
        <v>-49.197890000000001</v>
      </c>
      <c r="E2583" s="23">
        <v>108.7068</v>
      </c>
      <c r="F2583" s="23">
        <v>-49.197679999999998</v>
      </c>
      <c r="G2583" s="26">
        <v>-21.6</v>
      </c>
      <c r="H2583" s="26">
        <v>4</v>
      </c>
      <c r="I2583" s="26">
        <v>59.2</v>
      </c>
      <c r="J2583" s="26">
        <v>1.2</v>
      </c>
      <c r="K2583" s="26">
        <v>-24.7</v>
      </c>
      <c r="L2583" s="26">
        <v>0.9</v>
      </c>
      <c r="M2583" s="26">
        <v>53.2</v>
      </c>
      <c r="N2583" s="26">
        <v>3.4</v>
      </c>
      <c r="O2583" s="19">
        <f t="shared" si="680"/>
        <v>339.95475057457901</v>
      </c>
      <c r="P2583" s="10">
        <f t="shared" si="681"/>
        <v>335.09523119190482</v>
      </c>
      <c r="Q2583" s="10">
        <f t="shared" si="682"/>
        <v>2.86</v>
      </c>
      <c r="R2583" s="19">
        <f t="shared" si="683"/>
        <v>63.017457898585533</v>
      </c>
      <c r="S2583" s="10">
        <f t="shared" si="684"/>
        <v>58.654326353645899</v>
      </c>
      <c r="T2583" s="10">
        <f t="shared" si="685"/>
        <v>3.0417946063057859</v>
      </c>
      <c r="U2583" s="2" t="str">
        <f t="shared" si="686"/>
        <v>B</v>
      </c>
      <c r="V2583" s="2" t="str">
        <f t="shared" si="687"/>
        <v>B</v>
      </c>
      <c r="W2583" s="2" t="str">
        <f t="shared" si="688"/>
        <v>B</v>
      </c>
      <c r="X2583" s="2" t="str">
        <f t="shared" si="689"/>
        <v>B</v>
      </c>
      <c r="Y2583" s="3" t="str">
        <f t="shared" si="690"/>
        <v>BBBB</v>
      </c>
      <c r="Z2583" s="28">
        <f t="shared" si="691"/>
        <v>58.976000000000006</v>
      </c>
      <c r="AA2583" s="7" t="str">
        <f t="shared" si="692"/>
        <v>Good CPM candidate</v>
      </c>
      <c r="AB2583" s="21">
        <v>30.4</v>
      </c>
      <c r="AC2583" s="14">
        <f t="shared" si="693"/>
        <v>30.355562941253265</v>
      </c>
      <c r="AD2583" s="26">
        <v>272</v>
      </c>
      <c r="AE2583" s="10">
        <f t="shared" si="694"/>
        <v>271.42708894578004</v>
      </c>
      <c r="AF2583" s="17">
        <f t="shared" si="695"/>
        <v>4.4437058746733982E-2</v>
      </c>
      <c r="AG2583" s="17">
        <f t="shared" si="696"/>
        <v>0.5729110542199578</v>
      </c>
    </row>
    <row r="2584" spans="1:33">
      <c r="A2584" t="s">
        <v>2819</v>
      </c>
      <c r="B2584" t="s">
        <v>82</v>
      </c>
      <c r="C2584" s="23">
        <v>13.546340000000001</v>
      </c>
      <c r="D2584" s="23">
        <v>-27.735230000000001</v>
      </c>
      <c r="E2584" s="23">
        <v>13.53998</v>
      </c>
      <c r="F2584" s="23">
        <v>-27.743030000000001</v>
      </c>
      <c r="G2584" s="26">
        <v>5.0999999999999996</v>
      </c>
      <c r="H2584" s="26">
        <v>5.0999999999999996</v>
      </c>
      <c r="I2584" s="26">
        <v>-57.4</v>
      </c>
      <c r="J2584" s="26">
        <v>1.3</v>
      </c>
      <c r="K2584" s="26">
        <v>0.8</v>
      </c>
      <c r="L2584" s="26">
        <v>0.8</v>
      </c>
      <c r="M2584" s="26">
        <v>-52.9</v>
      </c>
      <c r="N2584" s="26">
        <v>2.8</v>
      </c>
      <c r="O2584" s="19">
        <f t="shared" si="680"/>
        <v>174.92259294583488</v>
      </c>
      <c r="P2584" s="10">
        <f t="shared" si="681"/>
        <v>179.13358922889535</v>
      </c>
      <c r="Q2584" s="10">
        <f t="shared" si="682"/>
        <v>2.86</v>
      </c>
      <c r="R2584" s="19">
        <f t="shared" si="683"/>
        <v>57.626122548719167</v>
      </c>
      <c r="S2584" s="10">
        <f t="shared" si="684"/>
        <v>52.906048803515837</v>
      </c>
      <c r="T2584" s="10">
        <f t="shared" si="685"/>
        <v>2.763304283805875</v>
      </c>
      <c r="U2584" s="2" t="str">
        <f t="shared" si="686"/>
        <v>B</v>
      </c>
      <c r="V2584" s="2" t="str">
        <f t="shared" si="687"/>
        <v>B</v>
      </c>
      <c r="W2584" s="2" t="str">
        <f t="shared" si="688"/>
        <v>B</v>
      </c>
      <c r="X2584" s="2" t="str">
        <f t="shared" si="689"/>
        <v>B</v>
      </c>
      <c r="Y2584" s="3" t="str">
        <f t="shared" si="690"/>
        <v>BBBB</v>
      </c>
      <c r="Z2584" s="28">
        <f t="shared" si="691"/>
        <v>58.976000000000006</v>
      </c>
      <c r="AA2584" s="7" t="str">
        <f t="shared" si="692"/>
        <v>Good CPM candidate</v>
      </c>
      <c r="AB2584" s="21">
        <v>34.6</v>
      </c>
      <c r="AC2584" s="14">
        <f t="shared" si="693"/>
        <v>34.629089332537738</v>
      </c>
      <c r="AD2584" s="26">
        <v>216</v>
      </c>
      <c r="AE2584" s="10">
        <f t="shared" si="694"/>
        <v>215.81810255333951</v>
      </c>
      <c r="AF2584" s="17">
        <f t="shared" si="695"/>
        <v>2.9089332537736823E-2</v>
      </c>
      <c r="AG2584" s="17">
        <f t="shared" si="696"/>
        <v>0.18189744666048568</v>
      </c>
    </row>
    <row r="2585" spans="1:33">
      <c r="A2585" t="s">
        <v>3271</v>
      </c>
      <c r="B2585" t="s">
        <v>506</v>
      </c>
      <c r="C2585" s="23">
        <v>70.531379999999999</v>
      </c>
      <c r="D2585" s="23">
        <v>8.5105740000000001</v>
      </c>
      <c r="E2585" s="23">
        <v>70.526709999999994</v>
      </c>
      <c r="F2585" s="23">
        <v>8.5197009999999995</v>
      </c>
      <c r="G2585" s="26">
        <v>3.8</v>
      </c>
      <c r="H2585" s="26">
        <v>3.8</v>
      </c>
      <c r="I2585" s="26">
        <v>-52.8</v>
      </c>
      <c r="J2585" s="26">
        <v>1</v>
      </c>
      <c r="K2585" s="26">
        <v>0</v>
      </c>
      <c r="L2585" s="26">
        <v>0</v>
      </c>
      <c r="M2585" s="26">
        <v>-49.1</v>
      </c>
      <c r="N2585" s="26">
        <v>2.7</v>
      </c>
      <c r="O2585" s="19">
        <f t="shared" si="680"/>
        <v>175.88353758127533</v>
      </c>
      <c r="P2585" s="10">
        <f t="shared" si="681"/>
        <v>180</v>
      </c>
      <c r="Q2585" s="10">
        <f t="shared" si="682"/>
        <v>2.86</v>
      </c>
      <c r="R2585" s="19">
        <f t="shared" si="683"/>
        <v>52.936565812300287</v>
      </c>
      <c r="S2585" s="10">
        <f t="shared" si="684"/>
        <v>49.1</v>
      </c>
      <c r="T2585" s="10">
        <f t="shared" si="685"/>
        <v>2.5509141453075075</v>
      </c>
      <c r="U2585" s="2" t="str">
        <f t="shared" si="686"/>
        <v>B</v>
      </c>
      <c r="V2585" s="2" t="str">
        <f t="shared" si="687"/>
        <v>B</v>
      </c>
      <c r="W2585" s="2" t="str">
        <f t="shared" si="688"/>
        <v>B</v>
      </c>
      <c r="X2585" s="2" t="str">
        <f t="shared" si="689"/>
        <v>B</v>
      </c>
      <c r="Y2585" s="3" t="str">
        <f t="shared" si="690"/>
        <v>BBBB</v>
      </c>
      <c r="Z2585" s="28">
        <f t="shared" si="691"/>
        <v>58.976000000000006</v>
      </c>
      <c r="AA2585" s="7" t="str">
        <f t="shared" si="692"/>
        <v>Good CPM candidate</v>
      </c>
      <c r="AB2585" s="21">
        <v>36.799999999999997</v>
      </c>
      <c r="AC2585" s="14">
        <f t="shared" si="693"/>
        <v>36.824565047721144</v>
      </c>
      <c r="AD2585" s="26">
        <v>333</v>
      </c>
      <c r="AE2585" s="10">
        <f t="shared" si="694"/>
        <v>333.15901724415443</v>
      </c>
      <c r="AF2585" s="17">
        <f t="shared" si="695"/>
        <v>2.4565047721146982E-2</v>
      </c>
      <c r="AG2585" s="17">
        <f t="shared" si="696"/>
        <v>0.15901724415442686</v>
      </c>
    </row>
    <row r="2586" spans="1:33">
      <c r="A2586" t="s">
        <v>9643</v>
      </c>
      <c r="B2586" t="s">
        <v>9644</v>
      </c>
      <c r="C2586" s="23">
        <v>338.40410000000003</v>
      </c>
      <c r="D2586" s="23">
        <v>30.864789999999999</v>
      </c>
      <c r="E2586" s="23">
        <v>338.39749999999998</v>
      </c>
      <c r="F2586" s="23">
        <v>30.865300000000001</v>
      </c>
      <c r="G2586" s="26">
        <v>53.1</v>
      </c>
      <c r="H2586" s="26">
        <v>1.9</v>
      </c>
      <c r="I2586" s="26">
        <v>26.1</v>
      </c>
      <c r="J2586" s="26">
        <v>1.3</v>
      </c>
      <c r="K2586" s="26">
        <v>55.7</v>
      </c>
      <c r="L2586" s="26">
        <v>4.5</v>
      </c>
      <c r="M2586" s="26">
        <v>32.799999999999997</v>
      </c>
      <c r="N2586" s="26">
        <v>2.4</v>
      </c>
      <c r="O2586" s="19">
        <f t="shared" si="680"/>
        <v>63.824710018240062</v>
      </c>
      <c r="P2586" s="10">
        <f t="shared" si="681"/>
        <v>59.507490247871061</v>
      </c>
      <c r="Q2586" s="10">
        <f t="shared" si="682"/>
        <v>2.86</v>
      </c>
      <c r="R2586" s="19">
        <f t="shared" si="683"/>
        <v>59.167727690016967</v>
      </c>
      <c r="S2586" s="10">
        <f t="shared" si="684"/>
        <v>64.640003094059338</v>
      </c>
      <c r="T2586" s="10">
        <f t="shared" si="685"/>
        <v>3.095193269601908</v>
      </c>
      <c r="U2586" s="2" t="str">
        <f t="shared" si="686"/>
        <v>B</v>
      </c>
      <c r="V2586" s="2" t="str">
        <f t="shared" si="687"/>
        <v>B</v>
      </c>
      <c r="W2586" s="2" t="str">
        <f t="shared" si="688"/>
        <v>B</v>
      </c>
      <c r="X2586" s="2" t="str">
        <f t="shared" si="689"/>
        <v>B</v>
      </c>
      <c r="Y2586" s="3" t="str">
        <f t="shared" si="690"/>
        <v>BBBB</v>
      </c>
      <c r="Z2586" s="28">
        <f t="shared" si="691"/>
        <v>58.976000000000006</v>
      </c>
      <c r="AA2586" s="7" t="str">
        <f t="shared" si="692"/>
        <v>Good CPM candidate</v>
      </c>
      <c r="AB2586" s="21">
        <v>20.5</v>
      </c>
      <c r="AC2586" s="14">
        <f t="shared" si="693"/>
        <v>20.477589682175342</v>
      </c>
      <c r="AD2586" s="26">
        <v>275</v>
      </c>
      <c r="AE2586" s="10">
        <f t="shared" si="694"/>
        <v>275.14398932162317</v>
      </c>
      <c r="AF2586" s="17">
        <f t="shared" si="695"/>
        <v>2.2410317824657966E-2</v>
      </c>
      <c r="AG2586" s="17">
        <f t="shared" si="696"/>
        <v>0.14398932162316669</v>
      </c>
    </row>
    <row r="2587" spans="1:33">
      <c r="A2587" t="s">
        <v>3347</v>
      </c>
      <c r="B2587" t="s">
        <v>3348</v>
      </c>
      <c r="C2587" s="23">
        <v>81.596329999999995</v>
      </c>
      <c r="D2587" s="23">
        <v>3.8567529999999999</v>
      </c>
      <c r="E2587" s="23">
        <v>81.584800000000001</v>
      </c>
      <c r="F2587" s="23">
        <v>3.8532479999999998</v>
      </c>
      <c r="G2587" s="26">
        <v>58.9</v>
      </c>
      <c r="H2587" s="26">
        <v>7.7</v>
      </c>
      <c r="I2587" s="26">
        <v>37.4</v>
      </c>
      <c r="J2587" s="26">
        <v>2.2000000000000002</v>
      </c>
      <c r="K2587" s="26">
        <v>51.8</v>
      </c>
      <c r="L2587" s="26">
        <v>0.6</v>
      </c>
      <c r="M2587" s="26">
        <v>37.6</v>
      </c>
      <c r="N2587" s="26">
        <v>1.3</v>
      </c>
      <c r="O2587" s="19">
        <f t="shared" si="680"/>
        <v>57.585492533530598</v>
      </c>
      <c r="P2587" s="10">
        <f t="shared" si="681"/>
        <v>54.025276064367056</v>
      </c>
      <c r="Q2587" s="10">
        <f t="shared" si="682"/>
        <v>2.86</v>
      </c>
      <c r="R2587" s="19">
        <f t="shared" si="683"/>
        <v>69.770839180849762</v>
      </c>
      <c r="S2587" s="10">
        <f t="shared" si="684"/>
        <v>64.007812023221035</v>
      </c>
      <c r="T2587" s="10">
        <f t="shared" si="685"/>
        <v>3.3444662801017699</v>
      </c>
      <c r="U2587" s="2" t="str">
        <f t="shared" si="686"/>
        <v>B</v>
      </c>
      <c r="V2587" s="2" t="str">
        <f t="shared" si="687"/>
        <v>B</v>
      </c>
      <c r="W2587" s="2" t="str">
        <f t="shared" si="688"/>
        <v>B</v>
      </c>
      <c r="X2587" s="2" t="str">
        <f t="shared" si="689"/>
        <v>B</v>
      </c>
      <c r="Y2587" s="3" t="str">
        <f t="shared" si="690"/>
        <v>BBBB</v>
      </c>
      <c r="Z2587" s="28">
        <f t="shared" si="691"/>
        <v>58.976000000000006</v>
      </c>
      <c r="AA2587" s="7" t="str">
        <f t="shared" si="692"/>
        <v>Good CPM candidate</v>
      </c>
      <c r="AB2587" s="21">
        <v>43.3</v>
      </c>
      <c r="AC2587" s="14">
        <f t="shared" si="693"/>
        <v>43.293569617175329</v>
      </c>
      <c r="AD2587" s="26">
        <v>253</v>
      </c>
      <c r="AE2587" s="10">
        <f t="shared" si="694"/>
        <v>253.05509132009408</v>
      </c>
      <c r="AF2587" s="17">
        <f t="shared" si="695"/>
        <v>6.4303828246679018E-3</v>
      </c>
      <c r="AG2587" s="17">
        <f t="shared" si="696"/>
        <v>5.5091320094078355E-2</v>
      </c>
    </row>
    <row r="2588" spans="1:33">
      <c r="A2588" t="s">
        <v>3792</v>
      </c>
      <c r="B2588" t="s">
        <v>997</v>
      </c>
      <c r="C2588" s="23">
        <v>142.43709999999999</v>
      </c>
      <c r="D2588" s="23">
        <v>24.533560000000001</v>
      </c>
      <c r="E2588" s="23">
        <v>142.44540000000001</v>
      </c>
      <c r="F2588" s="23">
        <v>24.53425</v>
      </c>
      <c r="G2588" s="26">
        <v>-19.600000000000001</v>
      </c>
      <c r="H2588" s="26">
        <v>6</v>
      </c>
      <c r="I2588" s="26">
        <v>-101</v>
      </c>
      <c r="J2588" s="26">
        <v>2.6</v>
      </c>
      <c r="K2588" s="26">
        <v>-24.3</v>
      </c>
      <c r="L2588" s="26">
        <v>1.3</v>
      </c>
      <c r="M2588" s="26">
        <v>-93.1</v>
      </c>
      <c r="N2588" s="26">
        <v>4.4000000000000004</v>
      </c>
      <c r="O2588" s="19">
        <f t="shared" si="680"/>
        <v>190.98228195011765</v>
      </c>
      <c r="P2588" s="10">
        <f t="shared" si="681"/>
        <v>194.62838950336882</v>
      </c>
      <c r="Q2588" s="10">
        <f t="shared" si="682"/>
        <v>2.86</v>
      </c>
      <c r="R2588" s="19">
        <f t="shared" si="683"/>
        <v>102.88420675691678</v>
      </c>
      <c r="S2588" s="10">
        <f t="shared" si="684"/>
        <v>96.219020988575849</v>
      </c>
      <c r="T2588" s="10">
        <f t="shared" si="685"/>
        <v>4.9775806936373161</v>
      </c>
      <c r="U2588" s="2" t="str">
        <f t="shared" si="686"/>
        <v>B</v>
      </c>
      <c r="V2588" s="2" t="str">
        <f t="shared" si="687"/>
        <v>B</v>
      </c>
      <c r="W2588" s="2" t="str">
        <f t="shared" si="688"/>
        <v>B</v>
      </c>
      <c r="X2588" s="2" t="str">
        <f t="shared" si="689"/>
        <v>B</v>
      </c>
      <c r="Y2588" s="3" t="str">
        <f t="shared" si="690"/>
        <v>BBBB</v>
      </c>
      <c r="Z2588" s="28">
        <f t="shared" si="691"/>
        <v>58.976000000000006</v>
      </c>
      <c r="AA2588" s="7" t="str">
        <f t="shared" si="692"/>
        <v>Good CPM candidate</v>
      </c>
      <c r="AB2588" s="21">
        <v>27.3</v>
      </c>
      <c r="AC2588" s="14">
        <f t="shared" si="693"/>
        <v>27.295641659807568</v>
      </c>
      <c r="AD2588" s="26">
        <v>84.8</v>
      </c>
      <c r="AE2588" s="10">
        <f t="shared" si="694"/>
        <v>84.778657407603276</v>
      </c>
      <c r="AF2588" s="17">
        <f t="shared" si="695"/>
        <v>4.3583401924323084E-3</v>
      </c>
      <c r="AG2588" s="17">
        <f t="shared" si="696"/>
        <v>2.1342592396720761E-2</v>
      </c>
    </row>
    <row r="2589" spans="1:33">
      <c r="A2589" t="s">
        <v>3618</v>
      </c>
      <c r="B2589" t="s">
        <v>827</v>
      </c>
      <c r="C2589" s="23">
        <v>121.78789999999999</v>
      </c>
      <c r="D2589" s="23">
        <v>7.3828259999999997</v>
      </c>
      <c r="E2589" s="23">
        <v>121.78660000000001</v>
      </c>
      <c r="F2589" s="23">
        <v>7.3821430000000001</v>
      </c>
      <c r="G2589" s="26">
        <v>-1.2</v>
      </c>
      <c r="H2589" s="26">
        <v>24.4</v>
      </c>
      <c r="I2589" s="26">
        <v>-135</v>
      </c>
      <c r="J2589" s="26">
        <v>1.1000000000000001</v>
      </c>
      <c r="K2589" s="26">
        <v>-8.3000000000000007</v>
      </c>
      <c r="L2589" s="26">
        <v>17.3</v>
      </c>
      <c r="M2589" s="26">
        <v>-132</v>
      </c>
      <c r="N2589" s="26">
        <v>2</v>
      </c>
      <c r="O2589" s="19">
        <f t="shared" si="680"/>
        <v>180.50928240497751</v>
      </c>
      <c r="P2589" s="10">
        <f t="shared" si="681"/>
        <v>183.59795236369487</v>
      </c>
      <c r="Q2589" s="10">
        <f t="shared" si="682"/>
        <v>2.86</v>
      </c>
      <c r="R2589" s="19">
        <f t="shared" si="683"/>
        <v>135.00533322798771</v>
      </c>
      <c r="S2589" s="10">
        <f t="shared" si="684"/>
        <v>132.26068954908712</v>
      </c>
      <c r="T2589" s="10">
        <f t="shared" si="685"/>
        <v>6.6816505694268704</v>
      </c>
      <c r="U2589" s="2" t="str">
        <f t="shared" si="686"/>
        <v>B</v>
      </c>
      <c r="V2589" s="2" t="str">
        <f t="shared" si="687"/>
        <v>A</v>
      </c>
      <c r="W2589" s="2" t="str">
        <f t="shared" si="688"/>
        <v>D</v>
      </c>
      <c r="X2589" s="2" t="str">
        <f t="shared" si="689"/>
        <v>A</v>
      </c>
      <c r="Y2589" s="3" t="str">
        <f t="shared" si="690"/>
        <v>BADA</v>
      </c>
      <c r="Z2589" s="28">
        <f t="shared" si="691"/>
        <v>52</v>
      </c>
      <c r="AA2589" s="7" t="str">
        <f t="shared" si="692"/>
        <v>Good CPM candidate</v>
      </c>
      <c r="AB2589" s="21">
        <v>4.75</v>
      </c>
      <c r="AC2589" s="14">
        <f t="shared" si="693"/>
        <v>5.2522803480420484</v>
      </c>
      <c r="AD2589" s="26">
        <v>242</v>
      </c>
      <c r="AE2589" s="10">
        <f t="shared" si="694"/>
        <v>242.08640363800941</v>
      </c>
      <c r="AF2589" s="17">
        <f t="shared" si="695"/>
        <v>0.50228034804204835</v>
      </c>
      <c r="AG2589" s="17">
        <f t="shared" si="696"/>
        <v>8.6403638009414863E-2</v>
      </c>
    </row>
    <row r="2590" spans="1:33">
      <c r="A2590" t="s">
        <v>3334</v>
      </c>
      <c r="B2590" t="s">
        <v>561</v>
      </c>
      <c r="C2590" s="23">
        <v>80.863829999999993</v>
      </c>
      <c r="D2590" s="23">
        <v>-47.950780000000002</v>
      </c>
      <c r="E2590" s="23">
        <v>80.863600000000005</v>
      </c>
      <c r="F2590" s="23">
        <v>-47.94896</v>
      </c>
      <c r="G2590" s="26">
        <v>13.9</v>
      </c>
      <c r="H2590" s="26">
        <v>13.9</v>
      </c>
      <c r="I2590" s="26">
        <v>65.5</v>
      </c>
      <c r="J2590" s="26">
        <v>0.9</v>
      </c>
      <c r="K2590" s="26">
        <v>7.9</v>
      </c>
      <c r="L2590" s="26">
        <v>7.9</v>
      </c>
      <c r="M2590" s="26">
        <v>69.8</v>
      </c>
      <c r="N2590" s="26">
        <v>4.9000000000000004</v>
      </c>
      <c r="O2590" s="19">
        <f t="shared" si="680"/>
        <v>11.981205560846117</v>
      </c>
      <c r="P2590" s="10">
        <f t="shared" si="681"/>
        <v>6.4572871863545203</v>
      </c>
      <c r="Q2590" s="10">
        <f t="shared" si="682"/>
        <v>2.86</v>
      </c>
      <c r="R2590" s="19">
        <f t="shared" si="683"/>
        <v>66.958643952816132</v>
      </c>
      <c r="S2590" s="10">
        <f t="shared" si="684"/>
        <v>70.245640434122308</v>
      </c>
      <c r="T2590" s="10">
        <f t="shared" si="685"/>
        <v>3.430107109673461</v>
      </c>
      <c r="U2590" s="2" t="str">
        <f t="shared" si="686"/>
        <v>B</v>
      </c>
      <c r="V2590" s="2" t="str">
        <f t="shared" si="687"/>
        <v>A</v>
      </c>
      <c r="W2590" s="2" t="str">
        <f t="shared" si="688"/>
        <v>D</v>
      </c>
      <c r="X2590" s="2" t="str">
        <f t="shared" si="689"/>
        <v>A</v>
      </c>
      <c r="Y2590" s="3" t="str">
        <f t="shared" si="690"/>
        <v>BADA</v>
      </c>
      <c r="Z2590" s="28">
        <f t="shared" si="691"/>
        <v>52</v>
      </c>
      <c r="AA2590" s="7" t="str">
        <f t="shared" si="692"/>
        <v>Good CPM candidate</v>
      </c>
      <c r="AB2590" s="21">
        <v>6.98</v>
      </c>
      <c r="AC2590" s="14">
        <f t="shared" si="693"/>
        <v>6.575427762303744</v>
      </c>
      <c r="AD2590" s="26">
        <v>355</v>
      </c>
      <c r="AE2590" s="10">
        <f t="shared" si="694"/>
        <v>355.16195325796275</v>
      </c>
      <c r="AF2590" s="17">
        <f t="shared" si="695"/>
        <v>0.40457223769625639</v>
      </c>
      <c r="AG2590" s="17">
        <f t="shared" si="696"/>
        <v>0.16195325796275029</v>
      </c>
    </row>
    <row r="2591" spans="1:33">
      <c r="A2591" t="s">
        <v>4302</v>
      </c>
      <c r="B2591" t="s">
        <v>4303</v>
      </c>
      <c r="C2591" s="23">
        <v>203.20079999999999</v>
      </c>
      <c r="D2591" s="23">
        <v>-2.4388429999999999</v>
      </c>
      <c r="E2591" s="23">
        <v>203.19909999999999</v>
      </c>
      <c r="F2591" s="23">
        <v>-2.4390139999999998</v>
      </c>
      <c r="G2591" s="26">
        <v>-63.8</v>
      </c>
      <c r="H2591" s="26">
        <v>13</v>
      </c>
      <c r="I2591" s="26">
        <v>-21.6</v>
      </c>
      <c r="J2591" s="26">
        <v>1.1000000000000001</v>
      </c>
      <c r="K2591" s="26">
        <v>-63.9</v>
      </c>
      <c r="L2591" s="26">
        <v>12.9</v>
      </c>
      <c r="M2591" s="26">
        <v>-26.3</v>
      </c>
      <c r="N2591" s="26">
        <v>2.6</v>
      </c>
      <c r="O2591" s="19">
        <f t="shared" si="680"/>
        <v>251.29605888338148</v>
      </c>
      <c r="P2591" s="10">
        <f t="shared" si="681"/>
        <v>247.62888506438799</v>
      </c>
      <c r="Q2591" s="10">
        <f t="shared" si="682"/>
        <v>2.86</v>
      </c>
      <c r="R2591" s="19">
        <f t="shared" si="683"/>
        <v>67.357256476195644</v>
      </c>
      <c r="S2591" s="10">
        <f t="shared" si="684"/>
        <v>69.100651227032586</v>
      </c>
      <c r="T2591" s="10">
        <f t="shared" si="685"/>
        <v>3.4114476925807056</v>
      </c>
      <c r="U2591" s="2" t="str">
        <f t="shared" si="686"/>
        <v>B</v>
      </c>
      <c r="V2591" s="2" t="str">
        <f t="shared" si="687"/>
        <v>A</v>
      </c>
      <c r="W2591" s="2" t="str">
        <f t="shared" si="688"/>
        <v>D</v>
      </c>
      <c r="X2591" s="2" t="str">
        <f t="shared" si="689"/>
        <v>A</v>
      </c>
      <c r="Y2591" s="3" t="str">
        <f t="shared" si="690"/>
        <v>BADA</v>
      </c>
      <c r="Z2591" s="28">
        <f t="shared" si="691"/>
        <v>52</v>
      </c>
      <c r="AA2591" s="7" t="str">
        <f t="shared" si="692"/>
        <v>Good CPM candidate</v>
      </c>
      <c r="AB2591" s="21">
        <v>6.47</v>
      </c>
      <c r="AC2591" s="14">
        <f t="shared" si="693"/>
        <v>6.1453675685307667</v>
      </c>
      <c r="AD2591" s="26">
        <v>265</v>
      </c>
      <c r="AE2591" s="10">
        <f t="shared" si="694"/>
        <v>264.25086644405116</v>
      </c>
      <c r="AF2591" s="17">
        <f t="shared" si="695"/>
        <v>0.32463243146923304</v>
      </c>
      <c r="AG2591" s="17">
        <f t="shared" si="696"/>
        <v>0.74913355594884479</v>
      </c>
    </row>
    <row r="2592" spans="1:33">
      <c r="A2592" t="s">
        <v>4769</v>
      </c>
      <c r="B2592" t="s">
        <v>1883</v>
      </c>
      <c r="C2592" s="23">
        <v>269.68169999999998</v>
      </c>
      <c r="D2592" s="23">
        <v>-6.3276909999999997</v>
      </c>
      <c r="E2592" s="23">
        <v>269.68389999999999</v>
      </c>
      <c r="F2592" s="23">
        <v>-6.3267379999999998</v>
      </c>
      <c r="G2592" s="26">
        <v>16.8</v>
      </c>
      <c r="H2592" s="26">
        <v>16.8</v>
      </c>
      <c r="I2592" s="26">
        <v>-112</v>
      </c>
      <c r="J2592" s="26">
        <v>1.2</v>
      </c>
      <c r="K2592" s="26">
        <v>20.7</v>
      </c>
      <c r="L2592" s="26">
        <v>20.7</v>
      </c>
      <c r="M2592" s="26">
        <v>-104</v>
      </c>
      <c r="N2592" s="26">
        <v>2.6</v>
      </c>
      <c r="O2592" s="19">
        <f t="shared" si="680"/>
        <v>171.46923439005187</v>
      </c>
      <c r="P2592" s="10">
        <f t="shared" si="681"/>
        <v>168.74305047695213</v>
      </c>
      <c r="Q2592" s="10">
        <f t="shared" si="682"/>
        <v>2.86</v>
      </c>
      <c r="R2592" s="19">
        <f t="shared" si="683"/>
        <v>113.25299113047743</v>
      </c>
      <c r="S2592" s="10">
        <f t="shared" si="684"/>
        <v>106.04003960768782</v>
      </c>
      <c r="T2592" s="10">
        <f t="shared" si="685"/>
        <v>5.4823257684541318</v>
      </c>
      <c r="U2592" s="2" t="str">
        <f t="shared" si="686"/>
        <v>A</v>
      </c>
      <c r="V2592" s="2" t="str">
        <f t="shared" si="687"/>
        <v>B</v>
      </c>
      <c r="W2592" s="2" t="str">
        <f t="shared" si="688"/>
        <v>D</v>
      </c>
      <c r="X2592" s="2" t="str">
        <f t="shared" si="689"/>
        <v>A</v>
      </c>
      <c r="Y2592" s="3" t="str">
        <f t="shared" si="690"/>
        <v>ABDA</v>
      </c>
      <c r="Z2592" s="28">
        <f t="shared" si="691"/>
        <v>52</v>
      </c>
      <c r="AA2592" s="7" t="str">
        <f t="shared" si="692"/>
        <v>Good CPM candidate</v>
      </c>
      <c r="AB2592" s="21">
        <v>8.51</v>
      </c>
      <c r="AC2592" s="14">
        <f t="shared" si="693"/>
        <v>8.5868989620191378</v>
      </c>
      <c r="AD2592" s="26">
        <v>66.7</v>
      </c>
      <c r="AE2592" s="10">
        <f t="shared" si="694"/>
        <v>66.450645148886267</v>
      </c>
      <c r="AF2592" s="17">
        <f t="shared" si="695"/>
        <v>7.689896201913804E-2</v>
      </c>
      <c r="AG2592" s="17">
        <f t="shared" si="696"/>
        <v>0.24935485111373623</v>
      </c>
    </row>
    <row r="2593" spans="1:33">
      <c r="A2593" t="s">
        <v>2966</v>
      </c>
      <c r="B2593" t="s">
        <v>219</v>
      </c>
      <c r="C2593" s="23">
        <v>29.58597</v>
      </c>
      <c r="D2593" s="23">
        <v>2.8405800000000001</v>
      </c>
      <c r="E2593" s="23">
        <v>29.583780000000001</v>
      </c>
      <c r="F2593" s="23">
        <v>2.8384689999999999</v>
      </c>
      <c r="G2593" s="26">
        <v>101</v>
      </c>
      <c r="H2593" s="26">
        <v>23.8</v>
      </c>
      <c r="I2593" s="26">
        <v>-56</v>
      </c>
      <c r="J2593" s="26">
        <v>1.5</v>
      </c>
      <c r="K2593" s="26">
        <v>98.7</v>
      </c>
      <c r="L2593" s="26">
        <v>21.9</v>
      </c>
      <c r="M2593" s="26">
        <v>-65.400000000000006</v>
      </c>
      <c r="N2593" s="26">
        <v>2.9</v>
      </c>
      <c r="O2593" s="19">
        <f t="shared" si="680"/>
        <v>119.00641590227005</v>
      </c>
      <c r="P2593" s="10">
        <f t="shared" si="681"/>
        <v>123.52901164795858</v>
      </c>
      <c r="Q2593" s="10">
        <f t="shared" si="682"/>
        <v>2.86</v>
      </c>
      <c r="R2593" s="19">
        <f t="shared" si="683"/>
        <v>115.48592987892508</v>
      </c>
      <c r="S2593" s="10">
        <f t="shared" si="684"/>
        <v>118.40122465582863</v>
      </c>
      <c r="T2593" s="10">
        <f t="shared" si="685"/>
        <v>5.8471788633688426</v>
      </c>
      <c r="U2593" s="2" t="str">
        <f t="shared" si="686"/>
        <v>B</v>
      </c>
      <c r="V2593" s="2" t="str">
        <f t="shared" si="687"/>
        <v>A</v>
      </c>
      <c r="W2593" s="2" t="str">
        <f t="shared" si="688"/>
        <v>D</v>
      </c>
      <c r="X2593" s="2" t="str">
        <f t="shared" si="689"/>
        <v>A</v>
      </c>
      <c r="Y2593" s="3" t="str">
        <f t="shared" si="690"/>
        <v>BADA</v>
      </c>
      <c r="Z2593" s="28">
        <f t="shared" si="691"/>
        <v>52</v>
      </c>
      <c r="AA2593" s="7" t="str">
        <f t="shared" si="692"/>
        <v>Good CPM candidate</v>
      </c>
      <c r="AB2593" s="21">
        <v>11</v>
      </c>
      <c r="AC2593" s="14">
        <f t="shared" si="693"/>
        <v>10.943432865000243</v>
      </c>
      <c r="AD2593" s="26">
        <v>226</v>
      </c>
      <c r="AE2593" s="10">
        <f t="shared" si="694"/>
        <v>226.01708166429734</v>
      </c>
      <c r="AF2593" s="17">
        <f t="shared" si="695"/>
        <v>5.6567134999756519E-2</v>
      </c>
      <c r="AG2593" s="17">
        <f t="shared" si="696"/>
        <v>1.7081664297336374E-2</v>
      </c>
    </row>
    <row r="2594" spans="1:33">
      <c r="A2594" t="s">
        <v>3736</v>
      </c>
      <c r="B2594" t="s">
        <v>945</v>
      </c>
      <c r="C2594" s="23">
        <v>135.52879999999999</v>
      </c>
      <c r="D2594" s="23">
        <v>11.64345</v>
      </c>
      <c r="E2594" s="23">
        <v>135.52619999999999</v>
      </c>
      <c r="F2594" s="23">
        <v>11.64324</v>
      </c>
      <c r="G2594" s="26">
        <v>-104</v>
      </c>
      <c r="H2594" s="26">
        <v>24</v>
      </c>
      <c r="I2594" s="26">
        <v>-49.8</v>
      </c>
      <c r="J2594" s="26">
        <v>1.3</v>
      </c>
      <c r="K2594" s="26">
        <v>-97.5</v>
      </c>
      <c r="L2594" s="26">
        <v>4.9000000000000004</v>
      </c>
      <c r="M2594" s="26">
        <v>-47.2</v>
      </c>
      <c r="N2594" s="26">
        <v>10.6</v>
      </c>
      <c r="O2594" s="19">
        <f t="shared" si="680"/>
        <v>244.41274926954824</v>
      </c>
      <c r="P2594" s="10">
        <f t="shared" si="681"/>
        <v>244.16825690794758</v>
      </c>
      <c r="Q2594" s="10">
        <f t="shared" si="682"/>
        <v>2.86</v>
      </c>
      <c r="R2594" s="19">
        <f t="shared" si="683"/>
        <v>115.30845589114442</v>
      </c>
      <c r="S2594" s="10">
        <f t="shared" si="684"/>
        <v>108.32400472656096</v>
      </c>
      <c r="T2594" s="10">
        <f t="shared" si="685"/>
        <v>5.5908115154426348</v>
      </c>
      <c r="U2594" s="2" t="str">
        <f t="shared" si="686"/>
        <v>A</v>
      </c>
      <c r="V2594" s="2" t="str">
        <f t="shared" si="687"/>
        <v>B</v>
      </c>
      <c r="W2594" s="2" t="str">
        <f t="shared" si="688"/>
        <v>D</v>
      </c>
      <c r="X2594" s="2" t="str">
        <f t="shared" si="689"/>
        <v>A</v>
      </c>
      <c r="Y2594" s="3" t="str">
        <f t="shared" si="690"/>
        <v>ABDA</v>
      </c>
      <c r="Z2594" s="28">
        <f t="shared" si="691"/>
        <v>52</v>
      </c>
      <c r="AA2594" s="7" t="str">
        <f t="shared" si="692"/>
        <v>Good CPM candidate</v>
      </c>
      <c r="AB2594" s="21">
        <v>9.16</v>
      </c>
      <c r="AC2594" s="14">
        <f t="shared" si="693"/>
        <v>9.1985138233935348</v>
      </c>
      <c r="AD2594" s="26">
        <v>266</v>
      </c>
      <c r="AE2594" s="10">
        <f t="shared" si="694"/>
        <v>265.28570340756511</v>
      </c>
      <c r="AF2594" s="17">
        <f t="shared" si="695"/>
        <v>3.8513823393534707E-2</v>
      </c>
      <c r="AG2594" s="17">
        <f t="shared" si="696"/>
        <v>0.71429659243489141</v>
      </c>
    </row>
    <row r="2595" spans="1:33">
      <c r="A2595" t="s">
        <v>6396</v>
      </c>
      <c r="B2595" t="s">
        <v>6397</v>
      </c>
      <c r="C2595" s="23">
        <v>57.966639999999998</v>
      </c>
      <c r="D2595" s="23">
        <v>64.406049999999993</v>
      </c>
      <c r="E2595" s="23">
        <v>57.97045</v>
      </c>
      <c r="F2595" s="23">
        <v>64.404409999999999</v>
      </c>
      <c r="G2595" s="26">
        <v>67.099999999999994</v>
      </c>
      <c r="H2595" s="26">
        <v>15.9</v>
      </c>
      <c r="I2595" s="26">
        <v>-81.2</v>
      </c>
      <c r="J2595" s="26">
        <v>2.1</v>
      </c>
      <c r="K2595" s="26">
        <v>73.099999999999994</v>
      </c>
      <c r="L2595" s="26">
        <v>21.9</v>
      </c>
      <c r="M2595" s="26">
        <v>-79.900000000000006</v>
      </c>
      <c r="N2595" s="26">
        <v>3.2</v>
      </c>
      <c r="O2595" s="19">
        <f t="shared" si="680"/>
        <v>140.43121575749245</v>
      </c>
      <c r="P2595" s="10">
        <f t="shared" si="681"/>
        <v>137.54480437981309</v>
      </c>
      <c r="Q2595" s="10">
        <f t="shared" si="682"/>
        <v>2.86</v>
      </c>
      <c r="R2595" s="19">
        <f t="shared" si="683"/>
        <v>105.33684065890716</v>
      </c>
      <c r="S2595" s="10">
        <f t="shared" si="684"/>
        <v>108.2941364987043</v>
      </c>
      <c r="T2595" s="10">
        <f t="shared" si="685"/>
        <v>5.3407744289402874</v>
      </c>
      <c r="U2595" s="2" t="str">
        <f t="shared" si="686"/>
        <v>B</v>
      </c>
      <c r="V2595" s="2" t="str">
        <f t="shared" si="687"/>
        <v>A</v>
      </c>
      <c r="W2595" s="2" t="str">
        <f t="shared" si="688"/>
        <v>D</v>
      </c>
      <c r="X2595" s="2" t="str">
        <f t="shared" si="689"/>
        <v>A</v>
      </c>
      <c r="Y2595" s="3" t="str">
        <f t="shared" si="690"/>
        <v>BADA</v>
      </c>
      <c r="Z2595" s="28">
        <f t="shared" si="691"/>
        <v>52</v>
      </c>
      <c r="AA2595" s="7" t="str">
        <f t="shared" si="692"/>
        <v>Good CPM candidate</v>
      </c>
      <c r="AB2595" s="21">
        <v>8.33</v>
      </c>
      <c r="AC2595" s="14">
        <f t="shared" si="693"/>
        <v>8.3645081958453158</v>
      </c>
      <c r="AD2595" s="26">
        <v>135</v>
      </c>
      <c r="AE2595" s="10">
        <f t="shared" si="694"/>
        <v>134.89740321035319</v>
      </c>
      <c r="AF2595" s="17">
        <f t="shared" si="695"/>
        <v>3.4508195845315726E-2</v>
      </c>
      <c r="AG2595" s="17">
        <f t="shared" si="696"/>
        <v>0.10259678964681029</v>
      </c>
    </row>
    <row r="2596" spans="1:33">
      <c r="A2596" t="s">
        <v>3131</v>
      </c>
      <c r="B2596" t="s">
        <v>372</v>
      </c>
      <c r="C2596" s="23">
        <v>50.332830000000001</v>
      </c>
      <c r="D2596" s="23">
        <v>-11.20804</v>
      </c>
      <c r="E2596" s="23">
        <v>50.332009999999997</v>
      </c>
      <c r="F2596" s="23">
        <v>-11.206759999999999</v>
      </c>
      <c r="G2596" s="26">
        <v>-26.1</v>
      </c>
      <c r="H2596" s="26">
        <v>25.1</v>
      </c>
      <c r="I2596" s="26">
        <v>-59.3</v>
      </c>
      <c r="J2596" s="26">
        <v>1.2</v>
      </c>
      <c r="K2596" s="26">
        <v>-22.3</v>
      </c>
      <c r="L2596" s="26">
        <v>3.3</v>
      </c>
      <c r="M2596" s="26">
        <v>-59.6</v>
      </c>
      <c r="N2596" s="26">
        <v>7.8</v>
      </c>
      <c r="O2596" s="19">
        <f t="shared" si="680"/>
        <v>203.75597005562321</v>
      </c>
      <c r="P2596" s="10">
        <f t="shared" si="681"/>
        <v>200.51389273168508</v>
      </c>
      <c r="Q2596" s="10">
        <f t="shared" si="682"/>
        <v>2.86</v>
      </c>
      <c r="R2596" s="19">
        <f t="shared" si="683"/>
        <v>64.789659668808255</v>
      </c>
      <c r="S2596" s="10">
        <f t="shared" si="684"/>
        <v>63.635288951964384</v>
      </c>
      <c r="T2596" s="10">
        <f t="shared" si="685"/>
        <v>3.2106237155193158</v>
      </c>
      <c r="U2596" s="2" t="str">
        <f t="shared" si="686"/>
        <v>B</v>
      </c>
      <c r="V2596" s="2" t="str">
        <f t="shared" si="687"/>
        <v>A</v>
      </c>
      <c r="W2596" s="2" t="str">
        <f t="shared" si="688"/>
        <v>D</v>
      </c>
      <c r="X2596" s="2" t="str">
        <f t="shared" si="689"/>
        <v>A</v>
      </c>
      <c r="Y2596" s="3" t="str">
        <f t="shared" si="690"/>
        <v>BADA</v>
      </c>
      <c r="Z2596" s="28">
        <f t="shared" si="691"/>
        <v>52</v>
      </c>
      <c r="AA2596" s="7" t="str">
        <f t="shared" si="692"/>
        <v>Good CPM candidate</v>
      </c>
      <c r="AB2596" s="21">
        <v>5.42</v>
      </c>
      <c r="AC2596" s="14">
        <f t="shared" si="693"/>
        <v>5.4423099375554598</v>
      </c>
      <c r="AD2596" s="26">
        <v>328</v>
      </c>
      <c r="AE2596" s="10">
        <f t="shared" si="694"/>
        <v>327.85446121364663</v>
      </c>
      <c r="AF2596" s="17">
        <f t="shared" si="695"/>
        <v>2.2309937555459847E-2</v>
      </c>
      <c r="AG2596" s="17">
        <f t="shared" si="696"/>
        <v>0.14553878635337014</v>
      </c>
    </row>
    <row r="2597" spans="1:33">
      <c r="A2597" t="s">
        <v>9805</v>
      </c>
      <c r="B2597" t="s">
        <v>9806</v>
      </c>
      <c r="C2597" s="23">
        <v>353.30009999999999</v>
      </c>
      <c r="D2597" s="23">
        <v>57.407789999999999</v>
      </c>
      <c r="E2597" s="23">
        <v>353.30489999999998</v>
      </c>
      <c r="F2597" s="23">
        <v>57.408450000000002</v>
      </c>
      <c r="G2597" s="26">
        <v>-99.4</v>
      </c>
      <c r="H2597" s="26">
        <v>3</v>
      </c>
      <c r="I2597" s="26">
        <v>-16.399999999999999</v>
      </c>
      <c r="J2597" s="26">
        <v>2.1</v>
      </c>
      <c r="K2597" s="26">
        <v>-106</v>
      </c>
      <c r="L2597" s="26">
        <v>22.5</v>
      </c>
      <c r="M2597" s="26">
        <v>-28.1</v>
      </c>
      <c r="N2597" s="26">
        <v>2.8</v>
      </c>
      <c r="O2597" s="19">
        <f t="shared" si="680"/>
        <v>260.6311760436954</v>
      </c>
      <c r="P2597" s="10">
        <f t="shared" si="681"/>
        <v>255.1527224751847</v>
      </c>
      <c r="Q2597" s="10">
        <f t="shared" si="682"/>
        <v>2.86</v>
      </c>
      <c r="R2597" s="19">
        <f t="shared" si="683"/>
        <v>100.74383355818856</v>
      </c>
      <c r="S2597" s="10">
        <f t="shared" si="684"/>
        <v>109.66134232262526</v>
      </c>
      <c r="T2597" s="10">
        <f t="shared" si="685"/>
        <v>5.2601293970203464</v>
      </c>
      <c r="U2597" s="2" t="str">
        <f t="shared" si="686"/>
        <v>B</v>
      </c>
      <c r="V2597" s="2" t="str">
        <f t="shared" si="687"/>
        <v>B</v>
      </c>
      <c r="W2597" s="2" t="str">
        <f t="shared" si="688"/>
        <v>C</v>
      </c>
      <c r="X2597" s="2" t="str">
        <f t="shared" si="689"/>
        <v>A</v>
      </c>
      <c r="Y2597" s="3" t="str">
        <f t="shared" si="690"/>
        <v>BBCA</v>
      </c>
      <c r="Z2597" s="28">
        <f t="shared" si="691"/>
        <v>51.20000000000001</v>
      </c>
      <c r="AA2597" s="7" t="str">
        <f t="shared" si="692"/>
        <v>Good CPM candidate</v>
      </c>
      <c r="AB2597" s="21">
        <v>9.9</v>
      </c>
      <c r="AC2597" s="14">
        <f t="shared" si="693"/>
        <v>9.6064490949866883</v>
      </c>
      <c r="AD2597" s="26">
        <v>75.400000000000006</v>
      </c>
      <c r="AE2597" s="10">
        <f t="shared" si="694"/>
        <v>75.680201175282122</v>
      </c>
      <c r="AF2597" s="17">
        <f t="shared" si="695"/>
        <v>0.29355090501331205</v>
      </c>
      <c r="AG2597" s="17">
        <f t="shared" si="696"/>
        <v>0.28020117528211586</v>
      </c>
    </row>
    <row r="2598" spans="1:33">
      <c r="A2598" t="s">
        <v>5724</v>
      </c>
      <c r="B2598" t="s">
        <v>5725</v>
      </c>
      <c r="C2598" s="23">
        <v>3.5205090000000001</v>
      </c>
      <c r="D2598" s="23">
        <v>-63.298310000000001</v>
      </c>
      <c r="E2598" s="23">
        <v>3.5147279999999999</v>
      </c>
      <c r="F2598" s="23">
        <v>-63.293590000000002</v>
      </c>
      <c r="G2598" s="26">
        <v>58.9</v>
      </c>
      <c r="H2598" s="26">
        <v>7.7</v>
      </c>
      <c r="I2598" s="26">
        <v>-1.6</v>
      </c>
      <c r="J2598" s="26">
        <v>2</v>
      </c>
      <c r="K2598" s="26">
        <v>63.8</v>
      </c>
      <c r="L2598" s="26">
        <v>12.6</v>
      </c>
      <c r="M2598" s="26">
        <v>1E-3</v>
      </c>
      <c r="N2598" s="26">
        <v>2.7</v>
      </c>
      <c r="O2598" s="19">
        <f t="shared" si="680"/>
        <v>91.556039185403577</v>
      </c>
      <c r="P2598" s="10">
        <f t="shared" si="681"/>
        <v>89.99910194718133</v>
      </c>
      <c r="Q2598" s="10">
        <f t="shared" si="682"/>
        <v>2.86</v>
      </c>
      <c r="R2598" s="19">
        <f t="shared" si="683"/>
        <v>58.921727741131285</v>
      </c>
      <c r="S2598" s="10">
        <f t="shared" si="684"/>
        <v>63.800000007836985</v>
      </c>
      <c r="T2598" s="10">
        <f t="shared" si="685"/>
        <v>3.0680431937242072</v>
      </c>
      <c r="U2598" s="2" t="str">
        <f t="shared" si="686"/>
        <v>A</v>
      </c>
      <c r="V2598" s="2" t="str">
        <f t="shared" si="687"/>
        <v>B</v>
      </c>
      <c r="W2598" s="2" t="str">
        <f t="shared" si="688"/>
        <v>D</v>
      </c>
      <c r="X2598" s="2" t="str">
        <f t="shared" si="689"/>
        <v>B</v>
      </c>
      <c r="Y2598" s="3" t="str">
        <f t="shared" si="690"/>
        <v>ABDB</v>
      </c>
      <c r="Z2598" s="28">
        <f t="shared" si="691"/>
        <v>50.44</v>
      </c>
      <c r="AA2598" s="7" t="str">
        <f t="shared" si="692"/>
        <v>Good CPM candidate</v>
      </c>
      <c r="AB2598" s="21">
        <v>19.399999999999999</v>
      </c>
      <c r="AC2598" s="14">
        <f t="shared" si="693"/>
        <v>19.395370726710087</v>
      </c>
      <c r="AD2598" s="26">
        <v>331</v>
      </c>
      <c r="AE2598" s="10">
        <f t="shared" si="694"/>
        <v>331.17368690418471</v>
      </c>
      <c r="AF2598" s="17">
        <f t="shared" si="695"/>
        <v>4.62927328991114E-3</v>
      </c>
      <c r="AG2598" s="17">
        <f t="shared" si="696"/>
        <v>0.17368690418470578</v>
      </c>
    </row>
    <row r="2599" spans="1:33">
      <c r="A2599" t="s">
        <v>4883</v>
      </c>
      <c r="B2599" t="s">
        <v>1981</v>
      </c>
      <c r="C2599" s="23">
        <v>288.22500000000002</v>
      </c>
      <c r="D2599" s="23">
        <v>-33.865319999999997</v>
      </c>
      <c r="E2599" s="23">
        <v>288.2251</v>
      </c>
      <c r="F2599" s="23">
        <v>-33.868070000000003</v>
      </c>
      <c r="G2599" s="26">
        <v>-10.5</v>
      </c>
      <c r="H2599" s="26">
        <v>15.1</v>
      </c>
      <c r="I2599" s="26">
        <v>-9.1999999999999993</v>
      </c>
      <c r="J2599" s="26">
        <v>1.1000000000000001</v>
      </c>
      <c r="K2599" s="26">
        <v>-9.3000000000000007</v>
      </c>
      <c r="L2599" s="26">
        <v>16.3</v>
      </c>
      <c r="M2599" s="26">
        <v>-9</v>
      </c>
      <c r="N2599" s="26">
        <v>1.1000000000000001</v>
      </c>
      <c r="O2599" s="19">
        <f t="shared" si="680"/>
        <v>228.77546582428982</v>
      </c>
      <c r="P2599" s="10">
        <f t="shared" si="681"/>
        <v>225.93919094573559</v>
      </c>
      <c r="Q2599" s="10">
        <f t="shared" si="682"/>
        <v>2.86</v>
      </c>
      <c r="R2599" s="19">
        <f t="shared" si="683"/>
        <v>13.960300856356929</v>
      </c>
      <c r="S2599" s="10">
        <f t="shared" si="684"/>
        <v>12.941792766073794</v>
      </c>
      <c r="T2599" s="10">
        <f t="shared" si="685"/>
        <v>0.67255234056076807</v>
      </c>
      <c r="U2599" s="2" t="str">
        <f t="shared" si="686"/>
        <v>A</v>
      </c>
      <c r="V2599" s="2" t="str">
        <f t="shared" si="687"/>
        <v>B</v>
      </c>
      <c r="W2599" s="2" t="str">
        <f t="shared" si="688"/>
        <v>D</v>
      </c>
      <c r="X2599" s="2" t="str">
        <f t="shared" si="689"/>
        <v>B</v>
      </c>
      <c r="Y2599" s="3" t="str">
        <f t="shared" si="690"/>
        <v>ABDB</v>
      </c>
      <c r="Z2599" s="28">
        <f t="shared" si="691"/>
        <v>50.44</v>
      </c>
      <c r="AA2599" s="7" t="str">
        <f t="shared" si="692"/>
        <v>Good CPM candidate</v>
      </c>
      <c r="AB2599" s="21">
        <v>11</v>
      </c>
      <c r="AC2599" s="14">
        <f t="shared" si="693"/>
        <v>9.9045119362065037</v>
      </c>
      <c r="AD2599" s="26">
        <v>181</v>
      </c>
      <c r="AE2599" s="10">
        <f t="shared" si="694"/>
        <v>178.27050602534814</v>
      </c>
      <c r="AF2599" s="17">
        <f t="shared" si="695"/>
        <v>1.0954880637934963</v>
      </c>
      <c r="AG2599" s="17">
        <f t="shared" si="696"/>
        <v>2.7294939746518594</v>
      </c>
    </row>
    <row r="2600" spans="1:33">
      <c r="A2600" t="s">
        <v>9020</v>
      </c>
      <c r="B2600" t="s">
        <v>9021</v>
      </c>
      <c r="C2600" s="23">
        <v>295.9151</v>
      </c>
      <c r="D2600" s="23">
        <v>48.928539999999998</v>
      </c>
      <c r="E2600" s="23">
        <v>295.92320000000001</v>
      </c>
      <c r="F2600" s="23">
        <v>48.920789999999997</v>
      </c>
      <c r="G2600" s="26">
        <v>-1</v>
      </c>
      <c r="H2600" s="26">
        <v>24.6</v>
      </c>
      <c r="I2600" s="26">
        <v>-70</v>
      </c>
      <c r="J2600" s="26">
        <v>2.2000000000000002</v>
      </c>
      <c r="K2600" s="26">
        <v>-5.2</v>
      </c>
      <c r="L2600" s="26">
        <v>20.399999999999999</v>
      </c>
      <c r="M2600" s="26">
        <v>-68.400000000000006</v>
      </c>
      <c r="N2600" s="26">
        <v>2.7</v>
      </c>
      <c r="O2600" s="19">
        <f t="shared" si="680"/>
        <v>180.81845546168861</v>
      </c>
      <c r="P2600" s="10">
        <f t="shared" si="681"/>
        <v>184.34745690755969</v>
      </c>
      <c r="Q2600" s="10">
        <f t="shared" si="682"/>
        <v>2.86</v>
      </c>
      <c r="R2600" s="19">
        <f t="shared" si="683"/>
        <v>70.007142492748557</v>
      </c>
      <c r="S2600" s="10">
        <f t="shared" si="684"/>
        <v>68.597376043111154</v>
      </c>
      <c r="T2600" s="10">
        <f t="shared" si="685"/>
        <v>3.4651129633964928</v>
      </c>
      <c r="U2600" s="2" t="str">
        <f t="shared" si="686"/>
        <v>B</v>
      </c>
      <c r="V2600" s="2" t="str">
        <f t="shared" si="687"/>
        <v>A</v>
      </c>
      <c r="W2600" s="2" t="str">
        <f t="shared" si="688"/>
        <v>D</v>
      </c>
      <c r="X2600" s="2" t="str">
        <f t="shared" si="689"/>
        <v>B</v>
      </c>
      <c r="Y2600" s="3" t="str">
        <f t="shared" si="690"/>
        <v>BADB</v>
      </c>
      <c r="Z2600" s="28">
        <f t="shared" si="691"/>
        <v>50.44</v>
      </c>
      <c r="AA2600" s="7" t="str">
        <f t="shared" si="692"/>
        <v>Good CPM candidate</v>
      </c>
      <c r="AB2600" s="21">
        <v>34.6</v>
      </c>
      <c r="AC2600" s="14">
        <f t="shared" si="693"/>
        <v>33.844398948719721</v>
      </c>
      <c r="AD2600" s="26">
        <v>146</v>
      </c>
      <c r="AE2600" s="10">
        <f t="shared" si="694"/>
        <v>145.523752248878</v>
      </c>
      <c r="AF2600" s="17">
        <f t="shared" si="695"/>
        <v>0.75560105128027999</v>
      </c>
      <c r="AG2600" s="17">
        <f t="shared" si="696"/>
        <v>0.47624775112200268</v>
      </c>
    </row>
    <row r="2601" spans="1:33">
      <c r="A2601" t="s">
        <v>3691</v>
      </c>
      <c r="B2601" t="s">
        <v>898</v>
      </c>
      <c r="C2601" s="23">
        <v>132.35769999999999</v>
      </c>
      <c r="D2601" s="23">
        <v>11.282489999999999</v>
      </c>
      <c r="E2601" s="23">
        <v>132.3563</v>
      </c>
      <c r="F2601" s="23">
        <v>11.279109999999999</v>
      </c>
      <c r="G2601" s="26">
        <v>-20.100000000000001</v>
      </c>
      <c r="H2601" s="26">
        <v>5.5</v>
      </c>
      <c r="I2601" s="26">
        <v>-8.3000000000000007</v>
      </c>
      <c r="J2601" s="26">
        <v>1.6</v>
      </c>
      <c r="K2601" s="26">
        <v>-22.2</v>
      </c>
      <c r="L2601" s="26">
        <v>3.4</v>
      </c>
      <c r="M2601" s="26">
        <v>-8.5</v>
      </c>
      <c r="N2601" s="26">
        <v>1.6</v>
      </c>
      <c r="O2601" s="19">
        <f t="shared" si="680"/>
        <v>247.56254052543375</v>
      </c>
      <c r="P2601" s="10">
        <f t="shared" si="681"/>
        <v>249.04901228469544</v>
      </c>
      <c r="Q2601" s="10">
        <f t="shared" si="682"/>
        <v>2.86</v>
      </c>
      <c r="R2601" s="19">
        <f t="shared" si="683"/>
        <v>21.746264046957585</v>
      </c>
      <c r="S2601" s="10">
        <f t="shared" si="684"/>
        <v>23.771621736852534</v>
      </c>
      <c r="T2601" s="10">
        <f t="shared" si="685"/>
        <v>1.1379471445952529</v>
      </c>
      <c r="U2601" s="2" t="str">
        <f t="shared" si="686"/>
        <v>A</v>
      </c>
      <c r="V2601" s="2" t="str">
        <f t="shared" si="687"/>
        <v>B</v>
      </c>
      <c r="W2601" s="2" t="str">
        <f t="shared" si="688"/>
        <v>D</v>
      </c>
      <c r="X2601" s="2" t="str">
        <f t="shared" si="689"/>
        <v>B</v>
      </c>
      <c r="Y2601" s="3" t="str">
        <f t="shared" si="690"/>
        <v>ABDB</v>
      </c>
      <c r="Z2601" s="28">
        <f t="shared" si="691"/>
        <v>50.44</v>
      </c>
      <c r="AA2601" s="7" t="str">
        <f t="shared" si="692"/>
        <v>Good CPM candidate</v>
      </c>
      <c r="AB2601" s="21">
        <v>13.8</v>
      </c>
      <c r="AC2601" s="14">
        <f t="shared" si="693"/>
        <v>13.133526311917324</v>
      </c>
      <c r="AD2601" s="26">
        <v>201</v>
      </c>
      <c r="AE2601" s="10">
        <f t="shared" si="694"/>
        <v>202.10681899927764</v>
      </c>
      <c r="AF2601" s="17">
        <f t="shared" si="695"/>
        <v>0.66647368808267693</v>
      </c>
      <c r="AG2601" s="17">
        <f t="shared" si="696"/>
        <v>1.1068189992776354</v>
      </c>
    </row>
    <row r="2602" spans="1:33">
      <c r="A2602" t="s">
        <v>4558</v>
      </c>
      <c r="B2602" t="s">
        <v>1693</v>
      </c>
      <c r="C2602" s="23">
        <v>235.16290000000001</v>
      </c>
      <c r="D2602" s="23">
        <v>23.644110000000001</v>
      </c>
      <c r="E2602" s="23">
        <v>235.1651</v>
      </c>
      <c r="F2602" s="23">
        <v>23.63287</v>
      </c>
      <c r="G2602" s="26">
        <v>-88.5</v>
      </c>
      <c r="H2602" s="26">
        <v>13.9</v>
      </c>
      <c r="I2602" s="26">
        <v>-53.4</v>
      </c>
      <c r="J2602" s="26">
        <v>1.7</v>
      </c>
      <c r="K2602" s="26">
        <v>-82.8</v>
      </c>
      <c r="L2602" s="26">
        <v>19.600000000000001</v>
      </c>
      <c r="M2602" s="26">
        <v>-51.7</v>
      </c>
      <c r="N2602" s="26">
        <v>3.6</v>
      </c>
      <c r="O2602" s="19">
        <f t="shared" si="680"/>
        <v>238.89364600348048</v>
      </c>
      <c r="P2602" s="10">
        <f t="shared" si="681"/>
        <v>238.01950365299146</v>
      </c>
      <c r="Q2602" s="10">
        <f t="shared" si="682"/>
        <v>2.86</v>
      </c>
      <c r="R2602" s="19">
        <f t="shared" si="683"/>
        <v>103.36251738420461</v>
      </c>
      <c r="S2602" s="10">
        <f t="shared" si="684"/>
        <v>97.615213978149939</v>
      </c>
      <c r="T2602" s="10">
        <f t="shared" si="685"/>
        <v>5.0244432840588642</v>
      </c>
      <c r="U2602" s="2" t="str">
        <f t="shared" si="686"/>
        <v>A</v>
      </c>
      <c r="V2602" s="2" t="str">
        <f t="shared" si="687"/>
        <v>B</v>
      </c>
      <c r="W2602" s="2" t="str">
        <f t="shared" si="688"/>
        <v>D</v>
      </c>
      <c r="X2602" s="2" t="str">
        <f t="shared" si="689"/>
        <v>B</v>
      </c>
      <c r="Y2602" s="3" t="str">
        <f t="shared" si="690"/>
        <v>ABDB</v>
      </c>
      <c r="Z2602" s="28">
        <f t="shared" si="691"/>
        <v>50.44</v>
      </c>
      <c r="AA2602" s="7" t="str">
        <f t="shared" si="692"/>
        <v>Good CPM candidate</v>
      </c>
      <c r="AB2602" s="21">
        <v>41.7</v>
      </c>
      <c r="AC2602" s="14">
        <f t="shared" si="693"/>
        <v>41.109275009835507</v>
      </c>
      <c r="AD2602" s="26">
        <v>170</v>
      </c>
      <c r="AE2602" s="10">
        <f t="shared" si="694"/>
        <v>169.83494191916787</v>
      </c>
      <c r="AF2602" s="17">
        <f t="shared" si="695"/>
        <v>0.59072499016449598</v>
      </c>
      <c r="AG2602" s="17">
        <f t="shared" si="696"/>
        <v>0.16505808083212514</v>
      </c>
    </row>
    <row r="2603" spans="1:33">
      <c r="A2603" t="s">
        <v>8590</v>
      </c>
      <c r="B2603" t="s">
        <v>8591</v>
      </c>
      <c r="C2603" s="23">
        <v>277.82639999999998</v>
      </c>
      <c r="D2603" s="23">
        <v>-48.357790000000001</v>
      </c>
      <c r="E2603" s="23">
        <v>277.82940000000002</v>
      </c>
      <c r="F2603" s="23">
        <v>-48.357300000000002</v>
      </c>
      <c r="G2603" s="26">
        <v>-13.4</v>
      </c>
      <c r="H2603" s="26">
        <v>12.2</v>
      </c>
      <c r="I2603" s="26">
        <v>-11.8</v>
      </c>
      <c r="J2603" s="26">
        <v>1.6</v>
      </c>
      <c r="K2603" s="26">
        <v>-13.7</v>
      </c>
      <c r="L2603" s="26">
        <v>11.9</v>
      </c>
      <c r="M2603" s="26">
        <v>-13</v>
      </c>
      <c r="N2603" s="26">
        <v>1</v>
      </c>
      <c r="O2603" s="19">
        <f t="shared" si="680"/>
        <v>228.63295073948819</v>
      </c>
      <c r="P2603" s="10">
        <f t="shared" si="681"/>
        <v>226.50179252235932</v>
      </c>
      <c r="Q2603" s="10">
        <f t="shared" si="682"/>
        <v>2.86</v>
      </c>
      <c r="R2603" s="19">
        <f t="shared" si="683"/>
        <v>17.854971296532515</v>
      </c>
      <c r="S2603" s="10">
        <f t="shared" si="684"/>
        <v>18.886238376129853</v>
      </c>
      <c r="T2603" s="10">
        <f t="shared" si="685"/>
        <v>0.91853024181655918</v>
      </c>
      <c r="U2603" s="2" t="str">
        <f t="shared" si="686"/>
        <v>A</v>
      </c>
      <c r="V2603" s="2" t="str">
        <f t="shared" si="687"/>
        <v>B</v>
      </c>
      <c r="W2603" s="2" t="str">
        <f t="shared" si="688"/>
        <v>D</v>
      </c>
      <c r="X2603" s="2" t="str">
        <f t="shared" si="689"/>
        <v>B</v>
      </c>
      <c r="Y2603" s="3" t="str">
        <f t="shared" si="690"/>
        <v>ABDB</v>
      </c>
      <c r="Z2603" s="28">
        <f t="shared" si="691"/>
        <v>50.44</v>
      </c>
      <c r="AA2603" s="7" t="str">
        <f t="shared" si="692"/>
        <v>Good CPM candidate</v>
      </c>
      <c r="AB2603" s="21">
        <v>7.85</v>
      </c>
      <c r="AC2603" s="14">
        <f t="shared" si="693"/>
        <v>7.3899735223371348</v>
      </c>
      <c r="AD2603" s="26">
        <v>75.400000000000006</v>
      </c>
      <c r="AE2603" s="10">
        <f t="shared" si="694"/>
        <v>76.190067638196766</v>
      </c>
      <c r="AF2603" s="17">
        <f t="shared" si="695"/>
        <v>0.46002647766286486</v>
      </c>
      <c r="AG2603" s="17">
        <f t="shared" si="696"/>
        <v>0.79006763819675996</v>
      </c>
    </row>
    <row r="2604" spans="1:33">
      <c r="A2604" t="s">
        <v>5708</v>
      </c>
      <c r="B2604" t="s">
        <v>5709</v>
      </c>
      <c r="C2604" s="23">
        <v>1.6833899999999999</v>
      </c>
      <c r="D2604" s="23">
        <v>57.272570000000002</v>
      </c>
      <c r="E2604" s="23">
        <v>1.68069</v>
      </c>
      <c r="F2604" s="23">
        <v>57.273690000000002</v>
      </c>
      <c r="G2604" s="26">
        <v>43.8</v>
      </c>
      <c r="H2604" s="26">
        <v>18.2</v>
      </c>
      <c r="I2604" s="26">
        <v>36.1</v>
      </c>
      <c r="J2604" s="26">
        <v>1.2</v>
      </c>
      <c r="K2604" s="26">
        <v>45.6</v>
      </c>
      <c r="L2604" s="26">
        <v>20</v>
      </c>
      <c r="M2604" s="26">
        <v>30.6</v>
      </c>
      <c r="N2604" s="26">
        <v>10.1</v>
      </c>
      <c r="O2604" s="19">
        <f t="shared" si="680"/>
        <v>50.504621841073259</v>
      </c>
      <c r="P2604" s="10">
        <f t="shared" si="681"/>
        <v>56.136309431181729</v>
      </c>
      <c r="Q2604" s="10">
        <f t="shared" si="682"/>
        <v>2.86</v>
      </c>
      <c r="R2604" s="19">
        <f t="shared" si="683"/>
        <v>56.759580689078383</v>
      </c>
      <c r="S2604" s="10">
        <f t="shared" si="684"/>
        <v>54.915571562171692</v>
      </c>
      <c r="T2604" s="10">
        <f t="shared" si="685"/>
        <v>2.7918788062812521</v>
      </c>
      <c r="U2604" s="2" t="str">
        <f t="shared" si="686"/>
        <v>B</v>
      </c>
      <c r="V2604" s="2" t="str">
        <f t="shared" si="687"/>
        <v>A</v>
      </c>
      <c r="W2604" s="2" t="str">
        <f t="shared" si="688"/>
        <v>D</v>
      </c>
      <c r="X2604" s="2" t="str">
        <f t="shared" si="689"/>
        <v>B</v>
      </c>
      <c r="Y2604" s="3" t="str">
        <f t="shared" si="690"/>
        <v>BADB</v>
      </c>
      <c r="Z2604" s="28">
        <f t="shared" si="691"/>
        <v>50.44</v>
      </c>
      <c r="AA2604" s="7" t="str">
        <f t="shared" si="692"/>
        <v>Good CPM candidate</v>
      </c>
      <c r="AB2604" s="21">
        <v>7.06</v>
      </c>
      <c r="AC2604" s="14">
        <f t="shared" si="693"/>
        <v>6.6236385030374016</v>
      </c>
      <c r="AD2604" s="26">
        <v>309</v>
      </c>
      <c r="AE2604" s="10">
        <f t="shared" si="694"/>
        <v>307.49764883837611</v>
      </c>
      <c r="AF2604" s="17">
        <f t="shared" si="695"/>
        <v>0.43636149696259796</v>
      </c>
      <c r="AG2604" s="17">
        <f t="shared" si="696"/>
        <v>1.502351161623892</v>
      </c>
    </row>
    <row r="2605" spans="1:33">
      <c r="A2605" t="s">
        <v>3956</v>
      </c>
      <c r="B2605" t="s">
        <v>1145</v>
      </c>
      <c r="C2605" s="23">
        <v>163.7535</v>
      </c>
      <c r="D2605" s="23">
        <v>7.0951529999999998</v>
      </c>
      <c r="E2605" s="23">
        <v>163.7518</v>
      </c>
      <c r="F2605" s="23">
        <v>7.0936070000000004</v>
      </c>
      <c r="G2605" s="26">
        <v>48.7</v>
      </c>
      <c r="H2605" s="26">
        <v>23.1</v>
      </c>
      <c r="I2605" s="26">
        <v>-26.2</v>
      </c>
      <c r="J2605" s="26">
        <v>1.3</v>
      </c>
      <c r="K2605" s="26">
        <v>46</v>
      </c>
      <c r="L2605" s="26">
        <v>20.399999999999999</v>
      </c>
      <c r="M2605" s="26">
        <v>-28.9</v>
      </c>
      <c r="N2605" s="26">
        <v>1</v>
      </c>
      <c r="O2605" s="19">
        <f t="shared" si="680"/>
        <v>118.2797040414743</v>
      </c>
      <c r="P2605" s="10">
        <f t="shared" si="681"/>
        <v>122.13953893445928</v>
      </c>
      <c r="Q2605" s="10">
        <f t="shared" si="682"/>
        <v>2.86</v>
      </c>
      <c r="R2605" s="19">
        <f t="shared" si="683"/>
        <v>55.300361662470166</v>
      </c>
      <c r="S2605" s="10">
        <f t="shared" si="684"/>
        <v>54.325040266897183</v>
      </c>
      <c r="T2605" s="10">
        <f t="shared" si="685"/>
        <v>2.7406350482341839</v>
      </c>
      <c r="U2605" s="2" t="str">
        <f t="shared" si="686"/>
        <v>B</v>
      </c>
      <c r="V2605" s="2" t="str">
        <f t="shared" si="687"/>
        <v>A</v>
      </c>
      <c r="W2605" s="2" t="str">
        <f t="shared" si="688"/>
        <v>D</v>
      </c>
      <c r="X2605" s="2" t="str">
        <f t="shared" si="689"/>
        <v>B</v>
      </c>
      <c r="Y2605" s="3" t="str">
        <f t="shared" si="690"/>
        <v>BADB</v>
      </c>
      <c r="Z2605" s="28">
        <f t="shared" si="691"/>
        <v>50.44</v>
      </c>
      <c r="AA2605" s="7" t="str">
        <f t="shared" si="692"/>
        <v>Good CPM candidate</v>
      </c>
      <c r="AB2605" s="21">
        <v>7.81</v>
      </c>
      <c r="AC2605" s="14">
        <f t="shared" si="693"/>
        <v>8.2376499872525546</v>
      </c>
      <c r="AD2605" s="26">
        <v>227</v>
      </c>
      <c r="AE2605" s="10">
        <f t="shared" si="694"/>
        <v>227.496940202742</v>
      </c>
      <c r="AF2605" s="17">
        <f t="shared" si="695"/>
        <v>0.42764998725255499</v>
      </c>
      <c r="AG2605" s="17">
        <f t="shared" si="696"/>
        <v>0.49694020274199602</v>
      </c>
    </row>
    <row r="2606" spans="1:33">
      <c r="A2606" t="s">
        <v>2905</v>
      </c>
      <c r="B2606" t="s">
        <v>160</v>
      </c>
      <c r="C2606" s="23">
        <v>22.248809999999999</v>
      </c>
      <c r="D2606" s="23">
        <v>32.74671</v>
      </c>
      <c r="E2606" s="23">
        <v>22.242560000000001</v>
      </c>
      <c r="F2606" s="23">
        <v>32.748399999999997</v>
      </c>
      <c r="G2606" s="26">
        <v>48.9</v>
      </c>
      <c r="H2606" s="26">
        <v>23.3</v>
      </c>
      <c r="I2606" s="26">
        <v>-20.7</v>
      </c>
      <c r="J2606" s="26">
        <v>1.6</v>
      </c>
      <c r="K2606" s="26">
        <v>50.7</v>
      </c>
      <c r="L2606" s="26">
        <v>25.1</v>
      </c>
      <c r="M2606" s="26">
        <v>-16.3</v>
      </c>
      <c r="N2606" s="26">
        <v>2</v>
      </c>
      <c r="O2606" s="19">
        <f t="shared" si="680"/>
        <v>112.94356647296064</v>
      </c>
      <c r="P2606" s="10">
        <f t="shared" si="681"/>
        <v>107.82254694806906</v>
      </c>
      <c r="Q2606" s="10">
        <f t="shared" si="682"/>
        <v>2.86</v>
      </c>
      <c r="R2606" s="19">
        <f t="shared" si="683"/>
        <v>53.100847450864663</v>
      </c>
      <c r="S2606" s="10">
        <f t="shared" si="684"/>
        <v>53.255797806436064</v>
      </c>
      <c r="T2606" s="10">
        <f t="shared" si="685"/>
        <v>2.6589161314325183</v>
      </c>
      <c r="U2606" s="2" t="str">
        <f t="shared" si="686"/>
        <v>B</v>
      </c>
      <c r="V2606" s="2" t="str">
        <f t="shared" si="687"/>
        <v>A</v>
      </c>
      <c r="W2606" s="2" t="str">
        <f t="shared" si="688"/>
        <v>D</v>
      </c>
      <c r="X2606" s="2" t="str">
        <f t="shared" si="689"/>
        <v>B</v>
      </c>
      <c r="Y2606" s="3" t="str">
        <f t="shared" si="690"/>
        <v>BADB</v>
      </c>
      <c r="Z2606" s="28">
        <f t="shared" si="691"/>
        <v>50.44</v>
      </c>
      <c r="AA2606" s="7" t="str">
        <f t="shared" si="692"/>
        <v>Good CPM candidate</v>
      </c>
      <c r="AB2606" s="21">
        <v>20.3</v>
      </c>
      <c r="AC2606" s="14">
        <f t="shared" si="693"/>
        <v>19.878021393466994</v>
      </c>
      <c r="AD2606" s="26">
        <v>288</v>
      </c>
      <c r="AE2606" s="10">
        <f t="shared" si="694"/>
        <v>287.8223493973735</v>
      </c>
      <c r="AF2606" s="17">
        <f t="shared" si="695"/>
        <v>0.42197860653300623</v>
      </c>
      <c r="AG2606" s="17">
        <f t="shared" si="696"/>
        <v>0.17765060262649968</v>
      </c>
    </row>
    <row r="2607" spans="1:33">
      <c r="A2607" t="s">
        <v>7636</v>
      </c>
      <c r="B2607" t="s">
        <v>7637</v>
      </c>
      <c r="C2607" s="23">
        <v>181.22540000000001</v>
      </c>
      <c r="D2607" s="23">
        <v>-81.907319999999999</v>
      </c>
      <c r="E2607" s="23">
        <v>181.2396</v>
      </c>
      <c r="F2607" s="23">
        <v>-81.901129999999995</v>
      </c>
      <c r="G2607" s="26">
        <v>-55.9</v>
      </c>
      <c r="H2607" s="26">
        <v>20.9</v>
      </c>
      <c r="I2607" s="26">
        <v>-6.2</v>
      </c>
      <c r="J2607" s="26">
        <v>0.9</v>
      </c>
      <c r="K2607" s="26">
        <v>-59.5</v>
      </c>
      <c r="L2607" s="26">
        <v>17.3</v>
      </c>
      <c r="M2607" s="26">
        <v>-4.4000000000000004</v>
      </c>
      <c r="N2607" s="26">
        <v>1.8</v>
      </c>
      <c r="O2607" s="19">
        <f t="shared" si="680"/>
        <v>263.67105816156641</v>
      </c>
      <c r="P2607" s="10">
        <f t="shared" si="681"/>
        <v>265.77069933568021</v>
      </c>
      <c r="Q2607" s="10">
        <f t="shared" si="682"/>
        <v>2.86</v>
      </c>
      <c r="R2607" s="19">
        <f t="shared" si="683"/>
        <v>56.242777314069407</v>
      </c>
      <c r="S2607" s="10">
        <f t="shared" si="684"/>
        <v>59.662467263766423</v>
      </c>
      <c r="T2607" s="10">
        <f t="shared" si="685"/>
        <v>2.8976311144458959</v>
      </c>
      <c r="U2607" s="2" t="str">
        <f t="shared" si="686"/>
        <v>A</v>
      </c>
      <c r="V2607" s="2" t="str">
        <f t="shared" si="687"/>
        <v>B</v>
      </c>
      <c r="W2607" s="2" t="str">
        <f t="shared" si="688"/>
        <v>D</v>
      </c>
      <c r="X2607" s="2" t="str">
        <f t="shared" si="689"/>
        <v>B</v>
      </c>
      <c r="Y2607" s="3" t="str">
        <f t="shared" si="690"/>
        <v>ABDB</v>
      </c>
      <c r="Z2607" s="28">
        <f t="shared" si="691"/>
        <v>50.44</v>
      </c>
      <c r="AA2607" s="7" t="str">
        <f t="shared" si="692"/>
        <v>Good CPM candidate</v>
      </c>
      <c r="AB2607" s="21">
        <v>23.8</v>
      </c>
      <c r="AC2607" s="14">
        <f t="shared" si="693"/>
        <v>23.417192446266029</v>
      </c>
      <c r="AD2607" s="26">
        <v>18.2</v>
      </c>
      <c r="AE2607" s="10">
        <f t="shared" si="694"/>
        <v>17.897367137416857</v>
      </c>
      <c r="AF2607" s="17">
        <f t="shared" si="695"/>
        <v>0.38280755373397213</v>
      </c>
      <c r="AG2607" s="17">
        <f t="shared" si="696"/>
        <v>0.30263286258314182</v>
      </c>
    </row>
    <row r="2608" spans="1:33">
      <c r="A2608" t="s">
        <v>2957</v>
      </c>
      <c r="B2608" t="s">
        <v>210</v>
      </c>
      <c r="C2608" s="23">
        <v>28.242170000000002</v>
      </c>
      <c r="D2608" s="23">
        <v>-28.078869999999998</v>
      </c>
      <c r="E2608" s="23">
        <v>28.240410000000001</v>
      </c>
      <c r="F2608" s="23">
        <v>-28.07978</v>
      </c>
      <c r="G2608" s="26">
        <v>32.299999999999997</v>
      </c>
      <c r="H2608" s="26">
        <v>6.7</v>
      </c>
      <c r="I2608" s="26">
        <v>12</v>
      </c>
      <c r="J2608" s="26">
        <v>1.2</v>
      </c>
      <c r="K2608" s="26">
        <v>32.9</v>
      </c>
      <c r="L2608" s="26">
        <v>7.3</v>
      </c>
      <c r="M2608" s="26">
        <v>14.6</v>
      </c>
      <c r="N2608" s="26">
        <v>1.8</v>
      </c>
      <c r="O2608" s="19">
        <f t="shared" si="680"/>
        <v>69.619111169420691</v>
      </c>
      <c r="P2608" s="10">
        <f t="shared" si="681"/>
        <v>66.06983586233811</v>
      </c>
      <c r="Q2608" s="10">
        <f t="shared" si="682"/>
        <v>2.86</v>
      </c>
      <c r="R2608" s="19">
        <f t="shared" si="683"/>
        <v>34.457074745253692</v>
      </c>
      <c r="S2608" s="10">
        <f t="shared" si="684"/>
        <v>35.994027282314491</v>
      </c>
      <c r="T2608" s="10">
        <f t="shared" si="685"/>
        <v>1.7612775506892047</v>
      </c>
      <c r="U2608" s="2" t="str">
        <f t="shared" si="686"/>
        <v>B</v>
      </c>
      <c r="V2608" s="2" t="str">
        <f t="shared" si="687"/>
        <v>A</v>
      </c>
      <c r="W2608" s="2" t="str">
        <f t="shared" si="688"/>
        <v>D</v>
      </c>
      <c r="X2608" s="2" t="str">
        <f t="shared" si="689"/>
        <v>B</v>
      </c>
      <c r="Y2608" s="3" t="str">
        <f t="shared" si="690"/>
        <v>BADB</v>
      </c>
      <c r="Z2608" s="28">
        <f t="shared" si="691"/>
        <v>50.44</v>
      </c>
      <c r="AA2608" s="7" t="str">
        <f t="shared" si="692"/>
        <v>Good CPM candidate</v>
      </c>
      <c r="AB2608" s="21">
        <v>6.1</v>
      </c>
      <c r="AC2608" s="14">
        <f t="shared" si="693"/>
        <v>6.4794396723274756</v>
      </c>
      <c r="AD2608" s="26">
        <v>241</v>
      </c>
      <c r="AE2608" s="10">
        <f t="shared" si="694"/>
        <v>239.62885835152616</v>
      </c>
      <c r="AF2608" s="17">
        <f t="shared" si="695"/>
        <v>0.379439672327476</v>
      </c>
      <c r="AG2608" s="17">
        <f t="shared" si="696"/>
        <v>1.3711416484738379</v>
      </c>
    </row>
    <row r="2609" spans="1:33">
      <c r="A2609" t="s">
        <v>3968</v>
      </c>
      <c r="B2609" t="s">
        <v>1155</v>
      </c>
      <c r="C2609" s="23">
        <v>164.76429999999999</v>
      </c>
      <c r="D2609" s="23">
        <v>63.83981</v>
      </c>
      <c r="E2609" s="23">
        <v>164.76599999999999</v>
      </c>
      <c r="F2609" s="23">
        <v>63.824370000000002</v>
      </c>
      <c r="G2609" s="26">
        <v>-64.3</v>
      </c>
      <c r="H2609" s="26">
        <v>12.5</v>
      </c>
      <c r="I2609" s="26">
        <v>-22.4</v>
      </c>
      <c r="J2609" s="26">
        <v>1.2</v>
      </c>
      <c r="K2609" s="26">
        <v>-63.2</v>
      </c>
      <c r="L2609" s="26">
        <v>13.6</v>
      </c>
      <c r="M2609" s="26">
        <v>-26.2</v>
      </c>
      <c r="N2609" s="26">
        <v>1.3</v>
      </c>
      <c r="O2609" s="19">
        <f t="shared" si="680"/>
        <v>250.79334791167571</v>
      </c>
      <c r="P2609" s="10">
        <f t="shared" si="681"/>
        <v>247.48320807683905</v>
      </c>
      <c r="Q2609" s="10">
        <f t="shared" si="682"/>
        <v>2.86</v>
      </c>
      <c r="R2609" s="19">
        <f t="shared" si="683"/>
        <v>68.090013952120756</v>
      </c>
      <c r="S2609" s="10">
        <f t="shared" si="684"/>
        <v>68.415495320870107</v>
      </c>
      <c r="T2609" s="10">
        <f t="shared" si="685"/>
        <v>3.412637731824772</v>
      </c>
      <c r="U2609" s="2" t="str">
        <f t="shared" si="686"/>
        <v>B</v>
      </c>
      <c r="V2609" s="2" t="str">
        <f t="shared" si="687"/>
        <v>A</v>
      </c>
      <c r="W2609" s="2" t="str">
        <f t="shared" si="688"/>
        <v>D</v>
      </c>
      <c r="X2609" s="2" t="str">
        <f t="shared" si="689"/>
        <v>B</v>
      </c>
      <c r="Y2609" s="3" t="str">
        <f t="shared" si="690"/>
        <v>BADB</v>
      </c>
      <c r="Z2609" s="28">
        <f t="shared" si="691"/>
        <v>50.44</v>
      </c>
      <c r="AA2609" s="7" t="str">
        <f t="shared" si="692"/>
        <v>Good CPM candidate</v>
      </c>
      <c r="AB2609" s="21">
        <v>55.3</v>
      </c>
      <c r="AC2609" s="14">
        <f t="shared" si="693"/>
        <v>55.649450473990257</v>
      </c>
      <c r="AD2609" s="26">
        <v>178</v>
      </c>
      <c r="AE2609" s="10">
        <f t="shared" si="694"/>
        <v>177.22088727573424</v>
      </c>
      <c r="AF2609" s="17">
        <f t="shared" si="695"/>
        <v>0.34945047399025952</v>
      </c>
      <c r="AG2609" s="17">
        <f t="shared" si="696"/>
        <v>0.77911272426575806</v>
      </c>
    </row>
    <row r="2610" spans="1:33">
      <c r="A2610" t="s">
        <v>6885</v>
      </c>
      <c r="B2610" t="s">
        <v>6886</v>
      </c>
      <c r="C2610" s="23">
        <v>107.3061</v>
      </c>
      <c r="D2610" s="23">
        <v>61.158340000000003</v>
      </c>
      <c r="E2610" s="23">
        <v>107.3203</v>
      </c>
      <c r="F2610" s="23">
        <v>61.1706</v>
      </c>
      <c r="G2610" s="26">
        <v>-34.1</v>
      </c>
      <c r="H2610" s="26">
        <v>17.100000000000001</v>
      </c>
      <c r="I2610" s="26">
        <v>-102</v>
      </c>
      <c r="J2610" s="26">
        <v>2</v>
      </c>
      <c r="K2610" s="26">
        <v>-36.299999999999997</v>
      </c>
      <c r="L2610" s="26">
        <v>14.9</v>
      </c>
      <c r="M2610" s="26">
        <v>-108</v>
      </c>
      <c r="N2610" s="26">
        <v>3.1</v>
      </c>
      <c r="O2610" s="19">
        <f t="shared" si="680"/>
        <v>198.48548904460918</v>
      </c>
      <c r="P2610" s="10">
        <f t="shared" si="681"/>
        <v>198.5780687072168</v>
      </c>
      <c r="Q2610" s="10">
        <f t="shared" si="682"/>
        <v>2.86</v>
      </c>
      <c r="R2610" s="19">
        <f t="shared" si="683"/>
        <v>107.54910506368707</v>
      </c>
      <c r="S2610" s="10">
        <f t="shared" si="684"/>
        <v>113.93721955533232</v>
      </c>
      <c r="T2610" s="10">
        <f t="shared" si="685"/>
        <v>5.537158115475485</v>
      </c>
      <c r="U2610" s="2" t="str">
        <f t="shared" si="686"/>
        <v>A</v>
      </c>
      <c r="V2610" s="2" t="str">
        <f t="shared" si="687"/>
        <v>B</v>
      </c>
      <c r="W2610" s="2" t="str">
        <f t="shared" si="688"/>
        <v>D</v>
      </c>
      <c r="X2610" s="2" t="str">
        <f t="shared" si="689"/>
        <v>B</v>
      </c>
      <c r="Y2610" s="3" t="str">
        <f t="shared" si="690"/>
        <v>ABDB</v>
      </c>
      <c r="Z2610" s="28">
        <f t="shared" si="691"/>
        <v>50.44</v>
      </c>
      <c r="AA2610" s="7" t="str">
        <f t="shared" si="692"/>
        <v>Good CPM candidate</v>
      </c>
      <c r="AB2610" s="21">
        <v>50.9</v>
      </c>
      <c r="AC2610" s="14">
        <f t="shared" si="693"/>
        <v>50.557817252094701</v>
      </c>
      <c r="AD2610" s="26">
        <v>29.4</v>
      </c>
      <c r="AE2610" s="10">
        <f t="shared" si="694"/>
        <v>29.193111389401498</v>
      </c>
      <c r="AF2610" s="17">
        <f t="shared" si="695"/>
        <v>0.3421827479052979</v>
      </c>
      <c r="AG2610" s="17">
        <f t="shared" si="696"/>
        <v>0.20688861059850083</v>
      </c>
    </row>
    <row r="2611" spans="1:33">
      <c r="A2611" t="s">
        <v>5574</v>
      </c>
      <c r="B2611" t="s">
        <v>2626</v>
      </c>
      <c r="C2611" s="23">
        <v>348.14460000000003</v>
      </c>
      <c r="D2611" s="23">
        <v>-9.3245100000000001</v>
      </c>
      <c r="E2611" s="23">
        <v>348.13839999999999</v>
      </c>
      <c r="F2611" s="23">
        <v>-9.3246110000000009</v>
      </c>
      <c r="G2611" s="26">
        <v>-31.4</v>
      </c>
      <c r="H2611" s="26">
        <v>19.8</v>
      </c>
      <c r="I2611" s="26">
        <v>-45.3</v>
      </c>
      <c r="J2611" s="26">
        <v>1.3</v>
      </c>
      <c r="K2611" s="26">
        <v>-33.700000000000003</v>
      </c>
      <c r="L2611" s="26">
        <v>17.5</v>
      </c>
      <c r="M2611" s="26">
        <v>-41.6</v>
      </c>
      <c r="N2611" s="26">
        <v>2.2999999999999998</v>
      </c>
      <c r="O2611" s="19">
        <f t="shared" si="680"/>
        <v>214.728025460796</v>
      </c>
      <c r="P2611" s="10">
        <f t="shared" si="681"/>
        <v>219.01079901216713</v>
      </c>
      <c r="Q2611" s="10">
        <f t="shared" si="682"/>
        <v>2.86</v>
      </c>
      <c r="R2611" s="19">
        <f t="shared" si="683"/>
        <v>55.118508688098586</v>
      </c>
      <c r="S2611" s="10">
        <f t="shared" si="684"/>
        <v>53.53737012592233</v>
      </c>
      <c r="T2611" s="10">
        <f t="shared" si="685"/>
        <v>2.7163969703505231</v>
      </c>
      <c r="U2611" s="2" t="str">
        <f t="shared" si="686"/>
        <v>B</v>
      </c>
      <c r="V2611" s="2" t="str">
        <f t="shared" si="687"/>
        <v>A</v>
      </c>
      <c r="W2611" s="2" t="str">
        <f t="shared" si="688"/>
        <v>D</v>
      </c>
      <c r="X2611" s="2" t="str">
        <f t="shared" si="689"/>
        <v>B</v>
      </c>
      <c r="Y2611" s="3" t="str">
        <f t="shared" si="690"/>
        <v>BADB</v>
      </c>
      <c r="Z2611" s="28">
        <f t="shared" si="691"/>
        <v>50.44</v>
      </c>
      <c r="AA2611" s="7" t="str">
        <f t="shared" si="692"/>
        <v>Good CPM candidate</v>
      </c>
      <c r="AB2611" s="21">
        <v>21.7</v>
      </c>
      <c r="AC2611" s="14">
        <f t="shared" si="693"/>
        <v>22.028075606027468</v>
      </c>
      <c r="AD2611" s="26">
        <v>269</v>
      </c>
      <c r="AE2611" s="10">
        <f t="shared" si="694"/>
        <v>269.05422098973963</v>
      </c>
      <c r="AF2611" s="17">
        <f t="shared" si="695"/>
        <v>0.32807560602746833</v>
      </c>
      <c r="AG2611" s="17">
        <f t="shared" si="696"/>
        <v>5.4220989739633296E-2</v>
      </c>
    </row>
    <row r="2612" spans="1:33">
      <c r="A2612" t="s">
        <v>5442</v>
      </c>
      <c r="B2612" t="s">
        <v>2504</v>
      </c>
      <c r="C2612" s="23">
        <v>333.64819999999997</v>
      </c>
      <c r="D2612" s="23">
        <v>24.774370000000001</v>
      </c>
      <c r="E2612" s="23">
        <v>333.65300000000002</v>
      </c>
      <c r="F2612" s="23">
        <v>24.772880000000001</v>
      </c>
      <c r="G2612" s="26">
        <v>75.8</v>
      </c>
      <c r="H2612" s="26">
        <v>24.6</v>
      </c>
      <c r="I2612" s="26">
        <v>-37.6</v>
      </c>
      <c r="J2612" s="26">
        <v>1.2</v>
      </c>
      <c r="K2612" s="26">
        <v>70.400000000000006</v>
      </c>
      <c r="L2612" s="26">
        <v>19.2</v>
      </c>
      <c r="M2612" s="26">
        <v>-34.700000000000003</v>
      </c>
      <c r="N2612" s="26">
        <v>2</v>
      </c>
      <c r="O2612" s="19">
        <f t="shared" si="680"/>
        <v>116.38335269681374</v>
      </c>
      <c r="P2612" s="10">
        <f t="shared" si="681"/>
        <v>116.23858303208652</v>
      </c>
      <c r="Q2612" s="10">
        <f t="shared" si="682"/>
        <v>2.86</v>
      </c>
      <c r="R2612" s="19">
        <f t="shared" si="683"/>
        <v>84.613237735002201</v>
      </c>
      <c r="S2612" s="10">
        <f t="shared" si="684"/>
        <v>78.487260112708739</v>
      </c>
      <c r="T2612" s="10">
        <f t="shared" si="685"/>
        <v>4.077512446192773</v>
      </c>
      <c r="U2612" s="2" t="str">
        <f t="shared" si="686"/>
        <v>A</v>
      </c>
      <c r="V2612" s="2" t="str">
        <f t="shared" si="687"/>
        <v>B</v>
      </c>
      <c r="W2612" s="2" t="str">
        <f t="shared" si="688"/>
        <v>D</v>
      </c>
      <c r="X2612" s="2" t="str">
        <f t="shared" si="689"/>
        <v>B</v>
      </c>
      <c r="Y2612" s="3" t="str">
        <f t="shared" si="690"/>
        <v>ABDB</v>
      </c>
      <c r="Z2612" s="28">
        <f t="shared" si="691"/>
        <v>50.44</v>
      </c>
      <c r="AA2612" s="7" t="str">
        <f t="shared" si="692"/>
        <v>Good CPM candidate</v>
      </c>
      <c r="AB2612" s="21">
        <v>16.899999999999999</v>
      </c>
      <c r="AC2612" s="14">
        <f t="shared" si="693"/>
        <v>16.581229138104234</v>
      </c>
      <c r="AD2612" s="26">
        <v>108</v>
      </c>
      <c r="AE2612" s="10">
        <f t="shared" si="694"/>
        <v>108.87462180108953</v>
      </c>
      <c r="AF2612" s="17">
        <f t="shared" si="695"/>
        <v>0.31877086189576431</v>
      </c>
      <c r="AG2612" s="17">
        <f t="shared" si="696"/>
        <v>0.87462180108953191</v>
      </c>
    </row>
    <row r="2613" spans="1:33">
      <c r="A2613" t="s">
        <v>7658</v>
      </c>
      <c r="B2613" t="s">
        <v>7659</v>
      </c>
      <c r="C2613" s="23">
        <v>183.905</v>
      </c>
      <c r="D2613" s="23">
        <v>37.815469999999998</v>
      </c>
      <c r="E2613" s="23">
        <v>183.91159999999999</v>
      </c>
      <c r="F2613" s="23">
        <v>37.803870000000003</v>
      </c>
      <c r="G2613" s="26">
        <v>-80.7</v>
      </c>
      <c r="H2613" s="26">
        <v>21.7</v>
      </c>
      <c r="I2613" s="26">
        <v>32.700000000000003</v>
      </c>
      <c r="J2613" s="26">
        <v>1.1000000000000001</v>
      </c>
      <c r="K2613" s="26">
        <v>-79.2</v>
      </c>
      <c r="L2613" s="26">
        <v>23.2</v>
      </c>
      <c r="M2613" s="26">
        <v>38.1</v>
      </c>
      <c r="N2613" s="26">
        <v>1.2</v>
      </c>
      <c r="O2613" s="19">
        <f t="shared" si="680"/>
        <v>292.05801075002773</v>
      </c>
      <c r="P2613" s="10">
        <f t="shared" si="681"/>
        <v>295.69037440595667</v>
      </c>
      <c r="Q2613" s="10">
        <f t="shared" si="682"/>
        <v>2.86</v>
      </c>
      <c r="R2613" s="19">
        <f t="shared" si="683"/>
        <v>87.073417298277661</v>
      </c>
      <c r="S2613" s="10">
        <f t="shared" si="684"/>
        <v>87.887712451741507</v>
      </c>
      <c r="T2613" s="10">
        <f t="shared" si="685"/>
        <v>4.3740282437504794</v>
      </c>
      <c r="U2613" s="2" t="str">
        <f t="shared" si="686"/>
        <v>B</v>
      </c>
      <c r="V2613" s="2" t="str">
        <f t="shared" si="687"/>
        <v>A</v>
      </c>
      <c r="W2613" s="2" t="str">
        <f t="shared" si="688"/>
        <v>D</v>
      </c>
      <c r="X2613" s="2" t="str">
        <f t="shared" si="689"/>
        <v>B</v>
      </c>
      <c r="Y2613" s="3" t="str">
        <f t="shared" si="690"/>
        <v>BADB</v>
      </c>
      <c r="Z2613" s="28">
        <f t="shared" si="691"/>
        <v>50.44</v>
      </c>
      <c r="AA2613" s="7" t="str">
        <f t="shared" si="692"/>
        <v>Good CPM candidate</v>
      </c>
      <c r="AB2613" s="21">
        <v>46.1</v>
      </c>
      <c r="AC2613" s="14">
        <f t="shared" si="693"/>
        <v>45.784453125791828</v>
      </c>
      <c r="AD2613" s="26">
        <v>156</v>
      </c>
      <c r="AE2613" s="10">
        <f t="shared" si="694"/>
        <v>155.79718940282646</v>
      </c>
      <c r="AF2613" s="17">
        <f t="shared" si="695"/>
        <v>0.31554687420817373</v>
      </c>
      <c r="AG2613" s="17">
        <f t="shared" si="696"/>
        <v>0.20281059717353855</v>
      </c>
    </row>
    <row r="2614" spans="1:33">
      <c r="A2614" t="s">
        <v>4105</v>
      </c>
      <c r="B2614" t="s">
        <v>1282</v>
      </c>
      <c r="C2614" s="23">
        <v>181.3545</v>
      </c>
      <c r="D2614" s="23">
        <v>17.289100000000001</v>
      </c>
      <c r="E2614" s="23">
        <v>181.3451</v>
      </c>
      <c r="F2614" s="23">
        <v>17.297059999999998</v>
      </c>
      <c r="G2614" s="26">
        <v>-57.8</v>
      </c>
      <c r="H2614" s="26">
        <v>19</v>
      </c>
      <c r="I2614" s="26">
        <v>-52.2</v>
      </c>
      <c r="J2614" s="26">
        <v>2.5</v>
      </c>
      <c r="K2614" s="26">
        <v>-62.1</v>
      </c>
      <c r="L2614" s="26">
        <v>14.7</v>
      </c>
      <c r="M2614" s="26">
        <v>-54</v>
      </c>
      <c r="N2614" s="26">
        <v>1.2</v>
      </c>
      <c r="O2614" s="19">
        <f t="shared" si="680"/>
        <v>227.91436003551433</v>
      </c>
      <c r="P2614" s="10">
        <f t="shared" si="681"/>
        <v>228.99091309842979</v>
      </c>
      <c r="Q2614" s="10">
        <f t="shared" si="682"/>
        <v>2.86</v>
      </c>
      <c r="R2614" s="19">
        <f t="shared" si="683"/>
        <v>77.882475564147299</v>
      </c>
      <c r="S2614" s="10">
        <f t="shared" si="684"/>
        <v>82.294653532292116</v>
      </c>
      <c r="T2614" s="10">
        <f t="shared" si="685"/>
        <v>4.0044282274109859</v>
      </c>
      <c r="U2614" s="2" t="str">
        <f t="shared" si="686"/>
        <v>A</v>
      </c>
      <c r="V2614" s="2" t="str">
        <f t="shared" si="687"/>
        <v>B</v>
      </c>
      <c r="W2614" s="2" t="str">
        <f t="shared" si="688"/>
        <v>D</v>
      </c>
      <c r="X2614" s="2" t="str">
        <f t="shared" si="689"/>
        <v>B</v>
      </c>
      <c r="Y2614" s="3" t="str">
        <f t="shared" si="690"/>
        <v>ABDB</v>
      </c>
      <c r="Z2614" s="28">
        <f t="shared" si="691"/>
        <v>50.44</v>
      </c>
      <c r="AA2614" s="7" t="str">
        <f t="shared" si="692"/>
        <v>Good CPM candidate</v>
      </c>
      <c r="AB2614" s="21">
        <v>43.5</v>
      </c>
      <c r="AC2614" s="14">
        <f t="shared" si="693"/>
        <v>43.187594329285723</v>
      </c>
      <c r="AD2614" s="26">
        <v>312</v>
      </c>
      <c r="AE2614" s="10">
        <f t="shared" si="694"/>
        <v>311.5691806254311</v>
      </c>
      <c r="AF2614" s="17">
        <f t="shared" si="695"/>
        <v>0.31240567071427705</v>
      </c>
      <c r="AG2614" s="17">
        <f t="shared" si="696"/>
        <v>0.43081937456889818</v>
      </c>
    </row>
    <row r="2615" spans="1:33">
      <c r="A2615" t="s">
        <v>4394</v>
      </c>
      <c r="B2615" t="s">
        <v>1545</v>
      </c>
      <c r="C2615" s="23">
        <v>214.52109999999999</v>
      </c>
      <c r="D2615" s="23">
        <v>-14.91221</v>
      </c>
      <c r="E2615" s="23">
        <v>214.5239</v>
      </c>
      <c r="F2615" s="23">
        <v>-14.90788</v>
      </c>
      <c r="G2615" s="26">
        <v>-108</v>
      </c>
      <c r="H2615" s="26">
        <v>20.100000000000001</v>
      </c>
      <c r="I2615" s="26">
        <v>-32.5</v>
      </c>
      <c r="J2615" s="26">
        <v>1.9</v>
      </c>
      <c r="K2615" s="26">
        <v>-103</v>
      </c>
      <c r="L2615" s="26">
        <v>25</v>
      </c>
      <c r="M2615" s="26">
        <v>-27.4</v>
      </c>
      <c r="N2615" s="26">
        <v>4.0999999999999996</v>
      </c>
      <c r="O2615" s="19">
        <f t="shared" si="680"/>
        <v>253.25209694160003</v>
      </c>
      <c r="P2615" s="10">
        <f t="shared" si="681"/>
        <v>255.10321099334615</v>
      </c>
      <c r="Q2615" s="10">
        <f t="shared" si="682"/>
        <v>2.86</v>
      </c>
      <c r="R2615" s="19">
        <f t="shared" si="683"/>
        <v>112.78408575681235</v>
      </c>
      <c r="S2615" s="10">
        <f t="shared" si="684"/>
        <v>106.58217486990965</v>
      </c>
      <c r="T2615" s="10">
        <f t="shared" si="685"/>
        <v>5.484156515668051</v>
      </c>
      <c r="U2615" s="2" t="str">
        <f t="shared" si="686"/>
        <v>A</v>
      </c>
      <c r="V2615" s="2" t="str">
        <f t="shared" si="687"/>
        <v>B</v>
      </c>
      <c r="W2615" s="2" t="str">
        <f t="shared" si="688"/>
        <v>D</v>
      </c>
      <c r="X2615" s="2" t="str">
        <f t="shared" si="689"/>
        <v>B</v>
      </c>
      <c r="Y2615" s="3" t="str">
        <f t="shared" si="690"/>
        <v>ABDB</v>
      </c>
      <c r="Z2615" s="28">
        <f t="shared" si="691"/>
        <v>50.44</v>
      </c>
      <c r="AA2615" s="7" t="str">
        <f t="shared" si="692"/>
        <v>Good CPM candidate</v>
      </c>
      <c r="AB2615" s="21">
        <v>18.100000000000001</v>
      </c>
      <c r="AC2615" s="14">
        <f t="shared" si="693"/>
        <v>18.381062020416625</v>
      </c>
      <c r="AD2615" s="26">
        <v>32.700000000000003</v>
      </c>
      <c r="AE2615" s="10">
        <f t="shared" si="694"/>
        <v>32.000145007064688</v>
      </c>
      <c r="AF2615" s="17">
        <f t="shared" si="695"/>
        <v>0.28106202041662343</v>
      </c>
      <c r="AG2615" s="17">
        <f t="shared" si="696"/>
        <v>0.69985499293531461</v>
      </c>
    </row>
    <row r="2616" spans="1:33">
      <c r="A2616" t="s">
        <v>3128</v>
      </c>
      <c r="B2616" t="s">
        <v>369</v>
      </c>
      <c r="C2616" s="23">
        <v>49.987760000000002</v>
      </c>
      <c r="D2616" s="23">
        <v>-19.187270000000002</v>
      </c>
      <c r="E2616" s="23">
        <v>49.993169999999999</v>
      </c>
      <c r="F2616" s="23">
        <v>-19.18291</v>
      </c>
      <c r="G2616" s="26">
        <v>32.4</v>
      </c>
      <c r="H2616" s="26">
        <v>6.8</v>
      </c>
      <c r="I2616" s="26">
        <v>-45.7</v>
      </c>
      <c r="J2616" s="26">
        <v>1</v>
      </c>
      <c r="K2616" s="26">
        <v>36.799999999999997</v>
      </c>
      <c r="L2616" s="26">
        <v>11.2</v>
      </c>
      <c r="M2616" s="26">
        <v>-42.3</v>
      </c>
      <c r="N2616" s="26">
        <v>2.6</v>
      </c>
      <c r="O2616" s="19">
        <f t="shared" si="680"/>
        <v>144.66444385385677</v>
      </c>
      <c r="P2616" s="10">
        <f t="shared" si="681"/>
        <v>138.97750195009652</v>
      </c>
      <c r="Q2616" s="10">
        <f t="shared" si="682"/>
        <v>2.86</v>
      </c>
      <c r="R2616" s="19">
        <f t="shared" si="683"/>
        <v>56.020085683618873</v>
      </c>
      <c r="S2616" s="10">
        <f t="shared" si="684"/>
        <v>56.067191832657358</v>
      </c>
      <c r="T2616" s="10">
        <f t="shared" si="685"/>
        <v>2.802181937906906</v>
      </c>
      <c r="U2616" s="2" t="str">
        <f t="shared" si="686"/>
        <v>B</v>
      </c>
      <c r="V2616" s="2" t="str">
        <f t="shared" si="687"/>
        <v>A</v>
      </c>
      <c r="W2616" s="2" t="str">
        <f t="shared" si="688"/>
        <v>D</v>
      </c>
      <c r="X2616" s="2" t="str">
        <f t="shared" si="689"/>
        <v>B</v>
      </c>
      <c r="Y2616" s="3" t="str">
        <f t="shared" si="690"/>
        <v>BADB</v>
      </c>
      <c r="Z2616" s="28">
        <f t="shared" si="691"/>
        <v>50.44</v>
      </c>
      <c r="AA2616" s="7" t="str">
        <f t="shared" si="692"/>
        <v>Good CPM candidate</v>
      </c>
      <c r="AB2616" s="21">
        <v>23.9</v>
      </c>
      <c r="AC2616" s="14">
        <f t="shared" si="693"/>
        <v>24.180719862769593</v>
      </c>
      <c r="AD2616" s="26">
        <v>49.5</v>
      </c>
      <c r="AE2616" s="10">
        <f t="shared" si="694"/>
        <v>49.525301877433208</v>
      </c>
      <c r="AF2616" s="17">
        <f t="shared" si="695"/>
        <v>0.28071986276959393</v>
      </c>
      <c r="AG2616" s="17">
        <f t="shared" si="696"/>
        <v>2.5301877433207665E-2</v>
      </c>
    </row>
    <row r="2617" spans="1:33">
      <c r="A2617" t="s">
        <v>9236</v>
      </c>
      <c r="B2617" t="s">
        <v>9237</v>
      </c>
      <c r="C2617" s="23">
        <v>303.9753</v>
      </c>
      <c r="D2617" s="23">
        <v>-27.97297</v>
      </c>
      <c r="E2617" s="23">
        <v>303.98939999999999</v>
      </c>
      <c r="F2617" s="23">
        <v>-27.970330000000001</v>
      </c>
      <c r="G2617" s="26">
        <v>40</v>
      </c>
      <c r="H2617" s="26">
        <v>14.4</v>
      </c>
      <c r="I2617" s="26">
        <v>-45.7</v>
      </c>
      <c r="J2617" s="26">
        <v>0.8</v>
      </c>
      <c r="K2617" s="26">
        <v>36</v>
      </c>
      <c r="L2617" s="26">
        <v>10.4</v>
      </c>
      <c r="M2617" s="26">
        <v>-42.4</v>
      </c>
      <c r="N2617" s="26">
        <v>2.5</v>
      </c>
      <c r="O2617" s="19">
        <f t="shared" si="680"/>
        <v>138.80520002340825</v>
      </c>
      <c r="P2617" s="10">
        <f t="shared" si="681"/>
        <v>139.66685837143899</v>
      </c>
      <c r="Q2617" s="10">
        <f t="shared" si="682"/>
        <v>2.86</v>
      </c>
      <c r="R2617" s="19">
        <f t="shared" si="683"/>
        <v>60.732939991408287</v>
      </c>
      <c r="S2617" s="10">
        <f t="shared" si="684"/>
        <v>55.62157854645983</v>
      </c>
      <c r="T2617" s="10">
        <f t="shared" si="685"/>
        <v>2.9088629634467029</v>
      </c>
      <c r="U2617" s="2" t="str">
        <f t="shared" si="686"/>
        <v>A</v>
      </c>
      <c r="V2617" s="2" t="str">
        <f t="shared" si="687"/>
        <v>B</v>
      </c>
      <c r="W2617" s="2" t="str">
        <f t="shared" si="688"/>
        <v>D</v>
      </c>
      <c r="X2617" s="2" t="str">
        <f t="shared" si="689"/>
        <v>B</v>
      </c>
      <c r="Y2617" s="3" t="str">
        <f t="shared" si="690"/>
        <v>ABDB</v>
      </c>
      <c r="Z2617" s="28">
        <f t="shared" si="691"/>
        <v>50.44</v>
      </c>
      <c r="AA2617" s="7" t="str">
        <f t="shared" si="692"/>
        <v>Good CPM candidate</v>
      </c>
      <c r="AB2617" s="21">
        <v>46.1</v>
      </c>
      <c r="AC2617" s="14">
        <f t="shared" si="693"/>
        <v>45.826020687199581</v>
      </c>
      <c r="AD2617" s="26">
        <v>78</v>
      </c>
      <c r="AE2617" s="10">
        <f t="shared" si="694"/>
        <v>78.03037579020932</v>
      </c>
      <c r="AF2617" s="17">
        <f t="shared" si="695"/>
        <v>0.27397931280042087</v>
      </c>
      <c r="AG2617" s="17">
        <f t="shared" si="696"/>
        <v>3.0375790209319575E-2</v>
      </c>
    </row>
    <row r="2618" spans="1:33">
      <c r="A2618" t="s">
        <v>3742</v>
      </c>
      <c r="B2618" t="s">
        <v>951</v>
      </c>
      <c r="C2618" s="23">
        <v>136.23009999999999</v>
      </c>
      <c r="D2618" s="23">
        <v>2.989719</v>
      </c>
      <c r="E2618" s="23">
        <v>136.2277</v>
      </c>
      <c r="F2618" s="23">
        <v>2.9922420000000001</v>
      </c>
      <c r="G2618" s="26">
        <v>-44.2</v>
      </c>
      <c r="H2618" s="26">
        <v>7</v>
      </c>
      <c r="I2618" s="26">
        <v>19.5</v>
      </c>
      <c r="J2618" s="26">
        <v>1.4</v>
      </c>
      <c r="K2618" s="26">
        <v>-41.8</v>
      </c>
      <c r="L2618" s="26">
        <v>9.4</v>
      </c>
      <c r="M2618" s="26">
        <v>17.7</v>
      </c>
      <c r="N2618" s="26">
        <v>1.5</v>
      </c>
      <c r="O2618" s="19">
        <f t="shared" si="680"/>
        <v>293.8059435184577</v>
      </c>
      <c r="P2618" s="10">
        <f t="shared" si="681"/>
        <v>292.94998441032561</v>
      </c>
      <c r="Q2618" s="10">
        <f t="shared" si="682"/>
        <v>2.86</v>
      </c>
      <c r="R2618" s="19">
        <f t="shared" si="683"/>
        <v>48.310350857761321</v>
      </c>
      <c r="S2618" s="10">
        <f t="shared" si="684"/>
        <v>45.393061143747509</v>
      </c>
      <c r="T2618" s="10">
        <f t="shared" si="685"/>
        <v>2.342585300037721</v>
      </c>
      <c r="U2618" s="2" t="str">
        <f t="shared" si="686"/>
        <v>A</v>
      </c>
      <c r="V2618" s="2" t="str">
        <f t="shared" si="687"/>
        <v>B</v>
      </c>
      <c r="W2618" s="2" t="str">
        <f t="shared" si="688"/>
        <v>D</v>
      </c>
      <c r="X2618" s="2" t="str">
        <f t="shared" si="689"/>
        <v>B</v>
      </c>
      <c r="Y2618" s="3" t="str">
        <f t="shared" si="690"/>
        <v>ABDB</v>
      </c>
      <c r="Z2618" s="28">
        <f t="shared" si="691"/>
        <v>50.44</v>
      </c>
      <c r="AA2618" s="7" t="str">
        <f t="shared" si="692"/>
        <v>Good CPM candidate</v>
      </c>
      <c r="AB2618" s="21">
        <v>12.8</v>
      </c>
      <c r="AC2618" s="14">
        <f t="shared" si="693"/>
        <v>12.527720640198179</v>
      </c>
      <c r="AD2618" s="26">
        <v>316</v>
      </c>
      <c r="AE2618" s="10">
        <f t="shared" si="694"/>
        <v>316.47019275419933</v>
      </c>
      <c r="AF2618" s="17">
        <f t="shared" si="695"/>
        <v>0.27227935980182139</v>
      </c>
      <c r="AG2618" s="17">
        <f t="shared" si="696"/>
        <v>0.47019275419933138</v>
      </c>
    </row>
    <row r="2619" spans="1:33">
      <c r="A2619" t="s">
        <v>4970</v>
      </c>
      <c r="B2619" t="s">
        <v>2062</v>
      </c>
      <c r="C2619" s="23">
        <v>294.8587</v>
      </c>
      <c r="D2619" s="23">
        <v>-10.904489999999999</v>
      </c>
      <c r="E2619" s="23">
        <v>294.85219999999998</v>
      </c>
      <c r="F2619" s="23">
        <v>-10.901439999999999</v>
      </c>
      <c r="G2619" s="26">
        <v>14.3</v>
      </c>
      <c r="H2619" s="26">
        <v>14.3</v>
      </c>
      <c r="I2619" s="26">
        <v>-50.9</v>
      </c>
      <c r="J2619" s="26">
        <v>1</v>
      </c>
      <c r="K2619" s="26">
        <v>17.8</v>
      </c>
      <c r="L2619" s="26">
        <v>17.8</v>
      </c>
      <c r="M2619" s="26">
        <v>-49.8</v>
      </c>
      <c r="N2619" s="26">
        <v>1.1000000000000001</v>
      </c>
      <c r="O2619" s="19">
        <f t="shared" si="680"/>
        <v>164.3076625345596</v>
      </c>
      <c r="P2619" s="10">
        <f t="shared" si="681"/>
        <v>160.33160057225012</v>
      </c>
      <c r="Q2619" s="10">
        <f t="shared" si="682"/>
        <v>2.86</v>
      </c>
      <c r="R2619" s="19">
        <f t="shared" si="683"/>
        <v>52.87059674336956</v>
      </c>
      <c r="S2619" s="10">
        <f t="shared" si="684"/>
        <v>52.885536775190246</v>
      </c>
      <c r="T2619" s="10">
        <f t="shared" si="685"/>
        <v>2.6439033379639953</v>
      </c>
      <c r="U2619" s="2" t="str">
        <f t="shared" si="686"/>
        <v>B</v>
      </c>
      <c r="V2619" s="2" t="str">
        <f t="shared" si="687"/>
        <v>A</v>
      </c>
      <c r="W2619" s="2" t="str">
        <f t="shared" si="688"/>
        <v>D</v>
      </c>
      <c r="X2619" s="2" t="str">
        <f t="shared" si="689"/>
        <v>B</v>
      </c>
      <c r="Y2619" s="3" t="str">
        <f t="shared" si="690"/>
        <v>BADB</v>
      </c>
      <c r="Z2619" s="28">
        <f t="shared" si="691"/>
        <v>50.44</v>
      </c>
      <c r="AA2619" s="7" t="str">
        <f t="shared" si="692"/>
        <v>Good CPM candidate</v>
      </c>
      <c r="AB2619" s="21">
        <v>25.2</v>
      </c>
      <c r="AC2619" s="14">
        <f t="shared" si="693"/>
        <v>25.466160120628782</v>
      </c>
      <c r="AD2619" s="26">
        <v>296</v>
      </c>
      <c r="AE2619" s="10">
        <f t="shared" si="694"/>
        <v>295.541225141925</v>
      </c>
      <c r="AF2619" s="17">
        <f t="shared" si="695"/>
        <v>0.26616012062878269</v>
      </c>
      <c r="AG2619" s="17">
        <f t="shared" si="696"/>
        <v>0.45877485807500307</v>
      </c>
    </row>
    <row r="2620" spans="1:33">
      <c r="A2620" t="s">
        <v>4066</v>
      </c>
      <c r="B2620" t="s">
        <v>1245</v>
      </c>
      <c r="C2620" s="23">
        <v>177.36590000000001</v>
      </c>
      <c r="D2620" s="23">
        <v>19.817260000000001</v>
      </c>
      <c r="E2620" s="23">
        <v>177.36070000000001</v>
      </c>
      <c r="F2620" s="23">
        <v>19.818359999999998</v>
      </c>
      <c r="G2620" s="26">
        <v>-56.9</v>
      </c>
      <c r="H2620" s="26">
        <v>19.899999999999999</v>
      </c>
      <c r="I2620" s="26">
        <v>15.9</v>
      </c>
      <c r="J2620" s="26">
        <v>2.2999999999999998</v>
      </c>
      <c r="K2620" s="26">
        <v>-53.5</v>
      </c>
      <c r="L2620" s="26">
        <v>23.3</v>
      </c>
      <c r="M2620" s="26">
        <v>14.9</v>
      </c>
      <c r="N2620" s="26">
        <v>2.4</v>
      </c>
      <c r="O2620" s="19">
        <f t="shared" si="680"/>
        <v>285.61236210497646</v>
      </c>
      <c r="P2620" s="10">
        <f t="shared" si="681"/>
        <v>285.56276838429483</v>
      </c>
      <c r="Q2620" s="10">
        <f t="shared" si="682"/>
        <v>2.86</v>
      </c>
      <c r="R2620" s="19">
        <f t="shared" si="683"/>
        <v>59.079776573714291</v>
      </c>
      <c r="S2620" s="10">
        <f t="shared" si="684"/>
        <v>55.53611437614267</v>
      </c>
      <c r="T2620" s="10">
        <f t="shared" si="685"/>
        <v>2.8653972737464244</v>
      </c>
      <c r="U2620" s="2" t="str">
        <f t="shared" si="686"/>
        <v>A</v>
      </c>
      <c r="V2620" s="2" t="str">
        <f t="shared" si="687"/>
        <v>B</v>
      </c>
      <c r="W2620" s="2" t="str">
        <f t="shared" si="688"/>
        <v>D</v>
      </c>
      <c r="X2620" s="2" t="str">
        <f t="shared" si="689"/>
        <v>B</v>
      </c>
      <c r="Y2620" s="3" t="str">
        <f t="shared" si="690"/>
        <v>ABDB</v>
      </c>
      <c r="Z2620" s="28">
        <f t="shared" si="691"/>
        <v>50.44</v>
      </c>
      <c r="AA2620" s="7" t="str">
        <f t="shared" si="692"/>
        <v>Good CPM candidate</v>
      </c>
      <c r="AB2620" s="21">
        <v>17.8</v>
      </c>
      <c r="AC2620" s="14">
        <f t="shared" si="693"/>
        <v>18.05109964219821</v>
      </c>
      <c r="AD2620" s="26">
        <v>283</v>
      </c>
      <c r="AE2620" s="10">
        <f t="shared" si="694"/>
        <v>282.67245658580094</v>
      </c>
      <c r="AF2620" s="17">
        <f t="shared" si="695"/>
        <v>0.25109964219820924</v>
      </c>
      <c r="AG2620" s="17">
        <f t="shared" si="696"/>
        <v>0.32754341419905586</v>
      </c>
    </row>
    <row r="2621" spans="1:33">
      <c r="A2621" t="s">
        <v>5414</v>
      </c>
      <c r="B2621" t="s">
        <v>2482</v>
      </c>
      <c r="C2621" s="23">
        <v>330.4803</v>
      </c>
      <c r="D2621" s="23">
        <v>14.108320000000001</v>
      </c>
      <c r="E2621" s="23">
        <v>330.47730000000001</v>
      </c>
      <c r="F2621" s="23">
        <v>14.110429999999999</v>
      </c>
      <c r="G2621" s="26">
        <v>36.6</v>
      </c>
      <c r="H2621" s="26">
        <v>11</v>
      </c>
      <c r="I2621" s="26">
        <v>-16.600000000000001</v>
      </c>
      <c r="J2621" s="26">
        <v>1.4</v>
      </c>
      <c r="K2621" s="26">
        <v>35.299999999999997</v>
      </c>
      <c r="L2621" s="26">
        <v>9.6999999999999993</v>
      </c>
      <c r="M2621" s="26">
        <v>-20.2</v>
      </c>
      <c r="N2621" s="26">
        <v>1.5</v>
      </c>
      <c r="O2621" s="19">
        <f t="shared" si="680"/>
        <v>114.39675892658268</v>
      </c>
      <c r="P2621" s="10">
        <f t="shared" si="681"/>
        <v>119.77982839813639</v>
      </c>
      <c r="Q2621" s="10">
        <f t="shared" si="682"/>
        <v>2.86</v>
      </c>
      <c r="R2621" s="19">
        <f t="shared" si="683"/>
        <v>40.188555584892576</v>
      </c>
      <c r="S2621" s="10">
        <f t="shared" si="684"/>
        <v>40.670997037200841</v>
      </c>
      <c r="T2621" s="10">
        <f t="shared" si="685"/>
        <v>2.0214888155523356</v>
      </c>
      <c r="U2621" s="2" t="str">
        <f t="shared" si="686"/>
        <v>B</v>
      </c>
      <c r="V2621" s="2" t="str">
        <f t="shared" si="687"/>
        <v>A</v>
      </c>
      <c r="W2621" s="2" t="str">
        <f t="shared" si="688"/>
        <v>D</v>
      </c>
      <c r="X2621" s="2" t="str">
        <f t="shared" si="689"/>
        <v>B</v>
      </c>
      <c r="Y2621" s="3" t="str">
        <f t="shared" si="690"/>
        <v>BADB</v>
      </c>
      <c r="Z2621" s="28">
        <f t="shared" si="691"/>
        <v>50.44</v>
      </c>
      <c r="AA2621" s="7" t="str">
        <f t="shared" si="692"/>
        <v>Good CPM candidate</v>
      </c>
      <c r="AB2621" s="21">
        <v>12.7</v>
      </c>
      <c r="AC2621" s="14">
        <f t="shared" si="693"/>
        <v>12.938656319298575</v>
      </c>
      <c r="AD2621" s="26">
        <v>307</v>
      </c>
      <c r="AE2621" s="10">
        <f t="shared" si="694"/>
        <v>305.94992464129461</v>
      </c>
      <c r="AF2621" s="17">
        <f t="shared" si="695"/>
        <v>0.23865631929857578</v>
      </c>
      <c r="AG2621" s="17">
        <f t="shared" si="696"/>
        <v>1.050075358705385</v>
      </c>
    </row>
    <row r="2622" spans="1:33">
      <c r="A2622" t="s">
        <v>7889</v>
      </c>
      <c r="B2622" t="s">
        <v>7890</v>
      </c>
      <c r="C2622" s="23">
        <v>205.79810000000001</v>
      </c>
      <c r="D2622" s="23">
        <v>-19.876719999999999</v>
      </c>
      <c r="E2622" s="23">
        <v>205.78360000000001</v>
      </c>
      <c r="F2622" s="23">
        <v>-19.877459999999999</v>
      </c>
      <c r="G2622" s="26">
        <v>-37.799999999999997</v>
      </c>
      <c r="H2622" s="26">
        <v>13.4</v>
      </c>
      <c r="I2622" s="26">
        <v>-35.200000000000003</v>
      </c>
      <c r="J2622" s="26">
        <v>1.1000000000000001</v>
      </c>
      <c r="K2622" s="26">
        <v>-40</v>
      </c>
      <c r="L2622" s="26">
        <v>11.2</v>
      </c>
      <c r="M2622" s="26">
        <v>-33.299999999999997</v>
      </c>
      <c r="N2622" s="26">
        <v>4.0999999999999996</v>
      </c>
      <c r="O2622" s="19">
        <f t="shared" si="680"/>
        <v>227.03980937041456</v>
      </c>
      <c r="P2622" s="10">
        <f t="shared" si="681"/>
        <v>230.22261871087869</v>
      </c>
      <c r="Q2622" s="10">
        <f t="shared" si="682"/>
        <v>2.86</v>
      </c>
      <c r="R2622" s="19">
        <f t="shared" si="683"/>
        <v>51.651524662879027</v>
      </c>
      <c r="S2622" s="10">
        <f t="shared" si="684"/>
        <v>52.046997992199316</v>
      </c>
      <c r="T2622" s="10">
        <f t="shared" si="685"/>
        <v>2.5924630663769586</v>
      </c>
      <c r="U2622" s="2" t="str">
        <f t="shared" si="686"/>
        <v>B</v>
      </c>
      <c r="V2622" s="2" t="str">
        <f t="shared" si="687"/>
        <v>A</v>
      </c>
      <c r="W2622" s="2" t="str">
        <f t="shared" si="688"/>
        <v>D</v>
      </c>
      <c r="X2622" s="2" t="str">
        <f t="shared" si="689"/>
        <v>B</v>
      </c>
      <c r="Y2622" s="3" t="str">
        <f t="shared" si="690"/>
        <v>BADB</v>
      </c>
      <c r="Z2622" s="28">
        <f t="shared" si="691"/>
        <v>50.44</v>
      </c>
      <c r="AA2622" s="7" t="str">
        <f t="shared" si="692"/>
        <v>Good CPM candidate</v>
      </c>
      <c r="AB2622" s="21">
        <v>49.4</v>
      </c>
      <c r="AC2622" s="14">
        <f t="shared" si="693"/>
        <v>49.162486487461614</v>
      </c>
      <c r="AD2622" s="26">
        <v>267</v>
      </c>
      <c r="AE2622" s="10">
        <f t="shared" si="694"/>
        <v>266.89375448725156</v>
      </c>
      <c r="AF2622" s="17">
        <f t="shared" si="695"/>
        <v>0.23751351253838493</v>
      </c>
      <c r="AG2622" s="17">
        <f t="shared" si="696"/>
        <v>0.10624551274844407</v>
      </c>
    </row>
    <row r="2623" spans="1:33">
      <c r="A2623" t="s">
        <v>6512</v>
      </c>
      <c r="B2623" t="s">
        <v>6513</v>
      </c>
      <c r="C2623" s="23">
        <v>71.282910000000001</v>
      </c>
      <c r="D2623" s="23">
        <v>-68.020880000000005</v>
      </c>
      <c r="E2623" s="23">
        <v>71.31814</v>
      </c>
      <c r="F2623" s="23">
        <v>-68.024540000000002</v>
      </c>
      <c r="G2623" s="26">
        <v>44.9</v>
      </c>
      <c r="H2623" s="26">
        <v>19.3</v>
      </c>
      <c r="I2623" s="26">
        <v>68.5</v>
      </c>
      <c r="J2623" s="26">
        <v>3.8</v>
      </c>
      <c r="K2623" s="26">
        <v>37.4</v>
      </c>
      <c r="L2623" s="26">
        <v>11.8</v>
      </c>
      <c r="M2623" s="26">
        <v>70.8</v>
      </c>
      <c r="N2623" s="26">
        <v>1.2</v>
      </c>
      <c r="O2623" s="19">
        <f t="shared" si="680"/>
        <v>33.243817515083251</v>
      </c>
      <c r="P2623" s="10">
        <f t="shared" si="681"/>
        <v>27.845190736682909</v>
      </c>
      <c r="Q2623" s="10">
        <f t="shared" si="682"/>
        <v>2.86</v>
      </c>
      <c r="R2623" s="19">
        <f t="shared" si="683"/>
        <v>81.903968157837141</v>
      </c>
      <c r="S2623" s="10">
        <f t="shared" si="684"/>
        <v>80.071218299711163</v>
      </c>
      <c r="T2623" s="10">
        <f t="shared" si="685"/>
        <v>4.0493796614387083</v>
      </c>
      <c r="U2623" s="2" t="str">
        <f t="shared" si="686"/>
        <v>B</v>
      </c>
      <c r="V2623" s="2" t="str">
        <f t="shared" si="687"/>
        <v>A</v>
      </c>
      <c r="W2623" s="2" t="str">
        <f t="shared" si="688"/>
        <v>D</v>
      </c>
      <c r="X2623" s="2" t="str">
        <f t="shared" si="689"/>
        <v>B</v>
      </c>
      <c r="Y2623" s="3" t="str">
        <f t="shared" si="690"/>
        <v>BADB</v>
      </c>
      <c r="Z2623" s="28">
        <f t="shared" si="691"/>
        <v>50.44</v>
      </c>
      <c r="AA2623" s="7" t="str">
        <f t="shared" si="692"/>
        <v>Good CPM candidate</v>
      </c>
      <c r="AB2623" s="21">
        <v>49.5</v>
      </c>
      <c r="AC2623" s="14">
        <f t="shared" si="693"/>
        <v>49.262501842841267</v>
      </c>
      <c r="AD2623" s="26">
        <v>106</v>
      </c>
      <c r="AE2623" s="10">
        <f t="shared" si="694"/>
        <v>105.51348106954772</v>
      </c>
      <c r="AF2623" s="17">
        <f t="shared" si="695"/>
        <v>0.23749815715873268</v>
      </c>
      <c r="AG2623" s="17">
        <f t="shared" si="696"/>
        <v>0.48651893045227723</v>
      </c>
    </row>
    <row r="2624" spans="1:33">
      <c r="A2624" t="s">
        <v>7994</v>
      </c>
      <c r="B2624" t="s">
        <v>7995</v>
      </c>
      <c r="C2624" s="23">
        <v>216.89959999999999</v>
      </c>
      <c r="D2624" s="23">
        <v>52.068899999999999</v>
      </c>
      <c r="E2624" s="23">
        <v>216.8939</v>
      </c>
      <c r="F2624" s="23">
        <v>52.070129999999999</v>
      </c>
      <c r="G2624" s="26">
        <v>-64.8</v>
      </c>
      <c r="H2624" s="26">
        <v>12</v>
      </c>
      <c r="I2624" s="26">
        <v>6.8</v>
      </c>
      <c r="J2624" s="26">
        <v>1.3</v>
      </c>
      <c r="K2624" s="26">
        <v>-65.599999999999994</v>
      </c>
      <c r="L2624" s="26">
        <v>11.2</v>
      </c>
      <c r="M2624" s="26">
        <v>11.5</v>
      </c>
      <c r="N2624" s="26">
        <v>1.4</v>
      </c>
      <c r="O2624" s="19">
        <f t="shared" si="680"/>
        <v>275.99059471792486</v>
      </c>
      <c r="P2624" s="10">
        <f t="shared" si="681"/>
        <v>279.943193786287</v>
      </c>
      <c r="Q2624" s="10">
        <f t="shared" si="682"/>
        <v>2.86</v>
      </c>
      <c r="R2624" s="19">
        <f t="shared" si="683"/>
        <v>65.155813247936678</v>
      </c>
      <c r="S2624" s="10">
        <f t="shared" si="684"/>
        <v>66.600375374317522</v>
      </c>
      <c r="T2624" s="10">
        <f t="shared" si="685"/>
        <v>3.293904715556355</v>
      </c>
      <c r="U2624" s="2" t="str">
        <f t="shared" si="686"/>
        <v>B</v>
      </c>
      <c r="V2624" s="2" t="str">
        <f t="shared" si="687"/>
        <v>A</v>
      </c>
      <c r="W2624" s="2" t="str">
        <f t="shared" si="688"/>
        <v>D</v>
      </c>
      <c r="X2624" s="2" t="str">
        <f t="shared" si="689"/>
        <v>B</v>
      </c>
      <c r="Y2624" s="3" t="str">
        <f t="shared" si="690"/>
        <v>BADB</v>
      </c>
      <c r="Z2624" s="28">
        <f t="shared" si="691"/>
        <v>50.44</v>
      </c>
      <c r="AA2624" s="7" t="str">
        <f t="shared" si="692"/>
        <v>Good CPM candidate</v>
      </c>
      <c r="AB2624" s="21">
        <v>13.6</v>
      </c>
      <c r="AC2624" s="14">
        <f t="shared" si="693"/>
        <v>13.368550681021372</v>
      </c>
      <c r="AD2624" s="26">
        <v>289</v>
      </c>
      <c r="AE2624" s="10">
        <f t="shared" si="694"/>
        <v>289.34315305117451</v>
      </c>
      <c r="AF2624" s="17">
        <f t="shared" si="695"/>
        <v>0.23144931897862797</v>
      </c>
      <c r="AG2624" s="17">
        <f t="shared" si="696"/>
        <v>0.34315305117451089</v>
      </c>
    </row>
    <row r="2625" spans="1:33">
      <c r="A2625" t="s">
        <v>3919</v>
      </c>
      <c r="B2625" t="s">
        <v>1112</v>
      </c>
      <c r="C2625" s="23">
        <v>160.86750000000001</v>
      </c>
      <c r="D2625" s="23">
        <v>8.2474460000000001</v>
      </c>
      <c r="E2625" s="23">
        <v>160.85820000000001</v>
      </c>
      <c r="F2625" s="23">
        <v>8.2515479999999997</v>
      </c>
      <c r="G2625" s="26">
        <v>-38.4</v>
      </c>
      <c r="H2625" s="26">
        <v>12.8</v>
      </c>
      <c r="I2625" s="26">
        <v>-49.9</v>
      </c>
      <c r="J2625" s="26">
        <v>1.1000000000000001</v>
      </c>
      <c r="K2625" s="26">
        <v>-35.299999999999997</v>
      </c>
      <c r="L2625" s="26">
        <v>15.9</v>
      </c>
      <c r="M2625" s="26">
        <v>-51.1</v>
      </c>
      <c r="N2625" s="26">
        <v>1.1000000000000001</v>
      </c>
      <c r="O2625" s="19">
        <f t="shared" si="680"/>
        <v>217.57968833536313</v>
      </c>
      <c r="P2625" s="10">
        <f t="shared" si="681"/>
        <v>214.63680754375133</v>
      </c>
      <c r="Q2625" s="10">
        <f t="shared" si="682"/>
        <v>2.86</v>
      </c>
      <c r="R2625" s="19">
        <f t="shared" si="683"/>
        <v>62.964831453756787</v>
      </c>
      <c r="S2625" s="10">
        <f t="shared" si="684"/>
        <v>62.107165448118785</v>
      </c>
      <c r="T2625" s="10">
        <f t="shared" si="685"/>
        <v>3.1267999225468892</v>
      </c>
      <c r="U2625" s="2" t="str">
        <f t="shared" si="686"/>
        <v>B</v>
      </c>
      <c r="V2625" s="2" t="str">
        <f t="shared" si="687"/>
        <v>A</v>
      </c>
      <c r="W2625" s="2" t="str">
        <f t="shared" si="688"/>
        <v>D</v>
      </c>
      <c r="X2625" s="2" t="str">
        <f t="shared" si="689"/>
        <v>B</v>
      </c>
      <c r="Y2625" s="3" t="str">
        <f t="shared" si="690"/>
        <v>BADB</v>
      </c>
      <c r="Z2625" s="28">
        <f t="shared" si="691"/>
        <v>50.44</v>
      </c>
      <c r="AA2625" s="7" t="str">
        <f t="shared" si="692"/>
        <v>Good CPM candidate</v>
      </c>
      <c r="AB2625" s="21">
        <v>36.5</v>
      </c>
      <c r="AC2625" s="14">
        <f t="shared" si="693"/>
        <v>36.275543978038527</v>
      </c>
      <c r="AD2625" s="26">
        <v>294</v>
      </c>
      <c r="AE2625" s="10">
        <f t="shared" si="694"/>
        <v>294.02179855252103</v>
      </c>
      <c r="AF2625" s="17">
        <f t="shared" si="695"/>
        <v>0.22445602196147263</v>
      </c>
      <c r="AG2625" s="17">
        <f t="shared" si="696"/>
        <v>2.1798552521033798E-2</v>
      </c>
    </row>
    <row r="2626" spans="1:33">
      <c r="A2626" t="s">
        <v>5698</v>
      </c>
      <c r="B2626" t="s">
        <v>5699</v>
      </c>
      <c r="C2626" s="23">
        <v>0.14172670000000001</v>
      </c>
      <c r="D2626" s="23">
        <v>45.65775</v>
      </c>
      <c r="E2626" s="23">
        <v>0.12617919999999999</v>
      </c>
      <c r="F2626" s="23">
        <v>45.667340000000003</v>
      </c>
      <c r="G2626" s="26">
        <v>64.400000000000006</v>
      </c>
      <c r="H2626" s="26">
        <v>13.2</v>
      </c>
      <c r="I2626" s="26">
        <v>12.1</v>
      </c>
      <c r="J2626" s="26">
        <v>1.3</v>
      </c>
      <c r="K2626" s="26">
        <v>67.7</v>
      </c>
      <c r="L2626" s="26">
        <v>16.5</v>
      </c>
      <c r="M2626" s="26">
        <v>14.5</v>
      </c>
      <c r="N2626" s="26">
        <v>2.7</v>
      </c>
      <c r="O2626" s="19">
        <f t="shared" ref="O2626:O2689" si="697">IF(IF(G2626&gt;0,IF(I2626&gt;0,0,1),IF(I2626&lt;0,2,3))=0,DEGREES(ATAN(SQRT((SQRT(G2626^2+I2626^2)-(G2626^2/SQRT(G2626^2+I2626^2)))*(G2626^2/SQRT(G2626^2+I2626^2)))/(SQRT(G2626^2+I2626^2)-(G2626^2/SQRT(G2626^2+I2626^2))))),IF(IF(G2626&gt;0,IF(I2626&gt;0,0,1),IF(I2626&lt;0,2,3))=1,180-DEGREES(ATAN(SQRT((SQRT(G2626^2+I2626^2)-(G2626^2/SQRT(G2626^2+I2626^2)))*(G2626^2/SQRT(G2626^2+I2626^2)))/(SQRT(G2626^2+I2626^2)-(G2626^2/SQRT(G2626^2+I2626^2))))),IF(IF(G2626&gt;0,IF(I2626&gt;0,0,1),IF(I2626&lt;0,2,3))=2,180+DEGREES(ATAN(SQRT((SQRT(G2626^2+I2626^2)-(G2626^2/SQRT(G2626^2+I2626^2)))*(G2626^2/SQRT(G2626^2+I2626^2)))/(SQRT(G2626^2+I2626^2)-(G2626^2/SQRT(G2626^2+I2626^2))))),360-DEGREES(ATAN(SQRT((SQRT(G2626^2+I2626^2)-(G2626^2/SQRT(G2626^2+I2626^2)))*(G2626^2/SQRT(G2626^2+I2626^2)))/(SQRT(G2626^2+I2626^2)-(G2626^2/SQRT(G2626^2+I2626^2))))))))</f>
        <v>79.358859478948432</v>
      </c>
      <c r="P2626" s="10">
        <f t="shared" ref="P2626:P2689" si="698">IF(IF(K2626&gt;0,IF(M2626&gt;0,0,1),IF(M2626&lt;0,2,3))=0,DEGREES(ATAN(SQRT((SQRT(K2626^2+M2626^2)-(K2626^2/SQRT(K2626^2+M2626^2)))*(K2626^2/SQRT(K2626^2+M2626^2)))/(SQRT(K2626^2+M2626^2)-(K2626^2/SQRT(K2626^2+M2626^2))))),IF(IF(K2626&gt;0,IF(M2626&gt;0,0,1),IF(M2626&lt;0,2,3))=1,180-DEGREES(ATAN(SQRT((SQRT(K2626^2+M2626^2)-(K2626^2/SQRT(K2626^2+M2626^2)))*(K2626^2/SQRT(K2626^2+M2626^2)))/(SQRT(K2626^2+M2626^2)-(K2626^2/SQRT(K2626^2+M2626^2))))),IF(IF(K2626&gt;0,IF(M2626&gt;0,0,1),IF(M2626&lt;0,2,3))=2,180+DEGREES(ATAN(SQRT((SQRT(K2626^2+M2626^2)-(K2626^2/SQRT(K2626^2+M2626^2)))*(K2626^2/SQRT(K2626^2+M2626^2)))/(SQRT(K2626^2+M2626^2)-(K2626^2/SQRT(K2626^2+M2626^2))))),360-DEGREES(ATAN(SQRT((SQRT(K2626^2+M2626^2)-(K2626^2/SQRT(K2626^2+M2626^2)))*(K2626^2/SQRT(K2626^2+M2626^2)))/(SQRT(K2626^2+M2626^2)-(K2626^2/SQRT(K2626^2+M2626^2))))))))</f>
        <v>77.911022785725578</v>
      </c>
      <c r="Q2626" s="10">
        <f t="shared" ref="Q2626:Q2689" si="699">IF(ATAN(SQRT(SQRT(H2626^2+J2626^2)^2+SQRT(L2626^2+N2626^2)^2)/IF(SQRT(G2626^2+I2626^2)&gt;SQRT(K2626^2+M2626^2),SQRT(G2626^2+I2626^2),SQRT(K2626^2+M2626^2)))*180/PI()&gt;2.86,2.86,ATAN(SQRT(SQRT(H2626^2+J2626^2)^2+SQRT(L2626^2+N2626^2)^2)/IF(SQRT(G2626^2+I2626^2)&gt;SQRT(K2626^2+M2626^2),SQRT(G2626^2+I2626^2),SQRT(K2626^2+M2626^2)))*180/PI())</f>
        <v>2.86</v>
      </c>
      <c r="R2626" s="19">
        <f t="shared" ref="R2626:R2689" si="700">SQRT(G2626^2+I2626^2)</f>
        <v>65.526864719746825</v>
      </c>
      <c r="S2626" s="10">
        <f t="shared" ref="S2626:S2689" si="701">SQRT(K2626^2+M2626^2)</f>
        <v>69.235395571918275</v>
      </c>
      <c r="T2626" s="10">
        <f t="shared" ref="T2626:T2689" si="702">IF(SQRT(SQRT(H2626^2+J2626^2)^2+SQRT(L2626^2+N2626^2)^2)&gt;(SQRT(G2626^2+I2626^2)+SQRT(K2626^2+M2626^2))*0.025,(SQRT(G2626^2+I2626^2)+SQRT(K2626^2+M2626^2))*0.025,SQRT(SQRT(H2626^2+J2626^2)^2+SQRT(L2626^2+N2626^2)^2))</f>
        <v>3.3690565072916274</v>
      </c>
      <c r="U2626" s="2" t="str">
        <f t="shared" ref="U2626:U2689" si="703">IF(IF(ABS(O2626-P2626)&lt;180,ABS(O2626-P2626),360-ABS(O2626-P2626))&lt;Q2626,"A",IF(IF(ABS(O2626-P2626)&lt;180,ABS(O2626-P2626),360-ABS(O2626-P2626))&lt;2*Q2626,"B",IF(IF(ABS(O2626-P2626)&lt;180,ABS(O2626-P2626),360-ABS(O2626-P2626))&lt;3*Q2626,"C","D")))</f>
        <v>A</v>
      </c>
      <c r="V2626" s="2" t="str">
        <f t="shared" ref="V2626:V2689" si="704">IF(ABS(R2626-S2626)&lt;T2626,"A",IF(ABS(R2626-S2626)&lt;2*T2626,"B",IF(ABS(R2626-S2626)&lt;3*T2626,"C","D")))</f>
        <v>B</v>
      </c>
      <c r="W2626" s="2" t="str">
        <f t="shared" ref="W2626:W2689" si="705">IF(ROUND((IF(SQRT(H2626^2+J2626^2)/SQRT(G2626^2+I2626^2)*100&lt;5,1,IF(SQRT(H2626^2+J2626^2)/SQRT(G2626^2+I2626^2)*100&lt;10,2,IF(SQRT(H2626^2+J2626^2)/SQRT(G2626^2+I2626^2)*100&lt;15,3,4)))+IF(SQRT(L2626^2+N2626^2)/SQRT(K2626^2+M2626^2)*100&lt;5,1,IF(SQRT(L2626^2+N2626^2)/SQRT(K2626^2+M2626^2)*100&lt;10,2,IF(SQRT(L2626^2+N2626^2)/SQRT(K2626^2+M2626^2)*100&lt;15,3,4))))/2,0)=1,"A",IF(ROUND((IF(SQRT(H2626^2+J2626^2)/SQRT(G2626^2+I2626^2)*100&lt;5,1,IF(SQRT(H2626^2+J2626^2)/SQRT(G2626^2+I2626^2)*100&lt;10,2,IF(SQRT(H2626^2+J2626^2)/SQRT(G2626^2+I2626^2)*100&lt;15,3,4)))+IF(SQRT(L2626^2+N2626^2)/SQRT(K2626^2+M2626^2)*100&lt;5,1,IF(SQRT(L2626^2+N2626^2)/SQRT(K2626^2+M2626^2)*100&lt;10,2,IF(SQRT(L2626^2+N2626^2)/SQRT(K2626^2+M2626^2)*100&lt;15,3,4))))/2,0)=2,"B",IF(ROUND((IF(SQRT(H2626^2+J2626^2)/SQRT(G2626^2+I2626^2)*100&lt;5,1,IF(SQRT(H2626^2+J2626^2)/SQRT(G2626^2+I2626^2)*100&lt;10,2,IF(SQRT(H2626^2+J2626^2)/SQRT(G2626^2+I2626^2)*100&lt;15,3,4)))+IF(SQRT(L2626^2+N2626^2)/SQRT(K2626^2+M2626^2)*100&lt;5,1,IF(SQRT(L2626^2+N2626^2)/SQRT(K2626^2+M2626^2)*100&lt;10,2,IF(SQRT(L2626^2+N2626^2)/SQRT(K2626^2+M2626^2)*100&lt;15,3,4))))/2,0)=3,"C","D")))</f>
        <v>D</v>
      </c>
      <c r="X2626" s="2" t="str">
        <f t="shared" ref="X2626:X2689" si="706">IF((AC2626*1000/((SQRT(G2626^2+I2626^2)+SQRT(K2626^2+M2626^2))/2))&lt;100,"A",IF((AC2626*1000/((SQRT(G2626^2+I2626^2)+SQRT(K2626^2+M2626^2))/2))&lt;1000,"B",IF((AC2626*1000/((SQRT(G2626^2+I2626^2)+SQRT(K2626^2+M2626^2))/2))&lt;10000,"C","D")))</f>
        <v>B</v>
      </c>
      <c r="Y2626" s="3" t="str">
        <f t="shared" ref="Y2626:Y2689" si="707">U2626&amp;V2626&amp;W2626&amp;X2626</f>
        <v>ABDB</v>
      </c>
      <c r="Z2626" s="28">
        <f t="shared" ref="Z2626:Z2689" si="708">IF(MID(Y2626,1,1)="A",1,(IF(MID(Y2626,1,1)="B",0.8,IF(MID(Y2626,1,1)="C",0.2,0.01))))*IF(MID(Y2626,2,1)="A",1,(IF(MID(Y2626,2,1)="B",0.8,IF(MID(Y2626,2,1)="C",0.4,0.05))))*IF(MID(Y2626,3,1)="A",1,(IF(MID(Y2626,3,1)="B",0.95,IF(MID(Y2626,3,1)="C",0.8,0.65))))*IF(MID(Y2626,4,1)="A",1,(IF(MID(Y2626,4,1)="B",0.97,IF(MID(Y2626,4,1)="C",0.95,0.92))))*100</f>
        <v>50.44</v>
      </c>
      <c r="AA2626" s="7" t="str">
        <f t="shared" ref="AA2626:AA2689" si="709">IF(Z2626=100,"Perfect CPM candidate",IF(Z2626&gt;90,"Solid CPM candidate",IF(Z2626&gt;50,"Good CPM candidate",IF(Z2626&gt;30,"Weak CPM candidate",IF(Z2626&gt;10,"Probably optical","Almost certainly optical")))))</f>
        <v>Good CPM candidate</v>
      </c>
      <c r="AB2626" s="21">
        <v>52.4</v>
      </c>
      <c r="AC2626" s="14">
        <f t="shared" ref="AC2626:AC2689" si="710">(SQRT(((E2626*PI()/180-C2626*PI()/180)*COS(D2626*PI()/180))^2+(F2626*PI()/180-D2626*PI()/180)^2))*180/PI()*3600</f>
        <v>52.175880030164002</v>
      </c>
      <c r="AD2626" s="26">
        <v>311</v>
      </c>
      <c r="AE2626" s="10">
        <f t="shared" ref="AE2626:AE2689" si="711">IF(((IF(E2626*PI()/180-C2626*PI()/180&gt;0,1,0))+(IF(F2626*PI()/180-D2626*PI()/180&gt;0,2,0)))=3,ATAN(((E2626*PI()/180-C2626*PI()/180)*(COS(D2626*PI()/180))/(F2626*PI()/180-D2626*PI()/180))),IF(((IF(E2626*PI()/180-C2626*PI()/180&gt;0,1,0))+(IF(F2626*PI()/180-D2626*PI()/180&gt;0,2,0)))=1,ATAN(((E2626*PI()/180-C2626*PI()/180)*(COS(D2626*PI()/180))/(F2626*PI()/180-D2626*PI()/180)))+PI(),IF(((IF(E2626*PI()/180-C2626*PI()/180&gt;0,1,0))+(IF(F2626*PI()/180-D2626*PI()/180&gt;0,2,0)))=0,ATAN(((E2626*PI()/180-C2626*PI()/180)*(COS(D2626*PI()/180))/(F2626*PI()/180-D2626*PI()/180)))+PI(),ATAN(((E2626*PI()/180-C2626*PI()/180)*(COS(D2626*PI()/180))/(F2626*PI()/180-D2626*PI()/180)))+2*PI())))*180/PI()</f>
        <v>311.42851155572225</v>
      </c>
      <c r="AF2626" s="17">
        <f t="shared" ref="AF2626:AF2689" si="712">ABS(AB2626-AC2626)</f>
        <v>0.22411996983599636</v>
      </c>
      <c r="AG2626" s="17">
        <f t="shared" ref="AG2626:AG2689" si="713">IF(ABS(AD2626-AE2626)&gt;180,360-ABS(AD2626-AE2626),ABS(AD2626-AE2626))</f>
        <v>0.42851155572225252</v>
      </c>
    </row>
    <row r="2627" spans="1:33">
      <c r="A2627" t="s">
        <v>7134</v>
      </c>
      <c r="B2627" t="s">
        <v>7135</v>
      </c>
      <c r="C2627" s="23">
        <v>131.50819999999999</v>
      </c>
      <c r="D2627" s="23">
        <v>84.115200000000002</v>
      </c>
      <c r="E2627" s="23">
        <v>131.52369999999999</v>
      </c>
      <c r="F2627" s="23">
        <v>84.113889999999998</v>
      </c>
      <c r="G2627" s="26">
        <v>-18.5</v>
      </c>
      <c r="H2627" s="26">
        <v>7.1</v>
      </c>
      <c r="I2627" s="26">
        <v>-25.4</v>
      </c>
      <c r="J2627" s="26">
        <v>1.2</v>
      </c>
      <c r="K2627" s="26">
        <v>-15.8</v>
      </c>
      <c r="L2627" s="26">
        <v>9.8000000000000007</v>
      </c>
      <c r="M2627" s="26">
        <v>-26.5</v>
      </c>
      <c r="N2627" s="26">
        <v>1.3</v>
      </c>
      <c r="O2627" s="19">
        <f t="shared" si="697"/>
        <v>216.06759035054822</v>
      </c>
      <c r="P2627" s="10">
        <f t="shared" si="698"/>
        <v>210.80451353044984</v>
      </c>
      <c r="Q2627" s="10">
        <f t="shared" si="699"/>
        <v>2.86</v>
      </c>
      <c r="R2627" s="19">
        <f t="shared" si="700"/>
        <v>31.423080689200415</v>
      </c>
      <c r="S2627" s="10">
        <f t="shared" si="701"/>
        <v>30.852714629348256</v>
      </c>
      <c r="T2627" s="10">
        <f t="shared" si="702"/>
        <v>1.556894882963717</v>
      </c>
      <c r="U2627" s="2" t="str">
        <f t="shared" si="703"/>
        <v>B</v>
      </c>
      <c r="V2627" s="2" t="str">
        <f t="shared" si="704"/>
        <v>A</v>
      </c>
      <c r="W2627" s="2" t="str">
        <f t="shared" si="705"/>
        <v>D</v>
      </c>
      <c r="X2627" s="2" t="str">
        <f t="shared" si="706"/>
        <v>B</v>
      </c>
      <c r="Y2627" s="3" t="str">
        <f t="shared" si="707"/>
        <v>BADB</v>
      </c>
      <c r="Z2627" s="28">
        <f t="shared" si="708"/>
        <v>50.44</v>
      </c>
      <c r="AA2627" s="7" t="str">
        <f t="shared" si="709"/>
        <v>Good CPM candidate</v>
      </c>
      <c r="AB2627" s="21">
        <v>7.63</v>
      </c>
      <c r="AC2627" s="14">
        <f t="shared" si="710"/>
        <v>7.4142851969104928</v>
      </c>
      <c r="AD2627" s="26">
        <v>130</v>
      </c>
      <c r="AE2627" s="10">
        <f t="shared" si="711"/>
        <v>129.49934570184888</v>
      </c>
      <c r="AF2627" s="17">
        <f t="shared" si="712"/>
        <v>0.21571480308950708</v>
      </c>
      <c r="AG2627" s="17">
        <f t="shared" si="713"/>
        <v>0.50065429815111884</v>
      </c>
    </row>
    <row r="2628" spans="1:33">
      <c r="A2628" t="s">
        <v>7118</v>
      </c>
      <c r="B2628" t="s">
        <v>7119</v>
      </c>
      <c r="C2628" s="23">
        <v>130.4342</v>
      </c>
      <c r="D2628" s="23">
        <v>39.670229999999997</v>
      </c>
      <c r="E2628" s="23">
        <v>130.41900000000001</v>
      </c>
      <c r="F2628" s="23">
        <v>39.67248</v>
      </c>
      <c r="G2628" s="26">
        <v>-35.1</v>
      </c>
      <c r="H2628" s="26">
        <v>16.100000000000001</v>
      </c>
      <c r="I2628" s="26">
        <v>-48.1</v>
      </c>
      <c r="J2628" s="26">
        <v>1.1000000000000001</v>
      </c>
      <c r="K2628" s="26">
        <v>-34</v>
      </c>
      <c r="L2628" s="26">
        <v>17.2</v>
      </c>
      <c r="M2628" s="26">
        <v>-42.7</v>
      </c>
      <c r="N2628" s="26">
        <v>5</v>
      </c>
      <c r="O2628" s="19">
        <f t="shared" si="697"/>
        <v>216.11934084947976</v>
      </c>
      <c r="P2628" s="10">
        <f t="shared" si="698"/>
        <v>218.52865934548399</v>
      </c>
      <c r="Q2628" s="10">
        <f t="shared" si="699"/>
        <v>2.86</v>
      </c>
      <c r="R2628" s="19">
        <f t="shared" si="700"/>
        <v>59.54510895111369</v>
      </c>
      <c r="S2628" s="10">
        <f t="shared" si="701"/>
        <v>54.582872771593841</v>
      </c>
      <c r="T2628" s="10">
        <f t="shared" si="702"/>
        <v>2.8531995430676886</v>
      </c>
      <c r="U2628" s="2" t="str">
        <f t="shared" si="703"/>
        <v>A</v>
      </c>
      <c r="V2628" s="2" t="str">
        <f t="shared" si="704"/>
        <v>B</v>
      </c>
      <c r="W2628" s="2" t="str">
        <f t="shared" si="705"/>
        <v>D</v>
      </c>
      <c r="X2628" s="2" t="str">
        <f t="shared" si="706"/>
        <v>B</v>
      </c>
      <c r="Y2628" s="3" t="str">
        <f t="shared" si="707"/>
        <v>ABDB</v>
      </c>
      <c r="Z2628" s="28">
        <f t="shared" si="708"/>
        <v>50.44</v>
      </c>
      <c r="AA2628" s="7" t="str">
        <f t="shared" si="709"/>
        <v>Good CPM candidate</v>
      </c>
      <c r="AB2628" s="21">
        <v>43.1</v>
      </c>
      <c r="AC2628" s="14">
        <f t="shared" si="710"/>
        <v>42.891480048688265</v>
      </c>
      <c r="AD2628" s="26">
        <v>281</v>
      </c>
      <c r="AE2628" s="10">
        <f t="shared" si="711"/>
        <v>280.88560293673004</v>
      </c>
      <c r="AF2628" s="17">
        <f t="shared" si="712"/>
        <v>0.20851995131173595</v>
      </c>
      <c r="AG2628" s="17">
        <f t="shared" si="713"/>
        <v>0.11439706326996202</v>
      </c>
    </row>
    <row r="2629" spans="1:33">
      <c r="A2629" t="s">
        <v>3780</v>
      </c>
      <c r="B2629" t="s">
        <v>987</v>
      </c>
      <c r="C2629" s="23">
        <v>141.4033</v>
      </c>
      <c r="D2629" s="23">
        <v>-13.33108</v>
      </c>
      <c r="E2629" s="23">
        <v>141.40629999999999</v>
      </c>
      <c r="F2629" s="23">
        <v>-13.32751</v>
      </c>
      <c r="G2629" s="26">
        <v>-39.299999999999997</v>
      </c>
      <c r="H2629" s="26">
        <v>11.9</v>
      </c>
      <c r="I2629" s="26">
        <v>30</v>
      </c>
      <c r="J2629" s="26">
        <v>2.5</v>
      </c>
      <c r="K2629" s="26">
        <v>-37.700000000000003</v>
      </c>
      <c r="L2629" s="26">
        <v>13.5</v>
      </c>
      <c r="M2629" s="26">
        <v>33.4</v>
      </c>
      <c r="N2629" s="26">
        <v>3.1</v>
      </c>
      <c r="O2629" s="19">
        <f t="shared" si="697"/>
        <v>307.35662192852044</v>
      </c>
      <c r="P2629" s="10">
        <f t="shared" si="698"/>
        <v>311.53906987640107</v>
      </c>
      <c r="Q2629" s="10">
        <f t="shared" si="699"/>
        <v>2.86</v>
      </c>
      <c r="R2629" s="19">
        <f t="shared" si="700"/>
        <v>49.44178394839733</v>
      </c>
      <c r="S2629" s="10">
        <f t="shared" si="701"/>
        <v>50.367151994132051</v>
      </c>
      <c r="T2629" s="10">
        <f t="shared" si="702"/>
        <v>2.4952233985632351</v>
      </c>
      <c r="U2629" s="2" t="str">
        <f t="shared" si="703"/>
        <v>B</v>
      </c>
      <c r="V2629" s="2" t="str">
        <f t="shared" si="704"/>
        <v>A</v>
      </c>
      <c r="W2629" s="2" t="str">
        <f t="shared" si="705"/>
        <v>D</v>
      </c>
      <c r="X2629" s="2" t="str">
        <f t="shared" si="706"/>
        <v>B</v>
      </c>
      <c r="Y2629" s="3" t="str">
        <f t="shared" si="707"/>
        <v>BADB</v>
      </c>
      <c r="Z2629" s="28">
        <f t="shared" si="708"/>
        <v>50.44</v>
      </c>
      <c r="AA2629" s="7" t="str">
        <f t="shared" si="709"/>
        <v>Good CPM candidate</v>
      </c>
      <c r="AB2629" s="21">
        <v>16.399999999999999</v>
      </c>
      <c r="AC2629" s="14">
        <f t="shared" si="710"/>
        <v>16.601584808835618</v>
      </c>
      <c r="AD2629" s="26">
        <v>41</v>
      </c>
      <c r="AE2629" s="10">
        <f t="shared" si="711"/>
        <v>39.27260516314459</v>
      </c>
      <c r="AF2629" s="17">
        <f t="shared" si="712"/>
        <v>0.20158480883561936</v>
      </c>
      <c r="AG2629" s="17">
        <f t="shared" si="713"/>
        <v>1.7273948368554102</v>
      </c>
    </row>
    <row r="2630" spans="1:33">
      <c r="A2630" t="s">
        <v>9232</v>
      </c>
      <c r="B2630" t="s">
        <v>9233</v>
      </c>
      <c r="C2630" s="23">
        <v>303.90379999999999</v>
      </c>
      <c r="D2630" s="23">
        <v>19.97466</v>
      </c>
      <c r="E2630" s="23">
        <v>303.90679999999998</v>
      </c>
      <c r="F2630" s="23">
        <v>19.976780000000002</v>
      </c>
      <c r="G2630" s="26">
        <v>-38.299999999999997</v>
      </c>
      <c r="H2630" s="26">
        <v>12.9</v>
      </c>
      <c r="I2630" s="26">
        <v>-49.3</v>
      </c>
      <c r="J2630" s="26">
        <v>2.6</v>
      </c>
      <c r="K2630" s="26">
        <v>-39.6</v>
      </c>
      <c r="L2630" s="26">
        <v>11.6</v>
      </c>
      <c r="M2630" s="26">
        <v>-52.7</v>
      </c>
      <c r="N2630" s="26">
        <v>2.2000000000000002</v>
      </c>
      <c r="O2630" s="19">
        <f t="shared" si="697"/>
        <v>217.84278597001821</v>
      </c>
      <c r="P2630" s="10">
        <f t="shared" si="698"/>
        <v>216.92204791619366</v>
      </c>
      <c r="Q2630" s="10">
        <f t="shared" si="699"/>
        <v>2.86</v>
      </c>
      <c r="R2630" s="19">
        <f t="shared" si="700"/>
        <v>62.428999671626961</v>
      </c>
      <c r="S2630" s="10">
        <f t="shared" si="701"/>
        <v>65.920027305819588</v>
      </c>
      <c r="T2630" s="10">
        <f t="shared" si="702"/>
        <v>3.2087256744361641</v>
      </c>
      <c r="U2630" s="2" t="str">
        <f t="shared" si="703"/>
        <v>A</v>
      </c>
      <c r="V2630" s="2" t="str">
        <f t="shared" si="704"/>
        <v>B</v>
      </c>
      <c r="W2630" s="2" t="str">
        <f t="shared" si="705"/>
        <v>D</v>
      </c>
      <c r="X2630" s="2" t="str">
        <f t="shared" si="706"/>
        <v>B</v>
      </c>
      <c r="Y2630" s="3" t="str">
        <f t="shared" si="707"/>
        <v>ABDB</v>
      </c>
      <c r="Z2630" s="28">
        <f t="shared" si="708"/>
        <v>50.44</v>
      </c>
      <c r="AA2630" s="7" t="str">
        <f t="shared" si="709"/>
        <v>Good CPM candidate</v>
      </c>
      <c r="AB2630" s="21">
        <v>12.9</v>
      </c>
      <c r="AC2630" s="14">
        <f t="shared" si="710"/>
        <v>12.699459722976165</v>
      </c>
      <c r="AD2630" s="26">
        <v>52</v>
      </c>
      <c r="AE2630" s="10">
        <f t="shared" si="711"/>
        <v>53.060567467884418</v>
      </c>
      <c r="AF2630" s="17">
        <f t="shared" si="712"/>
        <v>0.20054027702383515</v>
      </c>
      <c r="AG2630" s="17">
        <f t="shared" si="713"/>
        <v>1.0605674678844181</v>
      </c>
    </row>
    <row r="2631" spans="1:33">
      <c r="A2631" t="s">
        <v>8978</v>
      </c>
      <c r="B2631" t="s">
        <v>8979</v>
      </c>
      <c r="C2631" s="23">
        <v>294.44029999999998</v>
      </c>
      <c r="D2631" s="23">
        <v>46.761099999999999</v>
      </c>
      <c r="E2631" s="23">
        <v>294.43709999999999</v>
      </c>
      <c r="F2631" s="23">
        <v>46.765839999999997</v>
      </c>
      <c r="G2631" s="26">
        <v>-17.8</v>
      </c>
      <c r="H2631" s="26">
        <v>7.8</v>
      </c>
      <c r="I2631" s="26">
        <v>-31.4</v>
      </c>
      <c r="J2631" s="26">
        <v>1.6</v>
      </c>
      <c r="K2631" s="26">
        <v>-20.7</v>
      </c>
      <c r="L2631" s="26">
        <v>4.9000000000000004</v>
      </c>
      <c r="M2631" s="26">
        <v>-32.700000000000003</v>
      </c>
      <c r="N2631" s="26">
        <v>1.6</v>
      </c>
      <c r="O2631" s="19">
        <f t="shared" si="697"/>
        <v>209.54798935887032</v>
      </c>
      <c r="P2631" s="10">
        <f t="shared" si="698"/>
        <v>212.33493623495764</v>
      </c>
      <c r="Q2631" s="10">
        <f t="shared" si="699"/>
        <v>2.86</v>
      </c>
      <c r="R2631" s="19">
        <f t="shared" si="700"/>
        <v>36.09432088293115</v>
      </c>
      <c r="S2631" s="10">
        <f t="shared" si="701"/>
        <v>38.701162773229441</v>
      </c>
      <c r="T2631" s="10">
        <f t="shared" si="702"/>
        <v>1.8698870914040151</v>
      </c>
      <c r="U2631" s="2" t="str">
        <f t="shared" si="703"/>
        <v>A</v>
      </c>
      <c r="V2631" s="2" t="str">
        <f t="shared" si="704"/>
        <v>B</v>
      </c>
      <c r="W2631" s="2" t="str">
        <f t="shared" si="705"/>
        <v>D</v>
      </c>
      <c r="X2631" s="2" t="str">
        <f t="shared" si="706"/>
        <v>B</v>
      </c>
      <c r="Y2631" s="3" t="str">
        <f t="shared" si="707"/>
        <v>ABDB</v>
      </c>
      <c r="Z2631" s="28">
        <f t="shared" si="708"/>
        <v>50.44</v>
      </c>
      <c r="AA2631" s="7" t="str">
        <f t="shared" si="709"/>
        <v>Good CPM candidate</v>
      </c>
      <c r="AB2631" s="21">
        <v>19</v>
      </c>
      <c r="AC2631" s="14">
        <f t="shared" si="710"/>
        <v>18.800498557638086</v>
      </c>
      <c r="AD2631" s="26">
        <v>336</v>
      </c>
      <c r="AE2631" s="10">
        <f t="shared" si="711"/>
        <v>335.18061395893523</v>
      </c>
      <c r="AF2631" s="17">
        <f t="shared" si="712"/>
        <v>0.19950144236191392</v>
      </c>
      <c r="AG2631" s="17">
        <f t="shared" si="713"/>
        <v>0.81938604106477442</v>
      </c>
    </row>
    <row r="2632" spans="1:33">
      <c r="A2632" t="s">
        <v>3905</v>
      </c>
      <c r="B2632" t="s">
        <v>1098</v>
      </c>
      <c r="C2632" s="23">
        <v>158.67850000000001</v>
      </c>
      <c r="D2632" s="23">
        <v>-35.405610000000003</v>
      </c>
      <c r="E2632" s="23">
        <v>158.67529999999999</v>
      </c>
      <c r="F2632" s="23">
        <v>-35.405810000000002</v>
      </c>
      <c r="G2632" s="26">
        <v>5.6</v>
      </c>
      <c r="H2632" s="26">
        <v>5.6</v>
      </c>
      <c r="I2632" s="26">
        <v>-12.6</v>
      </c>
      <c r="J2632" s="26">
        <v>0.9</v>
      </c>
      <c r="K2632" s="26">
        <v>5.7</v>
      </c>
      <c r="L2632" s="26">
        <v>5.7</v>
      </c>
      <c r="M2632" s="26">
        <v>-11.8</v>
      </c>
      <c r="N2632" s="26">
        <v>0.9</v>
      </c>
      <c r="O2632" s="19">
        <f t="shared" si="697"/>
        <v>156.03751102542182</v>
      </c>
      <c r="P2632" s="10">
        <f t="shared" si="698"/>
        <v>154.21709517697866</v>
      </c>
      <c r="Q2632" s="10">
        <f t="shared" si="699"/>
        <v>2.86</v>
      </c>
      <c r="R2632" s="19">
        <f t="shared" si="700"/>
        <v>13.788400922514546</v>
      </c>
      <c r="S2632" s="10">
        <f t="shared" si="701"/>
        <v>13.104579352272244</v>
      </c>
      <c r="T2632" s="10">
        <f t="shared" si="702"/>
        <v>0.67232450686966982</v>
      </c>
      <c r="U2632" s="2" t="str">
        <f t="shared" si="703"/>
        <v>A</v>
      </c>
      <c r="V2632" s="2" t="str">
        <f t="shared" si="704"/>
        <v>B</v>
      </c>
      <c r="W2632" s="2" t="str">
        <f t="shared" si="705"/>
        <v>D</v>
      </c>
      <c r="X2632" s="2" t="str">
        <f t="shared" si="706"/>
        <v>B</v>
      </c>
      <c r="Y2632" s="3" t="str">
        <f t="shared" si="707"/>
        <v>ABDB</v>
      </c>
      <c r="Z2632" s="28">
        <f t="shared" si="708"/>
        <v>50.44</v>
      </c>
      <c r="AA2632" s="7" t="str">
        <f t="shared" si="709"/>
        <v>Good CPM candidate</v>
      </c>
      <c r="AB2632" s="21">
        <v>9.2200000000000006</v>
      </c>
      <c r="AC2632" s="14">
        <f t="shared" si="710"/>
        <v>9.4171832523773737</v>
      </c>
      <c r="AD2632" s="26">
        <v>266</v>
      </c>
      <c r="AE2632" s="10">
        <f t="shared" si="711"/>
        <v>265.6151157889945</v>
      </c>
      <c r="AF2632" s="17">
        <f t="shared" si="712"/>
        <v>0.19718325237737311</v>
      </c>
      <c r="AG2632" s="17">
        <f t="shared" si="713"/>
        <v>0.38488421100549886</v>
      </c>
    </row>
    <row r="2633" spans="1:33">
      <c r="A2633" t="s">
        <v>3767</v>
      </c>
      <c r="B2633" t="s">
        <v>976</v>
      </c>
      <c r="C2633" s="23">
        <v>139.9528</v>
      </c>
      <c r="D2633" s="23">
        <v>18.270150000000001</v>
      </c>
      <c r="E2633" s="23">
        <v>139.95779999999999</v>
      </c>
      <c r="F2633" s="23">
        <v>18.274339999999999</v>
      </c>
      <c r="G2633" s="26">
        <v>-30.5</v>
      </c>
      <c r="H2633" s="26">
        <v>20.7</v>
      </c>
      <c r="I2633" s="26">
        <v>-62.8</v>
      </c>
      <c r="J2633" s="26">
        <v>2.7</v>
      </c>
      <c r="K2633" s="26">
        <v>-35.6</v>
      </c>
      <c r="L2633" s="26">
        <v>15.6</v>
      </c>
      <c r="M2633" s="26">
        <v>-60.4</v>
      </c>
      <c r="N2633" s="26">
        <v>2.4</v>
      </c>
      <c r="O2633" s="19">
        <f t="shared" si="697"/>
        <v>205.90439882301936</v>
      </c>
      <c r="P2633" s="10">
        <f t="shared" si="698"/>
        <v>210.51526643967702</v>
      </c>
      <c r="Q2633" s="10">
        <f t="shared" si="699"/>
        <v>2.86</v>
      </c>
      <c r="R2633" s="19">
        <f t="shared" si="700"/>
        <v>69.814683269352443</v>
      </c>
      <c r="S2633" s="10">
        <f t="shared" si="701"/>
        <v>70.110769500840604</v>
      </c>
      <c r="T2633" s="10">
        <f t="shared" si="702"/>
        <v>3.4981363192548258</v>
      </c>
      <c r="U2633" s="2" t="str">
        <f t="shared" si="703"/>
        <v>B</v>
      </c>
      <c r="V2633" s="2" t="str">
        <f t="shared" si="704"/>
        <v>A</v>
      </c>
      <c r="W2633" s="2" t="str">
        <f t="shared" si="705"/>
        <v>D</v>
      </c>
      <c r="X2633" s="2" t="str">
        <f t="shared" si="706"/>
        <v>B</v>
      </c>
      <c r="Y2633" s="3" t="str">
        <f t="shared" si="707"/>
        <v>BADB</v>
      </c>
      <c r="Z2633" s="28">
        <f t="shared" si="708"/>
        <v>50.44</v>
      </c>
      <c r="AA2633" s="7" t="str">
        <f t="shared" si="709"/>
        <v>Good CPM candidate</v>
      </c>
      <c r="AB2633" s="21">
        <v>22.6</v>
      </c>
      <c r="AC2633" s="14">
        <f t="shared" si="710"/>
        <v>22.796579958264115</v>
      </c>
      <c r="AD2633" s="26">
        <v>48.3</v>
      </c>
      <c r="AE2633" s="10">
        <f t="shared" si="711"/>
        <v>48.57201218486744</v>
      </c>
      <c r="AF2633" s="17">
        <f t="shared" si="712"/>
        <v>0.19657995826411323</v>
      </c>
      <c r="AG2633" s="17">
        <f t="shared" si="713"/>
        <v>0.27201218486744239</v>
      </c>
    </row>
    <row r="2634" spans="1:33">
      <c r="A2634" t="s">
        <v>7274</v>
      </c>
      <c r="B2634" t="s">
        <v>7275</v>
      </c>
      <c r="C2634" s="23">
        <v>146.59620000000001</v>
      </c>
      <c r="D2634" s="23">
        <v>-43.475320000000004</v>
      </c>
      <c r="E2634" s="23">
        <v>146.58709999999999</v>
      </c>
      <c r="F2634" s="23">
        <v>-43.475070000000002</v>
      </c>
      <c r="G2634" s="26">
        <v>-31.7</v>
      </c>
      <c r="H2634" s="26">
        <v>19.5</v>
      </c>
      <c r="I2634" s="26">
        <v>10.5</v>
      </c>
      <c r="J2634" s="26">
        <v>2.2999999999999998</v>
      </c>
      <c r="K2634" s="26">
        <v>-32.200000000000003</v>
      </c>
      <c r="L2634" s="26">
        <v>19</v>
      </c>
      <c r="M2634" s="26">
        <v>8.8000000000000007</v>
      </c>
      <c r="N2634" s="26">
        <v>1.2</v>
      </c>
      <c r="O2634" s="19">
        <f t="shared" si="697"/>
        <v>288.32643421874309</v>
      </c>
      <c r="P2634" s="10">
        <f t="shared" si="698"/>
        <v>285.28522683455503</v>
      </c>
      <c r="Q2634" s="10">
        <f t="shared" si="699"/>
        <v>2.86</v>
      </c>
      <c r="R2634" s="19">
        <f t="shared" si="700"/>
        <v>33.393711982946726</v>
      </c>
      <c r="S2634" s="10">
        <f t="shared" si="701"/>
        <v>33.380832823642976</v>
      </c>
      <c r="T2634" s="10">
        <f t="shared" si="702"/>
        <v>1.6693636201647426</v>
      </c>
      <c r="U2634" s="2" t="str">
        <f t="shared" si="703"/>
        <v>B</v>
      </c>
      <c r="V2634" s="2" t="str">
        <f t="shared" si="704"/>
        <v>A</v>
      </c>
      <c r="W2634" s="2" t="str">
        <f t="shared" si="705"/>
        <v>D</v>
      </c>
      <c r="X2634" s="2" t="str">
        <f t="shared" si="706"/>
        <v>B</v>
      </c>
      <c r="Y2634" s="3" t="str">
        <f t="shared" si="707"/>
        <v>BADB</v>
      </c>
      <c r="Z2634" s="28">
        <f t="shared" si="708"/>
        <v>50.44</v>
      </c>
      <c r="AA2634" s="7" t="str">
        <f t="shared" si="709"/>
        <v>Good CPM candidate</v>
      </c>
      <c r="AB2634" s="21">
        <v>23.6</v>
      </c>
      <c r="AC2634" s="14">
        <f t="shared" si="710"/>
        <v>23.790005804786237</v>
      </c>
      <c r="AD2634" s="26">
        <v>272</v>
      </c>
      <c r="AE2634" s="10">
        <f t="shared" si="711"/>
        <v>272.16807469687825</v>
      </c>
      <c r="AF2634" s="17">
        <f t="shared" si="712"/>
        <v>0.19000580478623519</v>
      </c>
      <c r="AG2634" s="17">
        <f t="shared" si="713"/>
        <v>0.16807469687825005</v>
      </c>
    </row>
    <row r="2635" spans="1:33">
      <c r="A2635" t="s">
        <v>5621</v>
      </c>
      <c r="B2635" t="s">
        <v>2673</v>
      </c>
      <c r="C2635" s="23">
        <v>353.90379999999999</v>
      </c>
      <c r="D2635" s="23">
        <v>11.206429999999999</v>
      </c>
      <c r="E2635" s="23">
        <v>353.90960000000001</v>
      </c>
      <c r="F2635" s="23">
        <v>11.19656</v>
      </c>
      <c r="G2635" s="26">
        <v>67.599999999999994</v>
      </c>
      <c r="H2635" s="26">
        <v>16.399999999999999</v>
      </c>
      <c r="I2635" s="26">
        <v>-23.6</v>
      </c>
      <c r="J2635" s="26">
        <v>1.2</v>
      </c>
      <c r="K2635" s="26">
        <v>67.2</v>
      </c>
      <c r="L2635" s="26">
        <v>16</v>
      </c>
      <c r="M2635" s="26">
        <v>-28.5</v>
      </c>
      <c r="N2635" s="26">
        <v>11.8</v>
      </c>
      <c r="O2635" s="19">
        <f t="shared" si="697"/>
        <v>109.24472923983291</v>
      </c>
      <c r="P2635" s="10">
        <f t="shared" si="698"/>
        <v>112.98214769186944</v>
      </c>
      <c r="Q2635" s="10">
        <f t="shared" si="699"/>
        <v>2.86</v>
      </c>
      <c r="R2635" s="19">
        <f t="shared" si="700"/>
        <v>71.601117309718006</v>
      </c>
      <c r="S2635" s="10">
        <f t="shared" si="701"/>
        <v>72.993766857177604</v>
      </c>
      <c r="T2635" s="10">
        <f t="shared" si="702"/>
        <v>3.6148721041723904</v>
      </c>
      <c r="U2635" s="2" t="str">
        <f t="shared" si="703"/>
        <v>B</v>
      </c>
      <c r="V2635" s="2" t="str">
        <f t="shared" si="704"/>
        <v>A</v>
      </c>
      <c r="W2635" s="2" t="str">
        <f t="shared" si="705"/>
        <v>D</v>
      </c>
      <c r="X2635" s="2" t="str">
        <f t="shared" si="706"/>
        <v>B</v>
      </c>
      <c r="Y2635" s="3" t="str">
        <f t="shared" si="707"/>
        <v>BADB</v>
      </c>
      <c r="Z2635" s="28">
        <f t="shared" si="708"/>
        <v>50.44</v>
      </c>
      <c r="AA2635" s="7" t="str">
        <f t="shared" si="709"/>
        <v>Good CPM candidate</v>
      </c>
      <c r="AB2635" s="21">
        <v>41.2</v>
      </c>
      <c r="AC2635" s="14">
        <f t="shared" si="710"/>
        <v>41.012568505328922</v>
      </c>
      <c r="AD2635" s="26">
        <v>150</v>
      </c>
      <c r="AE2635" s="10">
        <f t="shared" si="711"/>
        <v>150.03934643846912</v>
      </c>
      <c r="AF2635" s="17">
        <f t="shared" si="712"/>
        <v>0.18743149467108111</v>
      </c>
      <c r="AG2635" s="17">
        <f t="shared" si="713"/>
        <v>3.9346438469124223E-2</v>
      </c>
    </row>
    <row r="2636" spans="1:33">
      <c r="A2636" t="s">
        <v>4182</v>
      </c>
      <c r="B2636" t="s">
        <v>1355</v>
      </c>
      <c r="C2636" s="23">
        <v>190.33320000000001</v>
      </c>
      <c r="D2636" s="23">
        <v>6.2210929999999998</v>
      </c>
      <c r="E2636" s="23">
        <v>190.3383</v>
      </c>
      <c r="F2636" s="23">
        <v>6.2179820000000001</v>
      </c>
      <c r="G2636" s="26">
        <v>-21.3</v>
      </c>
      <c r="H2636" s="26">
        <v>4.3</v>
      </c>
      <c r="I2636" s="26">
        <v>-4.5999999999999996</v>
      </c>
      <c r="J2636" s="26">
        <v>1.8</v>
      </c>
      <c r="K2636" s="26">
        <v>-21.7</v>
      </c>
      <c r="L2636" s="26">
        <v>3.9</v>
      </c>
      <c r="M2636" s="26">
        <v>-3.3</v>
      </c>
      <c r="N2636" s="26">
        <v>1.2</v>
      </c>
      <c r="O2636" s="19">
        <f t="shared" si="697"/>
        <v>257.81342284211621</v>
      </c>
      <c r="P2636" s="10">
        <f t="shared" si="698"/>
        <v>261.35306829204694</v>
      </c>
      <c r="Q2636" s="10">
        <f t="shared" si="699"/>
        <v>2.86</v>
      </c>
      <c r="R2636" s="19">
        <f t="shared" si="700"/>
        <v>21.791053209975878</v>
      </c>
      <c r="S2636" s="10">
        <f t="shared" si="701"/>
        <v>21.949487465542333</v>
      </c>
      <c r="T2636" s="10">
        <f t="shared" si="702"/>
        <v>1.0935135168879553</v>
      </c>
      <c r="U2636" s="2" t="str">
        <f t="shared" si="703"/>
        <v>B</v>
      </c>
      <c r="V2636" s="2" t="str">
        <f t="shared" si="704"/>
        <v>A</v>
      </c>
      <c r="W2636" s="2" t="str">
        <f t="shared" si="705"/>
        <v>D</v>
      </c>
      <c r="X2636" s="2" t="str">
        <f t="shared" si="706"/>
        <v>B</v>
      </c>
      <c r="Y2636" s="3" t="str">
        <f t="shared" si="707"/>
        <v>BADB</v>
      </c>
      <c r="Z2636" s="28">
        <f t="shared" si="708"/>
        <v>50.44</v>
      </c>
      <c r="AA2636" s="7" t="str">
        <f t="shared" si="709"/>
        <v>Good CPM candidate</v>
      </c>
      <c r="AB2636" s="21">
        <v>21.6</v>
      </c>
      <c r="AC2636" s="14">
        <f t="shared" si="710"/>
        <v>21.414065035971078</v>
      </c>
      <c r="AD2636" s="26">
        <v>121</v>
      </c>
      <c r="AE2636" s="10">
        <f t="shared" si="711"/>
        <v>121.53383964278203</v>
      </c>
      <c r="AF2636" s="17">
        <f t="shared" si="712"/>
        <v>0.18593496402892384</v>
      </c>
      <c r="AG2636" s="17">
        <f t="shared" si="713"/>
        <v>0.53383964278202711</v>
      </c>
    </row>
    <row r="2637" spans="1:33">
      <c r="A2637" t="s">
        <v>3934</v>
      </c>
      <c r="B2637" t="s">
        <v>1127</v>
      </c>
      <c r="C2637" s="23">
        <v>162.14080000000001</v>
      </c>
      <c r="D2637" s="23">
        <v>-9.8421109999999992</v>
      </c>
      <c r="E2637" s="23">
        <v>162.1499</v>
      </c>
      <c r="F2637" s="23">
        <v>-9.8381509999999999</v>
      </c>
      <c r="G2637" s="26">
        <v>-30.6</v>
      </c>
      <c r="H2637" s="26">
        <v>20.6</v>
      </c>
      <c r="I2637" s="26">
        <v>-22.8</v>
      </c>
      <c r="J2637" s="26">
        <v>2.2999999999999998</v>
      </c>
      <c r="K2637" s="26">
        <v>-28.1</v>
      </c>
      <c r="L2637" s="26">
        <v>23.1</v>
      </c>
      <c r="M2637" s="26">
        <v>-20.5</v>
      </c>
      <c r="N2637" s="26">
        <v>1.3</v>
      </c>
      <c r="O2637" s="19">
        <f t="shared" si="697"/>
        <v>233.31027716752419</v>
      </c>
      <c r="P2637" s="10">
        <f t="shared" si="698"/>
        <v>233.88785169121974</v>
      </c>
      <c r="Q2637" s="10">
        <f t="shared" si="699"/>
        <v>2.86</v>
      </c>
      <c r="R2637" s="19">
        <f t="shared" si="700"/>
        <v>38.16018867877883</v>
      </c>
      <c r="S2637" s="10">
        <f t="shared" si="701"/>
        <v>34.783041845129077</v>
      </c>
      <c r="T2637" s="10">
        <f t="shared" si="702"/>
        <v>1.8235807630976979</v>
      </c>
      <c r="U2637" s="2" t="str">
        <f t="shared" si="703"/>
        <v>A</v>
      </c>
      <c r="V2637" s="2" t="str">
        <f t="shared" si="704"/>
        <v>B</v>
      </c>
      <c r="W2637" s="2" t="str">
        <f t="shared" si="705"/>
        <v>D</v>
      </c>
      <c r="X2637" s="2" t="str">
        <f t="shared" si="706"/>
        <v>B</v>
      </c>
      <c r="Y2637" s="3" t="str">
        <f t="shared" si="707"/>
        <v>ABDB</v>
      </c>
      <c r="Z2637" s="28">
        <f t="shared" si="708"/>
        <v>50.44</v>
      </c>
      <c r="AA2637" s="7" t="str">
        <f t="shared" si="709"/>
        <v>Good CPM candidate</v>
      </c>
      <c r="AB2637" s="21">
        <v>35.1</v>
      </c>
      <c r="AC2637" s="14">
        <f t="shared" si="710"/>
        <v>35.285882570707876</v>
      </c>
      <c r="AD2637" s="26">
        <v>66.099999999999994</v>
      </c>
      <c r="AE2637" s="10">
        <f t="shared" si="711"/>
        <v>66.170629189844774</v>
      </c>
      <c r="AF2637" s="17">
        <f t="shared" si="712"/>
        <v>0.18588257070787506</v>
      </c>
      <c r="AG2637" s="17">
        <f t="shared" si="713"/>
        <v>7.0629189844780171E-2</v>
      </c>
    </row>
    <row r="2638" spans="1:33">
      <c r="A2638" t="s">
        <v>4442</v>
      </c>
      <c r="B2638" t="s">
        <v>1591</v>
      </c>
      <c r="C2638" s="23">
        <v>221.51939999999999</v>
      </c>
      <c r="D2638" s="23">
        <v>-22.982659999999999</v>
      </c>
      <c r="E2638" s="23">
        <v>221.5239</v>
      </c>
      <c r="F2638" s="23">
        <v>-22.98265</v>
      </c>
      <c r="G2638" s="26">
        <v>-62</v>
      </c>
      <c r="H2638" s="26">
        <v>14.8</v>
      </c>
      <c r="I2638" s="26">
        <v>-35.5</v>
      </c>
      <c r="J2638" s="26">
        <v>1</v>
      </c>
      <c r="K2638" s="26">
        <v>-59.5</v>
      </c>
      <c r="L2638" s="26">
        <v>17.3</v>
      </c>
      <c r="M2638" s="26">
        <v>-38.200000000000003</v>
      </c>
      <c r="N2638" s="26">
        <v>1.5</v>
      </c>
      <c r="O2638" s="19">
        <f t="shared" si="697"/>
        <v>240.20538279583388</v>
      </c>
      <c r="P2638" s="10">
        <f t="shared" si="698"/>
        <v>237.29885516987818</v>
      </c>
      <c r="Q2638" s="10">
        <f t="shared" si="699"/>
        <v>2.86</v>
      </c>
      <c r="R2638" s="19">
        <f t="shared" si="700"/>
        <v>71.44403404063911</v>
      </c>
      <c r="S2638" s="10">
        <f t="shared" si="701"/>
        <v>70.707071782106766</v>
      </c>
      <c r="T2638" s="10">
        <f t="shared" si="702"/>
        <v>3.5537776455686472</v>
      </c>
      <c r="U2638" s="2" t="str">
        <f t="shared" si="703"/>
        <v>B</v>
      </c>
      <c r="V2638" s="2" t="str">
        <f t="shared" si="704"/>
        <v>A</v>
      </c>
      <c r="W2638" s="2" t="str">
        <f t="shared" si="705"/>
        <v>D</v>
      </c>
      <c r="X2638" s="2" t="str">
        <f t="shared" si="706"/>
        <v>B</v>
      </c>
      <c r="Y2638" s="3" t="str">
        <f t="shared" si="707"/>
        <v>BADB</v>
      </c>
      <c r="Z2638" s="28">
        <f t="shared" si="708"/>
        <v>50.44</v>
      </c>
      <c r="AA2638" s="7" t="str">
        <f t="shared" si="709"/>
        <v>Good CPM candidate</v>
      </c>
      <c r="AB2638" s="21">
        <v>15.1</v>
      </c>
      <c r="AC2638" s="14">
        <f t="shared" si="710"/>
        <v>14.914137056443646</v>
      </c>
      <c r="AD2638" s="26">
        <v>89.8</v>
      </c>
      <c r="AE2638" s="10">
        <f t="shared" si="711"/>
        <v>89.861698329670901</v>
      </c>
      <c r="AF2638" s="17">
        <f t="shared" si="712"/>
        <v>0.18586294355635324</v>
      </c>
      <c r="AG2638" s="17">
        <f t="shared" si="713"/>
        <v>6.1698329670903718E-2</v>
      </c>
    </row>
    <row r="2639" spans="1:33">
      <c r="A2639" t="s">
        <v>8872</v>
      </c>
      <c r="B2639" t="s">
        <v>8873</v>
      </c>
      <c r="C2639" s="23">
        <v>290.45080000000002</v>
      </c>
      <c r="D2639" s="23">
        <v>-38.824359999999999</v>
      </c>
      <c r="E2639" s="23">
        <v>290.44619999999998</v>
      </c>
      <c r="F2639" s="23">
        <v>-38.82291</v>
      </c>
      <c r="G2639" s="26">
        <v>18.3</v>
      </c>
      <c r="H2639" s="26">
        <v>18.3</v>
      </c>
      <c r="I2639" s="26">
        <v>-46.3</v>
      </c>
      <c r="J2639" s="26">
        <v>1</v>
      </c>
      <c r="K2639" s="26">
        <v>19</v>
      </c>
      <c r="L2639" s="26">
        <v>19</v>
      </c>
      <c r="M2639" s="26">
        <v>-50.2</v>
      </c>
      <c r="N2639" s="26">
        <v>1.2</v>
      </c>
      <c r="O2639" s="19">
        <f t="shared" si="697"/>
        <v>158.43367072180959</v>
      </c>
      <c r="P2639" s="10">
        <f t="shared" si="698"/>
        <v>159.26904452717341</v>
      </c>
      <c r="Q2639" s="10">
        <f t="shared" si="699"/>
        <v>2.86</v>
      </c>
      <c r="R2639" s="19">
        <f t="shared" si="700"/>
        <v>49.785339207441375</v>
      </c>
      <c r="S2639" s="10">
        <f t="shared" si="701"/>
        <v>53.67532021329729</v>
      </c>
      <c r="T2639" s="10">
        <f t="shared" si="702"/>
        <v>2.5865164855184668</v>
      </c>
      <c r="U2639" s="2" t="str">
        <f t="shared" si="703"/>
        <v>A</v>
      </c>
      <c r="V2639" s="2" t="str">
        <f t="shared" si="704"/>
        <v>B</v>
      </c>
      <c r="W2639" s="2" t="str">
        <f t="shared" si="705"/>
        <v>D</v>
      </c>
      <c r="X2639" s="2" t="str">
        <f t="shared" si="706"/>
        <v>B</v>
      </c>
      <c r="Y2639" s="3" t="str">
        <f t="shared" si="707"/>
        <v>ABDB</v>
      </c>
      <c r="Z2639" s="28">
        <f t="shared" si="708"/>
        <v>50.44</v>
      </c>
      <c r="AA2639" s="7" t="str">
        <f t="shared" si="709"/>
        <v>Good CPM candidate</v>
      </c>
      <c r="AB2639" s="21">
        <v>14.1</v>
      </c>
      <c r="AC2639" s="14">
        <f t="shared" si="710"/>
        <v>13.917440008251523</v>
      </c>
      <c r="AD2639" s="26">
        <v>292</v>
      </c>
      <c r="AE2639" s="10">
        <f t="shared" si="711"/>
        <v>292.02857616055769</v>
      </c>
      <c r="AF2639" s="17">
        <f t="shared" si="712"/>
        <v>0.18255999174847659</v>
      </c>
      <c r="AG2639" s="17">
        <f t="shared" si="713"/>
        <v>2.8576160557690855E-2</v>
      </c>
    </row>
    <row r="2640" spans="1:33">
      <c r="A2640" t="s">
        <v>3341</v>
      </c>
      <c r="B2640" t="s">
        <v>566</v>
      </c>
      <c r="C2640" s="23">
        <v>81.244069999999994</v>
      </c>
      <c r="D2640" s="23">
        <v>19.19285</v>
      </c>
      <c r="E2640" s="23">
        <v>81.244500000000002</v>
      </c>
      <c r="F2640" s="23">
        <v>19.187750000000001</v>
      </c>
      <c r="G2640" s="26">
        <v>67.599999999999994</v>
      </c>
      <c r="H2640" s="26">
        <v>16.399999999999999</v>
      </c>
      <c r="I2640" s="26">
        <v>5.8</v>
      </c>
      <c r="J2640" s="26">
        <v>2.2999999999999998</v>
      </c>
      <c r="K2640" s="26">
        <v>68.7</v>
      </c>
      <c r="L2640" s="26">
        <v>17.5</v>
      </c>
      <c r="M2640" s="26">
        <v>10.6</v>
      </c>
      <c r="N2640" s="26">
        <v>1.2</v>
      </c>
      <c r="O2640" s="19">
        <f t="shared" si="697"/>
        <v>85.096099643268545</v>
      </c>
      <c r="P2640" s="10">
        <f t="shared" si="698"/>
        <v>81.22877122717135</v>
      </c>
      <c r="Q2640" s="10">
        <f t="shared" si="699"/>
        <v>2.86</v>
      </c>
      <c r="R2640" s="19">
        <f t="shared" si="700"/>
        <v>67.848360333909326</v>
      </c>
      <c r="S2640" s="10">
        <f t="shared" si="701"/>
        <v>69.512948434086724</v>
      </c>
      <c r="T2640" s="10">
        <f t="shared" si="702"/>
        <v>3.4340327191999012</v>
      </c>
      <c r="U2640" s="2" t="str">
        <f t="shared" si="703"/>
        <v>B</v>
      </c>
      <c r="V2640" s="2" t="str">
        <f t="shared" si="704"/>
        <v>A</v>
      </c>
      <c r="W2640" s="2" t="str">
        <f t="shared" si="705"/>
        <v>D</v>
      </c>
      <c r="X2640" s="2" t="str">
        <f t="shared" si="706"/>
        <v>B</v>
      </c>
      <c r="Y2640" s="3" t="str">
        <f t="shared" si="707"/>
        <v>BADB</v>
      </c>
      <c r="Z2640" s="28">
        <f t="shared" si="708"/>
        <v>50.44</v>
      </c>
      <c r="AA2640" s="7" t="str">
        <f t="shared" si="709"/>
        <v>Good CPM candidate</v>
      </c>
      <c r="AB2640" s="21">
        <v>18.600000000000001</v>
      </c>
      <c r="AC2640" s="14">
        <f t="shared" si="710"/>
        <v>18.418113953395235</v>
      </c>
      <c r="AD2640" s="26">
        <v>176</v>
      </c>
      <c r="AE2640" s="10">
        <f t="shared" si="711"/>
        <v>175.44729488197157</v>
      </c>
      <c r="AF2640" s="17">
        <f t="shared" si="712"/>
        <v>0.1818860466047667</v>
      </c>
      <c r="AG2640" s="17">
        <f t="shared" si="713"/>
        <v>0.55270511802842748</v>
      </c>
    </row>
    <row r="2641" spans="1:33">
      <c r="A2641" t="s">
        <v>4228</v>
      </c>
      <c r="B2641" t="s">
        <v>1397</v>
      </c>
      <c r="C2641" s="23">
        <v>194.1293</v>
      </c>
      <c r="D2641" s="23">
        <v>-26.586390000000002</v>
      </c>
      <c r="E2641" s="23">
        <v>194.13239999999999</v>
      </c>
      <c r="F2641" s="23">
        <v>-26.583749999999998</v>
      </c>
      <c r="G2641" s="26">
        <v>-63.4</v>
      </c>
      <c r="H2641" s="26">
        <v>13.4</v>
      </c>
      <c r="I2641" s="26">
        <v>-6</v>
      </c>
      <c r="J2641" s="26">
        <v>1.8</v>
      </c>
      <c r="K2641" s="26">
        <v>-60.3</v>
      </c>
      <c r="L2641" s="26">
        <v>16.5</v>
      </c>
      <c r="M2641" s="26">
        <v>-3.6</v>
      </c>
      <c r="N2641" s="26">
        <v>1.8</v>
      </c>
      <c r="O2641" s="19">
        <f t="shared" si="697"/>
        <v>264.59378782770534</v>
      </c>
      <c r="P2641" s="10">
        <f t="shared" si="698"/>
        <v>266.58341180822862</v>
      </c>
      <c r="Q2641" s="10">
        <f t="shared" si="699"/>
        <v>2.86</v>
      </c>
      <c r="R2641" s="19">
        <f t="shared" si="700"/>
        <v>63.683278810061282</v>
      </c>
      <c r="S2641" s="10">
        <f t="shared" si="701"/>
        <v>60.407367100379403</v>
      </c>
      <c r="T2641" s="10">
        <f t="shared" si="702"/>
        <v>3.1022661477610174</v>
      </c>
      <c r="U2641" s="2" t="str">
        <f t="shared" si="703"/>
        <v>A</v>
      </c>
      <c r="V2641" s="2" t="str">
        <f t="shared" si="704"/>
        <v>B</v>
      </c>
      <c r="W2641" s="2" t="str">
        <f t="shared" si="705"/>
        <v>D</v>
      </c>
      <c r="X2641" s="2" t="str">
        <f t="shared" si="706"/>
        <v>B</v>
      </c>
      <c r="Y2641" s="3" t="str">
        <f t="shared" si="707"/>
        <v>ABDB</v>
      </c>
      <c r="Z2641" s="28">
        <f t="shared" si="708"/>
        <v>50.44</v>
      </c>
      <c r="AA2641" s="7" t="str">
        <f t="shared" si="709"/>
        <v>Good CPM candidate</v>
      </c>
      <c r="AB2641" s="21">
        <v>13.6</v>
      </c>
      <c r="AC2641" s="14">
        <f t="shared" si="710"/>
        <v>13.781341652863892</v>
      </c>
      <c r="AD2641" s="26">
        <v>47.2</v>
      </c>
      <c r="AE2641" s="10">
        <f t="shared" si="711"/>
        <v>46.399325670860421</v>
      </c>
      <c r="AF2641" s="17">
        <f t="shared" si="712"/>
        <v>0.18134165286389248</v>
      </c>
      <c r="AG2641" s="17">
        <f t="shared" si="713"/>
        <v>0.80067432913958214</v>
      </c>
    </row>
    <row r="2642" spans="1:33">
      <c r="A2642" t="s">
        <v>8136</v>
      </c>
      <c r="B2642" t="s">
        <v>8137</v>
      </c>
      <c r="C2642" s="23">
        <v>232.53479999999999</v>
      </c>
      <c r="D2642" s="23">
        <v>57.76925</v>
      </c>
      <c r="E2642" s="23">
        <v>232.5558</v>
      </c>
      <c r="F2642" s="23">
        <v>57.763779999999997</v>
      </c>
      <c r="G2642" s="26">
        <v>-58.7</v>
      </c>
      <c r="H2642" s="26">
        <v>18.100000000000001</v>
      </c>
      <c r="I2642" s="26">
        <v>-6.5</v>
      </c>
      <c r="J2642" s="26">
        <v>1.3</v>
      </c>
      <c r="K2642" s="26">
        <v>-60.3</v>
      </c>
      <c r="L2642" s="26">
        <v>16.5</v>
      </c>
      <c r="M2642" s="26">
        <v>-10.1</v>
      </c>
      <c r="N2642" s="26">
        <v>2.9</v>
      </c>
      <c r="O2642" s="19">
        <f t="shared" si="697"/>
        <v>263.68123524617761</v>
      </c>
      <c r="P2642" s="10">
        <f t="shared" si="698"/>
        <v>260.49145910381736</v>
      </c>
      <c r="Q2642" s="10">
        <f t="shared" si="699"/>
        <v>2.86</v>
      </c>
      <c r="R2642" s="19">
        <f t="shared" si="700"/>
        <v>59.058784274653</v>
      </c>
      <c r="S2642" s="10">
        <f t="shared" si="701"/>
        <v>61.140003271180802</v>
      </c>
      <c r="T2642" s="10">
        <f t="shared" si="702"/>
        <v>3.0049696886458452</v>
      </c>
      <c r="U2642" s="2" t="str">
        <f t="shared" si="703"/>
        <v>B</v>
      </c>
      <c r="V2642" s="2" t="str">
        <f t="shared" si="704"/>
        <v>A</v>
      </c>
      <c r="W2642" s="2" t="str">
        <f t="shared" si="705"/>
        <v>D</v>
      </c>
      <c r="X2642" s="2" t="str">
        <f t="shared" si="706"/>
        <v>B</v>
      </c>
      <c r="Y2642" s="3" t="str">
        <f t="shared" si="707"/>
        <v>BADB</v>
      </c>
      <c r="Z2642" s="28">
        <f t="shared" si="708"/>
        <v>50.44</v>
      </c>
      <c r="AA2642" s="7" t="str">
        <f t="shared" si="709"/>
        <v>Good CPM candidate</v>
      </c>
      <c r="AB2642" s="21">
        <v>44.7</v>
      </c>
      <c r="AC2642" s="14">
        <f t="shared" si="710"/>
        <v>44.871583721005798</v>
      </c>
      <c r="AD2642" s="26">
        <v>116</v>
      </c>
      <c r="AE2642" s="10">
        <f t="shared" si="711"/>
        <v>116.03067950994058</v>
      </c>
      <c r="AF2642" s="17">
        <f t="shared" si="712"/>
        <v>0.17158372100579555</v>
      </c>
      <c r="AG2642" s="17">
        <f t="shared" si="713"/>
        <v>3.0679509940583216E-2</v>
      </c>
    </row>
    <row r="2643" spans="1:33">
      <c r="A2643" t="s">
        <v>5284</v>
      </c>
      <c r="B2643" t="s">
        <v>2360</v>
      </c>
      <c r="C2643" s="23">
        <v>315.11930000000001</v>
      </c>
      <c r="D2643" s="23">
        <v>-6.6932619999999998</v>
      </c>
      <c r="E2643" s="23">
        <v>315.12169999999998</v>
      </c>
      <c r="F2643" s="23">
        <v>-6.6950969999999996</v>
      </c>
      <c r="G2643" s="26">
        <v>47.8</v>
      </c>
      <c r="H2643" s="26">
        <v>22.2</v>
      </c>
      <c r="I2643" s="26">
        <v>-3.7</v>
      </c>
      <c r="J2643" s="26">
        <v>3.4</v>
      </c>
      <c r="K2643" s="26">
        <v>52.9</v>
      </c>
      <c r="L2643" s="26">
        <v>1.7</v>
      </c>
      <c r="M2643" s="26">
        <v>-1.9</v>
      </c>
      <c r="N2643" s="26">
        <v>8.5</v>
      </c>
      <c r="O2643" s="19">
        <f t="shared" si="697"/>
        <v>94.426202927438752</v>
      </c>
      <c r="P2643" s="10">
        <f t="shared" si="698"/>
        <v>92.056998222296585</v>
      </c>
      <c r="Q2643" s="10">
        <f t="shared" si="699"/>
        <v>2.86</v>
      </c>
      <c r="R2643" s="19">
        <f t="shared" si="700"/>
        <v>47.942986974113325</v>
      </c>
      <c r="S2643" s="10">
        <f t="shared" si="701"/>
        <v>52.934109985906062</v>
      </c>
      <c r="T2643" s="10">
        <f t="shared" si="702"/>
        <v>2.5219274240004848</v>
      </c>
      <c r="U2643" s="2" t="str">
        <f t="shared" si="703"/>
        <v>A</v>
      </c>
      <c r="V2643" s="2" t="str">
        <f t="shared" si="704"/>
        <v>B</v>
      </c>
      <c r="W2643" s="2" t="str">
        <f t="shared" si="705"/>
        <v>D</v>
      </c>
      <c r="X2643" s="2" t="str">
        <f t="shared" si="706"/>
        <v>B</v>
      </c>
      <c r="Y2643" s="3" t="str">
        <f t="shared" si="707"/>
        <v>ABDB</v>
      </c>
      <c r="Z2643" s="28">
        <f t="shared" si="708"/>
        <v>50.44</v>
      </c>
      <c r="AA2643" s="7" t="str">
        <f t="shared" si="709"/>
        <v>Good CPM candidate</v>
      </c>
      <c r="AB2643" s="21">
        <v>11</v>
      </c>
      <c r="AC2643" s="14">
        <f t="shared" si="710"/>
        <v>10.829345989565695</v>
      </c>
      <c r="AD2643" s="26">
        <v>127</v>
      </c>
      <c r="AE2643" s="10">
        <f t="shared" si="711"/>
        <v>127.59016362321266</v>
      </c>
      <c r="AF2643" s="17">
        <f t="shared" si="712"/>
        <v>0.17065401043430484</v>
      </c>
      <c r="AG2643" s="17">
        <f t="shared" si="713"/>
        <v>0.59016362321266058</v>
      </c>
    </row>
    <row r="2644" spans="1:33">
      <c r="A2644" t="s">
        <v>7210</v>
      </c>
      <c r="B2644" t="s">
        <v>7211</v>
      </c>
      <c r="C2644" s="23">
        <v>139.4049</v>
      </c>
      <c r="D2644" s="23">
        <v>-78.120949999999993</v>
      </c>
      <c r="E2644" s="23">
        <v>139.40710000000001</v>
      </c>
      <c r="F2644" s="23">
        <v>-78.123469999999998</v>
      </c>
      <c r="G2644" s="26">
        <v>-58.7</v>
      </c>
      <c r="H2644" s="26">
        <v>18.100000000000001</v>
      </c>
      <c r="I2644" s="26">
        <v>51.4</v>
      </c>
      <c r="J2644" s="26">
        <v>0.8</v>
      </c>
      <c r="K2644" s="26">
        <v>-60.5</v>
      </c>
      <c r="L2644" s="26">
        <v>16.3</v>
      </c>
      <c r="M2644" s="26">
        <v>47.1</v>
      </c>
      <c r="N2644" s="26">
        <v>2.2000000000000002</v>
      </c>
      <c r="O2644" s="19">
        <f t="shared" si="697"/>
        <v>311.2066494641233</v>
      </c>
      <c r="P2644" s="10">
        <f t="shared" si="698"/>
        <v>307.90119997482941</v>
      </c>
      <c r="Q2644" s="10">
        <f t="shared" si="699"/>
        <v>2.86</v>
      </c>
      <c r="R2644" s="19">
        <f t="shared" si="700"/>
        <v>78.023393927718885</v>
      </c>
      <c r="S2644" s="10">
        <f t="shared" si="701"/>
        <v>76.67242007397445</v>
      </c>
      <c r="T2644" s="10">
        <f t="shared" si="702"/>
        <v>3.8673953500423339</v>
      </c>
      <c r="U2644" s="2" t="str">
        <f t="shared" si="703"/>
        <v>B</v>
      </c>
      <c r="V2644" s="2" t="str">
        <f t="shared" si="704"/>
        <v>A</v>
      </c>
      <c r="W2644" s="2" t="str">
        <f t="shared" si="705"/>
        <v>D</v>
      </c>
      <c r="X2644" s="2" t="str">
        <f t="shared" si="706"/>
        <v>B</v>
      </c>
      <c r="Y2644" s="3" t="str">
        <f t="shared" si="707"/>
        <v>BADB</v>
      </c>
      <c r="Z2644" s="28">
        <f t="shared" si="708"/>
        <v>50.44</v>
      </c>
      <c r="AA2644" s="7" t="str">
        <f t="shared" si="709"/>
        <v>Good CPM candidate</v>
      </c>
      <c r="AB2644" s="21">
        <v>9.0500000000000007</v>
      </c>
      <c r="AC2644" s="14">
        <f t="shared" si="710"/>
        <v>9.2173246135092946</v>
      </c>
      <c r="AD2644" s="26">
        <v>172</v>
      </c>
      <c r="AE2644" s="10">
        <f t="shared" si="711"/>
        <v>169.81227904181068</v>
      </c>
      <c r="AF2644" s="17">
        <f t="shared" si="712"/>
        <v>0.16732461350929384</v>
      </c>
      <c r="AG2644" s="17">
        <f t="shared" si="713"/>
        <v>2.1877209581893169</v>
      </c>
    </row>
    <row r="2645" spans="1:33">
      <c r="A2645" t="s">
        <v>4113</v>
      </c>
      <c r="B2645" t="s">
        <v>1288</v>
      </c>
      <c r="C2645" s="23">
        <v>182.30869999999999</v>
      </c>
      <c r="D2645" s="23">
        <v>14.829610000000001</v>
      </c>
      <c r="E2645" s="23">
        <v>182.30670000000001</v>
      </c>
      <c r="F2645" s="23">
        <v>14.83405</v>
      </c>
      <c r="G2645" s="26">
        <v>-38.4</v>
      </c>
      <c r="H2645" s="26">
        <v>12.8</v>
      </c>
      <c r="I2645" s="26">
        <v>-53.8</v>
      </c>
      <c r="J2645" s="26">
        <v>2.6</v>
      </c>
      <c r="K2645" s="26">
        <v>-39.700000000000003</v>
      </c>
      <c r="L2645" s="26">
        <v>11.5</v>
      </c>
      <c r="M2645" s="26">
        <v>-57.8</v>
      </c>
      <c r="N2645" s="26">
        <v>4.4000000000000004</v>
      </c>
      <c r="O2645" s="19">
        <f t="shared" si="697"/>
        <v>215.51752451123215</v>
      </c>
      <c r="P2645" s="10">
        <f t="shared" si="698"/>
        <v>214.48327328845255</v>
      </c>
      <c r="Q2645" s="10">
        <f t="shared" si="699"/>
        <v>2.86</v>
      </c>
      <c r="R2645" s="19">
        <f t="shared" si="700"/>
        <v>66.098411478642959</v>
      </c>
      <c r="S2645" s="10">
        <f t="shared" si="701"/>
        <v>70.120824296352936</v>
      </c>
      <c r="T2645" s="10">
        <f t="shared" si="702"/>
        <v>3.4054808943748975</v>
      </c>
      <c r="U2645" s="2" t="str">
        <f t="shared" si="703"/>
        <v>A</v>
      </c>
      <c r="V2645" s="2" t="str">
        <f t="shared" si="704"/>
        <v>B</v>
      </c>
      <c r="W2645" s="2" t="str">
        <f t="shared" si="705"/>
        <v>D</v>
      </c>
      <c r="X2645" s="2" t="str">
        <f t="shared" si="706"/>
        <v>B</v>
      </c>
      <c r="Y2645" s="3" t="str">
        <f t="shared" si="707"/>
        <v>ABDB</v>
      </c>
      <c r="Z2645" s="28">
        <f t="shared" si="708"/>
        <v>50.44</v>
      </c>
      <c r="AA2645" s="7" t="str">
        <f t="shared" si="709"/>
        <v>Good CPM candidate</v>
      </c>
      <c r="AB2645" s="21">
        <v>17.600000000000001</v>
      </c>
      <c r="AC2645" s="14">
        <f t="shared" si="710"/>
        <v>17.433654797181017</v>
      </c>
      <c r="AD2645" s="26">
        <v>336</v>
      </c>
      <c r="AE2645" s="10">
        <f t="shared" si="711"/>
        <v>336.46945095305585</v>
      </c>
      <c r="AF2645" s="17">
        <f t="shared" si="712"/>
        <v>0.16634520281898446</v>
      </c>
      <c r="AG2645" s="17">
        <f t="shared" si="713"/>
        <v>0.46945095305585482</v>
      </c>
    </row>
    <row r="2646" spans="1:33">
      <c r="A2646" t="s">
        <v>4609</v>
      </c>
      <c r="B2646" t="s">
        <v>1738</v>
      </c>
      <c r="C2646" s="23">
        <v>242.5959</v>
      </c>
      <c r="D2646" s="23">
        <v>15.49173</v>
      </c>
      <c r="E2646" s="23">
        <v>242.6054</v>
      </c>
      <c r="F2646" s="23">
        <v>15.484030000000001</v>
      </c>
      <c r="G2646" s="26">
        <v>-32.200000000000003</v>
      </c>
      <c r="H2646" s="26">
        <v>19</v>
      </c>
      <c r="I2646" s="26">
        <v>-32</v>
      </c>
      <c r="J2646" s="26">
        <v>1.4</v>
      </c>
      <c r="K2646" s="26">
        <v>-28.2</v>
      </c>
      <c r="L2646" s="26">
        <v>23</v>
      </c>
      <c r="M2646" s="26">
        <v>-33.9</v>
      </c>
      <c r="N2646" s="26">
        <v>2.4</v>
      </c>
      <c r="O2646" s="19">
        <f t="shared" si="697"/>
        <v>225.1784909475536</v>
      </c>
      <c r="P2646" s="10">
        <f t="shared" si="698"/>
        <v>219.75566188928485</v>
      </c>
      <c r="Q2646" s="10">
        <f t="shared" si="699"/>
        <v>2.86</v>
      </c>
      <c r="R2646" s="19">
        <f t="shared" si="700"/>
        <v>45.396475634128251</v>
      </c>
      <c r="S2646" s="10">
        <f t="shared" si="701"/>
        <v>44.095918178443682</v>
      </c>
      <c r="T2646" s="10">
        <f t="shared" si="702"/>
        <v>2.2373098453142983</v>
      </c>
      <c r="U2646" s="2" t="str">
        <f t="shared" si="703"/>
        <v>B</v>
      </c>
      <c r="V2646" s="2" t="str">
        <f t="shared" si="704"/>
        <v>A</v>
      </c>
      <c r="W2646" s="2" t="str">
        <f t="shared" si="705"/>
        <v>D</v>
      </c>
      <c r="X2646" s="2" t="str">
        <f t="shared" si="706"/>
        <v>B</v>
      </c>
      <c r="Y2646" s="3" t="str">
        <f t="shared" si="707"/>
        <v>BADB</v>
      </c>
      <c r="Z2646" s="28">
        <f t="shared" si="708"/>
        <v>50.44</v>
      </c>
      <c r="AA2646" s="7" t="str">
        <f t="shared" si="709"/>
        <v>Good CPM candidate</v>
      </c>
      <c r="AB2646" s="21">
        <v>42.9</v>
      </c>
      <c r="AC2646" s="14">
        <f t="shared" si="710"/>
        <v>43.064996352940483</v>
      </c>
      <c r="AD2646" s="26">
        <v>130</v>
      </c>
      <c r="AE2646" s="10">
        <f t="shared" si="711"/>
        <v>130.06664479660756</v>
      </c>
      <c r="AF2646" s="17">
        <f t="shared" si="712"/>
        <v>0.16499635294048431</v>
      </c>
      <c r="AG2646" s="17">
        <f t="shared" si="713"/>
        <v>6.6644796607562284E-2</v>
      </c>
    </row>
    <row r="2647" spans="1:33">
      <c r="A2647" t="s">
        <v>9470</v>
      </c>
      <c r="B2647" t="s">
        <v>9471</v>
      </c>
      <c r="C2647" s="23">
        <v>323.45580000000001</v>
      </c>
      <c r="D2647" s="23">
        <v>65.810289999999995</v>
      </c>
      <c r="E2647" s="23">
        <v>323.45659999999998</v>
      </c>
      <c r="F2647" s="23">
        <v>65.80829</v>
      </c>
      <c r="G2647" s="26">
        <v>-43.1</v>
      </c>
      <c r="H2647" s="26">
        <v>8.1</v>
      </c>
      <c r="I2647" s="26">
        <v>-51.1</v>
      </c>
      <c r="J2647" s="26">
        <v>1.5</v>
      </c>
      <c r="K2647" s="26">
        <v>-41.2</v>
      </c>
      <c r="L2647" s="26">
        <v>10</v>
      </c>
      <c r="M2647" s="26">
        <v>-47.7</v>
      </c>
      <c r="N2647" s="26">
        <v>3.3</v>
      </c>
      <c r="O2647" s="19">
        <f t="shared" si="697"/>
        <v>220.14576421477543</v>
      </c>
      <c r="P2647" s="10">
        <f t="shared" si="698"/>
        <v>220.81821103236746</v>
      </c>
      <c r="Q2647" s="10">
        <f t="shared" si="699"/>
        <v>2.86</v>
      </c>
      <c r="R2647" s="19">
        <f t="shared" si="700"/>
        <v>66.849233353868755</v>
      </c>
      <c r="S2647" s="10">
        <f t="shared" si="701"/>
        <v>63.029596222726987</v>
      </c>
      <c r="T2647" s="10">
        <f t="shared" si="702"/>
        <v>3.2469707394148934</v>
      </c>
      <c r="U2647" s="2" t="str">
        <f t="shared" si="703"/>
        <v>A</v>
      </c>
      <c r="V2647" s="2" t="str">
        <f t="shared" si="704"/>
        <v>B</v>
      </c>
      <c r="W2647" s="2" t="str">
        <f t="shared" si="705"/>
        <v>D</v>
      </c>
      <c r="X2647" s="2" t="str">
        <f t="shared" si="706"/>
        <v>B</v>
      </c>
      <c r="Y2647" s="3" t="str">
        <f t="shared" si="707"/>
        <v>ABDB</v>
      </c>
      <c r="Z2647" s="28">
        <f t="shared" si="708"/>
        <v>50.44</v>
      </c>
      <c r="AA2647" s="7" t="str">
        <f t="shared" si="709"/>
        <v>Good CPM candidate</v>
      </c>
      <c r="AB2647" s="21">
        <v>7.14</v>
      </c>
      <c r="AC2647" s="14">
        <f t="shared" si="710"/>
        <v>7.2960709595931572</v>
      </c>
      <c r="AD2647" s="26">
        <v>170</v>
      </c>
      <c r="AE2647" s="10">
        <f t="shared" si="711"/>
        <v>170.69177501137463</v>
      </c>
      <c r="AF2647" s="17">
        <f t="shared" si="712"/>
        <v>0.15607095959315753</v>
      </c>
      <c r="AG2647" s="17">
        <f t="shared" si="713"/>
        <v>0.69177501137463082</v>
      </c>
    </row>
    <row r="2648" spans="1:33">
      <c r="A2648" t="s">
        <v>6853</v>
      </c>
      <c r="B2648" t="s">
        <v>6854</v>
      </c>
      <c r="C2648" s="23">
        <v>104.8104</v>
      </c>
      <c r="D2648" s="23">
        <v>40.869759999999999</v>
      </c>
      <c r="E2648" s="23">
        <v>104.8212</v>
      </c>
      <c r="F2648" s="23">
        <v>40.876159999999999</v>
      </c>
      <c r="G2648" s="26">
        <v>-30.6</v>
      </c>
      <c r="H2648" s="26">
        <v>20.6</v>
      </c>
      <c r="I2648" s="26">
        <v>-72.2</v>
      </c>
      <c r="J2648" s="26">
        <v>2.2000000000000002</v>
      </c>
      <c r="K2648" s="26">
        <v>-27</v>
      </c>
      <c r="L2648" s="26">
        <v>24.2</v>
      </c>
      <c r="M2648" s="26">
        <v>-75.099999999999994</v>
      </c>
      <c r="N2648" s="26">
        <v>5.0999999999999996</v>
      </c>
      <c r="O2648" s="19">
        <f t="shared" si="697"/>
        <v>202.96833409944952</v>
      </c>
      <c r="P2648" s="10">
        <f t="shared" si="698"/>
        <v>199.77455841136748</v>
      </c>
      <c r="Q2648" s="10">
        <f t="shared" si="699"/>
        <v>2.86</v>
      </c>
      <c r="R2648" s="19">
        <f t="shared" si="700"/>
        <v>78.416834927201705</v>
      </c>
      <c r="S2648" s="10">
        <f t="shared" si="701"/>
        <v>79.80607746280981</v>
      </c>
      <c r="T2648" s="10">
        <f t="shared" si="702"/>
        <v>3.9555728097502882</v>
      </c>
      <c r="U2648" s="2" t="str">
        <f t="shared" si="703"/>
        <v>B</v>
      </c>
      <c r="V2648" s="2" t="str">
        <f t="shared" si="704"/>
        <v>A</v>
      </c>
      <c r="W2648" s="2" t="str">
        <f t="shared" si="705"/>
        <v>D</v>
      </c>
      <c r="X2648" s="2" t="str">
        <f t="shared" si="706"/>
        <v>B</v>
      </c>
      <c r="Y2648" s="3" t="str">
        <f t="shared" si="707"/>
        <v>BADB</v>
      </c>
      <c r="Z2648" s="28">
        <f t="shared" si="708"/>
        <v>50.44</v>
      </c>
      <c r="AA2648" s="7" t="str">
        <f t="shared" si="709"/>
        <v>Good CPM candidate</v>
      </c>
      <c r="AB2648" s="21">
        <v>37.200000000000003</v>
      </c>
      <c r="AC2648" s="14">
        <f t="shared" si="710"/>
        <v>37.353195886526187</v>
      </c>
      <c r="AD2648" s="26">
        <v>51.9</v>
      </c>
      <c r="AE2648" s="10">
        <f t="shared" si="711"/>
        <v>51.916102331954775</v>
      </c>
      <c r="AF2648" s="17">
        <f t="shared" si="712"/>
        <v>0.15319588652618421</v>
      </c>
      <c r="AG2648" s="17">
        <f t="shared" si="713"/>
        <v>1.6102331954776616E-2</v>
      </c>
    </row>
    <row r="2649" spans="1:33">
      <c r="A2649" t="s">
        <v>3657</v>
      </c>
      <c r="B2649" t="s">
        <v>864</v>
      </c>
      <c r="C2649" s="23">
        <v>128.0985</v>
      </c>
      <c r="D2649" s="23">
        <v>15.78046</v>
      </c>
      <c r="E2649" s="23">
        <v>128.089</v>
      </c>
      <c r="F2649" s="23">
        <v>15.779350000000001</v>
      </c>
      <c r="G2649" s="26">
        <v>-56.5</v>
      </c>
      <c r="H2649" s="26">
        <v>20.3</v>
      </c>
      <c r="I2649" s="26">
        <v>-35.299999999999997</v>
      </c>
      <c r="J2649" s="26">
        <v>1.7</v>
      </c>
      <c r="K2649" s="26">
        <v>-58.6</v>
      </c>
      <c r="L2649" s="26">
        <v>18.2</v>
      </c>
      <c r="M2649" s="26">
        <v>-30.8</v>
      </c>
      <c r="N2649" s="26">
        <v>1.2</v>
      </c>
      <c r="O2649" s="19">
        <f t="shared" si="697"/>
        <v>238.00373306542957</v>
      </c>
      <c r="P2649" s="10">
        <f t="shared" si="698"/>
        <v>242.27370691460803</v>
      </c>
      <c r="Q2649" s="10">
        <f t="shared" si="699"/>
        <v>2.86</v>
      </c>
      <c r="R2649" s="19">
        <f t="shared" si="700"/>
        <v>66.620867601675684</v>
      </c>
      <c r="S2649" s="10">
        <f t="shared" si="701"/>
        <v>66.201208448184687</v>
      </c>
      <c r="T2649" s="10">
        <f t="shared" si="702"/>
        <v>3.320551901246509</v>
      </c>
      <c r="U2649" s="2" t="str">
        <f t="shared" si="703"/>
        <v>B</v>
      </c>
      <c r="V2649" s="2" t="str">
        <f t="shared" si="704"/>
        <v>A</v>
      </c>
      <c r="W2649" s="2" t="str">
        <f t="shared" si="705"/>
        <v>D</v>
      </c>
      <c r="X2649" s="2" t="str">
        <f t="shared" si="706"/>
        <v>B</v>
      </c>
      <c r="Y2649" s="3" t="str">
        <f t="shared" si="707"/>
        <v>BADB</v>
      </c>
      <c r="Z2649" s="28">
        <f t="shared" si="708"/>
        <v>50.44</v>
      </c>
      <c r="AA2649" s="7" t="str">
        <f t="shared" si="709"/>
        <v>Good CPM candidate</v>
      </c>
      <c r="AB2649" s="21">
        <v>33</v>
      </c>
      <c r="AC2649" s="14">
        <f t="shared" si="710"/>
        <v>33.152735316402051</v>
      </c>
      <c r="AD2649" s="26">
        <v>263</v>
      </c>
      <c r="AE2649" s="10">
        <f t="shared" si="711"/>
        <v>263.07713313128886</v>
      </c>
      <c r="AF2649" s="17">
        <f t="shared" si="712"/>
        <v>0.15273531640205107</v>
      </c>
      <c r="AG2649" s="17">
        <f t="shared" si="713"/>
        <v>7.7133131288860568E-2</v>
      </c>
    </row>
    <row r="2650" spans="1:33">
      <c r="A2650" t="s">
        <v>5872</v>
      </c>
      <c r="B2650" t="s">
        <v>5873</v>
      </c>
      <c r="C2650" s="23">
        <v>16.029979999999998</v>
      </c>
      <c r="D2650" s="23">
        <v>-49.604799999999997</v>
      </c>
      <c r="E2650" s="23">
        <v>16.031320000000001</v>
      </c>
      <c r="F2650" s="23">
        <v>-49.601739999999999</v>
      </c>
      <c r="G2650" s="26">
        <v>46.3</v>
      </c>
      <c r="H2650" s="26">
        <v>20.7</v>
      </c>
      <c r="I2650" s="26">
        <v>-34.200000000000003</v>
      </c>
      <c r="J2650" s="26">
        <v>1.2</v>
      </c>
      <c r="K2650" s="26">
        <v>42.7</v>
      </c>
      <c r="L2650" s="26">
        <v>17.100000000000001</v>
      </c>
      <c r="M2650" s="26">
        <v>-31.4</v>
      </c>
      <c r="N2650" s="26">
        <v>2.2000000000000002</v>
      </c>
      <c r="O2650" s="19">
        <f t="shared" si="697"/>
        <v>126.45183301188524</v>
      </c>
      <c r="P2650" s="10">
        <f t="shared" si="698"/>
        <v>126.32938745871334</v>
      </c>
      <c r="Q2650" s="10">
        <f t="shared" si="699"/>
        <v>2.86</v>
      </c>
      <c r="R2650" s="19">
        <f t="shared" si="700"/>
        <v>57.561532293711572</v>
      </c>
      <c r="S2650" s="10">
        <f t="shared" si="701"/>
        <v>53.002358438092166</v>
      </c>
      <c r="T2650" s="10">
        <f t="shared" si="702"/>
        <v>2.7640972682950937</v>
      </c>
      <c r="U2650" s="2" t="str">
        <f t="shared" si="703"/>
        <v>A</v>
      </c>
      <c r="V2650" s="2" t="str">
        <f t="shared" si="704"/>
        <v>B</v>
      </c>
      <c r="W2650" s="2" t="str">
        <f t="shared" si="705"/>
        <v>D</v>
      </c>
      <c r="X2650" s="2" t="str">
        <f t="shared" si="706"/>
        <v>B</v>
      </c>
      <c r="Y2650" s="3" t="str">
        <f t="shared" si="707"/>
        <v>ABDB</v>
      </c>
      <c r="Z2650" s="28">
        <f t="shared" si="708"/>
        <v>50.44</v>
      </c>
      <c r="AA2650" s="7" t="str">
        <f t="shared" si="709"/>
        <v>Good CPM candidate</v>
      </c>
      <c r="AB2650" s="21">
        <v>11.3</v>
      </c>
      <c r="AC2650" s="14">
        <f t="shared" si="710"/>
        <v>11.451005367175446</v>
      </c>
      <c r="AD2650" s="26">
        <v>15.7</v>
      </c>
      <c r="AE2650" s="10">
        <f t="shared" si="711"/>
        <v>15.843373168713104</v>
      </c>
      <c r="AF2650" s="17">
        <f t="shared" si="712"/>
        <v>0.15100536717544522</v>
      </c>
      <c r="AG2650" s="17">
        <f t="shared" si="713"/>
        <v>0.14337316871310435</v>
      </c>
    </row>
    <row r="2651" spans="1:33">
      <c r="A2651" t="s">
        <v>4431</v>
      </c>
      <c r="B2651" t="s">
        <v>1580</v>
      </c>
      <c r="C2651" s="23">
        <v>219.66239999999999</v>
      </c>
      <c r="D2651" s="23">
        <v>29.511970000000002</v>
      </c>
      <c r="E2651" s="23">
        <v>219.6574</v>
      </c>
      <c r="F2651" s="23">
        <v>29.517890000000001</v>
      </c>
      <c r="G2651" s="26">
        <v>-60.2</v>
      </c>
      <c r="H2651" s="26">
        <v>16.600000000000001</v>
      </c>
      <c r="I2651" s="26">
        <v>-29.1</v>
      </c>
      <c r="J2651" s="26">
        <v>1.1000000000000001</v>
      </c>
      <c r="K2651" s="26">
        <v>-64.5</v>
      </c>
      <c r="L2651" s="26">
        <v>12.3</v>
      </c>
      <c r="M2651" s="26">
        <v>-26</v>
      </c>
      <c r="N2651" s="26">
        <v>3.6</v>
      </c>
      <c r="O2651" s="19">
        <f t="shared" si="697"/>
        <v>244.20140182393294</v>
      </c>
      <c r="P2651" s="10">
        <f t="shared" si="698"/>
        <v>248.04559814158262</v>
      </c>
      <c r="Q2651" s="10">
        <f t="shared" si="699"/>
        <v>2.86</v>
      </c>
      <c r="R2651" s="19">
        <f t="shared" si="700"/>
        <v>66.864415050159536</v>
      </c>
      <c r="S2651" s="10">
        <f t="shared" si="701"/>
        <v>69.543152071214024</v>
      </c>
      <c r="T2651" s="10">
        <f t="shared" si="702"/>
        <v>3.4101891780343396</v>
      </c>
      <c r="U2651" s="2" t="str">
        <f t="shared" si="703"/>
        <v>B</v>
      </c>
      <c r="V2651" s="2" t="str">
        <f t="shared" si="704"/>
        <v>A</v>
      </c>
      <c r="W2651" s="2" t="str">
        <f t="shared" si="705"/>
        <v>D</v>
      </c>
      <c r="X2651" s="2" t="str">
        <f t="shared" si="706"/>
        <v>B</v>
      </c>
      <c r="Y2651" s="3" t="str">
        <f t="shared" si="707"/>
        <v>BADB</v>
      </c>
      <c r="Z2651" s="28">
        <f t="shared" si="708"/>
        <v>50.44</v>
      </c>
      <c r="AA2651" s="7" t="str">
        <f t="shared" si="709"/>
        <v>Good CPM candidate</v>
      </c>
      <c r="AB2651" s="21">
        <v>26.3</v>
      </c>
      <c r="AC2651" s="14">
        <f t="shared" si="710"/>
        <v>26.44956491638262</v>
      </c>
      <c r="AD2651" s="26">
        <v>324</v>
      </c>
      <c r="AE2651" s="10">
        <f t="shared" si="711"/>
        <v>323.68371136261112</v>
      </c>
      <c r="AF2651" s="17">
        <f t="shared" si="712"/>
        <v>0.14956491638261937</v>
      </c>
      <c r="AG2651" s="17">
        <f t="shared" si="713"/>
        <v>0.31628863738887958</v>
      </c>
    </row>
    <row r="2652" spans="1:33">
      <c r="A2652" t="s">
        <v>5567</v>
      </c>
      <c r="B2652" t="s">
        <v>2621</v>
      </c>
      <c r="C2652" s="23">
        <v>347.26870000000002</v>
      </c>
      <c r="D2652" s="23">
        <v>-3.7980659999999999</v>
      </c>
      <c r="E2652" s="23">
        <v>347.27800000000002</v>
      </c>
      <c r="F2652" s="23">
        <v>-3.8012739999999998</v>
      </c>
      <c r="G2652" s="26">
        <v>63.2</v>
      </c>
      <c r="H2652" s="26">
        <v>12</v>
      </c>
      <c r="I2652" s="26">
        <v>-0.3</v>
      </c>
      <c r="J2652" s="26">
        <v>1.2</v>
      </c>
      <c r="K2652" s="26">
        <v>61.3</v>
      </c>
      <c r="L2652" s="26">
        <v>10.1</v>
      </c>
      <c r="M2652" s="26">
        <v>-5.3</v>
      </c>
      <c r="N2652" s="26">
        <v>3</v>
      </c>
      <c r="O2652" s="19">
        <f t="shared" si="697"/>
        <v>90.271971594213156</v>
      </c>
      <c r="P2652" s="10">
        <f t="shared" si="698"/>
        <v>94.941506273754271</v>
      </c>
      <c r="Q2652" s="10">
        <f t="shared" si="699"/>
        <v>2.86</v>
      </c>
      <c r="R2652" s="19">
        <f t="shared" si="700"/>
        <v>63.200712021305584</v>
      </c>
      <c r="S2652" s="10">
        <f t="shared" si="701"/>
        <v>61.52869249382762</v>
      </c>
      <c r="T2652" s="10">
        <f t="shared" si="702"/>
        <v>3.1182351128783306</v>
      </c>
      <c r="U2652" s="2" t="str">
        <f t="shared" si="703"/>
        <v>B</v>
      </c>
      <c r="V2652" s="2" t="str">
        <f t="shared" si="704"/>
        <v>A</v>
      </c>
      <c r="W2652" s="2" t="str">
        <f t="shared" si="705"/>
        <v>D</v>
      </c>
      <c r="X2652" s="2" t="str">
        <f t="shared" si="706"/>
        <v>B</v>
      </c>
      <c r="Y2652" s="3" t="str">
        <f t="shared" si="707"/>
        <v>BADB</v>
      </c>
      <c r="Z2652" s="28">
        <f t="shared" si="708"/>
        <v>50.44</v>
      </c>
      <c r="AA2652" s="7" t="str">
        <f t="shared" si="709"/>
        <v>Good CPM candidate</v>
      </c>
      <c r="AB2652" s="21">
        <v>35.200000000000003</v>
      </c>
      <c r="AC2652" s="14">
        <f t="shared" si="710"/>
        <v>35.34638437073086</v>
      </c>
      <c r="AD2652" s="26">
        <v>109</v>
      </c>
      <c r="AE2652" s="10">
        <f t="shared" si="711"/>
        <v>109.07054957125804</v>
      </c>
      <c r="AF2652" s="17">
        <f t="shared" si="712"/>
        <v>0.14638437073085697</v>
      </c>
      <c r="AG2652" s="17">
        <f t="shared" si="713"/>
        <v>7.054957125804151E-2</v>
      </c>
    </row>
    <row r="2653" spans="1:33">
      <c r="A2653" t="s">
        <v>2902</v>
      </c>
      <c r="B2653" t="s">
        <v>157</v>
      </c>
      <c r="C2653" s="23">
        <v>22.131039999999999</v>
      </c>
      <c r="D2653" s="23">
        <v>9.6653409999999997</v>
      </c>
      <c r="E2653" s="23">
        <v>22.126719999999999</v>
      </c>
      <c r="F2653" s="23">
        <v>9.6625890000000005</v>
      </c>
      <c r="G2653" s="26">
        <v>-35.700000000000003</v>
      </c>
      <c r="H2653" s="26">
        <v>15.5</v>
      </c>
      <c r="I2653" s="26">
        <v>-54.3</v>
      </c>
      <c r="J2653" s="26">
        <v>1.1000000000000001</v>
      </c>
      <c r="K2653" s="26">
        <v>-37.4</v>
      </c>
      <c r="L2653" s="26">
        <v>13.8</v>
      </c>
      <c r="M2653" s="26">
        <v>-57.3</v>
      </c>
      <c r="N2653" s="26">
        <v>3.2</v>
      </c>
      <c r="O2653" s="19">
        <f t="shared" si="697"/>
        <v>213.32326216904602</v>
      </c>
      <c r="P2653" s="10">
        <f t="shared" si="698"/>
        <v>213.13268798400475</v>
      </c>
      <c r="Q2653" s="10">
        <f t="shared" si="699"/>
        <v>2.86</v>
      </c>
      <c r="R2653" s="19">
        <f t="shared" si="700"/>
        <v>64.984459680757524</v>
      </c>
      <c r="S2653" s="10">
        <f t="shared" si="701"/>
        <v>68.425506940029308</v>
      </c>
      <c r="T2653" s="10">
        <f t="shared" si="702"/>
        <v>3.335249165519671</v>
      </c>
      <c r="U2653" s="2" t="str">
        <f t="shared" si="703"/>
        <v>A</v>
      </c>
      <c r="V2653" s="2" t="str">
        <f t="shared" si="704"/>
        <v>B</v>
      </c>
      <c r="W2653" s="2" t="str">
        <f t="shared" si="705"/>
        <v>D</v>
      </c>
      <c r="X2653" s="2" t="str">
        <f t="shared" si="706"/>
        <v>B</v>
      </c>
      <c r="Y2653" s="3" t="str">
        <f t="shared" si="707"/>
        <v>ABDB</v>
      </c>
      <c r="Z2653" s="28">
        <f t="shared" si="708"/>
        <v>50.44</v>
      </c>
      <c r="AA2653" s="7" t="str">
        <f t="shared" si="709"/>
        <v>Good CPM candidate</v>
      </c>
      <c r="AB2653" s="21">
        <v>18.399999999999999</v>
      </c>
      <c r="AC2653" s="14">
        <f t="shared" si="710"/>
        <v>18.253756118177911</v>
      </c>
      <c r="AD2653" s="26">
        <v>237</v>
      </c>
      <c r="AE2653" s="10">
        <f t="shared" si="711"/>
        <v>237.12905745638292</v>
      </c>
      <c r="AF2653" s="17">
        <f t="shared" si="712"/>
        <v>0.14624388182208747</v>
      </c>
      <c r="AG2653" s="17">
        <f t="shared" si="713"/>
        <v>0.12905745638292387</v>
      </c>
    </row>
    <row r="2654" spans="1:33">
      <c r="A2654" t="s">
        <v>2764</v>
      </c>
      <c r="B2654" t="s">
        <v>29</v>
      </c>
      <c r="C2654" s="23">
        <v>5.1653539999999998</v>
      </c>
      <c r="D2654" s="23">
        <v>-25.595500000000001</v>
      </c>
      <c r="E2654" s="23">
        <v>5.169721</v>
      </c>
      <c r="F2654" s="23">
        <v>-25.596730000000001</v>
      </c>
      <c r="G2654" s="26">
        <v>50.2</v>
      </c>
      <c r="H2654" s="26">
        <v>24.6</v>
      </c>
      <c r="I2654" s="26">
        <v>-23.8</v>
      </c>
      <c r="J2654" s="26">
        <v>1.7</v>
      </c>
      <c r="K2654" s="26">
        <v>50.3</v>
      </c>
      <c r="L2654" s="26">
        <v>24.7</v>
      </c>
      <c r="M2654" s="26">
        <v>-27</v>
      </c>
      <c r="N2654" s="26">
        <v>3.4</v>
      </c>
      <c r="O2654" s="19">
        <f t="shared" si="697"/>
        <v>115.36579778347858</v>
      </c>
      <c r="P2654" s="10">
        <f t="shared" si="698"/>
        <v>118.22598376258307</v>
      </c>
      <c r="Q2654" s="10">
        <f t="shared" si="699"/>
        <v>2.86</v>
      </c>
      <c r="R2654" s="19">
        <f t="shared" si="700"/>
        <v>55.556097775131761</v>
      </c>
      <c r="S2654" s="10">
        <f t="shared" si="701"/>
        <v>57.088440160859186</v>
      </c>
      <c r="T2654" s="10">
        <f t="shared" si="702"/>
        <v>2.8161134483997738</v>
      </c>
      <c r="U2654" s="2" t="str">
        <f t="shared" si="703"/>
        <v>B</v>
      </c>
      <c r="V2654" s="2" t="str">
        <f t="shared" si="704"/>
        <v>A</v>
      </c>
      <c r="W2654" s="2" t="str">
        <f t="shared" si="705"/>
        <v>D</v>
      </c>
      <c r="X2654" s="2" t="str">
        <f t="shared" si="706"/>
        <v>B</v>
      </c>
      <c r="Y2654" s="3" t="str">
        <f t="shared" si="707"/>
        <v>BADB</v>
      </c>
      <c r="Z2654" s="28">
        <f t="shared" si="708"/>
        <v>50.44</v>
      </c>
      <c r="AA2654" s="7" t="str">
        <f t="shared" si="709"/>
        <v>Good CPM candidate</v>
      </c>
      <c r="AB2654" s="21">
        <v>15</v>
      </c>
      <c r="AC2654" s="14">
        <f t="shared" si="710"/>
        <v>14.853782761090375</v>
      </c>
      <c r="AD2654" s="26">
        <v>107</v>
      </c>
      <c r="AE2654" s="10">
        <f t="shared" si="711"/>
        <v>107.34387342413255</v>
      </c>
      <c r="AF2654" s="17">
        <f t="shared" si="712"/>
        <v>0.14621723890962457</v>
      </c>
      <c r="AG2654" s="17">
        <f t="shared" si="713"/>
        <v>0.3438734241325534</v>
      </c>
    </row>
    <row r="2655" spans="1:33">
      <c r="A2655" t="s">
        <v>4372</v>
      </c>
      <c r="B2655" t="s">
        <v>1523</v>
      </c>
      <c r="C2655" s="23">
        <v>211.9152</v>
      </c>
      <c r="D2655" s="23">
        <v>1.857782</v>
      </c>
      <c r="E2655" s="23">
        <v>211.90880000000001</v>
      </c>
      <c r="F2655" s="23">
        <v>1.8692439999999999</v>
      </c>
      <c r="G2655" s="26">
        <v>-51.8</v>
      </c>
      <c r="H2655" s="26">
        <v>25</v>
      </c>
      <c r="I2655" s="26">
        <v>2.1</v>
      </c>
      <c r="J2655" s="26">
        <v>2</v>
      </c>
      <c r="K2655" s="26">
        <v>-52.4</v>
      </c>
      <c r="L2655" s="26">
        <v>24.4</v>
      </c>
      <c r="M2655" s="26">
        <v>-0.7</v>
      </c>
      <c r="N2655" s="26">
        <v>1.2</v>
      </c>
      <c r="O2655" s="19">
        <f t="shared" si="697"/>
        <v>272.32153058983272</v>
      </c>
      <c r="P2655" s="10">
        <f t="shared" si="698"/>
        <v>269.23464389082665</v>
      </c>
      <c r="Q2655" s="10">
        <f t="shared" si="699"/>
        <v>2.86</v>
      </c>
      <c r="R2655" s="19">
        <f t="shared" si="700"/>
        <v>51.842550091599463</v>
      </c>
      <c r="S2655" s="10">
        <f t="shared" si="701"/>
        <v>52.404675363940569</v>
      </c>
      <c r="T2655" s="10">
        <f t="shared" si="702"/>
        <v>2.6061806363885012</v>
      </c>
      <c r="U2655" s="2" t="str">
        <f t="shared" si="703"/>
        <v>B</v>
      </c>
      <c r="V2655" s="2" t="str">
        <f t="shared" si="704"/>
        <v>A</v>
      </c>
      <c r="W2655" s="2" t="str">
        <f t="shared" si="705"/>
        <v>D</v>
      </c>
      <c r="X2655" s="2" t="str">
        <f t="shared" si="706"/>
        <v>B</v>
      </c>
      <c r="Y2655" s="3" t="str">
        <f t="shared" si="707"/>
        <v>BADB</v>
      </c>
      <c r="Z2655" s="28">
        <f t="shared" si="708"/>
        <v>50.44</v>
      </c>
      <c r="AA2655" s="7" t="str">
        <f t="shared" si="709"/>
        <v>Good CPM candidate</v>
      </c>
      <c r="AB2655" s="21">
        <v>47.4</v>
      </c>
      <c r="AC2655" s="14">
        <f t="shared" si="710"/>
        <v>47.25394558589695</v>
      </c>
      <c r="AD2655" s="26">
        <v>330</v>
      </c>
      <c r="AE2655" s="10">
        <f t="shared" si="711"/>
        <v>330.83528090868157</v>
      </c>
      <c r="AF2655" s="17">
        <f t="shared" si="712"/>
        <v>0.1460544141030482</v>
      </c>
      <c r="AG2655" s="17">
        <f t="shared" si="713"/>
        <v>0.83528090868156823</v>
      </c>
    </row>
    <row r="2656" spans="1:33">
      <c r="A2656" t="s">
        <v>3756</v>
      </c>
      <c r="B2656" t="s">
        <v>965</v>
      </c>
      <c r="C2656" s="23">
        <v>138.14830000000001</v>
      </c>
      <c r="D2656" s="23">
        <v>-15.28449</v>
      </c>
      <c r="E2656" s="23">
        <v>138.14060000000001</v>
      </c>
      <c r="F2656" s="23">
        <v>-15.29007</v>
      </c>
      <c r="G2656" s="26">
        <v>-55.2</v>
      </c>
      <c r="H2656" s="26">
        <v>21.6</v>
      </c>
      <c r="I2656" s="26">
        <v>-42.4</v>
      </c>
      <c r="J2656" s="26">
        <v>1.3</v>
      </c>
      <c r="K2656" s="26">
        <v>-59.9</v>
      </c>
      <c r="L2656" s="26">
        <v>16.899999999999999</v>
      </c>
      <c r="M2656" s="26">
        <v>-46.4</v>
      </c>
      <c r="N2656" s="26">
        <v>1.7</v>
      </c>
      <c r="O2656" s="19">
        <f t="shared" si="697"/>
        <v>232.47155917659239</v>
      </c>
      <c r="P2656" s="10">
        <f t="shared" si="698"/>
        <v>232.23776400424114</v>
      </c>
      <c r="Q2656" s="10">
        <f t="shared" si="699"/>
        <v>2.86</v>
      </c>
      <c r="R2656" s="19">
        <f t="shared" si="700"/>
        <v>69.604597549299854</v>
      </c>
      <c r="S2656" s="10">
        <f t="shared" si="701"/>
        <v>75.76918898866478</v>
      </c>
      <c r="T2656" s="10">
        <f t="shared" si="702"/>
        <v>3.6343446634491161</v>
      </c>
      <c r="U2656" s="2" t="str">
        <f t="shared" si="703"/>
        <v>A</v>
      </c>
      <c r="V2656" s="2" t="str">
        <f t="shared" si="704"/>
        <v>B</v>
      </c>
      <c r="W2656" s="2" t="str">
        <f t="shared" si="705"/>
        <v>D</v>
      </c>
      <c r="X2656" s="2" t="str">
        <f t="shared" si="706"/>
        <v>B</v>
      </c>
      <c r="Y2656" s="3" t="str">
        <f t="shared" si="707"/>
        <v>ABDB</v>
      </c>
      <c r="Z2656" s="28">
        <f t="shared" si="708"/>
        <v>50.44</v>
      </c>
      <c r="AA2656" s="7" t="str">
        <f t="shared" si="709"/>
        <v>Good CPM candidate</v>
      </c>
      <c r="AB2656" s="21">
        <v>33.299999999999997</v>
      </c>
      <c r="AC2656" s="14">
        <f t="shared" si="710"/>
        <v>33.444419225289188</v>
      </c>
      <c r="AD2656" s="26">
        <v>233</v>
      </c>
      <c r="AE2656" s="10">
        <f t="shared" si="711"/>
        <v>233.08437188160056</v>
      </c>
      <c r="AF2656" s="17">
        <f t="shared" si="712"/>
        <v>0.14441922528919093</v>
      </c>
      <c r="AG2656" s="17">
        <f t="shared" si="713"/>
        <v>8.4371881600560528E-2</v>
      </c>
    </row>
    <row r="2657" spans="1:33">
      <c r="A2657" t="s">
        <v>3568</v>
      </c>
      <c r="B2657" t="s">
        <v>779</v>
      </c>
      <c r="C2657" s="23">
        <v>112.9712</v>
      </c>
      <c r="D2657" s="23">
        <v>-48.895569999999999</v>
      </c>
      <c r="E2657" s="23">
        <v>112.9713</v>
      </c>
      <c r="F2657" s="23">
        <v>-48.8934</v>
      </c>
      <c r="G2657" s="26">
        <v>9.1</v>
      </c>
      <c r="H2657" s="26">
        <v>9.1</v>
      </c>
      <c r="I2657" s="26">
        <v>20.2</v>
      </c>
      <c r="J2657" s="26">
        <v>1</v>
      </c>
      <c r="K2657" s="26">
        <v>7.3</v>
      </c>
      <c r="L2657" s="26">
        <v>7.3</v>
      </c>
      <c r="M2657" s="26">
        <v>20.399999999999999</v>
      </c>
      <c r="N2657" s="26">
        <v>1.2</v>
      </c>
      <c r="O2657" s="19">
        <f t="shared" si="697"/>
        <v>24.251328679253774</v>
      </c>
      <c r="P2657" s="10">
        <f t="shared" si="698"/>
        <v>19.689400445603546</v>
      </c>
      <c r="Q2657" s="10">
        <f t="shared" si="699"/>
        <v>2.86</v>
      </c>
      <c r="R2657" s="19">
        <f t="shared" si="700"/>
        <v>22.155134844996994</v>
      </c>
      <c r="S2657" s="10">
        <f t="shared" si="701"/>
        <v>21.666794871415568</v>
      </c>
      <c r="T2657" s="10">
        <f t="shared" si="702"/>
        <v>1.0955482429103141</v>
      </c>
      <c r="U2657" s="2" t="str">
        <f t="shared" si="703"/>
        <v>B</v>
      </c>
      <c r="V2657" s="2" t="str">
        <f t="shared" si="704"/>
        <v>A</v>
      </c>
      <c r="W2657" s="2" t="str">
        <f t="shared" si="705"/>
        <v>D</v>
      </c>
      <c r="X2657" s="2" t="str">
        <f t="shared" si="706"/>
        <v>B</v>
      </c>
      <c r="Y2657" s="3" t="str">
        <f t="shared" si="707"/>
        <v>BADB</v>
      </c>
      <c r="Z2657" s="28">
        <f t="shared" si="708"/>
        <v>50.44</v>
      </c>
      <c r="AA2657" s="7" t="str">
        <f t="shared" si="709"/>
        <v>Good CPM candidate</v>
      </c>
      <c r="AB2657" s="21">
        <v>7.96</v>
      </c>
      <c r="AC2657" s="14">
        <f t="shared" si="710"/>
        <v>7.8155844028884029</v>
      </c>
      <c r="AD2657" s="26">
        <v>0.9</v>
      </c>
      <c r="AE2657" s="10">
        <f t="shared" si="711"/>
        <v>1.7353293433310018</v>
      </c>
      <c r="AF2657" s="17">
        <f t="shared" si="712"/>
        <v>0.14441559711159702</v>
      </c>
      <c r="AG2657" s="17">
        <f t="shared" si="713"/>
        <v>0.83532934333100173</v>
      </c>
    </row>
    <row r="2658" spans="1:33">
      <c r="A2658" t="s">
        <v>4638</v>
      </c>
      <c r="B2658" t="s">
        <v>1767</v>
      </c>
      <c r="C2658" s="23">
        <v>248.70429999999999</v>
      </c>
      <c r="D2658" s="23">
        <v>4.4993109999999996</v>
      </c>
      <c r="E2658" s="23">
        <v>248.70660000000001</v>
      </c>
      <c r="F2658" s="23">
        <v>4.4994139999999998</v>
      </c>
      <c r="G2658" s="26">
        <v>-32</v>
      </c>
      <c r="H2658" s="26">
        <v>19.2</v>
      </c>
      <c r="I2658" s="26">
        <v>14.8</v>
      </c>
      <c r="J2658" s="26">
        <v>1</v>
      </c>
      <c r="K2658" s="26">
        <v>-31.1</v>
      </c>
      <c r="L2658" s="26">
        <v>20.100000000000001</v>
      </c>
      <c r="M2658" s="26">
        <v>17.5</v>
      </c>
      <c r="N2658" s="26">
        <v>1</v>
      </c>
      <c r="O2658" s="19">
        <f t="shared" si="697"/>
        <v>294.82054133548911</v>
      </c>
      <c r="P2658" s="10">
        <f t="shared" si="698"/>
        <v>299.36649965469297</v>
      </c>
      <c r="Q2658" s="10">
        <f t="shared" si="699"/>
        <v>2.86</v>
      </c>
      <c r="R2658" s="19">
        <f t="shared" si="700"/>
        <v>35.256772399072496</v>
      </c>
      <c r="S2658" s="10">
        <f t="shared" si="701"/>
        <v>35.685571313907808</v>
      </c>
      <c r="T2658" s="10">
        <f t="shared" si="702"/>
        <v>1.7735585928245077</v>
      </c>
      <c r="U2658" s="2" t="str">
        <f t="shared" si="703"/>
        <v>B</v>
      </c>
      <c r="V2658" s="2" t="str">
        <f t="shared" si="704"/>
        <v>A</v>
      </c>
      <c r="W2658" s="2" t="str">
        <f t="shared" si="705"/>
        <v>D</v>
      </c>
      <c r="X2658" s="2" t="str">
        <f t="shared" si="706"/>
        <v>B</v>
      </c>
      <c r="Y2658" s="3" t="str">
        <f t="shared" si="707"/>
        <v>BADB</v>
      </c>
      <c r="Z2658" s="28">
        <f t="shared" si="708"/>
        <v>50.44</v>
      </c>
      <c r="AA2658" s="7" t="str">
        <f t="shared" si="709"/>
        <v>Good CPM candidate</v>
      </c>
      <c r="AB2658" s="21">
        <v>8.1199999999999992</v>
      </c>
      <c r="AC2658" s="14">
        <f t="shared" si="710"/>
        <v>8.2628074991232712</v>
      </c>
      <c r="AD2658" s="26">
        <v>89.8</v>
      </c>
      <c r="AE2658" s="10">
        <f t="shared" si="711"/>
        <v>87.427942951975226</v>
      </c>
      <c r="AF2658" s="17">
        <f t="shared" si="712"/>
        <v>0.14280749912327195</v>
      </c>
      <c r="AG2658" s="17">
        <f t="shared" si="713"/>
        <v>2.3720570480247716</v>
      </c>
    </row>
    <row r="2659" spans="1:33">
      <c r="A2659" t="s">
        <v>9639</v>
      </c>
      <c r="B2659" t="s">
        <v>9640</v>
      </c>
      <c r="C2659" s="23">
        <v>337.75470000000001</v>
      </c>
      <c r="D2659" s="23">
        <v>-31.025870000000001</v>
      </c>
      <c r="E2659" s="23">
        <v>337.7593</v>
      </c>
      <c r="F2659" s="23">
        <v>-31.02242</v>
      </c>
      <c r="G2659" s="26">
        <v>45.7</v>
      </c>
      <c r="H2659" s="26">
        <v>20.100000000000001</v>
      </c>
      <c r="I2659" s="26">
        <v>-45.8</v>
      </c>
      <c r="J2659" s="26">
        <v>2</v>
      </c>
      <c r="K2659" s="26">
        <v>43.3</v>
      </c>
      <c r="L2659" s="26">
        <v>17.7</v>
      </c>
      <c r="M2659" s="26">
        <v>-41.6</v>
      </c>
      <c r="N2659" s="26">
        <v>1</v>
      </c>
      <c r="O2659" s="19">
        <f t="shared" si="697"/>
        <v>135.06261831333478</v>
      </c>
      <c r="P2659" s="10">
        <f t="shared" si="698"/>
        <v>133.85288797823523</v>
      </c>
      <c r="Q2659" s="10">
        <f t="shared" si="699"/>
        <v>2.86</v>
      </c>
      <c r="R2659" s="19">
        <f t="shared" si="700"/>
        <v>64.700309118272386</v>
      </c>
      <c r="S2659" s="10">
        <f t="shared" si="701"/>
        <v>60.045399490718687</v>
      </c>
      <c r="T2659" s="10">
        <f t="shared" si="702"/>
        <v>3.1186427152247767</v>
      </c>
      <c r="U2659" s="2" t="str">
        <f t="shared" si="703"/>
        <v>A</v>
      </c>
      <c r="V2659" s="2" t="str">
        <f t="shared" si="704"/>
        <v>B</v>
      </c>
      <c r="W2659" s="2" t="str">
        <f t="shared" si="705"/>
        <v>D</v>
      </c>
      <c r="X2659" s="2" t="str">
        <f t="shared" si="706"/>
        <v>B</v>
      </c>
      <c r="Y2659" s="3" t="str">
        <f t="shared" si="707"/>
        <v>ABDB</v>
      </c>
      <c r="Z2659" s="28">
        <f t="shared" si="708"/>
        <v>50.44</v>
      </c>
      <c r="AA2659" s="7" t="str">
        <f t="shared" si="709"/>
        <v>Good CPM candidate</v>
      </c>
      <c r="AB2659" s="21">
        <v>19</v>
      </c>
      <c r="AC2659" s="14">
        <f t="shared" si="710"/>
        <v>18.858321363609612</v>
      </c>
      <c r="AD2659" s="26">
        <v>49.2</v>
      </c>
      <c r="AE2659" s="10">
        <f t="shared" si="711"/>
        <v>48.807177155208826</v>
      </c>
      <c r="AF2659" s="17">
        <f t="shared" si="712"/>
        <v>0.14167863639038814</v>
      </c>
      <c r="AG2659" s="17">
        <f t="shared" si="713"/>
        <v>0.39282284479117635</v>
      </c>
    </row>
    <row r="2660" spans="1:33">
      <c r="A2660" t="s">
        <v>4451</v>
      </c>
      <c r="B2660" t="s">
        <v>1600</v>
      </c>
      <c r="C2660" s="23">
        <v>222.45580000000001</v>
      </c>
      <c r="D2660" s="23">
        <v>-12.52233</v>
      </c>
      <c r="E2660" s="23">
        <v>222.4581</v>
      </c>
      <c r="F2660" s="23">
        <v>-12.52355</v>
      </c>
      <c r="G2660" s="26">
        <v>-63</v>
      </c>
      <c r="H2660" s="26">
        <v>13.8</v>
      </c>
      <c r="I2660" s="26">
        <v>2.1</v>
      </c>
      <c r="J2660" s="26">
        <v>1.5</v>
      </c>
      <c r="K2660" s="26">
        <v>-58.9</v>
      </c>
      <c r="L2660" s="26">
        <v>17.899999999999999</v>
      </c>
      <c r="M2660" s="26">
        <v>2.8</v>
      </c>
      <c r="N2660" s="26">
        <v>1.8</v>
      </c>
      <c r="O2660" s="19">
        <f t="shared" si="697"/>
        <v>271.90915243299628</v>
      </c>
      <c r="P2660" s="10">
        <f t="shared" si="698"/>
        <v>272.721689248372</v>
      </c>
      <c r="Q2660" s="10">
        <f t="shared" si="699"/>
        <v>2.86</v>
      </c>
      <c r="R2660" s="19">
        <f t="shared" si="700"/>
        <v>63.034990283175262</v>
      </c>
      <c r="S2660" s="10">
        <f t="shared" si="701"/>
        <v>58.966515922174004</v>
      </c>
      <c r="T2660" s="10">
        <f t="shared" si="702"/>
        <v>3.0500376551337318</v>
      </c>
      <c r="U2660" s="2" t="str">
        <f t="shared" si="703"/>
        <v>A</v>
      </c>
      <c r="V2660" s="2" t="str">
        <f t="shared" si="704"/>
        <v>B</v>
      </c>
      <c r="W2660" s="2" t="str">
        <f t="shared" si="705"/>
        <v>D</v>
      </c>
      <c r="X2660" s="2" t="str">
        <f t="shared" si="706"/>
        <v>B</v>
      </c>
      <c r="Y2660" s="3" t="str">
        <f t="shared" si="707"/>
        <v>ABDB</v>
      </c>
      <c r="Z2660" s="28">
        <f t="shared" si="708"/>
        <v>50.44</v>
      </c>
      <c r="AA2660" s="7" t="str">
        <f t="shared" si="709"/>
        <v>Good CPM candidate</v>
      </c>
      <c r="AB2660" s="21">
        <v>9.34</v>
      </c>
      <c r="AC2660" s="14">
        <f t="shared" si="710"/>
        <v>9.1991884613773465</v>
      </c>
      <c r="AD2660" s="26">
        <v>118</v>
      </c>
      <c r="AE2660" s="10">
        <f t="shared" si="711"/>
        <v>118.51790830816743</v>
      </c>
      <c r="AF2660" s="17">
        <f t="shared" si="712"/>
        <v>0.14081153862265339</v>
      </c>
      <c r="AG2660" s="17">
        <f t="shared" si="713"/>
        <v>0.51790830816743494</v>
      </c>
    </row>
    <row r="2661" spans="1:33">
      <c r="A2661" t="s">
        <v>4099</v>
      </c>
      <c r="B2661" t="s">
        <v>1276</v>
      </c>
      <c r="C2661" s="23">
        <v>180.69450000000001</v>
      </c>
      <c r="D2661" s="23">
        <v>-0.54766939999999997</v>
      </c>
      <c r="E2661" s="23">
        <v>180.70570000000001</v>
      </c>
      <c r="F2661" s="23">
        <v>-0.5566856</v>
      </c>
      <c r="G2661" s="26">
        <v>-56.3</v>
      </c>
      <c r="H2661" s="26">
        <v>20.5</v>
      </c>
      <c r="I2661" s="26">
        <v>2.6</v>
      </c>
      <c r="J2661" s="26">
        <v>1.2</v>
      </c>
      <c r="K2661" s="26">
        <v>-56.5</v>
      </c>
      <c r="L2661" s="26">
        <v>20.3</v>
      </c>
      <c r="M2661" s="26">
        <v>6.1</v>
      </c>
      <c r="N2661" s="26">
        <v>1.2</v>
      </c>
      <c r="O2661" s="19">
        <f t="shared" si="697"/>
        <v>272.64410763637386</v>
      </c>
      <c r="P2661" s="10">
        <f t="shared" si="698"/>
        <v>276.1620476498839</v>
      </c>
      <c r="Q2661" s="10">
        <f t="shared" si="699"/>
        <v>2.86</v>
      </c>
      <c r="R2661" s="19">
        <f t="shared" si="700"/>
        <v>56.360003548615929</v>
      </c>
      <c r="S2661" s="10">
        <f t="shared" si="701"/>
        <v>56.828338001388005</v>
      </c>
      <c r="T2661" s="10">
        <f t="shared" si="702"/>
        <v>2.8297085387500989</v>
      </c>
      <c r="U2661" s="2" t="str">
        <f t="shared" si="703"/>
        <v>B</v>
      </c>
      <c r="V2661" s="2" t="str">
        <f t="shared" si="704"/>
        <v>A</v>
      </c>
      <c r="W2661" s="2" t="str">
        <f t="shared" si="705"/>
        <v>D</v>
      </c>
      <c r="X2661" s="2" t="str">
        <f t="shared" si="706"/>
        <v>B</v>
      </c>
      <c r="Y2661" s="3" t="str">
        <f t="shared" si="707"/>
        <v>BADB</v>
      </c>
      <c r="Z2661" s="28">
        <f t="shared" si="708"/>
        <v>50.44</v>
      </c>
      <c r="AA2661" s="7" t="str">
        <f t="shared" si="709"/>
        <v>Good CPM candidate</v>
      </c>
      <c r="AB2661" s="21">
        <v>51.9</v>
      </c>
      <c r="AC2661" s="14">
        <f t="shared" si="710"/>
        <v>51.759988460167158</v>
      </c>
      <c r="AD2661" s="26">
        <v>129</v>
      </c>
      <c r="AE2661" s="10">
        <f t="shared" si="711"/>
        <v>128.83596435360832</v>
      </c>
      <c r="AF2661" s="17">
        <f t="shared" si="712"/>
        <v>0.14001153983284098</v>
      </c>
      <c r="AG2661" s="17">
        <f t="shared" si="713"/>
        <v>0.16403564639168167</v>
      </c>
    </row>
    <row r="2662" spans="1:33">
      <c r="A2662" t="s">
        <v>4572</v>
      </c>
      <c r="B2662" t="s">
        <v>1703</v>
      </c>
      <c r="C2662" s="23">
        <v>236.78100000000001</v>
      </c>
      <c r="D2662" s="23">
        <v>-25.329830000000001</v>
      </c>
      <c r="E2662" s="23">
        <v>236.7765</v>
      </c>
      <c r="F2662" s="23">
        <v>-25.32752</v>
      </c>
      <c r="G2662" s="26">
        <v>-33</v>
      </c>
      <c r="H2662" s="26">
        <v>18.2</v>
      </c>
      <c r="I2662" s="26">
        <v>-40</v>
      </c>
      <c r="J2662" s="26">
        <v>1.1000000000000001</v>
      </c>
      <c r="K2662" s="26">
        <v>-34.299999999999997</v>
      </c>
      <c r="L2662" s="26">
        <v>16.899999999999999</v>
      </c>
      <c r="M2662" s="26">
        <v>-44.1</v>
      </c>
      <c r="N2662" s="26">
        <v>2.2999999999999998</v>
      </c>
      <c r="O2662" s="19">
        <f t="shared" si="697"/>
        <v>219.52263127117112</v>
      </c>
      <c r="P2662" s="10">
        <f t="shared" si="698"/>
        <v>217.8749836510982</v>
      </c>
      <c r="Q2662" s="10">
        <f t="shared" si="699"/>
        <v>2.86</v>
      </c>
      <c r="R2662" s="19">
        <f t="shared" si="700"/>
        <v>51.855568649856693</v>
      </c>
      <c r="S2662" s="10">
        <f t="shared" si="701"/>
        <v>55.86859582985776</v>
      </c>
      <c r="T2662" s="10">
        <f t="shared" si="702"/>
        <v>2.6931041119928616</v>
      </c>
      <c r="U2662" s="2" t="str">
        <f t="shared" si="703"/>
        <v>A</v>
      </c>
      <c r="V2662" s="2" t="str">
        <f t="shared" si="704"/>
        <v>B</v>
      </c>
      <c r="W2662" s="2" t="str">
        <f t="shared" si="705"/>
        <v>D</v>
      </c>
      <c r="X2662" s="2" t="str">
        <f t="shared" si="706"/>
        <v>B</v>
      </c>
      <c r="Y2662" s="3" t="str">
        <f t="shared" si="707"/>
        <v>ABDB</v>
      </c>
      <c r="Z2662" s="28">
        <f t="shared" si="708"/>
        <v>50.44</v>
      </c>
      <c r="AA2662" s="7" t="str">
        <f t="shared" si="709"/>
        <v>Good CPM candidate</v>
      </c>
      <c r="AB2662" s="21">
        <v>16.7</v>
      </c>
      <c r="AC2662" s="14">
        <f t="shared" si="710"/>
        <v>16.839227021287261</v>
      </c>
      <c r="AD2662" s="26">
        <v>300</v>
      </c>
      <c r="AE2662" s="10">
        <f t="shared" si="711"/>
        <v>299.59374208020904</v>
      </c>
      <c r="AF2662" s="17">
        <f t="shared" si="712"/>
        <v>0.13922702128726172</v>
      </c>
      <c r="AG2662" s="17">
        <f t="shared" si="713"/>
        <v>0.40625791979095993</v>
      </c>
    </row>
    <row r="2663" spans="1:33">
      <c r="A2663" t="s">
        <v>3557</v>
      </c>
      <c r="B2663" t="s">
        <v>770</v>
      </c>
      <c r="C2663" s="23">
        <v>111.81100000000001</v>
      </c>
      <c r="D2663" s="23">
        <v>4.4942960000000003</v>
      </c>
      <c r="E2663" s="23">
        <v>111.8109</v>
      </c>
      <c r="F2663" s="23">
        <v>4.4914540000000001</v>
      </c>
      <c r="G2663" s="26">
        <v>68.099999999999994</v>
      </c>
      <c r="H2663" s="26">
        <v>16.899999999999999</v>
      </c>
      <c r="I2663" s="26">
        <v>-38.9</v>
      </c>
      <c r="J2663" s="26">
        <v>1.8</v>
      </c>
      <c r="K2663" s="26">
        <v>67.599999999999994</v>
      </c>
      <c r="L2663" s="26">
        <v>16.399999999999999</v>
      </c>
      <c r="M2663" s="26">
        <v>-44.6</v>
      </c>
      <c r="N2663" s="26">
        <v>3</v>
      </c>
      <c r="O2663" s="19">
        <f t="shared" si="697"/>
        <v>119.73581981045869</v>
      </c>
      <c r="P2663" s="10">
        <f t="shared" si="698"/>
        <v>123.41536383869122</v>
      </c>
      <c r="Q2663" s="10">
        <f t="shared" si="699"/>
        <v>2.86</v>
      </c>
      <c r="R2663" s="19">
        <f t="shared" si="700"/>
        <v>78.427163661578376</v>
      </c>
      <c r="S2663" s="10">
        <f t="shared" si="701"/>
        <v>80.987159476055211</v>
      </c>
      <c r="T2663" s="10">
        <f t="shared" si="702"/>
        <v>3.9853580784408393</v>
      </c>
      <c r="U2663" s="2" t="str">
        <f t="shared" si="703"/>
        <v>B</v>
      </c>
      <c r="V2663" s="2" t="str">
        <f t="shared" si="704"/>
        <v>A</v>
      </c>
      <c r="W2663" s="2" t="str">
        <f t="shared" si="705"/>
        <v>D</v>
      </c>
      <c r="X2663" s="2" t="str">
        <f t="shared" si="706"/>
        <v>B</v>
      </c>
      <c r="Y2663" s="3" t="str">
        <f t="shared" si="707"/>
        <v>BADB</v>
      </c>
      <c r="Z2663" s="28">
        <f t="shared" si="708"/>
        <v>50.44</v>
      </c>
      <c r="AA2663" s="7" t="str">
        <f t="shared" si="709"/>
        <v>Good CPM candidate</v>
      </c>
      <c r="AB2663" s="21">
        <v>10.1</v>
      </c>
      <c r="AC2663" s="14">
        <f t="shared" si="710"/>
        <v>10.237492742932965</v>
      </c>
      <c r="AD2663" s="26">
        <v>183</v>
      </c>
      <c r="AE2663" s="10">
        <f t="shared" si="711"/>
        <v>182.00901449606917</v>
      </c>
      <c r="AF2663" s="17">
        <f t="shared" si="712"/>
        <v>0.13749274293296487</v>
      </c>
      <c r="AG2663" s="17">
        <f t="shared" si="713"/>
        <v>0.99098550393082974</v>
      </c>
    </row>
    <row r="2664" spans="1:33">
      <c r="A2664" t="s">
        <v>7711</v>
      </c>
      <c r="B2664" t="s">
        <v>7712</v>
      </c>
      <c r="C2664" s="23">
        <v>189.6858</v>
      </c>
      <c r="D2664" s="23">
        <v>-30.905259999999998</v>
      </c>
      <c r="E2664" s="23">
        <v>189.67150000000001</v>
      </c>
      <c r="F2664" s="23">
        <v>-30.905930000000001</v>
      </c>
      <c r="G2664" s="26">
        <v>-41.7</v>
      </c>
      <c r="H2664" s="26">
        <v>9.5</v>
      </c>
      <c r="I2664" s="26">
        <v>-29.4</v>
      </c>
      <c r="J2664" s="26">
        <v>0.9</v>
      </c>
      <c r="K2664" s="26">
        <v>-44.1</v>
      </c>
      <c r="L2664" s="26">
        <v>7.1</v>
      </c>
      <c r="M2664" s="26">
        <v>-30.7</v>
      </c>
      <c r="N2664" s="26">
        <v>1.1000000000000001</v>
      </c>
      <c r="O2664" s="19">
        <f t="shared" si="697"/>
        <v>234.81478667205229</v>
      </c>
      <c r="P2664" s="10">
        <f t="shared" si="698"/>
        <v>235.15648202291484</v>
      </c>
      <c r="Q2664" s="10">
        <f t="shared" si="699"/>
        <v>2.86</v>
      </c>
      <c r="R2664" s="19">
        <f t="shared" si="700"/>
        <v>51.022054055084844</v>
      </c>
      <c r="S2664" s="10">
        <f t="shared" si="701"/>
        <v>53.73360214986522</v>
      </c>
      <c r="T2664" s="10">
        <f t="shared" si="702"/>
        <v>2.618891405123752</v>
      </c>
      <c r="U2664" s="2" t="str">
        <f t="shared" si="703"/>
        <v>A</v>
      </c>
      <c r="V2664" s="2" t="str">
        <f t="shared" si="704"/>
        <v>B</v>
      </c>
      <c r="W2664" s="2" t="str">
        <f t="shared" si="705"/>
        <v>D</v>
      </c>
      <c r="X2664" s="2" t="str">
        <f t="shared" si="706"/>
        <v>B</v>
      </c>
      <c r="Y2664" s="3" t="str">
        <f t="shared" si="707"/>
        <v>ABDB</v>
      </c>
      <c r="Z2664" s="28">
        <f t="shared" si="708"/>
        <v>50.44</v>
      </c>
      <c r="AA2664" s="7" t="str">
        <f t="shared" si="709"/>
        <v>Good CPM candidate</v>
      </c>
      <c r="AB2664" s="21">
        <v>44.1</v>
      </c>
      <c r="AC2664" s="14">
        <f t="shared" si="710"/>
        <v>44.236560259024593</v>
      </c>
      <c r="AD2664" s="26">
        <v>267</v>
      </c>
      <c r="AE2664" s="10">
        <f t="shared" si="711"/>
        <v>266.87439557921027</v>
      </c>
      <c r="AF2664" s="17">
        <f t="shared" si="712"/>
        <v>0.13656025902459135</v>
      </c>
      <c r="AG2664" s="17">
        <f t="shared" si="713"/>
        <v>0.12560442078972756</v>
      </c>
    </row>
    <row r="2665" spans="1:33">
      <c r="A2665" t="s">
        <v>3842</v>
      </c>
      <c r="B2665" t="s">
        <v>1037</v>
      </c>
      <c r="C2665" s="23">
        <v>149.75319999999999</v>
      </c>
      <c r="D2665" s="23">
        <v>8.2479200000000006</v>
      </c>
      <c r="E2665" s="23">
        <v>149.7517</v>
      </c>
      <c r="F2665" s="23">
        <v>8.2422970000000007</v>
      </c>
      <c r="G2665" s="26">
        <v>-1.1000000000000001</v>
      </c>
      <c r="H2665" s="26">
        <v>24.5</v>
      </c>
      <c r="I2665" s="26">
        <v>-42.2</v>
      </c>
      <c r="J2665" s="26">
        <v>2.4</v>
      </c>
      <c r="K2665" s="26">
        <v>-3.4</v>
      </c>
      <c r="L2665" s="26">
        <v>22.2</v>
      </c>
      <c r="M2665" s="26">
        <v>-44.7</v>
      </c>
      <c r="N2665" s="26">
        <v>3.4</v>
      </c>
      <c r="O2665" s="19">
        <f t="shared" si="697"/>
        <v>181.49315376754262</v>
      </c>
      <c r="P2665" s="10">
        <f t="shared" si="698"/>
        <v>184.34969272408242</v>
      </c>
      <c r="Q2665" s="10">
        <f t="shared" si="699"/>
        <v>2.86</v>
      </c>
      <c r="R2665" s="19">
        <f t="shared" si="700"/>
        <v>42.214334058468815</v>
      </c>
      <c r="S2665" s="10">
        <f t="shared" si="701"/>
        <v>44.829120000285528</v>
      </c>
      <c r="T2665" s="10">
        <f t="shared" si="702"/>
        <v>2.1760863514688586</v>
      </c>
      <c r="U2665" s="2" t="str">
        <f t="shared" si="703"/>
        <v>A</v>
      </c>
      <c r="V2665" s="2" t="str">
        <f t="shared" si="704"/>
        <v>B</v>
      </c>
      <c r="W2665" s="2" t="str">
        <f t="shared" si="705"/>
        <v>D</v>
      </c>
      <c r="X2665" s="2" t="str">
        <f t="shared" si="706"/>
        <v>B</v>
      </c>
      <c r="Y2665" s="3" t="str">
        <f t="shared" si="707"/>
        <v>ABDB</v>
      </c>
      <c r="Z2665" s="28">
        <f t="shared" si="708"/>
        <v>50.44</v>
      </c>
      <c r="AA2665" s="7" t="str">
        <f t="shared" si="709"/>
        <v>Good CPM candidate</v>
      </c>
      <c r="AB2665" s="21">
        <v>20.8</v>
      </c>
      <c r="AC2665" s="14">
        <f t="shared" si="710"/>
        <v>20.936352217941028</v>
      </c>
      <c r="AD2665" s="26">
        <v>194</v>
      </c>
      <c r="AE2665" s="10">
        <f t="shared" si="711"/>
        <v>194.78880042855855</v>
      </c>
      <c r="AF2665" s="17">
        <f t="shared" si="712"/>
        <v>0.13635221794102748</v>
      </c>
      <c r="AG2665" s="17">
        <f t="shared" si="713"/>
        <v>0.78880042855854526</v>
      </c>
    </row>
    <row r="2666" spans="1:33">
      <c r="A2666" t="s">
        <v>4239</v>
      </c>
      <c r="B2666" t="s">
        <v>1408</v>
      </c>
      <c r="C2666" s="23">
        <v>195.65600000000001</v>
      </c>
      <c r="D2666" s="23">
        <v>35.38532</v>
      </c>
      <c r="E2666" s="23">
        <v>195.66130000000001</v>
      </c>
      <c r="F2666" s="23">
        <v>35.384880000000003</v>
      </c>
      <c r="G2666" s="26">
        <v>-39</v>
      </c>
      <c r="H2666" s="26">
        <v>12.2</v>
      </c>
      <c r="I2666" s="26">
        <v>-59.1</v>
      </c>
      <c r="J2666" s="26">
        <v>2.9</v>
      </c>
      <c r="K2666" s="26">
        <v>-38.799999999999997</v>
      </c>
      <c r="L2666" s="26">
        <v>12.4</v>
      </c>
      <c r="M2666" s="26">
        <v>-65.099999999999994</v>
      </c>
      <c r="N2666" s="26">
        <v>5.3</v>
      </c>
      <c r="O2666" s="19">
        <f t="shared" si="697"/>
        <v>213.42075914728431</v>
      </c>
      <c r="P2666" s="10">
        <f t="shared" si="698"/>
        <v>210.79520188510739</v>
      </c>
      <c r="Q2666" s="10">
        <f t="shared" si="699"/>
        <v>2.86</v>
      </c>
      <c r="R2666" s="19">
        <f t="shared" si="700"/>
        <v>70.808262229770889</v>
      </c>
      <c r="S2666" s="10">
        <f t="shared" si="701"/>
        <v>75.785552712901676</v>
      </c>
      <c r="T2666" s="10">
        <f t="shared" si="702"/>
        <v>3.6648453735668145</v>
      </c>
      <c r="U2666" s="2" t="str">
        <f t="shared" si="703"/>
        <v>A</v>
      </c>
      <c r="V2666" s="2" t="str">
        <f t="shared" si="704"/>
        <v>B</v>
      </c>
      <c r="W2666" s="2" t="str">
        <f t="shared" si="705"/>
        <v>D</v>
      </c>
      <c r="X2666" s="2" t="str">
        <f t="shared" si="706"/>
        <v>B</v>
      </c>
      <c r="Y2666" s="3" t="str">
        <f t="shared" si="707"/>
        <v>ABDB</v>
      </c>
      <c r="Z2666" s="28">
        <f t="shared" si="708"/>
        <v>50.44</v>
      </c>
      <c r="AA2666" s="7" t="str">
        <f t="shared" si="709"/>
        <v>Good CPM candidate</v>
      </c>
      <c r="AB2666" s="21">
        <v>15.5</v>
      </c>
      <c r="AC2666" s="14">
        <f t="shared" si="710"/>
        <v>15.635910373921579</v>
      </c>
      <c r="AD2666" s="26">
        <v>95.9</v>
      </c>
      <c r="AE2666" s="10">
        <f t="shared" si="711"/>
        <v>95.814338227083766</v>
      </c>
      <c r="AF2666" s="17">
        <f t="shared" si="712"/>
        <v>0.13591037392157901</v>
      </c>
      <c r="AG2666" s="17">
        <f t="shared" si="713"/>
        <v>8.5661772916239443E-2</v>
      </c>
    </row>
    <row r="2667" spans="1:33">
      <c r="A2667" t="s">
        <v>3772</v>
      </c>
      <c r="B2667" t="s">
        <v>981</v>
      </c>
      <c r="C2667" s="23">
        <v>140.3948</v>
      </c>
      <c r="D2667" s="23">
        <v>26.92961</v>
      </c>
      <c r="E2667" s="23">
        <v>140.40280000000001</v>
      </c>
      <c r="F2667" s="23">
        <v>26.933720000000001</v>
      </c>
      <c r="G2667" s="26">
        <v>38.6</v>
      </c>
      <c r="H2667" s="26">
        <v>13</v>
      </c>
      <c r="I2667" s="26">
        <v>-58.1</v>
      </c>
      <c r="J2667" s="26">
        <v>1.4</v>
      </c>
      <c r="K2667" s="26">
        <v>42.6</v>
      </c>
      <c r="L2667" s="26">
        <v>17</v>
      </c>
      <c r="M2667" s="26">
        <v>-61.3</v>
      </c>
      <c r="N2667" s="26">
        <v>1.4</v>
      </c>
      <c r="O2667" s="19">
        <f t="shared" si="697"/>
        <v>146.40105888547504</v>
      </c>
      <c r="P2667" s="10">
        <f t="shared" si="698"/>
        <v>145.20290542833942</v>
      </c>
      <c r="Q2667" s="10">
        <f t="shared" si="699"/>
        <v>2.86</v>
      </c>
      <c r="R2667" s="19">
        <f t="shared" si="700"/>
        <v>69.753637897961994</v>
      </c>
      <c r="S2667" s="10">
        <f t="shared" si="701"/>
        <v>74.64884459923006</v>
      </c>
      <c r="T2667" s="10">
        <f t="shared" si="702"/>
        <v>3.6100620624298019</v>
      </c>
      <c r="U2667" s="2" t="str">
        <f t="shared" si="703"/>
        <v>A</v>
      </c>
      <c r="V2667" s="2" t="str">
        <f t="shared" si="704"/>
        <v>B</v>
      </c>
      <c r="W2667" s="2" t="str">
        <f t="shared" si="705"/>
        <v>D</v>
      </c>
      <c r="X2667" s="2" t="str">
        <f t="shared" si="706"/>
        <v>B</v>
      </c>
      <c r="Y2667" s="3" t="str">
        <f t="shared" si="707"/>
        <v>ABDB</v>
      </c>
      <c r="Z2667" s="28">
        <f t="shared" si="708"/>
        <v>50.44</v>
      </c>
      <c r="AA2667" s="7" t="str">
        <f t="shared" si="709"/>
        <v>Good CPM candidate</v>
      </c>
      <c r="AB2667" s="21">
        <v>29.5</v>
      </c>
      <c r="AC2667" s="14">
        <f t="shared" si="710"/>
        <v>29.634972006449765</v>
      </c>
      <c r="AD2667" s="26">
        <v>59.8</v>
      </c>
      <c r="AE2667" s="10">
        <f t="shared" si="711"/>
        <v>60.04795548047921</v>
      </c>
      <c r="AF2667" s="17">
        <f t="shared" si="712"/>
        <v>0.13497200644976459</v>
      </c>
      <c r="AG2667" s="17">
        <f t="shared" si="713"/>
        <v>0.24795548047921301</v>
      </c>
    </row>
    <row r="2668" spans="1:33">
      <c r="A2668" t="s">
        <v>4007</v>
      </c>
      <c r="B2668" t="s">
        <v>1194</v>
      </c>
      <c r="C2668" s="23">
        <v>171.2508</v>
      </c>
      <c r="D2668" s="23">
        <v>-14.97472</v>
      </c>
      <c r="E2668" s="23">
        <v>171.25370000000001</v>
      </c>
      <c r="F2668" s="23">
        <v>-14.973000000000001</v>
      </c>
      <c r="G2668" s="26">
        <v>17.8</v>
      </c>
      <c r="H2668" s="26">
        <v>17.8</v>
      </c>
      <c r="I2668" s="26">
        <v>-71.5</v>
      </c>
      <c r="J2668" s="26">
        <v>1.9</v>
      </c>
      <c r="K2668" s="26">
        <v>15.3</v>
      </c>
      <c r="L2668" s="26">
        <v>15.3</v>
      </c>
      <c r="M2668" s="26">
        <v>-76.7</v>
      </c>
      <c r="N2668" s="26">
        <v>4.2</v>
      </c>
      <c r="O2668" s="19">
        <f t="shared" si="697"/>
        <v>166.02033562445925</v>
      </c>
      <c r="P2668" s="10">
        <f t="shared" si="698"/>
        <v>168.7188016156035</v>
      </c>
      <c r="Q2668" s="10">
        <f t="shared" si="699"/>
        <v>2.86</v>
      </c>
      <c r="R2668" s="19">
        <f t="shared" si="700"/>
        <v>73.682358811319276</v>
      </c>
      <c r="S2668" s="10">
        <f t="shared" si="701"/>
        <v>78.211124528419873</v>
      </c>
      <c r="T2668" s="10">
        <f t="shared" si="702"/>
        <v>3.7973370834934785</v>
      </c>
      <c r="U2668" s="2" t="str">
        <f t="shared" si="703"/>
        <v>A</v>
      </c>
      <c r="V2668" s="2" t="str">
        <f t="shared" si="704"/>
        <v>B</v>
      </c>
      <c r="W2668" s="2" t="str">
        <f t="shared" si="705"/>
        <v>D</v>
      </c>
      <c r="X2668" s="2" t="str">
        <f t="shared" si="706"/>
        <v>B</v>
      </c>
      <c r="Y2668" s="3" t="str">
        <f t="shared" si="707"/>
        <v>ABDB</v>
      </c>
      <c r="Z2668" s="28">
        <f t="shared" si="708"/>
        <v>50.44</v>
      </c>
      <c r="AA2668" s="7" t="str">
        <f t="shared" si="709"/>
        <v>Good CPM candidate</v>
      </c>
      <c r="AB2668" s="21">
        <v>11.7</v>
      </c>
      <c r="AC2668" s="14">
        <f t="shared" si="710"/>
        <v>11.834580849516657</v>
      </c>
      <c r="AD2668" s="26">
        <v>57.9</v>
      </c>
      <c r="AE2668" s="10">
        <f t="shared" si="711"/>
        <v>58.452016196089907</v>
      </c>
      <c r="AF2668" s="17">
        <f t="shared" si="712"/>
        <v>0.13458084951665761</v>
      </c>
      <c r="AG2668" s="17">
        <f t="shared" si="713"/>
        <v>0.55201619608990882</v>
      </c>
    </row>
    <row r="2669" spans="1:33">
      <c r="A2669" t="s">
        <v>9587</v>
      </c>
      <c r="B2669" t="s">
        <v>9588</v>
      </c>
      <c r="C2669" s="23">
        <v>332.9939</v>
      </c>
      <c r="D2669" s="23">
        <v>-18.037520000000001</v>
      </c>
      <c r="E2669" s="23">
        <v>332.97719999999998</v>
      </c>
      <c r="F2669" s="23">
        <v>-18.041830000000001</v>
      </c>
      <c r="G2669" s="26">
        <v>125</v>
      </c>
      <c r="H2669" s="26">
        <v>22.4</v>
      </c>
      <c r="I2669" s="26">
        <v>51.8</v>
      </c>
      <c r="J2669" s="26">
        <v>1.1000000000000001</v>
      </c>
      <c r="K2669" s="26">
        <v>127</v>
      </c>
      <c r="L2669" s="26">
        <v>24.6</v>
      </c>
      <c r="M2669" s="26">
        <v>60.3</v>
      </c>
      <c r="N2669" s="26">
        <v>10.4</v>
      </c>
      <c r="O2669" s="19">
        <f t="shared" si="697"/>
        <v>67.490882867614104</v>
      </c>
      <c r="P2669" s="10">
        <f t="shared" si="698"/>
        <v>64.60148499737214</v>
      </c>
      <c r="Q2669" s="10">
        <f t="shared" si="699"/>
        <v>2.86</v>
      </c>
      <c r="R2669" s="19">
        <f t="shared" si="700"/>
        <v>135.30794507345087</v>
      </c>
      <c r="S2669" s="10">
        <f t="shared" si="701"/>
        <v>140.58837078506886</v>
      </c>
      <c r="T2669" s="10">
        <f t="shared" si="702"/>
        <v>6.8974078964629939</v>
      </c>
      <c r="U2669" s="2" t="str">
        <f t="shared" si="703"/>
        <v>B</v>
      </c>
      <c r="V2669" s="2" t="str">
        <f t="shared" si="704"/>
        <v>A</v>
      </c>
      <c r="W2669" s="2" t="str">
        <f t="shared" si="705"/>
        <v>D</v>
      </c>
      <c r="X2669" s="2" t="str">
        <f t="shared" si="706"/>
        <v>B</v>
      </c>
      <c r="Y2669" s="3" t="str">
        <f t="shared" si="707"/>
        <v>BADB</v>
      </c>
      <c r="Z2669" s="28">
        <f t="shared" si="708"/>
        <v>50.44</v>
      </c>
      <c r="AA2669" s="7" t="str">
        <f t="shared" si="709"/>
        <v>Good CPM candidate</v>
      </c>
      <c r="AB2669" s="21">
        <v>59.1</v>
      </c>
      <c r="AC2669" s="14">
        <f t="shared" si="710"/>
        <v>59.233624879791705</v>
      </c>
      <c r="AD2669" s="26">
        <v>255</v>
      </c>
      <c r="AE2669" s="10">
        <f t="shared" si="711"/>
        <v>254.81444884297545</v>
      </c>
      <c r="AF2669" s="17">
        <f t="shared" si="712"/>
        <v>0.13362487979170368</v>
      </c>
      <c r="AG2669" s="17">
        <f t="shared" si="713"/>
        <v>0.18555115702454827</v>
      </c>
    </row>
    <row r="2670" spans="1:33">
      <c r="A2670" t="s">
        <v>6392</v>
      </c>
      <c r="B2670" t="s">
        <v>6393</v>
      </c>
      <c r="C2670" s="23">
        <v>57.515320000000003</v>
      </c>
      <c r="D2670" s="23">
        <v>60.527189999999997</v>
      </c>
      <c r="E2670" s="23">
        <v>57.542909999999999</v>
      </c>
      <c r="F2670" s="23">
        <v>60.525959999999998</v>
      </c>
      <c r="G2670" s="26">
        <v>-7.4</v>
      </c>
      <c r="H2670" s="26">
        <v>18.2</v>
      </c>
      <c r="I2670" s="26">
        <v>-65.5</v>
      </c>
      <c r="J2670" s="26">
        <v>5.4</v>
      </c>
      <c r="K2670" s="26">
        <v>-5.3</v>
      </c>
      <c r="L2670" s="26">
        <v>20.3</v>
      </c>
      <c r="M2670" s="26">
        <v>-71</v>
      </c>
      <c r="N2670" s="26">
        <v>7.1</v>
      </c>
      <c r="O2670" s="19">
        <f t="shared" si="697"/>
        <v>186.44577942578499</v>
      </c>
      <c r="P2670" s="10">
        <f t="shared" si="698"/>
        <v>184.26909107973066</v>
      </c>
      <c r="Q2670" s="10">
        <f t="shared" si="699"/>
        <v>2.86</v>
      </c>
      <c r="R2670" s="19">
        <f t="shared" si="700"/>
        <v>65.916689844075151</v>
      </c>
      <c r="S2670" s="10">
        <f t="shared" si="701"/>
        <v>71.197542092406536</v>
      </c>
      <c r="T2670" s="10">
        <f t="shared" si="702"/>
        <v>3.4278557984120428</v>
      </c>
      <c r="U2670" s="2" t="str">
        <f t="shared" si="703"/>
        <v>A</v>
      </c>
      <c r="V2670" s="2" t="str">
        <f t="shared" si="704"/>
        <v>B</v>
      </c>
      <c r="W2670" s="2" t="str">
        <f t="shared" si="705"/>
        <v>D</v>
      </c>
      <c r="X2670" s="2" t="str">
        <f t="shared" si="706"/>
        <v>B</v>
      </c>
      <c r="Y2670" s="3" t="str">
        <f t="shared" si="707"/>
        <v>ABDB</v>
      </c>
      <c r="Z2670" s="28">
        <f t="shared" si="708"/>
        <v>50.44</v>
      </c>
      <c r="AA2670" s="7" t="str">
        <f t="shared" si="709"/>
        <v>Good CPM candidate</v>
      </c>
      <c r="AB2670" s="21">
        <v>49.2</v>
      </c>
      <c r="AC2670" s="14">
        <f t="shared" si="710"/>
        <v>49.068650027185591</v>
      </c>
      <c r="AD2670" s="26">
        <v>95.3</v>
      </c>
      <c r="AE2670" s="10">
        <f t="shared" si="711"/>
        <v>95.177467046018663</v>
      </c>
      <c r="AF2670" s="17">
        <f t="shared" si="712"/>
        <v>0.1313499728144123</v>
      </c>
      <c r="AG2670" s="17">
        <f t="shared" si="713"/>
        <v>0.12253295398133446</v>
      </c>
    </row>
    <row r="2671" spans="1:33">
      <c r="A2671" t="s">
        <v>3579</v>
      </c>
      <c r="B2671" t="s">
        <v>790</v>
      </c>
      <c r="C2671" s="23">
        <v>113.99460000000001</v>
      </c>
      <c r="D2671" s="23">
        <v>22.605820000000001</v>
      </c>
      <c r="E2671" s="23">
        <v>113.99890000000001</v>
      </c>
      <c r="F2671" s="23">
        <v>22.600349999999999</v>
      </c>
      <c r="G2671" s="26">
        <v>19.7</v>
      </c>
      <c r="H2671" s="26">
        <v>19.7</v>
      </c>
      <c r="I2671" s="26">
        <v>-52.2</v>
      </c>
      <c r="J2671" s="26">
        <v>1.2</v>
      </c>
      <c r="K2671" s="26">
        <v>16.100000000000001</v>
      </c>
      <c r="L2671" s="26">
        <v>16.100000000000001</v>
      </c>
      <c r="M2671" s="26">
        <v>-53.3</v>
      </c>
      <c r="N2671" s="26">
        <v>1.2</v>
      </c>
      <c r="O2671" s="19">
        <f t="shared" si="697"/>
        <v>159.32376242575225</v>
      </c>
      <c r="P2671" s="10">
        <f t="shared" si="698"/>
        <v>163.19233449947157</v>
      </c>
      <c r="Q2671" s="10">
        <f t="shared" si="699"/>
        <v>2.86</v>
      </c>
      <c r="R2671" s="19">
        <f t="shared" si="700"/>
        <v>55.793637630109764</v>
      </c>
      <c r="S2671" s="10">
        <f t="shared" si="701"/>
        <v>55.678541647568316</v>
      </c>
      <c r="T2671" s="10">
        <f t="shared" si="702"/>
        <v>2.7868044819419522</v>
      </c>
      <c r="U2671" s="2" t="str">
        <f t="shared" si="703"/>
        <v>B</v>
      </c>
      <c r="V2671" s="2" t="str">
        <f t="shared" si="704"/>
        <v>A</v>
      </c>
      <c r="W2671" s="2" t="str">
        <f t="shared" si="705"/>
        <v>D</v>
      </c>
      <c r="X2671" s="2" t="str">
        <f t="shared" si="706"/>
        <v>B</v>
      </c>
      <c r="Y2671" s="3" t="str">
        <f t="shared" si="707"/>
        <v>BADB</v>
      </c>
      <c r="Z2671" s="28">
        <f t="shared" si="708"/>
        <v>50.44</v>
      </c>
      <c r="AA2671" s="7" t="str">
        <f t="shared" si="709"/>
        <v>Good CPM candidate</v>
      </c>
      <c r="AB2671" s="21">
        <v>24.2</v>
      </c>
      <c r="AC2671" s="14">
        <f t="shared" si="710"/>
        <v>24.331022979665253</v>
      </c>
      <c r="AD2671" s="26">
        <v>144</v>
      </c>
      <c r="AE2671" s="10">
        <f t="shared" si="711"/>
        <v>144.03121645999059</v>
      </c>
      <c r="AF2671" s="17">
        <f t="shared" si="712"/>
        <v>0.13102297966525356</v>
      </c>
      <c r="AG2671" s="17">
        <f t="shared" si="713"/>
        <v>3.1216459990588419E-2</v>
      </c>
    </row>
    <row r="2672" spans="1:33">
      <c r="A2672" t="s">
        <v>9212</v>
      </c>
      <c r="B2672" t="s">
        <v>9213</v>
      </c>
      <c r="C2672" s="23">
        <v>302.48910000000001</v>
      </c>
      <c r="D2672" s="23">
        <v>76.264049999999997</v>
      </c>
      <c r="E2672" s="23">
        <v>302.49329999999998</v>
      </c>
      <c r="F2672" s="23">
        <v>76.268190000000004</v>
      </c>
      <c r="G2672" s="26">
        <v>46.5</v>
      </c>
      <c r="H2672" s="26">
        <v>20.9</v>
      </c>
      <c r="I2672" s="26">
        <v>-72.3</v>
      </c>
      <c r="J2672" s="26">
        <v>1.9</v>
      </c>
      <c r="K2672" s="26">
        <v>44.6</v>
      </c>
      <c r="L2672" s="26">
        <v>19</v>
      </c>
      <c r="M2672" s="26">
        <v>-64.7</v>
      </c>
      <c r="N2672" s="26">
        <v>2.7</v>
      </c>
      <c r="O2672" s="19">
        <f t="shared" si="697"/>
        <v>147.25275951554738</v>
      </c>
      <c r="P2672" s="10">
        <f t="shared" si="698"/>
        <v>145.42012957177175</v>
      </c>
      <c r="Q2672" s="10">
        <f t="shared" si="699"/>
        <v>2.86</v>
      </c>
      <c r="R2672" s="19">
        <f t="shared" si="700"/>
        <v>85.962433655638208</v>
      </c>
      <c r="S2672" s="10">
        <f t="shared" si="701"/>
        <v>78.582758923315993</v>
      </c>
      <c r="T2672" s="10">
        <f t="shared" si="702"/>
        <v>4.113629814473855</v>
      </c>
      <c r="U2672" s="2" t="str">
        <f t="shared" si="703"/>
        <v>A</v>
      </c>
      <c r="V2672" s="2" t="str">
        <f t="shared" si="704"/>
        <v>B</v>
      </c>
      <c r="W2672" s="2" t="str">
        <f t="shared" si="705"/>
        <v>D</v>
      </c>
      <c r="X2672" s="2" t="str">
        <f t="shared" si="706"/>
        <v>B</v>
      </c>
      <c r="Y2672" s="3" t="str">
        <f t="shared" si="707"/>
        <v>ABDB</v>
      </c>
      <c r="Z2672" s="28">
        <f t="shared" si="708"/>
        <v>50.44</v>
      </c>
      <c r="AA2672" s="7" t="str">
        <f t="shared" si="709"/>
        <v>Good CPM candidate</v>
      </c>
      <c r="AB2672" s="21">
        <v>15.2</v>
      </c>
      <c r="AC2672" s="14">
        <f t="shared" si="710"/>
        <v>15.330323467162309</v>
      </c>
      <c r="AD2672" s="26">
        <v>13.6</v>
      </c>
      <c r="AE2672" s="10">
        <f t="shared" si="711"/>
        <v>13.543883476452791</v>
      </c>
      <c r="AF2672" s="17">
        <f t="shared" si="712"/>
        <v>0.13032346716230947</v>
      </c>
      <c r="AG2672" s="17">
        <f t="shared" si="713"/>
        <v>5.611652354720853E-2</v>
      </c>
    </row>
    <row r="2673" spans="1:33">
      <c r="A2673" t="s">
        <v>7785</v>
      </c>
      <c r="B2673" t="s">
        <v>7786</v>
      </c>
      <c r="C2673" s="23">
        <v>195.95830000000001</v>
      </c>
      <c r="D2673" s="23">
        <v>32.166690000000003</v>
      </c>
      <c r="E2673" s="23">
        <v>195.95580000000001</v>
      </c>
      <c r="F2673" s="23">
        <v>32.165039999999998</v>
      </c>
      <c r="G2673" s="26">
        <v>-0.1</v>
      </c>
      <c r="H2673" s="26">
        <v>25.5</v>
      </c>
      <c r="I2673" s="26">
        <v>-71.599999999999994</v>
      </c>
      <c r="J2673" s="26">
        <v>3</v>
      </c>
      <c r="K2673" s="26">
        <v>-1.7</v>
      </c>
      <c r="L2673" s="26">
        <v>23.9</v>
      </c>
      <c r="M2673" s="26">
        <v>-65.2</v>
      </c>
      <c r="N2673" s="26">
        <v>4.2</v>
      </c>
      <c r="O2673" s="19">
        <f t="shared" si="697"/>
        <v>180.08002198639514</v>
      </c>
      <c r="P2673" s="10">
        <f t="shared" si="698"/>
        <v>181.49356996317269</v>
      </c>
      <c r="Q2673" s="10">
        <f t="shared" si="699"/>
        <v>2.86</v>
      </c>
      <c r="R2673" s="19">
        <f t="shared" si="700"/>
        <v>71.600069832368177</v>
      </c>
      <c r="S2673" s="10">
        <f t="shared" si="701"/>
        <v>65.222158811250651</v>
      </c>
      <c r="T2673" s="10">
        <f t="shared" si="702"/>
        <v>3.4205557160904707</v>
      </c>
      <c r="U2673" s="2" t="str">
        <f t="shared" si="703"/>
        <v>A</v>
      </c>
      <c r="V2673" s="2" t="str">
        <f t="shared" si="704"/>
        <v>B</v>
      </c>
      <c r="W2673" s="2" t="str">
        <f t="shared" si="705"/>
        <v>D</v>
      </c>
      <c r="X2673" s="2" t="str">
        <f t="shared" si="706"/>
        <v>B</v>
      </c>
      <c r="Y2673" s="3" t="str">
        <f t="shared" si="707"/>
        <v>ABDB</v>
      </c>
      <c r="Z2673" s="28">
        <f t="shared" si="708"/>
        <v>50.44</v>
      </c>
      <c r="AA2673" s="7" t="str">
        <f t="shared" si="709"/>
        <v>Good CPM candidate</v>
      </c>
      <c r="AB2673" s="21">
        <v>9.7899999999999991</v>
      </c>
      <c r="AC2673" s="14">
        <f t="shared" si="710"/>
        <v>9.6605139146570611</v>
      </c>
      <c r="AD2673" s="26">
        <v>233</v>
      </c>
      <c r="AE2673" s="10">
        <f t="shared" si="711"/>
        <v>232.05722574561324</v>
      </c>
      <c r="AF2673" s="17">
        <f t="shared" si="712"/>
        <v>0.12948608534293804</v>
      </c>
      <c r="AG2673" s="17">
        <f t="shared" si="713"/>
        <v>0.94277425438676232</v>
      </c>
    </row>
    <row r="2674" spans="1:33">
      <c r="A2674" t="s">
        <v>4417</v>
      </c>
      <c r="B2674" t="s">
        <v>1566</v>
      </c>
      <c r="C2674" s="23">
        <v>218.1318</v>
      </c>
      <c r="D2674" s="23">
        <v>34.702489999999997</v>
      </c>
      <c r="E2674" s="23">
        <v>218.12809999999999</v>
      </c>
      <c r="F2674" s="23">
        <v>34.703690000000002</v>
      </c>
      <c r="G2674" s="26">
        <v>41.8</v>
      </c>
      <c r="H2674" s="26">
        <v>16.2</v>
      </c>
      <c r="I2674" s="26">
        <v>-33.799999999999997</v>
      </c>
      <c r="J2674" s="26">
        <v>1.1000000000000001</v>
      </c>
      <c r="K2674" s="26">
        <v>38.200000000000003</v>
      </c>
      <c r="L2674" s="26">
        <v>12.6</v>
      </c>
      <c r="M2674" s="26">
        <v>-35.299999999999997</v>
      </c>
      <c r="N2674" s="26">
        <v>1.1000000000000001</v>
      </c>
      <c r="O2674" s="19">
        <f t="shared" si="697"/>
        <v>128.95943481710273</v>
      </c>
      <c r="P2674" s="10">
        <f t="shared" si="698"/>
        <v>132.74052219702372</v>
      </c>
      <c r="Q2674" s="10">
        <f t="shared" si="699"/>
        <v>2.86</v>
      </c>
      <c r="R2674" s="19">
        <f t="shared" si="700"/>
        <v>53.755743879142805</v>
      </c>
      <c r="S2674" s="10">
        <f t="shared" si="701"/>
        <v>52.01278688937942</v>
      </c>
      <c r="T2674" s="10">
        <f t="shared" si="702"/>
        <v>2.644213269213056</v>
      </c>
      <c r="U2674" s="2" t="str">
        <f t="shared" si="703"/>
        <v>B</v>
      </c>
      <c r="V2674" s="2" t="str">
        <f t="shared" si="704"/>
        <v>A</v>
      </c>
      <c r="W2674" s="2" t="str">
        <f t="shared" si="705"/>
        <v>D</v>
      </c>
      <c r="X2674" s="2" t="str">
        <f t="shared" si="706"/>
        <v>B</v>
      </c>
      <c r="Y2674" s="3" t="str">
        <f t="shared" si="707"/>
        <v>BADB</v>
      </c>
      <c r="Z2674" s="28">
        <f t="shared" si="708"/>
        <v>50.44</v>
      </c>
      <c r="AA2674" s="7" t="str">
        <f t="shared" si="709"/>
        <v>Good CPM candidate</v>
      </c>
      <c r="AB2674" s="21">
        <v>11.9</v>
      </c>
      <c r="AC2674" s="14">
        <f t="shared" si="710"/>
        <v>11.771944494923599</v>
      </c>
      <c r="AD2674" s="26">
        <v>292</v>
      </c>
      <c r="AE2674" s="10">
        <f t="shared" si="711"/>
        <v>291.52912940354054</v>
      </c>
      <c r="AF2674" s="17">
        <f t="shared" si="712"/>
        <v>0.12805550507640184</v>
      </c>
      <c r="AG2674" s="17">
        <f t="shared" si="713"/>
        <v>0.47087059645946283</v>
      </c>
    </row>
    <row r="2675" spans="1:33">
      <c r="A2675" t="s">
        <v>3859</v>
      </c>
      <c r="B2675" t="s">
        <v>1054</v>
      </c>
      <c r="C2675" s="23">
        <v>151.37280000000001</v>
      </c>
      <c r="D2675" s="23">
        <v>-10.469989999999999</v>
      </c>
      <c r="E2675" s="23">
        <v>151.37780000000001</v>
      </c>
      <c r="F2675" s="23">
        <v>-10.464169999999999</v>
      </c>
      <c r="G2675" s="26">
        <v>40.6</v>
      </c>
      <c r="H2675" s="26">
        <v>15</v>
      </c>
      <c r="I2675" s="26">
        <v>-31.4</v>
      </c>
      <c r="J2675" s="26">
        <v>2.2999999999999998</v>
      </c>
      <c r="K2675" s="26">
        <v>43.6</v>
      </c>
      <c r="L2675" s="26">
        <v>18</v>
      </c>
      <c r="M2675" s="26">
        <v>-32.4</v>
      </c>
      <c r="N2675" s="26">
        <v>1.7</v>
      </c>
      <c r="O2675" s="19">
        <f t="shared" si="697"/>
        <v>127.71833119246492</v>
      </c>
      <c r="P2675" s="10">
        <f t="shared" si="698"/>
        <v>126.61675151907065</v>
      </c>
      <c r="Q2675" s="10">
        <f t="shared" si="699"/>
        <v>2.86</v>
      </c>
      <c r="R2675" s="19">
        <f t="shared" si="700"/>
        <v>51.325627127196412</v>
      </c>
      <c r="S2675" s="10">
        <f t="shared" si="701"/>
        <v>54.320530188870585</v>
      </c>
      <c r="T2675" s="10">
        <f t="shared" si="702"/>
        <v>2.6411539329016751</v>
      </c>
      <c r="U2675" s="2" t="str">
        <f t="shared" si="703"/>
        <v>A</v>
      </c>
      <c r="V2675" s="2" t="str">
        <f t="shared" si="704"/>
        <v>B</v>
      </c>
      <c r="W2675" s="2" t="str">
        <f t="shared" si="705"/>
        <v>D</v>
      </c>
      <c r="X2675" s="2" t="str">
        <f t="shared" si="706"/>
        <v>B</v>
      </c>
      <c r="Y2675" s="3" t="str">
        <f t="shared" si="707"/>
        <v>ABDB</v>
      </c>
      <c r="Z2675" s="28">
        <f t="shared" si="708"/>
        <v>50.44</v>
      </c>
      <c r="AA2675" s="7" t="str">
        <f t="shared" si="709"/>
        <v>Good CPM candidate</v>
      </c>
      <c r="AB2675" s="21">
        <v>27.3</v>
      </c>
      <c r="AC2675" s="14">
        <f t="shared" si="710"/>
        <v>27.42785201308649</v>
      </c>
      <c r="AD2675" s="26">
        <v>39.9</v>
      </c>
      <c r="AE2675" s="10">
        <f t="shared" si="711"/>
        <v>40.191210551413683</v>
      </c>
      <c r="AF2675" s="17">
        <f t="shared" si="712"/>
        <v>0.12785201308648908</v>
      </c>
      <c r="AG2675" s="17">
        <f t="shared" si="713"/>
        <v>0.29121055141368402</v>
      </c>
    </row>
    <row r="2676" spans="1:33">
      <c r="A2676" t="s">
        <v>8304</v>
      </c>
      <c r="B2676" t="s">
        <v>8305</v>
      </c>
      <c r="C2676" s="23">
        <v>253.84960000000001</v>
      </c>
      <c r="D2676" s="23">
        <v>52.866390000000003</v>
      </c>
      <c r="E2676" s="23">
        <v>253.8441</v>
      </c>
      <c r="F2676" s="23">
        <v>52.866579999999999</v>
      </c>
      <c r="G2676" s="26">
        <v>35.5</v>
      </c>
      <c r="H2676" s="26">
        <v>9.9</v>
      </c>
      <c r="I2676" s="26">
        <v>-25.9</v>
      </c>
      <c r="J2676" s="26">
        <v>1.2</v>
      </c>
      <c r="K2676" s="26">
        <v>34</v>
      </c>
      <c r="L2676" s="26">
        <v>8.4</v>
      </c>
      <c r="M2676" s="26">
        <v>-23.7</v>
      </c>
      <c r="N2676" s="26">
        <v>1.3</v>
      </c>
      <c r="O2676" s="19">
        <f t="shared" si="697"/>
        <v>126.11364770765498</v>
      </c>
      <c r="P2676" s="10">
        <f t="shared" si="698"/>
        <v>124.87876519778703</v>
      </c>
      <c r="Q2676" s="10">
        <f t="shared" si="699"/>
        <v>2.86</v>
      </c>
      <c r="R2676" s="19">
        <f t="shared" si="700"/>
        <v>43.943827780474471</v>
      </c>
      <c r="S2676" s="10">
        <f t="shared" si="701"/>
        <v>41.445023826751509</v>
      </c>
      <c r="T2676" s="10">
        <f t="shared" si="702"/>
        <v>2.1347212901806496</v>
      </c>
      <c r="U2676" s="2" t="str">
        <f t="shared" si="703"/>
        <v>A</v>
      </c>
      <c r="V2676" s="2" t="str">
        <f t="shared" si="704"/>
        <v>B</v>
      </c>
      <c r="W2676" s="2" t="str">
        <f t="shared" si="705"/>
        <v>D</v>
      </c>
      <c r="X2676" s="2" t="str">
        <f t="shared" si="706"/>
        <v>B</v>
      </c>
      <c r="Y2676" s="3" t="str">
        <f t="shared" si="707"/>
        <v>ABDB</v>
      </c>
      <c r="Z2676" s="28">
        <f t="shared" si="708"/>
        <v>50.44</v>
      </c>
      <c r="AA2676" s="7" t="str">
        <f t="shared" si="709"/>
        <v>Good CPM candidate</v>
      </c>
      <c r="AB2676" s="21">
        <v>12.1</v>
      </c>
      <c r="AC2676" s="14">
        <f t="shared" si="710"/>
        <v>11.972334881496579</v>
      </c>
      <c r="AD2676" s="26">
        <v>273</v>
      </c>
      <c r="AE2676" s="10">
        <f t="shared" si="711"/>
        <v>273.27518940076544</v>
      </c>
      <c r="AF2676" s="17">
        <f t="shared" si="712"/>
        <v>0.12766511850342077</v>
      </c>
      <c r="AG2676" s="17">
        <f t="shared" si="713"/>
        <v>0.27518940076544141</v>
      </c>
    </row>
    <row r="2677" spans="1:33">
      <c r="A2677" t="s">
        <v>7827</v>
      </c>
      <c r="B2677" t="s">
        <v>7828</v>
      </c>
      <c r="C2677" s="23">
        <v>199.07900000000001</v>
      </c>
      <c r="D2677" s="23">
        <v>36.052010000000003</v>
      </c>
      <c r="E2677" s="23">
        <v>199.07</v>
      </c>
      <c r="F2677" s="23">
        <v>36.051650000000002</v>
      </c>
      <c r="G2677" s="26">
        <v>38.200000000000003</v>
      </c>
      <c r="H2677" s="26">
        <v>12.6</v>
      </c>
      <c r="I2677" s="26">
        <v>-66.8</v>
      </c>
      <c r="J2677" s="26">
        <v>1.2</v>
      </c>
      <c r="K2677" s="26">
        <v>41.9</v>
      </c>
      <c r="L2677" s="26">
        <v>16.3</v>
      </c>
      <c r="M2677" s="26">
        <v>-71.900000000000006</v>
      </c>
      <c r="N2677" s="26">
        <v>2.5</v>
      </c>
      <c r="O2677" s="19">
        <f t="shared" si="697"/>
        <v>150.23664811068889</v>
      </c>
      <c r="P2677" s="10">
        <f t="shared" si="698"/>
        <v>149.7683426029013</v>
      </c>
      <c r="Q2677" s="10">
        <f t="shared" si="699"/>
        <v>2.86</v>
      </c>
      <c r="R2677" s="19">
        <f t="shared" si="700"/>
        <v>76.951153337685582</v>
      </c>
      <c r="S2677" s="10">
        <f t="shared" si="701"/>
        <v>83.217906726857777</v>
      </c>
      <c r="T2677" s="10">
        <f t="shared" si="702"/>
        <v>4.0042265016135845</v>
      </c>
      <c r="U2677" s="2" t="str">
        <f t="shared" si="703"/>
        <v>A</v>
      </c>
      <c r="V2677" s="2" t="str">
        <f t="shared" si="704"/>
        <v>B</v>
      </c>
      <c r="W2677" s="2" t="str">
        <f t="shared" si="705"/>
        <v>D</v>
      </c>
      <c r="X2677" s="2" t="str">
        <f t="shared" si="706"/>
        <v>B</v>
      </c>
      <c r="Y2677" s="3" t="str">
        <f t="shared" si="707"/>
        <v>ABDB</v>
      </c>
      <c r="Z2677" s="28">
        <f t="shared" si="708"/>
        <v>50.44</v>
      </c>
      <c r="AA2677" s="7" t="str">
        <f t="shared" si="709"/>
        <v>Good CPM candidate</v>
      </c>
      <c r="AB2677" s="21">
        <v>26.1</v>
      </c>
      <c r="AC2677" s="14">
        <f t="shared" si="710"/>
        <v>26.226892934899173</v>
      </c>
      <c r="AD2677" s="26">
        <v>267</v>
      </c>
      <c r="AE2677" s="10">
        <f t="shared" si="711"/>
        <v>267.16757972187935</v>
      </c>
      <c r="AF2677" s="17">
        <f t="shared" si="712"/>
        <v>0.12689293489917119</v>
      </c>
      <c r="AG2677" s="17">
        <f t="shared" si="713"/>
        <v>0.16757972187934911</v>
      </c>
    </row>
    <row r="2678" spans="1:33">
      <c r="A2678" t="s">
        <v>9753</v>
      </c>
      <c r="B2678" t="s">
        <v>9754</v>
      </c>
      <c r="C2678" s="23">
        <v>349.30630000000002</v>
      </c>
      <c r="D2678" s="23">
        <v>-39.25273</v>
      </c>
      <c r="E2678" s="23">
        <v>349.31</v>
      </c>
      <c r="F2678" s="23">
        <v>-39.248060000000002</v>
      </c>
      <c r="G2678" s="26">
        <v>62.5</v>
      </c>
      <c r="H2678" s="26">
        <v>11.3</v>
      </c>
      <c r="I2678" s="26">
        <v>-7.8</v>
      </c>
      <c r="J2678" s="26">
        <v>2</v>
      </c>
      <c r="K2678" s="26">
        <v>59.2</v>
      </c>
      <c r="L2678" s="26">
        <v>8</v>
      </c>
      <c r="M2678" s="26">
        <v>-7</v>
      </c>
      <c r="N2678" s="26">
        <v>2.7</v>
      </c>
      <c r="O2678" s="19">
        <f t="shared" si="697"/>
        <v>97.113733210112429</v>
      </c>
      <c r="P2678" s="10">
        <f t="shared" si="698"/>
        <v>96.743526991749334</v>
      </c>
      <c r="Q2678" s="10">
        <f t="shared" si="699"/>
        <v>2.86</v>
      </c>
      <c r="R2678" s="19">
        <f t="shared" si="700"/>
        <v>62.984839445695187</v>
      </c>
      <c r="S2678" s="10">
        <f t="shared" si="701"/>
        <v>59.612414814365643</v>
      </c>
      <c r="T2678" s="10">
        <f t="shared" si="702"/>
        <v>3.0649313565015208</v>
      </c>
      <c r="U2678" s="2" t="str">
        <f t="shared" si="703"/>
        <v>A</v>
      </c>
      <c r="V2678" s="2" t="str">
        <f t="shared" si="704"/>
        <v>B</v>
      </c>
      <c r="W2678" s="2" t="str">
        <f t="shared" si="705"/>
        <v>D</v>
      </c>
      <c r="X2678" s="2" t="str">
        <f t="shared" si="706"/>
        <v>B</v>
      </c>
      <c r="Y2678" s="3" t="str">
        <f t="shared" si="707"/>
        <v>ABDB</v>
      </c>
      <c r="Z2678" s="28">
        <f t="shared" si="708"/>
        <v>50.44</v>
      </c>
      <c r="AA2678" s="7" t="str">
        <f t="shared" si="709"/>
        <v>Good CPM candidate</v>
      </c>
      <c r="AB2678" s="21">
        <v>19.600000000000001</v>
      </c>
      <c r="AC2678" s="14">
        <f t="shared" si="710"/>
        <v>19.723905003781503</v>
      </c>
      <c r="AD2678" s="26">
        <v>31</v>
      </c>
      <c r="AE2678" s="10">
        <f t="shared" si="711"/>
        <v>31.52997356366993</v>
      </c>
      <c r="AF2678" s="17">
        <f t="shared" si="712"/>
        <v>0.12390500378150193</v>
      </c>
      <c r="AG2678" s="17">
        <f t="shared" si="713"/>
        <v>0.52997356366993031</v>
      </c>
    </row>
    <row r="2679" spans="1:33">
      <c r="A2679" t="s">
        <v>3850</v>
      </c>
      <c r="B2679" t="s">
        <v>1045</v>
      </c>
      <c r="C2679" s="23">
        <v>150.452</v>
      </c>
      <c r="D2679" s="23">
        <v>-10.321109999999999</v>
      </c>
      <c r="E2679" s="23">
        <v>150.4581</v>
      </c>
      <c r="F2679" s="23">
        <v>-10.323549999999999</v>
      </c>
      <c r="G2679" s="26">
        <v>-40.9</v>
      </c>
      <c r="H2679" s="26">
        <v>10.3</v>
      </c>
      <c r="I2679" s="26">
        <v>41.7</v>
      </c>
      <c r="J2679" s="26">
        <v>1.8</v>
      </c>
      <c r="K2679" s="26">
        <v>-40.4</v>
      </c>
      <c r="L2679" s="26">
        <v>10.8</v>
      </c>
      <c r="M2679" s="26">
        <v>37.799999999999997</v>
      </c>
      <c r="N2679" s="26">
        <v>4.5</v>
      </c>
      <c r="O2679" s="19">
        <f t="shared" si="697"/>
        <v>315.55490545371015</v>
      </c>
      <c r="P2679" s="10">
        <f t="shared" si="698"/>
        <v>313.09572671026979</v>
      </c>
      <c r="Q2679" s="10">
        <f t="shared" si="699"/>
        <v>2.86</v>
      </c>
      <c r="R2679" s="19">
        <f t="shared" si="700"/>
        <v>58.409759458501455</v>
      </c>
      <c r="S2679" s="10">
        <f t="shared" si="701"/>
        <v>55.326304774492208</v>
      </c>
      <c r="T2679" s="10">
        <f t="shared" si="702"/>
        <v>2.8434016058248419</v>
      </c>
      <c r="U2679" s="2" t="str">
        <f t="shared" si="703"/>
        <v>A</v>
      </c>
      <c r="V2679" s="2" t="str">
        <f t="shared" si="704"/>
        <v>B</v>
      </c>
      <c r="W2679" s="2" t="str">
        <f t="shared" si="705"/>
        <v>D</v>
      </c>
      <c r="X2679" s="2" t="str">
        <f t="shared" si="706"/>
        <v>B</v>
      </c>
      <c r="Y2679" s="3" t="str">
        <f t="shared" si="707"/>
        <v>ABDB</v>
      </c>
      <c r="Z2679" s="28">
        <f t="shared" si="708"/>
        <v>50.44</v>
      </c>
      <c r="AA2679" s="7" t="str">
        <f t="shared" si="709"/>
        <v>Good CPM candidate</v>
      </c>
      <c r="AB2679" s="21">
        <v>23.2</v>
      </c>
      <c r="AC2679" s="14">
        <f t="shared" si="710"/>
        <v>23.322099065049283</v>
      </c>
      <c r="AD2679" s="26">
        <v>112</v>
      </c>
      <c r="AE2679" s="10">
        <f t="shared" si="711"/>
        <v>112.12561731427239</v>
      </c>
      <c r="AF2679" s="17">
        <f t="shared" si="712"/>
        <v>0.12209906504928369</v>
      </c>
      <c r="AG2679" s="17">
        <f t="shared" si="713"/>
        <v>0.12561731427238954</v>
      </c>
    </row>
    <row r="2680" spans="1:33">
      <c r="A2680" t="s">
        <v>4965</v>
      </c>
      <c r="B2680" t="s">
        <v>2057</v>
      </c>
      <c r="C2680" s="23">
        <v>294.7362</v>
      </c>
      <c r="D2680" s="23">
        <v>-28.129000000000001</v>
      </c>
      <c r="E2680" s="23">
        <v>294.73379999999997</v>
      </c>
      <c r="F2680" s="23">
        <v>-28.127269999999999</v>
      </c>
      <c r="G2680" s="26">
        <v>-19.5</v>
      </c>
      <c r="H2680" s="26">
        <v>6.1</v>
      </c>
      <c r="I2680" s="26">
        <v>-9.5</v>
      </c>
      <c r="J2680" s="26">
        <v>0.9</v>
      </c>
      <c r="K2680" s="26">
        <v>-20.100000000000001</v>
      </c>
      <c r="L2680" s="26">
        <v>5.5</v>
      </c>
      <c r="M2680" s="26">
        <v>-10.9</v>
      </c>
      <c r="N2680" s="26">
        <v>1</v>
      </c>
      <c r="O2680" s="19">
        <f t="shared" si="697"/>
        <v>244.02560603756868</v>
      </c>
      <c r="P2680" s="10">
        <f t="shared" si="698"/>
        <v>241.52952974363856</v>
      </c>
      <c r="Q2680" s="10">
        <f t="shared" si="699"/>
        <v>2.86</v>
      </c>
      <c r="R2680" s="19">
        <f t="shared" si="700"/>
        <v>21.691011963483863</v>
      </c>
      <c r="S2680" s="10">
        <f t="shared" si="701"/>
        <v>22.865257488163127</v>
      </c>
      <c r="T2680" s="10">
        <f t="shared" si="702"/>
        <v>1.1139067362911748</v>
      </c>
      <c r="U2680" s="2" t="str">
        <f t="shared" si="703"/>
        <v>A</v>
      </c>
      <c r="V2680" s="2" t="str">
        <f t="shared" si="704"/>
        <v>B</v>
      </c>
      <c r="W2680" s="2" t="str">
        <f t="shared" si="705"/>
        <v>D</v>
      </c>
      <c r="X2680" s="2" t="str">
        <f t="shared" si="706"/>
        <v>B</v>
      </c>
      <c r="Y2680" s="3" t="str">
        <f t="shared" si="707"/>
        <v>ABDB</v>
      </c>
      <c r="Z2680" s="28">
        <f t="shared" si="708"/>
        <v>50.44</v>
      </c>
      <c r="AA2680" s="7" t="str">
        <f t="shared" si="709"/>
        <v>Good CPM candidate</v>
      </c>
      <c r="AB2680" s="21">
        <v>9.7200000000000006</v>
      </c>
      <c r="AC2680" s="14">
        <f t="shared" si="710"/>
        <v>9.8409856420915229</v>
      </c>
      <c r="AD2680" s="26">
        <v>310</v>
      </c>
      <c r="AE2680" s="10">
        <f t="shared" si="711"/>
        <v>309.26169912970204</v>
      </c>
      <c r="AF2680" s="17">
        <f t="shared" si="712"/>
        <v>0.12098564209152229</v>
      </c>
      <c r="AG2680" s="17">
        <f t="shared" si="713"/>
        <v>0.73830087029796232</v>
      </c>
    </row>
    <row r="2681" spans="1:33">
      <c r="A2681" t="s">
        <v>4496</v>
      </c>
      <c r="B2681" t="s">
        <v>1637</v>
      </c>
      <c r="C2681" s="23">
        <v>228.08500000000001</v>
      </c>
      <c r="D2681" s="23">
        <v>12.71195</v>
      </c>
      <c r="E2681" s="23">
        <v>228.08680000000001</v>
      </c>
      <c r="F2681" s="23">
        <v>12.711349999999999</v>
      </c>
      <c r="G2681" s="26">
        <v>18</v>
      </c>
      <c r="H2681" s="26">
        <v>18</v>
      </c>
      <c r="I2681" s="26">
        <v>54.6</v>
      </c>
      <c r="J2681" s="26">
        <v>1.6</v>
      </c>
      <c r="K2681" s="26">
        <v>21.2</v>
      </c>
      <c r="L2681" s="26">
        <v>21.2</v>
      </c>
      <c r="M2681" s="26">
        <v>54.5</v>
      </c>
      <c r="N2681" s="26">
        <v>1.6</v>
      </c>
      <c r="O2681" s="19">
        <f t="shared" si="697"/>
        <v>18.245854527578249</v>
      </c>
      <c r="P2681" s="10">
        <f t="shared" si="698"/>
        <v>21.255578623776</v>
      </c>
      <c r="Q2681" s="10">
        <f t="shared" si="699"/>
        <v>2.86</v>
      </c>
      <c r="R2681" s="19">
        <f t="shared" si="700"/>
        <v>57.490520957806602</v>
      </c>
      <c r="S2681" s="10">
        <f t="shared" si="701"/>
        <v>58.478115564713612</v>
      </c>
      <c r="T2681" s="10">
        <f t="shared" si="702"/>
        <v>2.8992159130630055</v>
      </c>
      <c r="U2681" s="2" t="str">
        <f t="shared" si="703"/>
        <v>B</v>
      </c>
      <c r="V2681" s="2" t="str">
        <f t="shared" si="704"/>
        <v>A</v>
      </c>
      <c r="W2681" s="2" t="str">
        <f t="shared" si="705"/>
        <v>D</v>
      </c>
      <c r="X2681" s="2" t="str">
        <f t="shared" si="706"/>
        <v>B</v>
      </c>
      <c r="Y2681" s="3" t="str">
        <f t="shared" si="707"/>
        <v>BADB</v>
      </c>
      <c r="Z2681" s="28">
        <f t="shared" si="708"/>
        <v>50.44</v>
      </c>
      <c r="AA2681" s="7" t="str">
        <f t="shared" si="709"/>
        <v>Good CPM candidate</v>
      </c>
      <c r="AB2681" s="21">
        <v>6.8</v>
      </c>
      <c r="AC2681" s="14">
        <f t="shared" si="710"/>
        <v>6.6800259701023323</v>
      </c>
      <c r="AD2681" s="26">
        <v>108</v>
      </c>
      <c r="AE2681" s="10">
        <f t="shared" si="711"/>
        <v>108.86576346452721</v>
      </c>
      <c r="AF2681" s="17">
        <f t="shared" si="712"/>
        <v>0.11997402989766748</v>
      </c>
      <c r="AG2681" s="17">
        <f t="shared" si="713"/>
        <v>0.86576346452720543</v>
      </c>
    </row>
    <row r="2682" spans="1:33">
      <c r="A2682" t="s">
        <v>5596</v>
      </c>
      <c r="B2682" t="s">
        <v>2648</v>
      </c>
      <c r="C2682" s="23">
        <v>351.06110000000001</v>
      </c>
      <c r="D2682" s="23">
        <v>16.82451</v>
      </c>
      <c r="E2682" s="23">
        <v>351.06740000000002</v>
      </c>
      <c r="F2682" s="23">
        <v>16.8247</v>
      </c>
      <c r="G2682" s="26">
        <v>40.1</v>
      </c>
      <c r="H2682" s="26">
        <v>14.5</v>
      </c>
      <c r="I2682" s="26">
        <v>-23.1</v>
      </c>
      <c r="J2682" s="26">
        <v>1.1000000000000001</v>
      </c>
      <c r="K2682" s="26">
        <v>37.5</v>
      </c>
      <c r="L2682" s="26">
        <v>11.9</v>
      </c>
      <c r="M2682" s="26">
        <v>-25.3</v>
      </c>
      <c r="N2682" s="26">
        <v>2.6</v>
      </c>
      <c r="O2682" s="19">
        <f t="shared" si="697"/>
        <v>119.9445173514666</v>
      </c>
      <c r="P2682" s="10">
        <f t="shared" si="698"/>
        <v>124.00622741676263</v>
      </c>
      <c r="Q2682" s="10">
        <f t="shared" si="699"/>
        <v>2.86</v>
      </c>
      <c r="R2682" s="19">
        <f t="shared" si="700"/>
        <v>46.277640389285196</v>
      </c>
      <c r="S2682" s="10">
        <f t="shared" si="701"/>
        <v>45.236489695819678</v>
      </c>
      <c r="T2682" s="10">
        <f t="shared" si="702"/>
        <v>2.287853252127622</v>
      </c>
      <c r="U2682" s="2" t="str">
        <f t="shared" si="703"/>
        <v>B</v>
      </c>
      <c r="V2682" s="2" t="str">
        <f t="shared" si="704"/>
        <v>A</v>
      </c>
      <c r="W2682" s="2" t="str">
        <f t="shared" si="705"/>
        <v>D</v>
      </c>
      <c r="X2682" s="2" t="str">
        <f t="shared" si="706"/>
        <v>B</v>
      </c>
      <c r="Y2682" s="3" t="str">
        <f t="shared" si="707"/>
        <v>BADB</v>
      </c>
      <c r="Z2682" s="28">
        <f t="shared" si="708"/>
        <v>50.44</v>
      </c>
      <c r="AA2682" s="7" t="str">
        <f t="shared" si="709"/>
        <v>Good CPM candidate</v>
      </c>
      <c r="AB2682" s="21">
        <v>21.6</v>
      </c>
      <c r="AC2682" s="14">
        <f t="shared" si="710"/>
        <v>21.719972866206426</v>
      </c>
      <c r="AD2682" s="26">
        <v>87.8</v>
      </c>
      <c r="AE2682" s="10">
        <f t="shared" si="711"/>
        <v>88.195357147747345</v>
      </c>
      <c r="AF2682" s="17">
        <f t="shared" si="712"/>
        <v>0.11997286620642456</v>
      </c>
      <c r="AG2682" s="17">
        <f t="shared" si="713"/>
        <v>0.39535714774734743</v>
      </c>
    </row>
    <row r="2683" spans="1:33">
      <c r="A2683" t="s">
        <v>5279</v>
      </c>
      <c r="B2683" t="s">
        <v>2355</v>
      </c>
      <c r="C2683" s="23">
        <v>314.8657</v>
      </c>
      <c r="D2683" s="23">
        <v>-16.879629999999999</v>
      </c>
      <c r="E2683" s="23">
        <v>314.86829999999998</v>
      </c>
      <c r="F2683" s="23">
        <v>-16.882999999999999</v>
      </c>
      <c r="G2683" s="26">
        <v>60.7</v>
      </c>
      <c r="H2683" s="26">
        <v>9.5</v>
      </c>
      <c r="I2683" s="26">
        <v>-6.3</v>
      </c>
      <c r="J2683" s="26">
        <v>2.4</v>
      </c>
      <c r="K2683" s="26">
        <v>56.8</v>
      </c>
      <c r="L2683" s="26">
        <v>5.6</v>
      </c>
      <c r="M2683" s="26">
        <v>-8.1</v>
      </c>
      <c r="N2683" s="26">
        <v>1.5</v>
      </c>
      <c r="O2683" s="19">
        <f t="shared" si="697"/>
        <v>95.925462981129215</v>
      </c>
      <c r="P2683" s="10">
        <f t="shared" si="698"/>
        <v>98.11597965798822</v>
      </c>
      <c r="Q2683" s="10">
        <f t="shared" si="699"/>
        <v>2.86</v>
      </c>
      <c r="R2683" s="19">
        <f t="shared" si="700"/>
        <v>61.02606000718054</v>
      </c>
      <c r="S2683" s="10">
        <f t="shared" si="701"/>
        <v>57.374645968406639</v>
      </c>
      <c r="T2683" s="10">
        <f t="shared" si="702"/>
        <v>2.9600176493896799</v>
      </c>
      <c r="U2683" s="2" t="str">
        <f t="shared" si="703"/>
        <v>A</v>
      </c>
      <c r="V2683" s="2" t="str">
        <f t="shared" si="704"/>
        <v>B</v>
      </c>
      <c r="W2683" s="2" t="str">
        <f t="shared" si="705"/>
        <v>D</v>
      </c>
      <c r="X2683" s="2" t="str">
        <f t="shared" si="706"/>
        <v>B</v>
      </c>
      <c r="Y2683" s="3" t="str">
        <f t="shared" si="707"/>
        <v>ABDB</v>
      </c>
      <c r="Z2683" s="28">
        <f t="shared" si="708"/>
        <v>50.44</v>
      </c>
      <c r="AA2683" s="7" t="str">
        <f t="shared" si="709"/>
        <v>Good CPM candidate</v>
      </c>
      <c r="AB2683" s="21">
        <v>15.2</v>
      </c>
      <c r="AC2683" s="14">
        <f t="shared" si="710"/>
        <v>15.080074614209638</v>
      </c>
      <c r="AD2683" s="26">
        <v>143</v>
      </c>
      <c r="AE2683" s="10">
        <f t="shared" si="711"/>
        <v>143.56250675060966</v>
      </c>
      <c r="AF2683" s="17">
        <f t="shared" si="712"/>
        <v>0.11992538579036172</v>
      </c>
      <c r="AG2683" s="17">
        <f t="shared" si="713"/>
        <v>0.56250675060965705</v>
      </c>
    </row>
    <row r="2684" spans="1:33">
      <c r="A2684" t="s">
        <v>3311</v>
      </c>
      <c r="B2684" t="s">
        <v>542</v>
      </c>
      <c r="C2684" s="23">
        <v>77.907240000000002</v>
      </c>
      <c r="D2684" s="23">
        <v>-53.465629999999997</v>
      </c>
      <c r="E2684" s="23">
        <v>77.90746</v>
      </c>
      <c r="F2684" s="23">
        <v>-53.467579999999998</v>
      </c>
      <c r="G2684" s="26">
        <v>-51.4</v>
      </c>
      <c r="H2684" s="26">
        <v>25.4</v>
      </c>
      <c r="I2684" s="26">
        <v>-5.5</v>
      </c>
      <c r="J2684" s="26">
        <v>1.1000000000000001</v>
      </c>
      <c r="K2684" s="26">
        <v>-54</v>
      </c>
      <c r="L2684" s="26">
        <v>22.8</v>
      </c>
      <c r="M2684" s="26">
        <v>-7.1</v>
      </c>
      <c r="N2684" s="26">
        <v>2.5</v>
      </c>
      <c r="O2684" s="19">
        <f t="shared" si="697"/>
        <v>263.89236835501049</v>
      </c>
      <c r="P2684" s="10">
        <f t="shared" si="698"/>
        <v>262.50963177625465</v>
      </c>
      <c r="Q2684" s="10">
        <f t="shared" si="699"/>
        <v>2.86</v>
      </c>
      <c r="R2684" s="19">
        <f t="shared" si="700"/>
        <v>51.693423179356195</v>
      </c>
      <c r="S2684" s="10">
        <f t="shared" si="701"/>
        <v>54.464759248526931</v>
      </c>
      <c r="T2684" s="10">
        <f t="shared" si="702"/>
        <v>2.6539545606970787</v>
      </c>
      <c r="U2684" s="2" t="str">
        <f t="shared" si="703"/>
        <v>A</v>
      </c>
      <c r="V2684" s="2" t="str">
        <f t="shared" si="704"/>
        <v>B</v>
      </c>
      <c r="W2684" s="2" t="str">
        <f t="shared" si="705"/>
        <v>D</v>
      </c>
      <c r="X2684" s="2" t="str">
        <f t="shared" si="706"/>
        <v>B</v>
      </c>
      <c r="Y2684" s="3" t="str">
        <f t="shared" si="707"/>
        <v>ABDB</v>
      </c>
      <c r="Z2684" s="28">
        <f t="shared" si="708"/>
        <v>50.44</v>
      </c>
      <c r="AA2684" s="7" t="str">
        <f t="shared" si="709"/>
        <v>Good CPM candidate</v>
      </c>
      <c r="AB2684" s="21">
        <v>6.92</v>
      </c>
      <c r="AC2684" s="14">
        <f t="shared" si="710"/>
        <v>7.0358151467046399</v>
      </c>
      <c r="AD2684" s="26">
        <v>176</v>
      </c>
      <c r="AE2684" s="10">
        <f t="shared" si="711"/>
        <v>176.15763677821639</v>
      </c>
      <c r="AF2684" s="17">
        <f t="shared" si="712"/>
        <v>0.11581514670463999</v>
      </c>
      <c r="AG2684" s="17">
        <f t="shared" si="713"/>
        <v>0.15763677821638566</v>
      </c>
    </row>
    <row r="2685" spans="1:33">
      <c r="A2685" t="s">
        <v>6805</v>
      </c>
      <c r="B2685" t="s">
        <v>6806</v>
      </c>
      <c r="C2685" s="23">
        <v>102.75490000000001</v>
      </c>
      <c r="D2685" s="23">
        <v>-66.796490000000006</v>
      </c>
      <c r="E2685" s="23">
        <v>102.7628</v>
      </c>
      <c r="F2685" s="23">
        <v>-66.796120000000002</v>
      </c>
      <c r="G2685" s="26">
        <v>-36</v>
      </c>
      <c r="H2685" s="26">
        <v>15.2</v>
      </c>
      <c r="I2685" s="26">
        <v>87.6</v>
      </c>
      <c r="J2685" s="26">
        <v>1.1000000000000001</v>
      </c>
      <c r="K2685" s="26">
        <v>-28.8</v>
      </c>
      <c r="L2685" s="26">
        <v>22.4</v>
      </c>
      <c r="M2685" s="26">
        <v>95.3</v>
      </c>
      <c r="N2685" s="26">
        <v>5.5</v>
      </c>
      <c r="O2685" s="19">
        <f t="shared" si="697"/>
        <v>337.65935204000584</v>
      </c>
      <c r="P2685" s="10">
        <f t="shared" si="698"/>
        <v>343.18499573785471</v>
      </c>
      <c r="Q2685" s="10">
        <f t="shared" si="699"/>
        <v>2.86</v>
      </c>
      <c r="R2685" s="19">
        <f t="shared" si="700"/>
        <v>94.708816907403076</v>
      </c>
      <c r="S2685" s="10">
        <f t="shared" si="701"/>
        <v>99.556667280499099</v>
      </c>
      <c r="T2685" s="10">
        <f t="shared" si="702"/>
        <v>4.8566371046975547</v>
      </c>
      <c r="U2685" s="2" t="str">
        <f t="shared" si="703"/>
        <v>B</v>
      </c>
      <c r="V2685" s="2" t="str">
        <f t="shared" si="704"/>
        <v>A</v>
      </c>
      <c r="W2685" s="2" t="str">
        <f t="shared" si="705"/>
        <v>D</v>
      </c>
      <c r="X2685" s="2" t="str">
        <f t="shared" si="706"/>
        <v>B</v>
      </c>
      <c r="Y2685" s="3" t="str">
        <f t="shared" si="707"/>
        <v>BADB</v>
      </c>
      <c r="Z2685" s="28">
        <f t="shared" si="708"/>
        <v>50.44</v>
      </c>
      <c r="AA2685" s="7" t="str">
        <f t="shared" si="709"/>
        <v>Good CPM candidate</v>
      </c>
      <c r="AB2685" s="21">
        <v>11.4</v>
      </c>
      <c r="AC2685" s="14">
        <f t="shared" si="710"/>
        <v>11.284200446412699</v>
      </c>
      <c r="AD2685" s="26">
        <v>83.3</v>
      </c>
      <c r="AE2685" s="10">
        <f t="shared" si="711"/>
        <v>83.220934758131378</v>
      </c>
      <c r="AF2685" s="17">
        <f t="shared" si="712"/>
        <v>0.11579955358730132</v>
      </c>
      <c r="AG2685" s="17">
        <f t="shared" si="713"/>
        <v>7.9065241868619296E-2</v>
      </c>
    </row>
    <row r="2686" spans="1:33">
      <c r="A2686" t="s">
        <v>4263</v>
      </c>
      <c r="B2686" t="s">
        <v>1432</v>
      </c>
      <c r="C2686" s="23">
        <v>198.32230000000001</v>
      </c>
      <c r="D2686" s="23">
        <v>-13.452999999999999</v>
      </c>
      <c r="E2686" s="23">
        <v>198.32570000000001</v>
      </c>
      <c r="F2686" s="23">
        <v>-13.45416</v>
      </c>
      <c r="G2686" s="26">
        <v>-31.5</v>
      </c>
      <c r="H2686" s="26">
        <v>19.7</v>
      </c>
      <c r="I2686" s="26">
        <v>56.1</v>
      </c>
      <c r="J2686" s="26">
        <v>1.4</v>
      </c>
      <c r="K2686" s="26">
        <v>-28.2</v>
      </c>
      <c r="L2686" s="26">
        <v>23</v>
      </c>
      <c r="M2686" s="26">
        <v>52</v>
      </c>
      <c r="N2686" s="26">
        <v>2.2000000000000002</v>
      </c>
      <c r="O2686" s="19">
        <f t="shared" si="697"/>
        <v>330.68590592006638</v>
      </c>
      <c r="P2686" s="10">
        <f t="shared" si="698"/>
        <v>331.52868253638263</v>
      </c>
      <c r="Q2686" s="10">
        <f t="shared" si="699"/>
        <v>2.86</v>
      </c>
      <c r="R2686" s="19">
        <f t="shared" si="700"/>
        <v>64.338635360100696</v>
      </c>
      <c r="S2686" s="10">
        <f t="shared" si="701"/>
        <v>59.154374309935861</v>
      </c>
      <c r="T2686" s="10">
        <f t="shared" si="702"/>
        <v>3.0873252417509143</v>
      </c>
      <c r="U2686" s="2" t="str">
        <f t="shared" si="703"/>
        <v>A</v>
      </c>
      <c r="V2686" s="2" t="str">
        <f t="shared" si="704"/>
        <v>B</v>
      </c>
      <c r="W2686" s="2" t="str">
        <f t="shared" si="705"/>
        <v>D</v>
      </c>
      <c r="X2686" s="2" t="str">
        <f t="shared" si="706"/>
        <v>B</v>
      </c>
      <c r="Y2686" s="3" t="str">
        <f t="shared" si="707"/>
        <v>ABDB</v>
      </c>
      <c r="Z2686" s="28">
        <f t="shared" si="708"/>
        <v>50.44</v>
      </c>
      <c r="AA2686" s="7" t="str">
        <f t="shared" si="709"/>
        <v>Good CPM candidate</v>
      </c>
      <c r="AB2686" s="21">
        <v>12.5</v>
      </c>
      <c r="AC2686" s="14">
        <f t="shared" si="710"/>
        <v>12.615375909074711</v>
      </c>
      <c r="AD2686" s="26">
        <v>110</v>
      </c>
      <c r="AE2686" s="10">
        <f t="shared" si="711"/>
        <v>109.33097746886922</v>
      </c>
      <c r="AF2686" s="17">
        <f t="shared" si="712"/>
        <v>0.11537590907471085</v>
      </c>
      <c r="AG2686" s="17">
        <f t="shared" si="713"/>
        <v>0.66902253113077848</v>
      </c>
    </row>
    <row r="2687" spans="1:33">
      <c r="A2687" t="s">
        <v>3094</v>
      </c>
      <c r="B2687" t="s">
        <v>337</v>
      </c>
      <c r="C2687" s="23">
        <v>44.466299999999997</v>
      </c>
      <c r="D2687" s="23">
        <v>0.41339920000000002</v>
      </c>
      <c r="E2687" s="23">
        <v>44.469000000000001</v>
      </c>
      <c r="F2687" s="23">
        <v>0.41540779999999999</v>
      </c>
      <c r="G2687" s="26">
        <v>72.7</v>
      </c>
      <c r="H2687" s="26">
        <v>21.5</v>
      </c>
      <c r="I2687" s="26">
        <v>27.8</v>
      </c>
      <c r="J2687" s="26">
        <v>2</v>
      </c>
      <c r="K2687" s="26">
        <v>69.3</v>
      </c>
      <c r="L2687" s="26">
        <v>18.100000000000001</v>
      </c>
      <c r="M2687" s="26">
        <v>22.8</v>
      </c>
      <c r="N2687" s="26">
        <v>2</v>
      </c>
      <c r="O2687" s="19">
        <f t="shared" si="697"/>
        <v>69.073475955929837</v>
      </c>
      <c r="P2687" s="10">
        <f t="shared" si="698"/>
        <v>71.788570639438561</v>
      </c>
      <c r="Q2687" s="10">
        <f t="shared" si="699"/>
        <v>2.86</v>
      </c>
      <c r="R2687" s="19">
        <f t="shared" si="700"/>
        <v>77.833990004367635</v>
      </c>
      <c r="S2687" s="10">
        <f t="shared" si="701"/>
        <v>72.954300764245559</v>
      </c>
      <c r="T2687" s="10">
        <f t="shared" si="702"/>
        <v>3.7697072692153299</v>
      </c>
      <c r="U2687" s="2" t="str">
        <f t="shared" si="703"/>
        <v>A</v>
      </c>
      <c r="V2687" s="2" t="str">
        <f t="shared" si="704"/>
        <v>B</v>
      </c>
      <c r="W2687" s="2" t="str">
        <f t="shared" si="705"/>
        <v>D</v>
      </c>
      <c r="X2687" s="2" t="str">
        <f t="shared" si="706"/>
        <v>B</v>
      </c>
      <c r="Y2687" s="3" t="str">
        <f t="shared" si="707"/>
        <v>ABDB</v>
      </c>
      <c r="Z2687" s="28">
        <f t="shared" si="708"/>
        <v>50.44</v>
      </c>
      <c r="AA2687" s="7" t="str">
        <f t="shared" si="709"/>
        <v>Good CPM candidate</v>
      </c>
      <c r="AB2687" s="21">
        <v>12</v>
      </c>
      <c r="AC2687" s="14">
        <f t="shared" si="710"/>
        <v>12.114465080107458</v>
      </c>
      <c r="AD2687" s="26">
        <v>53.5</v>
      </c>
      <c r="AE2687" s="10">
        <f t="shared" si="711"/>
        <v>53.352770327896792</v>
      </c>
      <c r="AF2687" s="17">
        <f t="shared" si="712"/>
        <v>0.1144650801074576</v>
      </c>
      <c r="AG2687" s="17">
        <f t="shared" si="713"/>
        <v>0.14722967210320803</v>
      </c>
    </row>
    <row r="2688" spans="1:33">
      <c r="A2688" t="s">
        <v>4790</v>
      </c>
      <c r="B2688" t="s">
        <v>1904</v>
      </c>
      <c r="C2688" s="23">
        <v>272.69240000000002</v>
      </c>
      <c r="D2688" s="23">
        <v>39.048000000000002</v>
      </c>
      <c r="E2688" s="23">
        <v>272.68889999999999</v>
      </c>
      <c r="F2688" s="23">
        <v>39.048250000000003</v>
      </c>
      <c r="G2688" s="26">
        <v>7.1</v>
      </c>
      <c r="H2688" s="26">
        <v>7.1</v>
      </c>
      <c r="I2688" s="26">
        <v>20.6</v>
      </c>
      <c r="J2688" s="26">
        <v>1.3</v>
      </c>
      <c r="K2688" s="26">
        <v>7.8</v>
      </c>
      <c r="L2688" s="26">
        <v>7.8</v>
      </c>
      <c r="M2688" s="26">
        <v>22.6</v>
      </c>
      <c r="N2688" s="26">
        <v>1.8</v>
      </c>
      <c r="O2688" s="19">
        <f t="shared" si="697"/>
        <v>19.017033958112428</v>
      </c>
      <c r="P2688" s="10">
        <f t="shared" si="698"/>
        <v>19.04123073843936</v>
      </c>
      <c r="Q2688" s="10">
        <f t="shared" si="699"/>
        <v>2.86</v>
      </c>
      <c r="R2688" s="19">
        <f t="shared" si="700"/>
        <v>21.789217516927955</v>
      </c>
      <c r="S2688" s="10">
        <f t="shared" si="701"/>
        <v>23.908157603629771</v>
      </c>
      <c r="T2688" s="10">
        <f t="shared" si="702"/>
        <v>1.1424343780139432</v>
      </c>
      <c r="U2688" s="2" t="str">
        <f t="shared" si="703"/>
        <v>A</v>
      </c>
      <c r="V2688" s="2" t="str">
        <f t="shared" si="704"/>
        <v>B</v>
      </c>
      <c r="W2688" s="2" t="str">
        <f t="shared" si="705"/>
        <v>D</v>
      </c>
      <c r="X2688" s="2" t="str">
        <f t="shared" si="706"/>
        <v>B</v>
      </c>
      <c r="Y2688" s="3" t="str">
        <f t="shared" si="707"/>
        <v>ABDB</v>
      </c>
      <c r="Z2688" s="28">
        <f t="shared" si="708"/>
        <v>50.44</v>
      </c>
      <c r="AA2688" s="7" t="str">
        <f t="shared" si="709"/>
        <v>Good CPM candidate</v>
      </c>
      <c r="AB2688" s="21">
        <v>9.94</v>
      </c>
      <c r="AC2688" s="14">
        <f t="shared" si="710"/>
        <v>9.8266937912986592</v>
      </c>
      <c r="AD2688" s="26">
        <v>275</v>
      </c>
      <c r="AE2688" s="10">
        <f t="shared" si="711"/>
        <v>275.25492781700348</v>
      </c>
      <c r="AF2688" s="17">
        <f t="shared" si="712"/>
        <v>0.11330620870134034</v>
      </c>
      <c r="AG2688" s="17">
        <f t="shared" si="713"/>
        <v>0.25492781700347678</v>
      </c>
    </row>
    <row r="2689" spans="1:33">
      <c r="A2689" t="s">
        <v>4306</v>
      </c>
      <c r="B2689" t="s">
        <v>1471</v>
      </c>
      <c r="C2689" s="23">
        <v>203.40809999999999</v>
      </c>
      <c r="D2689" s="23">
        <v>26.68731</v>
      </c>
      <c r="E2689" s="23">
        <v>203.4024</v>
      </c>
      <c r="F2689" s="23">
        <v>26.677219999999998</v>
      </c>
      <c r="G2689" s="26">
        <v>-53.1</v>
      </c>
      <c r="H2689" s="26">
        <v>23.7</v>
      </c>
      <c r="I2689" s="26">
        <v>1.1000000000000001</v>
      </c>
      <c r="J2689" s="26">
        <v>1.1000000000000001</v>
      </c>
      <c r="K2689" s="26">
        <v>-54.5</v>
      </c>
      <c r="L2689" s="26">
        <v>22.3</v>
      </c>
      <c r="M2689" s="26">
        <v>4.8</v>
      </c>
      <c r="N2689" s="26">
        <v>1.2</v>
      </c>
      <c r="O2689" s="19">
        <f t="shared" si="697"/>
        <v>271.18674847971977</v>
      </c>
      <c r="P2689" s="10">
        <f t="shared" si="698"/>
        <v>275.03324643507756</v>
      </c>
      <c r="Q2689" s="10">
        <f t="shared" si="699"/>
        <v>2.86</v>
      </c>
      <c r="R2689" s="19">
        <f t="shared" si="700"/>
        <v>53.111392374894486</v>
      </c>
      <c r="S2689" s="10">
        <f t="shared" si="701"/>
        <v>54.71096782181796</v>
      </c>
      <c r="T2689" s="10">
        <f t="shared" si="702"/>
        <v>2.6955590049178113</v>
      </c>
      <c r="U2689" s="2" t="str">
        <f t="shared" si="703"/>
        <v>B</v>
      </c>
      <c r="V2689" s="2" t="str">
        <f t="shared" si="704"/>
        <v>A</v>
      </c>
      <c r="W2689" s="2" t="str">
        <f t="shared" si="705"/>
        <v>D</v>
      </c>
      <c r="X2689" s="2" t="str">
        <f t="shared" si="706"/>
        <v>B</v>
      </c>
      <c r="Y2689" s="3" t="str">
        <f t="shared" si="707"/>
        <v>BADB</v>
      </c>
      <c r="Z2689" s="28">
        <f t="shared" si="708"/>
        <v>50.44</v>
      </c>
      <c r="AA2689" s="7" t="str">
        <f t="shared" si="709"/>
        <v>Good CPM candidate</v>
      </c>
      <c r="AB2689" s="21">
        <v>40.799999999999997</v>
      </c>
      <c r="AC2689" s="14">
        <f t="shared" si="710"/>
        <v>40.688688322901676</v>
      </c>
      <c r="AD2689" s="26">
        <v>207</v>
      </c>
      <c r="AE2689" s="10">
        <f t="shared" si="711"/>
        <v>206.78171193304695</v>
      </c>
      <c r="AF2689" s="17">
        <f t="shared" si="712"/>
        <v>0.11131167709832113</v>
      </c>
      <c r="AG2689" s="17">
        <f t="shared" si="713"/>
        <v>0.21828806695305047</v>
      </c>
    </row>
    <row r="2690" spans="1:33">
      <c r="A2690" t="s">
        <v>4390</v>
      </c>
      <c r="B2690" t="s">
        <v>1541</v>
      </c>
      <c r="C2690" s="23">
        <v>214.1797</v>
      </c>
      <c r="D2690" s="23">
        <v>-12.155419999999999</v>
      </c>
      <c r="E2690" s="23">
        <v>214.17009999999999</v>
      </c>
      <c r="F2690" s="23">
        <v>-12.155279999999999</v>
      </c>
      <c r="G2690" s="26">
        <v>-57.6</v>
      </c>
      <c r="H2690" s="26">
        <v>19.2</v>
      </c>
      <c r="I2690" s="26">
        <v>-16.2</v>
      </c>
      <c r="J2690" s="26">
        <v>1.3</v>
      </c>
      <c r="K2690" s="26">
        <v>-58.5</v>
      </c>
      <c r="L2690" s="26">
        <v>18.3</v>
      </c>
      <c r="M2690" s="26">
        <v>-19.899999999999999</v>
      </c>
      <c r="N2690" s="26">
        <v>3.9</v>
      </c>
      <c r="O2690" s="19">
        <f t="shared" ref="O2690:O2753" si="714">IF(IF(G2690&gt;0,IF(I2690&gt;0,0,1),IF(I2690&lt;0,2,3))=0,DEGREES(ATAN(SQRT((SQRT(G2690^2+I2690^2)-(G2690^2/SQRT(G2690^2+I2690^2)))*(G2690^2/SQRT(G2690^2+I2690^2)))/(SQRT(G2690^2+I2690^2)-(G2690^2/SQRT(G2690^2+I2690^2))))),IF(IF(G2690&gt;0,IF(I2690&gt;0,0,1),IF(I2690&lt;0,2,3))=1,180-DEGREES(ATAN(SQRT((SQRT(G2690^2+I2690^2)-(G2690^2/SQRT(G2690^2+I2690^2)))*(G2690^2/SQRT(G2690^2+I2690^2)))/(SQRT(G2690^2+I2690^2)-(G2690^2/SQRT(G2690^2+I2690^2))))),IF(IF(G2690&gt;0,IF(I2690&gt;0,0,1),IF(I2690&lt;0,2,3))=2,180+DEGREES(ATAN(SQRT((SQRT(G2690^2+I2690^2)-(G2690^2/SQRT(G2690^2+I2690^2)))*(G2690^2/SQRT(G2690^2+I2690^2)))/(SQRT(G2690^2+I2690^2)-(G2690^2/SQRT(G2690^2+I2690^2))))),360-DEGREES(ATAN(SQRT((SQRT(G2690^2+I2690^2)-(G2690^2/SQRT(G2690^2+I2690^2)))*(G2690^2/SQRT(G2690^2+I2690^2)))/(SQRT(G2690^2+I2690^2)-(G2690^2/SQRT(G2690^2+I2690^2))))))))</f>
        <v>254.29136217098426</v>
      </c>
      <c r="P2690" s="10">
        <f t="shared" ref="P2690:P2753" si="715">IF(IF(K2690&gt;0,IF(M2690&gt;0,0,1),IF(M2690&lt;0,2,3))=0,DEGREES(ATAN(SQRT((SQRT(K2690^2+M2690^2)-(K2690^2/SQRT(K2690^2+M2690^2)))*(K2690^2/SQRT(K2690^2+M2690^2)))/(SQRT(K2690^2+M2690^2)-(K2690^2/SQRT(K2690^2+M2690^2))))),IF(IF(K2690&gt;0,IF(M2690&gt;0,0,1),IF(M2690&lt;0,2,3))=1,180-DEGREES(ATAN(SQRT((SQRT(K2690^2+M2690^2)-(K2690^2/SQRT(K2690^2+M2690^2)))*(K2690^2/SQRT(K2690^2+M2690^2)))/(SQRT(K2690^2+M2690^2)-(K2690^2/SQRT(K2690^2+M2690^2))))),IF(IF(K2690&gt;0,IF(M2690&gt;0,0,1),IF(M2690&lt;0,2,3))=2,180+DEGREES(ATAN(SQRT((SQRT(K2690^2+M2690^2)-(K2690^2/SQRT(K2690^2+M2690^2)))*(K2690^2/SQRT(K2690^2+M2690^2)))/(SQRT(K2690^2+M2690^2)-(K2690^2/SQRT(K2690^2+M2690^2))))),360-DEGREES(ATAN(SQRT((SQRT(K2690^2+M2690^2)-(K2690^2/SQRT(K2690^2+M2690^2)))*(K2690^2/SQRT(K2690^2+M2690^2)))/(SQRT(K2690^2+M2690^2)-(K2690^2/SQRT(K2690^2+M2690^2))))))))</f>
        <v>251.21318796790399</v>
      </c>
      <c r="Q2690" s="10">
        <f t="shared" ref="Q2690:Q2753" si="716">IF(ATAN(SQRT(SQRT(H2690^2+J2690^2)^2+SQRT(L2690^2+N2690^2)^2)/IF(SQRT(G2690^2+I2690^2)&gt;SQRT(K2690^2+M2690^2),SQRT(G2690^2+I2690^2),SQRT(K2690^2+M2690^2)))*180/PI()&gt;2.86,2.86,ATAN(SQRT(SQRT(H2690^2+J2690^2)^2+SQRT(L2690^2+N2690^2)^2)/IF(SQRT(G2690^2+I2690^2)&gt;SQRT(K2690^2+M2690^2),SQRT(G2690^2+I2690^2),SQRT(K2690^2+M2690^2)))*180/PI())</f>
        <v>2.86</v>
      </c>
      <c r="R2690" s="19">
        <f t="shared" ref="R2690:R2753" si="717">SQRT(G2690^2+I2690^2)</f>
        <v>59.834772498940787</v>
      </c>
      <c r="S2690" s="10">
        <f t="shared" ref="S2690:S2753" si="718">SQRT(K2690^2+M2690^2)</f>
        <v>61.792070688721864</v>
      </c>
      <c r="T2690" s="10">
        <f t="shared" ref="T2690:T2753" si="719">IF(SQRT(SQRT(H2690^2+J2690^2)^2+SQRT(L2690^2+N2690^2)^2)&gt;(SQRT(G2690^2+I2690^2)+SQRT(K2690^2+M2690^2))*0.025,(SQRT(G2690^2+I2690^2)+SQRT(K2690^2+M2690^2))*0.025,SQRT(SQRT(H2690^2+J2690^2)^2+SQRT(L2690^2+N2690^2)^2))</f>
        <v>3.0406710796915664</v>
      </c>
      <c r="U2690" s="2" t="str">
        <f t="shared" ref="U2690:U2753" si="720">IF(IF(ABS(O2690-P2690)&lt;180,ABS(O2690-P2690),360-ABS(O2690-P2690))&lt;Q2690,"A",IF(IF(ABS(O2690-P2690)&lt;180,ABS(O2690-P2690),360-ABS(O2690-P2690))&lt;2*Q2690,"B",IF(IF(ABS(O2690-P2690)&lt;180,ABS(O2690-P2690),360-ABS(O2690-P2690))&lt;3*Q2690,"C","D")))</f>
        <v>B</v>
      </c>
      <c r="V2690" s="2" t="str">
        <f t="shared" ref="V2690:V2753" si="721">IF(ABS(R2690-S2690)&lt;T2690,"A",IF(ABS(R2690-S2690)&lt;2*T2690,"B",IF(ABS(R2690-S2690)&lt;3*T2690,"C","D")))</f>
        <v>A</v>
      </c>
      <c r="W2690" s="2" t="str">
        <f t="shared" ref="W2690:W2753" si="722">IF(ROUND((IF(SQRT(H2690^2+J2690^2)/SQRT(G2690^2+I2690^2)*100&lt;5,1,IF(SQRT(H2690^2+J2690^2)/SQRT(G2690^2+I2690^2)*100&lt;10,2,IF(SQRT(H2690^2+J2690^2)/SQRT(G2690^2+I2690^2)*100&lt;15,3,4)))+IF(SQRT(L2690^2+N2690^2)/SQRT(K2690^2+M2690^2)*100&lt;5,1,IF(SQRT(L2690^2+N2690^2)/SQRT(K2690^2+M2690^2)*100&lt;10,2,IF(SQRT(L2690^2+N2690^2)/SQRT(K2690^2+M2690^2)*100&lt;15,3,4))))/2,0)=1,"A",IF(ROUND((IF(SQRT(H2690^2+J2690^2)/SQRT(G2690^2+I2690^2)*100&lt;5,1,IF(SQRT(H2690^2+J2690^2)/SQRT(G2690^2+I2690^2)*100&lt;10,2,IF(SQRT(H2690^2+J2690^2)/SQRT(G2690^2+I2690^2)*100&lt;15,3,4)))+IF(SQRT(L2690^2+N2690^2)/SQRT(K2690^2+M2690^2)*100&lt;5,1,IF(SQRT(L2690^2+N2690^2)/SQRT(K2690^2+M2690^2)*100&lt;10,2,IF(SQRT(L2690^2+N2690^2)/SQRT(K2690^2+M2690^2)*100&lt;15,3,4))))/2,0)=2,"B",IF(ROUND((IF(SQRT(H2690^2+J2690^2)/SQRT(G2690^2+I2690^2)*100&lt;5,1,IF(SQRT(H2690^2+J2690^2)/SQRT(G2690^2+I2690^2)*100&lt;10,2,IF(SQRT(H2690^2+J2690^2)/SQRT(G2690^2+I2690^2)*100&lt;15,3,4)))+IF(SQRT(L2690^2+N2690^2)/SQRT(K2690^2+M2690^2)*100&lt;5,1,IF(SQRT(L2690^2+N2690^2)/SQRT(K2690^2+M2690^2)*100&lt;10,2,IF(SQRT(L2690^2+N2690^2)/SQRT(K2690^2+M2690^2)*100&lt;15,3,4))))/2,0)=3,"C","D")))</f>
        <v>D</v>
      </c>
      <c r="X2690" s="2" t="str">
        <f t="shared" ref="X2690:X2753" si="723">IF((AC2690*1000/((SQRT(G2690^2+I2690^2)+SQRT(K2690^2+M2690^2))/2))&lt;100,"A",IF((AC2690*1000/((SQRT(G2690^2+I2690^2)+SQRT(K2690^2+M2690^2))/2))&lt;1000,"B",IF((AC2690*1000/((SQRT(G2690^2+I2690^2)+SQRT(K2690^2+M2690^2))/2))&lt;10000,"C","D")))</f>
        <v>B</v>
      </c>
      <c r="Y2690" s="3" t="str">
        <f t="shared" ref="Y2690:Y2753" si="724">U2690&amp;V2690&amp;W2690&amp;X2690</f>
        <v>BADB</v>
      </c>
      <c r="Z2690" s="28">
        <f t="shared" ref="Z2690:Z2753" si="725">IF(MID(Y2690,1,1)="A",1,(IF(MID(Y2690,1,1)="B",0.8,IF(MID(Y2690,1,1)="C",0.2,0.01))))*IF(MID(Y2690,2,1)="A",1,(IF(MID(Y2690,2,1)="B",0.8,IF(MID(Y2690,2,1)="C",0.4,0.05))))*IF(MID(Y2690,3,1)="A",1,(IF(MID(Y2690,3,1)="B",0.95,IF(MID(Y2690,3,1)="C",0.8,0.65))))*IF(MID(Y2690,4,1)="A",1,(IF(MID(Y2690,4,1)="B",0.97,IF(MID(Y2690,4,1)="C",0.95,0.92))))*100</f>
        <v>50.44</v>
      </c>
      <c r="AA2690" s="7" t="str">
        <f t="shared" ref="AA2690:AA2753" si="726">IF(Z2690=100,"Perfect CPM candidate",IF(Z2690&gt;90,"Solid CPM candidate",IF(Z2690&gt;50,"Good CPM candidate",IF(Z2690&gt;30,"Weak CPM candidate",IF(Z2690&gt;10,"Probably optical","Almost certainly optical")))))</f>
        <v>Good CPM candidate</v>
      </c>
      <c r="AB2690" s="21">
        <v>33.9</v>
      </c>
      <c r="AC2690" s="14">
        <f t="shared" ref="AC2690:AC2753" si="727">(SQRT(((E2690*PI()/180-C2690*PI()/180)*COS(D2690*PI()/180))^2+(F2690*PI()/180-D2690*PI()/180)^2))*180/PI()*3600</f>
        <v>33.788924683506721</v>
      </c>
      <c r="AD2690" s="26">
        <v>271</v>
      </c>
      <c r="AE2690" s="10">
        <f t="shared" ref="AE2690:AE2753" si="728">IF(((IF(E2690*PI()/180-C2690*PI()/180&gt;0,1,0))+(IF(F2690*PI()/180-D2690*PI()/180&gt;0,2,0)))=3,ATAN(((E2690*PI()/180-C2690*PI()/180)*(COS(D2690*PI()/180))/(F2690*PI()/180-D2690*PI()/180))),IF(((IF(E2690*PI()/180-C2690*PI()/180&gt;0,1,0))+(IF(F2690*PI()/180-D2690*PI()/180&gt;0,2,0)))=1,ATAN(((E2690*PI()/180-C2690*PI()/180)*(COS(D2690*PI()/180))/(F2690*PI()/180-D2690*PI()/180)))+PI(),IF(((IF(E2690*PI()/180-C2690*PI()/180&gt;0,1,0))+(IF(F2690*PI()/180-D2690*PI()/180&gt;0,2,0)))=0,ATAN(((E2690*PI()/180-C2690*PI()/180)*(COS(D2690*PI()/180))/(F2690*PI()/180-D2690*PI()/180)))+PI(),ATAN(((E2690*PI()/180-C2690*PI()/180)*(COS(D2690*PI()/180))/(F2690*PI()/180-D2690*PI()/180)))+2*PI())))*180/PI()</f>
        <v>270.85466300176341</v>
      </c>
      <c r="AF2690" s="17">
        <f t="shared" ref="AF2690:AF2753" si="729">ABS(AB2690-AC2690)</f>
        <v>0.1110753164932774</v>
      </c>
      <c r="AG2690" s="17">
        <f t="shared" ref="AG2690:AG2753" si="730">IF(ABS(AD2690-AE2690)&gt;180,360-ABS(AD2690-AE2690),ABS(AD2690-AE2690))</f>
        <v>0.14533699823658708</v>
      </c>
    </row>
    <row r="2691" spans="1:33">
      <c r="A2691" t="s">
        <v>8876</v>
      </c>
      <c r="B2691" t="s">
        <v>8877</v>
      </c>
      <c r="C2691" s="23">
        <v>290.54160000000002</v>
      </c>
      <c r="D2691" s="23">
        <v>70.845669999999998</v>
      </c>
      <c r="E2691" s="23">
        <v>290.54739999999998</v>
      </c>
      <c r="F2691" s="23">
        <v>70.830849999999998</v>
      </c>
      <c r="G2691" s="26">
        <v>38.9</v>
      </c>
      <c r="H2691" s="26">
        <v>13.3</v>
      </c>
      <c r="I2691" s="26">
        <v>-67.099999999999994</v>
      </c>
      <c r="J2691" s="26">
        <v>1.1000000000000001</v>
      </c>
      <c r="K2691" s="26">
        <v>35.700000000000003</v>
      </c>
      <c r="L2691" s="26">
        <v>10.1</v>
      </c>
      <c r="M2691" s="26">
        <v>-64.400000000000006</v>
      </c>
      <c r="N2691" s="26">
        <v>1.5</v>
      </c>
      <c r="O2691" s="19">
        <f t="shared" si="714"/>
        <v>149.89776920249375</v>
      </c>
      <c r="P2691" s="10">
        <f t="shared" si="715"/>
        <v>150.99830057611189</v>
      </c>
      <c r="Q2691" s="10">
        <f t="shared" si="716"/>
        <v>2.86</v>
      </c>
      <c r="R2691" s="19">
        <f t="shared" si="717"/>
        <v>77.560428054517587</v>
      </c>
      <c r="S2691" s="10">
        <f t="shared" si="718"/>
        <v>73.633212614960655</v>
      </c>
      <c r="T2691" s="10">
        <f t="shared" si="719"/>
        <v>3.779841016736956</v>
      </c>
      <c r="U2691" s="2" t="str">
        <f t="shared" si="720"/>
        <v>A</v>
      </c>
      <c r="V2691" s="2" t="str">
        <f t="shared" si="721"/>
        <v>B</v>
      </c>
      <c r="W2691" s="2" t="str">
        <f t="shared" si="722"/>
        <v>D</v>
      </c>
      <c r="X2691" s="2" t="str">
        <f t="shared" si="723"/>
        <v>B</v>
      </c>
      <c r="Y2691" s="3" t="str">
        <f t="shared" si="724"/>
        <v>ABDB</v>
      </c>
      <c r="Z2691" s="28">
        <f t="shared" si="725"/>
        <v>50.44</v>
      </c>
      <c r="AA2691" s="7" t="str">
        <f t="shared" si="726"/>
        <v>Good CPM candidate</v>
      </c>
      <c r="AB2691" s="21">
        <v>53.9</v>
      </c>
      <c r="AC2691" s="14">
        <f t="shared" si="727"/>
        <v>53.790076432950038</v>
      </c>
      <c r="AD2691" s="26">
        <v>172</v>
      </c>
      <c r="AE2691" s="10">
        <f t="shared" si="728"/>
        <v>172.68260189335373</v>
      </c>
      <c r="AF2691" s="17">
        <f t="shared" si="729"/>
        <v>0.10992356704996098</v>
      </c>
      <c r="AG2691" s="17">
        <f t="shared" si="730"/>
        <v>0.68260189335373411</v>
      </c>
    </row>
    <row r="2692" spans="1:33">
      <c r="A2692" t="s">
        <v>5568</v>
      </c>
      <c r="B2692" t="s">
        <v>2622</v>
      </c>
      <c r="C2692" s="23">
        <v>347.3519</v>
      </c>
      <c r="D2692" s="23">
        <v>13.827780000000001</v>
      </c>
      <c r="E2692" s="23">
        <v>347.35340000000002</v>
      </c>
      <c r="F2692" s="23">
        <v>13.82892</v>
      </c>
      <c r="G2692" s="26">
        <v>-7.6</v>
      </c>
      <c r="H2692" s="26">
        <v>18</v>
      </c>
      <c r="I2692" s="26">
        <v>7.6</v>
      </c>
      <c r="J2692" s="26">
        <v>1</v>
      </c>
      <c r="K2692" s="26">
        <v>-7.8</v>
      </c>
      <c r="L2692" s="26">
        <v>17.8</v>
      </c>
      <c r="M2692" s="26">
        <v>6.9</v>
      </c>
      <c r="N2692" s="26">
        <v>1.1000000000000001</v>
      </c>
      <c r="O2692" s="19">
        <f t="shared" si="714"/>
        <v>315</v>
      </c>
      <c r="P2692" s="10">
        <f t="shared" si="715"/>
        <v>311.49646835521554</v>
      </c>
      <c r="Q2692" s="10">
        <f t="shared" si="716"/>
        <v>2.86</v>
      </c>
      <c r="R2692" s="19">
        <f t="shared" si="717"/>
        <v>10.748023074035522</v>
      </c>
      <c r="S2692" s="10">
        <f t="shared" si="718"/>
        <v>10.413932974625869</v>
      </c>
      <c r="T2692" s="10">
        <f t="shared" si="719"/>
        <v>0.52904890121653481</v>
      </c>
      <c r="U2692" s="2" t="str">
        <f t="shared" si="720"/>
        <v>B</v>
      </c>
      <c r="V2692" s="2" t="str">
        <f t="shared" si="721"/>
        <v>A</v>
      </c>
      <c r="W2692" s="2" t="str">
        <f t="shared" si="722"/>
        <v>D</v>
      </c>
      <c r="X2692" s="2" t="str">
        <f t="shared" si="723"/>
        <v>B</v>
      </c>
      <c r="Y2692" s="3" t="str">
        <f t="shared" si="724"/>
        <v>BADB</v>
      </c>
      <c r="Z2692" s="28">
        <f t="shared" si="725"/>
        <v>50.44</v>
      </c>
      <c r="AA2692" s="7" t="str">
        <f t="shared" si="726"/>
        <v>Good CPM candidate</v>
      </c>
      <c r="AB2692" s="21">
        <v>6.55</v>
      </c>
      <c r="AC2692" s="14">
        <f t="shared" si="727"/>
        <v>6.6586115592365012</v>
      </c>
      <c r="AD2692" s="26">
        <v>51.6</v>
      </c>
      <c r="AE2692" s="10">
        <f t="shared" si="728"/>
        <v>51.950305696095022</v>
      </c>
      <c r="AF2692" s="17">
        <f t="shared" si="729"/>
        <v>0.10861155923650134</v>
      </c>
      <c r="AG2692" s="17">
        <f t="shared" si="730"/>
        <v>0.35030569609502038</v>
      </c>
    </row>
    <row r="2693" spans="1:33">
      <c r="A2693" t="s">
        <v>4373</v>
      </c>
      <c r="B2693" t="s">
        <v>1524</v>
      </c>
      <c r="C2693" s="23">
        <v>212.03309999999999</v>
      </c>
      <c r="D2693" s="23">
        <v>-30.553899999999999</v>
      </c>
      <c r="E2693" s="23">
        <v>212.0275</v>
      </c>
      <c r="F2693" s="23">
        <v>-30.554870000000001</v>
      </c>
      <c r="G2693" s="26">
        <v>-40.299999999999997</v>
      </c>
      <c r="H2693" s="26">
        <v>10.9</v>
      </c>
      <c r="I2693" s="26">
        <v>-41.3</v>
      </c>
      <c r="J2693" s="26">
        <v>1.3</v>
      </c>
      <c r="K2693" s="26">
        <v>-45.3</v>
      </c>
      <c r="L2693" s="26">
        <v>5.9</v>
      </c>
      <c r="M2693" s="26">
        <v>-42.4</v>
      </c>
      <c r="N2693" s="26">
        <v>3.9</v>
      </c>
      <c r="O2693" s="19">
        <f t="shared" si="714"/>
        <v>224.2978809865844</v>
      </c>
      <c r="P2693" s="10">
        <f t="shared" si="715"/>
        <v>226.89392518643618</v>
      </c>
      <c r="Q2693" s="10">
        <f t="shared" si="716"/>
        <v>2.86</v>
      </c>
      <c r="R2693" s="19">
        <f t="shared" si="717"/>
        <v>57.704245944297718</v>
      </c>
      <c r="S2693" s="10">
        <f t="shared" si="718"/>
        <v>62.047159483734625</v>
      </c>
      <c r="T2693" s="10">
        <f t="shared" si="719"/>
        <v>2.9937851357008087</v>
      </c>
      <c r="U2693" s="2" t="str">
        <f t="shared" si="720"/>
        <v>A</v>
      </c>
      <c r="V2693" s="2" t="str">
        <f t="shared" si="721"/>
        <v>B</v>
      </c>
      <c r="W2693" s="2" t="str">
        <f t="shared" si="722"/>
        <v>D</v>
      </c>
      <c r="X2693" s="2" t="str">
        <f t="shared" si="723"/>
        <v>B</v>
      </c>
      <c r="Y2693" s="3" t="str">
        <f t="shared" si="724"/>
        <v>ABDB</v>
      </c>
      <c r="Z2693" s="28">
        <f t="shared" si="725"/>
        <v>50.44</v>
      </c>
      <c r="AA2693" s="7" t="str">
        <f t="shared" si="726"/>
        <v>Good CPM candidate</v>
      </c>
      <c r="AB2693" s="21">
        <v>17.600000000000001</v>
      </c>
      <c r="AC2693" s="14">
        <f t="shared" si="727"/>
        <v>17.708523656137633</v>
      </c>
      <c r="AD2693" s="26">
        <v>258</v>
      </c>
      <c r="AE2693" s="10">
        <f t="shared" si="728"/>
        <v>258.62712867971243</v>
      </c>
      <c r="AF2693" s="17">
        <f t="shared" si="729"/>
        <v>0.10852365613763126</v>
      </c>
      <c r="AG2693" s="17">
        <f t="shared" si="730"/>
        <v>0.62712867971242758</v>
      </c>
    </row>
    <row r="2694" spans="1:33">
      <c r="A2694" t="s">
        <v>8154</v>
      </c>
      <c r="B2694" t="s">
        <v>8155</v>
      </c>
      <c r="C2694" s="23">
        <v>235.54589999999999</v>
      </c>
      <c r="D2694" s="23">
        <v>59.85284</v>
      </c>
      <c r="E2694" s="23">
        <v>235.5241</v>
      </c>
      <c r="F2694" s="23">
        <v>59.858339999999998</v>
      </c>
      <c r="G2694" s="26">
        <v>-56.7</v>
      </c>
      <c r="H2694" s="26">
        <v>20.100000000000001</v>
      </c>
      <c r="I2694" s="26">
        <v>-15.7</v>
      </c>
      <c r="J2694" s="26">
        <v>1.6</v>
      </c>
      <c r="K2694" s="26">
        <v>-56.7</v>
      </c>
      <c r="L2694" s="26">
        <v>20.100000000000001</v>
      </c>
      <c r="M2694" s="26">
        <v>-10.7</v>
      </c>
      <c r="N2694" s="26">
        <v>2.9</v>
      </c>
      <c r="O2694" s="19">
        <f t="shared" si="714"/>
        <v>254.52280574424876</v>
      </c>
      <c r="P2694" s="10">
        <f t="shared" si="715"/>
        <v>259.31324653513775</v>
      </c>
      <c r="Q2694" s="10">
        <f t="shared" si="716"/>
        <v>2.86</v>
      </c>
      <c r="R2694" s="19">
        <f t="shared" si="717"/>
        <v>58.833493861915088</v>
      </c>
      <c r="S2694" s="10">
        <f t="shared" si="718"/>
        <v>57.700779890743249</v>
      </c>
      <c r="T2694" s="10">
        <f t="shared" si="719"/>
        <v>2.9133568438164588</v>
      </c>
      <c r="U2694" s="2" t="str">
        <f t="shared" si="720"/>
        <v>B</v>
      </c>
      <c r="V2694" s="2" t="str">
        <f t="shared" si="721"/>
        <v>A</v>
      </c>
      <c r="W2694" s="2" t="str">
        <f t="shared" si="722"/>
        <v>D</v>
      </c>
      <c r="X2694" s="2" t="str">
        <f t="shared" si="723"/>
        <v>B</v>
      </c>
      <c r="Y2694" s="3" t="str">
        <f t="shared" si="724"/>
        <v>BADB</v>
      </c>
      <c r="Z2694" s="28">
        <f t="shared" si="725"/>
        <v>50.44</v>
      </c>
      <c r="AA2694" s="7" t="str">
        <f t="shared" si="726"/>
        <v>Good CPM candidate</v>
      </c>
      <c r="AB2694" s="21">
        <v>44</v>
      </c>
      <c r="AC2694" s="14">
        <f t="shared" si="727"/>
        <v>44.108249835421027</v>
      </c>
      <c r="AD2694" s="26">
        <v>297</v>
      </c>
      <c r="AE2694" s="10">
        <f t="shared" si="728"/>
        <v>296.6728499002345</v>
      </c>
      <c r="AF2694" s="17">
        <f t="shared" si="729"/>
        <v>0.10824983542102729</v>
      </c>
      <c r="AG2694" s="17">
        <f t="shared" si="730"/>
        <v>0.32715009976550391</v>
      </c>
    </row>
    <row r="2695" spans="1:33">
      <c r="A2695" t="s">
        <v>3438</v>
      </c>
      <c r="B2695" t="s">
        <v>656</v>
      </c>
      <c r="C2695" s="23">
        <v>91.100070000000002</v>
      </c>
      <c r="D2695" s="23">
        <v>17.514900000000001</v>
      </c>
      <c r="E2695" s="23">
        <v>91.104320000000001</v>
      </c>
      <c r="F2695" s="23">
        <v>17.512219999999999</v>
      </c>
      <c r="G2695" s="26">
        <v>24.5</v>
      </c>
      <c r="H2695" s="26">
        <v>24.5</v>
      </c>
      <c r="I2695" s="26">
        <v>-14.7</v>
      </c>
      <c r="J2695" s="26">
        <v>1.2</v>
      </c>
      <c r="K2695" s="26">
        <v>23.8</v>
      </c>
      <c r="L2695" s="26">
        <v>23.8</v>
      </c>
      <c r="M2695" s="26">
        <v>-16</v>
      </c>
      <c r="N2695" s="26">
        <v>1.3</v>
      </c>
      <c r="O2695" s="19">
        <f t="shared" si="714"/>
        <v>120.96375653207352</v>
      </c>
      <c r="P2695" s="10">
        <f t="shared" si="715"/>
        <v>123.91171353643922</v>
      </c>
      <c r="Q2695" s="10">
        <f t="shared" si="716"/>
        <v>2.86</v>
      </c>
      <c r="R2695" s="19">
        <f t="shared" si="717"/>
        <v>28.571664284741971</v>
      </c>
      <c r="S2695" s="10">
        <f t="shared" si="718"/>
        <v>28.678214728256709</v>
      </c>
      <c r="T2695" s="10">
        <f t="shared" si="719"/>
        <v>1.431246975324967</v>
      </c>
      <c r="U2695" s="2" t="str">
        <f t="shared" si="720"/>
        <v>B</v>
      </c>
      <c r="V2695" s="2" t="str">
        <f t="shared" si="721"/>
        <v>A</v>
      </c>
      <c r="W2695" s="2" t="str">
        <f t="shared" si="722"/>
        <v>D</v>
      </c>
      <c r="X2695" s="2" t="str">
        <f t="shared" si="723"/>
        <v>B</v>
      </c>
      <c r="Y2695" s="3" t="str">
        <f t="shared" si="724"/>
        <v>BADB</v>
      </c>
      <c r="Z2695" s="28">
        <f t="shared" si="725"/>
        <v>50.44</v>
      </c>
      <c r="AA2695" s="7" t="str">
        <f t="shared" si="726"/>
        <v>Good CPM candidate</v>
      </c>
      <c r="AB2695" s="21">
        <v>17.600000000000001</v>
      </c>
      <c r="AC2695" s="14">
        <f t="shared" si="727"/>
        <v>17.492044619923771</v>
      </c>
      <c r="AD2695" s="26">
        <v>124</v>
      </c>
      <c r="AE2695" s="10">
        <f t="shared" si="728"/>
        <v>123.47444649727325</v>
      </c>
      <c r="AF2695" s="17">
        <f t="shared" si="729"/>
        <v>0.10795538007623051</v>
      </c>
      <c r="AG2695" s="17">
        <f t="shared" si="730"/>
        <v>0.52555350272675128</v>
      </c>
    </row>
    <row r="2696" spans="1:33">
      <c r="A2696" t="s">
        <v>5551</v>
      </c>
      <c r="B2696" t="s">
        <v>5552</v>
      </c>
      <c r="C2696" s="23">
        <v>346.48809999999997</v>
      </c>
      <c r="D2696" s="23">
        <v>19.81542</v>
      </c>
      <c r="E2696" s="23">
        <v>346.4846</v>
      </c>
      <c r="F2696" s="23">
        <v>19.814160000000001</v>
      </c>
      <c r="G2696" s="26">
        <v>72.8</v>
      </c>
      <c r="H2696" s="26">
        <v>21.6</v>
      </c>
      <c r="I2696" s="26">
        <v>-16.3</v>
      </c>
      <c r="J2696" s="26">
        <v>1.4</v>
      </c>
      <c r="K2696" s="26">
        <v>65.5</v>
      </c>
      <c r="L2696" s="26">
        <v>14.3</v>
      </c>
      <c r="M2696" s="26">
        <v>-17.100000000000001</v>
      </c>
      <c r="N2696" s="26">
        <v>3.1</v>
      </c>
      <c r="O2696" s="19">
        <f t="shared" si="714"/>
        <v>102.62044089282371</v>
      </c>
      <c r="P2696" s="10">
        <f t="shared" si="715"/>
        <v>104.63155619213347</v>
      </c>
      <c r="Q2696" s="10">
        <f t="shared" si="716"/>
        <v>2.86</v>
      </c>
      <c r="R2696" s="19">
        <f t="shared" si="717"/>
        <v>74.602479851543805</v>
      </c>
      <c r="S2696" s="10">
        <f t="shared" si="718"/>
        <v>67.695346959743105</v>
      </c>
      <c r="T2696" s="10">
        <f t="shared" si="719"/>
        <v>3.5574456702821728</v>
      </c>
      <c r="U2696" s="2" t="str">
        <f t="shared" si="720"/>
        <v>A</v>
      </c>
      <c r="V2696" s="2" t="str">
        <f t="shared" si="721"/>
        <v>B</v>
      </c>
      <c r="W2696" s="2" t="str">
        <f t="shared" si="722"/>
        <v>D</v>
      </c>
      <c r="X2696" s="2" t="str">
        <f t="shared" si="723"/>
        <v>B</v>
      </c>
      <c r="Y2696" s="3" t="str">
        <f t="shared" si="724"/>
        <v>ABDB</v>
      </c>
      <c r="Z2696" s="28">
        <f t="shared" si="725"/>
        <v>50.44</v>
      </c>
      <c r="AA2696" s="7" t="str">
        <f t="shared" si="726"/>
        <v>Good CPM candidate</v>
      </c>
      <c r="AB2696" s="21">
        <v>12.8</v>
      </c>
      <c r="AC2696" s="14">
        <f t="shared" si="727"/>
        <v>12.692178422576657</v>
      </c>
      <c r="AD2696" s="26">
        <v>248</v>
      </c>
      <c r="AE2696" s="10">
        <f t="shared" si="728"/>
        <v>249.06028538677694</v>
      </c>
      <c r="AF2696" s="17">
        <f t="shared" si="729"/>
        <v>0.10782157742334419</v>
      </c>
      <c r="AG2696" s="17">
        <f t="shared" si="730"/>
        <v>1.0602853867769397</v>
      </c>
    </row>
    <row r="2697" spans="1:33">
      <c r="A2697" t="s">
        <v>5030</v>
      </c>
      <c r="B2697" t="s">
        <v>2118</v>
      </c>
      <c r="C2697" s="23">
        <v>297.41269999999997</v>
      </c>
      <c r="D2697" s="23">
        <v>-27.45382</v>
      </c>
      <c r="E2697" s="23">
        <v>297.41500000000002</v>
      </c>
      <c r="F2697" s="23">
        <v>-27.459959999999999</v>
      </c>
      <c r="G2697" s="26">
        <v>-35.1</v>
      </c>
      <c r="H2697" s="26">
        <v>16.100000000000001</v>
      </c>
      <c r="I2697" s="26">
        <v>-53.8</v>
      </c>
      <c r="J2697" s="26">
        <v>1</v>
      </c>
      <c r="K2697" s="26">
        <v>-30.8</v>
      </c>
      <c r="L2697" s="26">
        <v>20.399999999999999</v>
      </c>
      <c r="M2697" s="26">
        <v>-55.7</v>
      </c>
      <c r="N2697" s="26">
        <v>2.5</v>
      </c>
      <c r="O2697" s="19">
        <f t="shared" si="714"/>
        <v>213.12108669288983</v>
      </c>
      <c r="P2697" s="10">
        <f t="shared" si="715"/>
        <v>208.94093949408017</v>
      </c>
      <c r="Q2697" s="10">
        <f t="shared" si="716"/>
        <v>2.86</v>
      </c>
      <c r="R2697" s="19">
        <f t="shared" si="717"/>
        <v>64.237450136193914</v>
      </c>
      <c r="S2697" s="10">
        <f t="shared" si="718"/>
        <v>63.648487806074385</v>
      </c>
      <c r="T2697" s="10">
        <f t="shared" si="719"/>
        <v>3.1971484485567077</v>
      </c>
      <c r="U2697" s="2" t="str">
        <f t="shared" si="720"/>
        <v>B</v>
      </c>
      <c r="V2697" s="2" t="str">
        <f t="shared" si="721"/>
        <v>A</v>
      </c>
      <c r="W2697" s="2" t="str">
        <f t="shared" si="722"/>
        <v>D</v>
      </c>
      <c r="X2697" s="2" t="str">
        <f t="shared" si="723"/>
        <v>B</v>
      </c>
      <c r="Y2697" s="3" t="str">
        <f t="shared" si="724"/>
        <v>BADB</v>
      </c>
      <c r="Z2697" s="28">
        <f t="shared" si="725"/>
        <v>50.44</v>
      </c>
      <c r="AA2697" s="7" t="str">
        <f t="shared" si="726"/>
        <v>Good CPM candidate</v>
      </c>
      <c r="AB2697" s="21">
        <v>23.4</v>
      </c>
      <c r="AC2697" s="14">
        <f t="shared" si="727"/>
        <v>23.293196349727143</v>
      </c>
      <c r="AD2697" s="26">
        <v>161</v>
      </c>
      <c r="AE2697" s="10">
        <f t="shared" si="728"/>
        <v>161.61282138280805</v>
      </c>
      <c r="AF2697" s="17">
        <f t="shared" si="729"/>
        <v>0.10680365027285532</v>
      </c>
      <c r="AG2697" s="17">
        <f t="shared" si="730"/>
        <v>0.61282138280805043</v>
      </c>
    </row>
    <row r="2698" spans="1:33">
      <c r="A2698" t="s">
        <v>9430</v>
      </c>
      <c r="B2698" t="s">
        <v>9431</v>
      </c>
      <c r="C2698" s="23">
        <v>320.35309999999998</v>
      </c>
      <c r="D2698" s="23">
        <v>-66.916359999999997</v>
      </c>
      <c r="E2698" s="23">
        <v>320.37079999999997</v>
      </c>
      <c r="F2698" s="23">
        <v>-66.918819999999997</v>
      </c>
      <c r="G2698" s="26">
        <v>93.9</v>
      </c>
      <c r="H2698" s="26">
        <v>17.100000000000001</v>
      </c>
      <c r="I2698" s="26">
        <v>-102</v>
      </c>
      <c r="J2698" s="26">
        <v>2</v>
      </c>
      <c r="K2698" s="26">
        <v>102</v>
      </c>
      <c r="L2698" s="26">
        <v>24.7</v>
      </c>
      <c r="M2698" s="26">
        <v>-99</v>
      </c>
      <c r="N2698" s="26">
        <v>1.2</v>
      </c>
      <c r="O2698" s="19">
        <f t="shared" si="714"/>
        <v>137.36769580515926</v>
      </c>
      <c r="P2698" s="10">
        <f t="shared" si="715"/>
        <v>134.14490260373327</v>
      </c>
      <c r="Q2698" s="10">
        <f t="shared" si="716"/>
        <v>2.86</v>
      </c>
      <c r="R2698" s="19">
        <f t="shared" si="717"/>
        <v>138.64057847542327</v>
      </c>
      <c r="S2698" s="10">
        <f t="shared" si="718"/>
        <v>142.1442928857856</v>
      </c>
      <c r="T2698" s="10">
        <f t="shared" si="719"/>
        <v>7.0196217840302211</v>
      </c>
      <c r="U2698" s="2" t="str">
        <f t="shared" si="720"/>
        <v>B</v>
      </c>
      <c r="V2698" s="2" t="str">
        <f t="shared" si="721"/>
        <v>A</v>
      </c>
      <c r="W2698" s="2" t="str">
        <f t="shared" si="722"/>
        <v>D</v>
      </c>
      <c r="X2698" s="2" t="str">
        <f t="shared" si="723"/>
        <v>B</v>
      </c>
      <c r="Y2698" s="3" t="str">
        <f t="shared" si="724"/>
        <v>BADB</v>
      </c>
      <c r="Z2698" s="28">
        <f t="shared" si="725"/>
        <v>50.44</v>
      </c>
      <c r="AA2698" s="7" t="str">
        <f t="shared" si="726"/>
        <v>Good CPM candidate</v>
      </c>
      <c r="AB2698" s="21">
        <v>26.4</v>
      </c>
      <c r="AC2698" s="14">
        <f t="shared" si="727"/>
        <v>26.506192683660011</v>
      </c>
      <c r="AD2698" s="26">
        <v>109</v>
      </c>
      <c r="AE2698" s="10">
        <f t="shared" si="728"/>
        <v>109.51846320631553</v>
      </c>
      <c r="AF2698" s="17">
        <f t="shared" si="729"/>
        <v>0.10619268366001222</v>
      </c>
      <c r="AG2698" s="17">
        <f t="shared" si="730"/>
        <v>0.51846320631553056</v>
      </c>
    </row>
    <row r="2699" spans="1:33">
      <c r="A2699" t="s">
        <v>5518</v>
      </c>
      <c r="B2699" t="s">
        <v>2576</v>
      </c>
      <c r="C2699" s="23">
        <v>342.43380000000002</v>
      </c>
      <c r="D2699" s="23">
        <v>19.743020000000001</v>
      </c>
      <c r="E2699" s="23">
        <v>342.44349999999997</v>
      </c>
      <c r="F2699" s="23">
        <v>19.748090000000001</v>
      </c>
      <c r="G2699" s="26">
        <v>46.6</v>
      </c>
      <c r="H2699" s="26">
        <v>21</v>
      </c>
      <c r="I2699" s="26">
        <v>22.9</v>
      </c>
      <c r="J2699" s="26">
        <v>1.4</v>
      </c>
      <c r="K2699" s="26">
        <v>50.7</v>
      </c>
      <c r="L2699" s="26">
        <v>25.1</v>
      </c>
      <c r="M2699" s="26">
        <v>25.4</v>
      </c>
      <c r="N2699" s="26">
        <v>1.8</v>
      </c>
      <c r="O2699" s="19">
        <f t="shared" si="714"/>
        <v>63.829745534223584</v>
      </c>
      <c r="P2699" s="10">
        <f t="shared" si="715"/>
        <v>63.389762886301703</v>
      </c>
      <c r="Q2699" s="10">
        <f t="shared" si="716"/>
        <v>2.86</v>
      </c>
      <c r="R2699" s="19">
        <f t="shared" si="717"/>
        <v>51.922731052979096</v>
      </c>
      <c r="S2699" s="10">
        <f t="shared" si="718"/>
        <v>56.706701543997426</v>
      </c>
      <c r="T2699" s="10">
        <f t="shared" si="719"/>
        <v>2.7157358149244133</v>
      </c>
      <c r="U2699" s="2" t="str">
        <f t="shared" si="720"/>
        <v>A</v>
      </c>
      <c r="V2699" s="2" t="str">
        <f t="shared" si="721"/>
        <v>B</v>
      </c>
      <c r="W2699" s="2" t="str">
        <f t="shared" si="722"/>
        <v>D</v>
      </c>
      <c r="X2699" s="2" t="str">
        <f t="shared" si="723"/>
        <v>B</v>
      </c>
      <c r="Y2699" s="3" t="str">
        <f t="shared" si="724"/>
        <v>ABDB</v>
      </c>
      <c r="Z2699" s="28">
        <f t="shared" si="725"/>
        <v>50.44</v>
      </c>
      <c r="AA2699" s="7" t="str">
        <f t="shared" si="726"/>
        <v>Good CPM candidate</v>
      </c>
      <c r="AB2699" s="21">
        <v>37.700000000000003</v>
      </c>
      <c r="AC2699" s="14">
        <f t="shared" si="727"/>
        <v>37.59514807808128</v>
      </c>
      <c r="AD2699" s="26">
        <v>61.1</v>
      </c>
      <c r="AE2699" s="10">
        <f t="shared" si="728"/>
        <v>60.955538446240688</v>
      </c>
      <c r="AF2699" s="17">
        <f t="shared" si="729"/>
        <v>0.10485192191872272</v>
      </c>
      <c r="AG2699" s="17">
        <f t="shared" si="730"/>
        <v>0.14446155375931369</v>
      </c>
    </row>
    <row r="2700" spans="1:33">
      <c r="A2700" t="s">
        <v>4692</v>
      </c>
      <c r="B2700" t="s">
        <v>1818</v>
      </c>
      <c r="C2700" s="23">
        <v>257.13279999999997</v>
      </c>
      <c r="D2700" s="23">
        <v>-10.808590000000001</v>
      </c>
      <c r="E2700" s="23">
        <v>257.13869999999997</v>
      </c>
      <c r="F2700" s="23">
        <v>-10.80226</v>
      </c>
      <c r="G2700" s="26">
        <v>-30.2</v>
      </c>
      <c r="H2700" s="26">
        <v>21</v>
      </c>
      <c r="I2700" s="26">
        <v>67.400000000000006</v>
      </c>
      <c r="J2700" s="26">
        <v>1.2</v>
      </c>
      <c r="K2700" s="26">
        <v>-28.5</v>
      </c>
      <c r="L2700" s="26">
        <v>22.7</v>
      </c>
      <c r="M2700" s="26">
        <v>63.5</v>
      </c>
      <c r="N2700" s="26">
        <v>2.7</v>
      </c>
      <c r="O2700" s="19">
        <f t="shared" si="714"/>
        <v>335.86422214642198</v>
      </c>
      <c r="P2700" s="10">
        <f t="shared" si="715"/>
        <v>335.82855579020685</v>
      </c>
      <c r="Q2700" s="10">
        <f t="shared" si="716"/>
        <v>2.86</v>
      </c>
      <c r="R2700" s="19">
        <f t="shared" si="717"/>
        <v>73.856617848368884</v>
      </c>
      <c r="S2700" s="10">
        <f t="shared" si="718"/>
        <v>69.602442485878328</v>
      </c>
      <c r="T2700" s="10">
        <f t="shared" si="719"/>
        <v>3.5864765083561809</v>
      </c>
      <c r="U2700" s="2" t="str">
        <f t="shared" si="720"/>
        <v>A</v>
      </c>
      <c r="V2700" s="2" t="str">
        <f t="shared" si="721"/>
        <v>B</v>
      </c>
      <c r="W2700" s="2" t="str">
        <f t="shared" si="722"/>
        <v>D</v>
      </c>
      <c r="X2700" s="2" t="str">
        <f t="shared" si="723"/>
        <v>B</v>
      </c>
      <c r="Y2700" s="3" t="str">
        <f t="shared" si="724"/>
        <v>ABDB</v>
      </c>
      <c r="Z2700" s="28">
        <f t="shared" si="725"/>
        <v>50.44</v>
      </c>
      <c r="AA2700" s="7" t="str">
        <f t="shared" si="726"/>
        <v>Good CPM candidate</v>
      </c>
      <c r="AB2700" s="21">
        <v>31</v>
      </c>
      <c r="AC2700" s="14">
        <f t="shared" si="727"/>
        <v>30.896041853156422</v>
      </c>
      <c r="AD2700" s="26">
        <v>42.6</v>
      </c>
      <c r="AE2700" s="10">
        <f t="shared" si="728"/>
        <v>42.475156204283401</v>
      </c>
      <c r="AF2700" s="17">
        <f t="shared" si="729"/>
        <v>0.10395814684357774</v>
      </c>
      <c r="AG2700" s="17">
        <f t="shared" si="730"/>
        <v>0.12484379571660043</v>
      </c>
    </row>
    <row r="2701" spans="1:33">
      <c r="A2701" t="s">
        <v>8684</v>
      </c>
      <c r="B2701" t="s">
        <v>8685</v>
      </c>
      <c r="C2701" s="23">
        <v>282.63010000000003</v>
      </c>
      <c r="D2701" s="23">
        <v>-52.776890000000002</v>
      </c>
      <c r="E2701" s="23">
        <v>282.63499999999999</v>
      </c>
      <c r="F2701" s="23">
        <v>-52.777099999999997</v>
      </c>
      <c r="G2701" s="26">
        <v>17.100000000000001</v>
      </c>
      <c r="H2701" s="26">
        <v>17.100000000000001</v>
      </c>
      <c r="I2701" s="26">
        <v>-58.9</v>
      </c>
      <c r="J2701" s="26">
        <v>1</v>
      </c>
      <c r="K2701" s="26">
        <v>17.7</v>
      </c>
      <c r="L2701" s="26">
        <v>17.7</v>
      </c>
      <c r="M2701" s="26">
        <v>-54.6</v>
      </c>
      <c r="N2701" s="26">
        <v>1.8</v>
      </c>
      <c r="O2701" s="19">
        <f t="shared" si="714"/>
        <v>163.81079374297306</v>
      </c>
      <c r="P2701" s="10">
        <f t="shared" si="715"/>
        <v>162.03855923581293</v>
      </c>
      <c r="Q2701" s="10">
        <f t="shared" si="716"/>
        <v>2.86</v>
      </c>
      <c r="R2701" s="19">
        <f t="shared" si="717"/>
        <v>61.332047087962096</v>
      </c>
      <c r="S2701" s="10">
        <f t="shared" si="718"/>
        <v>57.397299588046828</v>
      </c>
      <c r="T2701" s="10">
        <f t="shared" si="719"/>
        <v>2.9682336669002236</v>
      </c>
      <c r="U2701" s="2" t="str">
        <f t="shared" si="720"/>
        <v>A</v>
      </c>
      <c r="V2701" s="2" t="str">
        <f t="shared" si="721"/>
        <v>B</v>
      </c>
      <c r="W2701" s="2" t="str">
        <f t="shared" si="722"/>
        <v>D</v>
      </c>
      <c r="X2701" s="2" t="str">
        <f t="shared" si="723"/>
        <v>B</v>
      </c>
      <c r="Y2701" s="3" t="str">
        <f t="shared" si="724"/>
        <v>ABDB</v>
      </c>
      <c r="Z2701" s="28">
        <f t="shared" si="725"/>
        <v>50.44</v>
      </c>
      <c r="AA2701" s="7" t="str">
        <f t="shared" si="726"/>
        <v>Good CPM candidate</v>
      </c>
      <c r="AB2701" s="21">
        <v>10.8</v>
      </c>
      <c r="AC2701" s="14">
        <f t="shared" si="727"/>
        <v>10.697541706006588</v>
      </c>
      <c r="AD2701" s="26">
        <v>93.9</v>
      </c>
      <c r="AE2701" s="10">
        <f t="shared" si="728"/>
        <v>94.052496082600243</v>
      </c>
      <c r="AF2701" s="17">
        <f t="shared" si="729"/>
        <v>0.10245829399341311</v>
      </c>
      <c r="AG2701" s="17">
        <f t="shared" si="730"/>
        <v>0.15249608260023706</v>
      </c>
    </row>
    <row r="2702" spans="1:33">
      <c r="A2702" t="s">
        <v>5065</v>
      </c>
      <c r="B2702" t="s">
        <v>2153</v>
      </c>
      <c r="C2702" s="23">
        <v>299.32909999999998</v>
      </c>
      <c r="D2702" s="23">
        <v>46.798050000000003</v>
      </c>
      <c r="E2702" s="23">
        <v>299.33199999999999</v>
      </c>
      <c r="F2702" s="23">
        <v>46.798180000000002</v>
      </c>
      <c r="G2702" s="26">
        <v>13.4</v>
      </c>
      <c r="H2702" s="26">
        <v>13.4</v>
      </c>
      <c r="I2702" s="26">
        <v>0.2</v>
      </c>
      <c r="J2702" s="26">
        <v>1.3</v>
      </c>
      <c r="K2702" s="26">
        <v>14.6</v>
      </c>
      <c r="L2702" s="26">
        <v>14.6</v>
      </c>
      <c r="M2702" s="26">
        <v>0.5</v>
      </c>
      <c r="N2702" s="26">
        <v>1.3</v>
      </c>
      <c r="O2702" s="19">
        <f t="shared" si="714"/>
        <v>89.1449026037332</v>
      </c>
      <c r="P2702" s="10">
        <f t="shared" si="715"/>
        <v>88.038582332229637</v>
      </c>
      <c r="Q2702" s="10">
        <f t="shared" si="716"/>
        <v>2.86</v>
      </c>
      <c r="R2702" s="19">
        <f t="shared" si="717"/>
        <v>13.401492454200763</v>
      </c>
      <c r="S2702" s="10">
        <f t="shared" si="718"/>
        <v>14.608559134972895</v>
      </c>
      <c r="T2702" s="10">
        <f t="shared" si="719"/>
        <v>0.70025128972934148</v>
      </c>
      <c r="U2702" s="2" t="str">
        <f t="shared" si="720"/>
        <v>A</v>
      </c>
      <c r="V2702" s="2" t="str">
        <f t="shared" si="721"/>
        <v>B</v>
      </c>
      <c r="W2702" s="2" t="str">
        <f t="shared" si="722"/>
        <v>D</v>
      </c>
      <c r="X2702" s="2" t="str">
        <f t="shared" si="723"/>
        <v>B</v>
      </c>
      <c r="Y2702" s="3" t="str">
        <f t="shared" si="724"/>
        <v>ABDB</v>
      </c>
      <c r="Z2702" s="28">
        <f t="shared" si="725"/>
        <v>50.44</v>
      </c>
      <c r="AA2702" s="7" t="str">
        <f t="shared" si="726"/>
        <v>Good CPM candidate</v>
      </c>
      <c r="AB2702" s="21">
        <v>7.06</v>
      </c>
      <c r="AC2702" s="14">
        <f t="shared" si="727"/>
        <v>7.1622373448203529</v>
      </c>
      <c r="AD2702" s="26">
        <v>86.3</v>
      </c>
      <c r="AE2702" s="10">
        <f t="shared" si="728"/>
        <v>86.253469169823589</v>
      </c>
      <c r="AF2702" s="17">
        <f t="shared" si="729"/>
        <v>0.10223734482035329</v>
      </c>
      <c r="AG2702" s="17">
        <f t="shared" si="730"/>
        <v>4.6530830176408244E-2</v>
      </c>
    </row>
    <row r="2703" spans="1:33">
      <c r="A2703" t="s">
        <v>3944</v>
      </c>
      <c r="B2703" t="s">
        <v>1137</v>
      </c>
      <c r="C2703" s="23">
        <v>163.0796</v>
      </c>
      <c r="D2703" s="23">
        <v>11.54218</v>
      </c>
      <c r="E2703" s="23">
        <v>163.0838</v>
      </c>
      <c r="F2703" s="23">
        <v>11.53998</v>
      </c>
      <c r="G2703" s="26">
        <v>-56.3</v>
      </c>
      <c r="H2703" s="26">
        <v>20.5</v>
      </c>
      <c r="I2703" s="26">
        <v>-14.6</v>
      </c>
      <c r="J2703" s="26">
        <v>1.5</v>
      </c>
      <c r="K2703" s="26">
        <v>-59.1</v>
      </c>
      <c r="L2703" s="26">
        <v>17.7</v>
      </c>
      <c r="M2703" s="26">
        <v>-18.2</v>
      </c>
      <c r="N2703" s="26">
        <v>2.2000000000000002</v>
      </c>
      <c r="O2703" s="19">
        <f t="shared" si="714"/>
        <v>255.46201315718162</v>
      </c>
      <c r="P2703" s="10">
        <f t="shared" si="715"/>
        <v>252.88364701990656</v>
      </c>
      <c r="Q2703" s="10">
        <f t="shared" si="716"/>
        <v>2.86</v>
      </c>
      <c r="R2703" s="19">
        <f t="shared" si="717"/>
        <v>58.162272995473614</v>
      </c>
      <c r="S2703" s="10">
        <f t="shared" si="718"/>
        <v>61.838903612531809</v>
      </c>
      <c r="T2703" s="10">
        <f t="shared" si="719"/>
        <v>3.0000294152001357</v>
      </c>
      <c r="U2703" s="2" t="str">
        <f t="shared" si="720"/>
        <v>A</v>
      </c>
      <c r="V2703" s="2" t="str">
        <f t="shared" si="721"/>
        <v>B</v>
      </c>
      <c r="W2703" s="2" t="str">
        <f t="shared" si="722"/>
        <v>D</v>
      </c>
      <c r="X2703" s="2" t="str">
        <f t="shared" si="723"/>
        <v>B</v>
      </c>
      <c r="Y2703" s="3" t="str">
        <f t="shared" si="724"/>
        <v>ABDB</v>
      </c>
      <c r="Z2703" s="28">
        <f t="shared" si="725"/>
        <v>50.44</v>
      </c>
      <c r="AA2703" s="7" t="str">
        <f t="shared" si="726"/>
        <v>Good CPM candidate</v>
      </c>
      <c r="AB2703" s="21">
        <v>16.899999999999999</v>
      </c>
      <c r="AC2703" s="14">
        <f t="shared" si="727"/>
        <v>16.798454029811868</v>
      </c>
      <c r="AD2703" s="26">
        <v>118</v>
      </c>
      <c r="AE2703" s="10">
        <f t="shared" si="728"/>
        <v>118.12988695594287</v>
      </c>
      <c r="AF2703" s="17">
        <f t="shared" si="729"/>
        <v>0.1015459701881305</v>
      </c>
      <c r="AG2703" s="17">
        <f t="shared" si="730"/>
        <v>0.12988695594286526</v>
      </c>
    </row>
    <row r="2704" spans="1:33">
      <c r="A2704" t="s">
        <v>8314</v>
      </c>
      <c r="B2704" t="s">
        <v>8315</v>
      </c>
      <c r="C2704" s="23">
        <v>254.35769999999999</v>
      </c>
      <c r="D2704" s="23">
        <v>-75.499830000000003</v>
      </c>
      <c r="E2704" s="23">
        <v>254.37649999999999</v>
      </c>
      <c r="F2704" s="23">
        <v>-75.495890000000003</v>
      </c>
      <c r="G2704" s="26">
        <v>14.7</v>
      </c>
      <c r="H2704" s="26">
        <v>14.7</v>
      </c>
      <c r="I2704" s="26">
        <v>-44.4</v>
      </c>
      <c r="J2704" s="26">
        <v>1.3</v>
      </c>
      <c r="K2704" s="26">
        <v>19.399999999999999</v>
      </c>
      <c r="L2704" s="26">
        <v>19.399999999999999</v>
      </c>
      <c r="M2704" s="26">
        <v>-44.8</v>
      </c>
      <c r="N2704" s="26">
        <v>1.6</v>
      </c>
      <c r="O2704" s="19">
        <f t="shared" si="714"/>
        <v>161.68126963739053</v>
      </c>
      <c r="P2704" s="10">
        <f t="shared" si="715"/>
        <v>156.58566523618975</v>
      </c>
      <c r="Q2704" s="10">
        <f t="shared" si="716"/>
        <v>2.86</v>
      </c>
      <c r="R2704" s="19">
        <f t="shared" si="717"/>
        <v>46.770182809135989</v>
      </c>
      <c r="S2704" s="10">
        <f t="shared" si="718"/>
        <v>48.820077836890015</v>
      </c>
      <c r="T2704" s="10">
        <f t="shared" si="719"/>
        <v>2.38975651615065</v>
      </c>
      <c r="U2704" s="2" t="str">
        <f t="shared" si="720"/>
        <v>B</v>
      </c>
      <c r="V2704" s="2" t="str">
        <f t="shared" si="721"/>
        <v>A</v>
      </c>
      <c r="W2704" s="2" t="str">
        <f t="shared" si="722"/>
        <v>D</v>
      </c>
      <c r="X2704" s="2" t="str">
        <f t="shared" si="723"/>
        <v>B</v>
      </c>
      <c r="Y2704" s="3" t="str">
        <f t="shared" si="724"/>
        <v>BADB</v>
      </c>
      <c r="Z2704" s="28">
        <f t="shared" si="725"/>
        <v>50.44</v>
      </c>
      <c r="AA2704" s="7" t="str">
        <f t="shared" si="726"/>
        <v>Good CPM candidate</v>
      </c>
      <c r="AB2704" s="21">
        <v>22.2</v>
      </c>
      <c r="AC2704" s="14">
        <f t="shared" si="727"/>
        <v>22.09863856458831</v>
      </c>
      <c r="AD2704" s="26">
        <v>49.8</v>
      </c>
      <c r="AE2704" s="10">
        <f t="shared" si="728"/>
        <v>50.070129671641496</v>
      </c>
      <c r="AF2704" s="17">
        <f t="shared" si="729"/>
        <v>0.10136143541168963</v>
      </c>
      <c r="AG2704" s="17">
        <f t="shared" si="730"/>
        <v>0.2701296716414987</v>
      </c>
    </row>
    <row r="2705" spans="1:33">
      <c r="A2705" t="s">
        <v>4487</v>
      </c>
      <c r="B2705" t="s">
        <v>1628</v>
      </c>
      <c r="C2705" s="23">
        <v>226.94900000000001</v>
      </c>
      <c r="D2705" s="23">
        <v>-14.606909999999999</v>
      </c>
      <c r="E2705" s="23">
        <v>226.94030000000001</v>
      </c>
      <c r="F2705" s="23">
        <v>-14.60216</v>
      </c>
      <c r="G2705" s="26">
        <v>-54.7</v>
      </c>
      <c r="H2705" s="26">
        <v>22.1</v>
      </c>
      <c r="I2705" s="26">
        <v>19.899999999999999</v>
      </c>
      <c r="J2705" s="26">
        <v>1</v>
      </c>
      <c r="K2705" s="26">
        <v>-54.1</v>
      </c>
      <c r="L2705" s="26">
        <v>22.7</v>
      </c>
      <c r="M2705" s="26">
        <v>14.3</v>
      </c>
      <c r="N2705" s="26">
        <v>2.7</v>
      </c>
      <c r="O2705" s="19">
        <f t="shared" si="714"/>
        <v>289.99151629426188</v>
      </c>
      <c r="P2705" s="10">
        <f t="shared" si="715"/>
        <v>284.80610141033947</v>
      </c>
      <c r="Q2705" s="10">
        <f t="shared" si="716"/>
        <v>2.86</v>
      </c>
      <c r="R2705" s="19">
        <f t="shared" si="717"/>
        <v>58.207387847248391</v>
      </c>
      <c r="S2705" s="10">
        <f t="shared" si="718"/>
        <v>55.958019979266602</v>
      </c>
      <c r="T2705" s="10">
        <f t="shared" si="719"/>
        <v>2.8541351956628751</v>
      </c>
      <c r="U2705" s="2" t="str">
        <f t="shared" si="720"/>
        <v>B</v>
      </c>
      <c r="V2705" s="2" t="str">
        <f t="shared" si="721"/>
        <v>A</v>
      </c>
      <c r="W2705" s="2" t="str">
        <f t="shared" si="722"/>
        <v>D</v>
      </c>
      <c r="X2705" s="2" t="str">
        <f t="shared" si="723"/>
        <v>B</v>
      </c>
      <c r="Y2705" s="3" t="str">
        <f t="shared" si="724"/>
        <v>BADB</v>
      </c>
      <c r="Z2705" s="28">
        <f t="shared" si="725"/>
        <v>50.44</v>
      </c>
      <c r="AA2705" s="7" t="str">
        <f t="shared" si="726"/>
        <v>Good CPM candidate</v>
      </c>
      <c r="AB2705" s="21">
        <v>34.9</v>
      </c>
      <c r="AC2705" s="14">
        <f t="shared" si="727"/>
        <v>34.79894553882994</v>
      </c>
      <c r="AD2705" s="26">
        <v>299</v>
      </c>
      <c r="AE2705" s="10">
        <f t="shared" si="728"/>
        <v>299.43225954507204</v>
      </c>
      <c r="AF2705" s="17">
        <f t="shared" si="729"/>
        <v>0.10105446117005812</v>
      </c>
      <c r="AG2705" s="17">
        <f t="shared" si="730"/>
        <v>0.43225954507204278</v>
      </c>
    </row>
    <row r="2706" spans="1:33">
      <c r="A2706" t="s">
        <v>3802</v>
      </c>
      <c r="B2706" t="s">
        <v>1005</v>
      </c>
      <c r="C2706" s="23">
        <v>143.6508</v>
      </c>
      <c r="D2706" s="23">
        <v>16.933730000000001</v>
      </c>
      <c r="E2706" s="23">
        <v>143.64269999999999</v>
      </c>
      <c r="F2706" s="23">
        <v>16.943750000000001</v>
      </c>
      <c r="G2706" s="26">
        <v>-54.1</v>
      </c>
      <c r="H2706" s="26">
        <v>22.7</v>
      </c>
      <c r="I2706" s="26">
        <v>-15</v>
      </c>
      <c r="J2706" s="26">
        <v>1.3</v>
      </c>
      <c r="K2706" s="26">
        <v>-59</v>
      </c>
      <c r="L2706" s="26">
        <v>17.8</v>
      </c>
      <c r="M2706" s="26">
        <v>-17.600000000000001</v>
      </c>
      <c r="N2706" s="26">
        <v>3.3</v>
      </c>
      <c r="O2706" s="19">
        <f t="shared" si="714"/>
        <v>254.5032039227597</v>
      </c>
      <c r="P2706" s="10">
        <f t="shared" si="715"/>
        <v>253.38989038531417</v>
      </c>
      <c r="Q2706" s="10">
        <f t="shared" si="716"/>
        <v>2.86</v>
      </c>
      <c r="R2706" s="19">
        <f t="shared" si="717"/>
        <v>56.140983247534948</v>
      </c>
      <c r="S2706" s="10">
        <f t="shared" si="718"/>
        <v>61.569148118193091</v>
      </c>
      <c r="T2706" s="10">
        <f t="shared" si="719"/>
        <v>2.9427532841432011</v>
      </c>
      <c r="U2706" s="2" t="str">
        <f t="shared" si="720"/>
        <v>A</v>
      </c>
      <c r="V2706" s="2" t="str">
        <f t="shared" si="721"/>
        <v>B</v>
      </c>
      <c r="W2706" s="2" t="str">
        <f t="shared" si="722"/>
        <v>D</v>
      </c>
      <c r="X2706" s="2" t="str">
        <f t="shared" si="723"/>
        <v>B</v>
      </c>
      <c r="Y2706" s="3" t="str">
        <f t="shared" si="724"/>
        <v>ABDB</v>
      </c>
      <c r="Z2706" s="28">
        <f t="shared" si="725"/>
        <v>50.44</v>
      </c>
      <c r="AA2706" s="7" t="str">
        <f t="shared" si="726"/>
        <v>Good CPM candidate</v>
      </c>
      <c r="AB2706" s="21">
        <v>45.7</v>
      </c>
      <c r="AC2706" s="14">
        <f t="shared" si="727"/>
        <v>45.599985149554968</v>
      </c>
      <c r="AD2706" s="26">
        <v>322</v>
      </c>
      <c r="AE2706" s="10">
        <f t="shared" si="728"/>
        <v>322.28401476493497</v>
      </c>
      <c r="AF2706" s="17">
        <f t="shared" si="729"/>
        <v>0.10001485044503511</v>
      </c>
      <c r="AG2706" s="17">
        <f t="shared" si="730"/>
        <v>0.28401476493496602</v>
      </c>
    </row>
    <row r="2707" spans="1:33">
      <c r="A2707" t="s">
        <v>5160</v>
      </c>
      <c r="B2707" t="s">
        <v>2240</v>
      </c>
      <c r="C2707" s="23">
        <v>305.52760000000001</v>
      </c>
      <c r="D2707" s="23">
        <v>-20.872530000000001</v>
      </c>
      <c r="E2707" s="23">
        <v>305.52670000000001</v>
      </c>
      <c r="F2707" s="23">
        <v>-20.87087</v>
      </c>
      <c r="G2707" s="26">
        <v>-53</v>
      </c>
      <c r="H2707" s="26">
        <v>23.8</v>
      </c>
      <c r="I2707" s="26">
        <v>-23.4</v>
      </c>
      <c r="J2707" s="26">
        <v>0.9</v>
      </c>
      <c r="K2707" s="26">
        <v>-53.6</v>
      </c>
      <c r="L2707" s="26">
        <v>23.2</v>
      </c>
      <c r="M2707" s="26">
        <v>-20</v>
      </c>
      <c r="N2707" s="26">
        <v>1.4</v>
      </c>
      <c r="O2707" s="19">
        <f t="shared" si="714"/>
        <v>246.17808924196129</v>
      </c>
      <c r="P2707" s="10">
        <f t="shared" si="715"/>
        <v>249.5377284765778</v>
      </c>
      <c r="Q2707" s="10">
        <f t="shared" si="716"/>
        <v>2.86</v>
      </c>
      <c r="R2707" s="19">
        <f t="shared" si="717"/>
        <v>57.935826566987025</v>
      </c>
      <c r="S2707" s="10">
        <f t="shared" si="718"/>
        <v>57.2097893720996</v>
      </c>
      <c r="T2707" s="10">
        <f t="shared" si="719"/>
        <v>2.8786403984771658</v>
      </c>
      <c r="U2707" s="2" t="str">
        <f t="shared" si="720"/>
        <v>B</v>
      </c>
      <c r="V2707" s="2" t="str">
        <f t="shared" si="721"/>
        <v>A</v>
      </c>
      <c r="W2707" s="2" t="str">
        <f t="shared" si="722"/>
        <v>D</v>
      </c>
      <c r="X2707" s="2" t="str">
        <f t="shared" si="723"/>
        <v>B</v>
      </c>
      <c r="Y2707" s="3" t="str">
        <f t="shared" si="724"/>
        <v>BADB</v>
      </c>
      <c r="Z2707" s="28">
        <f t="shared" si="725"/>
        <v>50.44</v>
      </c>
      <c r="AA2707" s="7" t="str">
        <f t="shared" si="726"/>
        <v>Good CPM candidate</v>
      </c>
      <c r="AB2707" s="21">
        <v>6.6</v>
      </c>
      <c r="AC2707" s="14">
        <f t="shared" si="727"/>
        <v>6.6990733149361672</v>
      </c>
      <c r="AD2707" s="26">
        <v>334</v>
      </c>
      <c r="AE2707" s="10">
        <f t="shared" si="728"/>
        <v>333.13372464218105</v>
      </c>
      <c r="AF2707" s="17">
        <f t="shared" si="729"/>
        <v>9.9073314936167556E-2</v>
      </c>
      <c r="AG2707" s="17">
        <f t="shared" si="730"/>
        <v>0.86627535781894949</v>
      </c>
    </row>
    <row r="2708" spans="1:33">
      <c r="A2708" t="s">
        <v>9296</v>
      </c>
      <c r="B2708" t="s">
        <v>9297</v>
      </c>
      <c r="C2708" s="23">
        <v>309.84699999999998</v>
      </c>
      <c r="D2708" s="23">
        <v>-52.273119999999999</v>
      </c>
      <c r="E2708" s="23">
        <v>309.84339999999997</v>
      </c>
      <c r="F2708" s="23">
        <v>-52.279470000000003</v>
      </c>
      <c r="G2708" s="26">
        <v>-25.8</v>
      </c>
      <c r="H2708" s="26">
        <v>25.4</v>
      </c>
      <c r="I2708" s="26">
        <v>-71.099999999999994</v>
      </c>
      <c r="J2708" s="26">
        <v>0.9</v>
      </c>
      <c r="K2708" s="26">
        <v>-33.299999999999997</v>
      </c>
      <c r="L2708" s="26">
        <v>17.899999999999999</v>
      </c>
      <c r="M2708" s="26">
        <v>-69.8</v>
      </c>
      <c r="N2708" s="26">
        <v>1.7</v>
      </c>
      <c r="O2708" s="19">
        <f t="shared" si="714"/>
        <v>199.94427509476301</v>
      </c>
      <c r="P2708" s="10">
        <f t="shared" si="715"/>
        <v>205.50475294512668</v>
      </c>
      <c r="Q2708" s="10">
        <f t="shared" si="716"/>
        <v>2.86</v>
      </c>
      <c r="R2708" s="19">
        <f t="shared" si="717"/>
        <v>75.636300808540341</v>
      </c>
      <c r="S2708" s="10">
        <f t="shared" si="718"/>
        <v>77.336472637430262</v>
      </c>
      <c r="T2708" s="10">
        <f t="shared" si="719"/>
        <v>3.8243193361492653</v>
      </c>
      <c r="U2708" s="2" t="str">
        <f t="shared" si="720"/>
        <v>B</v>
      </c>
      <c r="V2708" s="2" t="str">
        <f t="shared" si="721"/>
        <v>A</v>
      </c>
      <c r="W2708" s="2" t="str">
        <f t="shared" si="722"/>
        <v>D</v>
      </c>
      <c r="X2708" s="2" t="str">
        <f t="shared" si="723"/>
        <v>B</v>
      </c>
      <c r="Y2708" s="3" t="str">
        <f t="shared" si="724"/>
        <v>BADB</v>
      </c>
      <c r="Z2708" s="28">
        <f t="shared" si="725"/>
        <v>50.44</v>
      </c>
      <c r="AA2708" s="7" t="str">
        <f t="shared" si="726"/>
        <v>Good CPM candidate</v>
      </c>
      <c r="AB2708" s="21">
        <v>24.1</v>
      </c>
      <c r="AC2708" s="14">
        <f t="shared" si="727"/>
        <v>24.196439340283217</v>
      </c>
      <c r="AD2708" s="26">
        <v>199</v>
      </c>
      <c r="AE2708" s="10">
        <f t="shared" si="728"/>
        <v>199.13180851071306</v>
      </c>
      <c r="AF2708" s="17">
        <f t="shared" si="729"/>
        <v>9.6439340283215103E-2</v>
      </c>
      <c r="AG2708" s="17">
        <f t="shared" si="730"/>
        <v>0.1318085107130571</v>
      </c>
    </row>
    <row r="2709" spans="1:33">
      <c r="A2709" t="s">
        <v>2813</v>
      </c>
      <c r="B2709" t="s">
        <v>76</v>
      </c>
      <c r="C2709" s="23">
        <v>13.191509999999999</v>
      </c>
      <c r="D2709" s="23">
        <v>10.21402</v>
      </c>
      <c r="E2709" s="23">
        <v>13.186590000000001</v>
      </c>
      <c r="F2709" s="23">
        <v>10.21884</v>
      </c>
      <c r="G2709" s="26">
        <v>59.9</v>
      </c>
      <c r="H2709" s="26">
        <v>8.6999999999999993</v>
      </c>
      <c r="I2709" s="26">
        <v>12.5</v>
      </c>
      <c r="J2709" s="26">
        <v>1.2</v>
      </c>
      <c r="K2709" s="26">
        <v>63.1</v>
      </c>
      <c r="L2709" s="26">
        <v>11.9</v>
      </c>
      <c r="M2709" s="26">
        <v>16</v>
      </c>
      <c r="N2709" s="26">
        <v>8.8000000000000007</v>
      </c>
      <c r="O2709" s="19">
        <f t="shared" si="714"/>
        <v>78.212613748670208</v>
      </c>
      <c r="P2709" s="10">
        <f t="shared" si="715"/>
        <v>75.771632805198237</v>
      </c>
      <c r="Q2709" s="10">
        <f t="shared" si="716"/>
        <v>2.86</v>
      </c>
      <c r="R2709" s="19">
        <f t="shared" si="717"/>
        <v>61.190358717693428</v>
      </c>
      <c r="S2709" s="10">
        <f t="shared" si="718"/>
        <v>65.096927730884502</v>
      </c>
      <c r="T2709" s="10">
        <f t="shared" si="719"/>
        <v>3.1571821612144486</v>
      </c>
      <c r="U2709" s="2" t="str">
        <f t="shared" si="720"/>
        <v>A</v>
      </c>
      <c r="V2709" s="2" t="str">
        <f t="shared" si="721"/>
        <v>B</v>
      </c>
      <c r="W2709" s="2" t="str">
        <f t="shared" si="722"/>
        <v>D</v>
      </c>
      <c r="X2709" s="2" t="str">
        <f t="shared" si="723"/>
        <v>B</v>
      </c>
      <c r="Y2709" s="3" t="str">
        <f t="shared" si="724"/>
        <v>ABDB</v>
      </c>
      <c r="Z2709" s="28">
        <f t="shared" si="725"/>
        <v>50.44</v>
      </c>
      <c r="AA2709" s="7" t="str">
        <f t="shared" si="726"/>
        <v>Good CPM candidate</v>
      </c>
      <c r="AB2709" s="21">
        <v>24.5</v>
      </c>
      <c r="AC2709" s="14">
        <f t="shared" si="727"/>
        <v>24.595574476912507</v>
      </c>
      <c r="AD2709" s="26">
        <v>315</v>
      </c>
      <c r="AE2709" s="10">
        <f t="shared" si="728"/>
        <v>314.86936805709752</v>
      </c>
      <c r="AF2709" s="17">
        <f t="shared" si="729"/>
        <v>9.5574476912506867E-2</v>
      </c>
      <c r="AG2709" s="17">
        <f t="shared" si="730"/>
        <v>0.13063194290248248</v>
      </c>
    </row>
    <row r="2710" spans="1:33">
      <c r="A2710" t="s">
        <v>3167</v>
      </c>
      <c r="B2710" t="s">
        <v>408</v>
      </c>
      <c r="C2710" s="23">
        <v>55.479640000000003</v>
      </c>
      <c r="D2710" s="23">
        <v>-25.69453</v>
      </c>
      <c r="E2710" s="23">
        <v>55.481380000000001</v>
      </c>
      <c r="F2710" s="23">
        <v>-25.691590000000001</v>
      </c>
      <c r="G2710" s="26">
        <v>41.1</v>
      </c>
      <c r="H2710" s="26">
        <v>15.5</v>
      </c>
      <c r="I2710" s="26">
        <v>-36.5</v>
      </c>
      <c r="J2710" s="26">
        <v>1.3</v>
      </c>
      <c r="K2710" s="26">
        <v>43.6</v>
      </c>
      <c r="L2710" s="26">
        <v>18</v>
      </c>
      <c r="M2710" s="26">
        <v>-33.299999999999997</v>
      </c>
      <c r="N2710" s="26">
        <v>2.1</v>
      </c>
      <c r="O2710" s="19">
        <f t="shared" si="714"/>
        <v>131.60757056080814</v>
      </c>
      <c r="P2710" s="10">
        <f t="shared" si="715"/>
        <v>127.37119681460669</v>
      </c>
      <c r="Q2710" s="10">
        <f t="shared" si="716"/>
        <v>2.86</v>
      </c>
      <c r="R2710" s="19">
        <f t="shared" si="717"/>
        <v>54.967808761128545</v>
      </c>
      <c r="S2710" s="10">
        <f t="shared" si="718"/>
        <v>54.862099850443201</v>
      </c>
      <c r="T2710" s="10">
        <f t="shared" si="719"/>
        <v>2.7457477152892937</v>
      </c>
      <c r="U2710" s="2" t="str">
        <f t="shared" si="720"/>
        <v>B</v>
      </c>
      <c r="V2710" s="2" t="str">
        <f t="shared" si="721"/>
        <v>A</v>
      </c>
      <c r="W2710" s="2" t="str">
        <f t="shared" si="722"/>
        <v>D</v>
      </c>
      <c r="X2710" s="2" t="str">
        <f t="shared" si="723"/>
        <v>B</v>
      </c>
      <c r="Y2710" s="3" t="str">
        <f t="shared" si="724"/>
        <v>BADB</v>
      </c>
      <c r="Z2710" s="28">
        <f t="shared" si="725"/>
        <v>50.44</v>
      </c>
      <c r="AA2710" s="7" t="str">
        <f t="shared" si="726"/>
        <v>Good CPM candidate</v>
      </c>
      <c r="AB2710" s="21">
        <v>11.9</v>
      </c>
      <c r="AC2710" s="14">
        <f t="shared" si="727"/>
        <v>11.995108600317407</v>
      </c>
      <c r="AD2710" s="26">
        <v>27.8</v>
      </c>
      <c r="AE2710" s="10">
        <f t="shared" si="728"/>
        <v>28.071668338715234</v>
      </c>
      <c r="AF2710" s="17">
        <f t="shared" si="729"/>
        <v>9.51086003174062E-2</v>
      </c>
      <c r="AG2710" s="17">
        <f t="shared" si="730"/>
        <v>0.27166833871523366</v>
      </c>
    </row>
    <row r="2711" spans="1:33">
      <c r="A2711" t="s">
        <v>4276</v>
      </c>
      <c r="B2711" t="s">
        <v>1443</v>
      </c>
      <c r="C2711" s="23">
        <v>200.34649999999999</v>
      </c>
      <c r="D2711" s="23">
        <v>11.30437</v>
      </c>
      <c r="E2711" s="23">
        <v>200.3399</v>
      </c>
      <c r="F2711" s="23">
        <v>11.305210000000001</v>
      </c>
      <c r="G2711" s="26">
        <v>42.3</v>
      </c>
      <c r="H2711" s="26">
        <v>16.7</v>
      </c>
      <c r="I2711" s="26">
        <v>-45.7</v>
      </c>
      <c r="J2711" s="26">
        <v>2.7</v>
      </c>
      <c r="K2711" s="26">
        <v>37</v>
      </c>
      <c r="L2711" s="26">
        <v>11.4</v>
      </c>
      <c r="M2711" s="26">
        <v>-46.4</v>
      </c>
      <c r="N2711" s="26">
        <v>3.3</v>
      </c>
      <c r="O2711" s="19">
        <f t="shared" si="714"/>
        <v>137.2126000433982</v>
      </c>
      <c r="P2711" s="10">
        <f t="shared" si="715"/>
        <v>141.43065869101349</v>
      </c>
      <c r="Q2711" s="10">
        <f t="shared" si="716"/>
        <v>2.86</v>
      </c>
      <c r="R2711" s="19">
        <f t="shared" si="717"/>
        <v>62.271823483819709</v>
      </c>
      <c r="S2711" s="10">
        <f t="shared" si="718"/>
        <v>59.3461034946693</v>
      </c>
      <c r="T2711" s="10">
        <f t="shared" si="719"/>
        <v>3.0404481744622256</v>
      </c>
      <c r="U2711" s="2" t="str">
        <f t="shared" si="720"/>
        <v>B</v>
      </c>
      <c r="V2711" s="2" t="str">
        <f t="shared" si="721"/>
        <v>A</v>
      </c>
      <c r="W2711" s="2" t="str">
        <f t="shared" si="722"/>
        <v>D</v>
      </c>
      <c r="X2711" s="2" t="str">
        <f t="shared" si="723"/>
        <v>B</v>
      </c>
      <c r="Y2711" s="3" t="str">
        <f t="shared" si="724"/>
        <v>BADB</v>
      </c>
      <c r="Z2711" s="28">
        <f t="shared" si="725"/>
        <v>50.44</v>
      </c>
      <c r="AA2711" s="7" t="str">
        <f t="shared" si="726"/>
        <v>Good CPM candidate</v>
      </c>
      <c r="AB2711" s="21">
        <v>23.4</v>
      </c>
      <c r="AC2711" s="14">
        <f t="shared" si="727"/>
        <v>23.49447309878536</v>
      </c>
      <c r="AD2711" s="26">
        <v>278</v>
      </c>
      <c r="AE2711" s="10">
        <f t="shared" si="728"/>
        <v>277.39511935613359</v>
      </c>
      <c r="AF2711" s="17">
        <f t="shared" si="729"/>
        <v>9.4473098785361032E-2</v>
      </c>
      <c r="AG2711" s="17">
        <f t="shared" si="730"/>
        <v>0.60488064386640872</v>
      </c>
    </row>
    <row r="2712" spans="1:33">
      <c r="A2712" t="s">
        <v>6610</v>
      </c>
      <c r="B2712" t="s">
        <v>6611</v>
      </c>
      <c r="C2712" s="23">
        <v>82.581770000000006</v>
      </c>
      <c r="D2712" s="23">
        <v>-58.191569999999999</v>
      </c>
      <c r="E2712" s="23">
        <v>82.568539999999999</v>
      </c>
      <c r="F2712" s="23">
        <v>-58.197560000000003</v>
      </c>
      <c r="G2712" s="26">
        <v>-14.4</v>
      </c>
      <c r="H2712" s="26">
        <v>11.2</v>
      </c>
      <c r="I2712" s="26">
        <v>-54.1</v>
      </c>
      <c r="J2712" s="26">
        <v>1.3</v>
      </c>
      <c r="K2712" s="26">
        <v>-12.8</v>
      </c>
      <c r="L2712" s="26">
        <v>12.8</v>
      </c>
      <c r="M2712" s="26">
        <v>-49.9</v>
      </c>
      <c r="N2712" s="26">
        <v>6.1</v>
      </c>
      <c r="O2712" s="19">
        <f t="shared" si="714"/>
        <v>194.90504701338438</v>
      </c>
      <c r="P2712" s="10">
        <f t="shared" si="715"/>
        <v>194.38691947217981</v>
      </c>
      <c r="Q2712" s="10">
        <f t="shared" si="716"/>
        <v>2.86</v>
      </c>
      <c r="R2712" s="19">
        <f t="shared" si="717"/>
        <v>55.983658329909098</v>
      </c>
      <c r="S2712" s="10">
        <f t="shared" si="718"/>
        <v>51.515531638526255</v>
      </c>
      <c r="T2712" s="10">
        <f t="shared" si="719"/>
        <v>2.6874797492108842</v>
      </c>
      <c r="U2712" s="2" t="str">
        <f t="shared" si="720"/>
        <v>A</v>
      </c>
      <c r="V2712" s="2" t="str">
        <f t="shared" si="721"/>
        <v>B</v>
      </c>
      <c r="W2712" s="2" t="str">
        <f t="shared" si="722"/>
        <v>D</v>
      </c>
      <c r="X2712" s="2" t="str">
        <f t="shared" si="723"/>
        <v>B</v>
      </c>
      <c r="Y2712" s="3" t="str">
        <f t="shared" si="724"/>
        <v>ABDB</v>
      </c>
      <c r="Z2712" s="28">
        <f t="shared" si="725"/>
        <v>50.44</v>
      </c>
      <c r="AA2712" s="7" t="str">
        <f t="shared" si="726"/>
        <v>Good CPM candidate</v>
      </c>
      <c r="AB2712" s="21">
        <v>33</v>
      </c>
      <c r="AC2712" s="14">
        <f t="shared" si="727"/>
        <v>33.093914448509167</v>
      </c>
      <c r="AD2712" s="26">
        <v>229</v>
      </c>
      <c r="AE2712" s="10">
        <f t="shared" si="728"/>
        <v>229.33764388206976</v>
      </c>
      <c r="AF2712" s="17">
        <f t="shared" si="729"/>
        <v>9.3914448509167414E-2</v>
      </c>
      <c r="AG2712" s="17">
        <f t="shared" si="730"/>
        <v>0.33764388206975582</v>
      </c>
    </row>
    <row r="2713" spans="1:33">
      <c r="A2713" t="s">
        <v>7360</v>
      </c>
      <c r="B2713" t="s">
        <v>7361</v>
      </c>
      <c r="C2713" s="23">
        <v>154.16569999999999</v>
      </c>
      <c r="D2713" s="23">
        <v>57.612439999999999</v>
      </c>
      <c r="E2713" s="23">
        <v>154.1626</v>
      </c>
      <c r="F2713" s="23">
        <v>57.614310000000003</v>
      </c>
      <c r="G2713" s="26">
        <v>-45.3</v>
      </c>
      <c r="H2713" s="26">
        <v>5.9</v>
      </c>
      <c r="I2713" s="26">
        <v>-28.9</v>
      </c>
      <c r="J2713" s="26">
        <v>2</v>
      </c>
      <c r="K2713" s="26">
        <v>-43.6</v>
      </c>
      <c r="L2713" s="26">
        <v>7.6</v>
      </c>
      <c r="M2713" s="26">
        <v>-26.6</v>
      </c>
      <c r="N2713" s="26">
        <v>2</v>
      </c>
      <c r="O2713" s="19">
        <f t="shared" si="714"/>
        <v>237.46338292512559</v>
      </c>
      <c r="P2713" s="10">
        <f t="shared" si="715"/>
        <v>238.61297811561116</v>
      </c>
      <c r="Q2713" s="10">
        <f t="shared" si="716"/>
        <v>2.86</v>
      </c>
      <c r="R2713" s="19">
        <f t="shared" si="717"/>
        <v>53.733602149865213</v>
      </c>
      <c r="S2713" s="10">
        <f t="shared" si="718"/>
        <v>51.073672278386248</v>
      </c>
      <c r="T2713" s="10">
        <f t="shared" si="719"/>
        <v>2.6201818607062868</v>
      </c>
      <c r="U2713" s="2" t="str">
        <f t="shared" si="720"/>
        <v>A</v>
      </c>
      <c r="V2713" s="2" t="str">
        <f t="shared" si="721"/>
        <v>B</v>
      </c>
      <c r="W2713" s="2" t="str">
        <f t="shared" si="722"/>
        <v>D</v>
      </c>
      <c r="X2713" s="2" t="str">
        <f t="shared" si="723"/>
        <v>B</v>
      </c>
      <c r="Y2713" s="3" t="str">
        <f t="shared" si="724"/>
        <v>ABDB</v>
      </c>
      <c r="Z2713" s="28">
        <f t="shared" si="725"/>
        <v>50.44</v>
      </c>
      <c r="AA2713" s="7" t="str">
        <f t="shared" si="726"/>
        <v>Good CPM candidate</v>
      </c>
      <c r="AB2713" s="21">
        <v>8.91</v>
      </c>
      <c r="AC2713" s="14">
        <f t="shared" si="727"/>
        <v>9.0029822955563983</v>
      </c>
      <c r="AD2713" s="26">
        <v>317</v>
      </c>
      <c r="AE2713" s="10">
        <f t="shared" si="728"/>
        <v>318.39604162078348</v>
      </c>
      <c r="AF2713" s="17">
        <f t="shared" si="729"/>
        <v>9.2982295556398142E-2</v>
      </c>
      <c r="AG2713" s="17">
        <f t="shared" si="730"/>
        <v>1.3960416207834783</v>
      </c>
    </row>
    <row r="2714" spans="1:33">
      <c r="A2714" t="s">
        <v>8602</v>
      </c>
      <c r="B2714" t="s">
        <v>8604</v>
      </c>
      <c r="C2714" s="23">
        <v>278.762</v>
      </c>
      <c r="D2714" s="23">
        <v>-71.324330000000003</v>
      </c>
      <c r="E2714" s="23">
        <v>278.73410000000001</v>
      </c>
      <c r="F2714" s="23">
        <v>-71.328879999999998</v>
      </c>
      <c r="G2714" s="26">
        <v>-19.100000000000001</v>
      </c>
      <c r="H2714" s="26">
        <v>6.5</v>
      </c>
      <c r="I2714" s="26">
        <v>-64.5</v>
      </c>
      <c r="J2714" s="26">
        <v>1.8</v>
      </c>
      <c r="K2714" s="26">
        <v>-14.5</v>
      </c>
      <c r="L2714" s="26">
        <v>11.1</v>
      </c>
      <c r="M2714" s="26">
        <v>-65.7</v>
      </c>
      <c r="N2714" s="26">
        <v>3.7</v>
      </c>
      <c r="O2714" s="19">
        <f t="shared" si="714"/>
        <v>196.4952874580311</v>
      </c>
      <c r="P2714" s="10">
        <f t="shared" si="715"/>
        <v>192.44567669935449</v>
      </c>
      <c r="Q2714" s="10">
        <f t="shared" si="716"/>
        <v>2.86</v>
      </c>
      <c r="R2714" s="19">
        <f t="shared" si="717"/>
        <v>67.268566210377941</v>
      </c>
      <c r="S2714" s="10">
        <f t="shared" si="718"/>
        <v>67.281052310438795</v>
      </c>
      <c r="T2714" s="10">
        <f t="shared" si="719"/>
        <v>3.3637404630204188</v>
      </c>
      <c r="U2714" s="2" t="str">
        <f t="shared" si="720"/>
        <v>B</v>
      </c>
      <c r="V2714" s="2" t="str">
        <f t="shared" si="721"/>
        <v>A</v>
      </c>
      <c r="W2714" s="2" t="str">
        <f t="shared" si="722"/>
        <v>D</v>
      </c>
      <c r="X2714" s="2" t="str">
        <f t="shared" si="723"/>
        <v>B</v>
      </c>
      <c r="Y2714" s="3" t="str">
        <f t="shared" si="724"/>
        <v>BADB</v>
      </c>
      <c r="Z2714" s="28">
        <f t="shared" si="725"/>
        <v>50.44</v>
      </c>
      <c r="AA2714" s="7" t="str">
        <f t="shared" si="726"/>
        <v>Good CPM candidate</v>
      </c>
      <c r="AB2714" s="21">
        <v>36</v>
      </c>
      <c r="AC2714" s="14">
        <f t="shared" si="727"/>
        <v>36.092887129239323</v>
      </c>
      <c r="AD2714" s="26">
        <v>243</v>
      </c>
      <c r="AE2714" s="10">
        <f t="shared" si="728"/>
        <v>243.01038268191826</v>
      </c>
      <c r="AF2714" s="17">
        <f t="shared" si="729"/>
        <v>9.2887129239322519E-2</v>
      </c>
      <c r="AG2714" s="17">
        <f t="shared" si="730"/>
        <v>1.0382681918258641E-2</v>
      </c>
    </row>
    <row r="2715" spans="1:33">
      <c r="A2715" t="s">
        <v>8230</v>
      </c>
      <c r="B2715" t="s">
        <v>8231</v>
      </c>
      <c r="C2715" s="23">
        <v>244.41849999999999</v>
      </c>
      <c r="D2715" s="23">
        <v>51.596649999999997</v>
      </c>
      <c r="E2715" s="23">
        <v>244.4033</v>
      </c>
      <c r="F2715" s="23">
        <v>51.606610000000003</v>
      </c>
      <c r="G2715" s="26">
        <v>-35.1</v>
      </c>
      <c r="H2715" s="26">
        <v>16.100000000000001</v>
      </c>
      <c r="I2715" s="26">
        <v>41</v>
      </c>
      <c r="J2715" s="26">
        <v>1.3</v>
      </c>
      <c r="K2715" s="26">
        <v>-32.700000000000003</v>
      </c>
      <c r="L2715" s="26">
        <v>18.5</v>
      </c>
      <c r="M2715" s="26">
        <v>42.4</v>
      </c>
      <c r="N2715" s="26">
        <v>1.5</v>
      </c>
      <c r="O2715" s="19">
        <f t="shared" si="714"/>
        <v>319.43324862624019</v>
      </c>
      <c r="P2715" s="10">
        <f t="shared" si="715"/>
        <v>322.35964148915929</v>
      </c>
      <c r="Q2715" s="10">
        <f t="shared" si="716"/>
        <v>2.86</v>
      </c>
      <c r="R2715" s="19">
        <f t="shared" si="717"/>
        <v>53.972307714234347</v>
      </c>
      <c r="S2715" s="10">
        <f t="shared" si="718"/>
        <v>53.544841021334634</v>
      </c>
      <c r="T2715" s="10">
        <f t="shared" si="719"/>
        <v>2.6879287183892249</v>
      </c>
      <c r="U2715" s="2" t="str">
        <f t="shared" si="720"/>
        <v>B</v>
      </c>
      <c r="V2715" s="2" t="str">
        <f t="shared" si="721"/>
        <v>A</v>
      </c>
      <c r="W2715" s="2" t="str">
        <f t="shared" si="722"/>
        <v>D</v>
      </c>
      <c r="X2715" s="2" t="str">
        <f t="shared" si="723"/>
        <v>B</v>
      </c>
      <c r="Y2715" s="3" t="str">
        <f t="shared" si="724"/>
        <v>BADB</v>
      </c>
      <c r="Z2715" s="28">
        <f t="shared" si="725"/>
        <v>50.44</v>
      </c>
      <c r="AA2715" s="7" t="str">
        <f t="shared" si="726"/>
        <v>Good CPM candidate</v>
      </c>
      <c r="AB2715" s="21">
        <v>49.5</v>
      </c>
      <c r="AC2715" s="14">
        <f t="shared" si="727"/>
        <v>49.407381481123963</v>
      </c>
      <c r="AD2715" s="26">
        <v>316</v>
      </c>
      <c r="AE2715" s="10">
        <f t="shared" si="728"/>
        <v>316.5289029458408</v>
      </c>
      <c r="AF2715" s="17">
        <f t="shared" si="729"/>
        <v>9.2618518876037115E-2</v>
      </c>
      <c r="AG2715" s="17">
        <f t="shared" si="730"/>
        <v>0.52890294584079811</v>
      </c>
    </row>
    <row r="2716" spans="1:33">
      <c r="A2716" t="s">
        <v>5734</v>
      </c>
      <c r="B2716" t="s">
        <v>5735</v>
      </c>
      <c r="C2716" s="23">
        <v>4.6221730000000001</v>
      </c>
      <c r="D2716" s="23">
        <v>-53.423909999999999</v>
      </c>
      <c r="E2716" s="23">
        <v>4.6128850000000003</v>
      </c>
      <c r="F2716" s="23">
        <v>-53.429760000000002</v>
      </c>
      <c r="G2716" s="26">
        <v>47.8</v>
      </c>
      <c r="H2716" s="26">
        <v>22.2</v>
      </c>
      <c r="I2716" s="26">
        <v>-24</v>
      </c>
      <c r="J2716" s="26">
        <v>1.1000000000000001</v>
      </c>
      <c r="K2716" s="26">
        <v>45.8</v>
      </c>
      <c r="L2716" s="26">
        <v>20.2</v>
      </c>
      <c r="M2716" s="26">
        <v>-21.5</v>
      </c>
      <c r="N2716" s="26">
        <v>1.1000000000000001</v>
      </c>
      <c r="O2716" s="19">
        <f t="shared" si="714"/>
        <v>116.66086342809149</v>
      </c>
      <c r="P2716" s="10">
        <f t="shared" si="715"/>
        <v>115.14687771011398</v>
      </c>
      <c r="Q2716" s="10">
        <f t="shared" si="716"/>
        <v>2.86</v>
      </c>
      <c r="R2716" s="19">
        <f t="shared" si="717"/>
        <v>53.486820806624877</v>
      </c>
      <c r="S2716" s="10">
        <f t="shared" si="718"/>
        <v>50.595355518071024</v>
      </c>
      <c r="T2716" s="10">
        <f t="shared" si="719"/>
        <v>2.6020544081173975</v>
      </c>
      <c r="U2716" s="2" t="str">
        <f t="shared" si="720"/>
        <v>A</v>
      </c>
      <c r="V2716" s="2" t="str">
        <f t="shared" si="721"/>
        <v>B</v>
      </c>
      <c r="W2716" s="2" t="str">
        <f t="shared" si="722"/>
        <v>D</v>
      </c>
      <c r="X2716" s="2" t="str">
        <f t="shared" si="723"/>
        <v>B</v>
      </c>
      <c r="Y2716" s="3" t="str">
        <f t="shared" si="724"/>
        <v>ABDB</v>
      </c>
      <c r="Z2716" s="28">
        <f t="shared" si="725"/>
        <v>50.44</v>
      </c>
      <c r="AA2716" s="7" t="str">
        <f t="shared" si="726"/>
        <v>Good CPM candidate</v>
      </c>
      <c r="AB2716" s="21">
        <v>28.9</v>
      </c>
      <c r="AC2716" s="14">
        <f t="shared" si="727"/>
        <v>28.991640199675313</v>
      </c>
      <c r="AD2716" s="26">
        <v>223</v>
      </c>
      <c r="AE2716" s="10">
        <f t="shared" si="728"/>
        <v>223.41320485668294</v>
      </c>
      <c r="AF2716" s="17">
        <f t="shared" si="729"/>
        <v>9.1640199675314449E-2</v>
      </c>
      <c r="AG2716" s="17">
        <f t="shared" si="730"/>
        <v>0.41320485668293827</v>
      </c>
    </row>
    <row r="2717" spans="1:33">
      <c r="A2717" t="s">
        <v>5367</v>
      </c>
      <c r="B2717" t="s">
        <v>2439</v>
      </c>
      <c r="C2717" s="23">
        <v>324.0145</v>
      </c>
      <c r="D2717" s="23">
        <v>26.37416</v>
      </c>
      <c r="E2717" s="23">
        <v>324.0213</v>
      </c>
      <c r="F2717" s="23">
        <v>26.365919999999999</v>
      </c>
      <c r="G2717" s="26">
        <v>46.1</v>
      </c>
      <c r="H2717" s="26">
        <v>20.5</v>
      </c>
      <c r="I2717" s="26">
        <v>-29.6</v>
      </c>
      <c r="J2717" s="26">
        <v>1</v>
      </c>
      <c r="K2717" s="26">
        <v>43.9</v>
      </c>
      <c r="L2717" s="26">
        <v>18.3</v>
      </c>
      <c r="M2717" s="26">
        <v>-33.299999999999997</v>
      </c>
      <c r="N2717" s="26">
        <v>2</v>
      </c>
      <c r="O2717" s="19">
        <f t="shared" si="714"/>
        <v>122.70380722529359</v>
      </c>
      <c r="P2717" s="10">
        <f t="shared" si="715"/>
        <v>127.1818498057053</v>
      </c>
      <c r="Q2717" s="10">
        <f t="shared" si="716"/>
        <v>2.86</v>
      </c>
      <c r="R2717" s="19">
        <f t="shared" si="717"/>
        <v>54.784760654766032</v>
      </c>
      <c r="S2717" s="10">
        <f t="shared" si="718"/>
        <v>55.10081669086221</v>
      </c>
      <c r="T2717" s="10">
        <f t="shared" si="719"/>
        <v>2.7471394336407062</v>
      </c>
      <c r="U2717" s="2" t="str">
        <f t="shared" si="720"/>
        <v>B</v>
      </c>
      <c r="V2717" s="2" t="str">
        <f t="shared" si="721"/>
        <v>A</v>
      </c>
      <c r="W2717" s="2" t="str">
        <f t="shared" si="722"/>
        <v>D</v>
      </c>
      <c r="X2717" s="2" t="str">
        <f t="shared" si="723"/>
        <v>B</v>
      </c>
      <c r="Y2717" s="3" t="str">
        <f t="shared" si="724"/>
        <v>BADB</v>
      </c>
      <c r="Z2717" s="28">
        <f t="shared" si="725"/>
        <v>50.44</v>
      </c>
      <c r="AA2717" s="7" t="str">
        <f t="shared" si="726"/>
        <v>Good CPM candidate</v>
      </c>
      <c r="AB2717" s="21">
        <v>36.799999999999997</v>
      </c>
      <c r="AC2717" s="14">
        <f t="shared" si="727"/>
        <v>36.891224899362648</v>
      </c>
      <c r="AD2717" s="26">
        <v>144</v>
      </c>
      <c r="AE2717" s="10">
        <f t="shared" si="728"/>
        <v>143.52281549726857</v>
      </c>
      <c r="AF2717" s="17">
        <f t="shared" si="729"/>
        <v>9.1224899362650547E-2</v>
      </c>
      <c r="AG2717" s="17">
        <f t="shared" si="730"/>
        <v>0.47718450273143276</v>
      </c>
    </row>
    <row r="2718" spans="1:33">
      <c r="A2718" t="s">
        <v>9613</v>
      </c>
      <c r="B2718" t="s">
        <v>9614</v>
      </c>
      <c r="C2718" s="23">
        <v>335.00420000000003</v>
      </c>
      <c r="D2718" s="23">
        <v>-34.65184</v>
      </c>
      <c r="E2718" s="23">
        <v>334.99810000000002</v>
      </c>
      <c r="F2718" s="23">
        <v>-34.648110000000003</v>
      </c>
      <c r="G2718" s="26">
        <v>-36.299999999999997</v>
      </c>
      <c r="H2718" s="26">
        <v>14.9</v>
      </c>
      <c r="I2718" s="26">
        <v>-32.9</v>
      </c>
      <c r="J2718" s="26">
        <v>0.8</v>
      </c>
      <c r="K2718" s="26">
        <v>-38.1</v>
      </c>
      <c r="L2718" s="26">
        <v>13.1</v>
      </c>
      <c r="M2718" s="26">
        <v>-30.9</v>
      </c>
      <c r="N2718" s="26">
        <v>1</v>
      </c>
      <c r="O2718" s="19">
        <f t="shared" si="714"/>
        <v>227.81284856021111</v>
      </c>
      <c r="P2718" s="10">
        <f t="shared" si="715"/>
        <v>230.9571311147082</v>
      </c>
      <c r="Q2718" s="10">
        <f t="shared" si="716"/>
        <v>2.86</v>
      </c>
      <c r="R2718" s="19">
        <f t="shared" si="717"/>
        <v>48.990815465758473</v>
      </c>
      <c r="S2718" s="10">
        <f t="shared" si="718"/>
        <v>49.055274945718125</v>
      </c>
      <c r="T2718" s="10">
        <f t="shared" si="719"/>
        <v>2.4511522602869151</v>
      </c>
      <c r="U2718" s="2" t="str">
        <f t="shared" si="720"/>
        <v>B</v>
      </c>
      <c r="V2718" s="2" t="str">
        <f t="shared" si="721"/>
        <v>A</v>
      </c>
      <c r="W2718" s="2" t="str">
        <f t="shared" si="722"/>
        <v>D</v>
      </c>
      <c r="X2718" s="2" t="str">
        <f t="shared" si="723"/>
        <v>B</v>
      </c>
      <c r="Y2718" s="3" t="str">
        <f t="shared" si="724"/>
        <v>BADB</v>
      </c>
      <c r="Z2718" s="28">
        <f t="shared" si="725"/>
        <v>50.44</v>
      </c>
      <c r="AA2718" s="7" t="str">
        <f t="shared" si="726"/>
        <v>Good CPM candidate</v>
      </c>
      <c r="AB2718" s="21">
        <v>22.6</v>
      </c>
      <c r="AC2718" s="14">
        <f t="shared" si="727"/>
        <v>22.508834575707251</v>
      </c>
      <c r="AD2718" s="26">
        <v>306</v>
      </c>
      <c r="AE2718" s="10">
        <f t="shared" si="728"/>
        <v>306.62433223212247</v>
      </c>
      <c r="AF2718" s="17">
        <f t="shared" si="729"/>
        <v>9.116542429275043E-2</v>
      </c>
      <c r="AG2718" s="17">
        <f t="shared" si="730"/>
        <v>0.62433223212246958</v>
      </c>
    </row>
    <row r="2719" spans="1:33">
      <c r="A2719" t="s">
        <v>9861</v>
      </c>
      <c r="B2719" t="s">
        <v>9862</v>
      </c>
      <c r="C2719" s="23">
        <v>357.95179999999999</v>
      </c>
      <c r="D2719" s="23">
        <v>-59.766710000000003</v>
      </c>
      <c r="E2719" s="23">
        <v>357.96159999999998</v>
      </c>
      <c r="F2719" s="23">
        <v>-59.771599999999999</v>
      </c>
      <c r="G2719" s="26">
        <v>41.3</v>
      </c>
      <c r="H2719" s="26">
        <v>15.7</v>
      </c>
      <c r="I2719" s="26">
        <v>-26.7</v>
      </c>
      <c r="J2719" s="26">
        <v>1.6</v>
      </c>
      <c r="K2719" s="26">
        <v>44.7</v>
      </c>
      <c r="L2719" s="26">
        <v>19.100000000000001</v>
      </c>
      <c r="M2719" s="26">
        <v>-24.4</v>
      </c>
      <c r="N2719" s="26">
        <v>2.6</v>
      </c>
      <c r="O2719" s="19">
        <f t="shared" si="714"/>
        <v>122.88222794952677</v>
      </c>
      <c r="P2719" s="10">
        <f t="shared" si="715"/>
        <v>118.62841791001375</v>
      </c>
      <c r="Q2719" s="10">
        <f t="shared" si="716"/>
        <v>2.86</v>
      </c>
      <c r="R2719" s="19">
        <f t="shared" si="717"/>
        <v>49.179060584765139</v>
      </c>
      <c r="S2719" s="10">
        <f t="shared" si="718"/>
        <v>50.925926599326594</v>
      </c>
      <c r="T2719" s="10">
        <f t="shared" si="719"/>
        <v>2.5026246796022935</v>
      </c>
      <c r="U2719" s="2" t="str">
        <f t="shared" si="720"/>
        <v>B</v>
      </c>
      <c r="V2719" s="2" t="str">
        <f t="shared" si="721"/>
        <v>A</v>
      </c>
      <c r="W2719" s="2" t="str">
        <f t="shared" si="722"/>
        <v>D</v>
      </c>
      <c r="X2719" s="2" t="str">
        <f t="shared" si="723"/>
        <v>B</v>
      </c>
      <c r="Y2719" s="3" t="str">
        <f t="shared" si="724"/>
        <v>BADB</v>
      </c>
      <c r="Z2719" s="28">
        <f t="shared" si="725"/>
        <v>50.44</v>
      </c>
      <c r="AA2719" s="7" t="str">
        <f t="shared" si="726"/>
        <v>Good CPM candidate</v>
      </c>
      <c r="AB2719" s="21">
        <v>25.1</v>
      </c>
      <c r="AC2719" s="14">
        <f t="shared" si="727"/>
        <v>25.009391064416796</v>
      </c>
      <c r="AD2719" s="26">
        <v>134</v>
      </c>
      <c r="AE2719" s="10">
        <f t="shared" si="728"/>
        <v>134.74038910837101</v>
      </c>
      <c r="AF2719" s="17">
        <f t="shared" si="729"/>
        <v>9.0608935583205152E-2</v>
      </c>
      <c r="AG2719" s="17">
        <f t="shared" si="730"/>
        <v>0.74038910837100502</v>
      </c>
    </row>
    <row r="2720" spans="1:33">
      <c r="A2720" t="s">
        <v>8232</v>
      </c>
      <c r="B2720" t="s">
        <v>8233</v>
      </c>
      <c r="C2720" s="23">
        <v>244.52969999999999</v>
      </c>
      <c r="D2720" s="23">
        <v>76.85145</v>
      </c>
      <c r="E2720" s="23">
        <v>244.51769999999999</v>
      </c>
      <c r="F2720" s="23">
        <v>76.854740000000007</v>
      </c>
      <c r="G2720" s="26">
        <v>-9</v>
      </c>
      <c r="H2720" s="26">
        <v>16.600000000000001</v>
      </c>
      <c r="I2720" s="26">
        <v>56.6</v>
      </c>
      <c r="J2720" s="26">
        <v>1.3</v>
      </c>
      <c r="K2720" s="26">
        <v>-12.3</v>
      </c>
      <c r="L2720" s="26">
        <v>13.3</v>
      </c>
      <c r="M2720" s="26">
        <v>56.1</v>
      </c>
      <c r="N2720" s="26">
        <v>2.1</v>
      </c>
      <c r="O2720" s="19">
        <f t="shared" si="714"/>
        <v>350.96500499952697</v>
      </c>
      <c r="P2720" s="10">
        <f t="shared" si="715"/>
        <v>347.63350284678518</v>
      </c>
      <c r="Q2720" s="10">
        <f t="shared" si="716"/>
        <v>2.86</v>
      </c>
      <c r="R2720" s="19">
        <f t="shared" si="717"/>
        <v>57.31108095298849</v>
      </c>
      <c r="S2720" s="10">
        <f t="shared" si="718"/>
        <v>57.432569157229942</v>
      </c>
      <c r="T2720" s="10">
        <f t="shared" si="719"/>
        <v>2.8685912527554609</v>
      </c>
      <c r="U2720" s="2" t="str">
        <f t="shared" si="720"/>
        <v>B</v>
      </c>
      <c r="V2720" s="2" t="str">
        <f t="shared" si="721"/>
        <v>A</v>
      </c>
      <c r="W2720" s="2" t="str">
        <f t="shared" si="722"/>
        <v>D</v>
      </c>
      <c r="X2720" s="2" t="str">
        <f t="shared" si="723"/>
        <v>B</v>
      </c>
      <c r="Y2720" s="3" t="str">
        <f t="shared" si="724"/>
        <v>BADB</v>
      </c>
      <c r="Z2720" s="28">
        <f t="shared" si="725"/>
        <v>50.44</v>
      </c>
      <c r="AA2720" s="7" t="str">
        <f t="shared" si="726"/>
        <v>Good CPM candidate</v>
      </c>
      <c r="AB2720" s="21">
        <v>15.3</v>
      </c>
      <c r="AC2720" s="14">
        <f t="shared" si="727"/>
        <v>15.389931551035163</v>
      </c>
      <c r="AD2720" s="26">
        <v>320</v>
      </c>
      <c r="AE2720" s="10">
        <f t="shared" si="728"/>
        <v>320.31745033067398</v>
      </c>
      <c r="AF2720" s="17">
        <f t="shared" si="729"/>
        <v>8.9931551035162371E-2</v>
      </c>
      <c r="AG2720" s="17">
        <f t="shared" si="730"/>
        <v>0.31745033067397799</v>
      </c>
    </row>
    <row r="2721" spans="1:33">
      <c r="A2721" t="s">
        <v>6669</v>
      </c>
      <c r="B2721" t="s">
        <v>6670</v>
      </c>
      <c r="C2721" s="23">
        <v>87.282380000000003</v>
      </c>
      <c r="D2721" s="23">
        <v>62.949860000000001</v>
      </c>
      <c r="E2721" s="23">
        <v>87.250230000000002</v>
      </c>
      <c r="F2721" s="23">
        <v>62.955480000000001</v>
      </c>
      <c r="G2721" s="26">
        <v>49.5</v>
      </c>
      <c r="H2721" s="26">
        <v>23.9</v>
      </c>
      <c r="I2721" s="26">
        <v>-134</v>
      </c>
      <c r="J2721" s="26">
        <v>2.5</v>
      </c>
      <c r="K2721" s="26">
        <v>43.5</v>
      </c>
      <c r="L2721" s="26">
        <v>17.899999999999999</v>
      </c>
      <c r="M2721" s="26">
        <v>-128</v>
      </c>
      <c r="N2721" s="26">
        <v>2.4</v>
      </c>
      <c r="O2721" s="19">
        <f t="shared" si="714"/>
        <v>159.72561959627703</v>
      </c>
      <c r="P2721" s="10">
        <f t="shared" si="715"/>
        <v>161.22999195846887</v>
      </c>
      <c r="Q2721" s="10">
        <f t="shared" si="716"/>
        <v>2.86</v>
      </c>
      <c r="R2721" s="19">
        <f t="shared" si="717"/>
        <v>142.85044627161653</v>
      </c>
      <c r="S2721" s="10">
        <f t="shared" si="718"/>
        <v>135.18968155891187</v>
      </c>
      <c r="T2721" s="10">
        <f t="shared" si="719"/>
        <v>6.9510031957632101</v>
      </c>
      <c r="U2721" s="2" t="str">
        <f t="shared" si="720"/>
        <v>A</v>
      </c>
      <c r="V2721" s="2" t="str">
        <f t="shared" si="721"/>
        <v>B</v>
      </c>
      <c r="W2721" s="2" t="str">
        <f t="shared" si="722"/>
        <v>D</v>
      </c>
      <c r="X2721" s="2" t="str">
        <f t="shared" si="723"/>
        <v>B</v>
      </c>
      <c r="Y2721" s="3" t="str">
        <f t="shared" si="724"/>
        <v>ABDB</v>
      </c>
      <c r="Z2721" s="28">
        <f t="shared" si="725"/>
        <v>50.44</v>
      </c>
      <c r="AA2721" s="7" t="str">
        <f t="shared" si="726"/>
        <v>Good CPM candidate</v>
      </c>
      <c r="AB2721" s="21">
        <v>56.3</v>
      </c>
      <c r="AC2721" s="14">
        <f t="shared" si="727"/>
        <v>56.389592063544654</v>
      </c>
      <c r="AD2721" s="26">
        <v>291</v>
      </c>
      <c r="AE2721" s="10">
        <f t="shared" si="728"/>
        <v>291.02588070498177</v>
      </c>
      <c r="AF2721" s="17">
        <f t="shared" si="729"/>
        <v>8.9592063544657208E-2</v>
      </c>
      <c r="AG2721" s="17">
        <f t="shared" si="730"/>
        <v>2.5880704981773306E-2</v>
      </c>
    </row>
    <row r="2722" spans="1:33">
      <c r="A2722" t="s">
        <v>5211</v>
      </c>
      <c r="B2722" t="s">
        <v>2291</v>
      </c>
      <c r="C2722" s="23">
        <v>309.76369999999997</v>
      </c>
      <c r="D2722" s="23">
        <v>10.91249</v>
      </c>
      <c r="E2722" s="23">
        <v>309.7672</v>
      </c>
      <c r="F2722" s="23">
        <v>10.9154</v>
      </c>
      <c r="G2722" s="26">
        <v>62.6</v>
      </c>
      <c r="H2722" s="26">
        <v>11.4</v>
      </c>
      <c r="I2722" s="26">
        <v>-6.5</v>
      </c>
      <c r="J2722" s="26">
        <v>1.2</v>
      </c>
      <c r="K2722" s="26">
        <v>60.8</v>
      </c>
      <c r="L2722" s="26">
        <v>9.6</v>
      </c>
      <c r="M2722" s="26">
        <v>-2.7</v>
      </c>
      <c r="N2722" s="26">
        <v>1.4</v>
      </c>
      <c r="O2722" s="19">
        <f t="shared" si="714"/>
        <v>95.927999004507541</v>
      </c>
      <c r="P2722" s="10">
        <f t="shared" si="715"/>
        <v>92.542714360863357</v>
      </c>
      <c r="Q2722" s="10">
        <f t="shared" si="716"/>
        <v>2.86</v>
      </c>
      <c r="R2722" s="19">
        <f t="shared" si="717"/>
        <v>62.936555355373557</v>
      </c>
      <c r="S2722" s="10">
        <f t="shared" si="718"/>
        <v>60.859921130412253</v>
      </c>
      <c r="T2722" s="10">
        <f t="shared" si="719"/>
        <v>3.0949119121446453</v>
      </c>
      <c r="U2722" s="2" t="str">
        <f t="shared" si="720"/>
        <v>B</v>
      </c>
      <c r="V2722" s="2" t="str">
        <f t="shared" si="721"/>
        <v>A</v>
      </c>
      <c r="W2722" s="2" t="str">
        <f t="shared" si="722"/>
        <v>D</v>
      </c>
      <c r="X2722" s="2" t="str">
        <f t="shared" si="723"/>
        <v>B</v>
      </c>
      <c r="Y2722" s="3" t="str">
        <f t="shared" si="724"/>
        <v>BADB</v>
      </c>
      <c r="Z2722" s="28">
        <f t="shared" si="725"/>
        <v>50.44</v>
      </c>
      <c r="AA2722" s="7" t="str">
        <f t="shared" si="726"/>
        <v>Good CPM candidate</v>
      </c>
      <c r="AB2722" s="21">
        <v>16.3</v>
      </c>
      <c r="AC2722" s="14">
        <f t="shared" si="727"/>
        <v>16.211629205895587</v>
      </c>
      <c r="AD2722" s="26">
        <v>50.3</v>
      </c>
      <c r="AE2722" s="10">
        <f t="shared" si="728"/>
        <v>49.744083564243972</v>
      </c>
      <c r="AF2722" s="17">
        <f t="shared" si="729"/>
        <v>8.8370794104413619E-2</v>
      </c>
      <c r="AG2722" s="17">
        <f t="shared" si="730"/>
        <v>0.5559164357560249</v>
      </c>
    </row>
    <row r="2723" spans="1:33">
      <c r="A2723" t="s">
        <v>6919</v>
      </c>
      <c r="B2723" t="s">
        <v>6920</v>
      </c>
      <c r="C2723" s="23">
        <v>109.7936</v>
      </c>
      <c r="D2723" s="23">
        <v>75.013499999999993</v>
      </c>
      <c r="E2723" s="23">
        <v>109.7901</v>
      </c>
      <c r="F2723" s="23">
        <v>75.007059999999996</v>
      </c>
      <c r="G2723" s="26">
        <v>-56</v>
      </c>
      <c r="H2723" s="26">
        <v>20.8</v>
      </c>
      <c r="I2723" s="26">
        <v>22</v>
      </c>
      <c r="J2723" s="26">
        <v>3.3</v>
      </c>
      <c r="K2723" s="26">
        <v>-54</v>
      </c>
      <c r="L2723" s="26">
        <v>22.8</v>
      </c>
      <c r="M2723" s="26">
        <v>25.3</v>
      </c>
      <c r="N2723" s="26">
        <v>4.5</v>
      </c>
      <c r="O2723" s="19">
        <f t="shared" si="714"/>
        <v>291.44773632710536</v>
      </c>
      <c r="P2723" s="10">
        <f t="shared" si="715"/>
        <v>295.10396024247672</v>
      </c>
      <c r="Q2723" s="10">
        <f t="shared" si="716"/>
        <v>2.86</v>
      </c>
      <c r="R2723" s="19">
        <f t="shared" si="717"/>
        <v>60.166435825965294</v>
      </c>
      <c r="S2723" s="10">
        <f t="shared" si="718"/>
        <v>59.63296068450736</v>
      </c>
      <c r="T2723" s="10">
        <f t="shared" si="719"/>
        <v>2.9949849127618169</v>
      </c>
      <c r="U2723" s="2" t="str">
        <f t="shared" si="720"/>
        <v>B</v>
      </c>
      <c r="V2723" s="2" t="str">
        <f t="shared" si="721"/>
        <v>A</v>
      </c>
      <c r="W2723" s="2" t="str">
        <f t="shared" si="722"/>
        <v>D</v>
      </c>
      <c r="X2723" s="2" t="str">
        <f t="shared" si="723"/>
        <v>B</v>
      </c>
      <c r="Y2723" s="3" t="str">
        <f t="shared" si="724"/>
        <v>BADB</v>
      </c>
      <c r="Z2723" s="28">
        <f t="shared" si="725"/>
        <v>50.44</v>
      </c>
      <c r="AA2723" s="7" t="str">
        <f t="shared" si="726"/>
        <v>Good CPM candidate</v>
      </c>
      <c r="AB2723" s="21">
        <v>23.5</v>
      </c>
      <c r="AC2723" s="14">
        <f t="shared" si="727"/>
        <v>23.411835972610952</v>
      </c>
      <c r="AD2723" s="26">
        <v>188</v>
      </c>
      <c r="AE2723" s="10">
        <f t="shared" si="728"/>
        <v>187.99988735794861</v>
      </c>
      <c r="AF2723" s="17">
        <f t="shared" si="729"/>
        <v>8.8164027389048272E-2</v>
      </c>
      <c r="AG2723" s="17">
        <f t="shared" si="730"/>
        <v>1.1264205139127625E-4</v>
      </c>
    </row>
    <row r="2724" spans="1:33">
      <c r="A2724" t="s">
        <v>3786</v>
      </c>
      <c r="B2724" t="s">
        <v>993</v>
      </c>
      <c r="C2724" s="23">
        <v>141.89879999999999</v>
      </c>
      <c r="D2724" s="23">
        <v>-2.689562</v>
      </c>
      <c r="E2724" s="23">
        <v>141.90700000000001</v>
      </c>
      <c r="F2724" s="23">
        <v>-2.697238</v>
      </c>
      <c r="G2724" s="26">
        <v>-63.7</v>
      </c>
      <c r="H2724" s="26">
        <v>13.1</v>
      </c>
      <c r="I2724" s="26">
        <v>8.5</v>
      </c>
      <c r="J2724" s="26">
        <v>1.4</v>
      </c>
      <c r="K2724" s="26">
        <v>-59.7</v>
      </c>
      <c r="L2724" s="26">
        <v>17.100000000000001</v>
      </c>
      <c r="M2724" s="26">
        <v>8.8000000000000007</v>
      </c>
      <c r="N2724" s="26">
        <v>4.8</v>
      </c>
      <c r="O2724" s="19">
        <f t="shared" si="714"/>
        <v>277.60053496543583</v>
      </c>
      <c r="P2724" s="10">
        <f t="shared" si="715"/>
        <v>278.38522600451091</v>
      </c>
      <c r="Q2724" s="10">
        <f t="shared" si="716"/>
        <v>2.86</v>
      </c>
      <c r="R2724" s="19">
        <f t="shared" si="717"/>
        <v>64.264609234009981</v>
      </c>
      <c r="S2724" s="10">
        <f t="shared" si="718"/>
        <v>60.345090935385954</v>
      </c>
      <c r="T2724" s="10">
        <f t="shared" si="719"/>
        <v>3.1152425042348986</v>
      </c>
      <c r="U2724" s="2" t="str">
        <f t="shared" si="720"/>
        <v>A</v>
      </c>
      <c r="V2724" s="2" t="str">
        <f t="shared" si="721"/>
        <v>B</v>
      </c>
      <c r="W2724" s="2" t="str">
        <f t="shared" si="722"/>
        <v>D</v>
      </c>
      <c r="X2724" s="2" t="str">
        <f t="shared" si="723"/>
        <v>B</v>
      </c>
      <c r="Y2724" s="3" t="str">
        <f t="shared" si="724"/>
        <v>ABDB</v>
      </c>
      <c r="Z2724" s="28">
        <f t="shared" si="725"/>
        <v>50.44</v>
      </c>
      <c r="AA2724" s="7" t="str">
        <f t="shared" si="726"/>
        <v>Good CPM candidate</v>
      </c>
      <c r="AB2724" s="21">
        <v>40.5</v>
      </c>
      <c r="AC2724" s="14">
        <f t="shared" si="727"/>
        <v>40.411971504133668</v>
      </c>
      <c r="AD2724" s="26">
        <v>133</v>
      </c>
      <c r="AE2724" s="10">
        <f t="shared" si="728"/>
        <v>133.14110069077944</v>
      </c>
      <c r="AF2724" s="17">
        <f t="shared" si="729"/>
        <v>8.8028495866332435E-2</v>
      </c>
      <c r="AG2724" s="17">
        <f t="shared" si="730"/>
        <v>0.14110069077943876</v>
      </c>
    </row>
    <row r="2725" spans="1:33">
      <c r="A2725" t="s">
        <v>8270</v>
      </c>
      <c r="B2725" t="s">
        <v>8271</v>
      </c>
      <c r="C2725" s="23">
        <v>248.4547</v>
      </c>
      <c r="D2725" s="23">
        <v>56.437289999999997</v>
      </c>
      <c r="E2725" s="23">
        <v>248.46109999999999</v>
      </c>
      <c r="F2725" s="23">
        <v>56.43421</v>
      </c>
      <c r="G2725" s="26">
        <v>37.1</v>
      </c>
      <c r="H2725" s="26">
        <v>11.5</v>
      </c>
      <c r="I2725" s="26">
        <v>-33</v>
      </c>
      <c r="J2725" s="26">
        <v>3.4</v>
      </c>
      <c r="K2725" s="26">
        <v>39.4</v>
      </c>
      <c r="L2725" s="26">
        <v>13.8</v>
      </c>
      <c r="M2725" s="26">
        <v>-37.1</v>
      </c>
      <c r="N2725" s="26">
        <v>8</v>
      </c>
      <c r="O2725" s="19">
        <f t="shared" si="714"/>
        <v>131.65270500888198</v>
      </c>
      <c r="P2725" s="10">
        <f t="shared" si="715"/>
        <v>133.27790055079842</v>
      </c>
      <c r="Q2725" s="10">
        <f t="shared" si="716"/>
        <v>2.86</v>
      </c>
      <c r="R2725" s="19">
        <f t="shared" si="717"/>
        <v>49.652895182456376</v>
      </c>
      <c r="S2725" s="10">
        <f t="shared" si="718"/>
        <v>54.118111570896488</v>
      </c>
      <c r="T2725" s="10">
        <f t="shared" si="719"/>
        <v>2.5942751688338217</v>
      </c>
      <c r="U2725" s="2" t="str">
        <f t="shared" si="720"/>
        <v>A</v>
      </c>
      <c r="V2725" s="2" t="str">
        <f t="shared" si="721"/>
        <v>B</v>
      </c>
      <c r="W2725" s="2" t="str">
        <f t="shared" si="722"/>
        <v>D</v>
      </c>
      <c r="X2725" s="2" t="str">
        <f t="shared" si="723"/>
        <v>B</v>
      </c>
      <c r="Y2725" s="3" t="str">
        <f t="shared" si="724"/>
        <v>ABDB</v>
      </c>
      <c r="Z2725" s="28">
        <f t="shared" si="725"/>
        <v>50.44</v>
      </c>
      <c r="AA2725" s="7" t="str">
        <f t="shared" si="726"/>
        <v>Good CPM candidate</v>
      </c>
      <c r="AB2725" s="21">
        <v>16.8</v>
      </c>
      <c r="AC2725" s="14">
        <f t="shared" si="727"/>
        <v>16.887612037512348</v>
      </c>
      <c r="AD2725" s="26">
        <v>131</v>
      </c>
      <c r="AE2725" s="10">
        <f t="shared" si="728"/>
        <v>131.03925549660713</v>
      </c>
      <c r="AF2725" s="17">
        <f t="shared" si="729"/>
        <v>8.761203751234703E-2</v>
      </c>
      <c r="AG2725" s="17">
        <f t="shared" si="730"/>
        <v>3.9255496607125906E-2</v>
      </c>
    </row>
    <row r="2726" spans="1:33">
      <c r="A2726" t="s">
        <v>8138</v>
      </c>
      <c r="B2726" t="s">
        <v>8139</v>
      </c>
      <c r="C2726" s="23">
        <v>232.5549</v>
      </c>
      <c r="D2726" s="23">
        <v>42.57311</v>
      </c>
      <c r="E2726" s="23">
        <v>232.54849999999999</v>
      </c>
      <c r="F2726" s="23">
        <v>42.571429999999999</v>
      </c>
      <c r="G2726" s="26">
        <v>14.5</v>
      </c>
      <c r="H2726" s="26">
        <v>14.5</v>
      </c>
      <c r="I2726" s="26">
        <v>-48.5</v>
      </c>
      <c r="J2726" s="26">
        <v>2.4</v>
      </c>
      <c r="K2726" s="26">
        <v>14.9</v>
      </c>
      <c r="L2726" s="26">
        <v>14.9</v>
      </c>
      <c r="M2726" s="26">
        <v>-45.4</v>
      </c>
      <c r="N2726" s="26">
        <v>2.4</v>
      </c>
      <c r="O2726" s="19">
        <f t="shared" si="714"/>
        <v>163.35496178532406</v>
      </c>
      <c r="P2726" s="10">
        <f t="shared" si="715"/>
        <v>161.83048306813726</v>
      </c>
      <c r="Q2726" s="10">
        <f t="shared" si="716"/>
        <v>2.86</v>
      </c>
      <c r="R2726" s="19">
        <f t="shared" si="717"/>
        <v>50.621141828291471</v>
      </c>
      <c r="S2726" s="10">
        <f t="shared" si="718"/>
        <v>47.782528187612677</v>
      </c>
      <c r="T2726" s="10">
        <f t="shared" si="719"/>
        <v>2.4600917503976039</v>
      </c>
      <c r="U2726" s="2" t="str">
        <f t="shared" si="720"/>
        <v>A</v>
      </c>
      <c r="V2726" s="2" t="str">
        <f t="shared" si="721"/>
        <v>B</v>
      </c>
      <c r="W2726" s="2" t="str">
        <f t="shared" si="722"/>
        <v>D</v>
      </c>
      <c r="X2726" s="2" t="str">
        <f t="shared" si="723"/>
        <v>B</v>
      </c>
      <c r="Y2726" s="3" t="str">
        <f t="shared" si="724"/>
        <v>ABDB</v>
      </c>
      <c r="Z2726" s="28">
        <f t="shared" si="725"/>
        <v>50.44</v>
      </c>
      <c r="AA2726" s="7" t="str">
        <f t="shared" si="726"/>
        <v>Good CPM candidate</v>
      </c>
      <c r="AB2726" s="21">
        <v>18.100000000000001</v>
      </c>
      <c r="AC2726" s="14">
        <f t="shared" si="727"/>
        <v>18.012695373553974</v>
      </c>
      <c r="AD2726" s="26">
        <v>250</v>
      </c>
      <c r="AE2726" s="10">
        <f t="shared" si="728"/>
        <v>250.38104639048163</v>
      </c>
      <c r="AF2726" s="17">
        <f t="shared" si="729"/>
        <v>8.73046264460271E-2</v>
      </c>
      <c r="AG2726" s="17">
        <f t="shared" si="730"/>
        <v>0.3810463904816288</v>
      </c>
    </row>
    <row r="2727" spans="1:33">
      <c r="A2727" t="s">
        <v>9404</v>
      </c>
      <c r="B2727" t="s">
        <v>9405</v>
      </c>
      <c r="C2727" s="23">
        <v>318.13400000000001</v>
      </c>
      <c r="D2727" s="23">
        <v>-34.493189999999998</v>
      </c>
      <c r="E2727" s="23">
        <v>318.12310000000002</v>
      </c>
      <c r="F2727" s="23">
        <v>-34.494300000000003</v>
      </c>
      <c r="G2727" s="26">
        <v>40</v>
      </c>
      <c r="H2727" s="26">
        <v>14.4</v>
      </c>
      <c r="I2727" s="26">
        <v>-63.1</v>
      </c>
      <c r="J2727" s="26">
        <v>0.8</v>
      </c>
      <c r="K2727" s="26">
        <v>43.3</v>
      </c>
      <c r="L2727" s="26">
        <v>17.7</v>
      </c>
      <c r="M2727" s="26">
        <v>-66.3</v>
      </c>
      <c r="N2727" s="26">
        <v>1.6</v>
      </c>
      <c r="O2727" s="19">
        <f t="shared" si="714"/>
        <v>147.62880024203827</v>
      </c>
      <c r="P2727" s="10">
        <f t="shared" si="715"/>
        <v>146.85176782612814</v>
      </c>
      <c r="Q2727" s="10">
        <f t="shared" si="716"/>
        <v>2.86</v>
      </c>
      <c r="R2727" s="19">
        <f t="shared" si="717"/>
        <v>74.710173336701615</v>
      </c>
      <c r="S2727" s="10">
        <f t="shared" si="718"/>
        <v>79.186993881571226</v>
      </c>
      <c r="T2727" s="10">
        <f t="shared" si="719"/>
        <v>3.847429180456821</v>
      </c>
      <c r="U2727" s="2" t="str">
        <f t="shared" si="720"/>
        <v>A</v>
      </c>
      <c r="V2727" s="2" t="str">
        <f t="shared" si="721"/>
        <v>B</v>
      </c>
      <c r="W2727" s="2" t="str">
        <f t="shared" si="722"/>
        <v>D</v>
      </c>
      <c r="X2727" s="2" t="str">
        <f t="shared" si="723"/>
        <v>B</v>
      </c>
      <c r="Y2727" s="3" t="str">
        <f t="shared" si="724"/>
        <v>ABDB</v>
      </c>
      <c r="Z2727" s="28">
        <f t="shared" si="725"/>
        <v>50.44</v>
      </c>
      <c r="AA2727" s="7" t="str">
        <f t="shared" si="726"/>
        <v>Good CPM candidate</v>
      </c>
      <c r="AB2727" s="21">
        <v>32.5</v>
      </c>
      <c r="AC2727" s="14">
        <f t="shared" si="727"/>
        <v>32.587284888615969</v>
      </c>
      <c r="AD2727" s="26">
        <v>263</v>
      </c>
      <c r="AE2727" s="10">
        <f t="shared" si="728"/>
        <v>262.95640488613338</v>
      </c>
      <c r="AF2727" s="17">
        <f t="shared" si="729"/>
        <v>8.7284888615968725E-2</v>
      </c>
      <c r="AG2727" s="17">
        <f t="shared" si="730"/>
        <v>4.359511386661552E-2</v>
      </c>
    </row>
    <row r="2728" spans="1:33">
      <c r="A2728" t="s">
        <v>4136</v>
      </c>
      <c r="B2728" t="s">
        <v>1311</v>
      </c>
      <c r="C2728" s="23">
        <v>185.60230000000001</v>
      </c>
      <c r="D2728" s="23">
        <v>-9.9754459999999998</v>
      </c>
      <c r="E2728" s="23">
        <v>185.5977</v>
      </c>
      <c r="F2728" s="23">
        <v>-9.9827320000000004</v>
      </c>
      <c r="G2728" s="26">
        <v>42.9</v>
      </c>
      <c r="H2728" s="26">
        <v>17.3</v>
      </c>
      <c r="I2728" s="26">
        <v>7.9</v>
      </c>
      <c r="J2728" s="26">
        <v>1.4</v>
      </c>
      <c r="K2728" s="26">
        <v>40.4</v>
      </c>
      <c r="L2728" s="26">
        <v>14.8</v>
      </c>
      <c r="M2728" s="26">
        <v>10.7</v>
      </c>
      <c r="N2728" s="26">
        <v>1.8</v>
      </c>
      <c r="O2728" s="19">
        <f t="shared" si="714"/>
        <v>79.565923983171118</v>
      </c>
      <c r="P2728" s="10">
        <f t="shared" si="715"/>
        <v>75.165724155209404</v>
      </c>
      <c r="Q2728" s="10">
        <f t="shared" si="716"/>
        <v>2.86</v>
      </c>
      <c r="R2728" s="19">
        <f t="shared" si="717"/>
        <v>43.621325060112511</v>
      </c>
      <c r="S2728" s="10">
        <f t="shared" si="718"/>
        <v>41.792941987852444</v>
      </c>
      <c r="T2728" s="10">
        <f t="shared" si="719"/>
        <v>2.1353566761991241</v>
      </c>
      <c r="U2728" s="2" t="str">
        <f t="shared" si="720"/>
        <v>B</v>
      </c>
      <c r="V2728" s="2" t="str">
        <f t="shared" si="721"/>
        <v>A</v>
      </c>
      <c r="W2728" s="2" t="str">
        <f t="shared" si="722"/>
        <v>D</v>
      </c>
      <c r="X2728" s="2" t="str">
        <f t="shared" si="723"/>
        <v>B</v>
      </c>
      <c r="Y2728" s="3" t="str">
        <f t="shared" si="724"/>
        <v>BADB</v>
      </c>
      <c r="Z2728" s="28">
        <f t="shared" si="725"/>
        <v>50.44</v>
      </c>
      <c r="AA2728" s="7" t="str">
        <f t="shared" si="726"/>
        <v>Good CPM candidate</v>
      </c>
      <c r="AB2728" s="21">
        <v>30.8</v>
      </c>
      <c r="AC2728" s="14">
        <f t="shared" si="727"/>
        <v>30.886833909741238</v>
      </c>
      <c r="AD2728" s="26">
        <v>212</v>
      </c>
      <c r="AE2728" s="10">
        <f t="shared" si="728"/>
        <v>211.8734779784771</v>
      </c>
      <c r="AF2728" s="17">
        <f t="shared" si="729"/>
        <v>8.6833909741237392E-2</v>
      </c>
      <c r="AG2728" s="17">
        <f t="shared" si="730"/>
        <v>0.12652202152290215</v>
      </c>
    </row>
    <row r="2729" spans="1:33">
      <c r="A2729" t="s">
        <v>9224</v>
      </c>
      <c r="B2729" t="s">
        <v>9225</v>
      </c>
      <c r="C2729" s="23">
        <v>303.37569999999999</v>
      </c>
      <c r="D2729" s="23">
        <v>-45.648899999999998</v>
      </c>
      <c r="E2729" s="23">
        <v>303.38260000000002</v>
      </c>
      <c r="F2729" s="23">
        <v>-45.653010000000002</v>
      </c>
      <c r="G2729" s="26">
        <v>-5.8</v>
      </c>
      <c r="H2729" s="26">
        <v>19.8</v>
      </c>
      <c r="I2729" s="26">
        <v>-71.2</v>
      </c>
      <c r="J2729" s="26">
        <v>1.1000000000000001</v>
      </c>
      <c r="K2729" s="26">
        <v>-9.5</v>
      </c>
      <c r="L2729" s="26">
        <v>16.100000000000001</v>
      </c>
      <c r="M2729" s="26">
        <v>-68.599999999999994</v>
      </c>
      <c r="N2729" s="26">
        <v>1.7</v>
      </c>
      <c r="O2729" s="19">
        <f t="shared" si="714"/>
        <v>184.65706979872448</v>
      </c>
      <c r="P2729" s="10">
        <f t="shared" si="715"/>
        <v>187.88440008864092</v>
      </c>
      <c r="Q2729" s="10">
        <f t="shared" si="716"/>
        <v>2.86</v>
      </c>
      <c r="R2729" s="19">
        <f t="shared" si="717"/>
        <v>71.43584534391681</v>
      </c>
      <c r="S2729" s="10">
        <f t="shared" si="718"/>
        <v>69.254674932454918</v>
      </c>
      <c r="T2729" s="10">
        <f t="shared" si="719"/>
        <v>3.5172630069092934</v>
      </c>
      <c r="U2729" s="2" t="str">
        <f t="shared" si="720"/>
        <v>B</v>
      </c>
      <c r="V2729" s="2" t="str">
        <f t="shared" si="721"/>
        <v>A</v>
      </c>
      <c r="W2729" s="2" t="str">
        <f t="shared" si="722"/>
        <v>D</v>
      </c>
      <c r="X2729" s="2" t="str">
        <f t="shared" si="723"/>
        <v>B</v>
      </c>
      <c r="Y2729" s="3" t="str">
        <f t="shared" si="724"/>
        <v>BADB</v>
      </c>
      <c r="Z2729" s="28">
        <f t="shared" si="725"/>
        <v>50.44</v>
      </c>
      <c r="AA2729" s="7" t="str">
        <f t="shared" si="726"/>
        <v>Good CPM candidate</v>
      </c>
      <c r="AB2729" s="21">
        <v>22.9</v>
      </c>
      <c r="AC2729" s="14">
        <f t="shared" si="727"/>
        <v>22.813305902342574</v>
      </c>
      <c r="AD2729" s="26">
        <v>130</v>
      </c>
      <c r="AE2729" s="10">
        <f t="shared" si="728"/>
        <v>130.43378741137263</v>
      </c>
      <c r="AF2729" s="17">
        <f t="shared" si="729"/>
        <v>8.6694097657424862E-2</v>
      </c>
      <c r="AG2729" s="17">
        <f t="shared" si="730"/>
        <v>0.43378741137263432</v>
      </c>
    </row>
    <row r="2730" spans="1:33">
      <c r="A2730" t="s">
        <v>4118</v>
      </c>
      <c r="B2730" t="s">
        <v>1293</v>
      </c>
      <c r="C2730" s="23">
        <v>183.0899</v>
      </c>
      <c r="D2730" s="23">
        <v>8.7253570000000007</v>
      </c>
      <c r="E2730" s="23">
        <v>183.083</v>
      </c>
      <c r="F2730" s="23">
        <v>8.7245749999999997</v>
      </c>
      <c r="G2730" s="26">
        <v>-61.2</v>
      </c>
      <c r="H2730" s="26">
        <v>15.6</v>
      </c>
      <c r="I2730" s="26">
        <v>10.1</v>
      </c>
      <c r="J2730" s="26">
        <v>1.4</v>
      </c>
      <c r="K2730" s="26">
        <v>-61.1</v>
      </c>
      <c r="L2730" s="26">
        <v>15.7</v>
      </c>
      <c r="M2730" s="26">
        <v>13.5</v>
      </c>
      <c r="N2730" s="26">
        <v>1.7</v>
      </c>
      <c r="O2730" s="19">
        <f t="shared" si="714"/>
        <v>279.37120787267173</v>
      </c>
      <c r="P2730" s="10">
        <f t="shared" si="715"/>
        <v>282.45928608326136</v>
      </c>
      <c r="Q2730" s="10">
        <f t="shared" si="716"/>
        <v>2.86</v>
      </c>
      <c r="R2730" s="19">
        <f t="shared" si="717"/>
        <v>62.027816340735392</v>
      </c>
      <c r="S2730" s="10">
        <f t="shared" si="718"/>
        <v>62.573636621184164</v>
      </c>
      <c r="T2730" s="10">
        <f t="shared" si="719"/>
        <v>3.1150363240479892</v>
      </c>
      <c r="U2730" s="2" t="str">
        <f t="shared" si="720"/>
        <v>B</v>
      </c>
      <c r="V2730" s="2" t="str">
        <f t="shared" si="721"/>
        <v>A</v>
      </c>
      <c r="W2730" s="2" t="str">
        <f t="shared" si="722"/>
        <v>D</v>
      </c>
      <c r="X2730" s="2" t="str">
        <f t="shared" si="723"/>
        <v>B</v>
      </c>
      <c r="Y2730" s="3" t="str">
        <f t="shared" si="724"/>
        <v>BADB</v>
      </c>
      <c r="Z2730" s="28">
        <f t="shared" si="725"/>
        <v>50.44</v>
      </c>
      <c r="AA2730" s="7" t="str">
        <f t="shared" si="726"/>
        <v>Good CPM candidate</v>
      </c>
      <c r="AB2730" s="21">
        <v>24.8</v>
      </c>
      <c r="AC2730" s="14">
        <f t="shared" si="727"/>
        <v>24.713391743075487</v>
      </c>
      <c r="AD2730" s="26">
        <v>263</v>
      </c>
      <c r="AE2730" s="10">
        <f t="shared" si="728"/>
        <v>263.45901284455351</v>
      </c>
      <c r="AF2730" s="17">
        <f t="shared" si="729"/>
        <v>8.6608256924513682E-2</v>
      </c>
      <c r="AG2730" s="17">
        <f t="shared" si="730"/>
        <v>0.45901284455351288</v>
      </c>
    </row>
    <row r="2731" spans="1:33">
      <c r="A2731" t="s">
        <v>8476</v>
      </c>
      <c r="B2731" t="s">
        <v>8477</v>
      </c>
      <c r="C2731" s="23">
        <v>270.02260000000001</v>
      </c>
      <c r="D2731" s="23">
        <v>36.000390000000003</v>
      </c>
      <c r="E2731" s="23">
        <v>270.00819999999999</v>
      </c>
      <c r="F2731" s="23">
        <v>36.001950000000001</v>
      </c>
      <c r="G2731" s="26">
        <v>14.7</v>
      </c>
      <c r="H2731" s="26">
        <v>14.7</v>
      </c>
      <c r="I2731" s="26">
        <v>49.1</v>
      </c>
      <c r="J2731" s="26">
        <v>1.2</v>
      </c>
      <c r="K2731" s="26">
        <v>12.7</v>
      </c>
      <c r="L2731" s="26">
        <v>12.7</v>
      </c>
      <c r="M2731" s="26">
        <v>46.8</v>
      </c>
      <c r="N2731" s="26">
        <v>2.8</v>
      </c>
      <c r="O2731" s="19">
        <f t="shared" si="714"/>
        <v>16.66712176706594</v>
      </c>
      <c r="P2731" s="10">
        <f t="shared" si="715"/>
        <v>15.182579321198205</v>
      </c>
      <c r="Q2731" s="10">
        <f t="shared" si="716"/>
        <v>2.86</v>
      </c>
      <c r="R2731" s="19">
        <f t="shared" si="717"/>
        <v>51.253292577160352</v>
      </c>
      <c r="S2731" s="10">
        <f t="shared" si="718"/>
        <v>48.492576751498781</v>
      </c>
      <c r="T2731" s="10">
        <f t="shared" si="719"/>
        <v>2.4936467332164782</v>
      </c>
      <c r="U2731" s="2" t="str">
        <f t="shared" si="720"/>
        <v>A</v>
      </c>
      <c r="V2731" s="2" t="str">
        <f t="shared" si="721"/>
        <v>B</v>
      </c>
      <c r="W2731" s="2" t="str">
        <f t="shared" si="722"/>
        <v>D</v>
      </c>
      <c r="X2731" s="2" t="str">
        <f t="shared" si="723"/>
        <v>B</v>
      </c>
      <c r="Y2731" s="3" t="str">
        <f t="shared" si="724"/>
        <v>ABDB</v>
      </c>
      <c r="Z2731" s="28">
        <f t="shared" si="725"/>
        <v>50.44</v>
      </c>
      <c r="AA2731" s="7" t="str">
        <f t="shared" si="726"/>
        <v>Good CPM candidate</v>
      </c>
      <c r="AB2731" s="21">
        <v>42.4</v>
      </c>
      <c r="AC2731" s="14">
        <f t="shared" si="727"/>
        <v>42.313576653621041</v>
      </c>
      <c r="AD2731" s="26">
        <v>278</v>
      </c>
      <c r="AE2731" s="10">
        <f t="shared" si="728"/>
        <v>277.62699326780114</v>
      </c>
      <c r="AF2731" s="17">
        <f t="shared" si="729"/>
        <v>8.6423346378957433E-2</v>
      </c>
      <c r="AG2731" s="17">
        <f t="shared" si="730"/>
        <v>0.37300673219885994</v>
      </c>
    </row>
    <row r="2732" spans="1:33">
      <c r="A2732" t="s">
        <v>9474</v>
      </c>
      <c r="B2732" t="s">
        <v>9475</v>
      </c>
      <c r="C2732" s="23">
        <v>323.71820000000002</v>
      </c>
      <c r="D2732" s="23">
        <v>-30.73986</v>
      </c>
      <c r="E2732" s="23">
        <v>323.73090000000002</v>
      </c>
      <c r="F2732" s="23">
        <v>-30.727789999999999</v>
      </c>
      <c r="G2732" s="26">
        <v>123</v>
      </c>
      <c r="H2732" s="26">
        <v>21</v>
      </c>
      <c r="I2732" s="26">
        <v>19.600000000000001</v>
      </c>
      <c r="J2732" s="26">
        <v>1.5</v>
      </c>
      <c r="K2732" s="26">
        <v>127</v>
      </c>
      <c r="L2732" s="26">
        <v>24.4</v>
      </c>
      <c r="M2732" s="26">
        <v>26.8</v>
      </c>
      <c r="N2732" s="26">
        <v>4.4000000000000004</v>
      </c>
      <c r="O2732" s="19">
        <f t="shared" si="714"/>
        <v>80.946062123910693</v>
      </c>
      <c r="P2732" s="10">
        <f t="shared" si="715"/>
        <v>78.084060423105257</v>
      </c>
      <c r="Q2732" s="10">
        <f t="shared" si="716"/>
        <v>2.86</v>
      </c>
      <c r="R2732" s="19">
        <f t="shared" si="717"/>
        <v>124.55183659826137</v>
      </c>
      <c r="S2732" s="10">
        <f t="shared" si="718"/>
        <v>129.79691829931866</v>
      </c>
      <c r="T2732" s="10">
        <f t="shared" si="719"/>
        <v>6.3587188724395007</v>
      </c>
      <c r="U2732" s="2" t="str">
        <f t="shared" si="720"/>
        <v>B</v>
      </c>
      <c r="V2732" s="2" t="str">
        <f t="shared" si="721"/>
        <v>A</v>
      </c>
      <c r="W2732" s="2" t="str">
        <f t="shared" si="722"/>
        <v>D</v>
      </c>
      <c r="X2732" s="2" t="str">
        <f t="shared" si="723"/>
        <v>B</v>
      </c>
      <c r="Y2732" s="3" t="str">
        <f t="shared" si="724"/>
        <v>BADB</v>
      </c>
      <c r="Z2732" s="28">
        <f t="shared" si="725"/>
        <v>50.44</v>
      </c>
      <c r="AA2732" s="7" t="str">
        <f t="shared" si="726"/>
        <v>Good CPM candidate</v>
      </c>
      <c r="AB2732" s="21">
        <v>58.5</v>
      </c>
      <c r="AC2732" s="14">
        <f t="shared" si="727"/>
        <v>58.585556648894951</v>
      </c>
      <c r="AD2732" s="26">
        <v>42.1</v>
      </c>
      <c r="AE2732" s="10">
        <f t="shared" si="728"/>
        <v>42.124891468405821</v>
      </c>
      <c r="AF2732" s="17">
        <f t="shared" si="729"/>
        <v>8.5556648894950627E-2</v>
      </c>
      <c r="AG2732" s="17">
        <f t="shared" si="730"/>
        <v>2.4891468405819239E-2</v>
      </c>
    </row>
    <row r="2733" spans="1:33">
      <c r="A2733" t="s">
        <v>9769</v>
      </c>
      <c r="B2733" t="s">
        <v>9770</v>
      </c>
      <c r="C2733" s="23">
        <v>350.85300000000001</v>
      </c>
      <c r="D2733" s="23">
        <v>-32.850270000000002</v>
      </c>
      <c r="E2733" s="23">
        <v>350.85759999999999</v>
      </c>
      <c r="F2733" s="23">
        <v>-32.853180000000002</v>
      </c>
      <c r="G2733" s="26">
        <v>-6.6</v>
      </c>
      <c r="H2733" s="26">
        <v>19</v>
      </c>
      <c r="I2733" s="26">
        <v>-56.1</v>
      </c>
      <c r="J2733" s="26">
        <v>0.8</v>
      </c>
      <c r="K2733" s="26">
        <v>-9.4</v>
      </c>
      <c r="L2733" s="26">
        <v>16.2</v>
      </c>
      <c r="M2733" s="26">
        <v>-54.4</v>
      </c>
      <c r="N2733" s="26">
        <v>1.7</v>
      </c>
      <c r="O2733" s="19">
        <f t="shared" si="714"/>
        <v>186.70983680775694</v>
      </c>
      <c r="P2733" s="10">
        <f t="shared" si="715"/>
        <v>189.80356760434503</v>
      </c>
      <c r="Q2733" s="10">
        <f t="shared" si="716"/>
        <v>2.86</v>
      </c>
      <c r="R2733" s="19">
        <f t="shared" si="717"/>
        <v>56.486901136458179</v>
      </c>
      <c r="S2733" s="10">
        <f t="shared" si="718"/>
        <v>55.206159076682738</v>
      </c>
      <c r="T2733" s="10">
        <f t="shared" si="719"/>
        <v>2.7923265053285231</v>
      </c>
      <c r="U2733" s="2" t="str">
        <f t="shared" si="720"/>
        <v>B</v>
      </c>
      <c r="V2733" s="2" t="str">
        <f t="shared" si="721"/>
        <v>A</v>
      </c>
      <c r="W2733" s="2" t="str">
        <f t="shared" si="722"/>
        <v>D</v>
      </c>
      <c r="X2733" s="2" t="str">
        <f t="shared" si="723"/>
        <v>B</v>
      </c>
      <c r="Y2733" s="3" t="str">
        <f t="shared" si="724"/>
        <v>BADB</v>
      </c>
      <c r="Z2733" s="28">
        <f t="shared" si="725"/>
        <v>50.44</v>
      </c>
      <c r="AA2733" s="7" t="str">
        <f t="shared" si="726"/>
        <v>Good CPM candidate</v>
      </c>
      <c r="AB2733" s="21">
        <v>17.5</v>
      </c>
      <c r="AC2733" s="14">
        <f t="shared" si="727"/>
        <v>17.415158058387853</v>
      </c>
      <c r="AD2733" s="26">
        <v>127</v>
      </c>
      <c r="AE2733" s="10">
        <f t="shared" si="728"/>
        <v>126.98062527637964</v>
      </c>
      <c r="AF2733" s="17">
        <f t="shared" si="729"/>
        <v>8.4841941612147309E-2</v>
      </c>
      <c r="AG2733" s="17">
        <f t="shared" si="730"/>
        <v>1.9374723620359191E-2</v>
      </c>
    </row>
    <row r="2734" spans="1:33">
      <c r="A2734" t="s">
        <v>3799</v>
      </c>
      <c r="B2734" t="s">
        <v>1002</v>
      </c>
      <c r="C2734" s="23">
        <v>142.934</v>
      </c>
      <c r="D2734" s="23">
        <v>-1.628417</v>
      </c>
      <c r="E2734" s="23">
        <v>142.93090000000001</v>
      </c>
      <c r="F2734" s="23">
        <v>-1.6188750000000001</v>
      </c>
      <c r="G2734" s="26">
        <v>-37.9</v>
      </c>
      <c r="H2734" s="26">
        <v>13.3</v>
      </c>
      <c r="I2734" s="26">
        <v>44.2</v>
      </c>
      <c r="J2734" s="26">
        <v>1.6</v>
      </c>
      <c r="K2734" s="26">
        <v>-33.9</v>
      </c>
      <c r="L2734" s="26">
        <v>17.3</v>
      </c>
      <c r="M2734" s="26">
        <v>45.4</v>
      </c>
      <c r="N2734" s="26">
        <v>3.8</v>
      </c>
      <c r="O2734" s="19">
        <f t="shared" si="714"/>
        <v>319.38803177473278</v>
      </c>
      <c r="P2734" s="10">
        <f t="shared" si="715"/>
        <v>323.25144868775328</v>
      </c>
      <c r="Q2734" s="10">
        <f t="shared" si="716"/>
        <v>2.86</v>
      </c>
      <c r="R2734" s="19">
        <f t="shared" si="717"/>
        <v>58.224135888821912</v>
      </c>
      <c r="S2734" s="10">
        <f t="shared" si="718"/>
        <v>56.660127073630889</v>
      </c>
      <c r="T2734" s="10">
        <f t="shared" si="719"/>
        <v>2.8721065740613199</v>
      </c>
      <c r="U2734" s="2" t="str">
        <f t="shared" si="720"/>
        <v>B</v>
      </c>
      <c r="V2734" s="2" t="str">
        <f t="shared" si="721"/>
        <v>A</v>
      </c>
      <c r="W2734" s="2" t="str">
        <f t="shared" si="722"/>
        <v>D</v>
      </c>
      <c r="X2734" s="2" t="str">
        <f t="shared" si="723"/>
        <v>B</v>
      </c>
      <c r="Y2734" s="3" t="str">
        <f t="shared" si="724"/>
        <v>BADB</v>
      </c>
      <c r="Z2734" s="28">
        <f t="shared" si="725"/>
        <v>50.44</v>
      </c>
      <c r="AA2734" s="7" t="str">
        <f t="shared" si="726"/>
        <v>Good CPM candidate</v>
      </c>
      <c r="AB2734" s="21">
        <v>36.200000000000003</v>
      </c>
      <c r="AC2734" s="14">
        <f t="shared" si="727"/>
        <v>36.117169943475844</v>
      </c>
      <c r="AD2734" s="26">
        <v>342</v>
      </c>
      <c r="AE2734" s="10">
        <f t="shared" si="728"/>
        <v>342.00888423953228</v>
      </c>
      <c r="AF2734" s="17">
        <f t="shared" si="729"/>
        <v>8.283005652415909E-2</v>
      </c>
      <c r="AG2734" s="17">
        <f t="shared" si="730"/>
        <v>8.8842395322785706E-3</v>
      </c>
    </row>
    <row r="2735" spans="1:33">
      <c r="A2735" t="s">
        <v>8006</v>
      </c>
      <c r="B2735" t="s">
        <v>8007</v>
      </c>
      <c r="C2735" s="23">
        <v>219.11859999999999</v>
      </c>
      <c r="D2735" s="23">
        <v>85.419160000000005</v>
      </c>
      <c r="E2735" s="23">
        <v>219.1234</v>
      </c>
      <c r="F2735" s="23">
        <v>85.424930000000003</v>
      </c>
      <c r="G2735" s="26">
        <v>-36.9</v>
      </c>
      <c r="H2735" s="26">
        <v>14.3</v>
      </c>
      <c r="I2735" s="26">
        <v>40.9</v>
      </c>
      <c r="J2735" s="26">
        <v>1.9</v>
      </c>
      <c r="K2735" s="26">
        <v>-34.200000000000003</v>
      </c>
      <c r="L2735" s="26">
        <v>17</v>
      </c>
      <c r="M2735" s="26">
        <v>43.7</v>
      </c>
      <c r="N2735" s="26">
        <v>2.2999999999999998</v>
      </c>
      <c r="O2735" s="19">
        <f t="shared" si="714"/>
        <v>317.94320691288397</v>
      </c>
      <c r="P2735" s="10">
        <f t="shared" si="715"/>
        <v>321.95295746817391</v>
      </c>
      <c r="Q2735" s="10">
        <f t="shared" si="716"/>
        <v>2.86</v>
      </c>
      <c r="R2735" s="19">
        <f t="shared" si="717"/>
        <v>55.085569798269312</v>
      </c>
      <c r="S2735" s="10">
        <f t="shared" si="718"/>
        <v>55.491711092738889</v>
      </c>
      <c r="T2735" s="10">
        <f t="shared" si="719"/>
        <v>2.764432022275205</v>
      </c>
      <c r="U2735" s="2" t="str">
        <f t="shared" si="720"/>
        <v>B</v>
      </c>
      <c r="V2735" s="2" t="str">
        <f t="shared" si="721"/>
        <v>A</v>
      </c>
      <c r="W2735" s="2" t="str">
        <f t="shared" si="722"/>
        <v>D</v>
      </c>
      <c r="X2735" s="2" t="str">
        <f t="shared" si="723"/>
        <v>B</v>
      </c>
      <c r="Y2735" s="3" t="str">
        <f t="shared" si="724"/>
        <v>BADB</v>
      </c>
      <c r="Z2735" s="28">
        <f t="shared" si="725"/>
        <v>50.44</v>
      </c>
      <c r="AA2735" s="7" t="str">
        <f t="shared" si="726"/>
        <v>Good CPM candidate</v>
      </c>
      <c r="AB2735" s="21">
        <v>20.9</v>
      </c>
      <c r="AC2735" s="14">
        <f t="shared" si="727"/>
        <v>20.817795217246914</v>
      </c>
      <c r="AD2735" s="26">
        <v>3.1</v>
      </c>
      <c r="AE2735" s="10">
        <f t="shared" si="728"/>
        <v>3.8011059239568805</v>
      </c>
      <c r="AF2735" s="17">
        <f t="shared" si="729"/>
        <v>8.2204782753084515E-2</v>
      </c>
      <c r="AG2735" s="17">
        <f t="shared" si="730"/>
        <v>0.70110592395688043</v>
      </c>
    </row>
    <row r="2736" spans="1:33">
      <c r="A2736" t="s">
        <v>4477</v>
      </c>
      <c r="B2736" t="s">
        <v>1620</v>
      </c>
      <c r="C2736" s="23">
        <v>225.7893</v>
      </c>
      <c r="D2736" s="23">
        <v>7.6714950000000002</v>
      </c>
      <c r="E2736" s="23">
        <v>225.78980000000001</v>
      </c>
      <c r="F2736" s="23">
        <v>7.675179</v>
      </c>
      <c r="G2736" s="26">
        <v>-65.599999999999994</v>
      </c>
      <c r="H2736" s="26">
        <v>11.2</v>
      </c>
      <c r="I2736" s="26">
        <v>-18.2</v>
      </c>
      <c r="J2736" s="26">
        <v>1.9</v>
      </c>
      <c r="K2736" s="26">
        <v>-64.900000000000006</v>
      </c>
      <c r="L2736" s="26">
        <v>11.9</v>
      </c>
      <c r="M2736" s="26">
        <v>-21.6</v>
      </c>
      <c r="N2736" s="26">
        <v>1.5</v>
      </c>
      <c r="O2736" s="19">
        <f t="shared" si="714"/>
        <v>254.49390937677111</v>
      </c>
      <c r="P2736" s="10">
        <f t="shared" si="715"/>
        <v>251.59154020871503</v>
      </c>
      <c r="Q2736" s="10">
        <f t="shared" si="716"/>
        <v>2.86</v>
      </c>
      <c r="R2736" s="19">
        <f t="shared" si="717"/>
        <v>68.077896559749846</v>
      </c>
      <c r="S2736" s="10">
        <f t="shared" si="718"/>
        <v>68.400073099376158</v>
      </c>
      <c r="T2736" s="10">
        <f t="shared" si="719"/>
        <v>3.4119492414781507</v>
      </c>
      <c r="U2736" s="2" t="str">
        <f t="shared" si="720"/>
        <v>B</v>
      </c>
      <c r="V2736" s="2" t="str">
        <f t="shared" si="721"/>
        <v>A</v>
      </c>
      <c r="W2736" s="2" t="str">
        <f t="shared" si="722"/>
        <v>D</v>
      </c>
      <c r="X2736" s="2" t="str">
        <f t="shared" si="723"/>
        <v>B</v>
      </c>
      <c r="Y2736" s="3" t="str">
        <f t="shared" si="724"/>
        <v>BADB</v>
      </c>
      <c r="Z2736" s="28">
        <f t="shared" si="725"/>
        <v>50.44</v>
      </c>
      <c r="AA2736" s="7" t="str">
        <f t="shared" si="726"/>
        <v>Good CPM candidate</v>
      </c>
      <c r="AB2736" s="21">
        <v>13.3</v>
      </c>
      <c r="AC2736" s="14">
        <f t="shared" si="727"/>
        <v>13.381835285091199</v>
      </c>
      <c r="AD2736" s="26">
        <v>8.4</v>
      </c>
      <c r="AE2736" s="10">
        <f t="shared" si="728"/>
        <v>7.660721222496166</v>
      </c>
      <c r="AF2736" s="17">
        <f t="shared" si="729"/>
        <v>8.1835285091198529E-2</v>
      </c>
      <c r="AG2736" s="17">
        <f t="shared" si="730"/>
        <v>0.73927877750383431</v>
      </c>
    </row>
    <row r="2737" spans="1:33">
      <c r="A2737" t="s">
        <v>4648</v>
      </c>
      <c r="B2737" t="s">
        <v>1777</v>
      </c>
      <c r="C2737" s="23">
        <v>250.17660000000001</v>
      </c>
      <c r="D2737" s="23">
        <v>-0.15444640000000001</v>
      </c>
      <c r="E2737" s="23">
        <v>250.17500000000001</v>
      </c>
      <c r="F2737" s="23">
        <v>-0.15236939999999999</v>
      </c>
      <c r="G2737" s="26">
        <v>-31.7</v>
      </c>
      <c r="H2737" s="26">
        <v>19.5</v>
      </c>
      <c r="I2737" s="26">
        <v>-49.8</v>
      </c>
      <c r="J2737" s="26">
        <v>1.7</v>
      </c>
      <c r="K2737" s="26">
        <v>-35.5</v>
      </c>
      <c r="L2737" s="26">
        <v>15.7</v>
      </c>
      <c r="M2737" s="26">
        <v>-52.3</v>
      </c>
      <c r="N2737" s="26">
        <v>1.1000000000000001</v>
      </c>
      <c r="O2737" s="19">
        <f t="shared" si="714"/>
        <v>212.47863620135789</v>
      </c>
      <c r="P2737" s="10">
        <f t="shared" si="715"/>
        <v>214.16773079502246</v>
      </c>
      <c r="Q2737" s="10">
        <f t="shared" si="716"/>
        <v>2.86</v>
      </c>
      <c r="R2737" s="19">
        <f t="shared" si="717"/>
        <v>59.033295689805421</v>
      </c>
      <c r="S2737" s="10">
        <f t="shared" si="718"/>
        <v>63.210283973416857</v>
      </c>
      <c r="T2737" s="10">
        <f t="shared" si="719"/>
        <v>3.0560894915805572</v>
      </c>
      <c r="U2737" s="2" t="str">
        <f t="shared" si="720"/>
        <v>A</v>
      </c>
      <c r="V2737" s="2" t="str">
        <f t="shared" si="721"/>
        <v>B</v>
      </c>
      <c r="W2737" s="2" t="str">
        <f t="shared" si="722"/>
        <v>D</v>
      </c>
      <c r="X2737" s="2" t="str">
        <f t="shared" si="723"/>
        <v>B</v>
      </c>
      <c r="Y2737" s="3" t="str">
        <f t="shared" si="724"/>
        <v>ABDB</v>
      </c>
      <c r="Z2737" s="28">
        <f t="shared" si="725"/>
        <v>50.44</v>
      </c>
      <c r="AA2737" s="7" t="str">
        <f t="shared" si="726"/>
        <v>Good CPM candidate</v>
      </c>
      <c r="AB2737" s="21">
        <v>9.52</v>
      </c>
      <c r="AC2737" s="14">
        <f t="shared" si="727"/>
        <v>9.4385316000176775</v>
      </c>
      <c r="AD2737" s="26">
        <v>325</v>
      </c>
      <c r="AE2737" s="10">
        <f t="shared" si="728"/>
        <v>322.39153574363132</v>
      </c>
      <c r="AF2737" s="17">
        <f t="shared" si="729"/>
        <v>8.1468399982322026E-2</v>
      </c>
      <c r="AG2737" s="17">
        <f t="shared" si="730"/>
        <v>2.6084642563686771</v>
      </c>
    </row>
    <row r="2738" spans="1:33">
      <c r="A2738" t="s">
        <v>8630</v>
      </c>
      <c r="B2738" t="s">
        <v>8631</v>
      </c>
      <c r="C2738" s="23">
        <v>280.52910000000003</v>
      </c>
      <c r="D2738" s="23">
        <v>-55.907429999999998</v>
      </c>
      <c r="E2738" s="23">
        <v>280.52030000000002</v>
      </c>
      <c r="F2738" s="23">
        <v>-55.903860000000002</v>
      </c>
      <c r="G2738" s="26">
        <v>12</v>
      </c>
      <c r="H2738" s="26">
        <v>12</v>
      </c>
      <c r="I2738" s="26">
        <v>-78</v>
      </c>
      <c r="J2738" s="26">
        <v>1.1000000000000001</v>
      </c>
      <c r="K2738" s="26">
        <v>12.6</v>
      </c>
      <c r="L2738" s="26">
        <v>12.6</v>
      </c>
      <c r="M2738" s="26">
        <v>-73.099999999999994</v>
      </c>
      <c r="N2738" s="26">
        <v>2.4</v>
      </c>
      <c r="O2738" s="19">
        <f t="shared" si="714"/>
        <v>171.2538377374448</v>
      </c>
      <c r="P2738" s="10">
        <f t="shared" si="715"/>
        <v>170.22021772331081</v>
      </c>
      <c r="Q2738" s="10">
        <f t="shared" si="716"/>
        <v>2.86</v>
      </c>
      <c r="R2738" s="19">
        <f t="shared" si="717"/>
        <v>78.917678627795439</v>
      </c>
      <c r="S2738" s="10">
        <f t="shared" si="718"/>
        <v>74.177961686743586</v>
      </c>
      <c r="T2738" s="10">
        <f t="shared" si="719"/>
        <v>3.8273910078634756</v>
      </c>
      <c r="U2738" s="2" t="str">
        <f t="shared" si="720"/>
        <v>A</v>
      </c>
      <c r="V2738" s="2" t="str">
        <f t="shared" si="721"/>
        <v>B</v>
      </c>
      <c r="W2738" s="2" t="str">
        <f t="shared" si="722"/>
        <v>D</v>
      </c>
      <c r="X2738" s="2" t="str">
        <f t="shared" si="723"/>
        <v>B</v>
      </c>
      <c r="Y2738" s="3" t="str">
        <f t="shared" si="724"/>
        <v>ABDB</v>
      </c>
      <c r="Z2738" s="28">
        <f t="shared" si="725"/>
        <v>50.44</v>
      </c>
      <c r="AA2738" s="7" t="str">
        <f t="shared" si="726"/>
        <v>Good CPM candidate</v>
      </c>
      <c r="AB2738" s="21">
        <v>22</v>
      </c>
      <c r="AC2738" s="14">
        <f t="shared" si="727"/>
        <v>21.920486554034781</v>
      </c>
      <c r="AD2738" s="26">
        <v>306</v>
      </c>
      <c r="AE2738" s="10">
        <f t="shared" si="728"/>
        <v>305.89494268038999</v>
      </c>
      <c r="AF2738" s="17">
        <f t="shared" si="729"/>
        <v>7.9513445965218921E-2</v>
      </c>
      <c r="AG2738" s="17">
        <f t="shared" si="730"/>
        <v>0.10505731961001175</v>
      </c>
    </row>
    <row r="2739" spans="1:33">
      <c r="A2739" t="s">
        <v>7755</v>
      </c>
      <c r="B2739" t="s">
        <v>7756</v>
      </c>
      <c r="C2739" s="23">
        <v>193.7483</v>
      </c>
      <c r="D2739" s="23">
        <v>58.160069999999997</v>
      </c>
      <c r="E2739" s="23">
        <v>193.73849999999999</v>
      </c>
      <c r="F2739" s="23">
        <v>58.160510000000002</v>
      </c>
      <c r="G2739" s="26">
        <v>-6.4</v>
      </c>
      <c r="H2739" s="26">
        <v>19.2</v>
      </c>
      <c r="I2739" s="26">
        <v>-56.8</v>
      </c>
      <c r="J2739" s="26">
        <v>2.2000000000000002</v>
      </c>
      <c r="K2739" s="26">
        <v>-6.4</v>
      </c>
      <c r="L2739" s="26">
        <v>19.2</v>
      </c>
      <c r="M2739" s="26">
        <v>-60.9</v>
      </c>
      <c r="N2739" s="26">
        <v>1.7</v>
      </c>
      <c r="O2739" s="19">
        <f t="shared" si="714"/>
        <v>186.42874774882986</v>
      </c>
      <c r="P2739" s="10">
        <f t="shared" si="715"/>
        <v>185.9992109700674</v>
      </c>
      <c r="Q2739" s="10">
        <f t="shared" si="716"/>
        <v>2.86</v>
      </c>
      <c r="R2739" s="19">
        <f t="shared" si="717"/>
        <v>57.159426169268002</v>
      </c>
      <c r="S2739" s="10">
        <f t="shared" si="718"/>
        <v>61.23536559864732</v>
      </c>
      <c r="T2739" s="10">
        <f t="shared" si="719"/>
        <v>2.9598697941978833</v>
      </c>
      <c r="U2739" s="2" t="str">
        <f t="shared" si="720"/>
        <v>A</v>
      </c>
      <c r="V2739" s="2" t="str">
        <f t="shared" si="721"/>
        <v>B</v>
      </c>
      <c r="W2739" s="2" t="str">
        <f t="shared" si="722"/>
        <v>D</v>
      </c>
      <c r="X2739" s="2" t="str">
        <f t="shared" si="723"/>
        <v>B</v>
      </c>
      <c r="Y2739" s="3" t="str">
        <f t="shared" si="724"/>
        <v>ABDB</v>
      </c>
      <c r="Z2739" s="28">
        <f t="shared" si="725"/>
        <v>50.44</v>
      </c>
      <c r="AA2739" s="7" t="str">
        <f t="shared" si="726"/>
        <v>Good CPM candidate</v>
      </c>
      <c r="AB2739" s="21">
        <v>18.600000000000001</v>
      </c>
      <c r="AC2739" s="14">
        <f t="shared" si="727"/>
        <v>18.679175276193742</v>
      </c>
      <c r="AD2739" s="26">
        <v>275</v>
      </c>
      <c r="AE2739" s="10">
        <f t="shared" si="728"/>
        <v>274.86454246579029</v>
      </c>
      <c r="AF2739" s="17">
        <f t="shared" si="729"/>
        <v>7.9175276193740984E-2</v>
      </c>
      <c r="AG2739" s="17">
        <f t="shared" si="730"/>
        <v>0.13545753420970641</v>
      </c>
    </row>
    <row r="2740" spans="1:33">
      <c r="A2740" t="s">
        <v>4481</v>
      </c>
      <c r="B2740" t="s">
        <v>1624</v>
      </c>
      <c r="C2740" s="23">
        <v>226.6439</v>
      </c>
      <c r="D2740" s="23">
        <v>0.66779469999999996</v>
      </c>
      <c r="E2740" s="23">
        <v>226.64920000000001</v>
      </c>
      <c r="F2740" s="23">
        <v>0.67209890000000005</v>
      </c>
      <c r="G2740" s="26">
        <v>25</v>
      </c>
      <c r="H2740" s="26">
        <v>25</v>
      </c>
      <c r="I2740" s="26">
        <v>-47.3</v>
      </c>
      <c r="J2740" s="26">
        <v>2</v>
      </c>
      <c r="K2740" s="26">
        <v>29.8</v>
      </c>
      <c r="L2740" s="26">
        <v>4.2</v>
      </c>
      <c r="M2740" s="26">
        <v>-50.7</v>
      </c>
      <c r="N2740" s="26">
        <v>11.6</v>
      </c>
      <c r="O2740" s="19">
        <f t="shared" si="714"/>
        <v>152.14170189634183</v>
      </c>
      <c r="P2740" s="10">
        <f t="shared" si="715"/>
        <v>149.55421394845692</v>
      </c>
      <c r="Q2740" s="10">
        <f t="shared" si="716"/>
        <v>2.86</v>
      </c>
      <c r="R2740" s="19">
        <f t="shared" si="717"/>
        <v>53.500373830469627</v>
      </c>
      <c r="S2740" s="10">
        <f t="shared" si="718"/>
        <v>58.809267977079941</v>
      </c>
      <c r="T2740" s="10">
        <f t="shared" si="719"/>
        <v>2.8077410451887395</v>
      </c>
      <c r="U2740" s="2" t="str">
        <f t="shared" si="720"/>
        <v>A</v>
      </c>
      <c r="V2740" s="2" t="str">
        <f t="shared" si="721"/>
        <v>B</v>
      </c>
      <c r="W2740" s="2" t="str">
        <f t="shared" si="722"/>
        <v>D</v>
      </c>
      <c r="X2740" s="2" t="str">
        <f t="shared" si="723"/>
        <v>B</v>
      </c>
      <c r="Y2740" s="3" t="str">
        <f t="shared" si="724"/>
        <v>ABDB</v>
      </c>
      <c r="Z2740" s="28">
        <f t="shared" si="725"/>
        <v>50.44</v>
      </c>
      <c r="AA2740" s="7" t="str">
        <f t="shared" si="726"/>
        <v>Good CPM candidate</v>
      </c>
      <c r="AB2740" s="21">
        <v>24.5</v>
      </c>
      <c r="AC2740" s="14">
        <f t="shared" si="727"/>
        <v>24.578358214346981</v>
      </c>
      <c r="AD2740" s="26">
        <v>50.7</v>
      </c>
      <c r="AE2740" s="10">
        <f t="shared" si="728"/>
        <v>50.917588243234256</v>
      </c>
      <c r="AF2740" s="17">
        <f t="shared" si="729"/>
        <v>7.8358214346980759E-2</v>
      </c>
      <c r="AG2740" s="17">
        <f t="shared" si="730"/>
        <v>0.2175882432342533</v>
      </c>
    </row>
    <row r="2741" spans="1:33">
      <c r="A2741" t="s">
        <v>8550</v>
      </c>
      <c r="B2741" t="s">
        <v>8551</v>
      </c>
      <c r="C2741" s="23">
        <v>275.43279999999999</v>
      </c>
      <c r="D2741" s="23">
        <v>40.641489999999997</v>
      </c>
      <c r="E2741" s="23">
        <v>275.41649999999998</v>
      </c>
      <c r="F2741" s="23">
        <v>40.636420000000001</v>
      </c>
      <c r="G2741" s="26">
        <v>-32.1</v>
      </c>
      <c r="H2741" s="26">
        <v>19.100000000000001</v>
      </c>
      <c r="I2741" s="26">
        <v>-49.5</v>
      </c>
      <c r="J2741" s="26">
        <v>1.1000000000000001</v>
      </c>
      <c r="K2741" s="26">
        <v>-34.4</v>
      </c>
      <c r="L2741" s="26">
        <v>16.8</v>
      </c>
      <c r="M2741" s="26">
        <v>-51.9</v>
      </c>
      <c r="N2741" s="26">
        <v>2.6</v>
      </c>
      <c r="O2741" s="19">
        <f t="shared" si="714"/>
        <v>212.96279767963426</v>
      </c>
      <c r="P2741" s="10">
        <f t="shared" si="715"/>
        <v>213.53693885846312</v>
      </c>
      <c r="Q2741" s="10">
        <f t="shared" si="716"/>
        <v>2.86</v>
      </c>
      <c r="R2741" s="19">
        <f t="shared" si="717"/>
        <v>58.997118573706629</v>
      </c>
      <c r="S2741" s="10">
        <f t="shared" si="718"/>
        <v>62.265319400128348</v>
      </c>
      <c r="T2741" s="10">
        <f t="shared" si="719"/>
        <v>3.0315609493458746</v>
      </c>
      <c r="U2741" s="2" t="str">
        <f t="shared" si="720"/>
        <v>A</v>
      </c>
      <c r="V2741" s="2" t="str">
        <f t="shared" si="721"/>
        <v>B</v>
      </c>
      <c r="W2741" s="2" t="str">
        <f t="shared" si="722"/>
        <v>D</v>
      </c>
      <c r="X2741" s="2" t="str">
        <f t="shared" si="723"/>
        <v>B</v>
      </c>
      <c r="Y2741" s="3" t="str">
        <f t="shared" si="724"/>
        <v>ABDB</v>
      </c>
      <c r="Z2741" s="28">
        <f t="shared" si="725"/>
        <v>50.44</v>
      </c>
      <c r="AA2741" s="7" t="str">
        <f t="shared" si="726"/>
        <v>Good CPM candidate</v>
      </c>
      <c r="AB2741" s="21">
        <v>48.2</v>
      </c>
      <c r="AC2741" s="14">
        <f t="shared" si="727"/>
        <v>48.122070164577785</v>
      </c>
      <c r="AD2741" s="26">
        <v>248</v>
      </c>
      <c r="AE2741" s="10">
        <f t="shared" si="728"/>
        <v>247.71057252244458</v>
      </c>
      <c r="AF2741" s="17">
        <f t="shared" si="729"/>
        <v>7.7929835422217764E-2</v>
      </c>
      <c r="AG2741" s="17">
        <f t="shared" si="730"/>
        <v>0.28942747755542086</v>
      </c>
    </row>
    <row r="2742" spans="1:33">
      <c r="A2742" t="s">
        <v>8758</v>
      </c>
      <c r="B2742" t="s">
        <v>8759</v>
      </c>
      <c r="C2742" s="23">
        <v>285.64789999999999</v>
      </c>
      <c r="D2742" s="23">
        <v>-48.713470000000001</v>
      </c>
      <c r="E2742" s="23">
        <v>285.63350000000003</v>
      </c>
      <c r="F2742" s="23">
        <v>-48.719709999999999</v>
      </c>
      <c r="G2742" s="26">
        <v>47.3</v>
      </c>
      <c r="H2742" s="26">
        <v>21.7</v>
      </c>
      <c r="I2742" s="26">
        <v>-30.8</v>
      </c>
      <c r="J2742" s="26">
        <v>1.1000000000000001</v>
      </c>
      <c r="K2742" s="26">
        <v>44</v>
      </c>
      <c r="L2742" s="26">
        <v>18.399999999999999</v>
      </c>
      <c r="M2742" s="26">
        <v>-29.1</v>
      </c>
      <c r="N2742" s="26">
        <v>3.2</v>
      </c>
      <c r="O2742" s="19">
        <f t="shared" si="714"/>
        <v>123.07067782276167</v>
      </c>
      <c r="P2742" s="10">
        <f t="shared" si="715"/>
        <v>123.47920073008616</v>
      </c>
      <c r="Q2742" s="10">
        <f t="shared" si="716"/>
        <v>2.86</v>
      </c>
      <c r="R2742" s="19">
        <f t="shared" si="717"/>
        <v>56.444043086936986</v>
      </c>
      <c r="S2742" s="10">
        <f t="shared" si="718"/>
        <v>52.752345919399644</v>
      </c>
      <c r="T2742" s="10">
        <f t="shared" si="719"/>
        <v>2.7299097251584161</v>
      </c>
      <c r="U2742" s="2" t="str">
        <f t="shared" si="720"/>
        <v>A</v>
      </c>
      <c r="V2742" s="2" t="str">
        <f t="shared" si="721"/>
        <v>B</v>
      </c>
      <c r="W2742" s="2" t="str">
        <f t="shared" si="722"/>
        <v>D</v>
      </c>
      <c r="X2742" s="2" t="str">
        <f t="shared" si="723"/>
        <v>B</v>
      </c>
      <c r="Y2742" s="3" t="str">
        <f t="shared" si="724"/>
        <v>ABDB</v>
      </c>
      <c r="Z2742" s="28">
        <f t="shared" si="725"/>
        <v>50.44</v>
      </c>
      <c r="AA2742" s="7" t="str">
        <f t="shared" si="726"/>
        <v>Good CPM candidate</v>
      </c>
      <c r="AB2742" s="21">
        <v>41</v>
      </c>
      <c r="AC2742" s="14">
        <f t="shared" si="727"/>
        <v>40.922315040233677</v>
      </c>
      <c r="AD2742" s="26">
        <v>237</v>
      </c>
      <c r="AE2742" s="10">
        <f t="shared" si="728"/>
        <v>236.7055022613944</v>
      </c>
      <c r="AF2742" s="17">
        <f t="shared" si="729"/>
        <v>7.7684959766322947E-2</v>
      </c>
      <c r="AG2742" s="17">
        <f t="shared" si="730"/>
        <v>0.29449773860559958</v>
      </c>
    </row>
    <row r="2743" spans="1:33">
      <c r="A2743" t="s">
        <v>4248</v>
      </c>
      <c r="B2743" t="s">
        <v>1417</v>
      </c>
      <c r="C2743" s="23">
        <v>196.38740000000001</v>
      </c>
      <c r="D2743" s="23">
        <v>-4.0938660000000002</v>
      </c>
      <c r="E2743" s="23">
        <v>196.39089999999999</v>
      </c>
      <c r="F2743" s="23">
        <v>-4.090395</v>
      </c>
      <c r="G2743" s="26">
        <v>-10</v>
      </c>
      <c r="H2743" s="26">
        <v>15.6</v>
      </c>
      <c r="I2743" s="26">
        <v>-67.7</v>
      </c>
      <c r="J2743" s="26">
        <v>1.4</v>
      </c>
      <c r="K2743" s="26">
        <v>-8.6999999999999993</v>
      </c>
      <c r="L2743" s="26">
        <v>16.899999999999999</v>
      </c>
      <c r="M2743" s="26">
        <v>-64.099999999999994</v>
      </c>
      <c r="N2743" s="26">
        <v>12.8</v>
      </c>
      <c r="O2743" s="19">
        <f t="shared" si="714"/>
        <v>188.40242990225167</v>
      </c>
      <c r="P2743" s="10">
        <f t="shared" si="715"/>
        <v>187.72926391244971</v>
      </c>
      <c r="Q2743" s="10">
        <f t="shared" si="716"/>
        <v>2.86</v>
      </c>
      <c r="R2743" s="19">
        <f t="shared" si="717"/>
        <v>68.434567288761315</v>
      </c>
      <c r="S2743" s="10">
        <f t="shared" si="718"/>
        <v>64.687711352311723</v>
      </c>
      <c r="T2743" s="10">
        <f t="shared" si="719"/>
        <v>3.3280569660268258</v>
      </c>
      <c r="U2743" s="2" t="str">
        <f t="shared" si="720"/>
        <v>A</v>
      </c>
      <c r="V2743" s="2" t="str">
        <f t="shared" si="721"/>
        <v>B</v>
      </c>
      <c r="W2743" s="2" t="str">
        <f t="shared" si="722"/>
        <v>D</v>
      </c>
      <c r="X2743" s="2" t="str">
        <f t="shared" si="723"/>
        <v>B</v>
      </c>
      <c r="Y2743" s="3" t="str">
        <f t="shared" si="724"/>
        <v>ABDB</v>
      </c>
      <c r="Z2743" s="28">
        <f t="shared" si="725"/>
        <v>50.44</v>
      </c>
      <c r="AA2743" s="7" t="str">
        <f t="shared" si="726"/>
        <v>Good CPM candidate</v>
      </c>
      <c r="AB2743" s="21">
        <v>17.8</v>
      </c>
      <c r="AC2743" s="14">
        <f t="shared" si="727"/>
        <v>17.72260925975084</v>
      </c>
      <c r="AD2743" s="26">
        <v>45.5</v>
      </c>
      <c r="AE2743" s="10">
        <f t="shared" si="728"/>
        <v>45.165165698284227</v>
      </c>
      <c r="AF2743" s="17">
        <f t="shared" si="729"/>
        <v>7.7390740249160928E-2</v>
      </c>
      <c r="AG2743" s="17">
        <f t="shared" si="730"/>
        <v>0.33483430171577311</v>
      </c>
    </row>
    <row r="2744" spans="1:33">
      <c r="A2744" t="s">
        <v>4605</v>
      </c>
      <c r="B2744" t="s">
        <v>1734</v>
      </c>
      <c r="C2744" s="23">
        <v>241.90039999999999</v>
      </c>
      <c r="D2744" s="23">
        <v>-2.6501359999999998</v>
      </c>
      <c r="E2744" s="23">
        <v>241.9025</v>
      </c>
      <c r="F2744" s="23">
        <v>-2.648774</v>
      </c>
      <c r="G2744" s="26">
        <v>-37.299999999999997</v>
      </c>
      <c r="H2744" s="26">
        <v>13.9</v>
      </c>
      <c r="I2744" s="26">
        <v>14.7</v>
      </c>
      <c r="J2744" s="26">
        <v>1.4</v>
      </c>
      <c r="K2744" s="26">
        <v>-38.799999999999997</v>
      </c>
      <c r="L2744" s="26">
        <v>12.4</v>
      </c>
      <c r="M2744" s="26">
        <v>12.4</v>
      </c>
      <c r="N2744" s="26">
        <v>1</v>
      </c>
      <c r="O2744" s="19">
        <f t="shared" si="714"/>
        <v>291.50949280212603</v>
      </c>
      <c r="P2744" s="10">
        <f t="shared" si="715"/>
        <v>287.72323661688631</v>
      </c>
      <c r="Q2744" s="10">
        <f t="shared" si="716"/>
        <v>2.86</v>
      </c>
      <c r="R2744" s="19">
        <f t="shared" si="717"/>
        <v>40.092143868842932</v>
      </c>
      <c r="S2744" s="10">
        <f t="shared" si="718"/>
        <v>40.73327877792309</v>
      </c>
      <c r="T2744" s="10">
        <f t="shared" si="719"/>
        <v>2.0206355661691506</v>
      </c>
      <c r="U2744" s="2" t="str">
        <f t="shared" si="720"/>
        <v>B</v>
      </c>
      <c r="V2744" s="2" t="str">
        <f t="shared" si="721"/>
        <v>A</v>
      </c>
      <c r="W2744" s="2" t="str">
        <f t="shared" si="722"/>
        <v>D</v>
      </c>
      <c r="X2744" s="2" t="str">
        <f t="shared" si="723"/>
        <v>B</v>
      </c>
      <c r="Y2744" s="3" t="str">
        <f t="shared" si="724"/>
        <v>BADB</v>
      </c>
      <c r="Z2744" s="28">
        <f t="shared" si="725"/>
        <v>50.44</v>
      </c>
      <c r="AA2744" s="7" t="str">
        <f t="shared" si="726"/>
        <v>Good CPM candidate</v>
      </c>
      <c r="AB2744" s="21">
        <v>9.08</v>
      </c>
      <c r="AC2744" s="14">
        <f t="shared" si="727"/>
        <v>9.0040426068929023</v>
      </c>
      <c r="AD2744" s="26">
        <v>57.4</v>
      </c>
      <c r="AE2744" s="10">
        <f t="shared" si="728"/>
        <v>57.005713718124007</v>
      </c>
      <c r="AF2744" s="17">
        <f t="shared" si="729"/>
        <v>7.5957393107097815E-2</v>
      </c>
      <c r="AG2744" s="17">
        <f t="shared" si="730"/>
        <v>0.39428628187599202</v>
      </c>
    </row>
    <row r="2745" spans="1:33">
      <c r="A2745" t="s">
        <v>9595</v>
      </c>
      <c r="B2745" t="s">
        <v>9596</v>
      </c>
      <c r="C2745" s="23">
        <v>333.1542</v>
      </c>
      <c r="D2745" s="23">
        <v>-67.796539999999993</v>
      </c>
      <c r="E2745" s="23">
        <v>333.14729999999997</v>
      </c>
      <c r="F2745" s="23">
        <v>-67.78519</v>
      </c>
      <c r="G2745" s="26">
        <v>40.6</v>
      </c>
      <c r="H2745" s="26">
        <v>15</v>
      </c>
      <c r="I2745" s="26">
        <v>-68</v>
      </c>
      <c r="J2745" s="26">
        <v>1.4</v>
      </c>
      <c r="K2745" s="26">
        <v>39.1</v>
      </c>
      <c r="L2745" s="26">
        <v>13.5</v>
      </c>
      <c r="M2745" s="26">
        <v>-63.1</v>
      </c>
      <c r="N2745" s="26">
        <v>1.5</v>
      </c>
      <c r="O2745" s="19">
        <f t="shared" si="714"/>
        <v>149.16031382296671</v>
      </c>
      <c r="P2745" s="10">
        <f t="shared" si="715"/>
        <v>148.21551903120042</v>
      </c>
      <c r="Q2745" s="10">
        <f t="shared" si="716"/>
        <v>2.86</v>
      </c>
      <c r="R2745" s="19">
        <f t="shared" si="717"/>
        <v>79.198232303505364</v>
      </c>
      <c r="S2745" s="10">
        <f t="shared" si="718"/>
        <v>74.232203254382796</v>
      </c>
      <c r="T2745" s="10">
        <f t="shared" si="719"/>
        <v>3.8357608889472044</v>
      </c>
      <c r="U2745" s="2" t="str">
        <f t="shared" si="720"/>
        <v>A</v>
      </c>
      <c r="V2745" s="2" t="str">
        <f t="shared" si="721"/>
        <v>B</v>
      </c>
      <c r="W2745" s="2" t="str">
        <f t="shared" si="722"/>
        <v>D</v>
      </c>
      <c r="X2745" s="2" t="str">
        <f t="shared" si="723"/>
        <v>B</v>
      </c>
      <c r="Y2745" s="3" t="str">
        <f t="shared" si="724"/>
        <v>ABDB</v>
      </c>
      <c r="Z2745" s="28">
        <f t="shared" si="725"/>
        <v>50.44</v>
      </c>
      <c r="AA2745" s="7" t="str">
        <f t="shared" si="726"/>
        <v>Good CPM candidate</v>
      </c>
      <c r="AB2745" s="21">
        <v>42</v>
      </c>
      <c r="AC2745" s="14">
        <f t="shared" si="727"/>
        <v>41.924390335126489</v>
      </c>
      <c r="AD2745" s="26">
        <v>347</v>
      </c>
      <c r="AE2745" s="10">
        <f t="shared" si="728"/>
        <v>347.06168099475997</v>
      </c>
      <c r="AF2745" s="17">
        <f t="shared" si="729"/>
        <v>7.5609664873510951E-2</v>
      </c>
      <c r="AG2745" s="17">
        <f t="shared" si="730"/>
        <v>6.1680994759967689E-2</v>
      </c>
    </row>
    <row r="2746" spans="1:33">
      <c r="A2746" t="s">
        <v>4052</v>
      </c>
      <c r="B2746" t="s">
        <v>1233</v>
      </c>
      <c r="C2746" s="23">
        <v>175.52430000000001</v>
      </c>
      <c r="D2746" s="23">
        <v>-17.28464</v>
      </c>
      <c r="E2746" s="23">
        <v>175.5224</v>
      </c>
      <c r="F2746" s="23">
        <v>-17.282589999999999</v>
      </c>
      <c r="G2746" s="26">
        <v>16.100000000000001</v>
      </c>
      <c r="H2746" s="26">
        <v>16.100000000000001</v>
      </c>
      <c r="I2746" s="26">
        <v>-21</v>
      </c>
      <c r="J2746" s="26">
        <v>1.2</v>
      </c>
      <c r="K2746" s="26">
        <v>17.7</v>
      </c>
      <c r="L2746" s="26">
        <v>17.7</v>
      </c>
      <c r="M2746" s="26">
        <v>-22.9</v>
      </c>
      <c r="N2746" s="26">
        <v>1</v>
      </c>
      <c r="O2746" s="19">
        <f t="shared" si="714"/>
        <v>142.52382043863861</v>
      </c>
      <c r="P2746" s="10">
        <f t="shared" si="715"/>
        <v>142.29863939174027</v>
      </c>
      <c r="Q2746" s="10">
        <f t="shared" si="716"/>
        <v>2.86</v>
      </c>
      <c r="R2746" s="19">
        <f t="shared" si="717"/>
        <v>26.461481440010118</v>
      </c>
      <c r="S2746" s="10">
        <f t="shared" si="718"/>
        <v>28.943047524405578</v>
      </c>
      <c r="T2746" s="10">
        <f t="shared" si="719"/>
        <v>1.3851132241103925</v>
      </c>
      <c r="U2746" s="2" t="str">
        <f t="shared" si="720"/>
        <v>A</v>
      </c>
      <c r="V2746" s="2" t="str">
        <f t="shared" si="721"/>
        <v>B</v>
      </c>
      <c r="W2746" s="2" t="str">
        <f t="shared" si="722"/>
        <v>D</v>
      </c>
      <c r="X2746" s="2" t="str">
        <f t="shared" si="723"/>
        <v>B</v>
      </c>
      <c r="Y2746" s="3" t="str">
        <f t="shared" si="724"/>
        <v>ABDB</v>
      </c>
      <c r="Z2746" s="28">
        <f t="shared" si="725"/>
        <v>50.44</v>
      </c>
      <c r="AA2746" s="7" t="str">
        <f t="shared" si="726"/>
        <v>Good CPM candidate</v>
      </c>
      <c r="AB2746" s="21">
        <v>9.93</v>
      </c>
      <c r="AC2746" s="14">
        <f t="shared" si="727"/>
        <v>9.8549370266727685</v>
      </c>
      <c r="AD2746" s="26">
        <v>318</v>
      </c>
      <c r="AE2746" s="10">
        <f t="shared" si="728"/>
        <v>318.49200332318225</v>
      </c>
      <c r="AF2746" s="17">
        <f t="shared" si="729"/>
        <v>7.5062973327231219E-2</v>
      </c>
      <c r="AG2746" s="17">
        <f t="shared" si="730"/>
        <v>0.49200332318224582</v>
      </c>
    </row>
    <row r="2747" spans="1:33">
      <c r="A2747" t="s">
        <v>4084</v>
      </c>
      <c r="B2747" t="s">
        <v>1263</v>
      </c>
      <c r="C2747" s="23">
        <v>178.73140000000001</v>
      </c>
      <c r="D2747" s="23">
        <v>-1.5704990000000001</v>
      </c>
      <c r="E2747" s="23">
        <v>178.73509999999999</v>
      </c>
      <c r="F2747" s="23">
        <v>-1.5679479999999999</v>
      </c>
      <c r="G2747" s="26">
        <v>39.6</v>
      </c>
      <c r="H2747" s="26">
        <v>14</v>
      </c>
      <c r="I2747" s="26">
        <v>-22.1</v>
      </c>
      <c r="J2747" s="26">
        <v>1.9</v>
      </c>
      <c r="K2747" s="26">
        <v>40.299999999999997</v>
      </c>
      <c r="L2747" s="26">
        <v>14.7</v>
      </c>
      <c r="M2747" s="26">
        <v>-25.4</v>
      </c>
      <c r="N2747" s="26">
        <v>6</v>
      </c>
      <c r="O2747" s="19">
        <f t="shared" si="714"/>
        <v>119.16504774374246</v>
      </c>
      <c r="P2747" s="10">
        <f t="shared" si="715"/>
        <v>122.22212188314631</v>
      </c>
      <c r="Q2747" s="10">
        <f t="shared" si="716"/>
        <v>2.86</v>
      </c>
      <c r="R2747" s="19">
        <f t="shared" si="717"/>
        <v>45.349421164993942</v>
      </c>
      <c r="S2747" s="10">
        <f t="shared" si="718"/>
        <v>47.636645557805593</v>
      </c>
      <c r="T2747" s="10">
        <f t="shared" si="719"/>
        <v>2.3246516680699885</v>
      </c>
      <c r="U2747" s="2" t="str">
        <f t="shared" si="720"/>
        <v>B</v>
      </c>
      <c r="V2747" s="2" t="str">
        <f t="shared" si="721"/>
        <v>A</v>
      </c>
      <c r="W2747" s="2" t="str">
        <f t="shared" si="722"/>
        <v>D</v>
      </c>
      <c r="X2747" s="2" t="str">
        <f t="shared" si="723"/>
        <v>B</v>
      </c>
      <c r="Y2747" s="3" t="str">
        <f t="shared" si="724"/>
        <v>BADB</v>
      </c>
      <c r="Z2747" s="28">
        <f t="shared" si="725"/>
        <v>50.44</v>
      </c>
      <c r="AA2747" s="7" t="str">
        <f t="shared" si="726"/>
        <v>Good CPM candidate</v>
      </c>
      <c r="AB2747" s="21">
        <v>16.100000000000001</v>
      </c>
      <c r="AC2747" s="14">
        <f t="shared" si="727"/>
        <v>16.17490772065382</v>
      </c>
      <c r="AD2747" s="26">
        <v>55.2</v>
      </c>
      <c r="AE2747" s="10">
        <f t="shared" si="728"/>
        <v>55.405250706896034</v>
      </c>
      <c r="AF2747" s="17">
        <f t="shared" si="729"/>
        <v>7.4907720653818899E-2</v>
      </c>
      <c r="AG2747" s="17">
        <f t="shared" si="730"/>
        <v>0.20525070689603098</v>
      </c>
    </row>
    <row r="2748" spans="1:33">
      <c r="A2748" t="s">
        <v>5838</v>
      </c>
      <c r="B2748" t="s">
        <v>5839</v>
      </c>
      <c r="C2748" s="23">
        <v>13.69157</v>
      </c>
      <c r="D2748" s="23">
        <v>59.955590000000001</v>
      </c>
      <c r="E2748" s="23">
        <v>13.694140000000001</v>
      </c>
      <c r="F2748" s="23">
        <v>59.955280000000002</v>
      </c>
      <c r="G2748" s="26">
        <v>16.899999999999999</v>
      </c>
      <c r="H2748" s="26">
        <v>16.899999999999999</v>
      </c>
      <c r="I2748" s="26">
        <v>-2.2000000000000002</v>
      </c>
      <c r="J2748" s="26">
        <v>1.1000000000000001</v>
      </c>
      <c r="K2748" s="26">
        <v>17.2</v>
      </c>
      <c r="L2748" s="26">
        <v>17.2</v>
      </c>
      <c r="M2748" s="26">
        <v>-3.4</v>
      </c>
      <c r="N2748" s="26">
        <v>1.2</v>
      </c>
      <c r="O2748" s="19">
        <f t="shared" si="714"/>
        <v>97.416913719138378</v>
      </c>
      <c r="P2748" s="10">
        <f t="shared" si="715"/>
        <v>101.1817542101967</v>
      </c>
      <c r="Q2748" s="10">
        <f t="shared" si="716"/>
        <v>2.86</v>
      </c>
      <c r="R2748" s="19">
        <f t="shared" si="717"/>
        <v>17.042593699317013</v>
      </c>
      <c r="S2748" s="10">
        <f t="shared" si="718"/>
        <v>17.532826355154494</v>
      </c>
      <c r="T2748" s="10">
        <f t="shared" si="719"/>
        <v>0.86438550136178771</v>
      </c>
      <c r="U2748" s="2" t="str">
        <f t="shared" si="720"/>
        <v>B</v>
      </c>
      <c r="V2748" s="2" t="str">
        <f t="shared" si="721"/>
        <v>A</v>
      </c>
      <c r="W2748" s="2" t="str">
        <f t="shared" si="722"/>
        <v>D</v>
      </c>
      <c r="X2748" s="2" t="str">
        <f t="shared" si="723"/>
        <v>B</v>
      </c>
      <c r="Y2748" s="3" t="str">
        <f t="shared" si="724"/>
        <v>BADB</v>
      </c>
      <c r="Z2748" s="28">
        <f t="shared" si="725"/>
        <v>50.44</v>
      </c>
      <c r="AA2748" s="7" t="str">
        <f t="shared" si="726"/>
        <v>Good CPM candidate</v>
      </c>
      <c r="AB2748" s="21">
        <v>4.6900000000000004</v>
      </c>
      <c r="AC2748" s="14">
        <f t="shared" si="727"/>
        <v>4.7647473122172102</v>
      </c>
      <c r="AD2748" s="26">
        <v>104</v>
      </c>
      <c r="AE2748" s="10">
        <f t="shared" si="728"/>
        <v>103.54565985568837</v>
      </c>
      <c r="AF2748" s="17">
        <f t="shared" si="729"/>
        <v>7.474731221720976E-2</v>
      </c>
      <c r="AG2748" s="17">
        <f t="shared" si="730"/>
        <v>0.4543401443116295</v>
      </c>
    </row>
    <row r="2749" spans="1:33">
      <c r="A2749" t="s">
        <v>8986</v>
      </c>
      <c r="B2749" t="s">
        <v>8987</v>
      </c>
      <c r="C2749" s="23">
        <v>294.73349999999999</v>
      </c>
      <c r="D2749" s="23">
        <v>50.83</v>
      </c>
      <c r="E2749" s="23">
        <v>294.72710000000001</v>
      </c>
      <c r="F2749" s="23">
        <v>50.833489999999998</v>
      </c>
      <c r="G2749" s="26">
        <v>-4.5999999999999996</v>
      </c>
      <c r="H2749" s="26">
        <v>21</v>
      </c>
      <c r="I2749" s="26">
        <v>-40.5</v>
      </c>
      <c r="J2749" s="26">
        <v>1.6</v>
      </c>
      <c r="K2749" s="26">
        <v>-5.0999999999999996</v>
      </c>
      <c r="L2749" s="26">
        <v>20.5</v>
      </c>
      <c r="M2749" s="26">
        <v>-36.700000000000003</v>
      </c>
      <c r="N2749" s="26">
        <v>2.2000000000000002</v>
      </c>
      <c r="O2749" s="19">
        <f t="shared" si="714"/>
        <v>186.47989941148703</v>
      </c>
      <c r="P2749" s="10">
        <f t="shared" si="715"/>
        <v>187.91141723473299</v>
      </c>
      <c r="Q2749" s="10">
        <f t="shared" si="716"/>
        <v>2.86</v>
      </c>
      <c r="R2749" s="19">
        <f t="shared" si="717"/>
        <v>40.76039744654117</v>
      </c>
      <c r="S2749" s="10">
        <f t="shared" si="718"/>
        <v>37.052665221276591</v>
      </c>
      <c r="T2749" s="10">
        <f t="shared" si="719"/>
        <v>1.945326566695444</v>
      </c>
      <c r="U2749" s="2" t="str">
        <f t="shared" si="720"/>
        <v>A</v>
      </c>
      <c r="V2749" s="2" t="str">
        <f t="shared" si="721"/>
        <v>B</v>
      </c>
      <c r="W2749" s="2" t="str">
        <f t="shared" si="722"/>
        <v>D</v>
      </c>
      <c r="X2749" s="2" t="str">
        <f t="shared" si="723"/>
        <v>B</v>
      </c>
      <c r="Y2749" s="3" t="str">
        <f t="shared" si="724"/>
        <v>ABDB</v>
      </c>
      <c r="Z2749" s="28">
        <f t="shared" si="725"/>
        <v>50.44</v>
      </c>
      <c r="AA2749" s="7" t="str">
        <f t="shared" si="726"/>
        <v>Good CPM candidate</v>
      </c>
      <c r="AB2749" s="21">
        <v>19.3</v>
      </c>
      <c r="AC2749" s="14">
        <f t="shared" si="727"/>
        <v>19.225826162370161</v>
      </c>
      <c r="AD2749" s="26">
        <v>310</v>
      </c>
      <c r="AE2749" s="10">
        <f t="shared" si="728"/>
        <v>310.80570490810976</v>
      </c>
      <c r="AF2749" s="17">
        <f t="shared" si="729"/>
        <v>7.4173837629839312E-2</v>
      </c>
      <c r="AG2749" s="17">
        <f t="shared" si="730"/>
        <v>0.80570490810976025</v>
      </c>
    </row>
    <row r="2750" spans="1:33">
      <c r="A2750" t="s">
        <v>9458</v>
      </c>
      <c r="B2750" t="s">
        <v>9459</v>
      </c>
      <c r="C2750" s="23">
        <v>322.72969999999998</v>
      </c>
      <c r="D2750" s="23">
        <v>65.619860000000003</v>
      </c>
      <c r="E2750" s="23">
        <v>322.69900000000001</v>
      </c>
      <c r="F2750" s="23">
        <v>65.61139</v>
      </c>
      <c r="G2750" s="26">
        <v>70.3</v>
      </c>
      <c r="H2750" s="26">
        <v>19.100000000000001</v>
      </c>
      <c r="I2750" s="26">
        <v>-3.2</v>
      </c>
      <c r="J2750" s="26">
        <v>1.2</v>
      </c>
      <c r="K2750" s="26">
        <v>67.5</v>
      </c>
      <c r="L2750" s="26">
        <v>16.3</v>
      </c>
      <c r="M2750" s="26">
        <v>-7.2</v>
      </c>
      <c r="N2750" s="26">
        <v>1.5</v>
      </c>
      <c r="O2750" s="19">
        <f t="shared" si="714"/>
        <v>92.606259181428172</v>
      </c>
      <c r="P2750" s="10">
        <f t="shared" si="715"/>
        <v>96.088528154195174</v>
      </c>
      <c r="Q2750" s="10">
        <f t="shared" si="716"/>
        <v>2.86</v>
      </c>
      <c r="R2750" s="19">
        <f t="shared" si="717"/>
        <v>70.372793038218958</v>
      </c>
      <c r="S2750" s="10">
        <f t="shared" si="718"/>
        <v>67.882913903279075</v>
      </c>
      <c r="T2750" s="10">
        <f t="shared" si="719"/>
        <v>3.4563926735374508</v>
      </c>
      <c r="U2750" s="2" t="str">
        <f t="shared" si="720"/>
        <v>B</v>
      </c>
      <c r="V2750" s="2" t="str">
        <f t="shared" si="721"/>
        <v>A</v>
      </c>
      <c r="W2750" s="2" t="str">
        <f t="shared" si="722"/>
        <v>D</v>
      </c>
      <c r="X2750" s="2" t="str">
        <f t="shared" si="723"/>
        <v>B</v>
      </c>
      <c r="Y2750" s="3" t="str">
        <f t="shared" si="724"/>
        <v>BADB</v>
      </c>
      <c r="Z2750" s="28">
        <f t="shared" si="725"/>
        <v>50.44</v>
      </c>
      <c r="AA2750" s="7" t="str">
        <f t="shared" si="726"/>
        <v>Good CPM candidate</v>
      </c>
      <c r="AB2750" s="21">
        <v>54.8</v>
      </c>
      <c r="AC2750" s="14">
        <f t="shared" si="727"/>
        <v>54.873265550364266</v>
      </c>
      <c r="AD2750" s="26">
        <v>236</v>
      </c>
      <c r="AE2750" s="10">
        <f t="shared" si="728"/>
        <v>236.24240583913661</v>
      </c>
      <c r="AF2750" s="17">
        <f t="shared" si="729"/>
        <v>7.3265550364268961E-2</v>
      </c>
      <c r="AG2750" s="17">
        <f t="shared" si="730"/>
        <v>0.24240583913660885</v>
      </c>
    </row>
    <row r="2751" spans="1:33">
      <c r="A2751" t="s">
        <v>9110</v>
      </c>
      <c r="B2751" t="s">
        <v>9111</v>
      </c>
      <c r="C2751" s="23">
        <v>297.74720000000002</v>
      </c>
      <c r="D2751" s="23">
        <v>48.694189999999999</v>
      </c>
      <c r="E2751" s="23">
        <v>297.74439999999998</v>
      </c>
      <c r="F2751" s="23">
        <v>48.693539999999999</v>
      </c>
      <c r="G2751" s="26">
        <v>-8.1999999999999993</v>
      </c>
      <c r="H2751" s="26">
        <v>17.399999999999999</v>
      </c>
      <c r="I2751" s="26">
        <v>-27.8</v>
      </c>
      <c r="J2751" s="26">
        <v>1.3</v>
      </c>
      <c r="K2751" s="26">
        <v>-8.8000000000000007</v>
      </c>
      <c r="L2751" s="26">
        <v>16.8</v>
      </c>
      <c r="M2751" s="26">
        <v>-29.7</v>
      </c>
      <c r="N2751" s="26">
        <v>1.6</v>
      </c>
      <c r="O2751" s="19">
        <f t="shared" si="714"/>
        <v>196.43416320625343</v>
      </c>
      <c r="P2751" s="10">
        <f t="shared" si="715"/>
        <v>196.50436138175502</v>
      </c>
      <c r="Q2751" s="10">
        <f t="shared" si="716"/>
        <v>2.86</v>
      </c>
      <c r="R2751" s="19">
        <f t="shared" si="717"/>
        <v>28.984133590638862</v>
      </c>
      <c r="S2751" s="10">
        <f t="shared" si="718"/>
        <v>30.97628124872319</v>
      </c>
      <c r="T2751" s="10">
        <f t="shared" si="719"/>
        <v>1.4990103709840514</v>
      </c>
      <c r="U2751" s="2" t="str">
        <f t="shared" si="720"/>
        <v>A</v>
      </c>
      <c r="V2751" s="2" t="str">
        <f t="shared" si="721"/>
        <v>B</v>
      </c>
      <c r="W2751" s="2" t="str">
        <f t="shared" si="722"/>
        <v>D</v>
      </c>
      <c r="X2751" s="2" t="str">
        <f t="shared" si="723"/>
        <v>B</v>
      </c>
      <c r="Y2751" s="3" t="str">
        <f t="shared" si="724"/>
        <v>ABDB</v>
      </c>
      <c r="Z2751" s="28">
        <f t="shared" si="725"/>
        <v>50.44</v>
      </c>
      <c r="AA2751" s="7" t="str">
        <f t="shared" si="726"/>
        <v>Good CPM candidate</v>
      </c>
      <c r="AB2751" s="21">
        <v>6.98</v>
      </c>
      <c r="AC2751" s="14">
        <f t="shared" si="727"/>
        <v>7.0530694826385991</v>
      </c>
      <c r="AD2751" s="26">
        <v>250</v>
      </c>
      <c r="AE2751" s="10">
        <f t="shared" si="728"/>
        <v>250.62373043600971</v>
      </c>
      <c r="AF2751" s="17">
        <f t="shared" si="729"/>
        <v>7.3069482638598693E-2</v>
      </c>
      <c r="AG2751" s="17">
        <f t="shared" si="730"/>
        <v>0.62373043600970846</v>
      </c>
    </row>
    <row r="2752" spans="1:33">
      <c r="A2752" t="s">
        <v>3391</v>
      </c>
      <c r="B2752" t="s">
        <v>611</v>
      </c>
      <c r="C2752" s="23">
        <v>85.686999999999998</v>
      </c>
      <c r="D2752" s="23">
        <v>-24.338830000000002</v>
      </c>
      <c r="E2752" s="23">
        <v>85.689430000000002</v>
      </c>
      <c r="F2752" s="23">
        <v>-24.33043</v>
      </c>
      <c r="G2752" s="26">
        <v>13.4</v>
      </c>
      <c r="H2752" s="26">
        <v>13.4</v>
      </c>
      <c r="I2752" s="26">
        <v>-60.5</v>
      </c>
      <c r="J2752" s="26">
        <v>1.1000000000000001</v>
      </c>
      <c r="K2752" s="26">
        <v>9.9</v>
      </c>
      <c r="L2752" s="26">
        <v>9.9</v>
      </c>
      <c r="M2752" s="26">
        <v>-57.3</v>
      </c>
      <c r="N2752" s="26">
        <v>2.8</v>
      </c>
      <c r="O2752" s="19">
        <f t="shared" si="714"/>
        <v>167.51130835606855</v>
      </c>
      <c r="P2752" s="10">
        <f t="shared" si="715"/>
        <v>170.19750328475476</v>
      </c>
      <c r="Q2752" s="10">
        <f t="shared" si="716"/>
        <v>2.86</v>
      </c>
      <c r="R2752" s="19">
        <f t="shared" si="717"/>
        <v>61.966200464446743</v>
      </c>
      <c r="S2752" s="10">
        <f t="shared" si="718"/>
        <v>58.148946680056035</v>
      </c>
      <c r="T2752" s="10">
        <f t="shared" si="719"/>
        <v>3.0028786786125696</v>
      </c>
      <c r="U2752" s="2" t="str">
        <f t="shared" si="720"/>
        <v>A</v>
      </c>
      <c r="V2752" s="2" t="str">
        <f t="shared" si="721"/>
        <v>B</v>
      </c>
      <c r="W2752" s="2" t="str">
        <f t="shared" si="722"/>
        <v>D</v>
      </c>
      <c r="X2752" s="2" t="str">
        <f t="shared" si="723"/>
        <v>B</v>
      </c>
      <c r="Y2752" s="3" t="str">
        <f t="shared" si="724"/>
        <v>ABDB</v>
      </c>
      <c r="Z2752" s="28">
        <f t="shared" si="725"/>
        <v>50.44</v>
      </c>
      <c r="AA2752" s="7" t="str">
        <f t="shared" si="726"/>
        <v>Good CPM candidate</v>
      </c>
      <c r="AB2752" s="21">
        <v>31.2</v>
      </c>
      <c r="AC2752" s="14">
        <f t="shared" si="727"/>
        <v>31.272778874748461</v>
      </c>
      <c r="AD2752" s="26">
        <v>15</v>
      </c>
      <c r="AE2752" s="10">
        <f t="shared" si="728"/>
        <v>14.765922289615439</v>
      </c>
      <c r="AF2752" s="17">
        <f t="shared" si="729"/>
        <v>7.2778874748461675E-2</v>
      </c>
      <c r="AG2752" s="17">
        <f t="shared" si="730"/>
        <v>0.23407771038456104</v>
      </c>
    </row>
    <row r="2753" spans="1:33">
      <c r="A2753" t="s">
        <v>9637</v>
      </c>
      <c r="B2753" t="s">
        <v>9638</v>
      </c>
      <c r="C2753" s="23">
        <v>337.56009999999998</v>
      </c>
      <c r="D2753" s="23">
        <v>-43.357669999999999</v>
      </c>
      <c r="E2753" s="23">
        <v>337.58229999999998</v>
      </c>
      <c r="F2753" s="23">
        <v>-43.358429999999998</v>
      </c>
      <c r="G2753" s="26">
        <v>36.700000000000003</v>
      </c>
      <c r="H2753" s="26">
        <v>11.1</v>
      </c>
      <c r="I2753" s="26">
        <v>-48.6</v>
      </c>
      <c r="J2753" s="26">
        <v>1.7</v>
      </c>
      <c r="K2753" s="26">
        <v>40.200000000000003</v>
      </c>
      <c r="L2753" s="26">
        <v>14.6</v>
      </c>
      <c r="M2753" s="26">
        <v>-47.5</v>
      </c>
      <c r="N2753" s="26">
        <v>3.1</v>
      </c>
      <c r="O2753" s="19">
        <f t="shared" si="714"/>
        <v>142.94193955109</v>
      </c>
      <c r="P2753" s="10">
        <f t="shared" si="715"/>
        <v>139.75823489829975</v>
      </c>
      <c r="Q2753" s="10">
        <f t="shared" si="716"/>
        <v>2.86</v>
      </c>
      <c r="R2753" s="19">
        <f t="shared" si="717"/>
        <v>60.90032840633949</v>
      </c>
      <c r="S2753" s="10">
        <f t="shared" si="718"/>
        <v>62.227726939042213</v>
      </c>
      <c r="T2753" s="10">
        <f t="shared" si="719"/>
        <v>3.0782013836345428</v>
      </c>
      <c r="U2753" s="2" t="str">
        <f t="shared" si="720"/>
        <v>B</v>
      </c>
      <c r="V2753" s="2" t="str">
        <f t="shared" si="721"/>
        <v>A</v>
      </c>
      <c r="W2753" s="2" t="str">
        <f t="shared" si="722"/>
        <v>D</v>
      </c>
      <c r="X2753" s="2" t="str">
        <f t="shared" si="723"/>
        <v>B</v>
      </c>
      <c r="Y2753" s="3" t="str">
        <f t="shared" si="724"/>
        <v>BADB</v>
      </c>
      <c r="Z2753" s="28">
        <f t="shared" si="725"/>
        <v>50.44</v>
      </c>
      <c r="AA2753" s="7" t="str">
        <f t="shared" si="726"/>
        <v>Good CPM candidate</v>
      </c>
      <c r="AB2753" s="21">
        <v>58.1</v>
      </c>
      <c r="AC2753" s="14">
        <f t="shared" si="727"/>
        <v>58.172776565516791</v>
      </c>
      <c r="AD2753" s="26">
        <v>92.7</v>
      </c>
      <c r="AE2753" s="10">
        <f t="shared" si="728"/>
        <v>92.69574727653935</v>
      </c>
      <c r="AF2753" s="17">
        <f t="shared" si="729"/>
        <v>7.2776565516790015E-2</v>
      </c>
      <c r="AG2753" s="17">
        <f t="shared" si="730"/>
        <v>4.2527234606524189E-3</v>
      </c>
    </row>
    <row r="2754" spans="1:33">
      <c r="A2754" t="s">
        <v>7050</v>
      </c>
      <c r="B2754" t="s">
        <v>7051</v>
      </c>
      <c r="C2754" s="23">
        <v>122.6772</v>
      </c>
      <c r="D2754" s="23">
        <v>41.890529999999998</v>
      </c>
      <c r="E2754" s="23">
        <v>122.6818</v>
      </c>
      <c r="F2754" s="23">
        <v>41.884180000000001</v>
      </c>
      <c r="G2754" s="26">
        <v>41.7</v>
      </c>
      <c r="H2754" s="26">
        <v>16.100000000000001</v>
      </c>
      <c r="I2754" s="26">
        <v>-64.900000000000006</v>
      </c>
      <c r="J2754" s="26">
        <v>1.3</v>
      </c>
      <c r="K2754" s="26">
        <v>46</v>
      </c>
      <c r="L2754" s="26">
        <v>20.399999999999999</v>
      </c>
      <c r="M2754" s="26">
        <v>-67.2</v>
      </c>
      <c r="N2754" s="26">
        <v>5.4</v>
      </c>
      <c r="O2754" s="19">
        <f t="shared" ref="O2754:O2817" si="731">IF(IF(G2754&gt;0,IF(I2754&gt;0,0,1),IF(I2754&lt;0,2,3))=0,DEGREES(ATAN(SQRT((SQRT(G2754^2+I2754^2)-(G2754^2/SQRT(G2754^2+I2754^2)))*(G2754^2/SQRT(G2754^2+I2754^2)))/(SQRT(G2754^2+I2754^2)-(G2754^2/SQRT(G2754^2+I2754^2))))),IF(IF(G2754&gt;0,IF(I2754&gt;0,0,1),IF(I2754&lt;0,2,3))=1,180-DEGREES(ATAN(SQRT((SQRT(G2754^2+I2754^2)-(G2754^2/SQRT(G2754^2+I2754^2)))*(G2754^2/SQRT(G2754^2+I2754^2)))/(SQRT(G2754^2+I2754^2)-(G2754^2/SQRT(G2754^2+I2754^2))))),IF(IF(G2754&gt;0,IF(I2754&gt;0,0,1),IF(I2754&lt;0,2,3))=2,180+DEGREES(ATAN(SQRT((SQRT(G2754^2+I2754^2)-(G2754^2/SQRT(G2754^2+I2754^2)))*(G2754^2/SQRT(G2754^2+I2754^2)))/(SQRT(G2754^2+I2754^2)-(G2754^2/SQRT(G2754^2+I2754^2))))),360-DEGREES(ATAN(SQRT((SQRT(G2754^2+I2754^2)-(G2754^2/SQRT(G2754^2+I2754^2)))*(G2754^2/SQRT(G2754^2+I2754^2)))/(SQRT(G2754^2+I2754^2)-(G2754^2/SQRT(G2754^2+I2754^2))))))))</f>
        <v>147.27816163469285</v>
      </c>
      <c r="P2754" s="10">
        <f t="shared" ref="P2754:P2817" si="732">IF(IF(K2754&gt;0,IF(M2754&gt;0,0,1),IF(M2754&lt;0,2,3))=0,DEGREES(ATAN(SQRT((SQRT(K2754^2+M2754^2)-(K2754^2/SQRT(K2754^2+M2754^2)))*(K2754^2/SQRT(K2754^2+M2754^2)))/(SQRT(K2754^2+M2754^2)-(K2754^2/SQRT(K2754^2+M2754^2))))),IF(IF(K2754&gt;0,IF(M2754&gt;0,0,1),IF(M2754&lt;0,2,3))=1,180-DEGREES(ATAN(SQRT((SQRT(K2754^2+M2754^2)-(K2754^2/SQRT(K2754^2+M2754^2)))*(K2754^2/SQRT(K2754^2+M2754^2)))/(SQRT(K2754^2+M2754^2)-(K2754^2/SQRT(K2754^2+M2754^2))))),IF(IF(K2754&gt;0,IF(M2754&gt;0,0,1),IF(M2754&lt;0,2,3))=2,180+DEGREES(ATAN(SQRT((SQRT(K2754^2+M2754^2)-(K2754^2/SQRT(K2754^2+M2754^2)))*(K2754^2/SQRT(K2754^2+M2754^2)))/(SQRT(K2754^2+M2754^2)-(K2754^2/SQRT(K2754^2+M2754^2))))),360-DEGREES(ATAN(SQRT((SQRT(K2754^2+M2754^2)-(K2754^2/SQRT(K2754^2+M2754^2)))*(K2754^2/SQRT(K2754^2+M2754^2)))/(SQRT(K2754^2+M2754^2)-(K2754^2/SQRT(K2754^2+M2754^2))))))))</f>
        <v>145.60743087277478</v>
      </c>
      <c r="Q2754" s="10">
        <f t="shared" ref="Q2754:Q2817" si="733">IF(ATAN(SQRT(SQRT(H2754^2+J2754^2)^2+SQRT(L2754^2+N2754^2)^2)/IF(SQRT(G2754^2+I2754^2)&gt;SQRT(K2754^2+M2754^2),SQRT(G2754^2+I2754^2),SQRT(K2754^2+M2754^2)))*180/PI()&gt;2.86,2.86,ATAN(SQRT(SQRT(H2754^2+J2754^2)^2+SQRT(L2754^2+N2754^2)^2)/IF(SQRT(G2754^2+I2754^2)&gt;SQRT(K2754^2+M2754^2),SQRT(G2754^2+I2754^2),SQRT(K2754^2+M2754^2)))*180/PI())</f>
        <v>2.86</v>
      </c>
      <c r="R2754" s="19">
        <f t="shared" ref="R2754:R2817" si="734">SQRT(G2754^2+I2754^2)</f>
        <v>77.142076715629074</v>
      </c>
      <c r="S2754" s="10">
        <f t="shared" ref="S2754:S2817" si="735">SQRT(K2754^2+M2754^2)</f>
        <v>81.436109926739505</v>
      </c>
      <c r="T2754" s="10">
        <f t="shared" ref="T2754:T2817" si="736">IF(SQRT(SQRT(H2754^2+J2754^2)^2+SQRT(L2754^2+N2754^2)^2)&gt;(SQRT(G2754^2+I2754^2)+SQRT(K2754^2+M2754^2))*0.025,(SQRT(G2754^2+I2754^2)+SQRT(K2754^2+M2754^2))*0.025,SQRT(SQRT(H2754^2+J2754^2)^2+SQRT(L2754^2+N2754^2)^2))</f>
        <v>3.9644546660592144</v>
      </c>
      <c r="U2754" s="2" t="str">
        <f t="shared" ref="U2754:U2817" si="737">IF(IF(ABS(O2754-P2754)&lt;180,ABS(O2754-P2754),360-ABS(O2754-P2754))&lt;Q2754,"A",IF(IF(ABS(O2754-P2754)&lt;180,ABS(O2754-P2754),360-ABS(O2754-P2754))&lt;2*Q2754,"B",IF(IF(ABS(O2754-P2754)&lt;180,ABS(O2754-P2754),360-ABS(O2754-P2754))&lt;3*Q2754,"C","D")))</f>
        <v>A</v>
      </c>
      <c r="V2754" s="2" t="str">
        <f t="shared" ref="V2754:V2817" si="738">IF(ABS(R2754-S2754)&lt;T2754,"A",IF(ABS(R2754-S2754)&lt;2*T2754,"B",IF(ABS(R2754-S2754)&lt;3*T2754,"C","D")))</f>
        <v>B</v>
      </c>
      <c r="W2754" s="2" t="str">
        <f t="shared" ref="W2754:W2817" si="739">IF(ROUND((IF(SQRT(H2754^2+J2754^2)/SQRT(G2754^2+I2754^2)*100&lt;5,1,IF(SQRT(H2754^2+J2754^2)/SQRT(G2754^2+I2754^2)*100&lt;10,2,IF(SQRT(H2754^2+J2754^2)/SQRT(G2754^2+I2754^2)*100&lt;15,3,4)))+IF(SQRT(L2754^2+N2754^2)/SQRT(K2754^2+M2754^2)*100&lt;5,1,IF(SQRT(L2754^2+N2754^2)/SQRT(K2754^2+M2754^2)*100&lt;10,2,IF(SQRT(L2754^2+N2754^2)/SQRT(K2754^2+M2754^2)*100&lt;15,3,4))))/2,0)=1,"A",IF(ROUND((IF(SQRT(H2754^2+J2754^2)/SQRT(G2754^2+I2754^2)*100&lt;5,1,IF(SQRT(H2754^2+J2754^2)/SQRT(G2754^2+I2754^2)*100&lt;10,2,IF(SQRT(H2754^2+J2754^2)/SQRT(G2754^2+I2754^2)*100&lt;15,3,4)))+IF(SQRT(L2754^2+N2754^2)/SQRT(K2754^2+M2754^2)*100&lt;5,1,IF(SQRT(L2754^2+N2754^2)/SQRT(K2754^2+M2754^2)*100&lt;10,2,IF(SQRT(L2754^2+N2754^2)/SQRT(K2754^2+M2754^2)*100&lt;15,3,4))))/2,0)=2,"B",IF(ROUND((IF(SQRT(H2754^2+J2754^2)/SQRT(G2754^2+I2754^2)*100&lt;5,1,IF(SQRT(H2754^2+J2754^2)/SQRT(G2754^2+I2754^2)*100&lt;10,2,IF(SQRT(H2754^2+J2754^2)/SQRT(G2754^2+I2754^2)*100&lt;15,3,4)))+IF(SQRT(L2754^2+N2754^2)/SQRT(K2754^2+M2754^2)*100&lt;5,1,IF(SQRT(L2754^2+N2754^2)/SQRT(K2754^2+M2754^2)*100&lt;10,2,IF(SQRT(L2754^2+N2754^2)/SQRT(K2754^2+M2754^2)*100&lt;15,3,4))))/2,0)=3,"C","D")))</f>
        <v>D</v>
      </c>
      <c r="X2754" s="2" t="str">
        <f t="shared" ref="X2754:X2817" si="740">IF((AC2754*1000/((SQRT(G2754^2+I2754^2)+SQRT(K2754^2+M2754^2))/2))&lt;100,"A",IF((AC2754*1000/((SQRT(G2754^2+I2754^2)+SQRT(K2754^2+M2754^2))/2))&lt;1000,"B",IF((AC2754*1000/((SQRT(G2754^2+I2754^2)+SQRT(K2754^2+M2754^2))/2))&lt;10000,"C","D")))</f>
        <v>B</v>
      </c>
      <c r="Y2754" s="3" t="str">
        <f t="shared" ref="Y2754:Y2817" si="741">U2754&amp;V2754&amp;W2754&amp;X2754</f>
        <v>ABDB</v>
      </c>
      <c r="Z2754" s="28">
        <f t="shared" ref="Z2754:Z2817" si="742">IF(MID(Y2754,1,1)="A",1,(IF(MID(Y2754,1,1)="B",0.8,IF(MID(Y2754,1,1)="C",0.2,0.01))))*IF(MID(Y2754,2,1)="A",1,(IF(MID(Y2754,2,1)="B",0.8,IF(MID(Y2754,2,1)="C",0.4,0.05))))*IF(MID(Y2754,3,1)="A",1,(IF(MID(Y2754,3,1)="B",0.95,IF(MID(Y2754,3,1)="C",0.8,0.65))))*IF(MID(Y2754,4,1)="A",1,(IF(MID(Y2754,4,1)="B",0.97,IF(MID(Y2754,4,1)="C",0.95,0.92))))*100</f>
        <v>50.44</v>
      </c>
      <c r="AA2754" s="7" t="str">
        <f t="shared" ref="AA2754:AA2817" si="743">IF(Z2754=100,"Perfect CPM candidate",IF(Z2754&gt;90,"Solid CPM candidate",IF(Z2754&gt;50,"Good CPM candidate",IF(Z2754&gt;30,"Weak CPM candidate",IF(Z2754&gt;10,"Probably optical","Almost certainly optical")))))</f>
        <v>Good CPM candidate</v>
      </c>
      <c r="AB2754" s="21">
        <v>25.9</v>
      </c>
      <c r="AC2754" s="14">
        <f t="shared" ref="AC2754:AC2817" si="744">(SQRT(((E2754*PI()/180-C2754*PI()/180)*COS(D2754*PI()/180))^2+(F2754*PI()/180-D2754*PI()/180)^2))*180/PI()*3600</f>
        <v>25.972100149890544</v>
      </c>
      <c r="AD2754" s="26">
        <v>152</v>
      </c>
      <c r="AE2754" s="10">
        <f t="shared" ref="AE2754:AE2817" si="745">IF(((IF(E2754*PI()/180-C2754*PI()/180&gt;0,1,0))+(IF(F2754*PI()/180-D2754*PI()/180&gt;0,2,0)))=3,ATAN(((E2754*PI()/180-C2754*PI()/180)*(COS(D2754*PI()/180))/(F2754*PI()/180-D2754*PI()/180))),IF(((IF(E2754*PI()/180-C2754*PI()/180&gt;0,1,0))+(IF(F2754*PI()/180-D2754*PI()/180&gt;0,2,0)))=1,ATAN(((E2754*PI()/180-C2754*PI()/180)*(COS(D2754*PI()/180))/(F2754*PI()/180-D2754*PI()/180)))+PI(),IF(((IF(E2754*PI()/180-C2754*PI()/180&gt;0,1,0))+(IF(F2754*PI()/180-D2754*PI()/180&gt;0,2,0)))=0,ATAN(((E2754*PI()/180-C2754*PI()/180)*(COS(D2754*PI()/180))/(F2754*PI()/180-D2754*PI()/180)))+PI(),ATAN(((E2754*PI()/180-C2754*PI()/180)*(COS(D2754*PI()/180))/(F2754*PI()/180-D2754*PI()/180)))+2*PI())))*180/PI()</f>
        <v>151.66351215006577</v>
      </c>
      <c r="AF2754" s="17">
        <f t="shared" ref="AF2754:AF2817" si="746">ABS(AB2754-AC2754)</f>
        <v>7.210014989054514E-2</v>
      </c>
      <c r="AG2754" s="17">
        <f t="shared" ref="AG2754:AG2817" si="747">IF(ABS(AD2754-AE2754)&gt;180,360-ABS(AD2754-AE2754),ABS(AD2754-AE2754))</f>
        <v>0.33648784993422964</v>
      </c>
    </row>
    <row r="2755" spans="1:33">
      <c r="A2755" t="s">
        <v>5466</v>
      </c>
      <c r="B2755" t="s">
        <v>2526</v>
      </c>
      <c r="C2755" s="23">
        <v>335.57429999999999</v>
      </c>
      <c r="D2755" s="23">
        <v>11.080030000000001</v>
      </c>
      <c r="E2755" s="23">
        <v>335.57080000000002</v>
      </c>
      <c r="F2755" s="23">
        <v>11.0808</v>
      </c>
      <c r="G2755" s="26">
        <v>14.9</v>
      </c>
      <c r="H2755" s="26">
        <v>14.9</v>
      </c>
      <c r="I2755" s="26">
        <v>-31.7</v>
      </c>
      <c r="J2755" s="26">
        <v>1.6</v>
      </c>
      <c r="K2755" s="26">
        <v>16.2</v>
      </c>
      <c r="L2755" s="26">
        <v>16.2</v>
      </c>
      <c r="M2755" s="26">
        <v>-29.3</v>
      </c>
      <c r="N2755" s="26">
        <v>1.3</v>
      </c>
      <c r="O2755" s="19">
        <f t="shared" si="731"/>
        <v>154.82499507913104</v>
      </c>
      <c r="P2755" s="10">
        <f t="shared" si="732"/>
        <v>151.06174922417824</v>
      </c>
      <c r="Q2755" s="10">
        <f t="shared" si="733"/>
        <v>2.86</v>
      </c>
      <c r="R2755" s="19">
        <f t="shared" si="734"/>
        <v>35.027132340515692</v>
      </c>
      <c r="S2755" s="10">
        <f t="shared" si="735"/>
        <v>33.480292710787346</v>
      </c>
      <c r="T2755" s="10">
        <f t="shared" si="736"/>
        <v>1.7126856262825763</v>
      </c>
      <c r="U2755" s="2" t="str">
        <f t="shared" si="737"/>
        <v>B</v>
      </c>
      <c r="V2755" s="2" t="str">
        <f t="shared" si="738"/>
        <v>A</v>
      </c>
      <c r="W2755" s="2" t="str">
        <f t="shared" si="739"/>
        <v>D</v>
      </c>
      <c r="X2755" s="2" t="str">
        <f t="shared" si="740"/>
        <v>B</v>
      </c>
      <c r="Y2755" s="3" t="str">
        <f t="shared" si="741"/>
        <v>BADB</v>
      </c>
      <c r="Z2755" s="28">
        <f t="shared" si="742"/>
        <v>50.44</v>
      </c>
      <c r="AA2755" s="7" t="str">
        <f t="shared" si="743"/>
        <v>Good CPM candidate</v>
      </c>
      <c r="AB2755" s="21">
        <v>12.6</v>
      </c>
      <c r="AC2755" s="14">
        <f t="shared" si="744"/>
        <v>12.672035385848092</v>
      </c>
      <c r="AD2755" s="26">
        <v>282</v>
      </c>
      <c r="AE2755" s="10">
        <f t="shared" si="745"/>
        <v>282.63558922546991</v>
      </c>
      <c r="AF2755" s="17">
        <f t="shared" si="746"/>
        <v>7.2035385848092659E-2</v>
      </c>
      <c r="AG2755" s="17">
        <f t="shared" si="747"/>
        <v>0.63558922546991425</v>
      </c>
    </row>
    <row r="2756" spans="1:33">
      <c r="A2756" t="s">
        <v>8032</v>
      </c>
      <c r="B2756" t="s">
        <v>8033</v>
      </c>
      <c r="C2756" s="23">
        <v>222.02269999999999</v>
      </c>
      <c r="D2756" s="23">
        <v>-41.863320000000002</v>
      </c>
      <c r="E2756" s="23">
        <v>222.017</v>
      </c>
      <c r="F2756" s="23">
        <v>-41.86788</v>
      </c>
      <c r="G2756" s="26">
        <v>-34.700000000000003</v>
      </c>
      <c r="H2756" s="26">
        <v>16.5</v>
      </c>
      <c r="I2756" s="26">
        <v>-51.5</v>
      </c>
      <c r="J2756" s="26">
        <v>1.7</v>
      </c>
      <c r="K2756" s="26">
        <v>-38.5</v>
      </c>
      <c r="L2756" s="26">
        <v>12.7</v>
      </c>
      <c r="M2756" s="26">
        <v>-53</v>
      </c>
      <c r="N2756" s="26">
        <v>1.4</v>
      </c>
      <c r="O2756" s="19">
        <f t="shared" si="731"/>
        <v>213.97155412891792</v>
      </c>
      <c r="P2756" s="10">
        <f t="shared" si="732"/>
        <v>215.99522087472269</v>
      </c>
      <c r="Q2756" s="10">
        <f t="shared" si="733"/>
        <v>2.86</v>
      </c>
      <c r="R2756" s="19">
        <f t="shared" si="734"/>
        <v>62.099436390357042</v>
      </c>
      <c r="S2756" s="10">
        <f t="shared" si="735"/>
        <v>65.507633143016236</v>
      </c>
      <c r="T2756" s="10">
        <f t="shared" si="736"/>
        <v>3.190176738334332</v>
      </c>
      <c r="U2756" s="2" t="str">
        <f t="shared" si="737"/>
        <v>A</v>
      </c>
      <c r="V2756" s="2" t="str">
        <f t="shared" si="738"/>
        <v>B</v>
      </c>
      <c r="W2756" s="2" t="str">
        <f t="shared" si="739"/>
        <v>D</v>
      </c>
      <c r="X2756" s="2" t="str">
        <f t="shared" si="740"/>
        <v>B</v>
      </c>
      <c r="Y2756" s="3" t="str">
        <f t="shared" si="741"/>
        <v>ABDB</v>
      </c>
      <c r="Z2756" s="28">
        <f t="shared" si="742"/>
        <v>50.44</v>
      </c>
      <c r="AA2756" s="7" t="str">
        <f t="shared" si="743"/>
        <v>Good CPM candidate</v>
      </c>
      <c r="AB2756" s="21">
        <v>22.5</v>
      </c>
      <c r="AC2756" s="14">
        <f t="shared" si="744"/>
        <v>22.428238679290249</v>
      </c>
      <c r="AD2756" s="26">
        <v>223</v>
      </c>
      <c r="AE2756" s="10">
        <f t="shared" si="745"/>
        <v>222.95119012427176</v>
      </c>
      <c r="AF2756" s="17">
        <f t="shared" si="746"/>
        <v>7.176132070975072E-2</v>
      </c>
      <c r="AG2756" s="17">
        <f t="shared" si="747"/>
        <v>4.8809875728238694E-2</v>
      </c>
    </row>
    <row r="2757" spans="1:33">
      <c r="A2757" t="s">
        <v>8792</v>
      </c>
      <c r="B2757" t="s">
        <v>8793</v>
      </c>
      <c r="C2757" s="23">
        <v>287.22430000000003</v>
      </c>
      <c r="D2757" s="23">
        <v>34.062489999999997</v>
      </c>
      <c r="E2757" s="23">
        <v>287.23509999999999</v>
      </c>
      <c r="F2757" s="23">
        <v>34.070950000000003</v>
      </c>
      <c r="G2757" s="26">
        <v>-81.7</v>
      </c>
      <c r="H2757" s="26">
        <v>20.7</v>
      </c>
      <c r="I2757" s="26">
        <v>53.4</v>
      </c>
      <c r="J2757" s="26">
        <v>1.8</v>
      </c>
      <c r="K2757" s="26">
        <v>-84.5</v>
      </c>
      <c r="L2757" s="26">
        <v>17.899999999999999</v>
      </c>
      <c r="M2757" s="26">
        <v>60.3</v>
      </c>
      <c r="N2757" s="26">
        <v>1.7</v>
      </c>
      <c r="O2757" s="19">
        <f t="shared" si="731"/>
        <v>303.16906314702572</v>
      </c>
      <c r="P2757" s="10">
        <f t="shared" si="732"/>
        <v>305.5120133907734</v>
      </c>
      <c r="Q2757" s="10">
        <f t="shared" si="733"/>
        <v>2.86</v>
      </c>
      <c r="R2757" s="19">
        <f t="shared" si="734"/>
        <v>97.603534772056292</v>
      </c>
      <c r="S2757" s="10">
        <f t="shared" si="735"/>
        <v>103.80915181235227</v>
      </c>
      <c r="T2757" s="10">
        <f t="shared" si="736"/>
        <v>5.0353171646102144</v>
      </c>
      <c r="U2757" s="2" t="str">
        <f t="shared" si="737"/>
        <v>A</v>
      </c>
      <c r="V2757" s="2" t="str">
        <f t="shared" si="738"/>
        <v>B</v>
      </c>
      <c r="W2757" s="2" t="str">
        <f t="shared" si="739"/>
        <v>D</v>
      </c>
      <c r="X2757" s="2" t="str">
        <f t="shared" si="740"/>
        <v>B</v>
      </c>
      <c r="Y2757" s="3" t="str">
        <f t="shared" si="741"/>
        <v>ABDB</v>
      </c>
      <c r="Z2757" s="28">
        <f t="shared" si="742"/>
        <v>50.44</v>
      </c>
      <c r="AA2757" s="7" t="str">
        <f t="shared" si="743"/>
        <v>Good CPM candidate</v>
      </c>
      <c r="AB2757" s="21">
        <v>44.4</v>
      </c>
      <c r="AC2757" s="14">
        <f t="shared" si="744"/>
        <v>44.328361942834619</v>
      </c>
      <c r="AD2757" s="26">
        <v>46.6</v>
      </c>
      <c r="AE2757" s="10">
        <f t="shared" si="745"/>
        <v>46.602604068992271</v>
      </c>
      <c r="AF2757" s="17">
        <f t="shared" si="746"/>
        <v>7.1638057165380076E-2</v>
      </c>
      <c r="AG2757" s="17">
        <f t="shared" si="747"/>
        <v>2.6040689922695037E-3</v>
      </c>
    </row>
    <row r="2758" spans="1:33">
      <c r="A2758" t="s">
        <v>4490</v>
      </c>
      <c r="B2758" t="s">
        <v>1631</v>
      </c>
      <c r="C2758" s="23">
        <v>227.3252</v>
      </c>
      <c r="D2758" s="23">
        <v>3.1932399999999999</v>
      </c>
      <c r="E2758" s="23">
        <v>227.31559999999999</v>
      </c>
      <c r="F2758" s="23">
        <v>3.2024400000000002</v>
      </c>
      <c r="G2758" s="26">
        <v>-62.2</v>
      </c>
      <c r="H2758" s="26">
        <v>14.6</v>
      </c>
      <c r="I2758" s="26">
        <v>-8.6</v>
      </c>
      <c r="J2758" s="26">
        <v>1</v>
      </c>
      <c r="K2758" s="26">
        <v>-66.900000000000006</v>
      </c>
      <c r="L2758" s="26">
        <v>9.9</v>
      </c>
      <c r="M2758" s="26">
        <v>-10.8</v>
      </c>
      <c r="N2758" s="26">
        <v>1.1000000000000001</v>
      </c>
      <c r="O2758" s="19">
        <f t="shared" si="731"/>
        <v>262.12798499718019</v>
      </c>
      <c r="P2758" s="10">
        <f t="shared" si="732"/>
        <v>260.82957516221097</v>
      </c>
      <c r="Q2758" s="10">
        <f t="shared" si="733"/>
        <v>2.86</v>
      </c>
      <c r="R2758" s="19">
        <f t="shared" si="734"/>
        <v>62.791719199270219</v>
      </c>
      <c r="S2758" s="10">
        <f t="shared" si="735"/>
        <v>67.766141988459111</v>
      </c>
      <c r="T2758" s="10">
        <f t="shared" si="736"/>
        <v>3.2639465296932331</v>
      </c>
      <c r="U2758" s="2" t="str">
        <f t="shared" si="737"/>
        <v>A</v>
      </c>
      <c r="V2758" s="2" t="str">
        <f t="shared" si="738"/>
        <v>B</v>
      </c>
      <c r="W2758" s="2" t="str">
        <f t="shared" si="739"/>
        <v>D</v>
      </c>
      <c r="X2758" s="2" t="str">
        <f t="shared" si="740"/>
        <v>B</v>
      </c>
      <c r="Y2758" s="3" t="str">
        <f t="shared" si="741"/>
        <v>ABDB</v>
      </c>
      <c r="Z2758" s="28">
        <f t="shared" si="742"/>
        <v>50.44</v>
      </c>
      <c r="AA2758" s="7" t="str">
        <f t="shared" si="743"/>
        <v>Good CPM candidate</v>
      </c>
      <c r="AB2758" s="21">
        <v>47.9</v>
      </c>
      <c r="AC2758" s="14">
        <f t="shared" si="744"/>
        <v>47.829090655201682</v>
      </c>
      <c r="AD2758" s="26">
        <v>314</v>
      </c>
      <c r="AE2758" s="10">
        <f t="shared" si="745"/>
        <v>313.82560083712247</v>
      </c>
      <c r="AF2758" s="17">
        <f t="shared" si="746"/>
        <v>7.0909344798316454E-2</v>
      </c>
      <c r="AG2758" s="17">
        <f t="shared" si="747"/>
        <v>0.17439916287753476</v>
      </c>
    </row>
    <row r="2759" spans="1:33">
      <c r="A2759" t="s">
        <v>6977</v>
      </c>
      <c r="B2759" t="s">
        <v>6978</v>
      </c>
      <c r="C2759" s="23">
        <v>116.0548</v>
      </c>
      <c r="D2759" s="23">
        <v>31.307220000000001</v>
      </c>
      <c r="E2759" s="23">
        <v>116.0522</v>
      </c>
      <c r="F2759" s="23">
        <v>31.310569999999998</v>
      </c>
      <c r="G2759" s="26">
        <v>15.5</v>
      </c>
      <c r="H2759" s="26">
        <v>15.5</v>
      </c>
      <c r="I2759" s="26">
        <v>-46</v>
      </c>
      <c r="J2759" s="26">
        <v>1.1000000000000001</v>
      </c>
      <c r="K2759" s="26">
        <v>15.8</v>
      </c>
      <c r="L2759" s="26">
        <v>15.8</v>
      </c>
      <c r="M2759" s="26">
        <v>-48.8</v>
      </c>
      <c r="N2759" s="26">
        <v>1.2</v>
      </c>
      <c r="O2759" s="19">
        <f t="shared" si="731"/>
        <v>161.37842063351243</v>
      </c>
      <c r="P2759" s="10">
        <f t="shared" si="732"/>
        <v>162.05957706753918</v>
      </c>
      <c r="Q2759" s="10">
        <f t="shared" si="733"/>
        <v>2.86</v>
      </c>
      <c r="R2759" s="19">
        <f t="shared" si="734"/>
        <v>48.541219597369</v>
      </c>
      <c r="S2759" s="10">
        <f t="shared" si="735"/>
        <v>51.294054236334247</v>
      </c>
      <c r="T2759" s="10">
        <f t="shared" si="736"/>
        <v>2.4958818458425811</v>
      </c>
      <c r="U2759" s="2" t="str">
        <f t="shared" si="737"/>
        <v>A</v>
      </c>
      <c r="V2759" s="2" t="str">
        <f t="shared" si="738"/>
        <v>B</v>
      </c>
      <c r="W2759" s="2" t="str">
        <f t="shared" si="739"/>
        <v>D</v>
      </c>
      <c r="X2759" s="2" t="str">
        <f t="shared" si="740"/>
        <v>B</v>
      </c>
      <c r="Y2759" s="3" t="str">
        <f t="shared" si="741"/>
        <v>ABDB</v>
      </c>
      <c r="Z2759" s="28">
        <f t="shared" si="742"/>
        <v>50.44</v>
      </c>
      <c r="AA2759" s="7" t="str">
        <f t="shared" si="743"/>
        <v>Good CPM candidate</v>
      </c>
      <c r="AB2759" s="21">
        <v>14.4</v>
      </c>
      <c r="AC2759" s="14">
        <f t="shared" si="744"/>
        <v>14.470575575064041</v>
      </c>
      <c r="AD2759" s="26">
        <v>327</v>
      </c>
      <c r="AE2759" s="10">
        <f t="shared" si="745"/>
        <v>326.45119375617224</v>
      </c>
      <c r="AF2759" s="17">
        <f t="shared" si="746"/>
        <v>7.0575575064040663E-2</v>
      </c>
      <c r="AG2759" s="17">
        <f t="shared" si="747"/>
        <v>0.54880624382775522</v>
      </c>
    </row>
    <row r="2760" spans="1:33">
      <c r="A2760" t="s">
        <v>4425</v>
      </c>
      <c r="B2760" t="s">
        <v>1574</v>
      </c>
      <c r="C2760" s="23">
        <v>219.14689999999999</v>
      </c>
      <c r="D2760" s="23">
        <v>-3.3528180000000001</v>
      </c>
      <c r="E2760" s="23">
        <v>219.14760000000001</v>
      </c>
      <c r="F2760" s="23">
        <v>-3.3414980000000001</v>
      </c>
      <c r="G2760" s="26">
        <v>33.9</v>
      </c>
      <c r="H2760" s="26">
        <v>8.3000000000000007</v>
      </c>
      <c r="I2760" s="26">
        <v>-41.7</v>
      </c>
      <c r="J2760" s="26">
        <v>3.6</v>
      </c>
      <c r="K2760" s="26">
        <v>35.1</v>
      </c>
      <c r="L2760" s="26">
        <v>9.5</v>
      </c>
      <c r="M2760" s="26">
        <v>-37.299999999999997</v>
      </c>
      <c r="N2760" s="26">
        <v>3.9</v>
      </c>
      <c r="O2760" s="19">
        <f t="shared" si="731"/>
        <v>140.8906264162041</v>
      </c>
      <c r="P2760" s="10">
        <f t="shared" si="732"/>
        <v>136.74049640789463</v>
      </c>
      <c r="Q2760" s="10">
        <f t="shared" si="733"/>
        <v>2.86</v>
      </c>
      <c r="R2760" s="19">
        <f t="shared" si="734"/>
        <v>53.741045765783163</v>
      </c>
      <c r="S2760" s="10">
        <f t="shared" si="735"/>
        <v>51.218160841638969</v>
      </c>
      <c r="T2760" s="10">
        <f t="shared" si="736"/>
        <v>2.6239801651855537</v>
      </c>
      <c r="U2760" s="2" t="str">
        <f t="shared" si="737"/>
        <v>B</v>
      </c>
      <c r="V2760" s="2" t="str">
        <f t="shared" si="738"/>
        <v>A</v>
      </c>
      <c r="W2760" s="2" t="str">
        <f t="shared" si="739"/>
        <v>D</v>
      </c>
      <c r="X2760" s="2" t="str">
        <f t="shared" si="740"/>
        <v>B</v>
      </c>
      <c r="Y2760" s="3" t="str">
        <f t="shared" si="741"/>
        <v>BADB</v>
      </c>
      <c r="Z2760" s="28">
        <f t="shared" si="742"/>
        <v>50.44</v>
      </c>
      <c r="AA2760" s="7" t="str">
        <f t="shared" si="743"/>
        <v>Good CPM candidate</v>
      </c>
      <c r="AB2760" s="21">
        <v>40.9</v>
      </c>
      <c r="AC2760" s="14">
        <f t="shared" si="744"/>
        <v>40.829574856852382</v>
      </c>
      <c r="AD2760" s="26">
        <v>4</v>
      </c>
      <c r="AE2760" s="10">
        <f t="shared" si="745"/>
        <v>3.5324781062826824</v>
      </c>
      <c r="AF2760" s="17">
        <f t="shared" si="746"/>
        <v>7.0425143147616609E-2</v>
      </c>
      <c r="AG2760" s="17">
        <f t="shared" si="747"/>
        <v>0.46752189371731756</v>
      </c>
    </row>
    <row r="2761" spans="1:33">
      <c r="A2761" t="s">
        <v>5924</v>
      </c>
      <c r="B2761" t="s">
        <v>5925</v>
      </c>
      <c r="C2761" s="23">
        <v>20.27919</v>
      </c>
      <c r="D2761" s="23">
        <v>-49.616120000000002</v>
      </c>
      <c r="E2761" s="23">
        <v>20.273569999999999</v>
      </c>
      <c r="F2761" s="23">
        <v>-49.61195</v>
      </c>
      <c r="G2761" s="26">
        <v>47.9</v>
      </c>
      <c r="H2761" s="26">
        <v>22.3</v>
      </c>
      <c r="I2761" s="26">
        <v>17</v>
      </c>
      <c r="J2761" s="26">
        <v>1</v>
      </c>
      <c r="K2761" s="26">
        <v>43.6</v>
      </c>
      <c r="L2761" s="26">
        <v>18</v>
      </c>
      <c r="M2761" s="26">
        <v>15.8</v>
      </c>
      <c r="N2761" s="26">
        <v>1.3</v>
      </c>
      <c r="O2761" s="19">
        <f t="shared" si="731"/>
        <v>70.459918075841074</v>
      </c>
      <c r="P2761" s="10">
        <f t="shared" si="732"/>
        <v>70.080227033196437</v>
      </c>
      <c r="Q2761" s="10">
        <f t="shared" si="733"/>
        <v>2.86</v>
      </c>
      <c r="R2761" s="19">
        <f t="shared" si="734"/>
        <v>50.82725646737191</v>
      </c>
      <c r="S2761" s="10">
        <f t="shared" si="735"/>
        <v>46.374561992540691</v>
      </c>
      <c r="T2761" s="10">
        <f t="shared" si="736"/>
        <v>2.4300454614978153</v>
      </c>
      <c r="U2761" s="2" t="str">
        <f t="shared" si="737"/>
        <v>A</v>
      </c>
      <c r="V2761" s="2" t="str">
        <f t="shared" si="738"/>
        <v>B</v>
      </c>
      <c r="W2761" s="2" t="str">
        <f t="shared" si="739"/>
        <v>D</v>
      </c>
      <c r="X2761" s="2" t="str">
        <f t="shared" si="740"/>
        <v>B</v>
      </c>
      <c r="Y2761" s="3" t="str">
        <f t="shared" si="741"/>
        <v>ABDB</v>
      </c>
      <c r="Z2761" s="28">
        <f t="shared" si="742"/>
        <v>50.44</v>
      </c>
      <c r="AA2761" s="7" t="str">
        <f t="shared" si="743"/>
        <v>Good CPM candidate</v>
      </c>
      <c r="AB2761" s="21">
        <v>20</v>
      </c>
      <c r="AC2761" s="14">
        <f t="shared" si="744"/>
        <v>19.92965099518829</v>
      </c>
      <c r="AD2761" s="26">
        <v>319</v>
      </c>
      <c r="AE2761" s="10">
        <f t="shared" si="745"/>
        <v>318.87265067071775</v>
      </c>
      <c r="AF2761" s="17">
        <f t="shared" si="746"/>
        <v>7.0349004811710358E-2</v>
      </c>
      <c r="AG2761" s="17">
        <f t="shared" si="747"/>
        <v>0.12734932928225362</v>
      </c>
    </row>
    <row r="2762" spans="1:33">
      <c r="A2762" t="s">
        <v>7060</v>
      </c>
      <c r="B2762" t="s">
        <v>7061</v>
      </c>
      <c r="C2762" s="23">
        <v>124.1754</v>
      </c>
      <c r="D2762" s="23">
        <v>40.892629999999997</v>
      </c>
      <c r="E2762" s="23">
        <v>124.17449999999999</v>
      </c>
      <c r="F2762" s="23">
        <v>40.891480000000001</v>
      </c>
      <c r="G2762" s="26">
        <v>7.2</v>
      </c>
      <c r="H2762" s="26">
        <v>7.2</v>
      </c>
      <c r="I2762" s="26">
        <v>-19</v>
      </c>
      <c r="J2762" s="26">
        <v>1</v>
      </c>
      <c r="K2762" s="26">
        <v>7.7</v>
      </c>
      <c r="L2762" s="26">
        <v>7.7</v>
      </c>
      <c r="M2762" s="26">
        <v>-20</v>
      </c>
      <c r="N2762" s="26">
        <v>1.9</v>
      </c>
      <c r="O2762" s="19">
        <f t="shared" si="731"/>
        <v>159.24592868120061</v>
      </c>
      <c r="P2762" s="10">
        <f t="shared" si="732"/>
        <v>158.94329440929522</v>
      </c>
      <c r="Q2762" s="10">
        <f t="shared" si="733"/>
        <v>2.86</v>
      </c>
      <c r="R2762" s="19">
        <f t="shared" si="734"/>
        <v>20.318464508914055</v>
      </c>
      <c r="S2762" s="10">
        <f t="shared" si="735"/>
        <v>21.43105223734943</v>
      </c>
      <c r="T2762" s="10">
        <f t="shared" si="736"/>
        <v>1.0437379186565872</v>
      </c>
      <c r="U2762" s="2" t="str">
        <f t="shared" si="737"/>
        <v>A</v>
      </c>
      <c r="V2762" s="2" t="str">
        <f t="shared" si="738"/>
        <v>B</v>
      </c>
      <c r="W2762" s="2" t="str">
        <f t="shared" si="739"/>
        <v>D</v>
      </c>
      <c r="X2762" s="2" t="str">
        <f t="shared" si="740"/>
        <v>B</v>
      </c>
      <c r="Y2762" s="3" t="str">
        <f t="shared" si="741"/>
        <v>ABDB</v>
      </c>
      <c r="Z2762" s="28">
        <f t="shared" si="742"/>
        <v>50.44</v>
      </c>
      <c r="AA2762" s="7" t="str">
        <f t="shared" si="743"/>
        <v>Good CPM candidate</v>
      </c>
      <c r="AB2762" s="21">
        <v>4.74</v>
      </c>
      <c r="AC2762" s="14">
        <f t="shared" si="744"/>
        <v>4.8102356732003955</v>
      </c>
      <c r="AD2762" s="26">
        <v>210</v>
      </c>
      <c r="AE2762" s="10">
        <f t="shared" si="745"/>
        <v>210.60870351481779</v>
      </c>
      <c r="AF2762" s="17">
        <f t="shared" si="746"/>
        <v>7.0235673200395254E-2</v>
      </c>
      <c r="AG2762" s="17">
        <f t="shared" si="747"/>
        <v>0.60870351481779039</v>
      </c>
    </row>
    <row r="2763" spans="1:33">
      <c r="A2763" t="s">
        <v>4418</v>
      </c>
      <c r="B2763" t="s">
        <v>1567</v>
      </c>
      <c r="C2763" s="23">
        <v>218.12010000000001</v>
      </c>
      <c r="D2763" s="23">
        <v>-31.027280000000001</v>
      </c>
      <c r="E2763" s="23">
        <v>218.124</v>
      </c>
      <c r="F2763" s="23">
        <v>-31.026669999999999</v>
      </c>
      <c r="G2763" s="26">
        <v>-65.7</v>
      </c>
      <c r="H2763" s="26">
        <v>11.1</v>
      </c>
      <c r="I2763" s="26">
        <v>-45.1</v>
      </c>
      <c r="J2763" s="26">
        <v>2.2000000000000002</v>
      </c>
      <c r="K2763" s="26">
        <v>-57.7</v>
      </c>
      <c r="L2763" s="26">
        <v>19.100000000000001</v>
      </c>
      <c r="M2763" s="26">
        <v>-43.3</v>
      </c>
      <c r="N2763" s="26">
        <v>4.5</v>
      </c>
      <c r="O2763" s="19">
        <f t="shared" si="731"/>
        <v>235.5322094797566</v>
      </c>
      <c r="P2763" s="10">
        <f t="shared" si="732"/>
        <v>233.1142177469907</v>
      </c>
      <c r="Q2763" s="10">
        <f t="shared" si="733"/>
        <v>2.86</v>
      </c>
      <c r="R2763" s="19">
        <f t="shared" si="734"/>
        <v>79.690024469816805</v>
      </c>
      <c r="S2763" s="10">
        <f t="shared" si="735"/>
        <v>72.140002772386978</v>
      </c>
      <c r="T2763" s="10">
        <f t="shared" si="736"/>
        <v>3.7957506810550949</v>
      </c>
      <c r="U2763" s="2" t="str">
        <f t="shared" si="737"/>
        <v>A</v>
      </c>
      <c r="V2763" s="2" t="str">
        <f t="shared" si="738"/>
        <v>B</v>
      </c>
      <c r="W2763" s="2" t="str">
        <f t="shared" si="739"/>
        <v>D</v>
      </c>
      <c r="X2763" s="2" t="str">
        <f t="shared" si="740"/>
        <v>B</v>
      </c>
      <c r="Y2763" s="3" t="str">
        <f t="shared" si="741"/>
        <v>ABDB</v>
      </c>
      <c r="Z2763" s="28">
        <f t="shared" si="742"/>
        <v>50.44</v>
      </c>
      <c r="AA2763" s="7" t="str">
        <f t="shared" si="743"/>
        <v>Good CPM candidate</v>
      </c>
      <c r="AB2763" s="21">
        <v>12.3</v>
      </c>
      <c r="AC2763" s="14">
        <f t="shared" si="744"/>
        <v>12.229955808189136</v>
      </c>
      <c r="AD2763" s="26">
        <v>80.099999999999994</v>
      </c>
      <c r="AE2763" s="10">
        <f t="shared" si="745"/>
        <v>79.655919635574577</v>
      </c>
      <c r="AF2763" s="17">
        <f t="shared" si="746"/>
        <v>7.0044191810865186E-2</v>
      </c>
      <c r="AG2763" s="17">
        <f t="shared" si="747"/>
        <v>0.44408036442541743</v>
      </c>
    </row>
    <row r="2764" spans="1:33">
      <c r="A2764" t="s">
        <v>5093</v>
      </c>
      <c r="B2764" t="s">
        <v>2181</v>
      </c>
      <c r="C2764" s="23">
        <v>301.01920000000001</v>
      </c>
      <c r="D2764" s="23">
        <v>-12.71102</v>
      </c>
      <c r="E2764" s="23">
        <v>301.01620000000003</v>
      </c>
      <c r="F2764" s="23">
        <v>-12.70209</v>
      </c>
      <c r="G2764" s="26">
        <v>91.5</v>
      </c>
      <c r="H2764" s="26">
        <v>14.7</v>
      </c>
      <c r="I2764" s="26">
        <v>-26.1</v>
      </c>
      <c r="J2764" s="26">
        <v>2.4</v>
      </c>
      <c r="K2764" s="26">
        <v>98.2</v>
      </c>
      <c r="L2764" s="26">
        <v>21.4</v>
      </c>
      <c r="M2764" s="26">
        <v>-17.8</v>
      </c>
      <c r="N2764" s="26">
        <v>3.8</v>
      </c>
      <c r="O2764" s="19">
        <f t="shared" si="731"/>
        <v>105.92058179268081</v>
      </c>
      <c r="P2764" s="10">
        <f t="shared" si="732"/>
        <v>100.27403676774939</v>
      </c>
      <c r="Q2764" s="10">
        <f t="shared" si="733"/>
        <v>2.86</v>
      </c>
      <c r="R2764" s="19">
        <f t="shared" si="734"/>
        <v>95.149671570636542</v>
      </c>
      <c r="S2764" s="10">
        <f t="shared" si="735"/>
        <v>99.800200400600403</v>
      </c>
      <c r="T2764" s="10">
        <f t="shared" si="736"/>
        <v>4.8737467992809238</v>
      </c>
      <c r="U2764" s="2" t="str">
        <f t="shared" si="737"/>
        <v>B</v>
      </c>
      <c r="V2764" s="2" t="str">
        <f t="shared" si="738"/>
        <v>A</v>
      </c>
      <c r="W2764" s="2" t="str">
        <f t="shared" si="739"/>
        <v>D</v>
      </c>
      <c r="X2764" s="2" t="str">
        <f t="shared" si="740"/>
        <v>B</v>
      </c>
      <c r="Y2764" s="3" t="str">
        <f t="shared" si="741"/>
        <v>BADB</v>
      </c>
      <c r="Z2764" s="28">
        <f t="shared" si="742"/>
        <v>50.44</v>
      </c>
      <c r="AA2764" s="7" t="str">
        <f t="shared" si="743"/>
        <v>Good CPM candidate</v>
      </c>
      <c r="AB2764" s="21">
        <v>33.9</v>
      </c>
      <c r="AC2764" s="14">
        <f t="shared" si="744"/>
        <v>33.8302644338034</v>
      </c>
      <c r="AD2764" s="26">
        <v>342</v>
      </c>
      <c r="AE2764" s="10">
        <f t="shared" si="745"/>
        <v>341.85535953733904</v>
      </c>
      <c r="AF2764" s="17">
        <f t="shared" si="746"/>
        <v>6.9735566196598597E-2</v>
      </c>
      <c r="AG2764" s="17">
        <f t="shared" si="747"/>
        <v>0.1446404626609592</v>
      </c>
    </row>
    <row r="2765" spans="1:33">
      <c r="A2765" t="s">
        <v>3447</v>
      </c>
      <c r="B2765" t="s">
        <v>663</v>
      </c>
      <c r="C2765" s="23">
        <v>92.081479999999999</v>
      </c>
      <c r="D2765" s="23">
        <v>2.0847600000000002</v>
      </c>
      <c r="E2765" s="23">
        <v>92.078199999999995</v>
      </c>
      <c r="F2765" s="23">
        <v>2.0821740000000002</v>
      </c>
      <c r="G2765" s="26">
        <v>19.3</v>
      </c>
      <c r="H2765" s="26">
        <v>19.3</v>
      </c>
      <c r="I2765" s="26">
        <v>-78.5</v>
      </c>
      <c r="J2765" s="26">
        <v>1</v>
      </c>
      <c r="K2765" s="26">
        <v>17.2</v>
      </c>
      <c r="L2765" s="26">
        <v>17.2</v>
      </c>
      <c r="M2765" s="26">
        <v>-72.5</v>
      </c>
      <c r="N2765" s="26">
        <v>4.4000000000000004</v>
      </c>
      <c r="O2765" s="19">
        <f t="shared" si="731"/>
        <v>166.18723128652425</v>
      </c>
      <c r="P2765" s="10">
        <f t="shared" si="732"/>
        <v>166.65380905206135</v>
      </c>
      <c r="Q2765" s="10">
        <f t="shared" si="733"/>
        <v>2.86</v>
      </c>
      <c r="R2765" s="19">
        <f t="shared" si="734"/>
        <v>80.837738711569614</v>
      </c>
      <c r="S2765" s="10">
        <f t="shared" si="735"/>
        <v>74.512347969984148</v>
      </c>
      <c r="T2765" s="10">
        <f t="shared" si="736"/>
        <v>3.8837521670388444</v>
      </c>
      <c r="U2765" s="2" t="str">
        <f t="shared" si="737"/>
        <v>A</v>
      </c>
      <c r="V2765" s="2" t="str">
        <f t="shared" si="738"/>
        <v>B</v>
      </c>
      <c r="W2765" s="2" t="str">
        <f t="shared" si="739"/>
        <v>D</v>
      </c>
      <c r="X2765" s="2" t="str">
        <f t="shared" si="740"/>
        <v>B</v>
      </c>
      <c r="Y2765" s="3" t="str">
        <f t="shared" si="741"/>
        <v>ABDB</v>
      </c>
      <c r="Z2765" s="28">
        <f t="shared" si="742"/>
        <v>50.44</v>
      </c>
      <c r="AA2765" s="7" t="str">
        <f t="shared" si="743"/>
        <v>Good CPM candidate</v>
      </c>
      <c r="AB2765" s="21">
        <v>15.1</v>
      </c>
      <c r="AC2765" s="14">
        <f t="shared" si="744"/>
        <v>15.030402615052969</v>
      </c>
      <c r="AD2765" s="26">
        <v>231</v>
      </c>
      <c r="AE2765" s="10">
        <f t="shared" si="745"/>
        <v>231.7287909505923</v>
      </c>
      <c r="AF2765" s="17">
        <f t="shared" si="746"/>
        <v>6.9597384947030605E-2</v>
      </c>
      <c r="AG2765" s="17">
        <f t="shared" si="747"/>
        <v>0.72879095059229826</v>
      </c>
    </row>
    <row r="2766" spans="1:33">
      <c r="A2766" t="s">
        <v>7402</v>
      </c>
      <c r="B2766" t="s">
        <v>7403</v>
      </c>
      <c r="C2766" s="23">
        <v>157.88829999999999</v>
      </c>
      <c r="D2766" s="23">
        <v>-25.565290000000001</v>
      </c>
      <c r="E2766" s="23">
        <v>157.87889999999999</v>
      </c>
      <c r="F2766" s="23">
        <v>-25.565989999999999</v>
      </c>
      <c r="G2766" s="26">
        <v>-64.8</v>
      </c>
      <c r="H2766" s="26">
        <v>12</v>
      </c>
      <c r="I2766" s="26">
        <v>-10.3</v>
      </c>
      <c r="J2766" s="26">
        <v>0.9</v>
      </c>
      <c r="K2766" s="26">
        <v>-59.5</v>
      </c>
      <c r="L2766" s="26">
        <v>17.3</v>
      </c>
      <c r="M2766" s="26">
        <v>-6.5</v>
      </c>
      <c r="N2766" s="26">
        <v>3</v>
      </c>
      <c r="O2766" s="19">
        <f t="shared" si="731"/>
        <v>260.96835707338079</v>
      </c>
      <c r="P2766" s="10">
        <f t="shared" si="732"/>
        <v>263.76551990445876</v>
      </c>
      <c r="Q2766" s="10">
        <f t="shared" si="733"/>
        <v>2.86</v>
      </c>
      <c r="R2766" s="19">
        <f t="shared" si="734"/>
        <v>65.613489466724758</v>
      </c>
      <c r="S2766" s="10">
        <f t="shared" si="735"/>
        <v>59.853989006581678</v>
      </c>
      <c r="T2766" s="10">
        <f t="shared" si="736"/>
        <v>3.1366869618326612</v>
      </c>
      <c r="U2766" s="2" t="str">
        <f t="shared" si="737"/>
        <v>A</v>
      </c>
      <c r="V2766" s="2" t="str">
        <f t="shared" si="738"/>
        <v>B</v>
      </c>
      <c r="W2766" s="2" t="str">
        <f t="shared" si="739"/>
        <v>D</v>
      </c>
      <c r="X2766" s="2" t="str">
        <f t="shared" si="740"/>
        <v>B</v>
      </c>
      <c r="Y2766" s="3" t="str">
        <f t="shared" si="741"/>
        <v>ABDB</v>
      </c>
      <c r="Z2766" s="28">
        <f t="shared" si="742"/>
        <v>50.44</v>
      </c>
      <c r="AA2766" s="7" t="str">
        <f t="shared" si="743"/>
        <v>Good CPM candidate</v>
      </c>
      <c r="AB2766" s="21">
        <v>30.7</v>
      </c>
      <c r="AC2766" s="14">
        <f t="shared" si="744"/>
        <v>30.630701725023357</v>
      </c>
      <c r="AD2766" s="26">
        <v>265</v>
      </c>
      <c r="AE2766" s="10">
        <f t="shared" si="745"/>
        <v>265.2809197607537</v>
      </c>
      <c r="AF2766" s="17">
        <f t="shared" si="746"/>
        <v>6.9298274976642205E-2</v>
      </c>
      <c r="AG2766" s="17">
        <f t="shared" si="747"/>
        <v>0.2809197607537044</v>
      </c>
    </row>
    <row r="2767" spans="1:33">
      <c r="A2767" t="s">
        <v>7204</v>
      </c>
      <c r="B2767" t="s">
        <v>7205</v>
      </c>
      <c r="C2767" s="23">
        <v>138.95660000000001</v>
      </c>
      <c r="D2767" s="23">
        <v>-46.889949999999999</v>
      </c>
      <c r="E2767" s="23">
        <v>138.96039999999999</v>
      </c>
      <c r="F2767" s="23">
        <v>-46.883650000000003</v>
      </c>
      <c r="G2767" s="26">
        <v>-36</v>
      </c>
      <c r="H2767" s="26">
        <v>15.2</v>
      </c>
      <c r="I2767" s="26">
        <v>-3.2</v>
      </c>
      <c r="J2767" s="26">
        <v>1.3</v>
      </c>
      <c r="K2767" s="26">
        <v>-37.9</v>
      </c>
      <c r="L2767" s="26">
        <v>13.3</v>
      </c>
      <c r="M2767" s="26">
        <v>-2.8</v>
      </c>
      <c r="N2767" s="26">
        <v>1.1000000000000001</v>
      </c>
      <c r="O2767" s="19">
        <f t="shared" si="731"/>
        <v>264.92039213998544</v>
      </c>
      <c r="P2767" s="10">
        <f t="shared" si="732"/>
        <v>265.77474248907248</v>
      </c>
      <c r="Q2767" s="10">
        <f t="shared" si="733"/>
        <v>2.86</v>
      </c>
      <c r="R2767" s="19">
        <f t="shared" si="734"/>
        <v>36.141942393844857</v>
      </c>
      <c r="S2767" s="10">
        <f t="shared" si="735"/>
        <v>38.003289331319728</v>
      </c>
      <c r="T2767" s="10">
        <f t="shared" si="736"/>
        <v>1.8536307931291149</v>
      </c>
      <c r="U2767" s="2" t="str">
        <f t="shared" si="737"/>
        <v>A</v>
      </c>
      <c r="V2767" s="2" t="str">
        <f t="shared" si="738"/>
        <v>B</v>
      </c>
      <c r="W2767" s="2" t="str">
        <f t="shared" si="739"/>
        <v>D</v>
      </c>
      <c r="X2767" s="2" t="str">
        <f t="shared" si="740"/>
        <v>B</v>
      </c>
      <c r="Y2767" s="3" t="str">
        <f t="shared" si="741"/>
        <v>ABDB</v>
      </c>
      <c r="Z2767" s="28">
        <f t="shared" si="742"/>
        <v>50.44</v>
      </c>
      <c r="AA2767" s="7" t="str">
        <f t="shared" si="743"/>
        <v>Good CPM candidate</v>
      </c>
      <c r="AB2767" s="21">
        <v>24.6</v>
      </c>
      <c r="AC2767" s="14">
        <f t="shared" si="744"/>
        <v>24.531307051310993</v>
      </c>
      <c r="AD2767" s="26">
        <v>22.5</v>
      </c>
      <c r="AE2767" s="10">
        <f t="shared" si="745"/>
        <v>22.401977371123525</v>
      </c>
      <c r="AF2767" s="17">
        <f t="shared" si="746"/>
        <v>6.8692948689008659E-2</v>
      </c>
      <c r="AG2767" s="17">
        <f t="shared" si="747"/>
        <v>9.8022628876474727E-2</v>
      </c>
    </row>
    <row r="2768" spans="1:33">
      <c r="A2768" t="s">
        <v>3330</v>
      </c>
      <c r="B2768" t="s">
        <v>557</v>
      </c>
      <c r="C2768" s="23">
        <v>80.044929999999994</v>
      </c>
      <c r="D2768" s="23">
        <v>-74.108940000000004</v>
      </c>
      <c r="E2768" s="23">
        <v>80.04495</v>
      </c>
      <c r="F2768" s="23">
        <v>-74.101309999999998</v>
      </c>
      <c r="G2768" s="26">
        <v>43.1</v>
      </c>
      <c r="H2768" s="26">
        <v>17.5</v>
      </c>
      <c r="I2768" s="26">
        <v>31.4</v>
      </c>
      <c r="J2768" s="26">
        <v>1.7</v>
      </c>
      <c r="K2768" s="26">
        <v>40.700000000000003</v>
      </c>
      <c r="L2768" s="26">
        <v>15.1</v>
      </c>
      <c r="M2768" s="26">
        <v>33.1</v>
      </c>
      <c r="N2768" s="26">
        <v>1.7</v>
      </c>
      <c r="O2768" s="19">
        <f t="shared" si="731"/>
        <v>53.925229041663279</v>
      </c>
      <c r="P2768" s="10">
        <f t="shared" si="732"/>
        <v>50.879652082133454</v>
      </c>
      <c r="Q2768" s="10">
        <f t="shared" si="733"/>
        <v>2.86</v>
      </c>
      <c r="R2768" s="19">
        <f t="shared" si="734"/>
        <v>53.325134786515072</v>
      </c>
      <c r="S2768" s="10">
        <f t="shared" si="735"/>
        <v>52.460461301822349</v>
      </c>
      <c r="T2768" s="10">
        <f t="shared" si="736"/>
        <v>2.6446399022084357</v>
      </c>
      <c r="U2768" s="2" t="str">
        <f t="shared" si="737"/>
        <v>B</v>
      </c>
      <c r="V2768" s="2" t="str">
        <f t="shared" si="738"/>
        <v>A</v>
      </c>
      <c r="W2768" s="2" t="str">
        <f t="shared" si="739"/>
        <v>D</v>
      </c>
      <c r="X2768" s="2" t="str">
        <f t="shared" si="740"/>
        <v>B</v>
      </c>
      <c r="Y2768" s="3" t="str">
        <f t="shared" si="741"/>
        <v>BADB</v>
      </c>
      <c r="Z2768" s="28">
        <f t="shared" si="742"/>
        <v>50.44</v>
      </c>
      <c r="AA2768" s="7" t="str">
        <f t="shared" si="743"/>
        <v>Good CPM candidate</v>
      </c>
      <c r="AB2768" s="21">
        <v>27.4</v>
      </c>
      <c r="AC2768" s="14">
        <f t="shared" si="744"/>
        <v>27.468007074648316</v>
      </c>
      <c r="AD2768" s="26">
        <v>0.2</v>
      </c>
      <c r="AE2768" s="10">
        <f t="shared" si="745"/>
        <v>4.112216550414461E-2</v>
      </c>
      <c r="AF2768" s="17">
        <f t="shared" si="746"/>
        <v>6.8007074648317456E-2</v>
      </c>
      <c r="AG2768" s="17">
        <f t="shared" si="747"/>
        <v>0.15887783449585541</v>
      </c>
    </row>
    <row r="2769" spans="1:33">
      <c r="A2769" t="s">
        <v>3884</v>
      </c>
      <c r="B2769" t="s">
        <v>1079</v>
      </c>
      <c r="C2769" s="23">
        <v>155.68709999999999</v>
      </c>
      <c r="D2769" s="23">
        <v>-9.9279119999999992</v>
      </c>
      <c r="E2769" s="23">
        <v>155.68610000000001</v>
      </c>
      <c r="F2769" s="23">
        <v>-9.9302209999999995</v>
      </c>
      <c r="G2769" s="26">
        <v>-2.5</v>
      </c>
      <c r="H2769" s="26">
        <v>23.1</v>
      </c>
      <c r="I2769" s="26">
        <v>-45.5</v>
      </c>
      <c r="J2769" s="26">
        <v>1.3</v>
      </c>
      <c r="K2769" s="26">
        <v>-5.3</v>
      </c>
      <c r="L2769" s="26">
        <v>20.3</v>
      </c>
      <c r="M2769" s="26">
        <v>-44.6</v>
      </c>
      <c r="N2769" s="26">
        <v>1.4</v>
      </c>
      <c r="O2769" s="19">
        <f t="shared" si="731"/>
        <v>183.14495746469802</v>
      </c>
      <c r="P2769" s="10">
        <f t="shared" si="732"/>
        <v>186.77691040037629</v>
      </c>
      <c r="Q2769" s="10">
        <f t="shared" si="733"/>
        <v>2.86</v>
      </c>
      <c r="R2769" s="19">
        <f t="shared" si="734"/>
        <v>45.56862956025779</v>
      </c>
      <c r="S2769" s="10">
        <f t="shared" si="735"/>
        <v>44.913806340589751</v>
      </c>
      <c r="T2769" s="10">
        <f t="shared" si="736"/>
        <v>2.2620608975211889</v>
      </c>
      <c r="U2769" s="2" t="str">
        <f t="shared" si="737"/>
        <v>B</v>
      </c>
      <c r="V2769" s="2" t="str">
        <f t="shared" si="738"/>
        <v>A</v>
      </c>
      <c r="W2769" s="2" t="str">
        <f t="shared" si="739"/>
        <v>D</v>
      </c>
      <c r="X2769" s="2" t="str">
        <f t="shared" si="740"/>
        <v>B</v>
      </c>
      <c r="Y2769" s="3" t="str">
        <f t="shared" si="741"/>
        <v>BADB</v>
      </c>
      <c r="Z2769" s="28">
        <f t="shared" si="742"/>
        <v>50.44</v>
      </c>
      <c r="AA2769" s="7" t="str">
        <f t="shared" si="743"/>
        <v>Good CPM candidate</v>
      </c>
      <c r="AB2769" s="21">
        <v>8.9700000000000006</v>
      </c>
      <c r="AC2769" s="14">
        <f t="shared" si="744"/>
        <v>9.0371875941409492</v>
      </c>
      <c r="AD2769" s="26">
        <v>203</v>
      </c>
      <c r="AE2769" s="10">
        <f t="shared" si="745"/>
        <v>203.1032224013683</v>
      </c>
      <c r="AF2769" s="17">
        <f t="shared" si="746"/>
        <v>6.7187594140948548E-2</v>
      </c>
      <c r="AG2769" s="17">
        <f t="shared" si="747"/>
        <v>0.10322240136829919</v>
      </c>
    </row>
    <row r="2770" spans="1:33">
      <c r="A2770" t="s">
        <v>4763</v>
      </c>
      <c r="B2770" t="s">
        <v>1877</v>
      </c>
      <c r="C2770" s="23">
        <v>268.68400000000003</v>
      </c>
      <c r="D2770" s="23">
        <v>16.55509</v>
      </c>
      <c r="E2770" s="23">
        <v>268.68020000000001</v>
      </c>
      <c r="F2770" s="23">
        <v>16.546880000000002</v>
      </c>
      <c r="G2770" s="26">
        <v>-58.3</v>
      </c>
      <c r="H2770" s="26">
        <v>18.5</v>
      </c>
      <c r="I2770" s="26">
        <v>-38.200000000000003</v>
      </c>
      <c r="J2770" s="26">
        <v>1.9</v>
      </c>
      <c r="K2770" s="26">
        <v>-54.5</v>
      </c>
      <c r="L2770" s="26">
        <v>22.3</v>
      </c>
      <c r="M2770" s="26">
        <v>-42.5</v>
      </c>
      <c r="N2770" s="26">
        <v>1.2</v>
      </c>
      <c r="O2770" s="19">
        <f t="shared" si="731"/>
        <v>236.76591790866121</v>
      </c>
      <c r="P2770" s="10">
        <f t="shared" si="732"/>
        <v>232.0523060078412</v>
      </c>
      <c r="Q2770" s="10">
        <f t="shared" si="733"/>
        <v>2.86</v>
      </c>
      <c r="R2770" s="19">
        <f t="shared" si="734"/>
        <v>69.700286943455268</v>
      </c>
      <c r="S2770" s="10">
        <f t="shared" si="735"/>
        <v>69.112227572261048</v>
      </c>
      <c r="T2770" s="10">
        <f t="shared" si="736"/>
        <v>3.4703128628929081</v>
      </c>
      <c r="U2770" s="2" t="str">
        <f t="shared" si="737"/>
        <v>B</v>
      </c>
      <c r="V2770" s="2" t="str">
        <f t="shared" si="738"/>
        <v>A</v>
      </c>
      <c r="W2770" s="2" t="str">
        <f t="shared" si="739"/>
        <v>D</v>
      </c>
      <c r="X2770" s="2" t="str">
        <f t="shared" si="740"/>
        <v>B</v>
      </c>
      <c r="Y2770" s="3" t="str">
        <f t="shared" si="741"/>
        <v>BADB</v>
      </c>
      <c r="Z2770" s="28">
        <f t="shared" si="742"/>
        <v>50.44</v>
      </c>
      <c r="AA2770" s="7" t="str">
        <f t="shared" si="743"/>
        <v>Good CPM candidate</v>
      </c>
      <c r="AB2770" s="21">
        <v>32.4</v>
      </c>
      <c r="AC2770" s="14">
        <f t="shared" si="744"/>
        <v>32.334279043705322</v>
      </c>
      <c r="AD2770" s="26">
        <v>204</v>
      </c>
      <c r="AE2770" s="10">
        <f t="shared" si="745"/>
        <v>203.92510379631406</v>
      </c>
      <c r="AF2770" s="17">
        <f t="shared" si="746"/>
        <v>6.5720956294676114E-2</v>
      </c>
      <c r="AG2770" s="17">
        <f t="shared" si="747"/>
        <v>7.489620368593819E-2</v>
      </c>
    </row>
    <row r="2771" spans="1:33">
      <c r="A2771" t="s">
        <v>5285</v>
      </c>
      <c r="B2771" t="s">
        <v>2361</v>
      </c>
      <c r="C2771" s="23">
        <v>315.16140000000001</v>
      </c>
      <c r="D2771" s="23">
        <v>14.82338</v>
      </c>
      <c r="E2771" s="23">
        <v>315.15870000000001</v>
      </c>
      <c r="F2771" s="23">
        <v>14.822100000000001</v>
      </c>
      <c r="G2771" s="26">
        <v>10.4</v>
      </c>
      <c r="H2771" s="26">
        <v>10.4</v>
      </c>
      <c r="I2771" s="26">
        <v>-7.1</v>
      </c>
      <c r="J2771" s="26">
        <v>1.2</v>
      </c>
      <c r="K2771" s="26">
        <v>9.4</v>
      </c>
      <c r="L2771" s="26">
        <v>9.4</v>
      </c>
      <c r="M2771" s="26">
        <v>-6.9</v>
      </c>
      <c r="N2771" s="26">
        <v>1.2</v>
      </c>
      <c r="O2771" s="19">
        <f t="shared" si="731"/>
        <v>124.32105280346485</v>
      </c>
      <c r="P2771" s="10">
        <f t="shared" si="732"/>
        <v>126.28025349376267</v>
      </c>
      <c r="Q2771" s="10">
        <f t="shared" si="733"/>
        <v>2.86</v>
      </c>
      <c r="R2771" s="19">
        <f t="shared" si="734"/>
        <v>12.592458060283544</v>
      </c>
      <c r="S2771" s="10">
        <f t="shared" si="735"/>
        <v>11.660617479361889</v>
      </c>
      <c r="T2771" s="10">
        <f t="shared" si="736"/>
        <v>0.60632688849113592</v>
      </c>
      <c r="U2771" s="2" t="str">
        <f t="shared" si="737"/>
        <v>A</v>
      </c>
      <c r="V2771" s="2" t="str">
        <f t="shared" si="738"/>
        <v>B</v>
      </c>
      <c r="W2771" s="2" t="str">
        <f t="shared" si="739"/>
        <v>D</v>
      </c>
      <c r="X2771" s="2" t="str">
        <f t="shared" si="740"/>
        <v>B</v>
      </c>
      <c r="Y2771" s="3" t="str">
        <f t="shared" si="741"/>
        <v>ABDB</v>
      </c>
      <c r="Z2771" s="28">
        <f t="shared" si="742"/>
        <v>50.44</v>
      </c>
      <c r="AA2771" s="7" t="str">
        <f t="shared" si="743"/>
        <v>Good CPM candidate</v>
      </c>
      <c r="AB2771" s="21">
        <v>10.4</v>
      </c>
      <c r="AC2771" s="14">
        <f t="shared" si="744"/>
        <v>10.465565079086122</v>
      </c>
      <c r="AD2771" s="26">
        <v>244</v>
      </c>
      <c r="AE2771" s="10">
        <f t="shared" si="745"/>
        <v>243.87690480391927</v>
      </c>
      <c r="AF2771" s="17">
        <f t="shared" si="746"/>
        <v>6.5565079086121969E-2</v>
      </c>
      <c r="AG2771" s="17">
        <f t="shared" si="747"/>
        <v>0.12309519608072605</v>
      </c>
    </row>
    <row r="2772" spans="1:33">
      <c r="A2772" t="s">
        <v>9565</v>
      </c>
      <c r="B2772" t="s">
        <v>9566</v>
      </c>
      <c r="C2772" s="23">
        <v>331.78829999999999</v>
      </c>
      <c r="D2772" s="23">
        <v>-51.362839999999998</v>
      </c>
      <c r="E2772" s="23">
        <v>331.78039999999999</v>
      </c>
      <c r="F2772" s="23">
        <v>-51.36609</v>
      </c>
      <c r="G2772" s="26">
        <v>36.6</v>
      </c>
      <c r="H2772" s="26">
        <v>11</v>
      </c>
      <c r="I2772" s="26">
        <v>-38</v>
      </c>
      <c r="J2772" s="26">
        <v>0.9</v>
      </c>
      <c r="K2772" s="26">
        <v>38.9</v>
      </c>
      <c r="L2772" s="26">
        <v>13.3</v>
      </c>
      <c r="M2772" s="26">
        <v>-40</v>
      </c>
      <c r="N2772" s="26">
        <v>1.1000000000000001</v>
      </c>
      <c r="O2772" s="19">
        <f t="shared" si="731"/>
        <v>136.075129710597</v>
      </c>
      <c r="P2772" s="10">
        <f t="shared" si="732"/>
        <v>135.79874872633226</v>
      </c>
      <c r="Q2772" s="10">
        <f t="shared" si="733"/>
        <v>2.86</v>
      </c>
      <c r="R2772" s="19">
        <f t="shared" si="734"/>
        <v>52.759454129094252</v>
      </c>
      <c r="S2772" s="10">
        <f t="shared" si="735"/>
        <v>55.796146820367447</v>
      </c>
      <c r="T2772" s="10">
        <f t="shared" si="736"/>
        <v>2.7138900237365426</v>
      </c>
      <c r="U2772" s="2" t="str">
        <f t="shared" si="737"/>
        <v>A</v>
      </c>
      <c r="V2772" s="2" t="str">
        <f t="shared" si="738"/>
        <v>B</v>
      </c>
      <c r="W2772" s="2" t="str">
        <f t="shared" si="739"/>
        <v>D</v>
      </c>
      <c r="X2772" s="2" t="str">
        <f t="shared" si="740"/>
        <v>B</v>
      </c>
      <c r="Y2772" s="3" t="str">
        <f t="shared" si="741"/>
        <v>ABDB</v>
      </c>
      <c r="Z2772" s="28">
        <f t="shared" si="742"/>
        <v>50.44</v>
      </c>
      <c r="AA2772" s="7" t="str">
        <f t="shared" si="743"/>
        <v>Good CPM candidate</v>
      </c>
      <c r="AB2772" s="21">
        <v>21.2</v>
      </c>
      <c r="AC2772" s="14">
        <f t="shared" si="744"/>
        <v>21.265476370188534</v>
      </c>
      <c r="AD2772" s="26">
        <v>236</v>
      </c>
      <c r="AE2772" s="10">
        <f t="shared" si="745"/>
        <v>236.62012047553065</v>
      </c>
      <c r="AF2772" s="17">
        <f t="shared" si="746"/>
        <v>6.5476370188534361E-2</v>
      </c>
      <c r="AG2772" s="17">
        <f t="shared" si="747"/>
        <v>0.62012047553065486</v>
      </c>
    </row>
    <row r="2773" spans="1:33">
      <c r="A2773" t="s">
        <v>6400</v>
      </c>
      <c r="B2773" t="s">
        <v>6401</v>
      </c>
      <c r="C2773" s="23">
        <v>58.668170000000003</v>
      </c>
      <c r="D2773" s="23">
        <v>38.675040000000003</v>
      </c>
      <c r="E2773" s="23">
        <v>58.659370000000003</v>
      </c>
      <c r="F2773" s="23">
        <v>38.679119999999998</v>
      </c>
      <c r="G2773" s="26">
        <v>67.099999999999994</v>
      </c>
      <c r="H2773" s="26">
        <v>15.9</v>
      </c>
      <c r="I2773" s="26">
        <v>-64.5</v>
      </c>
      <c r="J2773" s="26">
        <v>1.1000000000000001</v>
      </c>
      <c r="K2773" s="26">
        <v>65.2</v>
      </c>
      <c r="L2773" s="26">
        <v>14</v>
      </c>
      <c r="M2773" s="26">
        <v>-59.5</v>
      </c>
      <c r="N2773" s="26">
        <v>1.9</v>
      </c>
      <c r="O2773" s="19">
        <f t="shared" si="731"/>
        <v>133.86816376307905</v>
      </c>
      <c r="P2773" s="10">
        <f t="shared" si="732"/>
        <v>132.38284864294329</v>
      </c>
      <c r="Q2773" s="10">
        <f t="shared" si="733"/>
        <v>2.86</v>
      </c>
      <c r="R2773" s="19">
        <f t="shared" si="734"/>
        <v>93.073411885457389</v>
      </c>
      <c r="S2773" s="10">
        <f t="shared" si="735"/>
        <v>88.268284224856217</v>
      </c>
      <c r="T2773" s="10">
        <f t="shared" si="736"/>
        <v>4.5335424027578402</v>
      </c>
      <c r="U2773" s="2" t="str">
        <f t="shared" si="737"/>
        <v>A</v>
      </c>
      <c r="V2773" s="2" t="str">
        <f t="shared" si="738"/>
        <v>B</v>
      </c>
      <c r="W2773" s="2" t="str">
        <f t="shared" si="739"/>
        <v>D</v>
      </c>
      <c r="X2773" s="2" t="str">
        <f t="shared" si="740"/>
        <v>B</v>
      </c>
      <c r="Y2773" s="3" t="str">
        <f t="shared" si="741"/>
        <v>ABDB</v>
      </c>
      <c r="Z2773" s="28">
        <f t="shared" si="742"/>
        <v>50.44</v>
      </c>
      <c r="AA2773" s="7" t="str">
        <f t="shared" si="743"/>
        <v>Good CPM candidate</v>
      </c>
      <c r="AB2773" s="21">
        <v>28.7</v>
      </c>
      <c r="AC2773" s="14">
        <f t="shared" si="744"/>
        <v>28.765289966736713</v>
      </c>
      <c r="AD2773" s="26">
        <v>301</v>
      </c>
      <c r="AE2773" s="10">
        <f t="shared" si="745"/>
        <v>300.70482982620439</v>
      </c>
      <c r="AF2773" s="17">
        <f t="shared" si="746"/>
        <v>6.5289966736713723E-2</v>
      </c>
      <c r="AG2773" s="17">
        <f t="shared" si="747"/>
        <v>0.29517017379561139</v>
      </c>
    </row>
    <row r="2774" spans="1:33">
      <c r="A2774" t="s">
        <v>4578</v>
      </c>
      <c r="B2774" t="s">
        <v>1709</v>
      </c>
      <c r="C2774" s="23">
        <v>238.08789999999999</v>
      </c>
      <c r="D2774" s="23">
        <v>29.79692</v>
      </c>
      <c r="E2774" s="23">
        <v>238.08250000000001</v>
      </c>
      <c r="F2774" s="23">
        <v>29.789840000000002</v>
      </c>
      <c r="G2774" s="26">
        <v>-66</v>
      </c>
      <c r="H2774" s="26">
        <v>10.8</v>
      </c>
      <c r="I2774" s="26">
        <v>-2.2999999999999998</v>
      </c>
      <c r="J2774" s="26">
        <v>1.2</v>
      </c>
      <c r="K2774" s="26">
        <v>-63.1</v>
      </c>
      <c r="L2774" s="26">
        <v>13.7</v>
      </c>
      <c r="M2774" s="26">
        <v>2.5</v>
      </c>
      <c r="N2774" s="26">
        <v>3.4</v>
      </c>
      <c r="O2774" s="19">
        <f t="shared" si="731"/>
        <v>268.00413657103343</v>
      </c>
      <c r="P2774" s="10">
        <f t="shared" si="732"/>
        <v>272.26885215273012</v>
      </c>
      <c r="Q2774" s="10">
        <f t="shared" si="733"/>
        <v>2.86</v>
      </c>
      <c r="R2774" s="19">
        <f t="shared" si="734"/>
        <v>66.040063597788887</v>
      </c>
      <c r="S2774" s="10">
        <f t="shared" si="735"/>
        <v>63.149505144537756</v>
      </c>
      <c r="T2774" s="10">
        <f t="shared" si="736"/>
        <v>3.2297392185581657</v>
      </c>
      <c r="U2774" s="2" t="str">
        <f t="shared" si="737"/>
        <v>B</v>
      </c>
      <c r="V2774" s="2" t="str">
        <f t="shared" si="738"/>
        <v>A</v>
      </c>
      <c r="W2774" s="2" t="str">
        <f t="shared" si="739"/>
        <v>D</v>
      </c>
      <c r="X2774" s="2" t="str">
        <f t="shared" si="740"/>
        <v>B</v>
      </c>
      <c r="Y2774" s="3" t="str">
        <f t="shared" si="741"/>
        <v>BADB</v>
      </c>
      <c r="Z2774" s="28">
        <f t="shared" si="742"/>
        <v>50.44</v>
      </c>
      <c r="AA2774" s="7" t="str">
        <f t="shared" si="743"/>
        <v>Good CPM candidate</v>
      </c>
      <c r="AB2774" s="21">
        <v>30.5</v>
      </c>
      <c r="AC2774" s="14">
        <f t="shared" si="744"/>
        <v>30.565192397935643</v>
      </c>
      <c r="AD2774" s="26">
        <v>213</v>
      </c>
      <c r="AE2774" s="10">
        <f t="shared" si="745"/>
        <v>213.49959444364114</v>
      </c>
      <c r="AF2774" s="17">
        <f t="shared" si="746"/>
        <v>6.5192397935643243E-2</v>
      </c>
      <c r="AG2774" s="17">
        <f t="shared" si="747"/>
        <v>0.49959444364114347</v>
      </c>
    </row>
    <row r="2775" spans="1:33">
      <c r="A2775" t="s">
        <v>6032</v>
      </c>
      <c r="B2775" t="s">
        <v>6033</v>
      </c>
      <c r="C2775" s="23">
        <v>30.39509</v>
      </c>
      <c r="D2775" s="23">
        <v>-63.670830000000002</v>
      </c>
      <c r="E2775" s="23">
        <v>30.399339999999999</v>
      </c>
      <c r="F2775" s="23">
        <v>-63.66919</v>
      </c>
      <c r="G2775" s="26">
        <v>14.9</v>
      </c>
      <c r="H2775" s="26">
        <v>14.9</v>
      </c>
      <c r="I2775" s="26">
        <v>67.8</v>
      </c>
      <c r="J2775" s="26">
        <v>0.9</v>
      </c>
      <c r="K2775" s="26">
        <v>15.9</v>
      </c>
      <c r="L2775" s="26">
        <v>15.9</v>
      </c>
      <c r="M2775" s="26">
        <v>63.9</v>
      </c>
      <c r="N2775" s="26">
        <v>1.5</v>
      </c>
      <c r="O2775" s="19">
        <f t="shared" si="731"/>
        <v>12.394520971803724</v>
      </c>
      <c r="P2775" s="10">
        <f t="shared" si="732"/>
        <v>13.972933240087357</v>
      </c>
      <c r="Q2775" s="10">
        <f t="shared" si="733"/>
        <v>2.86</v>
      </c>
      <c r="R2775" s="19">
        <f t="shared" si="734"/>
        <v>69.417937163243337</v>
      </c>
      <c r="S2775" s="10">
        <f t="shared" si="735"/>
        <v>65.848462396626999</v>
      </c>
      <c r="T2775" s="10">
        <f t="shared" si="736"/>
        <v>3.3816599889967587</v>
      </c>
      <c r="U2775" s="2" t="str">
        <f t="shared" si="737"/>
        <v>A</v>
      </c>
      <c r="V2775" s="2" t="str">
        <f t="shared" si="738"/>
        <v>B</v>
      </c>
      <c r="W2775" s="2" t="str">
        <f t="shared" si="739"/>
        <v>D</v>
      </c>
      <c r="X2775" s="2" t="str">
        <f t="shared" si="740"/>
        <v>B</v>
      </c>
      <c r="Y2775" s="3" t="str">
        <f t="shared" si="741"/>
        <v>ABDB</v>
      </c>
      <c r="Z2775" s="28">
        <f t="shared" si="742"/>
        <v>50.44</v>
      </c>
      <c r="AA2775" s="7" t="str">
        <f t="shared" si="743"/>
        <v>Good CPM candidate</v>
      </c>
      <c r="AB2775" s="21">
        <v>9.06</v>
      </c>
      <c r="AC2775" s="14">
        <f t="shared" si="744"/>
        <v>8.9948109788095909</v>
      </c>
      <c r="AD2775" s="26">
        <v>47.7</v>
      </c>
      <c r="AE2775" s="10">
        <f t="shared" si="745"/>
        <v>48.975746589360462</v>
      </c>
      <c r="AF2775" s="17">
        <f t="shared" si="746"/>
        <v>6.5189021190409591E-2</v>
      </c>
      <c r="AG2775" s="17">
        <f t="shared" si="747"/>
        <v>1.2757465893604589</v>
      </c>
    </row>
    <row r="2776" spans="1:33">
      <c r="A2776" t="s">
        <v>5186</v>
      </c>
      <c r="B2776" t="s">
        <v>2266</v>
      </c>
      <c r="C2776" s="23">
        <v>307.31049999999999</v>
      </c>
      <c r="D2776" s="23">
        <v>8.6683009999999996</v>
      </c>
      <c r="E2776" s="23">
        <v>307.3</v>
      </c>
      <c r="F2776" s="23">
        <v>8.6701630000000005</v>
      </c>
      <c r="G2776" s="26">
        <v>46.1</v>
      </c>
      <c r="H2776" s="26">
        <v>20.5</v>
      </c>
      <c r="I2776" s="26">
        <v>-23.9</v>
      </c>
      <c r="J2776" s="26">
        <v>1.3</v>
      </c>
      <c r="K2776" s="26">
        <v>42.9</v>
      </c>
      <c r="L2776" s="26">
        <v>17.3</v>
      </c>
      <c r="M2776" s="26">
        <v>-23</v>
      </c>
      <c r="N2776" s="26">
        <v>2.8</v>
      </c>
      <c r="O2776" s="19">
        <f t="shared" si="731"/>
        <v>117.40394751535676</v>
      </c>
      <c r="P2776" s="10">
        <f t="shared" si="732"/>
        <v>118.19711804215291</v>
      </c>
      <c r="Q2776" s="10">
        <f t="shared" si="733"/>
        <v>2.86</v>
      </c>
      <c r="R2776" s="19">
        <f t="shared" si="734"/>
        <v>51.927064234366263</v>
      </c>
      <c r="S2776" s="10">
        <f t="shared" si="735"/>
        <v>48.676585747153631</v>
      </c>
      <c r="T2776" s="10">
        <f t="shared" si="736"/>
        <v>2.5150912495379973</v>
      </c>
      <c r="U2776" s="2" t="str">
        <f t="shared" si="737"/>
        <v>A</v>
      </c>
      <c r="V2776" s="2" t="str">
        <f t="shared" si="738"/>
        <v>B</v>
      </c>
      <c r="W2776" s="2" t="str">
        <f t="shared" si="739"/>
        <v>D</v>
      </c>
      <c r="X2776" s="2" t="str">
        <f t="shared" si="740"/>
        <v>B</v>
      </c>
      <c r="Y2776" s="3" t="str">
        <f t="shared" si="741"/>
        <v>ABDB</v>
      </c>
      <c r="Z2776" s="28">
        <f t="shared" si="742"/>
        <v>50.44</v>
      </c>
      <c r="AA2776" s="7" t="str">
        <f t="shared" si="743"/>
        <v>Good CPM candidate</v>
      </c>
      <c r="AB2776" s="21">
        <v>37.9</v>
      </c>
      <c r="AC2776" s="14">
        <f t="shared" si="744"/>
        <v>37.964684150285116</v>
      </c>
      <c r="AD2776" s="26">
        <v>280</v>
      </c>
      <c r="AE2776" s="10">
        <f t="shared" si="745"/>
        <v>280.16969148170432</v>
      </c>
      <c r="AF2776" s="17">
        <f t="shared" si="746"/>
        <v>6.4684150285117425E-2</v>
      </c>
      <c r="AG2776" s="17">
        <f t="shared" si="747"/>
        <v>0.16969148170431936</v>
      </c>
    </row>
    <row r="2777" spans="1:33">
      <c r="A2777" t="s">
        <v>4680</v>
      </c>
      <c r="B2777" t="s">
        <v>1807</v>
      </c>
      <c r="C2777" s="23">
        <v>255.2577</v>
      </c>
      <c r="D2777" s="23">
        <v>-2.6663079999999999</v>
      </c>
      <c r="E2777" s="23">
        <v>255.25470000000001</v>
      </c>
      <c r="F2777" s="23">
        <v>-2.6606770000000002</v>
      </c>
      <c r="G2777" s="26">
        <v>-61.4</v>
      </c>
      <c r="H2777" s="26">
        <v>15.4</v>
      </c>
      <c r="I2777" s="26">
        <v>41.4</v>
      </c>
      <c r="J2777" s="26">
        <v>1.1000000000000001</v>
      </c>
      <c r="K2777" s="26">
        <v>-55.2</v>
      </c>
      <c r="L2777" s="26">
        <v>21.6</v>
      </c>
      <c r="M2777" s="26">
        <v>39.1</v>
      </c>
      <c r="N2777" s="26">
        <v>1.8</v>
      </c>
      <c r="O2777" s="19">
        <f t="shared" si="731"/>
        <v>303.99049208104515</v>
      </c>
      <c r="P2777" s="10">
        <f t="shared" si="732"/>
        <v>305.31121343963321</v>
      </c>
      <c r="Q2777" s="10">
        <f t="shared" si="733"/>
        <v>2.86</v>
      </c>
      <c r="R2777" s="19">
        <f t="shared" si="734"/>
        <v>74.053494178195265</v>
      </c>
      <c r="S2777" s="10">
        <f t="shared" si="735"/>
        <v>67.645029381322615</v>
      </c>
      <c r="T2777" s="10">
        <f t="shared" si="736"/>
        <v>3.5424630889879469</v>
      </c>
      <c r="U2777" s="2" t="str">
        <f t="shared" si="737"/>
        <v>A</v>
      </c>
      <c r="V2777" s="2" t="str">
        <f t="shared" si="738"/>
        <v>B</v>
      </c>
      <c r="W2777" s="2" t="str">
        <f t="shared" si="739"/>
        <v>D</v>
      </c>
      <c r="X2777" s="2" t="str">
        <f t="shared" si="740"/>
        <v>B</v>
      </c>
      <c r="Y2777" s="3" t="str">
        <f t="shared" si="741"/>
        <v>ABDB</v>
      </c>
      <c r="Z2777" s="28">
        <f t="shared" si="742"/>
        <v>50.44</v>
      </c>
      <c r="AA2777" s="7" t="str">
        <f t="shared" si="743"/>
        <v>Good CPM candidate</v>
      </c>
      <c r="AB2777" s="21">
        <v>22.9</v>
      </c>
      <c r="AC2777" s="14">
        <f t="shared" si="744"/>
        <v>22.963565814795469</v>
      </c>
      <c r="AD2777" s="26">
        <v>332</v>
      </c>
      <c r="AE2777" s="10">
        <f t="shared" si="745"/>
        <v>331.97861522264384</v>
      </c>
      <c r="AF2777" s="17">
        <f t="shared" si="746"/>
        <v>6.3565814795470743E-2</v>
      </c>
      <c r="AG2777" s="17">
        <f t="shared" si="747"/>
        <v>2.1384777356161067E-2</v>
      </c>
    </row>
    <row r="2778" spans="1:33">
      <c r="A2778" t="s">
        <v>5796</v>
      </c>
      <c r="B2778" t="s">
        <v>5797</v>
      </c>
      <c r="C2778" s="23">
        <v>10.41107</v>
      </c>
      <c r="D2778" s="23">
        <v>-36.949919999999999</v>
      </c>
      <c r="E2778" s="23">
        <v>10.41671</v>
      </c>
      <c r="F2778" s="23">
        <v>-36.950940000000003</v>
      </c>
      <c r="G2778" s="26">
        <v>67.2</v>
      </c>
      <c r="H2778" s="26">
        <v>16</v>
      </c>
      <c r="I2778" s="26">
        <v>-25</v>
      </c>
      <c r="J2778" s="26">
        <v>1.7</v>
      </c>
      <c r="K2778" s="26">
        <v>62.5</v>
      </c>
      <c r="L2778" s="26">
        <v>11.3</v>
      </c>
      <c r="M2778" s="26">
        <v>-26.5</v>
      </c>
      <c r="N2778" s="26">
        <v>4.3</v>
      </c>
      <c r="O2778" s="19">
        <f t="shared" si="731"/>
        <v>110.40639938417833</v>
      </c>
      <c r="P2778" s="10">
        <f t="shared" si="732"/>
        <v>112.97694450318875</v>
      </c>
      <c r="Q2778" s="10">
        <f t="shared" si="733"/>
        <v>2.86</v>
      </c>
      <c r="R2778" s="19">
        <f t="shared" si="734"/>
        <v>71.699651324117326</v>
      </c>
      <c r="S2778" s="10">
        <f t="shared" si="735"/>
        <v>67.885933741829021</v>
      </c>
      <c r="T2778" s="10">
        <f t="shared" si="736"/>
        <v>3.4896396266486591</v>
      </c>
      <c r="U2778" s="2" t="str">
        <f t="shared" si="737"/>
        <v>A</v>
      </c>
      <c r="V2778" s="2" t="str">
        <f t="shared" si="738"/>
        <v>B</v>
      </c>
      <c r="W2778" s="2" t="str">
        <f t="shared" si="739"/>
        <v>D</v>
      </c>
      <c r="X2778" s="2" t="str">
        <f t="shared" si="740"/>
        <v>B</v>
      </c>
      <c r="Y2778" s="3" t="str">
        <f t="shared" si="741"/>
        <v>ABDB</v>
      </c>
      <c r="Z2778" s="28">
        <f t="shared" si="742"/>
        <v>50.44</v>
      </c>
      <c r="AA2778" s="7" t="str">
        <f t="shared" si="743"/>
        <v>Good CPM candidate</v>
      </c>
      <c r="AB2778" s="21">
        <v>16.7</v>
      </c>
      <c r="AC2778" s="14">
        <f t="shared" si="744"/>
        <v>16.636470868094214</v>
      </c>
      <c r="AD2778" s="26">
        <v>103</v>
      </c>
      <c r="AE2778" s="10">
        <f t="shared" si="745"/>
        <v>102.7513190343971</v>
      </c>
      <c r="AF2778" s="17">
        <f t="shared" si="746"/>
        <v>6.3529131905784908E-2</v>
      </c>
      <c r="AG2778" s="17">
        <f t="shared" si="747"/>
        <v>0.24868096560290098</v>
      </c>
    </row>
    <row r="2779" spans="1:33">
      <c r="A2779" t="s">
        <v>8856</v>
      </c>
      <c r="B2779" t="s">
        <v>8857</v>
      </c>
      <c r="C2779" s="23">
        <v>289.91030000000001</v>
      </c>
      <c r="D2779" s="23">
        <v>51.423110000000001</v>
      </c>
      <c r="E2779" s="23">
        <v>289.92110000000002</v>
      </c>
      <c r="F2779" s="23">
        <v>51.436190000000003</v>
      </c>
      <c r="G2779" s="26">
        <v>23.7</v>
      </c>
      <c r="H2779" s="26">
        <v>23.7</v>
      </c>
      <c r="I2779" s="26">
        <v>68.3</v>
      </c>
      <c r="J2779" s="26">
        <v>1.3</v>
      </c>
      <c r="K2779" s="26">
        <v>22</v>
      </c>
      <c r="L2779" s="26">
        <v>22</v>
      </c>
      <c r="M2779" s="26">
        <v>72.900000000000006</v>
      </c>
      <c r="N2779" s="26">
        <v>2.7</v>
      </c>
      <c r="O2779" s="19">
        <f t="shared" si="731"/>
        <v>19.136699306794043</v>
      </c>
      <c r="P2779" s="10">
        <f t="shared" si="732"/>
        <v>16.792935362267773</v>
      </c>
      <c r="Q2779" s="10">
        <f t="shared" si="733"/>
        <v>2.86</v>
      </c>
      <c r="R2779" s="19">
        <f t="shared" si="734"/>
        <v>72.295089736440602</v>
      </c>
      <c r="S2779" s="10">
        <f t="shared" si="735"/>
        <v>76.147291481706688</v>
      </c>
      <c r="T2779" s="10">
        <f t="shared" si="736"/>
        <v>3.7110595304536824</v>
      </c>
      <c r="U2779" s="2" t="str">
        <f t="shared" si="737"/>
        <v>A</v>
      </c>
      <c r="V2779" s="2" t="str">
        <f t="shared" si="738"/>
        <v>B</v>
      </c>
      <c r="W2779" s="2" t="str">
        <f t="shared" si="739"/>
        <v>D</v>
      </c>
      <c r="X2779" s="2" t="str">
        <f t="shared" si="740"/>
        <v>B</v>
      </c>
      <c r="Y2779" s="3" t="str">
        <f t="shared" si="741"/>
        <v>ABDB</v>
      </c>
      <c r="Z2779" s="28">
        <f t="shared" si="742"/>
        <v>50.44</v>
      </c>
      <c r="AA2779" s="7" t="str">
        <f t="shared" si="743"/>
        <v>Good CPM candidate</v>
      </c>
      <c r="AB2779" s="21">
        <v>52.9</v>
      </c>
      <c r="AC2779" s="14">
        <f t="shared" si="744"/>
        <v>52.962817624393971</v>
      </c>
      <c r="AD2779" s="26">
        <v>27.2</v>
      </c>
      <c r="AE2779" s="10">
        <f t="shared" si="745"/>
        <v>27.242563056963146</v>
      </c>
      <c r="AF2779" s="17">
        <f t="shared" si="746"/>
        <v>6.2817624393971982E-2</v>
      </c>
      <c r="AG2779" s="17">
        <f t="shared" si="747"/>
        <v>4.2563056963146551E-2</v>
      </c>
    </row>
    <row r="2780" spans="1:33">
      <c r="A2780" t="s">
        <v>3642</v>
      </c>
      <c r="B2780" t="s">
        <v>849</v>
      </c>
      <c r="C2780" s="23">
        <v>124.604</v>
      </c>
      <c r="D2780" s="23">
        <v>-8.0556389999999993</v>
      </c>
      <c r="E2780" s="23">
        <v>124.60250000000001</v>
      </c>
      <c r="F2780" s="23">
        <v>-8.0542029999999993</v>
      </c>
      <c r="G2780" s="26">
        <v>-1.9</v>
      </c>
      <c r="H2780" s="26">
        <v>23.7</v>
      </c>
      <c r="I2780" s="26">
        <v>-44.9</v>
      </c>
      <c r="J2780" s="26">
        <v>1</v>
      </c>
      <c r="K2780" s="26">
        <v>-0.3</v>
      </c>
      <c r="L2780" s="26">
        <v>25.3</v>
      </c>
      <c r="M2780" s="26">
        <v>-42</v>
      </c>
      <c r="N2780" s="26">
        <v>1.4</v>
      </c>
      <c r="O2780" s="19">
        <f t="shared" si="731"/>
        <v>182.42309737919629</v>
      </c>
      <c r="P2780" s="10">
        <f t="shared" si="732"/>
        <v>180.40924860803494</v>
      </c>
      <c r="Q2780" s="10">
        <f t="shared" si="733"/>
        <v>2.86</v>
      </c>
      <c r="R2780" s="19">
        <f t="shared" si="734"/>
        <v>44.940182465139145</v>
      </c>
      <c r="S2780" s="10">
        <f t="shared" si="735"/>
        <v>42.001071414905596</v>
      </c>
      <c r="T2780" s="10">
        <f t="shared" si="736"/>
        <v>2.1735313470011186</v>
      </c>
      <c r="U2780" s="2" t="str">
        <f t="shared" si="737"/>
        <v>A</v>
      </c>
      <c r="V2780" s="2" t="str">
        <f t="shared" si="738"/>
        <v>B</v>
      </c>
      <c r="W2780" s="2" t="str">
        <f t="shared" si="739"/>
        <v>D</v>
      </c>
      <c r="X2780" s="2" t="str">
        <f t="shared" si="740"/>
        <v>B</v>
      </c>
      <c r="Y2780" s="3" t="str">
        <f t="shared" si="741"/>
        <v>ABDB</v>
      </c>
      <c r="Z2780" s="28">
        <f t="shared" si="742"/>
        <v>50.44</v>
      </c>
      <c r="AA2780" s="7" t="str">
        <f t="shared" si="743"/>
        <v>Good CPM candidate</v>
      </c>
      <c r="AB2780" s="21">
        <v>7.5</v>
      </c>
      <c r="AC2780" s="14">
        <f t="shared" si="744"/>
        <v>7.4372123870872135</v>
      </c>
      <c r="AD2780" s="26">
        <v>313</v>
      </c>
      <c r="AE2780" s="10">
        <f t="shared" si="745"/>
        <v>314.03511861693858</v>
      </c>
      <c r="AF2780" s="17">
        <f t="shared" si="746"/>
        <v>6.278761291278645E-2</v>
      </c>
      <c r="AG2780" s="17">
        <f t="shared" si="747"/>
        <v>1.0351186169385755</v>
      </c>
    </row>
    <row r="2781" spans="1:33">
      <c r="A2781" t="s">
        <v>5246</v>
      </c>
      <c r="B2781" t="s">
        <v>5247</v>
      </c>
      <c r="C2781" s="23">
        <v>312.4862</v>
      </c>
      <c r="D2781" s="23">
        <v>17.303889999999999</v>
      </c>
      <c r="E2781" s="23">
        <v>312.49849999999998</v>
      </c>
      <c r="F2781" s="23">
        <v>17.300999999999998</v>
      </c>
      <c r="G2781" s="26">
        <v>46.8</v>
      </c>
      <c r="H2781" s="26">
        <v>21.2</v>
      </c>
      <c r="I2781" s="26">
        <v>31.6</v>
      </c>
      <c r="J2781" s="26">
        <v>1.7</v>
      </c>
      <c r="K2781" s="26">
        <v>46.1</v>
      </c>
      <c r="L2781" s="26">
        <v>20.5</v>
      </c>
      <c r="M2781" s="26">
        <v>34.799999999999997</v>
      </c>
      <c r="N2781" s="26">
        <v>2.6</v>
      </c>
      <c r="O2781" s="19">
        <f t="shared" si="731"/>
        <v>55.972240237811647</v>
      </c>
      <c r="P2781" s="10">
        <f t="shared" si="732"/>
        <v>52.951549602657721</v>
      </c>
      <c r="Q2781" s="10">
        <f t="shared" si="733"/>
        <v>2.86</v>
      </c>
      <c r="R2781" s="19">
        <f t="shared" si="734"/>
        <v>56.469460773058564</v>
      </c>
      <c r="S2781" s="10">
        <f t="shared" si="735"/>
        <v>57.760280470233177</v>
      </c>
      <c r="T2781" s="10">
        <f t="shared" si="736"/>
        <v>2.8557435310822936</v>
      </c>
      <c r="U2781" s="2" t="str">
        <f t="shared" si="737"/>
        <v>B</v>
      </c>
      <c r="V2781" s="2" t="str">
        <f t="shared" si="738"/>
        <v>A</v>
      </c>
      <c r="W2781" s="2" t="str">
        <f t="shared" si="739"/>
        <v>D</v>
      </c>
      <c r="X2781" s="2" t="str">
        <f t="shared" si="740"/>
        <v>B</v>
      </c>
      <c r="Y2781" s="3" t="str">
        <f t="shared" si="741"/>
        <v>BADB</v>
      </c>
      <c r="Z2781" s="28">
        <f t="shared" si="742"/>
        <v>50.44</v>
      </c>
      <c r="AA2781" s="7" t="str">
        <f t="shared" si="743"/>
        <v>Good CPM candidate</v>
      </c>
      <c r="AB2781" s="21">
        <v>43.6</v>
      </c>
      <c r="AC2781" s="14">
        <f t="shared" si="744"/>
        <v>43.537295840903894</v>
      </c>
      <c r="AD2781" s="26">
        <v>104</v>
      </c>
      <c r="AE2781" s="10">
        <f t="shared" si="745"/>
        <v>103.82561110105394</v>
      </c>
      <c r="AF2781" s="17">
        <f t="shared" si="746"/>
        <v>6.2704159096107048E-2</v>
      </c>
      <c r="AG2781" s="17">
        <f t="shared" si="747"/>
        <v>0.17438889894606291</v>
      </c>
    </row>
    <row r="2782" spans="1:33">
      <c r="A2782" t="s">
        <v>2947</v>
      </c>
      <c r="B2782" t="s">
        <v>200</v>
      </c>
      <c r="C2782" s="23">
        <v>26.76521</v>
      </c>
      <c r="D2782" s="23">
        <v>18.197109999999999</v>
      </c>
      <c r="E2782" s="23">
        <v>26.767700000000001</v>
      </c>
      <c r="F2782" s="23">
        <v>18.195789999999999</v>
      </c>
      <c r="G2782" s="26">
        <v>-32.700000000000003</v>
      </c>
      <c r="H2782" s="26">
        <v>18.5</v>
      </c>
      <c r="I2782" s="26">
        <v>-39.1</v>
      </c>
      <c r="J2782" s="26">
        <v>2.9</v>
      </c>
      <c r="K2782" s="26">
        <v>-30.1</v>
      </c>
      <c r="L2782" s="26">
        <v>21.1</v>
      </c>
      <c r="M2782" s="26">
        <v>-36.1</v>
      </c>
      <c r="N2782" s="26">
        <v>5.0999999999999996</v>
      </c>
      <c r="O2782" s="19">
        <f t="shared" si="731"/>
        <v>219.90631714683661</v>
      </c>
      <c r="P2782" s="10">
        <f t="shared" si="732"/>
        <v>219.82117876812896</v>
      </c>
      <c r="Q2782" s="10">
        <f t="shared" si="733"/>
        <v>2.86</v>
      </c>
      <c r="R2782" s="19">
        <f t="shared" si="734"/>
        <v>50.971560698099097</v>
      </c>
      <c r="S2782" s="10">
        <f t="shared" si="735"/>
        <v>47.002340367262569</v>
      </c>
      <c r="T2782" s="10">
        <f t="shared" si="736"/>
        <v>2.4493475266340421</v>
      </c>
      <c r="U2782" s="2" t="str">
        <f t="shared" si="737"/>
        <v>A</v>
      </c>
      <c r="V2782" s="2" t="str">
        <f t="shared" si="738"/>
        <v>B</v>
      </c>
      <c r="W2782" s="2" t="str">
        <f t="shared" si="739"/>
        <v>D</v>
      </c>
      <c r="X2782" s="2" t="str">
        <f t="shared" si="740"/>
        <v>B</v>
      </c>
      <c r="Y2782" s="3" t="str">
        <f t="shared" si="741"/>
        <v>ABDB</v>
      </c>
      <c r="Z2782" s="28">
        <f t="shared" si="742"/>
        <v>50.44</v>
      </c>
      <c r="AA2782" s="7" t="str">
        <f t="shared" si="743"/>
        <v>Good CPM candidate</v>
      </c>
      <c r="AB2782" s="21">
        <v>9.69</v>
      </c>
      <c r="AC2782" s="14">
        <f t="shared" si="744"/>
        <v>9.7518455560367414</v>
      </c>
      <c r="AD2782" s="26">
        <v>119</v>
      </c>
      <c r="AE2782" s="10">
        <f t="shared" si="745"/>
        <v>119.16277218572235</v>
      </c>
      <c r="AF2782" s="17">
        <f t="shared" si="746"/>
        <v>6.1845556036741911E-2</v>
      </c>
      <c r="AG2782" s="17">
        <f t="shared" si="747"/>
        <v>0.16277218572234631</v>
      </c>
    </row>
    <row r="2783" spans="1:33">
      <c r="A2783" t="s">
        <v>4205</v>
      </c>
      <c r="B2783" t="s">
        <v>1376</v>
      </c>
      <c r="C2783" s="23">
        <v>192.4357</v>
      </c>
      <c r="D2783" s="23">
        <v>6.2744939999999998</v>
      </c>
      <c r="E2783" s="23">
        <v>192.43340000000001</v>
      </c>
      <c r="F2783" s="23">
        <v>6.2775150000000002</v>
      </c>
      <c r="G2783" s="26">
        <v>-34.6</v>
      </c>
      <c r="H2783" s="26">
        <v>16.600000000000001</v>
      </c>
      <c r="I2783" s="26">
        <v>22.1</v>
      </c>
      <c r="J2783" s="26">
        <v>1.7</v>
      </c>
      <c r="K2783" s="26">
        <v>-36.4</v>
      </c>
      <c r="L2783" s="26">
        <v>14.8</v>
      </c>
      <c r="M2783" s="26">
        <v>25.3</v>
      </c>
      <c r="N2783" s="26">
        <v>2.6</v>
      </c>
      <c r="O2783" s="19">
        <f t="shared" si="731"/>
        <v>302.56752360594891</v>
      </c>
      <c r="P2783" s="10">
        <f t="shared" si="732"/>
        <v>304.80142322442146</v>
      </c>
      <c r="Q2783" s="10">
        <f t="shared" si="733"/>
        <v>2.86</v>
      </c>
      <c r="R2783" s="19">
        <f t="shared" si="734"/>
        <v>41.055693880386436</v>
      </c>
      <c r="S2783" s="10">
        <f t="shared" si="735"/>
        <v>44.32888448855892</v>
      </c>
      <c r="T2783" s="10">
        <f t="shared" si="736"/>
        <v>2.1346144592236338</v>
      </c>
      <c r="U2783" s="2" t="str">
        <f t="shared" si="737"/>
        <v>A</v>
      </c>
      <c r="V2783" s="2" t="str">
        <f t="shared" si="738"/>
        <v>B</v>
      </c>
      <c r="W2783" s="2" t="str">
        <f t="shared" si="739"/>
        <v>D</v>
      </c>
      <c r="X2783" s="2" t="str">
        <f t="shared" si="740"/>
        <v>B</v>
      </c>
      <c r="Y2783" s="3" t="str">
        <f t="shared" si="741"/>
        <v>ABDB</v>
      </c>
      <c r="Z2783" s="28">
        <f t="shared" si="742"/>
        <v>50.44</v>
      </c>
      <c r="AA2783" s="7" t="str">
        <f t="shared" si="743"/>
        <v>Good CPM candidate</v>
      </c>
      <c r="AB2783" s="21">
        <v>13.7</v>
      </c>
      <c r="AC2783" s="14">
        <f t="shared" si="744"/>
        <v>13.638847665159936</v>
      </c>
      <c r="AD2783" s="26">
        <v>323</v>
      </c>
      <c r="AE2783" s="10">
        <f t="shared" si="745"/>
        <v>322.88241378190185</v>
      </c>
      <c r="AF2783" s="17">
        <f t="shared" si="746"/>
        <v>6.1152334840063105E-2</v>
      </c>
      <c r="AG2783" s="17">
        <f t="shared" si="747"/>
        <v>0.11758621809815395</v>
      </c>
    </row>
    <row r="2784" spans="1:33">
      <c r="A2784" t="s">
        <v>8894</v>
      </c>
      <c r="B2784" t="s">
        <v>8895</v>
      </c>
      <c r="C2784" s="23">
        <v>291.72059999999999</v>
      </c>
      <c r="D2784" s="23">
        <v>-37.634140000000002</v>
      </c>
      <c r="E2784" s="23">
        <v>291.72390000000001</v>
      </c>
      <c r="F2784" s="23">
        <v>-37.630220000000001</v>
      </c>
      <c r="G2784" s="26">
        <v>37.700000000000003</v>
      </c>
      <c r="H2784" s="26">
        <v>12.1</v>
      </c>
      <c r="I2784" s="26">
        <v>-43.9</v>
      </c>
      <c r="J2784" s="26">
        <v>0.9</v>
      </c>
      <c r="K2784" s="26">
        <v>34.1</v>
      </c>
      <c r="L2784" s="26">
        <v>8.5</v>
      </c>
      <c r="M2784" s="26">
        <v>-44.8</v>
      </c>
      <c r="N2784" s="26">
        <v>2.1</v>
      </c>
      <c r="O2784" s="19">
        <f t="shared" si="731"/>
        <v>139.34500735805298</v>
      </c>
      <c r="P2784" s="10">
        <f t="shared" si="732"/>
        <v>142.72303439336625</v>
      </c>
      <c r="Q2784" s="10">
        <f t="shared" si="733"/>
        <v>2.86</v>
      </c>
      <c r="R2784" s="19">
        <f t="shared" si="734"/>
        <v>57.866225036717232</v>
      </c>
      <c r="S2784" s="10">
        <f t="shared" si="735"/>
        <v>56.301420941216037</v>
      </c>
      <c r="T2784" s="10">
        <f t="shared" si="736"/>
        <v>2.8541911494483316</v>
      </c>
      <c r="U2784" s="2" t="str">
        <f t="shared" si="737"/>
        <v>B</v>
      </c>
      <c r="V2784" s="2" t="str">
        <f t="shared" si="738"/>
        <v>A</v>
      </c>
      <c r="W2784" s="2" t="str">
        <f t="shared" si="739"/>
        <v>D</v>
      </c>
      <c r="X2784" s="2" t="str">
        <f t="shared" si="740"/>
        <v>B</v>
      </c>
      <c r="Y2784" s="3" t="str">
        <f t="shared" si="741"/>
        <v>BADB</v>
      </c>
      <c r="Z2784" s="28">
        <f t="shared" si="742"/>
        <v>50.44</v>
      </c>
      <c r="AA2784" s="7" t="str">
        <f t="shared" si="743"/>
        <v>Good CPM candidate</v>
      </c>
      <c r="AB2784" s="21">
        <v>16.899999999999999</v>
      </c>
      <c r="AC2784" s="14">
        <f t="shared" si="744"/>
        <v>16.960557697934718</v>
      </c>
      <c r="AD2784" s="26">
        <v>33.4</v>
      </c>
      <c r="AE2784" s="10">
        <f t="shared" si="745"/>
        <v>33.690293009230366</v>
      </c>
      <c r="AF2784" s="17">
        <f t="shared" si="746"/>
        <v>6.0557697934719101E-2</v>
      </c>
      <c r="AG2784" s="17">
        <f t="shared" si="747"/>
        <v>0.29029300923036772</v>
      </c>
    </row>
    <row r="2785" spans="1:33">
      <c r="A2785" t="s">
        <v>4450</v>
      </c>
      <c r="B2785" t="s">
        <v>1599</v>
      </c>
      <c r="C2785" s="23">
        <v>222.34370000000001</v>
      </c>
      <c r="D2785" s="23">
        <v>-0.26004280000000002</v>
      </c>
      <c r="E2785" s="23">
        <v>222.35120000000001</v>
      </c>
      <c r="F2785" s="23">
        <v>-0.25613829999999999</v>
      </c>
      <c r="G2785" s="26">
        <v>20.399999999999999</v>
      </c>
      <c r="H2785" s="26">
        <v>20.399999999999999</v>
      </c>
      <c r="I2785" s="26">
        <v>-52.9</v>
      </c>
      <c r="J2785" s="26">
        <v>1.9</v>
      </c>
      <c r="K2785" s="26">
        <v>21.7</v>
      </c>
      <c r="L2785" s="26">
        <v>21.7</v>
      </c>
      <c r="M2785" s="26">
        <v>-56.5</v>
      </c>
      <c r="N2785" s="26">
        <v>1.7</v>
      </c>
      <c r="O2785" s="19">
        <f t="shared" si="731"/>
        <v>158.91170128918529</v>
      </c>
      <c r="P2785" s="10">
        <f t="shared" si="732"/>
        <v>158.98967558203398</v>
      </c>
      <c r="Q2785" s="10">
        <f t="shared" si="733"/>
        <v>2.86</v>
      </c>
      <c r="R2785" s="19">
        <f t="shared" si="734"/>
        <v>56.697178060287975</v>
      </c>
      <c r="S2785" s="10">
        <f t="shared" si="735"/>
        <v>60.523879584838248</v>
      </c>
      <c r="T2785" s="10">
        <f t="shared" si="736"/>
        <v>2.9305264411281557</v>
      </c>
      <c r="U2785" s="2" t="str">
        <f t="shared" si="737"/>
        <v>A</v>
      </c>
      <c r="V2785" s="2" t="str">
        <f t="shared" si="738"/>
        <v>B</v>
      </c>
      <c r="W2785" s="2" t="str">
        <f t="shared" si="739"/>
        <v>D</v>
      </c>
      <c r="X2785" s="2" t="str">
        <f t="shared" si="740"/>
        <v>B</v>
      </c>
      <c r="Y2785" s="3" t="str">
        <f t="shared" si="741"/>
        <v>ABDB</v>
      </c>
      <c r="Z2785" s="28">
        <f t="shared" si="742"/>
        <v>50.44</v>
      </c>
      <c r="AA2785" s="7" t="str">
        <f t="shared" si="743"/>
        <v>Good CPM candidate</v>
      </c>
      <c r="AB2785" s="21">
        <v>30.5</v>
      </c>
      <c r="AC2785" s="14">
        <f t="shared" si="744"/>
        <v>30.439476702623271</v>
      </c>
      <c r="AD2785" s="26">
        <v>62.5</v>
      </c>
      <c r="AE2785" s="10">
        <f t="shared" si="745"/>
        <v>62.49827296311085</v>
      </c>
      <c r="AF2785" s="17">
        <f t="shared" si="746"/>
        <v>6.0523297376729346E-2</v>
      </c>
      <c r="AG2785" s="17">
        <f t="shared" si="747"/>
        <v>1.727036889150213E-3</v>
      </c>
    </row>
    <row r="2786" spans="1:33">
      <c r="A2786" t="s">
        <v>4140</v>
      </c>
      <c r="B2786" t="s">
        <v>1315</v>
      </c>
      <c r="C2786" s="23">
        <v>185.83189999999999</v>
      </c>
      <c r="D2786" s="23">
        <v>-10.80481</v>
      </c>
      <c r="E2786" s="23">
        <v>185.83369999999999</v>
      </c>
      <c r="F2786" s="23">
        <v>-10.808540000000001</v>
      </c>
      <c r="G2786" s="26">
        <v>-60.6</v>
      </c>
      <c r="H2786" s="26">
        <v>16.2</v>
      </c>
      <c r="I2786" s="26">
        <v>-13.7</v>
      </c>
      <c r="J2786" s="26">
        <v>1.4</v>
      </c>
      <c r="K2786" s="26">
        <v>-65.5</v>
      </c>
      <c r="L2786" s="26">
        <v>11.3</v>
      </c>
      <c r="M2786" s="26">
        <v>-12</v>
      </c>
      <c r="N2786" s="26">
        <v>1.4</v>
      </c>
      <c r="O2786" s="19">
        <f t="shared" si="731"/>
        <v>257.26113538110377</v>
      </c>
      <c r="P2786" s="10">
        <f t="shared" si="732"/>
        <v>259.61819484076176</v>
      </c>
      <c r="Q2786" s="10">
        <f t="shared" si="733"/>
        <v>2.86</v>
      </c>
      <c r="R2786" s="19">
        <f t="shared" si="734"/>
        <v>62.129300655970688</v>
      </c>
      <c r="S2786" s="10">
        <f t="shared" si="735"/>
        <v>66.590164438901937</v>
      </c>
      <c r="T2786" s="10">
        <f t="shared" si="736"/>
        <v>3.2179866273718156</v>
      </c>
      <c r="U2786" s="2" t="str">
        <f t="shared" si="737"/>
        <v>A</v>
      </c>
      <c r="V2786" s="2" t="str">
        <f t="shared" si="738"/>
        <v>B</v>
      </c>
      <c r="W2786" s="2" t="str">
        <f t="shared" si="739"/>
        <v>D</v>
      </c>
      <c r="X2786" s="2" t="str">
        <f t="shared" si="740"/>
        <v>B</v>
      </c>
      <c r="Y2786" s="3" t="str">
        <f t="shared" si="741"/>
        <v>ABDB</v>
      </c>
      <c r="Z2786" s="28">
        <f t="shared" si="742"/>
        <v>50.44</v>
      </c>
      <c r="AA2786" s="7" t="str">
        <f t="shared" si="743"/>
        <v>Good CPM candidate</v>
      </c>
      <c r="AB2786" s="21">
        <v>14.8</v>
      </c>
      <c r="AC2786" s="14">
        <f t="shared" si="744"/>
        <v>14.860212963597675</v>
      </c>
      <c r="AD2786" s="26">
        <v>155</v>
      </c>
      <c r="AE2786" s="10">
        <f t="shared" si="745"/>
        <v>154.63818616495027</v>
      </c>
      <c r="AF2786" s="17">
        <f t="shared" si="746"/>
        <v>6.0212963597674474E-2</v>
      </c>
      <c r="AG2786" s="17">
        <f t="shared" si="747"/>
        <v>0.36181383504973041</v>
      </c>
    </row>
    <row r="2787" spans="1:33">
      <c r="A2787" t="s">
        <v>3891</v>
      </c>
      <c r="B2787" t="s">
        <v>1084</v>
      </c>
      <c r="C2787" s="23">
        <v>156.59790000000001</v>
      </c>
      <c r="D2787" s="23">
        <v>14.63391</v>
      </c>
      <c r="E2787" s="23">
        <v>156.6018</v>
      </c>
      <c r="F2787" s="23">
        <v>14.635350000000001</v>
      </c>
      <c r="G2787" s="26">
        <v>-40.4</v>
      </c>
      <c r="H2787" s="26">
        <v>10.8</v>
      </c>
      <c r="I2787" s="26">
        <v>-44.9</v>
      </c>
      <c r="J2787" s="26">
        <v>2.4</v>
      </c>
      <c r="K2787" s="26">
        <v>-38.1</v>
      </c>
      <c r="L2787" s="26">
        <v>13.1</v>
      </c>
      <c r="M2787" s="26">
        <v>-49.4</v>
      </c>
      <c r="N2787" s="26">
        <v>2.2000000000000002</v>
      </c>
      <c r="O2787" s="19">
        <f t="shared" si="731"/>
        <v>221.98016157541008</v>
      </c>
      <c r="P2787" s="10">
        <f t="shared" si="732"/>
        <v>217.64138764384768</v>
      </c>
      <c r="Q2787" s="10">
        <f t="shared" si="733"/>
        <v>2.86</v>
      </c>
      <c r="R2787" s="19">
        <f t="shared" si="734"/>
        <v>60.400082781400222</v>
      </c>
      <c r="S2787" s="10">
        <f t="shared" si="735"/>
        <v>62.385655402504185</v>
      </c>
      <c r="T2787" s="10">
        <f t="shared" si="736"/>
        <v>3.0696434545976103</v>
      </c>
      <c r="U2787" s="2" t="str">
        <f t="shared" si="737"/>
        <v>B</v>
      </c>
      <c r="V2787" s="2" t="str">
        <f t="shared" si="738"/>
        <v>A</v>
      </c>
      <c r="W2787" s="2" t="str">
        <f t="shared" si="739"/>
        <v>D</v>
      </c>
      <c r="X2787" s="2" t="str">
        <f t="shared" si="740"/>
        <v>B</v>
      </c>
      <c r="Y2787" s="3" t="str">
        <f t="shared" si="741"/>
        <v>BADB</v>
      </c>
      <c r="Z2787" s="28">
        <f t="shared" si="742"/>
        <v>50.44</v>
      </c>
      <c r="AA2787" s="7" t="str">
        <f t="shared" si="743"/>
        <v>Good CPM candidate</v>
      </c>
      <c r="AB2787" s="21">
        <v>14.6</v>
      </c>
      <c r="AC2787" s="14">
        <f t="shared" si="744"/>
        <v>14.540068019912214</v>
      </c>
      <c r="AD2787" s="26">
        <v>69.400000000000006</v>
      </c>
      <c r="AE2787" s="10">
        <f t="shared" si="745"/>
        <v>69.112631654211981</v>
      </c>
      <c r="AF2787" s="17">
        <f t="shared" si="746"/>
        <v>5.9931980087785774E-2</v>
      </c>
      <c r="AG2787" s="17">
        <f t="shared" si="747"/>
        <v>0.28736834578802473</v>
      </c>
    </row>
    <row r="2788" spans="1:33">
      <c r="A2788" t="s">
        <v>3036</v>
      </c>
      <c r="B2788" t="s">
        <v>281</v>
      </c>
      <c r="C2788" s="23">
        <v>38.599899999999998</v>
      </c>
      <c r="D2788" s="23">
        <v>-42.97578</v>
      </c>
      <c r="E2788" s="23">
        <v>38.600560000000002</v>
      </c>
      <c r="F2788" s="23">
        <v>-42.973309999999998</v>
      </c>
      <c r="G2788" s="26">
        <v>43.5</v>
      </c>
      <c r="H2788" s="26">
        <v>17.899999999999999</v>
      </c>
      <c r="I2788" s="26">
        <v>-40.200000000000003</v>
      </c>
      <c r="J2788" s="26">
        <v>1.8</v>
      </c>
      <c r="K2788" s="26">
        <v>41.1</v>
      </c>
      <c r="L2788" s="26">
        <v>15.5</v>
      </c>
      <c r="M2788" s="26">
        <v>-36.299999999999997</v>
      </c>
      <c r="N2788" s="26">
        <v>1.1000000000000001</v>
      </c>
      <c r="O2788" s="19">
        <f t="shared" si="731"/>
        <v>132.74219601132756</v>
      </c>
      <c r="P2788" s="10">
        <f t="shared" si="732"/>
        <v>131.45131802609555</v>
      </c>
      <c r="Q2788" s="10">
        <f t="shared" si="733"/>
        <v>2.86</v>
      </c>
      <c r="R2788" s="19">
        <f t="shared" si="734"/>
        <v>59.230819680298197</v>
      </c>
      <c r="S2788" s="10">
        <f t="shared" si="735"/>
        <v>54.835207668066687</v>
      </c>
      <c r="T2788" s="10">
        <f t="shared" si="736"/>
        <v>2.8516506837091224</v>
      </c>
      <c r="U2788" s="2" t="str">
        <f t="shared" si="737"/>
        <v>A</v>
      </c>
      <c r="V2788" s="2" t="str">
        <f t="shared" si="738"/>
        <v>B</v>
      </c>
      <c r="W2788" s="2" t="str">
        <f t="shared" si="739"/>
        <v>D</v>
      </c>
      <c r="X2788" s="2" t="str">
        <f t="shared" si="740"/>
        <v>B</v>
      </c>
      <c r="Y2788" s="3" t="str">
        <f t="shared" si="741"/>
        <v>ABDB</v>
      </c>
      <c r="Z2788" s="28">
        <f t="shared" si="742"/>
        <v>50.44</v>
      </c>
      <c r="AA2788" s="7" t="str">
        <f t="shared" si="743"/>
        <v>Good CPM candidate</v>
      </c>
      <c r="AB2788" s="21">
        <v>9.1199999999999992</v>
      </c>
      <c r="AC2788" s="14">
        <f t="shared" si="744"/>
        <v>9.0603329565977919</v>
      </c>
      <c r="AD2788" s="26">
        <v>11.4</v>
      </c>
      <c r="AE2788" s="10">
        <f t="shared" si="745"/>
        <v>11.061775233056627</v>
      </c>
      <c r="AF2788" s="17">
        <f t="shared" si="746"/>
        <v>5.9667043402207298E-2</v>
      </c>
      <c r="AG2788" s="17">
        <f t="shared" si="747"/>
        <v>0.33822476694337311</v>
      </c>
    </row>
    <row r="2789" spans="1:33">
      <c r="A2789" t="s">
        <v>3380</v>
      </c>
      <c r="B2789" t="s">
        <v>599</v>
      </c>
      <c r="C2789" s="23">
        <v>85.276399999999995</v>
      </c>
      <c r="D2789" s="23">
        <v>-24.568629999999999</v>
      </c>
      <c r="E2789" s="23">
        <v>85.282219999999995</v>
      </c>
      <c r="F2789" s="23">
        <v>-24.568739999999998</v>
      </c>
      <c r="G2789" s="26">
        <v>-20.399999999999999</v>
      </c>
      <c r="H2789" s="26">
        <v>5.2</v>
      </c>
      <c r="I2789" s="26">
        <v>-16.600000000000001</v>
      </c>
      <c r="J2789" s="26">
        <v>1.8</v>
      </c>
      <c r="K2789" s="26">
        <v>-18.3</v>
      </c>
      <c r="L2789" s="26">
        <v>7.3</v>
      </c>
      <c r="M2789" s="26">
        <v>-15.5</v>
      </c>
      <c r="N2789" s="26">
        <v>1.2</v>
      </c>
      <c r="O2789" s="19">
        <f t="shared" si="731"/>
        <v>230.86387201076894</v>
      </c>
      <c r="P2789" s="10">
        <f t="shared" si="732"/>
        <v>229.73558303502938</v>
      </c>
      <c r="Q2789" s="10">
        <f t="shared" si="733"/>
        <v>2.86</v>
      </c>
      <c r="R2789" s="19">
        <f t="shared" si="734"/>
        <v>26.300570336021234</v>
      </c>
      <c r="S2789" s="10">
        <f t="shared" si="735"/>
        <v>23.982076640691485</v>
      </c>
      <c r="T2789" s="10">
        <f t="shared" si="736"/>
        <v>1.257066174417818</v>
      </c>
      <c r="U2789" s="2" t="str">
        <f t="shared" si="737"/>
        <v>A</v>
      </c>
      <c r="V2789" s="2" t="str">
        <f t="shared" si="738"/>
        <v>B</v>
      </c>
      <c r="W2789" s="2" t="str">
        <f t="shared" si="739"/>
        <v>D</v>
      </c>
      <c r="X2789" s="2" t="str">
        <f t="shared" si="740"/>
        <v>B</v>
      </c>
      <c r="Y2789" s="3" t="str">
        <f t="shared" si="741"/>
        <v>ABDB</v>
      </c>
      <c r="Z2789" s="28">
        <f t="shared" si="742"/>
        <v>50.44</v>
      </c>
      <c r="AA2789" s="7" t="str">
        <f t="shared" si="743"/>
        <v>Good CPM candidate</v>
      </c>
      <c r="AB2789" s="21">
        <v>19</v>
      </c>
      <c r="AC2789" s="14">
        <f t="shared" si="744"/>
        <v>19.05920179756658</v>
      </c>
      <c r="AD2789" s="26">
        <v>91.3</v>
      </c>
      <c r="AE2789" s="10">
        <f t="shared" si="745"/>
        <v>91.190541016527234</v>
      </c>
      <c r="AF2789" s="17">
        <f t="shared" si="746"/>
        <v>5.9201797566579728E-2</v>
      </c>
      <c r="AG2789" s="17">
        <f t="shared" si="747"/>
        <v>0.10945898347276284</v>
      </c>
    </row>
    <row r="2790" spans="1:33">
      <c r="A2790" t="s">
        <v>9382</v>
      </c>
      <c r="B2790" t="s">
        <v>9383</v>
      </c>
      <c r="C2790" s="23">
        <v>315.93450000000001</v>
      </c>
      <c r="D2790" s="23">
        <v>-50.355269999999997</v>
      </c>
      <c r="E2790" s="23">
        <v>315.94450000000001</v>
      </c>
      <c r="F2790" s="23">
        <v>-50.353969999999997</v>
      </c>
      <c r="G2790" s="26">
        <v>58.5</v>
      </c>
      <c r="H2790" s="26">
        <v>7.3</v>
      </c>
      <c r="I2790" s="26">
        <v>-20.100000000000001</v>
      </c>
      <c r="J2790" s="26">
        <v>1.9</v>
      </c>
      <c r="K2790" s="26">
        <v>63.3</v>
      </c>
      <c r="L2790" s="26">
        <v>12.1</v>
      </c>
      <c r="M2790" s="26">
        <v>-24.7</v>
      </c>
      <c r="N2790" s="26">
        <v>2.8</v>
      </c>
      <c r="O2790" s="19">
        <f t="shared" si="731"/>
        <v>108.96219571458934</v>
      </c>
      <c r="P2790" s="10">
        <f t="shared" si="732"/>
        <v>111.31599634904484</v>
      </c>
      <c r="Q2790" s="10">
        <f t="shared" si="733"/>
        <v>2.86</v>
      </c>
      <c r="R2790" s="19">
        <f t="shared" si="734"/>
        <v>61.856770041766652</v>
      </c>
      <c r="S2790" s="10">
        <f t="shared" si="735"/>
        <v>67.948362747015466</v>
      </c>
      <c r="T2790" s="10">
        <f t="shared" si="736"/>
        <v>3.2451283197195533</v>
      </c>
      <c r="U2790" s="2" t="str">
        <f t="shared" si="737"/>
        <v>A</v>
      </c>
      <c r="V2790" s="2" t="str">
        <f t="shared" si="738"/>
        <v>B</v>
      </c>
      <c r="W2790" s="2" t="str">
        <f t="shared" si="739"/>
        <v>D</v>
      </c>
      <c r="X2790" s="2" t="str">
        <f t="shared" si="740"/>
        <v>B</v>
      </c>
      <c r="Y2790" s="3" t="str">
        <f t="shared" si="741"/>
        <v>ABDB</v>
      </c>
      <c r="Z2790" s="28">
        <f t="shared" si="742"/>
        <v>50.44</v>
      </c>
      <c r="AA2790" s="7" t="str">
        <f t="shared" si="743"/>
        <v>Good CPM candidate</v>
      </c>
      <c r="AB2790" s="21">
        <v>23.5</v>
      </c>
      <c r="AC2790" s="14">
        <f t="shared" si="744"/>
        <v>23.440846898304013</v>
      </c>
      <c r="AD2790" s="26">
        <v>78.400000000000006</v>
      </c>
      <c r="AE2790" s="10">
        <f t="shared" si="745"/>
        <v>78.483420162825254</v>
      </c>
      <c r="AF2790" s="17">
        <f t="shared" si="746"/>
        <v>5.9153101695986976E-2</v>
      </c>
      <c r="AG2790" s="17">
        <f t="shared" si="747"/>
        <v>8.3420162825248667E-2</v>
      </c>
    </row>
    <row r="2791" spans="1:33">
      <c r="A2791" t="s">
        <v>2805</v>
      </c>
      <c r="B2791" t="s">
        <v>68</v>
      </c>
      <c r="C2791" s="23">
        <v>11.88958</v>
      </c>
      <c r="D2791" s="23">
        <v>-46.90869</v>
      </c>
      <c r="E2791" s="23">
        <v>11.88744</v>
      </c>
      <c r="F2791" s="23">
        <v>-46.920780000000001</v>
      </c>
      <c r="G2791" s="26">
        <v>-29.9</v>
      </c>
      <c r="H2791" s="26">
        <v>21.3</v>
      </c>
      <c r="I2791" s="26">
        <v>-45.8</v>
      </c>
      <c r="J2791" s="26">
        <v>1.1000000000000001</v>
      </c>
      <c r="K2791" s="26">
        <v>-26</v>
      </c>
      <c r="L2791" s="26">
        <v>25.2</v>
      </c>
      <c r="M2791" s="26">
        <v>-45.3</v>
      </c>
      <c r="N2791" s="26">
        <v>3.5</v>
      </c>
      <c r="O2791" s="19">
        <f t="shared" si="731"/>
        <v>213.13804616355137</v>
      </c>
      <c r="P2791" s="10">
        <f t="shared" si="732"/>
        <v>209.85373090146908</v>
      </c>
      <c r="Q2791" s="10">
        <f t="shared" si="733"/>
        <v>2.86</v>
      </c>
      <c r="R2791" s="19">
        <f t="shared" si="734"/>
        <v>54.695977914285429</v>
      </c>
      <c r="S2791" s="10">
        <f t="shared" si="735"/>
        <v>52.23112099122514</v>
      </c>
      <c r="T2791" s="10">
        <f t="shared" si="736"/>
        <v>2.6731774726377644</v>
      </c>
      <c r="U2791" s="2" t="str">
        <f t="shared" si="737"/>
        <v>B</v>
      </c>
      <c r="V2791" s="2" t="str">
        <f t="shared" si="738"/>
        <v>A</v>
      </c>
      <c r="W2791" s="2" t="str">
        <f t="shared" si="739"/>
        <v>D</v>
      </c>
      <c r="X2791" s="2" t="str">
        <f t="shared" si="740"/>
        <v>B</v>
      </c>
      <c r="Y2791" s="3" t="str">
        <f t="shared" si="741"/>
        <v>BADB</v>
      </c>
      <c r="Z2791" s="28">
        <f t="shared" si="742"/>
        <v>50.44</v>
      </c>
      <c r="AA2791" s="7" t="str">
        <f t="shared" si="743"/>
        <v>Good CPM candidate</v>
      </c>
      <c r="AB2791" s="21">
        <v>43.9</v>
      </c>
      <c r="AC2791" s="14">
        <f t="shared" si="744"/>
        <v>43.841061466744712</v>
      </c>
      <c r="AD2791" s="26">
        <v>187</v>
      </c>
      <c r="AE2791" s="10">
        <f t="shared" si="745"/>
        <v>186.89494675958647</v>
      </c>
      <c r="AF2791" s="17">
        <f t="shared" si="746"/>
        <v>5.8938533255286529E-2</v>
      </c>
      <c r="AG2791" s="17">
        <f t="shared" si="747"/>
        <v>0.10505324041352537</v>
      </c>
    </row>
    <row r="2792" spans="1:33">
      <c r="A2792" t="s">
        <v>4695</v>
      </c>
      <c r="B2792" t="s">
        <v>1821</v>
      </c>
      <c r="C2792" s="23">
        <v>257.3802</v>
      </c>
      <c r="D2792" s="23">
        <v>25.87237</v>
      </c>
      <c r="E2792" s="23">
        <v>257.37869999999998</v>
      </c>
      <c r="F2792" s="23">
        <v>25.873429999999999</v>
      </c>
      <c r="G2792" s="26">
        <v>5.4</v>
      </c>
      <c r="H2792" s="26">
        <v>5.4</v>
      </c>
      <c r="I2792" s="26">
        <v>-15.2</v>
      </c>
      <c r="J2792" s="26">
        <v>1.3</v>
      </c>
      <c r="K2792" s="26">
        <v>6.2</v>
      </c>
      <c r="L2792" s="26">
        <v>6.2</v>
      </c>
      <c r="M2792" s="26">
        <v>-14.6</v>
      </c>
      <c r="N2792" s="26">
        <v>1.4</v>
      </c>
      <c r="O2792" s="19">
        <f t="shared" si="731"/>
        <v>160.44174846300257</v>
      </c>
      <c r="P2792" s="10">
        <f t="shared" si="732"/>
        <v>156.99112991717712</v>
      </c>
      <c r="Q2792" s="10">
        <f t="shared" si="733"/>
        <v>2.86</v>
      </c>
      <c r="R2792" s="19">
        <f t="shared" si="734"/>
        <v>16.130716041143369</v>
      </c>
      <c r="S2792" s="10">
        <f t="shared" si="735"/>
        <v>15.861904047118681</v>
      </c>
      <c r="T2792" s="10">
        <f t="shared" si="736"/>
        <v>0.79981550220655129</v>
      </c>
      <c r="U2792" s="2" t="str">
        <f t="shared" si="737"/>
        <v>B</v>
      </c>
      <c r="V2792" s="2" t="str">
        <f t="shared" si="738"/>
        <v>A</v>
      </c>
      <c r="W2792" s="2" t="str">
        <f t="shared" si="739"/>
        <v>D</v>
      </c>
      <c r="X2792" s="2" t="str">
        <f t="shared" si="740"/>
        <v>B</v>
      </c>
      <c r="Y2792" s="3" t="str">
        <f t="shared" si="741"/>
        <v>BADB</v>
      </c>
      <c r="Z2792" s="28">
        <f t="shared" si="742"/>
        <v>50.44</v>
      </c>
      <c r="AA2792" s="7" t="str">
        <f t="shared" si="743"/>
        <v>Good CPM candidate</v>
      </c>
      <c r="AB2792" s="21">
        <v>6.12</v>
      </c>
      <c r="AC2792" s="14">
        <f t="shared" si="744"/>
        <v>6.178130534057348</v>
      </c>
      <c r="AD2792" s="26">
        <v>309</v>
      </c>
      <c r="AE2792" s="10">
        <f t="shared" si="745"/>
        <v>308.14564334341622</v>
      </c>
      <c r="AF2792" s="17">
        <f t="shared" si="746"/>
        <v>5.8130534057347916E-2</v>
      </c>
      <c r="AG2792" s="17">
        <f t="shared" si="747"/>
        <v>0.85435665658377502</v>
      </c>
    </row>
    <row r="2793" spans="1:33">
      <c r="A2793" t="s">
        <v>7328</v>
      </c>
      <c r="B2793" t="s">
        <v>7329</v>
      </c>
      <c r="C2793" s="23">
        <v>152.3056</v>
      </c>
      <c r="D2793" s="23">
        <v>33.339970000000001</v>
      </c>
      <c r="E2793" s="23">
        <v>152.30029999999999</v>
      </c>
      <c r="F2793" s="23">
        <v>33.333460000000002</v>
      </c>
      <c r="G2793" s="26">
        <v>-63.6</v>
      </c>
      <c r="H2793" s="26">
        <v>13.2</v>
      </c>
      <c r="I2793" s="26">
        <v>-14.5</v>
      </c>
      <c r="J2793" s="26">
        <v>1.8</v>
      </c>
      <c r="K2793" s="26">
        <v>-59.9</v>
      </c>
      <c r="L2793" s="26">
        <v>16.899999999999999</v>
      </c>
      <c r="M2793" s="26">
        <v>-12.9</v>
      </c>
      <c r="N2793" s="26">
        <v>1.3</v>
      </c>
      <c r="O2793" s="19">
        <f t="shared" si="731"/>
        <v>257.15680224299945</v>
      </c>
      <c r="P2793" s="10">
        <f t="shared" si="732"/>
        <v>257.84646464477976</v>
      </c>
      <c r="Q2793" s="10">
        <f t="shared" si="733"/>
        <v>2.86</v>
      </c>
      <c r="R2793" s="19">
        <f t="shared" si="734"/>
        <v>65.23197068922569</v>
      </c>
      <c r="S2793" s="10">
        <f t="shared" si="735"/>
        <v>61.273322090449767</v>
      </c>
      <c r="T2793" s="10">
        <f t="shared" si="736"/>
        <v>3.1626323194918866</v>
      </c>
      <c r="U2793" s="2" t="str">
        <f t="shared" si="737"/>
        <v>A</v>
      </c>
      <c r="V2793" s="2" t="str">
        <f t="shared" si="738"/>
        <v>B</v>
      </c>
      <c r="W2793" s="2" t="str">
        <f t="shared" si="739"/>
        <v>D</v>
      </c>
      <c r="X2793" s="2" t="str">
        <f t="shared" si="740"/>
        <v>B</v>
      </c>
      <c r="Y2793" s="3" t="str">
        <f t="shared" si="741"/>
        <v>ABDB</v>
      </c>
      <c r="Z2793" s="28">
        <f t="shared" si="742"/>
        <v>50.44</v>
      </c>
      <c r="AA2793" s="7" t="str">
        <f t="shared" si="743"/>
        <v>Good CPM candidate</v>
      </c>
      <c r="AB2793" s="21">
        <v>28.4</v>
      </c>
      <c r="AC2793" s="14">
        <f t="shared" si="744"/>
        <v>28.343011150910513</v>
      </c>
      <c r="AD2793" s="26">
        <v>214</v>
      </c>
      <c r="AE2793" s="10">
        <f t="shared" si="745"/>
        <v>214.22140725364835</v>
      </c>
      <c r="AF2793" s="17">
        <f t="shared" si="746"/>
        <v>5.6988849089485427E-2</v>
      </c>
      <c r="AG2793" s="17">
        <f t="shared" si="747"/>
        <v>0.22140725364835134</v>
      </c>
    </row>
    <row r="2794" spans="1:33">
      <c r="A2794" t="s">
        <v>3290</v>
      </c>
      <c r="B2794" t="s">
        <v>523</v>
      </c>
      <c r="C2794" s="23">
        <v>73.943380000000005</v>
      </c>
      <c r="D2794" s="23">
        <v>-3.7341869999999999</v>
      </c>
      <c r="E2794" s="23">
        <v>73.934929999999994</v>
      </c>
      <c r="F2794" s="23">
        <v>-3.7300930000000001</v>
      </c>
      <c r="G2794" s="26">
        <v>36</v>
      </c>
      <c r="H2794" s="26">
        <v>10.4</v>
      </c>
      <c r="I2794" s="26">
        <v>62</v>
      </c>
      <c r="J2794" s="26">
        <v>1.3</v>
      </c>
      <c r="K2794" s="26">
        <v>40.799999999999997</v>
      </c>
      <c r="L2794" s="26">
        <v>15.2</v>
      </c>
      <c r="M2794" s="26">
        <v>64.900000000000006</v>
      </c>
      <c r="N2794" s="26">
        <v>1.1000000000000001</v>
      </c>
      <c r="O2794" s="19">
        <f t="shared" si="731"/>
        <v>30.141385552075345</v>
      </c>
      <c r="P2794" s="10">
        <f t="shared" si="732"/>
        <v>32.155911043553445</v>
      </c>
      <c r="Q2794" s="10">
        <f t="shared" si="733"/>
        <v>2.86</v>
      </c>
      <c r="R2794" s="19">
        <f t="shared" si="734"/>
        <v>71.693793315739683</v>
      </c>
      <c r="S2794" s="10">
        <f t="shared" si="735"/>
        <v>76.659311241361948</v>
      </c>
      <c r="T2794" s="10">
        <f t="shared" si="736"/>
        <v>3.7088276139275411</v>
      </c>
      <c r="U2794" s="2" t="str">
        <f t="shared" si="737"/>
        <v>A</v>
      </c>
      <c r="V2794" s="2" t="str">
        <f t="shared" si="738"/>
        <v>B</v>
      </c>
      <c r="W2794" s="2" t="str">
        <f t="shared" si="739"/>
        <v>D</v>
      </c>
      <c r="X2794" s="2" t="str">
        <f t="shared" si="740"/>
        <v>B</v>
      </c>
      <c r="Y2794" s="3" t="str">
        <f t="shared" si="741"/>
        <v>ABDB</v>
      </c>
      <c r="Z2794" s="28">
        <f t="shared" si="742"/>
        <v>50.44</v>
      </c>
      <c r="AA2794" s="7" t="str">
        <f t="shared" si="743"/>
        <v>Good CPM candidate</v>
      </c>
      <c r="AB2794" s="21">
        <v>33.799999999999997</v>
      </c>
      <c r="AC2794" s="14">
        <f t="shared" si="744"/>
        <v>33.744210444830884</v>
      </c>
      <c r="AD2794" s="26">
        <v>296</v>
      </c>
      <c r="AE2794" s="10">
        <f t="shared" si="745"/>
        <v>295.89786433483101</v>
      </c>
      <c r="AF2794" s="17">
        <f t="shared" si="746"/>
        <v>5.5789555169113214E-2</v>
      </c>
      <c r="AG2794" s="17">
        <f t="shared" si="747"/>
        <v>0.10213566516898709</v>
      </c>
    </row>
    <row r="2795" spans="1:33">
      <c r="A2795" t="s">
        <v>5381</v>
      </c>
      <c r="B2795" t="s">
        <v>2453</v>
      </c>
      <c r="C2795" s="23">
        <v>326.1936</v>
      </c>
      <c r="D2795" s="23">
        <v>-1.483052</v>
      </c>
      <c r="E2795" s="23">
        <v>326.19389999999999</v>
      </c>
      <c r="F2795" s="23">
        <v>-1.4876130000000001</v>
      </c>
      <c r="G2795" s="26">
        <v>41.5</v>
      </c>
      <c r="H2795" s="26">
        <v>15.9</v>
      </c>
      <c r="I2795" s="26">
        <v>-19.399999999999999</v>
      </c>
      <c r="J2795" s="26">
        <v>1.5</v>
      </c>
      <c r="K2795" s="26">
        <v>44.4</v>
      </c>
      <c r="L2795" s="26">
        <v>18.8</v>
      </c>
      <c r="M2795" s="26">
        <v>-21.9</v>
      </c>
      <c r="N2795" s="26">
        <v>1.7</v>
      </c>
      <c r="O2795" s="19">
        <f t="shared" si="731"/>
        <v>115.05467257028624</v>
      </c>
      <c r="P2795" s="10">
        <f t="shared" si="732"/>
        <v>116.2545079875721</v>
      </c>
      <c r="Q2795" s="10">
        <f t="shared" si="733"/>
        <v>2.86</v>
      </c>
      <c r="R2795" s="19">
        <f t="shared" si="734"/>
        <v>45.810588295720457</v>
      </c>
      <c r="S2795" s="10">
        <f t="shared" si="735"/>
        <v>49.507272193082905</v>
      </c>
      <c r="T2795" s="10">
        <f t="shared" si="736"/>
        <v>2.3829465122200841</v>
      </c>
      <c r="U2795" s="2" t="str">
        <f t="shared" si="737"/>
        <v>A</v>
      </c>
      <c r="V2795" s="2" t="str">
        <f t="shared" si="738"/>
        <v>B</v>
      </c>
      <c r="W2795" s="2" t="str">
        <f t="shared" si="739"/>
        <v>D</v>
      </c>
      <c r="X2795" s="2" t="str">
        <f t="shared" si="740"/>
        <v>B</v>
      </c>
      <c r="Y2795" s="3" t="str">
        <f t="shared" si="741"/>
        <v>ABDB</v>
      </c>
      <c r="Z2795" s="28">
        <f t="shared" si="742"/>
        <v>50.44</v>
      </c>
      <c r="AA2795" s="7" t="str">
        <f t="shared" si="743"/>
        <v>Good CPM candidate</v>
      </c>
      <c r="AB2795" s="21">
        <v>16.399999999999999</v>
      </c>
      <c r="AC2795" s="14">
        <f t="shared" si="744"/>
        <v>16.455056452646843</v>
      </c>
      <c r="AD2795" s="26">
        <v>176</v>
      </c>
      <c r="AE2795" s="10">
        <f t="shared" si="745"/>
        <v>176.23804499250406</v>
      </c>
      <c r="AF2795" s="17">
        <f t="shared" si="746"/>
        <v>5.5056452646844889E-2</v>
      </c>
      <c r="AG2795" s="17">
        <f t="shared" si="747"/>
        <v>0.23804499250405797</v>
      </c>
    </row>
    <row r="2796" spans="1:33">
      <c r="A2796" t="s">
        <v>7172</v>
      </c>
      <c r="B2796" t="s">
        <v>7173</v>
      </c>
      <c r="C2796" s="23">
        <v>135.41200000000001</v>
      </c>
      <c r="D2796" s="23">
        <v>72.034049999999993</v>
      </c>
      <c r="E2796" s="23">
        <v>135.40110000000001</v>
      </c>
      <c r="F2796" s="23">
        <v>72.032300000000006</v>
      </c>
      <c r="G2796" s="26">
        <v>-56.8</v>
      </c>
      <c r="H2796" s="26">
        <v>20</v>
      </c>
      <c r="I2796" s="26">
        <v>-20.8</v>
      </c>
      <c r="J2796" s="26">
        <v>2.8</v>
      </c>
      <c r="K2796" s="26">
        <v>-59.8</v>
      </c>
      <c r="L2796" s="26">
        <v>17</v>
      </c>
      <c r="M2796" s="26">
        <v>-18.5</v>
      </c>
      <c r="N2796" s="26">
        <v>2.8</v>
      </c>
      <c r="O2796" s="19">
        <f t="shared" si="731"/>
        <v>249.88741171092451</v>
      </c>
      <c r="P2796" s="10">
        <f t="shared" si="732"/>
        <v>252.80978635220399</v>
      </c>
      <c r="Q2796" s="10">
        <f t="shared" si="733"/>
        <v>2.86</v>
      </c>
      <c r="R2796" s="19">
        <f t="shared" si="734"/>
        <v>60.488676626290975</v>
      </c>
      <c r="S2796" s="10">
        <f t="shared" si="735"/>
        <v>62.596245893823372</v>
      </c>
      <c r="T2796" s="10">
        <f t="shared" si="736"/>
        <v>3.0771230630028588</v>
      </c>
      <c r="U2796" s="2" t="str">
        <f t="shared" si="737"/>
        <v>B</v>
      </c>
      <c r="V2796" s="2" t="str">
        <f t="shared" si="738"/>
        <v>A</v>
      </c>
      <c r="W2796" s="2" t="str">
        <f t="shared" si="739"/>
        <v>D</v>
      </c>
      <c r="X2796" s="2" t="str">
        <f t="shared" si="740"/>
        <v>B</v>
      </c>
      <c r="Y2796" s="3" t="str">
        <f t="shared" si="741"/>
        <v>BADB</v>
      </c>
      <c r="Z2796" s="28">
        <f t="shared" si="742"/>
        <v>50.44</v>
      </c>
      <c r="AA2796" s="7" t="str">
        <f t="shared" si="743"/>
        <v>Good CPM candidate</v>
      </c>
      <c r="AB2796" s="21">
        <v>13.7</v>
      </c>
      <c r="AC2796" s="14">
        <f t="shared" si="744"/>
        <v>13.645081704465765</v>
      </c>
      <c r="AD2796" s="26">
        <v>242</v>
      </c>
      <c r="AE2796" s="10">
        <f t="shared" si="745"/>
        <v>242.50282871736823</v>
      </c>
      <c r="AF2796" s="17">
        <f t="shared" si="746"/>
        <v>5.4918295534234218E-2</v>
      </c>
      <c r="AG2796" s="17">
        <f t="shared" si="747"/>
        <v>0.50282871736823154</v>
      </c>
    </row>
    <row r="2797" spans="1:33">
      <c r="A2797" t="s">
        <v>4463</v>
      </c>
      <c r="B2797" t="s">
        <v>1606</v>
      </c>
      <c r="C2797" s="23">
        <v>224.0958</v>
      </c>
      <c r="D2797" s="23">
        <v>-27.480910000000002</v>
      </c>
      <c r="E2797" s="23">
        <v>224.08969999999999</v>
      </c>
      <c r="F2797" s="23">
        <v>-27.482970000000002</v>
      </c>
      <c r="G2797" s="26">
        <v>-55.1</v>
      </c>
      <c r="H2797" s="26">
        <v>21.7</v>
      </c>
      <c r="I2797" s="26">
        <v>-32.700000000000003</v>
      </c>
      <c r="J2797" s="26">
        <v>1.5</v>
      </c>
      <c r="K2797" s="26">
        <v>-57.3</v>
      </c>
      <c r="L2797" s="26">
        <v>19.5</v>
      </c>
      <c r="M2797" s="26">
        <v>-36.700000000000003</v>
      </c>
      <c r="N2797" s="26">
        <v>1.9</v>
      </c>
      <c r="O2797" s="19">
        <f t="shared" si="731"/>
        <v>239.31229166153059</v>
      </c>
      <c r="P2797" s="10">
        <f t="shared" si="732"/>
        <v>237.36089900730732</v>
      </c>
      <c r="Q2797" s="10">
        <f t="shared" si="733"/>
        <v>2.86</v>
      </c>
      <c r="R2797" s="19">
        <f t="shared" si="734"/>
        <v>64.07261505510759</v>
      </c>
      <c r="S2797" s="10">
        <f t="shared" si="735"/>
        <v>68.045426003516212</v>
      </c>
      <c r="T2797" s="10">
        <f t="shared" si="736"/>
        <v>3.3029510264655957</v>
      </c>
      <c r="U2797" s="2" t="str">
        <f t="shared" si="737"/>
        <v>A</v>
      </c>
      <c r="V2797" s="2" t="str">
        <f t="shared" si="738"/>
        <v>B</v>
      </c>
      <c r="W2797" s="2" t="str">
        <f t="shared" si="739"/>
        <v>D</v>
      </c>
      <c r="X2797" s="2" t="str">
        <f t="shared" si="740"/>
        <v>B</v>
      </c>
      <c r="Y2797" s="3" t="str">
        <f t="shared" si="741"/>
        <v>ABDB</v>
      </c>
      <c r="Z2797" s="28">
        <f t="shared" si="742"/>
        <v>50.44</v>
      </c>
      <c r="AA2797" s="7" t="str">
        <f t="shared" si="743"/>
        <v>Good CPM candidate</v>
      </c>
      <c r="AB2797" s="21">
        <v>20.9</v>
      </c>
      <c r="AC2797" s="14">
        <f t="shared" si="744"/>
        <v>20.845878528609354</v>
      </c>
      <c r="AD2797" s="26">
        <v>249</v>
      </c>
      <c r="AE2797" s="10">
        <f t="shared" si="745"/>
        <v>249.16035136526574</v>
      </c>
      <c r="AF2797" s="17">
        <f t="shared" si="746"/>
        <v>5.412147139064416E-2</v>
      </c>
      <c r="AG2797" s="17">
        <f t="shared" si="747"/>
        <v>0.16035136526573979</v>
      </c>
    </row>
    <row r="2798" spans="1:33">
      <c r="A2798" t="s">
        <v>4270</v>
      </c>
      <c r="B2798" t="s">
        <v>1437</v>
      </c>
      <c r="C2798" s="23">
        <v>199.2268</v>
      </c>
      <c r="D2798" s="23">
        <v>-27.1448</v>
      </c>
      <c r="E2798" s="23">
        <v>199.23060000000001</v>
      </c>
      <c r="F2798" s="23">
        <v>-27.147259999999999</v>
      </c>
      <c r="G2798" s="26">
        <v>-84.5</v>
      </c>
      <c r="H2798" s="26">
        <v>17.899999999999999</v>
      </c>
      <c r="I2798" s="26">
        <v>-63.5</v>
      </c>
      <c r="J2798" s="26">
        <v>1.4</v>
      </c>
      <c r="K2798" s="26">
        <v>-79.8</v>
      </c>
      <c r="L2798" s="26">
        <v>22.6</v>
      </c>
      <c r="M2798" s="26">
        <v>-57.4</v>
      </c>
      <c r="N2798" s="26">
        <v>4.7</v>
      </c>
      <c r="O2798" s="19">
        <f t="shared" si="731"/>
        <v>233.07589633483829</v>
      </c>
      <c r="P2798" s="10">
        <f t="shared" si="732"/>
        <v>234.27260177720029</v>
      </c>
      <c r="Q2798" s="10">
        <f t="shared" si="733"/>
        <v>2.86</v>
      </c>
      <c r="R2798" s="19">
        <f t="shared" si="734"/>
        <v>105.7000473036791</v>
      </c>
      <c r="S2798" s="10">
        <f t="shared" si="735"/>
        <v>98.299542216634961</v>
      </c>
      <c r="T2798" s="10">
        <f t="shared" si="736"/>
        <v>5.099989738007852</v>
      </c>
      <c r="U2798" s="2" t="str">
        <f t="shared" si="737"/>
        <v>A</v>
      </c>
      <c r="V2798" s="2" t="str">
        <f t="shared" si="738"/>
        <v>B</v>
      </c>
      <c r="W2798" s="2" t="str">
        <f t="shared" si="739"/>
        <v>D</v>
      </c>
      <c r="X2798" s="2" t="str">
        <f t="shared" si="740"/>
        <v>B</v>
      </c>
      <c r="Y2798" s="3" t="str">
        <f t="shared" si="741"/>
        <v>ABDB</v>
      </c>
      <c r="Z2798" s="28">
        <f t="shared" si="742"/>
        <v>50.44</v>
      </c>
      <c r="AA2798" s="7" t="str">
        <f t="shared" si="743"/>
        <v>Good CPM candidate</v>
      </c>
      <c r="AB2798" s="21">
        <v>15</v>
      </c>
      <c r="AC2798" s="14">
        <f t="shared" si="744"/>
        <v>15.053782891167739</v>
      </c>
      <c r="AD2798" s="26">
        <v>126</v>
      </c>
      <c r="AE2798" s="10">
        <f t="shared" si="745"/>
        <v>126.03580244998366</v>
      </c>
      <c r="AF2798" s="17">
        <f t="shared" si="746"/>
        <v>5.3782891167738711E-2</v>
      </c>
      <c r="AG2798" s="17">
        <f t="shared" si="747"/>
        <v>3.5802449983663109E-2</v>
      </c>
    </row>
    <row r="2799" spans="1:33">
      <c r="A2799" t="s">
        <v>5667</v>
      </c>
      <c r="B2799" t="s">
        <v>2715</v>
      </c>
      <c r="C2799" s="23">
        <v>359.72269999999997</v>
      </c>
      <c r="D2799" s="23">
        <v>1.8123450000000001</v>
      </c>
      <c r="E2799" s="23">
        <v>359.72899999999998</v>
      </c>
      <c r="F2799" s="23">
        <v>1.8039240000000001</v>
      </c>
      <c r="G2799" s="26">
        <v>65.7</v>
      </c>
      <c r="H2799" s="26">
        <v>14.5</v>
      </c>
      <c r="I2799" s="26">
        <v>-23.1</v>
      </c>
      <c r="J2799" s="26">
        <v>1.5</v>
      </c>
      <c r="K2799" s="26">
        <v>62.2</v>
      </c>
      <c r="L2799" s="26">
        <v>11</v>
      </c>
      <c r="M2799" s="26">
        <v>-21.9</v>
      </c>
      <c r="N2799" s="26">
        <v>2</v>
      </c>
      <c r="O2799" s="19">
        <f t="shared" si="731"/>
        <v>109.37158112178246</v>
      </c>
      <c r="P2799" s="10">
        <f t="shared" si="732"/>
        <v>109.39665815278076</v>
      </c>
      <c r="Q2799" s="10">
        <f t="shared" si="733"/>
        <v>2.86</v>
      </c>
      <c r="R2799" s="19">
        <f t="shared" si="734"/>
        <v>69.642659340378444</v>
      </c>
      <c r="S2799" s="10">
        <f t="shared" si="735"/>
        <v>65.9427782247609</v>
      </c>
      <c r="T2799" s="10">
        <f t="shared" si="736"/>
        <v>3.3896359391284836</v>
      </c>
      <c r="U2799" s="2" t="str">
        <f t="shared" si="737"/>
        <v>A</v>
      </c>
      <c r="V2799" s="2" t="str">
        <f t="shared" si="738"/>
        <v>B</v>
      </c>
      <c r="W2799" s="2" t="str">
        <f t="shared" si="739"/>
        <v>D</v>
      </c>
      <c r="X2799" s="2" t="str">
        <f t="shared" si="740"/>
        <v>B</v>
      </c>
      <c r="Y2799" s="3" t="str">
        <f t="shared" si="741"/>
        <v>ABDB</v>
      </c>
      <c r="Z2799" s="28">
        <f t="shared" si="742"/>
        <v>50.44</v>
      </c>
      <c r="AA2799" s="7" t="str">
        <f t="shared" si="743"/>
        <v>Good CPM candidate</v>
      </c>
      <c r="AB2799" s="21">
        <v>37.799999999999997</v>
      </c>
      <c r="AC2799" s="14">
        <f t="shared" si="744"/>
        <v>37.853712003180796</v>
      </c>
      <c r="AD2799" s="26">
        <v>143</v>
      </c>
      <c r="AE2799" s="10">
        <f t="shared" si="745"/>
        <v>143.21249756793659</v>
      </c>
      <c r="AF2799" s="17">
        <f t="shared" si="746"/>
        <v>5.3712003180798717E-2</v>
      </c>
      <c r="AG2799" s="17">
        <f t="shared" si="747"/>
        <v>0.21249756793659458</v>
      </c>
    </row>
    <row r="2800" spans="1:33">
      <c r="A2800" t="s">
        <v>8740</v>
      </c>
      <c r="B2800" t="s">
        <v>8741</v>
      </c>
      <c r="C2800" s="23">
        <v>285.09519999999998</v>
      </c>
      <c r="D2800" s="23">
        <v>48.583669999999998</v>
      </c>
      <c r="E2800" s="23">
        <v>285.09890000000001</v>
      </c>
      <c r="F2800" s="23">
        <v>48.58417</v>
      </c>
      <c r="G2800" s="26">
        <v>-10.1</v>
      </c>
      <c r="H2800" s="26">
        <v>15.5</v>
      </c>
      <c r="I2800" s="26">
        <v>-22</v>
      </c>
      <c r="J2800" s="26">
        <v>1.4</v>
      </c>
      <c r="K2800" s="26">
        <v>-9</v>
      </c>
      <c r="L2800" s="26">
        <v>16.600000000000001</v>
      </c>
      <c r="M2800" s="26">
        <v>-20.9</v>
      </c>
      <c r="N2800" s="26">
        <v>1.4</v>
      </c>
      <c r="O2800" s="19">
        <f t="shared" si="731"/>
        <v>204.65942507221067</v>
      </c>
      <c r="P2800" s="10">
        <f t="shared" si="732"/>
        <v>203.29777526081523</v>
      </c>
      <c r="Q2800" s="10">
        <f t="shared" si="733"/>
        <v>2.86</v>
      </c>
      <c r="R2800" s="19">
        <f t="shared" si="734"/>
        <v>24.207643421035431</v>
      </c>
      <c r="S2800" s="10">
        <f t="shared" si="735"/>
        <v>22.755438910291314</v>
      </c>
      <c r="T2800" s="10">
        <f t="shared" si="736"/>
        <v>1.1740770582831688</v>
      </c>
      <c r="U2800" s="2" t="str">
        <f t="shared" si="737"/>
        <v>A</v>
      </c>
      <c r="V2800" s="2" t="str">
        <f t="shared" si="738"/>
        <v>B</v>
      </c>
      <c r="W2800" s="2" t="str">
        <f t="shared" si="739"/>
        <v>D</v>
      </c>
      <c r="X2800" s="2" t="str">
        <f t="shared" si="740"/>
        <v>B</v>
      </c>
      <c r="Y2800" s="3" t="str">
        <f t="shared" si="741"/>
        <v>ABDB</v>
      </c>
      <c r="Z2800" s="28">
        <f t="shared" si="742"/>
        <v>50.44</v>
      </c>
      <c r="AA2800" s="7" t="str">
        <f t="shared" si="743"/>
        <v>Good CPM candidate</v>
      </c>
      <c r="AB2800" s="21">
        <v>8.94</v>
      </c>
      <c r="AC2800" s="14">
        <f t="shared" si="744"/>
        <v>8.9934925960596281</v>
      </c>
      <c r="AD2800" s="26">
        <v>78.400000000000006</v>
      </c>
      <c r="AE2800" s="10">
        <f t="shared" si="745"/>
        <v>78.454578384151674</v>
      </c>
      <c r="AF2800" s="17">
        <f t="shared" si="746"/>
        <v>5.3492596059628639E-2</v>
      </c>
      <c r="AG2800" s="17">
        <f t="shared" si="747"/>
        <v>5.4578384151668047E-2</v>
      </c>
    </row>
    <row r="2801" spans="1:33">
      <c r="A2801" t="s">
        <v>5349</v>
      </c>
      <c r="B2801" t="s">
        <v>2421</v>
      </c>
      <c r="C2801" s="23">
        <v>321.8673</v>
      </c>
      <c r="D2801" s="23">
        <v>16.296859999999999</v>
      </c>
      <c r="E2801" s="23">
        <v>321.87400000000002</v>
      </c>
      <c r="F2801" s="23">
        <v>16.285070000000001</v>
      </c>
      <c r="G2801" s="26">
        <v>-30.5</v>
      </c>
      <c r="H2801" s="26">
        <v>20.7</v>
      </c>
      <c r="I2801" s="26">
        <v>-63.1</v>
      </c>
      <c r="J2801" s="26">
        <v>1.2</v>
      </c>
      <c r="K2801" s="26">
        <v>-28.5</v>
      </c>
      <c r="L2801" s="26">
        <v>22.7</v>
      </c>
      <c r="M2801" s="26">
        <v>-56.7</v>
      </c>
      <c r="N2801" s="26">
        <v>1.7</v>
      </c>
      <c r="O2801" s="19">
        <f t="shared" si="731"/>
        <v>205.7972532535087</v>
      </c>
      <c r="P2801" s="10">
        <f t="shared" si="732"/>
        <v>206.68618372284641</v>
      </c>
      <c r="Q2801" s="10">
        <f t="shared" si="733"/>
        <v>2.86</v>
      </c>
      <c r="R2801" s="19">
        <f t="shared" si="734"/>
        <v>70.08466308686944</v>
      </c>
      <c r="S2801" s="10">
        <f t="shared" si="735"/>
        <v>63.45975102377885</v>
      </c>
      <c r="T2801" s="10">
        <f t="shared" si="736"/>
        <v>3.3386103527662074</v>
      </c>
      <c r="U2801" s="2" t="str">
        <f t="shared" si="737"/>
        <v>A</v>
      </c>
      <c r="V2801" s="2" t="str">
        <f t="shared" si="738"/>
        <v>B</v>
      </c>
      <c r="W2801" s="2" t="str">
        <f t="shared" si="739"/>
        <v>D</v>
      </c>
      <c r="X2801" s="2" t="str">
        <f t="shared" si="740"/>
        <v>B</v>
      </c>
      <c r="Y2801" s="3" t="str">
        <f t="shared" si="741"/>
        <v>ABDB</v>
      </c>
      <c r="Z2801" s="28">
        <f t="shared" si="742"/>
        <v>50.44</v>
      </c>
      <c r="AA2801" s="7" t="str">
        <f t="shared" si="743"/>
        <v>Good CPM candidate</v>
      </c>
      <c r="AB2801" s="21">
        <v>48.4</v>
      </c>
      <c r="AC2801" s="14">
        <f t="shared" si="744"/>
        <v>48.347245331622418</v>
      </c>
      <c r="AD2801" s="26">
        <v>152</v>
      </c>
      <c r="AE2801" s="10">
        <f t="shared" si="745"/>
        <v>151.38995453010315</v>
      </c>
      <c r="AF2801" s="17">
        <f t="shared" si="746"/>
        <v>5.2754668377581027E-2</v>
      </c>
      <c r="AG2801" s="17">
        <f t="shared" si="747"/>
        <v>0.61004546989684627</v>
      </c>
    </row>
    <row r="2802" spans="1:33">
      <c r="A2802" t="s">
        <v>2781</v>
      </c>
      <c r="B2802" t="s">
        <v>46</v>
      </c>
      <c r="C2802" s="23">
        <v>8.2399830000000005</v>
      </c>
      <c r="D2802" s="23">
        <v>-36.9422</v>
      </c>
      <c r="E2802" s="23">
        <v>8.2371180000000006</v>
      </c>
      <c r="F2802" s="23">
        <v>-36.942680000000003</v>
      </c>
      <c r="G2802" s="26">
        <v>10.8</v>
      </c>
      <c r="H2802" s="26">
        <v>10.8</v>
      </c>
      <c r="I2802" s="26">
        <v>-55.5</v>
      </c>
      <c r="J2802" s="26">
        <v>1</v>
      </c>
      <c r="K2802" s="26">
        <v>13.2</v>
      </c>
      <c r="L2802" s="26">
        <v>13.2</v>
      </c>
      <c r="M2802" s="26">
        <v>-52.6</v>
      </c>
      <c r="N2802" s="26">
        <v>2.2000000000000002</v>
      </c>
      <c r="O2802" s="19">
        <f t="shared" si="731"/>
        <v>168.98816982835564</v>
      </c>
      <c r="P2802" s="10">
        <f t="shared" si="732"/>
        <v>165.91250808463766</v>
      </c>
      <c r="Q2802" s="10">
        <f t="shared" si="733"/>
        <v>2.86</v>
      </c>
      <c r="R2802" s="19">
        <f t="shared" si="734"/>
        <v>56.541047036644095</v>
      </c>
      <c r="S2802" s="10">
        <f t="shared" si="735"/>
        <v>54.230987451824994</v>
      </c>
      <c r="T2802" s="10">
        <f t="shared" si="736"/>
        <v>2.7693008622117272</v>
      </c>
      <c r="U2802" s="2" t="str">
        <f t="shared" si="737"/>
        <v>B</v>
      </c>
      <c r="V2802" s="2" t="str">
        <f t="shared" si="738"/>
        <v>A</v>
      </c>
      <c r="W2802" s="2" t="str">
        <f t="shared" si="739"/>
        <v>D</v>
      </c>
      <c r="X2802" s="2" t="str">
        <f t="shared" si="740"/>
        <v>B</v>
      </c>
      <c r="Y2802" s="3" t="str">
        <f t="shared" si="741"/>
        <v>BADB</v>
      </c>
      <c r="Z2802" s="28">
        <f t="shared" si="742"/>
        <v>50.44</v>
      </c>
      <c r="AA2802" s="7" t="str">
        <f t="shared" si="743"/>
        <v>Good CPM candidate</v>
      </c>
      <c r="AB2802" s="21">
        <v>8.3699999999999992</v>
      </c>
      <c r="AC2802" s="14">
        <f t="shared" si="744"/>
        <v>8.4225511050305393</v>
      </c>
      <c r="AD2802" s="26">
        <v>259</v>
      </c>
      <c r="AE2802" s="10">
        <f t="shared" si="745"/>
        <v>258.16093009417801</v>
      </c>
      <c r="AF2802" s="17">
        <f t="shared" si="746"/>
        <v>5.2551105030540057E-2</v>
      </c>
      <c r="AG2802" s="17">
        <f t="shared" si="747"/>
        <v>0.83906990582198659</v>
      </c>
    </row>
    <row r="2803" spans="1:33">
      <c r="A2803" t="s">
        <v>5282</v>
      </c>
      <c r="B2803" t="s">
        <v>2358</v>
      </c>
      <c r="C2803" s="23">
        <v>314.96859999999998</v>
      </c>
      <c r="D2803" s="23">
        <v>-6.8893089999999999</v>
      </c>
      <c r="E2803" s="23">
        <v>314.97179999999997</v>
      </c>
      <c r="F2803" s="23">
        <v>-6.8809930000000001</v>
      </c>
      <c r="G2803" s="26">
        <v>36.9</v>
      </c>
      <c r="H2803" s="26">
        <v>11.3</v>
      </c>
      <c r="I2803" s="26">
        <v>47.8</v>
      </c>
      <c r="J2803" s="26">
        <v>1.5</v>
      </c>
      <c r="K2803" s="26">
        <v>37</v>
      </c>
      <c r="L2803" s="26">
        <v>11.4</v>
      </c>
      <c r="M2803" s="26">
        <v>43.3</v>
      </c>
      <c r="N2803" s="26">
        <v>1.5</v>
      </c>
      <c r="O2803" s="19">
        <f t="shared" si="731"/>
        <v>37.666938888190558</v>
      </c>
      <c r="P2803" s="10">
        <f t="shared" si="732"/>
        <v>40.514003484946301</v>
      </c>
      <c r="Q2803" s="10">
        <f t="shared" si="733"/>
        <v>2.86</v>
      </c>
      <c r="R2803" s="19">
        <f t="shared" si="734"/>
        <v>60.385842711682017</v>
      </c>
      <c r="S2803" s="10">
        <f t="shared" si="735"/>
        <v>56.955157799798954</v>
      </c>
      <c r="T2803" s="10">
        <f t="shared" si="736"/>
        <v>2.9335250127870243</v>
      </c>
      <c r="U2803" s="2" t="str">
        <f t="shared" si="737"/>
        <v>A</v>
      </c>
      <c r="V2803" s="2" t="str">
        <f t="shared" si="738"/>
        <v>B</v>
      </c>
      <c r="W2803" s="2" t="str">
        <f t="shared" si="739"/>
        <v>D</v>
      </c>
      <c r="X2803" s="2" t="str">
        <f t="shared" si="740"/>
        <v>B</v>
      </c>
      <c r="Y2803" s="3" t="str">
        <f t="shared" si="741"/>
        <v>ABDB</v>
      </c>
      <c r="Z2803" s="28">
        <f t="shared" si="742"/>
        <v>50.44</v>
      </c>
      <c r="AA2803" s="7" t="str">
        <f t="shared" si="743"/>
        <v>Good CPM candidate</v>
      </c>
      <c r="AB2803" s="21">
        <v>32.1</v>
      </c>
      <c r="AC2803" s="14">
        <f t="shared" si="744"/>
        <v>32.047789399736715</v>
      </c>
      <c r="AD2803" s="26">
        <v>21</v>
      </c>
      <c r="AE2803" s="10">
        <f t="shared" si="745"/>
        <v>20.907958200720525</v>
      </c>
      <c r="AF2803" s="17">
        <f t="shared" si="746"/>
        <v>5.2210600263286722E-2</v>
      </c>
      <c r="AG2803" s="17">
        <f t="shared" si="747"/>
        <v>9.2041799279474645E-2</v>
      </c>
    </row>
    <row r="2804" spans="1:33">
      <c r="A2804" t="s">
        <v>3620</v>
      </c>
      <c r="B2804" t="s">
        <v>829</v>
      </c>
      <c r="C2804" s="23">
        <v>122.0966</v>
      </c>
      <c r="D2804" s="23">
        <v>2.1239490000000001</v>
      </c>
      <c r="E2804" s="23">
        <v>122.107</v>
      </c>
      <c r="F2804" s="23">
        <v>2.1116920000000001</v>
      </c>
      <c r="G2804" s="26">
        <v>-36.6</v>
      </c>
      <c r="H2804" s="26">
        <v>14.6</v>
      </c>
      <c r="I2804" s="26">
        <v>-53.8</v>
      </c>
      <c r="J2804" s="26">
        <v>1.6</v>
      </c>
      <c r="K2804" s="26">
        <v>-36.299999999999997</v>
      </c>
      <c r="L2804" s="26">
        <v>14.9</v>
      </c>
      <c r="M2804" s="26">
        <v>-49.4</v>
      </c>
      <c r="N2804" s="26">
        <v>3</v>
      </c>
      <c r="O2804" s="19">
        <f t="shared" si="731"/>
        <v>214.2273523517793</v>
      </c>
      <c r="P2804" s="10">
        <f t="shared" si="732"/>
        <v>216.30910857662278</v>
      </c>
      <c r="Q2804" s="10">
        <f t="shared" si="733"/>
        <v>2.86</v>
      </c>
      <c r="R2804" s="19">
        <f t="shared" si="734"/>
        <v>65.069193939989759</v>
      </c>
      <c r="S2804" s="10">
        <f t="shared" si="735"/>
        <v>61.302936308141057</v>
      </c>
      <c r="T2804" s="10">
        <f t="shared" si="736"/>
        <v>3.1593032562032706</v>
      </c>
      <c r="U2804" s="2" t="str">
        <f t="shared" si="737"/>
        <v>A</v>
      </c>
      <c r="V2804" s="2" t="str">
        <f t="shared" si="738"/>
        <v>B</v>
      </c>
      <c r="W2804" s="2" t="str">
        <f t="shared" si="739"/>
        <v>D</v>
      </c>
      <c r="X2804" s="2" t="str">
        <f t="shared" si="740"/>
        <v>B</v>
      </c>
      <c r="Y2804" s="3" t="str">
        <f t="shared" si="741"/>
        <v>ABDB</v>
      </c>
      <c r="Z2804" s="28">
        <f t="shared" si="742"/>
        <v>50.44</v>
      </c>
      <c r="AA2804" s="7" t="str">
        <f t="shared" si="743"/>
        <v>Good CPM candidate</v>
      </c>
      <c r="AB2804" s="21">
        <v>57.8</v>
      </c>
      <c r="AC2804" s="14">
        <f t="shared" si="744"/>
        <v>57.852065638572356</v>
      </c>
      <c r="AD2804" s="26">
        <v>140</v>
      </c>
      <c r="AE2804" s="10">
        <f t="shared" si="745"/>
        <v>139.70499471763765</v>
      </c>
      <c r="AF2804" s="17">
        <f t="shared" si="746"/>
        <v>5.2065638572358353E-2</v>
      </c>
      <c r="AG2804" s="17">
        <f t="shared" si="747"/>
        <v>0.29500528236235368</v>
      </c>
    </row>
    <row r="2805" spans="1:33">
      <c r="A2805" t="s">
        <v>7803</v>
      </c>
      <c r="B2805" t="s">
        <v>7804</v>
      </c>
      <c r="C2805" s="23">
        <v>197.67060000000001</v>
      </c>
      <c r="D2805" s="23">
        <v>46.571309999999997</v>
      </c>
      <c r="E2805" s="23">
        <v>197.66810000000001</v>
      </c>
      <c r="F2805" s="23">
        <v>46.569490000000002</v>
      </c>
      <c r="G2805" s="26">
        <v>-6.2</v>
      </c>
      <c r="H2805" s="26">
        <v>19.399999999999999</v>
      </c>
      <c r="I2805" s="26">
        <v>9.8000000000000007</v>
      </c>
      <c r="J2805" s="26">
        <v>1.1000000000000001</v>
      </c>
      <c r="K2805" s="26">
        <v>-5.9</v>
      </c>
      <c r="L2805" s="26">
        <v>19.7</v>
      </c>
      <c r="M2805" s="26">
        <v>9</v>
      </c>
      <c r="N2805" s="26">
        <v>1.1000000000000001</v>
      </c>
      <c r="O2805" s="19">
        <f t="shared" si="731"/>
        <v>327.68038349181984</v>
      </c>
      <c r="P2805" s="10">
        <f t="shared" si="732"/>
        <v>326.75293225066412</v>
      </c>
      <c r="Q2805" s="10">
        <f t="shared" si="733"/>
        <v>2.86</v>
      </c>
      <c r="R2805" s="19">
        <f t="shared" si="734"/>
        <v>11.59655121145938</v>
      </c>
      <c r="S2805" s="10">
        <f t="shared" si="735"/>
        <v>10.761505470890214</v>
      </c>
      <c r="T2805" s="10">
        <f t="shared" si="736"/>
        <v>0.55895141705873985</v>
      </c>
      <c r="U2805" s="2" t="str">
        <f t="shared" si="737"/>
        <v>A</v>
      </c>
      <c r="V2805" s="2" t="str">
        <f t="shared" si="738"/>
        <v>B</v>
      </c>
      <c r="W2805" s="2" t="str">
        <f t="shared" si="739"/>
        <v>D</v>
      </c>
      <c r="X2805" s="2" t="str">
        <f t="shared" si="740"/>
        <v>B</v>
      </c>
      <c r="Y2805" s="3" t="str">
        <f t="shared" si="741"/>
        <v>ABDB</v>
      </c>
      <c r="Z2805" s="28">
        <f t="shared" si="742"/>
        <v>50.44</v>
      </c>
      <c r="AA2805" s="7" t="str">
        <f t="shared" si="743"/>
        <v>Good CPM candidate</v>
      </c>
      <c r="AB2805" s="21">
        <v>8.9600000000000009</v>
      </c>
      <c r="AC2805" s="14">
        <f t="shared" si="744"/>
        <v>9.0115720306998455</v>
      </c>
      <c r="AD2805" s="26">
        <v>223</v>
      </c>
      <c r="AE2805" s="10">
        <f t="shared" si="745"/>
        <v>223.35908354522888</v>
      </c>
      <c r="AF2805" s="17">
        <f t="shared" si="746"/>
        <v>5.1572030699844618E-2</v>
      </c>
      <c r="AG2805" s="17">
        <f t="shared" si="747"/>
        <v>0.3590835452288843</v>
      </c>
    </row>
    <row r="2806" spans="1:33">
      <c r="A2806" t="s">
        <v>3474</v>
      </c>
      <c r="B2806" t="s">
        <v>688</v>
      </c>
      <c r="C2806" s="23">
        <v>97.625789999999995</v>
      </c>
      <c r="D2806" s="23">
        <v>-25.677710000000001</v>
      </c>
      <c r="E2806" s="23">
        <v>97.628259999999997</v>
      </c>
      <c r="F2806" s="23">
        <v>-25.681149999999999</v>
      </c>
      <c r="G2806" s="26">
        <v>-32.9</v>
      </c>
      <c r="H2806" s="26">
        <v>18.3</v>
      </c>
      <c r="I2806" s="26">
        <v>53.3</v>
      </c>
      <c r="J2806" s="26">
        <v>3.4</v>
      </c>
      <c r="K2806" s="26">
        <v>-30.3</v>
      </c>
      <c r="L2806" s="26">
        <v>20.9</v>
      </c>
      <c r="M2806" s="26">
        <v>50.1</v>
      </c>
      <c r="N2806" s="26">
        <v>2.8</v>
      </c>
      <c r="O2806" s="19">
        <f t="shared" si="731"/>
        <v>328.3145932798825</v>
      </c>
      <c r="P2806" s="10">
        <f t="shared" si="732"/>
        <v>328.83485315665871</v>
      </c>
      <c r="Q2806" s="10">
        <f t="shared" si="733"/>
        <v>2.86</v>
      </c>
      <c r="R2806" s="19">
        <f t="shared" si="734"/>
        <v>62.636251484264285</v>
      </c>
      <c r="S2806" s="10">
        <f t="shared" si="735"/>
        <v>58.549978650721989</v>
      </c>
      <c r="T2806" s="10">
        <f t="shared" si="736"/>
        <v>3.0296557533746569</v>
      </c>
      <c r="U2806" s="2" t="str">
        <f t="shared" si="737"/>
        <v>A</v>
      </c>
      <c r="V2806" s="2" t="str">
        <f t="shared" si="738"/>
        <v>B</v>
      </c>
      <c r="W2806" s="2" t="str">
        <f t="shared" si="739"/>
        <v>D</v>
      </c>
      <c r="X2806" s="2" t="str">
        <f t="shared" si="740"/>
        <v>B</v>
      </c>
      <c r="Y2806" s="3" t="str">
        <f t="shared" si="741"/>
        <v>ABDB</v>
      </c>
      <c r="Z2806" s="28">
        <f t="shared" si="742"/>
        <v>50.44</v>
      </c>
      <c r="AA2806" s="7" t="str">
        <f t="shared" si="743"/>
        <v>Good CPM candidate</v>
      </c>
      <c r="AB2806" s="21">
        <v>14.7</v>
      </c>
      <c r="AC2806" s="14">
        <f t="shared" si="744"/>
        <v>14.750785445736676</v>
      </c>
      <c r="AD2806" s="26">
        <v>147</v>
      </c>
      <c r="AE2806" s="10">
        <f t="shared" si="745"/>
        <v>147.09247447176389</v>
      </c>
      <c r="AF2806" s="17">
        <f t="shared" si="746"/>
        <v>5.0785445736677204E-2</v>
      </c>
      <c r="AG2806" s="17">
        <f t="shared" si="747"/>
        <v>9.2474471763893007E-2</v>
      </c>
    </row>
    <row r="2807" spans="1:33">
      <c r="A2807" t="s">
        <v>7823</v>
      </c>
      <c r="B2807" t="s">
        <v>7824</v>
      </c>
      <c r="C2807" s="23">
        <v>198.79169999999999</v>
      </c>
      <c r="D2807" s="23">
        <v>-82.721299999999999</v>
      </c>
      <c r="E2807" s="23">
        <v>198.7124</v>
      </c>
      <c r="F2807" s="23">
        <v>-82.72063</v>
      </c>
      <c r="G2807" s="26">
        <v>-56.6</v>
      </c>
      <c r="H2807" s="26">
        <v>20.2</v>
      </c>
      <c r="I2807" s="26">
        <v>-14.9</v>
      </c>
      <c r="J2807" s="26">
        <v>1.2</v>
      </c>
      <c r="K2807" s="26">
        <v>-56.3</v>
      </c>
      <c r="L2807" s="26">
        <v>20.5</v>
      </c>
      <c r="M2807" s="26">
        <v>-10.6</v>
      </c>
      <c r="N2807" s="26">
        <v>2.6</v>
      </c>
      <c r="O2807" s="19">
        <f t="shared" si="731"/>
        <v>255.25145448856892</v>
      </c>
      <c r="P2807" s="10">
        <f t="shared" si="732"/>
        <v>259.33733910715256</v>
      </c>
      <c r="Q2807" s="10">
        <f t="shared" si="733"/>
        <v>2.86</v>
      </c>
      <c r="R2807" s="19">
        <f t="shared" si="734"/>
        <v>58.528369189650249</v>
      </c>
      <c r="S2807" s="10">
        <f t="shared" si="735"/>
        <v>57.289178733858627</v>
      </c>
      <c r="T2807" s="10">
        <f t="shared" si="736"/>
        <v>2.8954386980877218</v>
      </c>
      <c r="U2807" s="2" t="str">
        <f t="shared" si="737"/>
        <v>B</v>
      </c>
      <c r="V2807" s="2" t="str">
        <f t="shared" si="738"/>
        <v>A</v>
      </c>
      <c r="W2807" s="2" t="str">
        <f t="shared" si="739"/>
        <v>D</v>
      </c>
      <c r="X2807" s="2" t="str">
        <f t="shared" si="740"/>
        <v>B</v>
      </c>
      <c r="Y2807" s="3" t="str">
        <f t="shared" si="741"/>
        <v>BADB</v>
      </c>
      <c r="Z2807" s="28">
        <f t="shared" si="742"/>
        <v>50.44</v>
      </c>
      <c r="AA2807" s="7" t="str">
        <f t="shared" si="743"/>
        <v>Good CPM candidate</v>
      </c>
      <c r="AB2807" s="21">
        <v>36.299999999999997</v>
      </c>
      <c r="AC2807" s="14">
        <f t="shared" si="744"/>
        <v>36.249468475897395</v>
      </c>
      <c r="AD2807" s="26">
        <v>274</v>
      </c>
      <c r="AE2807" s="10">
        <f t="shared" si="745"/>
        <v>273.81521733110992</v>
      </c>
      <c r="AF2807" s="17">
        <f t="shared" si="746"/>
        <v>5.0531524102602532E-2</v>
      </c>
      <c r="AG2807" s="17">
        <f t="shared" si="747"/>
        <v>0.18478266889007955</v>
      </c>
    </row>
    <row r="2808" spans="1:33">
      <c r="A2808" t="s">
        <v>3234</v>
      </c>
      <c r="B2808" t="s">
        <v>471</v>
      </c>
      <c r="C2808" s="23">
        <v>63.856580000000001</v>
      </c>
      <c r="D2808" s="23">
        <v>19.803280000000001</v>
      </c>
      <c r="E2808" s="23">
        <v>63.872430000000001</v>
      </c>
      <c r="F2808" s="23">
        <v>19.799209999999999</v>
      </c>
      <c r="G2808" s="26">
        <v>43.1</v>
      </c>
      <c r="H2808" s="26">
        <v>17.5</v>
      </c>
      <c r="I2808" s="26">
        <v>-41.6</v>
      </c>
      <c r="J2808" s="26">
        <v>1.1000000000000001</v>
      </c>
      <c r="K2808" s="26">
        <v>44.3</v>
      </c>
      <c r="L2808" s="26">
        <v>18.7</v>
      </c>
      <c r="M2808" s="26">
        <v>-37.6</v>
      </c>
      <c r="N2808" s="26">
        <v>1.8</v>
      </c>
      <c r="O2808" s="19">
        <f t="shared" si="731"/>
        <v>133.98542283162178</v>
      </c>
      <c r="P2808" s="10">
        <f t="shared" si="732"/>
        <v>130.32321389637511</v>
      </c>
      <c r="Q2808" s="10">
        <f t="shared" si="733"/>
        <v>2.86</v>
      </c>
      <c r="R2808" s="19">
        <f t="shared" si="734"/>
        <v>59.901335544376636</v>
      </c>
      <c r="S2808" s="10">
        <f t="shared" si="735"/>
        <v>58.105507484230785</v>
      </c>
      <c r="T2808" s="10">
        <f t="shared" si="736"/>
        <v>2.9501710757151858</v>
      </c>
      <c r="U2808" s="2" t="str">
        <f t="shared" si="737"/>
        <v>B</v>
      </c>
      <c r="V2808" s="2" t="str">
        <f t="shared" si="738"/>
        <v>A</v>
      </c>
      <c r="W2808" s="2" t="str">
        <f t="shared" si="739"/>
        <v>D</v>
      </c>
      <c r="X2808" s="2" t="str">
        <f t="shared" si="740"/>
        <v>B</v>
      </c>
      <c r="Y2808" s="3" t="str">
        <f t="shared" si="741"/>
        <v>BADB</v>
      </c>
      <c r="Z2808" s="28">
        <f t="shared" si="742"/>
        <v>50.44</v>
      </c>
      <c r="AA2808" s="7" t="str">
        <f t="shared" si="743"/>
        <v>Good CPM candidate</v>
      </c>
      <c r="AB2808" s="21">
        <v>55.6</v>
      </c>
      <c r="AC2808" s="14">
        <f t="shared" si="744"/>
        <v>55.64907360932807</v>
      </c>
      <c r="AD2808" s="26">
        <v>105</v>
      </c>
      <c r="AE2808" s="10">
        <f t="shared" si="745"/>
        <v>105.26553490726337</v>
      </c>
      <c r="AF2808" s="17">
        <f t="shared" si="746"/>
        <v>4.9073609328068812E-2</v>
      </c>
      <c r="AG2808" s="17">
        <f t="shared" si="747"/>
        <v>0.26553490726337259</v>
      </c>
    </row>
    <row r="2809" spans="1:33">
      <c r="A2809" t="s">
        <v>4893</v>
      </c>
      <c r="B2809" t="s">
        <v>1991</v>
      </c>
      <c r="C2809" s="23">
        <v>289.33240000000001</v>
      </c>
      <c r="D2809" s="23">
        <v>13.102690000000001</v>
      </c>
      <c r="E2809" s="23">
        <v>289.3331</v>
      </c>
      <c r="F2809" s="23">
        <v>13.09947</v>
      </c>
      <c r="G2809" s="26">
        <v>-16.600000000000001</v>
      </c>
      <c r="H2809" s="26">
        <v>9</v>
      </c>
      <c r="I2809" s="26">
        <v>72.8</v>
      </c>
      <c r="J2809" s="26">
        <v>1.2</v>
      </c>
      <c r="K2809" s="26">
        <v>-16.899999999999999</v>
      </c>
      <c r="L2809" s="26">
        <v>8.6999999999999993</v>
      </c>
      <c r="M2809" s="26">
        <v>65.599999999999994</v>
      </c>
      <c r="N2809" s="26">
        <v>12</v>
      </c>
      <c r="O2809" s="19">
        <f t="shared" si="731"/>
        <v>347.15492013690579</v>
      </c>
      <c r="P2809" s="10">
        <f t="shared" si="732"/>
        <v>345.55348227332115</v>
      </c>
      <c r="Q2809" s="10">
        <f t="shared" si="733"/>
        <v>2.86</v>
      </c>
      <c r="R2809" s="19">
        <f t="shared" si="734"/>
        <v>74.668601165416234</v>
      </c>
      <c r="S2809" s="10">
        <f t="shared" si="735"/>
        <v>67.741936789554515</v>
      </c>
      <c r="T2809" s="10">
        <f t="shared" si="736"/>
        <v>3.5602634488742688</v>
      </c>
      <c r="U2809" s="2" t="str">
        <f t="shared" si="737"/>
        <v>A</v>
      </c>
      <c r="V2809" s="2" t="str">
        <f t="shared" si="738"/>
        <v>B</v>
      </c>
      <c r="W2809" s="2" t="str">
        <f t="shared" si="739"/>
        <v>D</v>
      </c>
      <c r="X2809" s="2" t="str">
        <f t="shared" si="740"/>
        <v>B</v>
      </c>
      <c r="Y2809" s="3" t="str">
        <f t="shared" si="741"/>
        <v>ABDB</v>
      </c>
      <c r="Z2809" s="28">
        <f t="shared" si="742"/>
        <v>50.44</v>
      </c>
      <c r="AA2809" s="7" t="str">
        <f t="shared" si="743"/>
        <v>Good CPM candidate</v>
      </c>
      <c r="AB2809" s="21">
        <v>11.8</v>
      </c>
      <c r="AC2809" s="14">
        <f t="shared" si="744"/>
        <v>11.848987599345786</v>
      </c>
      <c r="AD2809" s="26">
        <v>168</v>
      </c>
      <c r="AE2809" s="10">
        <f t="shared" si="745"/>
        <v>168.04523160136077</v>
      </c>
      <c r="AF2809" s="17">
        <f t="shared" si="746"/>
        <v>4.8987599345785782E-2</v>
      </c>
      <c r="AG2809" s="17">
        <f t="shared" si="747"/>
        <v>4.5231601360768536E-2</v>
      </c>
    </row>
    <row r="2810" spans="1:33">
      <c r="A2810" t="s">
        <v>9731</v>
      </c>
      <c r="B2810" t="s">
        <v>9732</v>
      </c>
      <c r="C2810" s="23">
        <v>347.30020000000002</v>
      </c>
      <c r="D2810" s="23">
        <v>39.652149999999999</v>
      </c>
      <c r="E2810" s="23">
        <v>347.30849999999998</v>
      </c>
      <c r="F2810" s="23">
        <v>39.639960000000002</v>
      </c>
      <c r="G2810" s="26">
        <v>42.8</v>
      </c>
      <c r="H2810" s="26">
        <v>17.2</v>
      </c>
      <c r="I2810" s="26">
        <v>40.700000000000003</v>
      </c>
      <c r="J2810" s="26">
        <v>1.6</v>
      </c>
      <c r="K2810" s="26">
        <v>46.7</v>
      </c>
      <c r="L2810" s="26">
        <v>21.1</v>
      </c>
      <c r="M2810" s="26">
        <v>42.9</v>
      </c>
      <c r="N2810" s="26">
        <v>5.2</v>
      </c>
      <c r="O2810" s="19">
        <f t="shared" si="731"/>
        <v>46.440668007133077</v>
      </c>
      <c r="P2810" s="10">
        <f t="shared" si="732"/>
        <v>47.428499610355203</v>
      </c>
      <c r="Q2810" s="10">
        <f t="shared" si="733"/>
        <v>2.86</v>
      </c>
      <c r="R2810" s="19">
        <f t="shared" si="734"/>
        <v>59.062085977384847</v>
      </c>
      <c r="S2810" s="10">
        <f t="shared" si="735"/>
        <v>63.413720912748843</v>
      </c>
      <c r="T2810" s="10">
        <f t="shared" si="736"/>
        <v>3.0618951722533425</v>
      </c>
      <c r="U2810" s="2" t="str">
        <f t="shared" si="737"/>
        <v>A</v>
      </c>
      <c r="V2810" s="2" t="str">
        <f t="shared" si="738"/>
        <v>B</v>
      </c>
      <c r="W2810" s="2" t="str">
        <f t="shared" si="739"/>
        <v>D</v>
      </c>
      <c r="X2810" s="2" t="str">
        <f t="shared" si="740"/>
        <v>B</v>
      </c>
      <c r="Y2810" s="3" t="str">
        <f t="shared" si="741"/>
        <v>ABDB</v>
      </c>
      <c r="Z2810" s="28">
        <f t="shared" si="742"/>
        <v>50.44</v>
      </c>
      <c r="AA2810" s="7" t="str">
        <f t="shared" si="743"/>
        <v>Good CPM candidate</v>
      </c>
      <c r="AB2810" s="21">
        <v>49.5</v>
      </c>
      <c r="AC2810" s="14">
        <f t="shared" si="744"/>
        <v>49.548588776111401</v>
      </c>
      <c r="AD2810" s="26">
        <v>152</v>
      </c>
      <c r="AE2810" s="10">
        <f t="shared" si="745"/>
        <v>152.33483539409653</v>
      </c>
      <c r="AF2810" s="17">
        <f t="shared" si="746"/>
        <v>4.8588776111401444E-2</v>
      </c>
      <c r="AG2810" s="17">
        <f t="shared" si="747"/>
        <v>0.33483539409652963</v>
      </c>
    </row>
    <row r="2811" spans="1:33">
      <c r="A2811" t="s">
        <v>2912</v>
      </c>
      <c r="B2811" t="s">
        <v>167</v>
      </c>
      <c r="C2811" s="23">
        <v>23.147539999999999</v>
      </c>
      <c r="D2811" s="23">
        <v>-15.33601</v>
      </c>
      <c r="E2811" s="23">
        <v>23.143280000000001</v>
      </c>
      <c r="F2811" s="23">
        <v>-15.33459</v>
      </c>
      <c r="G2811" s="26">
        <v>72.2</v>
      </c>
      <c r="H2811" s="26">
        <v>21</v>
      </c>
      <c r="I2811" s="26">
        <v>-12.1</v>
      </c>
      <c r="J2811" s="26">
        <v>1.2</v>
      </c>
      <c r="K2811" s="26">
        <v>68.099999999999994</v>
      </c>
      <c r="L2811" s="26">
        <v>16.899999999999999</v>
      </c>
      <c r="M2811" s="26">
        <v>-13.5</v>
      </c>
      <c r="N2811" s="26">
        <v>2.5</v>
      </c>
      <c r="O2811" s="19">
        <f t="shared" si="731"/>
        <v>99.513789321524456</v>
      </c>
      <c r="P2811" s="10">
        <f t="shared" si="732"/>
        <v>101.21282107631185</v>
      </c>
      <c r="Q2811" s="10">
        <f t="shared" si="733"/>
        <v>2.86</v>
      </c>
      <c r="R2811" s="19">
        <f t="shared" si="734"/>
        <v>73.206898582032551</v>
      </c>
      <c r="S2811" s="10">
        <f t="shared" si="735"/>
        <v>69.425211558914242</v>
      </c>
      <c r="T2811" s="10">
        <f t="shared" si="736"/>
        <v>3.5658027535236698</v>
      </c>
      <c r="U2811" s="2" t="str">
        <f t="shared" si="737"/>
        <v>A</v>
      </c>
      <c r="V2811" s="2" t="str">
        <f t="shared" si="738"/>
        <v>B</v>
      </c>
      <c r="W2811" s="2" t="str">
        <f t="shared" si="739"/>
        <v>D</v>
      </c>
      <c r="X2811" s="2" t="str">
        <f t="shared" si="740"/>
        <v>B</v>
      </c>
      <c r="Y2811" s="3" t="str">
        <f t="shared" si="741"/>
        <v>ABDB</v>
      </c>
      <c r="Z2811" s="28">
        <f t="shared" si="742"/>
        <v>50.44</v>
      </c>
      <c r="AA2811" s="7" t="str">
        <f t="shared" si="743"/>
        <v>Good CPM candidate</v>
      </c>
      <c r="AB2811" s="21">
        <v>15.6</v>
      </c>
      <c r="AC2811" s="14">
        <f t="shared" si="744"/>
        <v>15.648446314157162</v>
      </c>
      <c r="AD2811" s="26">
        <v>289</v>
      </c>
      <c r="AE2811" s="10">
        <f t="shared" si="745"/>
        <v>289.06725496201574</v>
      </c>
      <c r="AF2811" s="17">
        <f t="shared" si="746"/>
        <v>4.8446314157162718E-2</v>
      </c>
      <c r="AG2811" s="17">
        <f t="shared" si="747"/>
        <v>6.7254962015738329E-2</v>
      </c>
    </row>
    <row r="2812" spans="1:33">
      <c r="A2812" t="s">
        <v>3984</v>
      </c>
      <c r="B2812" t="s">
        <v>1171</v>
      </c>
      <c r="C2812" s="23">
        <v>167.3903</v>
      </c>
      <c r="D2812" s="23">
        <v>-4.6268409999999998</v>
      </c>
      <c r="E2812" s="23">
        <v>167.39189999999999</v>
      </c>
      <c r="F2812" s="23">
        <v>-4.6315660000000003</v>
      </c>
      <c r="G2812" s="26">
        <v>-54.1</v>
      </c>
      <c r="H2812" s="26">
        <v>22.7</v>
      </c>
      <c r="I2812" s="26">
        <v>-5.3</v>
      </c>
      <c r="J2812" s="26">
        <v>2.7</v>
      </c>
      <c r="K2812" s="26">
        <v>-57.3</v>
      </c>
      <c r="L2812" s="26">
        <v>19.5</v>
      </c>
      <c r="M2812" s="26">
        <v>-5.4</v>
      </c>
      <c r="N2812" s="26">
        <v>3.3</v>
      </c>
      <c r="O2812" s="19">
        <f t="shared" si="731"/>
        <v>264.40477437538459</v>
      </c>
      <c r="P2812" s="10">
        <f t="shared" si="732"/>
        <v>264.61629832318823</v>
      </c>
      <c r="Q2812" s="10">
        <f t="shared" si="733"/>
        <v>2.86</v>
      </c>
      <c r="R2812" s="19">
        <f t="shared" si="734"/>
        <v>54.358991896465483</v>
      </c>
      <c r="S2812" s="10">
        <f t="shared" si="735"/>
        <v>57.553887792224771</v>
      </c>
      <c r="T2812" s="10">
        <f t="shared" si="736"/>
        <v>2.7978219922172567</v>
      </c>
      <c r="U2812" s="2" t="str">
        <f t="shared" si="737"/>
        <v>A</v>
      </c>
      <c r="V2812" s="2" t="str">
        <f t="shared" si="738"/>
        <v>B</v>
      </c>
      <c r="W2812" s="2" t="str">
        <f t="shared" si="739"/>
        <v>D</v>
      </c>
      <c r="X2812" s="2" t="str">
        <f t="shared" si="740"/>
        <v>B</v>
      </c>
      <c r="Y2812" s="3" t="str">
        <f t="shared" si="741"/>
        <v>ABDB</v>
      </c>
      <c r="Z2812" s="28">
        <f t="shared" si="742"/>
        <v>50.44</v>
      </c>
      <c r="AA2812" s="7" t="str">
        <f t="shared" si="743"/>
        <v>Good CPM candidate</v>
      </c>
      <c r="AB2812" s="21">
        <v>18</v>
      </c>
      <c r="AC2812" s="14">
        <f t="shared" si="744"/>
        <v>17.952766191661759</v>
      </c>
      <c r="AD2812" s="26">
        <v>160</v>
      </c>
      <c r="AE2812" s="10">
        <f t="shared" si="745"/>
        <v>161.34938986432508</v>
      </c>
      <c r="AF2812" s="17">
        <f t="shared" si="746"/>
        <v>4.723380833824109E-2</v>
      </c>
      <c r="AG2812" s="17">
        <f t="shared" si="747"/>
        <v>1.3493898643250759</v>
      </c>
    </row>
    <row r="2813" spans="1:33">
      <c r="A2813" t="s">
        <v>5509</v>
      </c>
      <c r="B2813" t="s">
        <v>2569</v>
      </c>
      <c r="C2813" s="23">
        <v>341.3134</v>
      </c>
      <c r="D2813" s="23">
        <v>-4.2099089999999997</v>
      </c>
      <c r="E2813" s="23">
        <v>341.31029999999998</v>
      </c>
      <c r="F2813" s="23">
        <v>-4.2126409999999996</v>
      </c>
      <c r="G2813" s="26">
        <v>10.6</v>
      </c>
      <c r="H2813" s="26">
        <v>10.6</v>
      </c>
      <c r="I2813" s="26">
        <v>-27.6</v>
      </c>
      <c r="J2813" s="26">
        <v>1.2</v>
      </c>
      <c r="K2813" s="26">
        <v>11</v>
      </c>
      <c r="L2813" s="26">
        <v>11</v>
      </c>
      <c r="M2813" s="26">
        <v>-25.8</v>
      </c>
      <c r="N2813" s="26">
        <v>1.3</v>
      </c>
      <c r="O2813" s="19">
        <f t="shared" si="731"/>
        <v>158.99031596584004</v>
      </c>
      <c r="P2813" s="10">
        <f t="shared" si="732"/>
        <v>156.90870482818192</v>
      </c>
      <c r="Q2813" s="10">
        <f t="shared" si="733"/>
        <v>2.86</v>
      </c>
      <c r="R2813" s="19">
        <f t="shared" si="734"/>
        <v>29.565520458804713</v>
      </c>
      <c r="S2813" s="10">
        <f t="shared" si="735"/>
        <v>28.047103237232896</v>
      </c>
      <c r="T2813" s="10">
        <f t="shared" si="736"/>
        <v>1.4403155924009403</v>
      </c>
      <c r="U2813" s="2" t="str">
        <f t="shared" si="737"/>
        <v>A</v>
      </c>
      <c r="V2813" s="2" t="str">
        <f t="shared" si="738"/>
        <v>B</v>
      </c>
      <c r="W2813" s="2" t="str">
        <f t="shared" si="739"/>
        <v>D</v>
      </c>
      <c r="X2813" s="2" t="str">
        <f t="shared" si="740"/>
        <v>B</v>
      </c>
      <c r="Y2813" s="3" t="str">
        <f t="shared" si="741"/>
        <v>ABDB</v>
      </c>
      <c r="Z2813" s="28">
        <f t="shared" si="742"/>
        <v>50.44</v>
      </c>
      <c r="AA2813" s="7" t="str">
        <f t="shared" si="743"/>
        <v>Good CPM candidate</v>
      </c>
      <c r="AB2813" s="21">
        <v>14.9</v>
      </c>
      <c r="AC2813" s="14">
        <f t="shared" si="744"/>
        <v>14.852796603175078</v>
      </c>
      <c r="AD2813" s="26">
        <v>229</v>
      </c>
      <c r="AE2813" s="10">
        <f t="shared" si="745"/>
        <v>228.53378328728797</v>
      </c>
      <c r="AF2813" s="17">
        <f t="shared" si="746"/>
        <v>4.7203396824922805E-2</v>
      </c>
      <c r="AG2813" s="17">
        <f t="shared" si="747"/>
        <v>0.46621671271202558</v>
      </c>
    </row>
    <row r="2814" spans="1:33">
      <c r="A2814" t="s">
        <v>8244</v>
      </c>
      <c r="B2814" t="s">
        <v>8245</v>
      </c>
      <c r="C2814" s="23">
        <v>245.96530000000001</v>
      </c>
      <c r="D2814" s="23">
        <v>43.067889999999998</v>
      </c>
      <c r="E2814" s="23">
        <v>245.9554</v>
      </c>
      <c r="F2814" s="23">
        <v>43.070709999999998</v>
      </c>
      <c r="G2814" s="26">
        <v>45.6</v>
      </c>
      <c r="H2814" s="26">
        <v>20</v>
      </c>
      <c r="I2814" s="26">
        <v>-45.5</v>
      </c>
      <c r="J2814" s="26">
        <v>1.1000000000000001</v>
      </c>
      <c r="K2814" s="26">
        <v>43.4</v>
      </c>
      <c r="L2814" s="26">
        <v>17.8</v>
      </c>
      <c r="M2814" s="26">
        <v>-42</v>
      </c>
      <c r="N2814" s="26">
        <v>1.5</v>
      </c>
      <c r="O2814" s="19">
        <f t="shared" si="731"/>
        <v>134.93710674368765</v>
      </c>
      <c r="P2814" s="10">
        <f t="shared" si="732"/>
        <v>134.06080905426444</v>
      </c>
      <c r="Q2814" s="10">
        <f t="shared" si="733"/>
        <v>2.86</v>
      </c>
      <c r="R2814" s="19">
        <f t="shared" si="734"/>
        <v>64.417466575456075</v>
      </c>
      <c r="S2814" s="10">
        <f t="shared" si="735"/>
        <v>60.395032908344376</v>
      </c>
      <c r="T2814" s="10">
        <f t="shared" si="736"/>
        <v>3.1203124870950116</v>
      </c>
      <c r="U2814" s="2" t="str">
        <f t="shared" si="737"/>
        <v>A</v>
      </c>
      <c r="V2814" s="2" t="str">
        <f t="shared" si="738"/>
        <v>B</v>
      </c>
      <c r="W2814" s="2" t="str">
        <f t="shared" si="739"/>
        <v>D</v>
      </c>
      <c r="X2814" s="2" t="str">
        <f t="shared" si="740"/>
        <v>B</v>
      </c>
      <c r="Y2814" s="3" t="str">
        <f t="shared" si="741"/>
        <v>ABDB</v>
      </c>
      <c r="Z2814" s="28">
        <f t="shared" si="742"/>
        <v>50.44</v>
      </c>
      <c r="AA2814" s="7" t="str">
        <f t="shared" si="743"/>
        <v>Good CPM candidate</v>
      </c>
      <c r="AB2814" s="21">
        <v>27.9</v>
      </c>
      <c r="AC2814" s="14">
        <f t="shared" si="744"/>
        <v>27.945823339612399</v>
      </c>
      <c r="AD2814" s="26">
        <v>291</v>
      </c>
      <c r="AE2814" s="10">
        <f t="shared" si="745"/>
        <v>291.30141999752857</v>
      </c>
      <c r="AF2814" s="17">
        <f t="shared" si="746"/>
        <v>4.5823339612400815E-2</v>
      </c>
      <c r="AG2814" s="17">
        <f t="shared" si="747"/>
        <v>0.30141999752856918</v>
      </c>
    </row>
    <row r="2815" spans="1:33">
      <c r="A2815" t="s">
        <v>6999</v>
      </c>
      <c r="B2815" t="s">
        <v>7000</v>
      </c>
      <c r="C2815" s="23">
        <v>118.37949999999999</v>
      </c>
      <c r="D2815" s="23">
        <v>-69.338509999999999</v>
      </c>
      <c r="E2815" s="23">
        <v>118.3755</v>
      </c>
      <c r="F2815" s="23">
        <v>-69.332380000000001</v>
      </c>
      <c r="G2815" s="26">
        <v>22</v>
      </c>
      <c r="H2815" s="26">
        <v>22</v>
      </c>
      <c r="I2815" s="26">
        <v>-67.5</v>
      </c>
      <c r="J2815" s="26">
        <v>1.2</v>
      </c>
      <c r="K2815" s="26">
        <v>23.3</v>
      </c>
      <c r="L2815" s="26">
        <v>23.3</v>
      </c>
      <c r="M2815" s="26">
        <v>-71.7</v>
      </c>
      <c r="N2815" s="26">
        <v>4.7</v>
      </c>
      <c r="O2815" s="19">
        <f t="shared" si="731"/>
        <v>161.94786806075982</v>
      </c>
      <c r="P2815" s="10">
        <f t="shared" si="732"/>
        <v>161.9976453189185</v>
      </c>
      <c r="Q2815" s="10">
        <f t="shared" si="733"/>
        <v>2.86</v>
      </c>
      <c r="R2815" s="19">
        <f t="shared" si="734"/>
        <v>70.994718113392068</v>
      </c>
      <c r="S2815" s="10">
        <f t="shared" si="735"/>
        <v>75.390848250964794</v>
      </c>
      <c r="T2815" s="10">
        <f t="shared" si="736"/>
        <v>3.6596391591089219</v>
      </c>
      <c r="U2815" s="2" t="str">
        <f t="shared" si="737"/>
        <v>A</v>
      </c>
      <c r="V2815" s="2" t="str">
        <f t="shared" si="738"/>
        <v>B</v>
      </c>
      <c r="W2815" s="2" t="str">
        <f t="shared" si="739"/>
        <v>D</v>
      </c>
      <c r="X2815" s="2" t="str">
        <f t="shared" si="740"/>
        <v>B</v>
      </c>
      <c r="Y2815" s="3" t="str">
        <f t="shared" si="741"/>
        <v>ABDB</v>
      </c>
      <c r="Z2815" s="28">
        <f t="shared" si="742"/>
        <v>50.44</v>
      </c>
      <c r="AA2815" s="7" t="str">
        <f t="shared" si="743"/>
        <v>Good CPM candidate</v>
      </c>
      <c r="AB2815" s="21">
        <v>22.6</v>
      </c>
      <c r="AC2815" s="14">
        <f t="shared" si="744"/>
        <v>22.645375028176694</v>
      </c>
      <c r="AD2815" s="26">
        <v>347</v>
      </c>
      <c r="AE2815" s="10">
        <f t="shared" si="745"/>
        <v>347.03406147345157</v>
      </c>
      <c r="AF2815" s="17">
        <f t="shared" si="746"/>
        <v>4.5375028176692922E-2</v>
      </c>
      <c r="AG2815" s="17">
        <f t="shared" si="747"/>
        <v>3.406147345157251E-2</v>
      </c>
    </row>
    <row r="2816" spans="1:33">
      <c r="A2816" t="s">
        <v>9344</v>
      </c>
      <c r="B2816" t="s">
        <v>9345</v>
      </c>
      <c r="C2816" s="23">
        <v>312.96949999999998</v>
      </c>
      <c r="D2816" s="23">
        <v>-30.776039999999998</v>
      </c>
      <c r="E2816" s="23">
        <v>312.96629999999999</v>
      </c>
      <c r="F2816" s="23">
        <v>-30.77814</v>
      </c>
      <c r="G2816" s="26">
        <v>99.3</v>
      </c>
      <c r="H2816" s="26">
        <v>22.5</v>
      </c>
      <c r="I2816" s="26">
        <v>-42.3</v>
      </c>
      <c r="J2816" s="26">
        <v>1</v>
      </c>
      <c r="K2816" s="26">
        <v>89.8</v>
      </c>
      <c r="L2816" s="26">
        <v>13</v>
      </c>
      <c r="M2816" s="26">
        <v>-41.2</v>
      </c>
      <c r="N2816" s="26">
        <v>3.8</v>
      </c>
      <c r="O2816" s="19">
        <f t="shared" si="731"/>
        <v>113.07312550357615</v>
      </c>
      <c r="P2816" s="10">
        <f t="shared" si="732"/>
        <v>114.64553065669958</v>
      </c>
      <c r="Q2816" s="10">
        <f t="shared" si="733"/>
        <v>2.86</v>
      </c>
      <c r="R2816" s="19">
        <f t="shared" si="734"/>
        <v>107.93414658948298</v>
      </c>
      <c r="S2816" s="10">
        <f t="shared" si="735"/>
        <v>98.800202428942413</v>
      </c>
      <c r="T2816" s="10">
        <f t="shared" si="736"/>
        <v>5.1683587254606351</v>
      </c>
      <c r="U2816" s="2" t="str">
        <f t="shared" si="737"/>
        <v>A</v>
      </c>
      <c r="V2816" s="2" t="str">
        <f t="shared" si="738"/>
        <v>B</v>
      </c>
      <c r="W2816" s="2" t="str">
        <f t="shared" si="739"/>
        <v>D</v>
      </c>
      <c r="X2816" s="2" t="str">
        <f t="shared" si="740"/>
        <v>B</v>
      </c>
      <c r="Y2816" s="3" t="str">
        <f t="shared" si="741"/>
        <v>ABDB</v>
      </c>
      <c r="Z2816" s="28">
        <f t="shared" si="742"/>
        <v>50.44</v>
      </c>
      <c r="AA2816" s="7" t="str">
        <f t="shared" si="743"/>
        <v>Good CPM candidate</v>
      </c>
      <c r="AB2816" s="21">
        <v>12.5</v>
      </c>
      <c r="AC2816" s="14">
        <f t="shared" si="744"/>
        <v>12.45462750512668</v>
      </c>
      <c r="AD2816" s="26">
        <v>232</v>
      </c>
      <c r="AE2816" s="10">
        <f t="shared" si="745"/>
        <v>232.62686394482674</v>
      </c>
      <c r="AF2816" s="17">
        <f t="shared" si="746"/>
        <v>4.5372494873319624E-2</v>
      </c>
      <c r="AG2816" s="17">
        <f t="shared" si="747"/>
        <v>0.62686394482673791</v>
      </c>
    </row>
    <row r="2817" spans="1:33">
      <c r="A2817" t="s">
        <v>4369</v>
      </c>
      <c r="B2817" t="s">
        <v>1520</v>
      </c>
      <c r="C2817" s="23">
        <v>211.63839999999999</v>
      </c>
      <c r="D2817" s="23">
        <v>27.827120000000001</v>
      </c>
      <c r="E2817" s="23">
        <v>211.6377</v>
      </c>
      <c r="F2817" s="23">
        <v>27.830210000000001</v>
      </c>
      <c r="G2817" s="26">
        <v>-10.4</v>
      </c>
      <c r="H2817" s="26">
        <v>15.2</v>
      </c>
      <c r="I2817" s="26">
        <v>-56.1</v>
      </c>
      <c r="J2817" s="26">
        <v>1.8</v>
      </c>
      <c r="K2817" s="26">
        <v>-7</v>
      </c>
      <c r="L2817" s="26">
        <v>18.600000000000001</v>
      </c>
      <c r="M2817" s="26">
        <v>-54.4</v>
      </c>
      <c r="N2817" s="26">
        <v>2.2999999999999998</v>
      </c>
      <c r="O2817" s="19">
        <f t="shared" si="731"/>
        <v>190.50244831101281</v>
      </c>
      <c r="P2817" s="10">
        <f t="shared" si="732"/>
        <v>187.33232717469386</v>
      </c>
      <c r="Q2817" s="10">
        <f t="shared" si="733"/>
        <v>2.86</v>
      </c>
      <c r="R2817" s="19">
        <f t="shared" si="734"/>
        <v>57.055849831546631</v>
      </c>
      <c r="S2817" s="10">
        <f t="shared" si="735"/>
        <v>54.848518667325919</v>
      </c>
      <c r="T2817" s="10">
        <f t="shared" si="736"/>
        <v>2.7976092124718139</v>
      </c>
      <c r="U2817" s="2" t="str">
        <f t="shared" si="737"/>
        <v>B</v>
      </c>
      <c r="V2817" s="2" t="str">
        <f t="shared" si="738"/>
        <v>A</v>
      </c>
      <c r="W2817" s="2" t="str">
        <f t="shared" si="739"/>
        <v>D</v>
      </c>
      <c r="X2817" s="2" t="str">
        <f t="shared" si="740"/>
        <v>B</v>
      </c>
      <c r="Y2817" s="3" t="str">
        <f t="shared" si="741"/>
        <v>BADB</v>
      </c>
      <c r="Z2817" s="28">
        <f t="shared" si="742"/>
        <v>50.44</v>
      </c>
      <c r="AA2817" s="7" t="str">
        <f t="shared" si="743"/>
        <v>Good CPM candidate</v>
      </c>
      <c r="AB2817" s="21">
        <v>11.3</v>
      </c>
      <c r="AC2817" s="14">
        <f t="shared" si="744"/>
        <v>11.345042011973849</v>
      </c>
      <c r="AD2817" s="26">
        <v>350</v>
      </c>
      <c r="AE2817" s="10">
        <f t="shared" si="745"/>
        <v>348.67131098626908</v>
      </c>
      <c r="AF2817" s="17">
        <f t="shared" si="746"/>
        <v>4.5042011973848162E-2</v>
      </c>
      <c r="AG2817" s="17">
        <f t="shared" si="747"/>
        <v>1.3286890137309229</v>
      </c>
    </row>
    <row r="2818" spans="1:33">
      <c r="A2818" t="s">
        <v>4395</v>
      </c>
      <c r="B2818" t="s">
        <v>1546</v>
      </c>
      <c r="C2818" s="23">
        <v>214.61940000000001</v>
      </c>
      <c r="D2818" s="23">
        <v>7.3850249999999997</v>
      </c>
      <c r="E2818" s="23">
        <v>214.61879999999999</v>
      </c>
      <c r="F2818" s="23">
        <v>7.389697</v>
      </c>
      <c r="G2818" s="26">
        <v>-77.900000000000006</v>
      </c>
      <c r="H2818" s="26">
        <v>24.5</v>
      </c>
      <c r="I2818" s="26">
        <v>-30.2</v>
      </c>
      <c r="J2818" s="26">
        <v>3.6</v>
      </c>
      <c r="K2818" s="26">
        <v>-83.2</v>
      </c>
      <c r="L2818" s="26">
        <v>19.2</v>
      </c>
      <c r="M2818" s="26">
        <v>-31.2</v>
      </c>
      <c r="N2818" s="26">
        <v>4.7</v>
      </c>
      <c r="O2818" s="19">
        <f t="shared" ref="O2818:O2881" si="748">IF(IF(G2818&gt;0,IF(I2818&gt;0,0,1),IF(I2818&lt;0,2,3))=0,DEGREES(ATAN(SQRT((SQRT(G2818^2+I2818^2)-(G2818^2/SQRT(G2818^2+I2818^2)))*(G2818^2/SQRT(G2818^2+I2818^2)))/(SQRT(G2818^2+I2818^2)-(G2818^2/SQRT(G2818^2+I2818^2))))),IF(IF(G2818&gt;0,IF(I2818&gt;0,0,1),IF(I2818&lt;0,2,3))=1,180-DEGREES(ATAN(SQRT((SQRT(G2818^2+I2818^2)-(G2818^2/SQRT(G2818^2+I2818^2)))*(G2818^2/SQRT(G2818^2+I2818^2)))/(SQRT(G2818^2+I2818^2)-(G2818^2/SQRT(G2818^2+I2818^2))))),IF(IF(G2818&gt;0,IF(I2818&gt;0,0,1),IF(I2818&lt;0,2,3))=2,180+DEGREES(ATAN(SQRT((SQRT(G2818^2+I2818^2)-(G2818^2/SQRT(G2818^2+I2818^2)))*(G2818^2/SQRT(G2818^2+I2818^2)))/(SQRT(G2818^2+I2818^2)-(G2818^2/SQRT(G2818^2+I2818^2))))),360-DEGREES(ATAN(SQRT((SQRT(G2818^2+I2818^2)-(G2818^2/SQRT(G2818^2+I2818^2)))*(G2818^2/SQRT(G2818^2+I2818^2)))/(SQRT(G2818^2+I2818^2)-(G2818^2/SQRT(G2818^2+I2818^2))))))))</f>
        <v>248.80985814503248</v>
      </c>
      <c r="P2818" s="10">
        <f t="shared" ref="P2818:P2881" si="749">IF(IF(K2818&gt;0,IF(M2818&gt;0,0,1),IF(M2818&lt;0,2,3))=0,DEGREES(ATAN(SQRT((SQRT(K2818^2+M2818^2)-(K2818^2/SQRT(K2818^2+M2818^2)))*(K2818^2/SQRT(K2818^2+M2818^2)))/(SQRT(K2818^2+M2818^2)-(K2818^2/SQRT(K2818^2+M2818^2))))),IF(IF(K2818&gt;0,IF(M2818&gt;0,0,1),IF(M2818&lt;0,2,3))=1,180-DEGREES(ATAN(SQRT((SQRT(K2818^2+M2818^2)-(K2818^2/SQRT(K2818^2+M2818^2)))*(K2818^2/SQRT(K2818^2+M2818^2)))/(SQRT(K2818^2+M2818^2)-(K2818^2/SQRT(K2818^2+M2818^2))))),IF(IF(K2818&gt;0,IF(M2818&gt;0,0,1),IF(M2818&lt;0,2,3))=2,180+DEGREES(ATAN(SQRT((SQRT(K2818^2+M2818^2)-(K2818^2/SQRT(K2818^2+M2818^2)))*(K2818^2/SQRT(K2818^2+M2818^2)))/(SQRT(K2818^2+M2818^2)-(K2818^2/SQRT(K2818^2+M2818^2))))),360-DEGREES(ATAN(SQRT((SQRT(K2818^2+M2818^2)-(K2818^2/SQRT(K2818^2+M2818^2)))*(K2818^2/SQRT(K2818^2+M2818^2)))/(SQRT(K2818^2+M2818^2)-(K2818^2/SQRT(K2818^2+M2818^2))))))))</f>
        <v>249.44395478041656</v>
      </c>
      <c r="Q2818" s="10">
        <f t="shared" ref="Q2818:Q2881" si="750">IF(ATAN(SQRT(SQRT(H2818^2+J2818^2)^2+SQRT(L2818^2+N2818^2)^2)/IF(SQRT(G2818^2+I2818^2)&gt;SQRT(K2818^2+M2818^2),SQRT(G2818^2+I2818^2),SQRT(K2818^2+M2818^2)))*180/PI()&gt;2.86,2.86,ATAN(SQRT(SQRT(H2818^2+J2818^2)^2+SQRT(L2818^2+N2818^2)^2)/IF(SQRT(G2818^2+I2818^2)&gt;SQRT(K2818^2+M2818^2),SQRT(G2818^2+I2818^2),SQRT(K2818^2+M2818^2)))*180/PI())</f>
        <v>2.86</v>
      </c>
      <c r="R2818" s="19">
        <f t="shared" ref="R2818:R2881" si="751">SQRT(G2818^2+I2818^2)</f>
        <v>83.549087367846226</v>
      </c>
      <c r="S2818" s="10">
        <f t="shared" ref="S2818:S2881" si="752">SQRT(K2818^2+M2818^2)</f>
        <v>88.85763895130232</v>
      </c>
      <c r="T2818" s="10">
        <f t="shared" ref="T2818:T2881" si="753">IF(SQRT(SQRT(H2818^2+J2818^2)^2+SQRT(L2818^2+N2818^2)^2)&gt;(SQRT(G2818^2+I2818^2)+SQRT(K2818^2+M2818^2))*0.025,(SQRT(G2818^2+I2818^2)+SQRT(K2818^2+M2818^2))*0.025,SQRT(SQRT(H2818^2+J2818^2)^2+SQRT(L2818^2+N2818^2)^2))</f>
        <v>4.3101681579787146</v>
      </c>
      <c r="U2818" s="2" t="str">
        <f t="shared" ref="U2818:U2881" si="754">IF(IF(ABS(O2818-P2818)&lt;180,ABS(O2818-P2818),360-ABS(O2818-P2818))&lt;Q2818,"A",IF(IF(ABS(O2818-P2818)&lt;180,ABS(O2818-P2818),360-ABS(O2818-P2818))&lt;2*Q2818,"B",IF(IF(ABS(O2818-P2818)&lt;180,ABS(O2818-P2818),360-ABS(O2818-P2818))&lt;3*Q2818,"C","D")))</f>
        <v>A</v>
      </c>
      <c r="V2818" s="2" t="str">
        <f t="shared" ref="V2818:V2881" si="755">IF(ABS(R2818-S2818)&lt;T2818,"A",IF(ABS(R2818-S2818)&lt;2*T2818,"B",IF(ABS(R2818-S2818)&lt;3*T2818,"C","D")))</f>
        <v>B</v>
      </c>
      <c r="W2818" s="2" t="str">
        <f t="shared" ref="W2818:W2881" si="756">IF(ROUND((IF(SQRT(H2818^2+J2818^2)/SQRT(G2818^2+I2818^2)*100&lt;5,1,IF(SQRT(H2818^2+J2818^2)/SQRT(G2818^2+I2818^2)*100&lt;10,2,IF(SQRT(H2818^2+J2818^2)/SQRT(G2818^2+I2818^2)*100&lt;15,3,4)))+IF(SQRT(L2818^2+N2818^2)/SQRT(K2818^2+M2818^2)*100&lt;5,1,IF(SQRT(L2818^2+N2818^2)/SQRT(K2818^2+M2818^2)*100&lt;10,2,IF(SQRT(L2818^2+N2818^2)/SQRT(K2818^2+M2818^2)*100&lt;15,3,4))))/2,0)=1,"A",IF(ROUND((IF(SQRT(H2818^2+J2818^2)/SQRT(G2818^2+I2818^2)*100&lt;5,1,IF(SQRT(H2818^2+J2818^2)/SQRT(G2818^2+I2818^2)*100&lt;10,2,IF(SQRT(H2818^2+J2818^2)/SQRT(G2818^2+I2818^2)*100&lt;15,3,4)))+IF(SQRT(L2818^2+N2818^2)/SQRT(K2818^2+M2818^2)*100&lt;5,1,IF(SQRT(L2818^2+N2818^2)/SQRT(K2818^2+M2818^2)*100&lt;10,2,IF(SQRT(L2818^2+N2818^2)/SQRT(K2818^2+M2818^2)*100&lt;15,3,4))))/2,0)=2,"B",IF(ROUND((IF(SQRT(H2818^2+J2818^2)/SQRT(G2818^2+I2818^2)*100&lt;5,1,IF(SQRT(H2818^2+J2818^2)/SQRT(G2818^2+I2818^2)*100&lt;10,2,IF(SQRT(H2818^2+J2818^2)/SQRT(G2818^2+I2818^2)*100&lt;15,3,4)))+IF(SQRT(L2818^2+N2818^2)/SQRT(K2818^2+M2818^2)*100&lt;5,1,IF(SQRT(L2818^2+N2818^2)/SQRT(K2818^2+M2818^2)*100&lt;10,2,IF(SQRT(L2818^2+N2818^2)/SQRT(K2818^2+M2818^2)*100&lt;15,3,4))))/2,0)=3,"C","D")))</f>
        <v>D</v>
      </c>
      <c r="X2818" s="2" t="str">
        <f t="shared" ref="X2818:X2881" si="757">IF((AC2818*1000/((SQRT(G2818^2+I2818^2)+SQRT(K2818^2+M2818^2))/2))&lt;100,"A",IF((AC2818*1000/((SQRT(G2818^2+I2818^2)+SQRT(K2818^2+M2818^2))/2))&lt;1000,"B",IF((AC2818*1000/((SQRT(G2818^2+I2818^2)+SQRT(K2818^2+M2818^2))/2))&lt;10000,"C","D")))</f>
        <v>B</v>
      </c>
      <c r="Y2818" s="3" t="str">
        <f t="shared" ref="Y2818:Y2881" si="758">U2818&amp;V2818&amp;W2818&amp;X2818</f>
        <v>ABDB</v>
      </c>
      <c r="Z2818" s="28">
        <f t="shared" ref="Z2818:Z2881" si="759">IF(MID(Y2818,1,1)="A",1,(IF(MID(Y2818,1,1)="B",0.8,IF(MID(Y2818,1,1)="C",0.2,0.01))))*IF(MID(Y2818,2,1)="A",1,(IF(MID(Y2818,2,1)="B",0.8,IF(MID(Y2818,2,1)="C",0.4,0.05))))*IF(MID(Y2818,3,1)="A",1,(IF(MID(Y2818,3,1)="B",0.95,IF(MID(Y2818,3,1)="C",0.8,0.65))))*IF(MID(Y2818,4,1)="A",1,(IF(MID(Y2818,4,1)="B",0.97,IF(MID(Y2818,4,1)="C",0.95,0.92))))*100</f>
        <v>50.44</v>
      </c>
      <c r="AA2818" s="7" t="str">
        <f t="shared" ref="AA2818:AA2881" si="760">IF(Z2818=100,"Perfect CPM candidate",IF(Z2818&gt;90,"Solid CPM candidate",IF(Z2818&gt;50,"Good CPM candidate",IF(Z2818&gt;30,"Weak CPM candidate",IF(Z2818&gt;10,"Probably optical","Almost certainly optical")))))</f>
        <v>Good CPM candidate</v>
      </c>
      <c r="AB2818" s="21">
        <v>17</v>
      </c>
      <c r="AC2818" s="14">
        <f t="shared" ref="AC2818:AC2881" si="761">(SQRT(((E2818*PI()/180-C2818*PI()/180)*COS(D2818*PI()/180))^2+(F2818*PI()/180-D2818*PI()/180)^2))*180/PI()*3600</f>
        <v>16.955058402354418</v>
      </c>
      <c r="AD2818" s="26">
        <v>353</v>
      </c>
      <c r="AE2818" s="10">
        <f t="shared" ref="AE2818:AE2881" si="762">IF(((IF(E2818*PI()/180-C2818*PI()/180&gt;0,1,0))+(IF(F2818*PI()/180-D2818*PI()/180&gt;0,2,0)))=3,ATAN(((E2818*PI()/180-C2818*PI()/180)*(COS(D2818*PI()/180))/(F2818*PI()/180-D2818*PI()/180))),IF(((IF(E2818*PI()/180-C2818*PI()/180&gt;0,1,0))+(IF(F2818*PI()/180-D2818*PI()/180&gt;0,2,0)))=1,ATAN(((E2818*PI()/180-C2818*PI()/180)*(COS(D2818*PI()/180))/(F2818*PI()/180-D2818*PI()/180)))+PI(),IF(((IF(E2818*PI()/180-C2818*PI()/180&gt;0,1,0))+(IF(F2818*PI()/180-D2818*PI()/180&gt;0,2,0)))=0,ATAN(((E2818*PI()/180-C2818*PI()/180)*(COS(D2818*PI()/180))/(F2818*PI()/180-D2818*PI()/180)))+PI(),ATAN(((E2818*PI()/180-C2818*PI()/180)*(COS(D2818*PI()/180))/(F2818*PI()/180-D2818*PI()/180)))+2*PI())))*180/PI()</f>
        <v>352.74192154065065</v>
      </c>
      <c r="AF2818" s="17">
        <f t="shared" ref="AF2818:AF2881" si="763">ABS(AB2818-AC2818)</f>
        <v>4.4941597645582476E-2</v>
      </c>
      <c r="AG2818" s="17">
        <f t="shared" ref="AG2818:AG2881" si="764">IF(ABS(AD2818-AE2818)&gt;180,360-ABS(AD2818-AE2818),ABS(AD2818-AE2818))</f>
        <v>0.25807845934934903</v>
      </c>
    </row>
    <row r="2819" spans="1:33">
      <c r="A2819" t="s">
        <v>4268</v>
      </c>
      <c r="B2819" t="s">
        <v>4269</v>
      </c>
      <c r="C2819" s="23">
        <v>199.15369999999999</v>
      </c>
      <c r="D2819" s="23">
        <v>-13.19421</v>
      </c>
      <c r="E2819" s="23">
        <v>199.1491</v>
      </c>
      <c r="F2819" s="23">
        <v>-13.201420000000001</v>
      </c>
      <c r="G2819" s="26">
        <v>-66.099999999999994</v>
      </c>
      <c r="H2819" s="26">
        <v>10.7</v>
      </c>
      <c r="I2819" s="26">
        <v>-9.9</v>
      </c>
      <c r="J2819" s="26">
        <v>1.3</v>
      </c>
      <c r="K2819" s="26">
        <v>-61.6</v>
      </c>
      <c r="L2819" s="26">
        <v>15.2</v>
      </c>
      <c r="M2819" s="26">
        <v>-10.6</v>
      </c>
      <c r="N2819" s="26">
        <v>1.5</v>
      </c>
      <c r="O2819" s="19">
        <f t="shared" si="748"/>
        <v>261.48195077206839</v>
      </c>
      <c r="P2819" s="10">
        <f t="shared" si="749"/>
        <v>260.23628246829526</v>
      </c>
      <c r="Q2819" s="10">
        <f t="shared" si="750"/>
        <v>2.86</v>
      </c>
      <c r="R2819" s="19">
        <f t="shared" si="751"/>
        <v>66.837265054758177</v>
      </c>
      <c r="S2819" s="10">
        <f t="shared" si="752"/>
        <v>62.505359770182913</v>
      </c>
      <c r="T2819" s="10">
        <f t="shared" si="753"/>
        <v>3.2335656206235273</v>
      </c>
      <c r="U2819" s="2" t="str">
        <f t="shared" si="754"/>
        <v>A</v>
      </c>
      <c r="V2819" s="2" t="str">
        <f t="shared" si="755"/>
        <v>B</v>
      </c>
      <c r="W2819" s="2" t="str">
        <f t="shared" si="756"/>
        <v>D</v>
      </c>
      <c r="X2819" s="2" t="str">
        <f t="shared" si="757"/>
        <v>B</v>
      </c>
      <c r="Y2819" s="3" t="str">
        <f t="shared" si="758"/>
        <v>ABDB</v>
      </c>
      <c r="Z2819" s="28">
        <f t="shared" si="759"/>
        <v>50.44</v>
      </c>
      <c r="AA2819" s="7" t="str">
        <f t="shared" si="760"/>
        <v>Good CPM candidate</v>
      </c>
      <c r="AB2819" s="21">
        <v>30.6</v>
      </c>
      <c r="AC2819" s="14">
        <f t="shared" si="761"/>
        <v>30.555853543176909</v>
      </c>
      <c r="AD2819" s="26">
        <v>212</v>
      </c>
      <c r="AE2819" s="10">
        <f t="shared" si="762"/>
        <v>211.8469279046119</v>
      </c>
      <c r="AF2819" s="17">
        <f t="shared" si="763"/>
        <v>4.4146456823092706E-2</v>
      </c>
      <c r="AG2819" s="17">
        <f t="shared" si="764"/>
        <v>0.1530720953880973</v>
      </c>
    </row>
    <row r="2820" spans="1:33">
      <c r="A2820" t="s">
        <v>4291</v>
      </c>
      <c r="B2820" t="s">
        <v>1458</v>
      </c>
      <c r="C2820" s="23">
        <v>201.58680000000001</v>
      </c>
      <c r="D2820" s="23">
        <v>-21.537410000000001</v>
      </c>
      <c r="E2820" s="23">
        <v>201.58369999999999</v>
      </c>
      <c r="F2820" s="23">
        <v>-21.529250000000001</v>
      </c>
      <c r="G2820" s="26">
        <v>23</v>
      </c>
      <c r="H2820" s="26">
        <v>23</v>
      </c>
      <c r="I2820" s="26">
        <v>-69.900000000000006</v>
      </c>
      <c r="J2820" s="26">
        <v>1.1000000000000001</v>
      </c>
      <c r="K2820" s="26">
        <v>18.7</v>
      </c>
      <c r="L2820" s="26">
        <v>18.7</v>
      </c>
      <c r="M2820" s="26">
        <v>-69.3</v>
      </c>
      <c r="N2820" s="26">
        <v>1.4</v>
      </c>
      <c r="O2820" s="19">
        <f t="shared" si="748"/>
        <v>161.78664956317132</v>
      </c>
      <c r="P2820" s="10">
        <f t="shared" si="749"/>
        <v>164.89890183861456</v>
      </c>
      <c r="Q2820" s="10">
        <f t="shared" si="750"/>
        <v>2.86</v>
      </c>
      <c r="R2820" s="19">
        <f t="shared" si="751"/>
        <v>73.586751524985814</v>
      </c>
      <c r="S2820" s="10">
        <f t="shared" si="752"/>
        <v>71.778687644731974</v>
      </c>
      <c r="T2820" s="10">
        <f t="shared" si="753"/>
        <v>3.6341359792429446</v>
      </c>
      <c r="U2820" s="2" t="str">
        <f t="shared" si="754"/>
        <v>B</v>
      </c>
      <c r="V2820" s="2" t="str">
        <f t="shared" si="755"/>
        <v>A</v>
      </c>
      <c r="W2820" s="2" t="str">
        <f t="shared" si="756"/>
        <v>D</v>
      </c>
      <c r="X2820" s="2" t="str">
        <f t="shared" si="757"/>
        <v>B</v>
      </c>
      <c r="Y2820" s="3" t="str">
        <f t="shared" si="758"/>
        <v>BADB</v>
      </c>
      <c r="Z2820" s="28">
        <f t="shared" si="759"/>
        <v>50.44</v>
      </c>
      <c r="AA2820" s="7" t="str">
        <f t="shared" si="760"/>
        <v>Good CPM candidate</v>
      </c>
      <c r="AB2820" s="21">
        <v>31.2</v>
      </c>
      <c r="AC2820" s="14">
        <f t="shared" si="761"/>
        <v>31.15622121450518</v>
      </c>
      <c r="AD2820" s="26">
        <v>340</v>
      </c>
      <c r="AE2820" s="10">
        <f t="shared" si="762"/>
        <v>340.53779020504919</v>
      </c>
      <c r="AF2820" s="17">
        <f t="shared" si="763"/>
        <v>4.3778785494819061E-2</v>
      </c>
      <c r="AG2820" s="17">
        <f t="shared" si="764"/>
        <v>0.53779020504919117</v>
      </c>
    </row>
    <row r="2821" spans="1:33">
      <c r="A2821" t="s">
        <v>7771</v>
      </c>
      <c r="B2821" t="s">
        <v>7772</v>
      </c>
      <c r="C2821" s="23">
        <v>194.90119999999999</v>
      </c>
      <c r="D2821" s="23">
        <v>45.031460000000003</v>
      </c>
      <c r="E2821" s="23">
        <v>194.89529999999999</v>
      </c>
      <c r="F2821" s="23">
        <v>45.034759999999999</v>
      </c>
      <c r="G2821" s="26">
        <v>38</v>
      </c>
      <c r="H2821" s="26">
        <v>12.4</v>
      </c>
      <c r="I2821" s="26">
        <v>-38.5</v>
      </c>
      <c r="J2821" s="26">
        <v>1.2</v>
      </c>
      <c r="K2821" s="26">
        <v>36.200000000000003</v>
      </c>
      <c r="L2821" s="26">
        <v>10.6</v>
      </c>
      <c r="M2821" s="26">
        <v>-36.5</v>
      </c>
      <c r="N2821" s="26">
        <v>1.6</v>
      </c>
      <c r="O2821" s="19">
        <f t="shared" si="748"/>
        <v>135.37447688672282</v>
      </c>
      <c r="P2821" s="10">
        <f t="shared" si="749"/>
        <v>135.23643241113359</v>
      </c>
      <c r="Q2821" s="10">
        <f t="shared" si="750"/>
        <v>2.86</v>
      </c>
      <c r="R2821" s="19">
        <f t="shared" si="751"/>
        <v>54.094824151669073</v>
      </c>
      <c r="S2821" s="10">
        <f t="shared" si="752"/>
        <v>51.407100676852032</v>
      </c>
      <c r="T2821" s="10">
        <f t="shared" si="753"/>
        <v>2.6375481207130278</v>
      </c>
      <c r="U2821" s="2" t="str">
        <f t="shared" si="754"/>
        <v>A</v>
      </c>
      <c r="V2821" s="2" t="str">
        <f t="shared" si="755"/>
        <v>B</v>
      </c>
      <c r="W2821" s="2" t="str">
        <f t="shared" si="756"/>
        <v>D</v>
      </c>
      <c r="X2821" s="2" t="str">
        <f t="shared" si="757"/>
        <v>B</v>
      </c>
      <c r="Y2821" s="3" t="str">
        <f t="shared" si="758"/>
        <v>ABDB</v>
      </c>
      <c r="Z2821" s="28">
        <f t="shared" si="759"/>
        <v>50.44</v>
      </c>
      <c r="AA2821" s="7" t="str">
        <f t="shared" si="760"/>
        <v>Good CPM candidate</v>
      </c>
      <c r="AB2821" s="21">
        <v>19.100000000000001</v>
      </c>
      <c r="AC2821" s="14">
        <f t="shared" si="761"/>
        <v>19.143027167933994</v>
      </c>
      <c r="AD2821" s="26">
        <v>308</v>
      </c>
      <c r="AE2821" s="10">
        <f t="shared" si="762"/>
        <v>308.35934202513727</v>
      </c>
      <c r="AF2821" s="17">
        <f t="shared" si="763"/>
        <v>4.3027167933992416E-2</v>
      </c>
      <c r="AG2821" s="17">
        <f t="shared" si="764"/>
        <v>0.35934202513726632</v>
      </c>
    </row>
    <row r="2822" spans="1:33">
      <c r="A2822" t="s">
        <v>8806</v>
      </c>
      <c r="B2822" t="s">
        <v>8807</v>
      </c>
      <c r="C2822" s="23">
        <v>287.64159999999998</v>
      </c>
      <c r="D2822" s="23">
        <v>-65.304649999999995</v>
      </c>
      <c r="E2822" s="23">
        <v>287.65620000000001</v>
      </c>
      <c r="F2822" s="23">
        <v>-65.30959</v>
      </c>
      <c r="G2822" s="26">
        <v>49.7</v>
      </c>
      <c r="H2822" s="26">
        <v>24.1</v>
      </c>
      <c r="I2822" s="26">
        <v>-35.5</v>
      </c>
      <c r="J2822" s="26">
        <v>0.9</v>
      </c>
      <c r="K2822" s="26">
        <v>46.1</v>
      </c>
      <c r="L2822" s="26">
        <v>20.5</v>
      </c>
      <c r="M2822" s="26">
        <v>-32</v>
      </c>
      <c r="N2822" s="26">
        <v>1.8</v>
      </c>
      <c r="O2822" s="19">
        <f t="shared" si="748"/>
        <v>125.53767779197437</v>
      </c>
      <c r="P2822" s="10">
        <f t="shared" si="749"/>
        <v>124.76618398900092</v>
      </c>
      <c r="Q2822" s="10">
        <f t="shared" si="750"/>
        <v>2.86</v>
      </c>
      <c r="R2822" s="19">
        <f t="shared" si="751"/>
        <v>61.076509396002649</v>
      </c>
      <c r="S2822" s="10">
        <f t="shared" si="752"/>
        <v>56.117822480919557</v>
      </c>
      <c r="T2822" s="10">
        <f t="shared" si="753"/>
        <v>2.9298582969230553</v>
      </c>
      <c r="U2822" s="2" t="str">
        <f t="shared" si="754"/>
        <v>A</v>
      </c>
      <c r="V2822" s="2" t="str">
        <f t="shared" si="755"/>
        <v>B</v>
      </c>
      <c r="W2822" s="2" t="str">
        <f t="shared" si="756"/>
        <v>D</v>
      </c>
      <c r="X2822" s="2" t="str">
        <f t="shared" si="757"/>
        <v>B</v>
      </c>
      <c r="Y2822" s="3" t="str">
        <f t="shared" si="758"/>
        <v>ABDB</v>
      </c>
      <c r="Z2822" s="28">
        <f t="shared" si="759"/>
        <v>50.44</v>
      </c>
      <c r="AA2822" s="7" t="str">
        <f t="shared" si="760"/>
        <v>Good CPM candidate</v>
      </c>
      <c r="AB2822" s="21">
        <v>28.3</v>
      </c>
      <c r="AC2822" s="14">
        <f t="shared" si="761"/>
        <v>28.257351410612724</v>
      </c>
      <c r="AD2822" s="26">
        <v>129</v>
      </c>
      <c r="AE2822" s="10">
        <f t="shared" si="762"/>
        <v>129.00279845852015</v>
      </c>
      <c r="AF2822" s="17">
        <f t="shared" si="763"/>
        <v>4.2648589387276559E-2</v>
      </c>
      <c r="AG2822" s="17">
        <f t="shared" si="764"/>
        <v>2.7984585201465961E-3</v>
      </c>
    </row>
    <row r="2823" spans="1:33">
      <c r="A2823" t="s">
        <v>3135</v>
      </c>
      <c r="B2823" t="s">
        <v>376</v>
      </c>
      <c r="C2823" s="23">
        <v>50.7806</v>
      </c>
      <c r="D2823" s="23">
        <v>13.644640000000001</v>
      </c>
      <c r="E2823" s="23">
        <v>50.78107</v>
      </c>
      <c r="F2823" s="23">
        <v>13.64195</v>
      </c>
      <c r="G2823" s="26">
        <v>37.1</v>
      </c>
      <c r="H2823" s="26">
        <v>11.5</v>
      </c>
      <c r="I2823" s="26">
        <v>-80.400000000000006</v>
      </c>
      <c r="J2823" s="26">
        <v>1.7</v>
      </c>
      <c r="K2823" s="26">
        <v>42.6</v>
      </c>
      <c r="L2823" s="26">
        <v>17</v>
      </c>
      <c r="M2823" s="26">
        <v>-79.5</v>
      </c>
      <c r="N2823" s="26">
        <v>2.6</v>
      </c>
      <c r="O2823" s="19">
        <f t="shared" si="748"/>
        <v>155.22937873858206</v>
      </c>
      <c r="P2823" s="10">
        <f t="shared" si="749"/>
        <v>151.81541033199855</v>
      </c>
      <c r="Q2823" s="10">
        <f t="shared" si="750"/>
        <v>2.86</v>
      </c>
      <c r="R2823" s="19">
        <f t="shared" si="751"/>
        <v>88.546993173116846</v>
      </c>
      <c r="S2823" s="10">
        <f t="shared" si="752"/>
        <v>90.194290284917699</v>
      </c>
      <c r="T2823" s="10">
        <f t="shared" si="753"/>
        <v>4.468532086450864</v>
      </c>
      <c r="U2823" s="2" t="str">
        <f t="shared" si="754"/>
        <v>B</v>
      </c>
      <c r="V2823" s="2" t="str">
        <f t="shared" si="755"/>
        <v>A</v>
      </c>
      <c r="W2823" s="2" t="str">
        <f t="shared" si="756"/>
        <v>D</v>
      </c>
      <c r="X2823" s="2" t="str">
        <f t="shared" si="757"/>
        <v>B</v>
      </c>
      <c r="Y2823" s="3" t="str">
        <f t="shared" si="758"/>
        <v>BADB</v>
      </c>
      <c r="Z2823" s="28">
        <f t="shared" si="759"/>
        <v>50.44</v>
      </c>
      <c r="AA2823" s="7" t="str">
        <f t="shared" si="760"/>
        <v>Good CPM candidate</v>
      </c>
      <c r="AB2823" s="21">
        <v>9.7799999999999994</v>
      </c>
      <c r="AC2823" s="14">
        <f t="shared" si="761"/>
        <v>9.8225967012796396</v>
      </c>
      <c r="AD2823" s="26">
        <v>170</v>
      </c>
      <c r="AE2823" s="10">
        <f t="shared" si="762"/>
        <v>170.36364248615499</v>
      </c>
      <c r="AF2823" s="17">
        <f t="shared" si="763"/>
        <v>4.2596701279640214E-2</v>
      </c>
      <c r="AG2823" s="17">
        <f t="shared" si="764"/>
        <v>0.36364248615498695</v>
      </c>
    </row>
    <row r="2824" spans="1:33">
      <c r="A2824" t="s">
        <v>6128</v>
      </c>
      <c r="B2824" t="s">
        <v>6129</v>
      </c>
      <c r="C2824" s="23">
        <v>38.264270000000003</v>
      </c>
      <c r="D2824" s="23">
        <v>-77.628879999999995</v>
      </c>
      <c r="E2824" s="23">
        <v>38.211590000000001</v>
      </c>
      <c r="F2824" s="23">
        <v>-77.628469999999993</v>
      </c>
      <c r="G2824" s="26">
        <v>42.7</v>
      </c>
      <c r="H2824" s="26">
        <v>17.100000000000001</v>
      </c>
      <c r="I2824" s="26">
        <v>31.6</v>
      </c>
      <c r="J2824" s="26">
        <v>1.6</v>
      </c>
      <c r="K2824" s="26">
        <v>40.799999999999997</v>
      </c>
      <c r="L2824" s="26">
        <v>15.2</v>
      </c>
      <c r="M2824" s="26">
        <v>29.6</v>
      </c>
      <c r="N2824" s="26">
        <v>1.8</v>
      </c>
      <c r="O2824" s="19">
        <f t="shared" si="748"/>
        <v>53.496824850697124</v>
      </c>
      <c r="P2824" s="10">
        <f t="shared" si="749"/>
        <v>54.039482803355106</v>
      </c>
      <c r="Q2824" s="10">
        <f t="shared" si="750"/>
        <v>2.86</v>
      </c>
      <c r="R2824" s="19">
        <f t="shared" si="751"/>
        <v>53.121088091265605</v>
      </c>
      <c r="S2824" s="10">
        <f t="shared" si="752"/>
        <v>50.406348806474767</v>
      </c>
      <c r="T2824" s="10">
        <f t="shared" si="753"/>
        <v>2.5881859224435093</v>
      </c>
      <c r="U2824" s="2" t="str">
        <f t="shared" si="754"/>
        <v>A</v>
      </c>
      <c r="V2824" s="2" t="str">
        <f t="shared" si="755"/>
        <v>B</v>
      </c>
      <c r="W2824" s="2" t="str">
        <f t="shared" si="756"/>
        <v>D</v>
      </c>
      <c r="X2824" s="2" t="str">
        <f t="shared" si="757"/>
        <v>B</v>
      </c>
      <c r="Y2824" s="3" t="str">
        <f t="shared" si="758"/>
        <v>ABDB</v>
      </c>
      <c r="Z2824" s="28">
        <f t="shared" si="759"/>
        <v>50.44</v>
      </c>
      <c r="AA2824" s="7" t="str">
        <f t="shared" si="760"/>
        <v>Good CPM candidate</v>
      </c>
      <c r="AB2824" s="21">
        <v>40.700000000000003</v>
      </c>
      <c r="AC2824" s="14">
        <f t="shared" si="761"/>
        <v>40.657558430907812</v>
      </c>
      <c r="AD2824" s="26">
        <v>272</v>
      </c>
      <c r="AE2824" s="10">
        <f t="shared" si="762"/>
        <v>272.08047803813264</v>
      </c>
      <c r="AF2824" s="17">
        <f t="shared" si="763"/>
        <v>4.2441569092190434E-2</v>
      </c>
      <c r="AG2824" s="17">
        <f t="shared" si="764"/>
        <v>8.047803813263954E-2</v>
      </c>
    </row>
    <row r="2825" spans="1:33">
      <c r="A2825" t="s">
        <v>7787</v>
      </c>
      <c r="B2825" t="s">
        <v>7788</v>
      </c>
      <c r="C2825" s="23">
        <v>196.13910000000001</v>
      </c>
      <c r="D2825" s="23">
        <v>74.427530000000004</v>
      </c>
      <c r="E2825" s="23">
        <v>196.13149999999999</v>
      </c>
      <c r="F2825" s="23">
        <v>74.426509999999993</v>
      </c>
      <c r="G2825" s="26">
        <v>11</v>
      </c>
      <c r="H2825" s="26">
        <v>11</v>
      </c>
      <c r="I2825" s="26">
        <v>-39.9</v>
      </c>
      <c r="J2825" s="26">
        <v>1.4</v>
      </c>
      <c r="K2825" s="26">
        <v>13</v>
      </c>
      <c r="L2825" s="26">
        <v>13</v>
      </c>
      <c r="M2825" s="26">
        <v>-39.200000000000003</v>
      </c>
      <c r="N2825" s="26">
        <v>2</v>
      </c>
      <c r="O2825" s="19">
        <f t="shared" si="748"/>
        <v>164.58704208324033</v>
      </c>
      <c r="P2825" s="10">
        <f t="shared" si="749"/>
        <v>161.65279349671624</v>
      </c>
      <c r="Q2825" s="10">
        <f t="shared" si="750"/>
        <v>2.86</v>
      </c>
      <c r="R2825" s="19">
        <f t="shared" si="751"/>
        <v>41.388524979757371</v>
      </c>
      <c r="S2825" s="10">
        <f t="shared" si="752"/>
        <v>41.299394668687341</v>
      </c>
      <c r="T2825" s="10">
        <f t="shared" si="753"/>
        <v>2.0671979912111178</v>
      </c>
      <c r="U2825" s="2" t="str">
        <f t="shared" si="754"/>
        <v>B</v>
      </c>
      <c r="V2825" s="2" t="str">
        <f t="shared" si="755"/>
        <v>A</v>
      </c>
      <c r="W2825" s="2" t="str">
        <f t="shared" si="756"/>
        <v>D</v>
      </c>
      <c r="X2825" s="2" t="str">
        <f t="shared" si="757"/>
        <v>B</v>
      </c>
      <c r="Y2825" s="3" t="str">
        <f t="shared" si="758"/>
        <v>BADB</v>
      </c>
      <c r="Z2825" s="28">
        <f t="shared" si="759"/>
        <v>50.44</v>
      </c>
      <c r="AA2825" s="7" t="str">
        <f t="shared" si="760"/>
        <v>Good CPM candidate</v>
      </c>
      <c r="AB2825" s="21">
        <v>8.17</v>
      </c>
      <c r="AC2825" s="14">
        <f t="shared" si="761"/>
        <v>8.2117213228533057</v>
      </c>
      <c r="AD2825" s="26">
        <v>243</v>
      </c>
      <c r="AE2825" s="10">
        <f t="shared" si="762"/>
        <v>243.43801778722514</v>
      </c>
      <c r="AF2825" s="17">
        <f t="shared" si="763"/>
        <v>4.1721322853305765E-2</v>
      </c>
      <c r="AG2825" s="17">
        <f t="shared" si="764"/>
        <v>0.43801778722513518</v>
      </c>
    </row>
    <row r="2826" spans="1:33">
      <c r="A2826" t="s">
        <v>2921</v>
      </c>
      <c r="B2826" t="s">
        <v>176</v>
      </c>
      <c r="C2826" s="23">
        <v>24.334230000000002</v>
      </c>
      <c r="D2826" s="23">
        <v>18.46997</v>
      </c>
      <c r="E2826" s="23">
        <v>24.33672</v>
      </c>
      <c r="F2826" s="23">
        <v>18.46583</v>
      </c>
      <c r="G2826" s="26">
        <v>48.1</v>
      </c>
      <c r="H2826" s="26">
        <v>22.5</v>
      </c>
      <c r="I2826" s="26">
        <v>-73.599999999999994</v>
      </c>
      <c r="J2826" s="26">
        <v>1.5</v>
      </c>
      <c r="K2826" s="26">
        <v>47.9</v>
      </c>
      <c r="L2826" s="26">
        <v>22.3</v>
      </c>
      <c r="M2826" s="26">
        <v>-80.2</v>
      </c>
      <c r="N2826" s="26">
        <v>4.2</v>
      </c>
      <c r="O2826" s="19">
        <f t="shared" si="748"/>
        <v>146.83407482585415</v>
      </c>
      <c r="P2826" s="10">
        <f t="shared" si="749"/>
        <v>149.15194986004602</v>
      </c>
      <c r="Q2826" s="10">
        <f t="shared" si="750"/>
        <v>2.86</v>
      </c>
      <c r="R2826" s="19">
        <f t="shared" si="751"/>
        <v>87.923660069403383</v>
      </c>
      <c r="S2826" s="10">
        <f t="shared" si="752"/>
        <v>93.415469810947272</v>
      </c>
      <c r="T2826" s="10">
        <f t="shared" si="753"/>
        <v>4.533478247008766</v>
      </c>
      <c r="U2826" s="2" t="str">
        <f t="shared" si="754"/>
        <v>A</v>
      </c>
      <c r="V2826" s="2" t="str">
        <f t="shared" si="755"/>
        <v>B</v>
      </c>
      <c r="W2826" s="2" t="str">
        <f t="shared" si="756"/>
        <v>D</v>
      </c>
      <c r="X2826" s="2" t="str">
        <f t="shared" si="757"/>
        <v>B</v>
      </c>
      <c r="Y2826" s="3" t="str">
        <f t="shared" si="758"/>
        <v>ABDB</v>
      </c>
      <c r="Z2826" s="28">
        <f t="shared" si="759"/>
        <v>50.44</v>
      </c>
      <c r="AA2826" s="7" t="str">
        <f t="shared" si="760"/>
        <v>Good CPM candidate</v>
      </c>
      <c r="AB2826" s="21">
        <v>17.2</v>
      </c>
      <c r="AC2826" s="14">
        <f t="shared" si="761"/>
        <v>17.158603951070234</v>
      </c>
      <c r="AD2826" s="26">
        <v>150</v>
      </c>
      <c r="AE2826" s="10">
        <f t="shared" si="762"/>
        <v>150.29660251067426</v>
      </c>
      <c r="AF2826" s="17">
        <f t="shared" si="763"/>
        <v>4.1396048929765783E-2</v>
      </c>
      <c r="AG2826" s="17">
        <f t="shared" si="764"/>
        <v>0.29660251067426202</v>
      </c>
    </row>
    <row r="2827" spans="1:33">
      <c r="A2827" t="s">
        <v>2904</v>
      </c>
      <c r="B2827" t="s">
        <v>159</v>
      </c>
      <c r="C2827" s="23">
        <v>22.198650000000001</v>
      </c>
      <c r="D2827" s="23">
        <v>-17.387049999999999</v>
      </c>
      <c r="E2827" s="23">
        <v>22.197240000000001</v>
      </c>
      <c r="F2827" s="23">
        <v>-17.381699999999999</v>
      </c>
      <c r="G2827" s="26">
        <v>-40.299999999999997</v>
      </c>
      <c r="H2827" s="26">
        <v>10.9</v>
      </c>
      <c r="I2827" s="26">
        <v>-30.2</v>
      </c>
      <c r="J2827" s="26">
        <v>1</v>
      </c>
      <c r="K2827" s="26">
        <v>-42.1</v>
      </c>
      <c r="L2827" s="26">
        <v>9.1</v>
      </c>
      <c r="M2827" s="26">
        <v>-32.6</v>
      </c>
      <c r="N2827" s="26">
        <v>1.3</v>
      </c>
      <c r="O2827" s="19">
        <f t="shared" si="748"/>
        <v>233.15285683251216</v>
      </c>
      <c r="P2827" s="10">
        <f t="shared" si="749"/>
        <v>232.24770519674087</v>
      </c>
      <c r="Q2827" s="10">
        <f t="shared" si="750"/>
        <v>2.86</v>
      </c>
      <c r="R2827" s="19">
        <f t="shared" si="751"/>
        <v>50.360003971405717</v>
      </c>
      <c r="S2827" s="10">
        <f t="shared" si="752"/>
        <v>53.24631442644646</v>
      </c>
      <c r="T2827" s="10">
        <f t="shared" si="753"/>
        <v>2.5901579599463047</v>
      </c>
      <c r="U2827" s="2" t="str">
        <f t="shared" si="754"/>
        <v>A</v>
      </c>
      <c r="V2827" s="2" t="str">
        <f t="shared" si="755"/>
        <v>B</v>
      </c>
      <c r="W2827" s="2" t="str">
        <f t="shared" si="756"/>
        <v>D</v>
      </c>
      <c r="X2827" s="2" t="str">
        <f t="shared" si="757"/>
        <v>B</v>
      </c>
      <c r="Y2827" s="3" t="str">
        <f t="shared" si="758"/>
        <v>ABDB</v>
      </c>
      <c r="Z2827" s="28">
        <f t="shared" si="759"/>
        <v>50.44</v>
      </c>
      <c r="AA2827" s="7" t="str">
        <f t="shared" si="760"/>
        <v>Good CPM candidate</v>
      </c>
      <c r="AB2827" s="21">
        <v>19.899999999999999</v>
      </c>
      <c r="AC2827" s="14">
        <f t="shared" si="761"/>
        <v>19.859823357979508</v>
      </c>
      <c r="AD2827" s="26">
        <v>346</v>
      </c>
      <c r="AE2827" s="10">
        <f t="shared" si="762"/>
        <v>345.88240211300422</v>
      </c>
      <c r="AF2827" s="17">
        <f t="shared" si="763"/>
        <v>4.017664202049076E-2</v>
      </c>
      <c r="AG2827" s="17">
        <f t="shared" si="764"/>
        <v>0.11759788699578166</v>
      </c>
    </row>
    <row r="2828" spans="1:33">
      <c r="A2828" t="s">
        <v>5992</v>
      </c>
      <c r="B2828" t="s">
        <v>5993</v>
      </c>
      <c r="C2828" s="23">
        <v>26.198429999999998</v>
      </c>
      <c r="D2828" s="23">
        <v>25.79637</v>
      </c>
      <c r="E2828" s="23">
        <v>26.214790000000001</v>
      </c>
      <c r="F2828" s="23">
        <v>25.796890000000001</v>
      </c>
      <c r="G2828" s="26">
        <v>-37.700000000000003</v>
      </c>
      <c r="H2828" s="26">
        <v>13.5</v>
      </c>
      <c r="I2828" s="26">
        <v>-45.7</v>
      </c>
      <c r="J2828" s="26">
        <v>3.1</v>
      </c>
      <c r="K2828" s="26">
        <v>-35.9</v>
      </c>
      <c r="L2828" s="26">
        <v>15.3</v>
      </c>
      <c r="M2828" s="26">
        <v>-49.1</v>
      </c>
      <c r="N2828" s="26">
        <v>1.2</v>
      </c>
      <c r="O2828" s="19">
        <f t="shared" si="748"/>
        <v>219.52076623489324</v>
      </c>
      <c r="P2828" s="10">
        <f t="shared" si="749"/>
        <v>216.17281141067383</v>
      </c>
      <c r="Q2828" s="10">
        <f t="shared" si="750"/>
        <v>2.86</v>
      </c>
      <c r="R2828" s="19">
        <f t="shared" si="751"/>
        <v>59.243396256460521</v>
      </c>
      <c r="S2828" s="10">
        <f t="shared" si="752"/>
        <v>60.824501642019229</v>
      </c>
      <c r="T2828" s="10">
        <f t="shared" si="753"/>
        <v>3.0016974474619937</v>
      </c>
      <c r="U2828" s="2" t="str">
        <f t="shared" si="754"/>
        <v>B</v>
      </c>
      <c r="V2828" s="2" t="str">
        <f t="shared" si="755"/>
        <v>A</v>
      </c>
      <c r="W2828" s="2" t="str">
        <f t="shared" si="756"/>
        <v>D</v>
      </c>
      <c r="X2828" s="2" t="str">
        <f t="shared" si="757"/>
        <v>B</v>
      </c>
      <c r="Y2828" s="3" t="str">
        <f t="shared" si="758"/>
        <v>BADB</v>
      </c>
      <c r="Z2828" s="28">
        <f t="shared" si="759"/>
        <v>50.44</v>
      </c>
      <c r="AA2828" s="7" t="str">
        <f t="shared" si="760"/>
        <v>Good CPM candidate</v>
      </c>
      <c r="AB2828" s="21">
        <v>53.1</v>
      </c>
      <c r="AC2828" s="14">
        <f t="shared" si="761"/>
        <v>53.059831497493391</v>
      </c>
      <c r="AD2828" s="26">
        <v>88.1</v>
      </c>
      <c r="AE2828" s="10">
        <f t="shared" si="762"/>
        <v>87.978132231358316</v>
      </c>
      <c r="AF2828" s="17">
        <f t="shared" si="763"/>
        <v>4.0168502506610082E-2</v>
      </c>
      <c r="AG2828" s="17">
        <f t="shared" si="764"/>
        <v>0.12186776864167825</v>
      </c>
    </row>
    <row r="2829" spans="1:33">
      <c r="A2829" t="s">
        <v>7112</v>
      </c>
      <c r="B2829" t="s">
        <v>7113</v>
      </c>
      <c r="C2829" s="23">
        <v>129.99299999999999</v>
      </c>
      <c r="D2829" s="23">
        <v>57.346550000000001</v>
      </c>
      <c r="E2829" s="23">
        <v>129.98840000000001</v>
      </c>
      <c r="F2829" s="23">
        <v>57.349150000000002</v>
      </c>
      <c r="G2829" s="26">
        <v>12.6</v>
      </c>
      <c r="H2829" s="26">
        <v>12.6</v>
      </c>
      <c r="I2829" s="26">
        <v>-115</v>
      </c>
      <c r="J2829" s="26">
        <v>2.1</v>
      </c>
      <c r="K2829" s="26">
        <v>16.8</v>
      </c>
      <c r="L2829" s="26">
        <v>16.8</v>
      </c>
      <c r="M2829" s="26">
        <v>-107</v>
      </c>
      <c r="N2829" s="26">
        <v>2.5</v>
      </c>
      <c r="O2829" s="19">
        <f t="shared" si="748"/>
        <v>173.74731605853893</v>
      </c>
      <c r="P2829" s="10">
        <f t="shared" si="749"/>
        <v>171.07687534222302</v>
      </c>
      <c r="Q2829" s="10">
        <f t="shared" si="750"/>
        <v>2.86</v>
      </c>
      <c r="R2829" s="19">
        <f t="shared" si="751"/>
        <v>115.68820164563023</v>
      </c>
      <c r="S2829" s="10">
        <f t="shared" si="752"/>
        <v>108.3108489487549</v>
      </c>
      <c r="T2829" s="10">
        <f t="shared" si="753"/>
        <v>5.5999762648596283</v>
      </c>
      <c r="U2829" s="2" t="str">
        <f t="shared" si="754"/>
        <v>A</v>
      </c>
      <c r="V2829" s="2" t="str">
        <f t="shared" si="755"/>
        <v>B</v>
      </c>
      <c r="W2829" s="2" t="str">
        <f t="shared" si="756"/>
        <v>D</v>
      </c>
      <c r="X2829" s="2" t="str">
        <f t="shared" si="757"/>
        <v>B</v>
      </c>
      <c r="Y2829" s="3" t="str">
        <f t="shared" si="758"/>
        <v>ABDB</v>
      </c>
      <c r="Z2829" s="28">
        <f t="shared" si="759"/>
        <v>50.44</v>
      </c>
      <c r="AA2829" s="7" t="str">
        <f t="shared" si="760"/>
        <v>Good CPM candidate</v>
      </c>
      <c r="AB2829" s="21">
        <v>12.9</v>
      </c>
      <c r="AC2829" s="14">
        <f t="shared" si="761"/>
        <v>12.940046611941218</v>
      </c>
      <c r="AD2829" s="26">
        <v>316</v>
      </c>
      <c r="AE2829" s="10">
        <f t="shared" si="762"/>
        <v>316.3305881235961</v>
      </c>
      <c r="AF2829" s="17">
        <f t="shared" si="763"/>
        <v>4.0046611941217947E-2</v>
      </c>
      <c r="AG2829" s="17">
        <f t="shared" si="764"/>
        <v>0.33058812359610101</v>
      </c>
    </row>
    <row r="2830" spans="1:33">
      <c r="A2830" t="s">
        <v>3071</v>
      </c>
      <c r="B2830" t="s">
        <v>314</v>
      </c>
      <c r="C2830" s="23">
        <v>42.454149999999998</v>
      </c>
      <c r="D2830" s="23">
        <v>39.763599999999997</v>
      </c>
      <c r="E2830" s="23">
        <v>42.45776</v>
      </c>
      <c r="F2830" s="23">
        <v>39.762949999999996</v>
      </c>
      <c r="G2830" s="26">
        <v>-53.4</v>
      </c>
      <c r="H2830" s="26">
        <v>23.4</v>
      </c>
      <c r="I2830" s="26">
        <v>-78.8</v>
      </c>
      <c r="J2830" s="26">
        <v>2</v>
      </c>
      <c r="K2830" s="26">
        <v>-59</v>
      </c>
      <c r="L2830" s="26">
        <v>17.8</v>
      </c>
      <c r="M2830" s="26">
        <v>-77.5</v>
      </c>
      <c r="N2830" s="26">
        <v>2</v>
      </c>
      <c r="O2830" s="19">
        <f t="shared" si="748"/>
        <v>214.12411815811919</v>
      </c>
      <c r="P2830" s="10">
        <f t="shared" si="749"/>
        <v>217.28166720599242</v>
      </c>
      <c r="Q2830" s="10">
        <f t="shared" si="750"/>
        <v>2.86</v>
      </c>
      <c r="R2830" s="19">
        <f t="shared" si="751"/>
        <v>95.189285111298105</v>
      </c>
      <c r="S2830" s="10">
        <f t="shared" si="752"/>
        <v>97.402515367930818</v>
      </c>
      <c r="T2830" s="10">
        <f t="shared" si="753"/>
        <v>4.8147950119807241</v>
      </c>
      <c r="U2830" s="2" t="str">
        <f t="shared" si="754"/>
        <v>B</v>
      </c>
      <c r="V2830" s="2" t="str">
        <f t="shared" si="755"/>
        <v>A</v>
      </c>
      <c r="W2830" s="2" t="str">
        <f t="shared" si="756"/>
        <v>D</v>
      </c>
      <c r="X2830" s="2" t="str">
        <f t="shared" si="757"/>
        <v>B</v>
      </c>
      <c r="Y2830" s="3" t="str">
        <f t="shared" si="758"/>
        <v>BADB</v>
      </c>
      <c r="Z2830" s="28">
        <f t="shared" si="759"/>
        <v>50.44</v>
      </c>
      <c r="AA2830" s="7" t="str">
        <f t="shared" si="760"/>
        <v>Good CPM candidate</v>
      </c>
      <c r="AB2830" s="21">
        <v>10.3</v>
      </c>
      <c r="AC2830" s="14">
        <f t="shared" si="761"/>
        <v>10.26029311113483</v>
      </c>
      <c r="AD2830" s="26">
        <v>103</v>
      </c>
      <c r="AE2830" s="10">
        <f t="shared" si="762"/>
        <v>103.18309807675487</v>
      </c>
      <c r="AF2830" s="17">
        <f t="shared" si="763"/>
        <v>3.9706888865170598E-2</v>
      </c>
      <c r="AG2830" s="17">
        <f t="shared" si="764"/>
        <v>0.18309807675487377</v>
      </c>
    </row>
    <row r="2831" spans="1:33">
      <c r="A2831" t="s">
        <v>3768</v>
      </c>
      <c r="B2831" t="s">
        <v>977</v>
      </c>
      <c r="C2831" s="23">
        <v>139.94730000000001</v>
      </c>
      <c r="D2831" s="23">
        <v>8.7270800000000008</v>
      </c>
      <c r="E2831" s="23">
        <v>139.946</v>
      </c>
      <c r="F2831" s="23">
        <v>8.729552</v>
      </c>
      <c r="G2831" s="26">
        <v>-52.8</v>
      </c>
      <c r="H2831" s="26">
        <v>24</v>
      </c>
      <c r="I2831" s="26">
        <v>-0.3</v>
      </c>
      <c r="J2831" s="26">
        <v>1.5</v>
      </c>
      <c r="K2831" s="26">
        <v>-56</v>
      </c>
      <c r="L2831" s="26">
        <v>20.8</v>
      </c>
      <c r="M2831" s="26">
        <v>-1.4</v>
      </c>
      <c r="N2831" s="26">
        <v>2.5</v>
      </c>
      <c r="O2831" s="19">
        <f t="shared" si="748"/>
        <v>269.67445930134068</v>
      </c>
      <c r="P2831" s="10">
        <f t="shared" si="749"/>
        <v>268.56790381583528</v>
      </c>
      <c r="Q2831" s="10">
        <f t="shared" si="750"/>
        <v>2.86</v>
      </c>
      <c r="R2831" s="19">
        <f t="shared" si="751"/>
        <v>52.800852265848889</v>
      </c>
      <c r="S2831" s="10">
        <f t="shared" si="752"/>
        <v>56.017497266479161</v>
      </c>
      <c r="T2831" s="10">
        <f t="shared" si="753"/>
        <v>2.7204587383082015</v>
      </c>
      <c r="U2831" s="2" t="str">
        <f t="shared" si="754"/>
        <v>A</v>
      </c>
      <c r="V2831" s="2" t="str">
        <f t="shared" si="755"/>
        <v>B</v>
      </c>
      <c r="W2831" s="2" t="str">
        <f t="shared" si="756"/>
        <v>D</v>
      </c>
      <c r="X2831" s="2" t="str">
        <f t="shared" si="757"/>
        <v>B</v>
      </c>
      <c r="Y2831" s="3" t="str">
        <f t="shared" si="758"/>
        <v>ABDB</v>
      </c>
      <c r="Z2831" s="28">
        <f t="shared" si="759"/>
        <v>50.44</v>
      </c>
      <c r="AA2831" s="7" t="str">
        <f t="shared" si="760"/>
        <v>Good CPM candidate</v>
      </c>
      <c r="AB2831" s="21">
        <v>9.99</v>
      </c>
      <c r="AC2831" s="14">
        <f t="shared" si="761"/>
        <v>10.029652886997305</v>
      </c>
      <c r="AD2831" s="26">
        <v>331</v>
      </c>
      <c r="AE2831" s="10">
        <f t="shared" si="762"/>
        <v>332.53452771991317</v>
      </c>
      <c r="AF2831" s="17">
        <f t="shared" si="763"/>
        <v>3.9652886997304293E-2</v>
      </c>
      <c r="AG2831" s="17">
        <f t="shared" si="764"/>
        <v>1.5345277199131715</v>
      </c>
    </row>
    <row r="2832" spans="1:33">
      <c r="A2832" t="s">
        <v>7264</v>
      </c>
      <c r="B2832" t="s">
        <v>7265</v>
      </c>
      <c r="C2832" s="23">
        <v>145.6345</v>
      </c>
      <c r="D2832" s="23">
        <v>71.890020000000007</v>
      </c>
      <c r="E2832" s="23">
        <v>145.6223</v>
      </c>
      <c r="F2832" s="23">
        <v>71.890649999999994</v>
      </c>
      <c r="G2832" s="26">
        <v>-11.4</v>
      </c>
      <c r="H2832" s="26">
        <v>14.2</v>
      </c>
      <c r="I2832" s="26">
        <v>-67.5</v>
      </c>
      <c r="J2832" s="26">
        <v>1.7</v>
      </c>
      <c r="K2832" s="26">
        <v>-11.3</v>
      </c>
      <c r="L2832" s="26">
        <v>14.3</v>
      </c>
      <c r="M2832" s="26">
        <v>-63.3</v>
      </c>
      <c r="N2832" s="26">
        <v>2.2999999999999998</v>
      </c>
      <c r="O2832" s="19">
        <f t="shared" si="748"/>
        <v>189.58616015534429</v>
      </c>
      <c r="P2832" s="10">
        <f t="shared" si="749"/>
        <v>190.12153885538382</v>
      </c>
      <c r="Q2832" s="10">
        <f t="shared" si="750"/>
        <v>2.86</v>
      </c>
      <c r="R2832" s="19">
        <f t="shared" si="751"/>
        <v>68.455898211914516</v>
      </c>
      <c r="S2832" s="10">
        <f t="shared" si="752"/>
        <v>64.300699840670461</v>
      </c>
      <c r="T2832" s="10">
        <f t="shared" si="753"/>
        <v>3.3189149513146248</v>
      </c>
      <c r="U2832" s="2" t="str">
        <f t="shared" si="754"/>
        <v>A</v>
      </c>
      <c r="V2832" s="2" t="str">
        <f t="shared" si="755"/>
        <v>B</v>
      </c>
      <c r="W2832" s="2" t="str">
        <f t="shared" si="756"/>
        <v>D</v>
      </c>
      <c r="X2832" s="2" t="str">
        <f t="shared" si="757"/>
        <v>B</v>
      </c>
      <c r="Y2832" s="3" t="str">
        <f t="shared" si="758"/>
        <v>ABDB</v>
      </c>
      <c r="Z2832" s="28">
        <f t="shared" si="759"/>
        <v>50.44</v>
      </c>
      <c r="AA2832" s="7" t="str">
        <f t="shared" si="760"/>
        <v>Good CPM candidate</v>
      </c>
      <c r="AB2832" s="21">
        <v>13.8</v>
      </c>
      <c r="AC2832" s="14">
        <f t="shared" si="761"/>
        <v>13.839286380970497</v>
      </c>
      <c r="AD2832" s="26">
        <v>280</v>
      </c>
      <c r="AE2832" s="10">
        <f t="shared" si="762"/>
        <v>279.4322520624641</v>
      </c>
      <c r="AF2832" s="17">
        <f t="shared" si="763"/>
        <v>3.9286380970496637E-2</v>
      </c>
      <c r="AG2832" s="17">
        <f t="shared" si="764"/>
        <v>0.56774793753589847</v>
      </c>
    </row>
    <row r="2833" spans="1:33">
      <c r="A2833" t="s">
        <v>7248</v>
      </c>
      <c r="B2833" t="s">
        <v>7249</v>
      </c>
      <c r="C2833" s="23">
        <v>143.82910000000001</v>
      </c>
      <c r="D2833" s="23">
        <v>52.526679999999999</v>
      </c>
      <c r="E2833" s="23">
        <v>143.82749999999999</v>
      </c>
      <c r="F2833" s="23">
        <v>52.522840000000002</v>
      </c>
      <c r="G2833" s="26">
        <v>-7.4</v>
      </c>
      <c r="H2833" s="26">
        <v>18.2</v>
      </c>
      <c r="I2833" s="26">
        <v>-92</v>
      </c>
      <c r="J2833" s="26">
        <v>2</v>
      </c>
      <c r="K2833" s="26">
        <v>-8.3000000000000007</v>
      </c>
      <c r="L2833" s="26">
        <v>17.3</v>
      </c>
      <c r="M2833" s="26">
        <v>-87.3</v>
      </c>
      <c r="N2833" s="26">
        <v>4.5</v>
      </c>
      <c r="O2833" s="19">
        <f t="shared" si="748"/>
        <v>184.5986731935231</v>
      </c>
      <c r="P2833" s="10">
        <f t="shared" si="749"/>
        <v>185.43104032134377</v>
      </c>
      <c r="Q2833" s="10">
        <f t="shared" si="750"/>
        <v>2.86</v>
      </c>
      <c r="R2833" s="19">
        <f t="shared" si="751"/>
        <v>92.297128882755615</v>
      </c>
      <c r="S2833" s="10">
        <f t="shared" si="752"/>
        <v>87.693671379410262</v>
      </c>
      <c r="T2833" s="10">
        <f t="shared" si="753"/>
        <v>4.4997700065541464</v>
      </c>
      <c r="U2833" s="2" t="str">
        <f t="shared" si="754"/>
        <v>A</v>
      </c>
      <c r="V2833" s="2" t="str">
        <f t="shared" si="755"/>
        <v>B</v>
      </c>
      <c r="W2833" s="2" t="str">
        <f t="shared" si="756"/>
        <v>D</v>
      </c>
      <c r="X2833" s="2" t="str">
        <f t="shared" si="757"/>
        <v>B</v>
      </c>
      <c r="Y2833" s="3" t="str">
        <f t="shared" si="758"/>
        <v>ABDB</v>
      </c>
      <c r="Z2833" s="28">
        <f t="shared" si="759"/>
        <v>50.44</v>
      </c>
      <c r="AA2833" s="7" t="str">
        <f t="shared" si="760"/>
        <v>Good CPM candidate</v>
      </c>
      <c r="AB2833" s="21">
        <v>14.3</v>
      </c>
      <c r="AC2833" s="14">
        <f t="shared" si="761"/>
        <v>14.261253718858208</v>
      </c>
      <c r="AD2833" s="26">
        <v>195</v>
      </c>
      <c r="AE2833" s="10">
        <f t="shared" si="762"/>
        <v>194.22464560916026</v>
      </c>
      <c r="AF2833" s="17">
        <f t="shared" si="763"/>
        <v>3.8746281141792238E-2</v>
      </c>
      <c r="AG2833" s="17">
        <f t="shared" si="764"/>
        <v>0.77535439083973756</v>
      </c>
    </row>
    <row r="2834" spans="1:33">
      <c r="A2834" t="s">
        <v>9054</v>
      </c>
      <c r="B2834" t="s">
        <v>9055</v>
      </c>
      <c r="C2834" s="23">
        <v>296.4486</v>
      </c>
      <c r="D2834" s="23">
        <v>59.946820000000002</v>
      </c>
      <c r="E2834" s="23">
        <v>296.46769999999998</v>
      </c>
      <c r="F2834" s="23">
        <v>59.944139999999997</v>
      </c>
      <c r="G2834" s="26">
        <v>35.9</v>
      </c>
      <c r="H2834" s="26">
        <v>10.3</v>
      </c>
      <c r="I2834" s="26">
        <v>40.700000000000003</v>
      </c>
      <c r="J2834" s="26">
        <v>1.2</v>
      </c>
      <c r="K2834" s="26">
        <v>32.700000000000003</v>
      </c>
      <c r="L2834" s="26">
        <v>7.1</v>
      </c>
      <c r="M2834" s="26">
        <v>41.1</v>
      </c>
      <c r="N2834" s="26">
        <v>3.2</v>
      </c>
      <c r="O2834" s="19">
        <f t="shared" si="748"/>
        <v>41.414352266906342</v>
      </c>
      <c r="P2834" s="10">
        <f t="shared" si="749"/>
        <v>38.506474687460745</v>
      </c>
      <c r="Q2834" s="10">
        <f t="shared" si="750"/>
        <v>2.86</v>
      </c>
      <c r="R2834" s="19">
        <f t="shared" si="751"/>
        <v>54.27061820174891</v>
      </c>
      <c r="S2834" s="10">
        <f t="shared" si="752"/>
        <v>52.521424200034787</v>
      </c>
      <c r="T2834" s="10">
        <f t="shared" si="753"/>
        <v>2.6698010600445929</v>
      </c>
      <c r="U2834" s="2" t="str">
        <f t="shared" si="754"/>
        <v>B</v>
      </c>
      <c r="V2834" s="2" t="str">
        <f t="shared" si="755"/>
        <v>A</v>
      </c>
      <c r="W2834" s="2" t="str">
        <f t="shared" si="756"/>
        <v>D</v>
      </c>
      <c r="X2834" s="2" t="str">
        <f t="shared" si="757"/>
        <v>B</v>
      </c>
      <c r="Y2834" s="3" t="str">
        <f t="shared" si="758"/>
        <v>BADB</v>
      </c>
      <c r="Z2834" s="28">
        <f t="shared" si="759"/>
        <v>50.44</v>
      </c>
      <c r="AA2834" s="7" t="str">
        <f t="shared" si="760"/>
        <v>Good CPM candidate</v>
      </c>
      <c r="AB2834" s="21">
        <v>35.799999999999997</v>
      </c>
      <c r="AC2834" s="14">
        <f t="shared" si="761"/>
        <v>35.761302094557301</v>
      </c>
      <c r="AD2834" s="26">
        <v>106</v>
      </c>
      <c r="AE2834" s="10">
        <f t="shared" si="762"/>
        <v>105.65170164397216</v>
      </c>
      <c r="AF2834" s="17">
        <f t="shared" si="763"/>
        <v>3.8697905442695912E-2</v>
      </c>
      <c r="AG2834" s="17">
        <f t="shared" si="764"/>
        <v>0.34829835602783987</v>
      </c>
    </row>
    <row r="2835" spans="1:33">
      <c r="A2835" t="s">
        <v>8010</v>
      </c>
      <c r="B2835" t="s">
        <v>8011</v>
      </c>
      <c r="C2835" s="23">
        <v>219.21350000000001</v>
      </c>
      <c r="D2835" s="23">
        <v>-50.395740000000004</v>
      </c>
      <c r="E2835" s="23">
        <v>219.21940000000001</v>
      </c>
      <c r="F2835" s="23">
        <v>-50.3932</v>
      </c>
      <c r="G2835" s="26">
        <v>-35.4</v>
      </c>
      <c r="H2835" s="26">
        <v>15.8</v>
      </c>
      <c r="I2835" s="26">
        <v>-25.9</v>
      </c>
      <c r="J2835" s="26">
        <v>1</v>
      </c>
      <c r="K2835" s="26">
        <v>-38.200000000000003</v>
      </c>
      <c r="L2835" s="26">
        <v>13</v>
      </c>
      <c r="M2835" s="26">
        <v>-27.7</v>
      </c>
      <c r="N2835" s="26">
        <v>1</v>
      </c>
      <c r="O2835" s="19">
        <f t="shared" si="748"/>
        <v>233.80936385668062</v>
      </c>
      <c r="P2835" s="10">
        <f t="shared" si="749"/>
        <v>234.05297277843772</v>
      </c>
      <c r="Q2835" s="10">
        <f t="shared" si="750"/>
        <v>2.86</v>
      </c>
      <c r="R2835" s="19">
        <f t="shared" si="751"/>
        <v>43.86308242702512</v>
      </c>
      <c r="S2835" s="10">
        <f t="shared" si="752"/>
        <v>47.186120840772659</v>
      </c>
      <c r="T2835" s="10">
        <f t="shared" si="753"/>
        <v>2.2762300816949446</v>
      </c>
      <c r="U2835" s="2" t="str">
        <f t="shared" si="754"/>
        <v>A</v>
      </c>
      <c r="V2835" s="2" t="str">
        <f t="shared" si="755"/>
        <v>B</v>
      </c>
      <c r="W2835" s="2" t="str">
        <f t="shared" si="756"/>
        <v>D</v>
      </c>
      <c r="X2835" s="2" t="str">
        <f t="shared" si="757"/>
        <v>B</v>
      </c>
      <c r="Y2835" s="3" t="str">
        <f t="shared" si="758"/>
        <v>ABDB</v>
      </c>
      <c r="Z2835" s="28">
        <f t="shared" si="759"/>
        <v>50.44</v>
      </c>
      <c r="AA2835" s="7" t="str">
        <f t="shared" si="760"/>
        <v>Good CPM candidate</v>
      </c>
      <c r="AB2835" s="21">
        <v>16.3</v>
      </c>
      <c r="AC2835" s="14">
        <f t="shared" si="761"/>
        <v>16.338516046636013</v>
      </c>
      <c r="AD2835" s="26">
        <v>55.3</v>
      </c>
      <c r="AE2835" s="10">
        <f t="shared" si="762"/>
        <v>55.967771040623489</v>
      </c>
      <c r="AF2835" s="17">
        <f t="shared" si="763"/>
        <v>3.8516046636011936E-2</v>
      </c>
      <c r="AG2835" s="17">
        <f t="shared" si="764"/>
        <v>0.66777104062349224</v>
      </c>
    </row>
    <row r="2836" spans="1:33">
      <c r="A2836" t="s">
        <v>7312</v>
      </c>
      <c r="B2836" t="s">
        <v>7313</v>
      </c>
      <c r="C2836" s="23">
        <v>150.8006</v>
      </c>
      <c r="D2836" s="23">
        <v>-76.553619999999995</v>
      </c>
      <c r="E2836" s="23">
        <v>150.77760000000001</v>
      </c>
      <c r="F2836" s="23">
        <v>-76.563820000000007</v>
      </c>
      <c r="G2836" s="26">
        <v>-44</v>
      </c>
      <c r="H2836" s="26">
        <v>7.2</v>
      </c>
      <c r="I2836" s="26">
        <v>37.5</v>
      </c>
      <c r="J2836" s="26">
        <v>1.4</v>
      </c>
      <c r="K2836" s="26">
        <v>-39.700000000000003</v>
      </c>
      <c r="L2836" s="26">
        <v>11.5</v>
      </c>
      <c r="M2836" s="26">
        <v>36.9</v>
      </c>
      <c r="N2836" s="26">
        <v>2.1</v>
      </c>
      <c r="O2836" s="19">
        <f t="shared" si="748"/>
        <v>310.44004991258817</v>
      </c>
      <c r="P2836" s="10">
        <f t="shared" si="749"/>
        <v>312.9065693566269</v>
      </c>
      <c r="Q2836" s="10">
        <f t="shared" si="750"/>
        <v>2.86</v>
      </c>
      <c r="R2836" s="19">
        <f t="shared" si="751"/>
        <v>57.812195945146385</v>
      </c>
      <c r="S2836" s="10">
        <f t="shared" si="752"/>
        <v>54.200553502708807</v>
      </c>
      <c r="T2836" s="10">
        <f t="shared" si="753"/>
        <v>2.8003187361963797</v>
      </c>
      <c r="U2836" s="2" t="str">
        <f t="shared" si="754"/>
        <v>A</v>
      </c>
      <c r="V2836" s="2" t="str">
        <f t="shared" si="755"/>
        <v>B</v>
      </c>
      <c r="W2836" s="2" t="str">
        <f t="shared" si="756"/>
        <v>D</v>
      </c>
      <c r="X2836" s="2" t="str">
        <f t="shared" si="757"/>
        <v>B</v>
      </c>
      <c r="Y2836" s="3" t="str">
        <f t="shared" si="758"/>
        <v>ABDB</v>
      </c>
      <c r="Z2836" s="28">
        <f t="shared" si="759"/>
        <v>50.44</v>
      </c>
      <c r="AA2836" s="7" t="str">
        <f t="shared" si="760"/>
        <v>Good CPM candidate</v>
      </c>
      <c r="AB2836" s="21">
        <v>41.5</v>
      </c>
      <c r="AC2836" s="14">
        <f t="shared" si="761"/>
        <v>41.461691486113828</v>
      </c>
      <c r="AD2836" s="26">
        <v>208</v>
      </c>
      <c r="AE2836" s="10">
        <f t="shared" si="762"/>
        <v>207.6700110502259</v>
      </c>
      <c r="AF2836" s="17">
        <f t="shared" si="763"/>
        <v>3.8308513886171625E-2</v>
      </c>
      <c r="AG2836" s="17">
        <f t="shared" si="764"/>
        <v>0.32998894977410487</v>
      </c>
    </row>
    <row r="2837" spans="1:33">
      <c r="A2837" t="s">
        <v>8568</v>
      </c>
      <c r="B2837" t="s">
        <v>8569</v>
      </c>
      <c r="C2837" s="23">
        <v>276.35270000000003</v>
      </c>
      <c r="D2837" s="23">
        <v>44.662309999999998</v>
      </c>
      <c r="E2837" s="23">
        <v>276.3494</v>
      </c>
      <c r="F2837" s="23">
        <v>44.665939999999999</v>
      </c>
      <c r="G2837" s="26">
        <v>-16.2</v>
      </c>
      <c r="H2837" s="26">
        <v>9.4</v>
      </c>
      <c r="I2837" s="26">
        <v>-51</v>
      </c>
      <c r="J2837" s="26">
        <v>1.5</v>
      </c>
      <c r="K2837" s="26">
        <v>-11.9</v>
      </c>
      <c r="L2837" s="26">
        <v>13.7</v>
      </c>
      <c r="M2837" s="26">
        <v>-53</v>
      </c>
      <c r="N2837" s="26">
        <v>2</v>
      </c>
      <c r="O2837" s="19">
        <f t="shared" si="748"/>
        <v>197.62229722866829</v>
      </c>
      <c r="P2837" s="10">
        <f t="shared" si="749"/>
        <v>192.65465686272256</v>
      </c>
      <c r="Q2837" s="10">
        <f t="shared" si="750"/>
        <v>2.86</v>
      </c>
      <c r="R2837" s="19">
        <f t="shared" si="751"/>
        <v>53.511120339607913</v>
      </c>
      <c r="S2837" s="10">
        <f t="shared" si="752"/>
        <v>54.319517670907203</v>
      </c>
      <c r="T2837" s="10">
        <f t="shared" si="753"/>
        <v>2.6957659502628779</v>
      </c>
      <c r="U2837" s="2" t="str">
        <f t="shared" si="754"/>
        <v>B</v>
      </c>
      <c r="V2837" s="2" t="str">
        <f t="shared" si="755"/>
        <v>A</v>
      </c>
      <c r="W2837" s="2" t="str">
        <f t="shared" si="756"/>
        <v>D</v>
      </c>
      <c r="X2837" s="2" t="str">
        <f t="shared" si="757"/>
        <v>B</v>
      </c>
      <c r="Y2837" s="3" t="str">
        <f t="shared" si="758"/>
        <v>BADB</v>
      </c>
      <c r="Z2837" s="28">
        <f t="shared" si="759"/>
        <v>50.44</v>
      </c>
      <c r="AA2837" s="7" t="str">
        <f t="shared" si="760"/>
        <v>Good CPM candidate</v>
      </c>
      <c r="AB2837" s="21">
        <v>15.6</v>
      </c>
      <c r="AC2837" s="14">
        <f t="shared" si="761"/>
        <v>15.56186438055521</v>
      </c>
      <c r="AD2837" s="26">
        <v>327</v>
      </c>
      <c r="AE2837" s="10">
        <f t="shared" si="762"/>
        <v>327.11321692950753</v>
      </c>
      <c r="AF2837" s="17">
        <f t="shared" si="763"/>
        <v>3.813561944478927E-2</v>
      </c>
      <c r="AG2837" s="17">
        <f t="shared" si="764"/>
        <v>0.11321692950753004</v>
      </c>
    </row>
    <row r="2838" spans="1:33">
      <c r="A2838" t="s">
        <v>6330</v>
      </c>
      <c r="B2838" t="s">
        <v>6331</v>
      </c>
      <c r="C2838" s="23">
        <v>52.775660000000002</v>
      </c>
      <c r="D2838" s="23">
        <v>-77.550610000000006</v>
      </c>
      <c r="E2838" s="23">
        <v>52.783340000000003</v>
      </c>
      <c r="F2838" s="23">
        <v>-77.544169999999994</v>
      </c>
      <c r="G2838" s="26">
        <v>42.2</v>
      </c>
      <c r="H2838" s="26">
        <v>16.600000000000001</v>
      </c>
      <c r="I2838" s="26">
        <v>55.7</v>
      </c>
      <c r="J2838" s="26">
        <v>1.1000000000000001</v>
      </c>
      <c r="K2838" s="26">
        <v>40.700000000000003</v>
      </c>
      <c r="L2838" s="26">
        <v>15.1</v>
      </c>
      <c r="M2838" s="26">
        <v>51.4</v>
      </c>
      <c r="N2838" s="26">
        <v>2.7</v>
      </c>
      <c r="O2838" s="19">
        <f t="shared" si="748"/>
        <v>37.148667126610157</v>
      </c>
      <c r="P2838" s="10">
        <f t="shared" si="749"/>
        <v>38.37319526371185</v>
      </c>
      <c r="Q2838" s="10">
        <f t="shared" si="750"/>
        <v>2.86</v>
      </c>
      <c r="R2838" s="19">
        <f t="shared" si="751"/>
        <v>69.880827127331571</v>
      </c>
      <c r="S2838" s="10">
        <f t="shared" si="752"/>
        <v>65.562565538575441</v>
      </c>
      <c r="T2838" s="10">
        <f t="shared" si="753"/>
        <v>3.386084816647676</v>
      </c>
      <c r="U2838" s="2" t="str">
        <f t="shared" si="754"/>
        <v>A</v>
      </c>
      <c r="V2838" s="2" t="str">
        <f t="shared" si="755"/>
        <v>B</v>
      </c>
      <c r="W2838" s="2" t="str">
        <f t="shared" si="756"/>
        <v>D</v>
      </c>
      <c r="X2838" s="2" t="str">
        <f t="shared" si="757"/>
        <v>B</v>
      </c>
      <c r="Y2838" s="3" t="str">
        <f t="shared" si="758"/>
        <v>ABDB</v>
      </c>
      <c r="Z2838" s="28">
        <f t="shared" si="759"/>
        <v>50.44</v>
      </c>
      <c r="AA2838" s="7" t="str">
        <f t="shared" si="760"/>
        <v>Good CPM candidate</v>
      </c>
      <c r="AB2838" s="21">
        <v>23.9</v>
      </c>
      <c r="AC2838" s="14">
        <f t="shared" si="761"/>
        <v>23.937893820640653</v>
      </c>
      <c r="AD2838" s="26">
        <v>14.7</v>
      </c>
      <c r="AE2838" s="10">
        <f t="shared" si="762"/>
        <v>14.417706789649801</v>
      </c>
      <c r="AF2838" s="17">
        <f t="shared" si="763"/>
        <v>3.7893820640654496E-2</v>
      </c>
      <c r="AG2838" s="17">
        <f t="shared" si="764"/>
        <v>0.28229321035019872</v>
      </c>
    </row>
    <row r="2839" spans="1:33">
      <c r="A2839" t="s">
        <v>3546</v>
      </c>
      <c r="B2839" t="s">
        <v>759</v>
      </c>
      <c r="C2839" s="23">
        <v>109.741</v>
      </c>
      <c r="D2839" s="23">
        <v>5.5718110000000003</v>
      </c>
      <c r="E2839" s="23">
        <v>109.7407</v>
      </c>
      <c r="F2839" s="23">
        <v>5.5762280000000004</v>
      </c>
      <c r="G2839" s="26">
        <v>-46.2</v>
      </c>
      <c r="H2839" s="26">
        <v>5</v>
      </c>
      <c r="I2839" s="26">
        <v>-12.5</v>
      </c>
      <c r="J2839" s="26">
        <v>2.6</v>
      </c>
      <c r="K2839" s="26">
        <v>-42.6</v>
      </c>
      <c r="L2839" s="26">
        <v>8.6</v>
      </c>
      <c r="M2839" s="26">
        <v>-11.8</v>
      </c>
      <c r="N2839" s="26">
        <v>3</v>
      </c>
      <c r="O2839" s="19">
        <f t="shared" si="748"/>
        <v>254.86037565666595</v>
      </c>
      <c r="P2839" s="10">
        <f t="shared" si="749"/>
        <v>254.51751828595167</v>
      </c>
      <c r="Q2839" s="10">
        <f t="shared" si="750"/>
        <v>2.86</v>
      </c>
      <c r="R2839" s="19">
        <f t="shared" si="751"/>
        <v>47.861153350081317</v>
      </c>
      <c r="S2839" s="10">
        <f t="shared" si="752"/>
        <v>44.204072210600692</v>
      </c>
      <c r="T2839" s="10">
        <f t="shared" si="753"/>
        <v>2.3016306390170502</v>
      </c>
      <c r="U2839" s="2" t="str">
        <f t="shared" si="754"/>
        <v>A</v>
      </c>
      <c r="V2839" s="2" t="str">
        <f t="shared" si="755"/>
        <v>B</v>
      </c>
      <c r="W2839" s="2" t="str">
        <f t="shared" si="756"/>
        <v>D</v>
      </c>
      <c r="X2839" s="2" t="str">
        <f t="shared" si="757"/>
        <v>B</v>
      </c>
      <c r="Y2839" s="3" t="str">
        <f t="shared" si="758"/>
        <v>ABDB</v>
      </c>
      <c r="Z2839" s="28">
        <f t="shared" si="759"/>
        <v>50.44</v>
      </c>
      <c r="AA2839" s="7" t="str">
        <f t="shared" si="760"/>
        <v>Good CPM candidate</v>
      </c>
      <c r="AB2839" s="21">
        <v>15.9</v>
      </c>
      <c r="AC2839" s="14">
        <f t="shared" si="761"/>
        <v>15.937489315217112</v>
      </c>
      <c r="AD2839" s="26">
        <v>356</v>
      </c>
      <c r="AE2839" s="10">
        <f t="shared" si="762"/>
        <v>356.13277443120614</v>
      </c>
      <c r="AF2839" s="17">
        <f t="shared" si="763"/>
        <v>3.7489315217111852E-2</v>
      </c>
      <c r="AG2839" s="17">
        <f t="shared" si="764"/>
        <v>0.13277443120614407</v>
      </c>
    </row>
    <row r="2840" spans="1:33">
      <c r="A2840" t="s">
        <v>7140</v>
      </c>
      <c r="B2840" t="s">
        <v>7141</v>
      </c>
      <c r="C2840" s="23">
        <v>132.23259999999999</v>
      </c>
      <c r="D2840" s="23">
        <v>-79.488960000000006</v>
      </c>
      <c r="E2840" s="23">
        <v>132.21879999999999</v>
      </c>
      <c r="F2840" s="23">
        <v>-79.491799999999998</v>
      </c>
      <c r="G2840" s="26">
        <v>-38.9</v>
      </c>
      <c r="H2840" s="26">
        <v>12.3</v>
      </c>
      <c r="I2840" s="26">
        <v>38.799999999999997</v>
      </c>
      <c r="J2840" s="26">
        <v>0.9</v>
      </c>
      <c r="K2840" s="26">
        <v>-36.799999999999997</v>
      </c>
      <c r="L2840" s="26">
        <v>14.4</v>
      </c>
      <c r="M2840" s="26">
        <v>34.799999999999997</v>
      </c>
      <c r="N2840" s="26">
        <v>1.2</v>
      </c>
      <c r="O2840" s="19">
        <f t="shared" si="748"/>
        <v>314.92626029874037</v>
      </c>
      <c r="P2840" s="10">
        <f t="shared" si="749"/>
        <v>313.39997528485225</v>
      </c>
      <c r="Q2840" s="10">
        <f t="shared" si="750"/>
        <v>2.86</v>
      </c>
      <c r="R2840" s="19">
        <f t="shared" si="751"/>
        <v>54.942242400542767</v>
      </c>
      <c r="S2840" s="10">
        <f t="shared" si="752"/>
        <v>50.648593267730547</v>
      </c>
      <c r="T2840" s="10">
        <f t="shared" si="753"/>
        <v>2.6397708917068332</v>
      </c>
      <c r="U2840" s="2" t="str">
        <f t="shared" si="754"/>
        <v>A</v>
      </c>
      <c r="V2840" s="2" t="str">
        <f t="shared" si="755"/>
        <v>B</v>
      </c>
      <c r="W2840" s="2" t="str">
        <f t="shared" si="756"/>
        <v>D</v>
      </c>
      <c r="X2840" s="2" t="str">
        <f t="shared" si="757"/>
        <v>B</v>
      </c>
      <c r="Y2840" s="3" t="str">
        <f t="shared" si="758"/>
        <v>ABDB</v>
      </c>
      <c r="Z2840" s="28">
        <f t="shared" si="759"/>
        <v>50.44</v>
      </c>
      <c r="AA2840" s="7" t="str">
        <f t="shared" si="760"/>
        <v>Good CPM candidate</v>
      </c>
      <c r="AB2840" s="21">
        <v>13.7</v>
      </c>
      <c r="AC2840" s="14">
        <f t="shared" si="761"/>
        <v>13.662570880883861</v>
      </c>
      <c r="AD2840" s="26">
        <v>222</v>
      </c>
      <c r="AE2840" s="10">
        <f t="shared" si="762"/>
        <v>221.55478228867153</v>
      </c>
      <c r="AF2840" s="17">
        <f t="shared" si="763"/>
        <v>3.7429119116138665E-2</v>
      </c>
      <c r="AG2840" s="17">
        <f t="shared" si="764"/>
        <v>0.44521771132846766</v>
      </c>
    </row>
    <row r="2841" spans="1:33">
      <c r="A2841" t="s">
        <v>6370</v>
      </c>
      <c r="B2841" t="s">
        <v>6371</v>
      </c>
      <c r="C2841" s="23">
        <v>56.214210000000001</v>
      </c>
      <c r="D2841" s="23">
        <v>-35.385390000000001</v>
      </c>
      <c r="E2841" s="23">
        <v>56.207540000000002</v>
      </c>
      <c r="F2841" s="23">
        <v>-35.389020000000002</v>
      </c>
      <c r="G2841" s="26">
        <v>7.9</v>
      </c>
      <c r="H2841" s="26">
        <v>7.9</v>
      </c>
      <c r="I2841" s="26">
        <v>69.900000000000006</v>
      </c>
      <c r="J2841" s="26">
        <v>1.4</v>
      </c>
      <c r="K2841" s="26">
        <v>13.1</v>
      </c>
      <c r="L2841" s="26">
        <v>13.1</v>
      </c>
      <c r="M2841" s="26">
        <v>71.599999999999994</v>
      </c>
      <c r="N2841" s="26">
        <v>3</v>
      </c>
      <c r="O2841" s="19">
        <f t="shared" si="748"/>
        <v>6.4481271526335719</v>
      </c>
      <c r="P2841" s="10">
        <f t="shared" si="749"/>
        <v>10.368211153625758</v>
      </c>
      <c r="Q2841" s="10">
        <f t="shared" si="750"/>
        <v>2.86</v>
      </c>
      <c r="R2841" s="19">
        <f t="shared" si="751"/>
        <v>70.345006930129742</v>
      </c>
      <c r="S2841" s="10">
        <f t="shared" si="752"/>
        <v>72.788529316094852</v>
      </c>
      <c r="T2841" s="10">
        <f t="shared" si="753"/>
        <v>3.5783384061556149</v>
      </c>
      <c r="U2841" s="2" t="str">
        <f t="shared" si="754"/>
        <v>B</v>
      </c>
      <c r="V2841" s="2" t="str">
        <f t="shared" si="755"/>
        <v>A</v>
      </c>
      <c r="W2841" s="2" t="str">
        <f t="shared" si="756"/>
        <v>D</v>
      </c>
      <c r="X2841" s="2" t="str">
        <f t="shared" si="757"/>
        <v>B</v>
      </c>
      <c r="Y2841" s="3" t="str">
        <f t="shared" si="758"/>
        <v>BADB</v>
      </c>
      <c r="Z2841" s="28">
        <f t="shared" si="759"/>
        <v>50.44</v>
      </c>
      <c r="AA2841" s="7" t="str">
        <f t="shared" si="760"/>
        <v>Good CPM candidate</v>
      </c>
      <c r="AB2841" s="21">
        <v>23.5</v>
      </c>
      <c r="AC2841" s="14">
        <f t="shared" si="761"/>
        <v>23.537371559226813</v>
      </c>
      <c r="AD2841" s="26">
        <v>236</v>
      </c>
      <c r="AE2841" s="10">
        <f t="shared" si="762"/>
        <v>236.27535843781109</v>
      </c>
      <c r="AF2841" s="17">
        <f t="shared" si="763"/>
        <v>3.7371559226812678E-2</v>
      </c>
      <c r="AG2841" s="17">
        <f t="shared" si="764"/>
        <v>0.27535843781109293</v>
      </c>
    </row>
    <row r="2842" spans="1:33">
      <c r="A2842" t="s">
        <v>6268</v>
      </c>
      <c r="B2842" t="s">
        <v>6269</v>
      </c>
      <c r="C2842" s="23">
        <v>47.131639999999997</v>
      </c>
      <c r="D2842" s="23">
        <v>-68.763270000000006</v>
      </c>
      <c r="E2842" s="23">
        <v>47.115430000000003</v>
      </c>
      <c r="F2842" s="23">
        <v>-68.765950000000004</v>
      </c>
      <c r="G2842" s="26">
        <v>50.7</v>
      </c>
      <c r="H2842" s="26">
        <v>25.1</v>
      </c>
      <c r="I2842" s="26">
        <v>44.2</v>
      </c>
      <c r="J2842" s="26">
        <v>1.2</v>
      </c>
      <c r="K2842" s="26">
        <v>48</v>
      </c>
      <c r="L2842" s="26">
        <v>22.4</v>
      </c>
      <c r="M2842" s="26">
        <v>41.8</v>
      </c>
      <c r="N2842" s="26">
        <v>1.8</v>
      </c>
      <c r="O2842" s="19">
        <f t="shared" si="748"/>
        <v>48.91824886406738</v>
      </c>
      <c r="P2842" s="10">
        <f t="shared" si="749"/>
        <v>48.949565635855691</v>
      </c>
      <c r="Q2842" s="10">
        <f t="shared" si="750"/>
        <v>2.86</v>
      </c>
      <c r="R2842" s="19">
        <f t="shared" si="751"/>
        <v>67.261653265437957</v>
      </c>
      <c r="S2842" s="10">
        <f t="shared" si="752"/>
        <v>63.649351921288243</v>
      </c>
      <c r="T2842" s="10">
        <f t="shared" si="753"/>
        <v>3.2727751296681546</v>
      </c>
      <c r="U2842" s="2" t="str">
        <f t="shared" si="754"/>
        <v>A</v>
      </c>
      <c r="V2842" s="2" t="str">
        <f t="shared" si="755"/>
        <v>B</v>
      </c>
      <c r="W2842" s="2" t="str">
        <f t="shared" si="756"/>
        <v>D</v>
      </c>
      <c r="X2842" s="2" t="str">
        <f t="shared" si="757"/>
        <v>B</v>
      </c>
      <c r="Y2842" s="3" t="str">
        <f t="shared" si="758"/>
        <v>ABDB</v>
      </c>
      <c r="Z2842" s="28">
        <f t="shared" si="759"/>
        <v>50.44</v>
      </c>
      <c r="AA2842" s="7" t="str">
        <f t="shared" si="760"/>
        <v>Good CPM candidate</v>
      </c>
      <c r="AB2842" s="21">
        <v>23.2</v>
      </c>
      <c r="AC2842" s="14">
        <f t="shared" si="761"/>
        <v>23.235577392575355</v>
      </c>
      <c r="AD2842" s="26">
        <v>246</v>
      </c>
      <c r="AE2842" s="10">
        <f t="shared" si="762"/>
        <v>245.4664934011891</v>
      </c>
      <c r="AF2842" s="17">
        <f t="shared" si="763"/>
        <v>3.5577392575355304E-2</v>
      </c>
      <c r="AG2842" s="17">
        <f t="shared" si="764"/>
        <v>0.53350659881090223</v>
      </c>
    </row>
    <row r="2843" spans="1:33">
      <c r="A2843" t="s">
        <v>5587</v>
      </c>
      <c r="B2843" t="s">
        <v>2639</v>
      </c>
      <c r="C2843" s="23">
        <v>349.52679999999998</v>
      </c>
      <c r="D2843" s="23">
        <v>-25.050709999999999</v>
      </c>
      <c r="E2843" s="23">
        <v>349.52100000000002</v>
      </c>
      <c r="F2843" s="23">
        <v>-25.055150000000001</v>
      </c>
      <c r="G2843" s="26">
        <v>40</v>
      </c>
      <c r="H2843" s="26">
        <v>14.4</v>
      </c>
      <c r="I2843" s="26">
        <v>-36.700000000000003</v>
      </c>
      <c r="J2843" s="26">
        <v>1.7</v>
      </c>
      <c r="K2843" s="26">
        <v>38.5</v>
      </c>
      <c r="L2843" s="26">
        <v>12.9</v>
      </c>
      <c r="M2843" s="26">
        <v>-33.700000000000003</v>
      </c>
      <c r="N2843" s="26">
        <v>5.7</v>
      </c>
      <c r="O2843" s="19">
        <f t="shared" si="748"/>
        <v>132.53638156961568</v>
      </c>
      <c r="P2843" s="10">
        <f t="shared" si="749"/>
        <v>131.19645941444423</v>
      </c>
      <c r="Q2843" s="10">
        <f t="shared" si="750"/>
        <v>2.86</v>
      </c>
      <c r="R2843" s="19">
        <f t="shared" si="751"/>
        <v>54.285265035735065</v>
      </c>
      <c r="S2843" s="10">
        <f t="shared" si="752"/>
        <v>51.165808896175974</v>
      </c>
      <c r="T2843" s="10">
        <f t="shared" si="753"/>
        <v>2.6362768482977761</v>
      </c>
      <c r="U2843" s="2" t="str">
        <f t="shared" si="754"/>
        <v>A</v>
      </c>
      <c r="V2843" s="2" t="str">
        <f t="shared" si="755"/>
        <v>B</v>
      </c>
      <c r="W2843" s="2" t="str">
        <f t="shared" si="756"/>
        <v>D</v>
      </c>
      <c r="X2843" s="2" t="str">
        <f t="shared" si="757"/>
        <v>B</v>
      </c>
      <c r="Y2843" s="3" t="str">
        <f t="shared" si="758"/>
        <v>ABDB</v>
      </c>
      <c r="Z2843" s="28">
        <f t="shared" si="759"/>
        <v>50.44</v>
      </c>
      <c r="AA2843" s="7" t="str">
        <f t="shared" si="760"/>
        <v>Good CPM candidate</v>
      </c>
      <c r="AB2843" s="21">
        <v>24.8</v>
      </c>
      <c r="AC2843" s="14">
        <f t="shared" si="761"/>
        <v>24.764876750358223</v>
      </c>
      <c r="AD2843" s="26">
        <v>230</v>
      </c>
      <c r="AE2843" s="10">
        <f t="shared" si="762"/>
        <v>229.80205998969603</v>
      </c>
      <c r="AF2843" s="17">
        <f t="shared" si="763"/>
        <v>3.5123249641777932E-2</v>
      </c>
      <c r="AG2843" s="17">
        <f t="shared" si="764"/>
        <v>0.19794001030396657</v>
      </c>
    </row>
    <row r="2844" spans="1:33">
      <c r="A2844" t="s">
        <v>5764</v>
      </c>
      <c r="B2844" t="s">
        <v>5765</v>
      </c>
      <c r="C2844" s="23">
        <v>6.9468990000000002</v>
      </c>
      <c r="D2844" s="23">
        <v>-52.738100000000003</v>
      </c>
      <c r="E2844" s="23">
        <v>6.951619</v>
      </c>
      <c r="F2844" s="23">
        <v>-52.733249999999998</v>
      </c>
      <c r="G2844" s="26">
        <v>20.6</v>
      </c>
      <c r="H2844" s="26">
        <v>20.6</v>
      </c>
      <c r="I2844" s="26">
        <v>-49.5</v>
      </c>
      <c r="J2844" s="26">
        <v>1.2</v>
      </c>
      <c r="K2844" s="26">
        <v>24.4</v>
      </c>
      <c r="L2844" s="26">
        <v>24.4</v>
      </c>
      <c r="M2844" s="26">
        <v>-47</v>
      </c>
      <c r="N2844" s="26">
        <v>1.5</v>
      </c>
      <c r="O2844" s="19">
        <f t="shared" si="748"/>
        <v>157.40479607461737</v>
      </c>
      <c r="P2844" s="10">
        <f t="shared" si="749"/>
        <v>152.5639652179367</v>
      </c>
      <c r="Q2844" s="10">
        <f t="shared" si="750"/>
        <v>2.86</v>
      </c>
      <c r="R2844" s="19">
        <f t="shared" si="751"/>
        <v>53.61538958172364</v>
      </c>
      <c r="S2844" s="10">
        <f t="shared" si="752"/>
        <v>52.956208323481768</v>
      </c>
      <c r="T2844" s="10">
        <f t="shared" si="753"/>
        <v>2.6642899476301354</v>
      </c>
      <c r="U2844" s="2" t="str">
        <f t="shared" si="754"/>
        <v>B</v>
      </c>
      <c r="V2844" s="2" t="str">
        <f t="shared" si="755"/>
        <v>A</v>
      </c>
      <c r="W2844" s="2" t="str">
        <f t="shared" si="756"/>
        <v>D</v>
      </c>
      <c r="X2844" s="2" t="str">
        <f t="shared" si="757"/>
        <v>B</v>
      </c>
      <c r="Y2844" s="3" t="str">
        <f t="shared" si="758"/>
        <v>BADB</v>
      </c>
      <c r="Z2844" s="28">
        <f t="shared" si="759"/>
        <v>50.44</v>
      </c>
      <c r="AA2844" s="7" t="str">
        <f t="shared" si="760"/>
        <v>Good CPM candidate</v>
      </c>
      <c r="AB2844" s="21">
        <v>20.3</v>
      </c>
      <c r="AC2844" s="14">
        <f t="shared" si="761"/>
        <v>20.265581955933452</v>
      </c>
      <c r="AD2844" s="26">
        <v>30.6</v>
      </c>
      <c r="AE2844" s="10">
        <f t="shared" si="762"/>
        <v>30.507888956861823</v>
      </c>
      <c r="AF2844" s="17">
        <f t="shared" si="763"/>
        <v>3.4418044066548248E-2</v>
      </c>
      <c r="AG2844" s="17">
        <f t="shared" si="764"/>
        <v>9.2111043138178417E-2</v>
      </c>
    </row>
    <row r="2845" spans="1:33">
      <c r="A2845" t="s">
        <v>7666</v>
      </c>
      <c r="B2845" t="s">
        <v>7667</v>
      </c>
      <c r="C2845" s="23">
        <v>184.4169</v>
      </c>
      <c r="D2845" s="23">
        <v>-64.160880000000006</v>
      </c>
      <c r="E2845" s="23">
        <v>184.41409999999999</v>
      </c>
      <c r="F2845" s="23">
        <v>-64.161640000000006</v>
      </c>
      <c r="G2845" s="26">
        <v>-37.299999999999997</v>
      </c>
      <c r="H2845" s="26">
        <v>13.9</v>
      </c>
      <c r="I2845" s="26">
        <v>-12</v>
      </c>
      <c r="J2845" s="26">
        <v>1.1000000000000001</v>
      </c>
      <c r="K2845" s="26">
        <v>-39.1</v>
      </c>
      <c r="L2845" s="26">
        <v>12.1</v>
      </c>
      <c r="M2845" s="26">
        <v>-8.8000000000000007</v>
      </c>
      <c r="N2845" s="26">
        <v>1.2</v>
      </c>
      <c r="O2845" s="19">
        <f t="shared" si="748"/>
        <v>252.16619548892598</v>
      </c>
      <c r="P2845" s="10">
        <f t="shared" si="749"/>
        <v>257.31612966668536</v>
      </c>
      <c r="Q2845" s="10">
        <f t="shared" si="750"/>
        <v>2.86</v>
      </c>
      <c r="R2845" s="19">
        <f t="shared" si="751"/>
        <v>39.182776828601618</v>
      </c>
      <c r="S2845" s="10">
        <f t="shared" si="752"/>
        <v>40.078048854703496</v>
      </c>
      <c r="T2845" s="10">
        <f t="shared" si="753"/>
        <v>1.9815206420826279</v>
      </c>
      <c r="U2845" s="2" t="str">
        <f t="shared" si="754"/>
        <v>B</v>
      </c>
      <c r="V2845" s="2" t="str">
        <f t="shared" si="755"/>
        <v>A</v>
      </c>
      <c r="W2845" s="2" t="str">
        <f t="shared" si="756"/>
        <v>D</v>
      </c>
      <c r="X2845" s="2" t="str">
        <f t="shared" si="757"/>
        <v>B</v>
      </c>
      <c r="Y2845" s="3" t="str">
        <f t="shared" si="758"/>
        <v>BADB</v>
      </c>
      <c r="Z2845" s="28">
        <f t="shared" si="759"/>
        <v>50.44</v>
      </c>
      <c r="AA2845" s="7" t="str">
        <f t="shared" si="760"/>
        <v>Good CPM candidate</v>
      </c>
      <c r="AB2845" s="21">
        <v>5.21</v>
      </c>
      <c r="AC2845" s="14">
        <f t="shared" si="761"/>
        <v>5.1756157615689888</v>
      </c>
      <c r="AD2845" s="26">
        <v>238</v>
      </c>
      <c r="AE2845" s="10">
        <f t="shared" si="762"/>
        <v>238.08687818869447</v>
      </c>
      <c r="AF2845" s="17">
        <f t="shared" si="763"/>
        <v>3.4384238431011127E-2</v>
      </c>
      <c r="AG2845" s="17">
        <f t="shared" si="764"/>
        <v>8.6878188694470282E-2</v>
      </c>
    </row>
    <row r="2846" spans="1:33">
      <c r="A2846" t="s">
        <v>9512</v>
      </c>
      <c r="B2846" t="s">
        <v>9513</v>
      </c>
      <c r="C2846" s="23">
        <v>328.39</v>
      </c>
      <c r="D2846" s="23">
        <v>-68.912300000000002</v>
      </c>
      <c r="E2846" s="23">
        <v>328.39940000000001</v>
      </c>
      <c r="F2846" s="23">
        <v>-68.903880000000001</v>
      </c>
      <c r="G2846" s="26">
        <v>33.1</v>
      </c>
      <c r="H2846" s="26">
        <v>7.5</v>
      </c>
      <c r="I2846" s="26">
        <v>-41</v>
      </c>
      <c r="J2846" s="26">
        <v>0.9</v>
      </c>
      <c r="K2846" s="26">
        <v>33.6</v>
      </c>
      <c r="L2846" s="26">
        <v>8</v>
      </c>
      <c r="M2846" s="26">
        <v>-44.6</v>
      </c>
      <c r="N2846" s="26">
        <v>3.4</v>
      </c>
      <c r="O2846" s="19">
        <f t="shared" si="748"/>
        <v>141.08547004153348</v>
      </c>
      <c r="P2846" s="10">
        <f t="shared" si="749"/>
        <v>143.00697407769661</v>
      </c>
      <c r="Q2846" s="10">
        <f t="shared" si="750"/>
        <v>2.86</v>
      </c>
      <c r="R2846" s="19">
        <f t="shared" si="751"/>
        <v>52.693547992140367</v>
      </c>
      <c r="S2846" s="10">
        <f t="shared" si="752"/>
        <v>55.840128939679211</v>
      </c>
      <c r="T2846" s="10">
        <f t="shared" si="753"/>
        <v>2.7133419232954896</v>
      </c>
      <c r="U2846" s="2" t="str">
        <f t="shared" si="754"/>
        <v>A</v>
      </c>
      <c r="V2846" s="2" t="str">
        <f t="shared" si="755"/>
        <v>B</v>
      </c>
      <c r="W2846" s="2" t="str">
        <f t="shared" si="756"/>
        <v>D</v>
      </c>
      <c r="X2846" s="2" t="str">
        <f t="shared" si="757"/>
        <v>B</v>
      </c>
      <c r="Y2846" s="3" t="str">
        <f t="shared" si="758"/>
        <v>ABDB</v>
      </c>
      <c r="Z2846" s="28">
        <f t="shared" si="759"/>
        <v>50.44</v>
      </c>
      <c r="AA2846" s="7" t="str">
        <f t="shared" si="760"/>
        <v>Good CPM candidate</v>
      </c>
      <c r="AB2846" s="21">
        <v>32.700000000000003</v>
      </c>
      <c r="AC2846" s="14">
        <f t="shared" si="761"/>
        <v>32.665891828043733</v>
      </c>
      <c r="AD2846" s="26">
        <v>21.8</v>
      </c>
      <c r="AE2846" s="10">
        <f t="shared" si="762"/>
        <v>21.88399967466815</v>
      </c>
      <c r="AF2846" s="17">
        <f t="shared" si="763"/>
        <v>3.4108171956269473E-2</v>
      </c>
      <c r="AG2846" s="17">
        <f t="shared" si="764"/>
        <v>8.3999674668149282E-2</v>
      </c>
    </row>
    <row r="2847" spans="1:33">
      <c r="A2847" t="s">
        <v>8940</v>
      </c>
      <c r="B2847" t="s">
        <v>8941</v>
      </c>
      <c r="C2847" s="23">
        <v>293.49470000000002</v>
      </c>
      <c r="D2847" s="23">
        <v>-40.468670000000003</v>
      </c>
      <c r="E2847" s="23">
        <v>293.49680000000001</v>
      </c>
      <c r="F2847" s="23">
        <v>-40.473309999999998</v>
      </c>
      <c r="G2847" s="26">
        <v>21.3</v>
      </c>
      <c r="H2847" s="26">
        <v>21.3</v>
      </c>
      <c r="I2847" s="26">
        <v>-59.9</v>
      </c>
      <c r="J2847" s="26">
        <v>1.4</v>
      </c>
      <c r="K2847" s="26">
        <v>17.3</v>
      </c>
      <c r="L2847" s="26">
        <v>17.3</v>
      </c>
      <c r="M2847" s="26">
        <v>-59</v>
      </c>
      <c r="N2847" s="26">
        <v>1.5</v>
      </c>
      <c r="O2847" s="19">
        <f t="shared" si="748"/>
        <v>160.42498714329159</v>
      </c>
      <c r="P2847" s="10">
        <f t="shared" si="749"/>
        <v>163.65778980807849</v>
      </c>
      <c r="Q2847" s="10">
        <f t="shared" si="750"/>
        <v>2.86</v>
      </c>
      <c r="R2847" s="19">
        <f t="shared" si="751"/>
        <v>63.574365903247511</v>
      </c>
      <c r="S2847" s="10">
        <f t="shared" si="752"/>
        <v>61.484062975701271</v>
      </c>
      <c r="T2847" s="10">
        <f t="shared" si="753"/>
        <v>3.1264607219737197</v>
      </c>
      <c r="U2847" s="2" t="str">
        <f t="shared" si="754"/>
        <v>B</v>
      </c>
      <c r="V2847" s="2" t="str">
        <f t="shared" si="755"/>
        <v>A</v>
      </c>
      <c r="W2847" s="2" t="str">
        <f t="shared" si="756"/>
        <v>D</v>
      </c>
      <c r="X2847" s="2" t="str">
        <f t="shared" si="757"/>
        <v>B</v>
      </c>
      <c r="Y2847" s="3" t="str">
        <f t="shared" si="758"/>
        <v>BADB</v>
      </c>
      <c r="Z2847" s="28">
        <f t="shared" si="759"/>
        <v>50.44</v>
      </c>
      <c r="AA2847" s="7" t="str">
        <f t="shared" si="760"/>
        <v>Good CPM candidate</v>
      </c>
      <c r="AB2847" s="21">
        <v>17.7</v>
      </c>
      <c r="AC2847" s="14">
        <f t="shared" si="761"/>
        <v>17.666399667962807</v>
      </c>
      <c r="AD2847" s="26">
        <v>161</v>
      </c>
      <c r="AE2847" s="10">
        <f t="shared" si="762"/>
        <v>161.00090603537009</v>
      </c>
      <c r="AF2847" s="17">
        <f t="shared" si="763"/>
        <v>3.360033203719226E-2</v>
      </c>
      <c r="AG2847" s="17">
        <f t="shared" si="764"/>
        <v>9.0603537009315005E-4</v>
      </c>
    </row>
    <row r="2848" spans="1:33">
      <c r="A2848" t="s">
        <v>8220</v>
      </c>
      <c r="B2848" t="s">
        <v>8221</v>
      </c>
      <c r="C2848" s="23">
        <v>241.78559999999999</v>
      </c>
      <c r="D2848" s="23">
        <v>51.978189999999998</v>
      </c>
      <c r="E2848" s="23">
        <v>241.78299999999999</v>
      </c>
      <c r="F2848" s="23">
        <v>51.976149999999997</v>
      </c>
      <c r="G2848" s="26">
        <v>-43.2</v>
      </c>
      <c r="H2848" s="26">
        <v>8</v>
      </c>
      <c r="I2848" s="26">
        <v>-42.4</v>
      </c>
      <c r="J2848" s="26">
        <v>1.3</v>
      </c>
      <c r="K2848" s="26">
        <v>-40.200000000000003</v>
      </c>
      <c r="L2848" s="26">
        <v>11</v>
      </c>
      <c r="M2848" s="26">
        <v>-44.9</v>
      </c>
      <c r="N2848" s="26">
        <v>1.4</v>
      </c>
      <c r="O2848" s="19">
        <f t="shared" si="748"/>
        <v>225.53545898556453</v>
      </c>
      <c r="P2848" s="10">
        <f t="shared" si="749"/>
        <v>221.83881478006765</v>
      </c>
      <c r="Q2848" s="10">
        <f t="shared" si="750"/>
        <v>2.86</v>
      </c>
      <c r="R2848" s="19">
        <f t="shared" si="751"/>
        <v>60.530983801686226</v>
      </c>
      <c r="S2848" s="10">
        <f t="shared" si="752"/>
        <v>60.266491518919537</v>
      </c>
      <c r="T2848" s="10">
        <f t="shared" si="753"/>
        <v>3.0199368830151445</v>
      </c>
      <c r="U2848" s="2" t="str">
        <f t="shared" si="754"/>
        <v>B</v>
      </c>
      <c r="V2848" s="2" t="str">
        <f t="shared" si="755"/>
        <v>A</v>
      </c>
      <c r="W2848" s="2" t="str">
        <f t="shared" si="756"/>
        <v>D</v>
      </c>
      <c r="X2848" s="2" t="str">
        <f t="shared" si="757"/>
        <v>B</v>
      </c>
      <c r="Y2848" s="3" t="str">
        <f t="shared" si="758"/>
        <v>BADB</v>
      </c>
      <c r="Z2848" s="28">
        <f t="shared" si="759"/>
        <v>50.44</v>
      </c>
      <c r="AA2848" s="7" t="str">
        <f t="shared" si="760"/>
        <v>Good CPM candidate</v>
      </c>
      <c r="AB2848" s="21">
        <v>9.3699999999999992</v>
      </c>
      <c r="AC2848" s="14">
        <f t="shared" si="761"/>
        <v>9.3367101995559043</v>
      </c>
      <c r="AD2848" s="26">
        <v>220</v>
      </c>
      <c r="AE2848" s="10">
        <f t="shared" si="762"/>
        <v>218.13364477961701</v>
      </c>
      <c r="AF2848" s="17">
        <f t="shared" si="763"/>
        <v>3.3289800444094908E-2</v>
      </c>
      <c r="AG2848" s="17">
        <f t="shared" si="764"/>
        <v>1.8663552203829852</v>
      </c>
    </row>
    <row r="2849" spans="1:33">
      <c r="A2849" t="s">
        <v>2776</v>
      </c>
      <c r="B2849" t="s">
        <v>41</v>
      </c>
      <c r="C2849" s="23">
        <v>7.4382099999999998</v>
      </c>
      <c r="D2849" s="23">
        <v>7.4536150000000001</v>
      </c>
      <c r="E2849" s="23">
        <v>7.4407420000000002</v>
      </c>
      <c r="F2849" s="23">
        <v>7.4541909999999998</v>
      </c>
      <c r="G2849" s="26">
        <v>-17.5</v>
      </c>
      <c r="H2849" s="26">
        <v>8.1</v>
      </c>
      <c r="I2849" s="26">
        <v>-31.8</v>
      </c>
      <c r="J2849" s="26">
        <v>1.3</v>
      </c>
      <c r="K2849" s="26">
        <v>-18.5</v>
      </c>
      <c r="L2849" s="26">
        <v>7.1</v>
      </c>
      <c r="M2849" s="26">
        <v>-29.9</v>
      </c>
      <c r="N2849" s="26">
        <v>1.4</v>
      </c>
      <c r="O2849" s="19">
        <f t="shared" si="748"/>
        <v>208.82462495079446</v>
      </c>
      <c r="P2849" s="10">
        <f t="shared" si="749"/>
        <v>211.74628437350464</v>
      </c>
      <c r="Q2849" s="10">
        <f t="shared" si="750"/>
        <v>2.86</v>
      </c>
      <c r="R2849" s="19">
        <f t="shared" si="751"/>
        <v>36.297245074523218</v>
      </c>
      <c r="S2849" s="10">
        <f t="shared" si="752"/>
        <v>35.160489188860836</v>
      </c>
      <c r="T2849" s="10">
        <f t="shared" si="753"/>
        <v>1.7864433565846014</v>
      </c>
      <c r="U2849" s="2" t="str">
        <f t="shared" si="754"/>
        <v>B</v>
      </c>
      <c r="V2849" s="2" t="str">
        <f t="shared" si="755"/>
        <v>A</v>
      </c>
      <c r="W2849" s="2" t="str">
        <f t="shared" si="756"/>
        <v>D</v>
      </c>
      <c r="X2849" s="2" t="str">
        <f t="shared" si="757"/>
        <v>B</v>
      </c>
      <c r="Y2849" s="3" t="str">
        <f t="shared" si="758"/>
        <v>BADB</v>
      </c>
      <c r="Z2849" s="28">
        <f t="shared" si="759"/>
        <v>50.44</v>
      </c>
      <c r="AA2849" s="7" t="str">
        <f t="shared" si="760"/>
        <v>Good CPM candidate</v>
      </c>
      <c r="AB2849" s="21">
        <v>9.24</v>
      </c>
      <c r="AC2849" s="14">
        <f t="shared" si="761"/>
        <v>9.2729977107848196</v>
      </c>
      <c r="AD2849" s="26">
        <v>76.8</v>
      </c>
      <c r="AE2849" s="10">
        <f t="shared" si="762"/>
        <v>77.078433436781111</v>
      </c>
      <c r="AF2849" s="17">
        <f t="shared" si="763"/>
        <v>3.299771078481939E-2</v>
      </c>
      <c r="AG2849" s="17">
        <f t="shared" si="764"/>
        <v>0.2784334367811141</v>
      </c>
    </row>
    <row r="2850" spans="1:33">
      <c r="A2850" t="s">
        <v>9607</v>
      </c>
      <c r="B2850" t="s">
        <v>9608</v>
      </c>
      <c r="C2850" s="23">
        <v>333.97800000000001</v>
      </c>
      <c r="D2850" s="23">
        <v>31.419250000000002</v>
      </c>
      <c r="E2850" s="23">
        <v>333.9794</v>
      </c>
      <c r="F2850" s="23">
        <v>31.420590000000001</v>
      </c>
      <c r="G2850" s="26">
        <v>47.7</v>
      </c>
      <c r="H2850" s="26">
        <v>22.1</v>
      </c>
      <c r="I2850" s="26">
        <v>15</v>
      </c>
      <c r="J2850" s="26">
        <v>1.9</v>
      </c>
      <c r="K2850" s="26">
        <v>47.5</v>
      </c>
      <c r="L2850" s="26">
        <v>21.9</v>
      </c>
      <c r="M2850" s="26">
        <v>18.100000000000001</v>
      </c>
      <c r="N2850" s="26">
        <v>2.4</v>
      </c>
      <c r="O2850" s="19">
        <f t="shared" si="748"/>
        <v>72.543441866333126</v>
      </c>
      <c r="P2850" s="10">
        <f t="shared" si="749"/>
        <v>69.140526134511916</v>
      </c>
      <c r="Q2850" s="10">
        <f t="shared" si="750"/>
        <v>2.86</v>
      </c>
      <c r="R2850" s="19">
        <f t="shared" si="751"/>
        <v>50.002899915904884</v>
      </c>
      <c r="S2850" s="10">
        <f t="shared" si="752"/>
        <v>50.831683033320864</v>
      </c>
      <c r="T2850" s="10">
        <f t="shared" si="753"/>
        <v>2.5208645737306439</v>
      </c>
      <c r="U2850" s="2" t="str">
        <f t="shared" si="754"/>
        <v>B</v>
      </c>
      <c r="V2850" s="2" t="str">
        <f t="shared" si="755"/>
        <v>A</v>
      </c>
      <c r="W2850" s="2" t="str">
        <f t="shared" si="756"/>
        <v>D</v>
      </c>
      <c r="X2850" s="2" t="str">
        <f t="shared" si="757"/>
        <v>B</v>
      </c>
      <c r="Y2850" s="3" t="str">
        <f t="shared" si="758"/>
        <v>BADB</v>
      </c>
      <c r="Z2850" s="28">
        <f t="shared" si="759"/>
        <v>50.44</v>
      </c>
      <c r="AA2850" s="7" t="str">
        <f t="shared" si="760"/>
        <v>Good CPM candidate</v>
      </c>
      <c r="AB2850" s="21">
        <v>6.43</v>
      </c>
      <c r="AC2850" s="14">
        <f t="shared" si="761"/>
        <v>6.4629477387071415</v>
      </c>
      <c r="AD2850" s="26">
        <v>41.6</v>
      </c>
      <c r="AE2850" s="10">
        <f t="shared" si="762"/>
        <v>41.719766901093529</v>
      </c>
      <c r="AF2850" s="17">
        <f t="shared" si="763"/>
        <v>3.2947738707141738E-2</v>
      </c>
      <c r="AG2850" s="17">
        <f t="shared" si="764"/>
        <v>0.11976690109352717</v>
      </c>
    </row>
    <row r="2851" spans="1:33">
      <c r="A2851" t="s">
        <v>6376</v>
      </c>
      <c r="B2851" t="s">
        <v>6377</v>
      </c>
      <c r="C2851" s="23">
        <v>56.699890000000003</v>
      </c>
      <c r="D2851" s="23">
        <v>-26.618220000000001</v>
      </c>
      <c r="E2851" s="23">
        <v>56.713079999999998</v>
      </c>
      <c r="F2851" s="23">
        <v>-26.617889999999999</v>
      </c>
      <c r="G2851" s="26">
        <v>48.6</v>
      </c>
      <c r="H2851" s="26">
        <v>23</v>
      </c>
      <c r="I2851" s="26">
        <v>48.9</v>
      </c>
      <c r="J2851" s="26">
        <v>1.5</v>
      </c>
      <c r="K2851" s="26">
        <v>46.2</v>
      </c>
      <c r="L2851" s="26">
        <v>20.6</v>
      </c>
      <c r="M2851" s="26">
        <v>46.2</v>
      </c>
      <c r="N2851" s="26">
        <v>0.9</v>
      </c>
      <c r="O2851" s="19">
        <f t="shared" si="748"/>
        <v>44.823705850156848</v>
      </c>
      <c r="P2851" s="10">
        <f t="shared" si="749"/>
        <v>45</v>
      </c>
      <c r="Q2851" s="10">
        <f t="shared" si="750"/>
        <v>2.86</v>
      </c>
      <c r="R2851" s="19">
        <f t="shared" si="751"/>
        <v>68.943237521891874</v>
      </c>
      <c r="S2851" s="10">
        <f t="shared" si="752"/>
        <v>65.33666658163699</v>
      </c>
      <c r="T2851" s="10">
        <f t="shared" si="753"/>
        <v>3.3569976025882213</v>
      </c>
      <c r="U2851" s="2" t="str">
        <f t="shared" si="754"/>
        <v>A</v>
      </c>
      <c r="V2851" s="2" t="str">
        <f t="shared" si="755"/>
        <v>B</v>
      </c>
      <c r="W2851" s="2" t="str">
        <f t="shared" si="756"/>
        <v>D</v>
      </c>
      <c r="X2851" s="2" t="str">
        <f t="shared" si="757"/>
        <v>B</v>
      </c>
      <c r="Y2851" s="3" t="str">
        <f t="shared" si="758"/>
        <v>ABDB</v>
      </c>
      <c r="Z2851" s="28">
        <f t="shared" si="759"/>
        <v>50.44</v>
      </c>
      <c r="AA2851" s="7" t="str">
        <f t="shared" si="760"/>
        <v>Good CPM candidate</v>
      </c>
      <c r="AB2851" s="21">
        <v>42.5</v>
      </c>
      <c r="AC2851" s="14">
        <f t="shared" si="761"/>
        <v>42.467876392913816</v>
      </c>
      <c r="AD2851" s="26">
        <v>88.4</v>
      </c>
      <c r="AE2851" s="10">
        <f t="shared" si="762"/>
        <v>88.39699385382859</v>
      </c>
      <c r="AF2851" s="17">
        <f t="shared" si="763"/>
        <v>3.2123607086184336E-2</v>
      </c>
      <c r="AG2851" s="17">
        <f t="shared" si="764"/>
        <v>3.0061461714154802E-3</v>
      </c>
    </row>
    <row r="2852" spans="1:33">
      <c r="A2852" t="s">
        <v>8394</v>
      </c>
      <c r="B2852" t="s">
        <v>8395</v>
      </c>
      <c r="C2852" s="23">
        <v>261.35739999999998</v>
      </c>
      <c r="D2852" s="23">
        <v>-52.556510000000003</v>
      </c>
      <c r="E2852" s="23">
        <v>261.36200000000002</v>
      </c>
      <c r="F2852" s="23">
        <v>-52.556530000000002</v>
      </c>
      <c r="G2852" s="26">
        <v>-1.2</v>
      </c>
      <c r="H2852" s="26">
        <v>24.4</v>
      </c>
      <c r="I2852" s="26">
        <v>-15.2</v>
      </c>
      <c r="J2852" s="26">
        <v>1.2</v>
      </c>
      <c r="K2852" s="26">
        <v>-2.2000000000000002</v>
      </c>
      <c r="L2852" s="26">
        <v>23.4</v>
      </c>
      <c r="M2852" s="26">
        <v>-15.4</v>
      </c>
      <c r="N2852" s="26">
        <v>1</v>
      </c>
      <c r="O2852" s="19">
        <f t="shared" si="748"/>
        <v>184.51398845800125</v>
      </c>
      <c r="P2852" s="10">
        <f t="shared" si="749"/>
        <v>188.13010235415598</v>
      </c>
      <c r="Q2852" s="10">
        <f t="shared" si="750"/>
        <v>2.86</v>
      </c>
      <c r="R2852" s="19">
        <f t="shared" si="751"/>
        <v>15.247294842036734</v>
      </c>
      <c r="S2852" s="10">
        <f t="shared" si="752"/>
        <v>15.556349186104047</v>
      </c>
      <c r="T2852" s="10">
        <f t="shared" si="753"/>
        <v>0.7700911007035196</v>
      </c>
      <c r="U2852" s="2" t="str">
        <f t="shared" si="754"/>
        <v>B</v>
      </c>
      <c r="V2852" s="2" t="str">
        <f t="shared" si="755"/>
        <v>A</v>
      </c>
      <c r="W2852" s="2" t="str">
        <f t="shared" si="756"/>
        <v>D</v>
      </c>
      <c r="X2852" s="2" t="str">
        <f t="shared" si="757"/>
        <v>B</v>
      </c>
      <c r="Y2852" s="3" t="str">
        <f t="shared" si="758"/>
        <v>BADB</v>
      </c>
      <c r="Z2852" s="28">
        <f t="shared" si="759"/>
        <v>50.44</v>
      </c>
      <c r="AA2852" s="7" t="str">
        <f t="shared" si="760"/>
        <v>Good CPM candidate</v>
      </c>
      <c r="AB2852" s="21">
        <v>10.1</v>
      </c>
      <c r="AC2852" s="14">
        <f t="shared" si="761"/>
        <v>10.068384054274066</v>
      </c>
      <c r="AD2852" s="26">
        <v>90.2</v>
      </c>
      <c r="AE2852" s="10">
        <f t="shared" si="762"/>
        <v>90.409731220433883</v>
      </c>
      <c r="AF2852" s="17">
        <f t="shared" si="763"/>
        <v>3.1615945725933514E-2</v>
      </c>
      <c r="AG2852" s="17">
        <f t="shared" si="764"/>
        <v>0.20973122043388059</v>
      </c>
    </row>
    <row r="2853" spans="1:33">
      <c r="A2853" t="s">
        <v>8410</v>
      </c>
      <c r="B2853" t="s">
        <v>8411</v>
      </c>
      <c r="C2853" s="23">
        <v>263.5292</v>
      </c>
      <c r="D2853" s="23">
        <v>53.551130000000001</v>
      </c>
      <c r="E2853" s="23">
        <v>263.55099999999999</v>
      </c>
      <c r="F2853" s="23">
        <v>53.543010000000002</v>
      </c>
      <c r="G2853" s="26">
        <v>40.1</v>
      </c>
      <c r="H2853" s="26">
        <v>14.5</v>
      </c>
      <c r="I2853" s="26">
        <v>-44.1</v>
      </c>
      <c r="J2853" s="26">
        <v>2.2999999999999998</v>
      </c>
      <c r="K2853" s="26">
        <v>45.7</v>
      </c>
      <c r="L2853" s="26">
        <v>20.100000000000001</v>
      </c>
      <c r="M2853" s="26">
        <v>-45.5</v>
      </c>
      <c r="N2853" s="26">
        <v>3.5</v>
      </c>
      <c r="O2853" s="19">
        <f t="shared" si="748"/>
        <v>137.71984493146749</v>
      </c>
      <c r="P2853" s="10">
        <f t="shared" si="749"/>
        <v>134.87435156213832</v>
      </c>
      <c r="Q2853" s="10">
        <f t="shared" si="750"/>
        <v>2.86</v>
      </c>
      <c r="R2853" s="19">
        <f t="shared" si="751"/>
        <v>59.605536655582597</v>
      </c>
      <c r="S2853" s="10">
        <f t="shared" si="752"/>
        <v>64.488293511303269</v>
      </c>
      <c r="T2853" s="10">
        <f t="shared" si="753"/>
        <v>3.1023457541721466</v>
      </c>
      <c r="U2853" s="2" t="str">
        <f t="shared" si="754"/>
        <v>A</v>
      </c>
      <c r="V2853" s="2" t="str">
        <f t="shared" si="755"/>
        <v>B</v>
      </c>
      <c r="W2853" s="2" t="str">
        <f t="shared" si="756"/>
        <v>D</v>
      </c>
      <c r="X2853" s="2" t="str">
        <f t="shared" si="757"/>
        <v>B</v>
      </c>
      <c r="Y2853" s="3" t="str">
        <f t="shared" si="758"/>
        <v>ABDB</v>
      </c>
      <c r="Z2853" s="28">
        <f t="shared" si="759"/>
        <v>50.44</v>
      </c>
      <c r="AA2853" s="7" t="str">
        <f t="shared" si="760"/>
        <v>Good CPM candidate</v>
      </c>
      <c r="AB2853" s="21">
        <v>55</v>
      </c>
      <c r="AC2853" s="14">
        <f t="shared" si="761"/>
        <v>55.031223052664537</v>
      </c>
      <c r="AD2853" s="26">
        <v>122</v>
      </c>
      <c r="AE2853" s="10">
        <f t="shared" si="762"/>
        <v>122.08585017529529</v>
      </c>
      <c r="AF2853" s="17">
        <f t="shared" si="763"/>
        <v>3.122305266453651E-2</v>
      </c>
      <c r="AG2853" s="17">
        <f t="shared" si="764"/>
        <v>8.585017529529182E-2</v>
      </c>
    </row>
    <row r="2854" spans="1:33">
      <c r="A2854" t="s">
        <v>9739</v>
      </c>
      <c r="B2854" t="s">
        <v>9740</v>
      </c>
      <c r="C2854" s="23">
        <v>348.27699999999999</v>
      </c>
      <c r="D2854" s="23">
        <v>40.002830000000003</v>
      </c>
      <c r="E2854" s="23">
        <v>348.27199999999999</v>
      </c>
      <c r="F2854" s="23">
        <v>40.00385</v>
      </c>
      <c r="G2854" s="26">
        <v>71</v>
      </c>
      <c r="H2854" s="26">
        <v>19.8</v>
      </c>
      <c r="I2854" s="26">
        <v>10.1</v>
      </c>
      <c r="J2854" s="26">
        <v>2.2999999999999998</v>
      </c>
      <c r="K2854" s="26">
        <v>72.8</v>
      </c>
      <c r="L2854" s="26">
        <v>21.6</v>
      </c>
      <c r="M2854" s="26">
        <v>3.7</v>
      </c>
      <c r="N2854" s="26">
        <v>2</v>
      </c>
      <c r="O2854" s="19">
        <f t="shared" si="748"/>
        <v>81.90379378437413</v>
      </c>
      <c r="P2854" s="10">
        <f t="shared" si="749"/>
        <v>87.090492684467876</v>
      </c>
      <c r="Q2854" s="10">
        <f t="shared" si="750"/>
        <v>2.86</v>
      </c>
      <c r="R2854" s="19">
        <f t="shared" si="751"/>
        <v>71.714782297654651</v>
      </c>
      <c r="S2854" s="10">
        <f t="shared" si="752"/>
        <v>72.893964084826663</v>
      </c>
      <c r="T2854" s="10">
        <f t="shared" si="753"/>
        <v>3.615218659562033</v>
      </c>
      <c r="U2854" s="2" t="str">
        <f t="shared" si="754"/>
        <v>B</v>
      </c>
      <c r="V2854" s="2" t="str">
        <f t="shared" si="755"/>
        <v>A</v>
      </c>
      <c r="W2854" s="2" t="str">
        <f t="shared" si="756"/>
        <v>D</v>
      </c>
      <c r="X2854" s="2" t="str">
        <f t="shared" si="757"/>
        <v>B</v>
      </c>
      <c r="Y2854" s="3" t="str">
        <f t="shared" si="758"/>
        <v>BADB</v>
      </c>
      <c r="Z2854" s="28">
        <f t="shared" si="759"/>
        <v>50.44</v>
      </c>
      <c r="AA2854" s="7" t="str">
        <f t="shared" si="760"/>
        <v>Good CPM candidate</v>
      </c>
      <c r="AB2854" s="21">
        <v>14.3</v>
      </c>
      <c r="AC2854" s="14">
        <f t="shared" si="761"/>
        <v>14.268806134200013</v>
      </c>
      <c r="AD2854" s="26">
        <v>284</v>
      </c>
      <c r="AE2854" s="10">
        <f t="shared" si="762"/>
        <v>284.91255738927947</v>
      </c>
      <c r="AF2854" s="17">
        <f t="shared" si="763"/>
        <v>3.1193865799988174E-2</v>
      </c>
      <c r="AG2854" s="17">
        <f t="shared" si="764"/>
        <v>0.9125573892794705</v>
      </c>
    </row>
    <row r="2855" spans="1:33">
      <c r="A2855" t="s">
        <v>5624</v>
      </c>
      <c r="B2855" t="s">
        <v>2676</v>
      </c>
      <c r="C2855" s="23">
        <v>354.03480000000002</v>
      </c>
      <c r="D2855" s="23">
        <v>25.05958</v>
      </c>
      <c r="E2855" s="23">
        <v>354.02940000000001</v>
      </c>
      <c r="F2855" s="23">
        <v>25.06024</v>
      </c>
      <c r="G2855" s="26">
        <v>-32.1</v>
      </c>
      <c r="H2855" s="26">
        <v>19.100000000000001</v>
      </c>
      <c r="I2855" s="26">
        <v>-40.200000000000003</v>
      </c>
      <c r="J2855" s="26">
        <v>1.9</v>
      </c>
      <c r="K2855" s="26">
        <v>-29.9</v>
      </c>
      <c r="L2855" s="26">
        <v>21.3</v>
      </c>
      <c r="M2855" s="26">
        <v>-42.6</v>
      </c>
      <c r="N2855" s="26">
        <v>4.2</v>
      </c>
      <c r="O2855" s="19">
        <f t="shared" si="748"/>
        <v>218.60762631996298</v>
      </c>
      <c r="P2855" s="10">
        <f t="shared" si="749"/>
        <v>215.06416973323945</v>
      </c>
      <c r="Q2855" s="10">
        <f t="shared" si="750"/>
        <v>2.86</v>
      </c>
      <c r="R2855" s="19">
        <f t="shared" si="751"/>
        <v>51.443658501315788</v>
      </c>
      <c r="S2855" s="10">
        <f t="shared" si="752"/>
        <v>52.045845175191459</v>
      </c>
      <c r="T2855" s="10">
        <f t="shared" si="753"/>
        <v>2.5872375919126811</v>
      </c>
      <c r="U2855" s="2" t="str">
        <f t="shared" si="754"/>
        <v>B</v>
      </c>
      <c r="V2855" s="2" t="str">
        <f t="shared" si="755"/>
        <v>A</v>
      </c>
      <c r="W2855" s="2" t="str">
        <f t="shared" si="756"/>
        <v>D</v>
      </c>
      <c r="X2855" s="2" t="str">
        <f t="shared" si="757"/>
        <v>B</v>
      </c>
      <c r="Y2855" s="3" t="str">
        <f t="shared" si="758"/>
        <v>BADB</v>
      </c>
      <c r="Z2855" s="28">
        <f t="shared" si="759"/>
        <v>50.44</v>
      </c>
      <c r="AA2855" s="7" t="str">
        <f t="shared" si="760"/>
        <v>Good CPM candidate</v>
      </c>
      <c r="AB2855" s="21">
        <v>17.8</v>
      </c>
      <c r="AC2855" s="14">
        <f t="shared" si="761"/>
        <v>17.769635990761106</v>
      </c>
      <c r="AD2855" s="26">
        <v>278</v>
      </c>
      <c r="AE2855" s="10">
        <f t="shared" si="762"/>
        <v>277.68410354591089</v>
      </c>
      <c r="AF2855" s="17">
        <f t="shared" si="763"/>
        <v>3.0364009238894596E-2</v>
      </c>
      <c r="AG2855" s="17">
        <f t="shared" si="764"/>
        <v>0.31589645408911338</v>
      </c>
    </row>
    <row r="2856" spans="1:33">
      <c r="A2856" t="s">
        <v>8664</v>
      </c>
      <c r="B2856" t="s">
        <v>8665</v>
      </c>
      <c r="C2856" s="23">
        <v>282.08359999999999</v>
      </c>
      <c r="D2856" s="23">
        <v>40.305549999999997</v>
      </c>
      <c r="E2856" s="23">
        <v>282.08699999999999</v>
      </c>
      <c r="F2856" s="23">
        <v>40.318959999999997</v>
      </c>
      <c r="G2856" s="26">
        <v>64.099999999999994</v>
      </c>
      <c r="H2856" s="26">
        <v>12.9</v>
      </c>
      <c r="I2856" s="26">
        <v>-22.9</v>
      </c>
      <c r="J2856" s="26">
        <v>1.8</v>
      </c>
      <c r="K2856" s="26">
        <v>64.400000000000006</v>
      </c>
      <c r="L2856" s="26">
        <v>13.2</v>
      </c>
      <c r="M2856" s="26">
        <v>-18</v>
      </c>
      <c r="N2856" s="26">
        <v>1.9</v>
      </c>
      <c r="O2856" s="19">
        <f t="shared" si="748"/>
        <v>109.65948625583241</v>
      </c>
      <c r="P2856" s="10">
        <f t="shared" si="749"/>
        <v>105.61584287404874</v>
      </c>
      <c r="Q2856" s="10">
        <f t="shared" si="750"/>
        <v>2.86</v>
      </c>
      <c r="R2856" s="19">
        <f t="shared" si="751"/>
        <v>68.067760356867922</v>
      </c>
      <c r="S2856" s="10">
        <f t="shared" si="752"/>
        <v>66.86822862914795</v>
      </c>
      <c r="T2856" s="10">
        <f t="shared" si="753"/>
        <v>3.3733997246503971</v>
      </c>
      <c r="U2856" s="2" t="str">
        <f t="shared" si="754"/>
        <v>B</v>
      </c>
      <c r="V2856" s="2" t="str">
        <f t="shared" si="755"/>
        <v>A</v>
      </c>
      <c r="W2856" s="2" t="str">
        <f t="shared" si="756"/>
        <v>D</v>
      </c>
      <c r="X2856" s="2" t="str">
        <f t="shared" si="757"/>
        <v>B</v>
      </c>
      <c r="Y2856" s="3" t="str">
        <f t="shared" si="758"/>
        <v>BADB</v>
      </c>
      <c r="Z2856" s="28">
        <f t="shared" si="759"/>
        <v>50.44</v>
      </c>
      <c r="AA2856" s="7" t="str">
        <f t="shared" si="760"/>
        <v>Good CPM candidate</v>
      </c>
      <c r="AB2856" s="21">
        <v>49.2</v>
      </c>
      <c r="AC2856" s="14">
        <f t="shared" si="761"/>
        <v>49.170125180664542</v>
      </c>
      <c r="AD2856" s="26">
        <v>10.8</v>
      </c>
      <c r="AE2856" s="10">
        <f t="shared" si="762"/>
        <v>10.943253346075606</v>
      </c>
      <c r="AF2856" s="17">
        <f t="shared" si="763"/>
        <v>2.9874819335461211E-2</v>
      </c>
      <c r="AG2856" s="17">
        <f t="shared" si="764"/>
        <v>0.14325334607560514</v>
      </c>
    </row>
    <row r="2857" spans="1:33">
      <c r="A2857" t="s">
        <v>6849</v>
      </c>
      <c r="B2857" t="s">
        <v>6850</v>
      </c>
      <c r="C2857" s="23">
        <v>104.6707</v>
      </c>
      <c r="D2857" s="23">
        <v>-59.611379999999997</v>
      </c>
      <c r="E2857" s="23">
        <v>104.66670000000001</v>
      </c>
      <c r="F2857" s="23">
        <v>-59.60792</v>
      </c>
      <c r="G2857" s="26">
        <v>-16.2</v>
      </c>
      <c r="H2857" s="26">
        <v>9.4</v>
      </c>
      <c r="I2857" s="26">
        <v>56.5</v>
      </c>
      <c r="J2857" s="26">
        <v>1.1000000000000001</v>
      </c>
      <c r="K2857" s="26">
        <v>-19.600000000000001</v>
      </c>
      <c r="L2857" s="26">
        <v>6</v>
      </c>
      <c r="M2857" s="26">
        <v>55</v>
      </c>
      <c r="N2857" s="26">
        <v>3</v>
      </c>
      <c r="O2857" s="19">
        <f t="shared" si="748"/>
        <v>344.0010441431773</v>
      </c>
      <c r="P2857" s="10">
        <f t="shared" si="749"/>
        <v>340.38578131318224</v>
      </c>
      <c r="Q2857" s="10">
        <f t="shared" si="750"/>
        <v>2.86</v>
      </c>
      <c r="R2857" s="19">
        <f t="shared" si="751"/>
        <v>58.776610994510392</v>
      </c>
      <c r="S2857" s="10">
        <f t="shared" si="752"/>
        <v>58.388012468314074</v>
      </c>
      <c r="T2857" s="10">
        <f t="shared" si="753"/>
        <v>2.929115586570612</v>
      </c>
      <c r="U2857" s="2" t="str">
        <f t="shared" si="754"/>
        <v>B</v>
      </c>
      <c r="V2857" s="2" t="str">
        <f t="shared" si="755"/>
        <v>A</v>
      </c>
      <c r="W2857" s="2" t="str">
        <f t="shared" si="756"/>
        <v>D</v>
      </c>
      <c r="X2857" s="2" t="str">
        <f t="shared" si="757"/>
        <v>B</v>
      </c>
      <c r="Y2857" s="3" t="str">
        <f t="shared" si="758"/>
        <v>BADB</v>
      </c>
      <c r="Z2857" s="28">
        <f t="shared" si="759"/>
        <v>50.44</v>
      </c>
      <c r="AA2857" s="7" t="str">
        <f t="shared" si="760"/>
        <v>Good CPM candidate</v>
      </c>
      <c r="AB2857" s="21">
        <v>14.4</v>
      </c>
      <c r="AC2857" s="14">
        <f t="shared" si="761"/>
        <v>14.429646522925093</v>
      </c>
      <c r="AD2857" s="26">
        <v>330</v>
      </c>
      <c r="AE2857" s="10">
        <f t="shared" si="762"/>
        <v>329.68038861604288</v>
      </c>
      <c r="AF2857" s="17">
        <f t="shared" si="763"/>
        <v>2.9646522925093066E-2</v>
      </c>
      <c r="AG2857" s="17">
        <f t="shared" si="764"/>
        <v>0.31961138395712396</v>
      </c>
    </row>
    <row r="2858" spans="1:33">
      <c r="A2858" t="s">
        <v>6060</v>
      </c>
      <c r="B2858" t="s">
        <v>6061</v>
      </c>
      <c r="C2858" s="23">
        <v>31.826799999999999</v>
      </c>
      <c r="D2858" s="23">
        <v>52.756140000000002</v>
      </c>
      <c r="E2858" s="23">
        <v>31.82122</v>
      </c>
      <c r="F2858" s="23">
        <v>52.753929999999997</v>
      </c>
      <c r="G2858" s="26">
        <v>42</v>
      </c>
      <c r="H2858" s="26">
        <v>16.399999999999999</v>
      </c>
      <c r="I2858" s="26">
        <v>-46.5</v>
      </c>
      <c r="J2858" s="26">
        <v>1.2</v>
      </c>
      <c r="K2858" s="26">
        <v>44.4</v>
      </c>
      <c r="L2858" s="26">
        <v>18.8</v>
      </c>
      <c r="M2858" s="26">
        <v>-52.7</v>
      </c>
      <c r="N2858" s="26">
        <v>1.2</v>
      </c>
      <c r="O2858" s="19">
        <f t="shared" si="748"/>
        <v>137.91083782616775</v>
      </c>
      <c r="P2858" s="10">
        <f t="shared" si="749"/>
        <v>139.8857032434191</v>
      </c>
      <c r="Q2858" s="10">
        <f t="shared" si="750"/>
        <v>2.86</v>
      </c>
      <c r="R2858" s="19">
        <f t="shared" si="751"/>
        <v>62.659795722616266</v>
      </c>
      <c r="S2858" s="10">
        <f t="shared" si="752"/>
        <v>68.91044913509127</v>
      </c>
      <c r="T2858" s="10">
        <f t="shared" si="753"/>
        <v>3.2892561214426888</v>
      </c>
      <c r="U2858" s="2" t="str">
        <f t="shared" si="754"/>
        <v>A</v>
      </c>
      <c r="V2858" s="2" t="str">
        <f t="shared" si="755"/>
        <v>B</v>
      </c>
      <c r="W2858" s="2" t="str">
        <f t="shared" si="756"/>
        <v>D</v>
      </c>
      <c r="X2858" s="2" t="str">
        <f t="shared" si="757"/>
        <v>B</v>
      </c>
      <c r="Y2858" s="3" t="str">
        <f t="shared" si="758"/>
        <v>ABDB</v>
      </c>
      <c r="Z2858" s="28">
        <f t="shared" si="759"/>
        <v>50.44</v>
      </c>
      <c r="AA2858" s="7" t="str">
        <f t="shared" si="760"/>
        <v>Good CPM candidate</v>
      </c>
      <c r="AB2858" s="21">
        <v>14.5</v>
      </c>
      <c r="AC2858" s="14">
        <f t="shared" si="761"/>
        <v>14.529318261481723</v>
      </c>
      <c r="AD2858" s="26">
        <v>238</v>
      </c>
      <c r="AE2858" s="10">
        <f t="shared" si="762"/>
        <v>236.79868203426122</v>
      </c>
      <c r="AF2858" s="17">
        <f t="shared" si="763"/>
        <v>2.931826148172334E-2</v>
      </c>
      <c r="AG2858" s="17">
        <f t="shared" si="764"/>
        <v>1.2013179657387809</v>
      </c>
    </row>
    <row r="2859" spans="1:33">
      <c r="A2859" t="s">
        <v>2763</v>
      </c>
      <c r="B2859" t="s">
        <v>28</v>
      </c>
      <c r="C2859" s="23">
        <v>4.5138109999999996</v>
      </c>
      <c r="D2859" s="23">
        <v>-6.5173170000000002</v>
      </c>
      <c r="E2859" s="23">
        <v>4.5112719999999999</v>
      </c>
      <c r="F2859" s="23">
        <v>-6.5119870000000004</v>
      </c>
      <c r="G2859" s="26">
        <v>46.9</v>
      </c>
      <c r="H2859" s="26">
        <v>21.3</v>
      </c>
      <c r="I2859" s="26">
        <v>-75.400000000000006</v>
      </c>
      <c r="J2859" s="26">
        <v>2.2000000000000002</v>
      </c>
      <c r="K2859" s="26">
        <v>40.1</v>
      </c>
      <c r="L2859" s="26">
        <v>14.5</v>
      </c>
      <c r="M2859" s="26">
        <v>-76.7</v>
      </c>
      <c r="N2859" s="26">
        <v>3.6</v>
      </c>
      <c r="O2859" s="19">
        <f t="shared" si="748"/>
        <v>148.11773037004741</v>
      </c>
      <c r="P2859" s="10">
        <f t="shared" si="749"/>
        <v>152.39870405366995</v>
      </c>
      <c r="Q2859" s="10">
        <f t="shared" si="750"/>
        <v>2.86</v>
      </c>
      <c r="R2859" s="19">
        <f t="shared" si="751"/>
        <v>88.796227397339351</v>
      </c>
      <c r="S2859" s="10">
        <f t="shared" si="752"/>
        <v>86.549985557480028</v>
      </c>
      <c r="T2859" s="10">
        <f t="shared" si="753"/>
        <v>4.3836553238704843</v>
      </c>
      <c r="U2859" s="2" t="str">
        <f t="shared" si="754"/>
        <v>B</v>
      </c>
      <c r="V2859" s="2" t="str">
        <f t="shared" si="755"/>
        <v>A</v>
      </c>
      <c r="W2859" s="2" t="str">
        <f t="shared" si="756"/>
        <v>D</v>
      </c>
      <c r="X2859" s="2" t="str">
        <f t="shared" si="757"/>
        <v>B</v>
      </c>
      <c r="Y2859" s="3" t="str">
        <f t="shared" si="758"/>
        <v>BADB</v>
      </c>
      <c r="Z2859" s="28">
        <f t="shared" si="759"/>
        <v>50.44</v>
      </c>
      <c r="AA2859" s="7" t="str">
        <f t="shared" si="760"/>
        <v>Good CPM candidate</v>
      </c>
      <c r="AB2859" s="21">
        <v>21.2</v>
      </c>
      <c r="AC2859" s="14">
        <f t="shared" si="761"/>
        <v>21.228516610632472</v>
      </c>
      <c r="AD2859" s="26">
        <v>335</v>
      </c>
      <c r="AE2859" s="10">
        <f t="shared" si="762"/>
        <v>334.67265847554887</v>
      </c>
      <c r="AF2859" s="17">
        <f t="shared" si="763"/>
        <v>2.851661063247235E-2</v>
      </c>
      <c r="AG2859" s="17">
        <f t="shared" si="764"/>
        <v>0.32734152445112841</v>
      </c>
    </row>
    <row r="2860" spans="1:33">
      <c r="A2860" t="s">
        <v>5982</v>
      </c>
      <c r="B2860" t="s">
        <v>5983</v>
      </c>
      <c r="C2860" s="23">
        <v>25.703779999999998</v>
      </c>
      <c r="D2860" s="23">
        <v>43.80115</v>
      </c>
      <c r="E2860" s="23">
        <v>25.705310000000001</v>
      </c>
      <c r="F2860" s="23">
        <v>43.803019999999997</v>
      </c>
      <c r="G2860" s="26">
        <v>19.3</v>
      </c>
      <c r="H2860" s="26">
        <v>19.3</v>
      </c>
      <c r="I2860" s="26">
        <v>-4.2</v>
      </c>
      <c r="J2860" s="26">
        <v>1.3</v>
      </c>
      <c r="K2860" s="26">
        <v>19.899999999999999</v>
      </c>
      <c r="L2860" s="26">
        <v>19.899999999999999</v>
      </c>
      <c r="M2860" s="26">
        <v>-3.2</v>
      </c>
      <c r="N2860" s="26">
        <v>1.3</v>
      </c>
      <c r="O2860" s="19">
        <f t="shared" si="748"/>
        <v>102.27709805110804</v>
      </c>
      <c r="P2860" s="10">
        <f t="shared" si="749"/>
        <v>99.135188359410151</v>
      </c>
      <c r="Q2860" s="10">
        <f t="shared" si="750"/>
        <v>2.86</v>
      </c>
      <c r="R2860" s="19">
        <f t="shared" si="751"/>
        <v>19.751708786836648</v>
      </c>
      <c r="S2860" s="10">
        <f t="shared" si="752"/>
        <v>20.155644370746373</v>
      </c>
      <c r="T2860" s="10">
        <f t="shared" si="753"/>
        <v>0.99768382893957552</v>
      </c>
      <c r="U2860" s="2" t="str">
        <f t="shared" si="754"/>
        <v>B</v>
      </c>
      <c r="V2860" s="2" t="str">
        <f t="shared" si="755"/>
        <v>A</v>
      </c>
      <c r="W2860" s="2" t="str">
        <f t="shared" si="756"/>
        <v>D</v>
      </c>
      <c r="X2860" s="2" t="str">
        <f t="shared" si="757"/>
        <v>B</v>
      </c>
      <c r="Y2860" s="3" t="str">
        <f t="shared" si="758"/>
        <v>BADB</v>
      </c>
      <c r="Z2860" s="28">
        <f t="shared" si="759"/>
        <v>50.44</v>
      </c>
      <c r="AA2860" s="7" t="str">
        <f t="shared" si="760"/>
        <v>Good CPM candidate</v>
      </c>
      <c r="AB2860" s="21">
        <v>7.79</v>
      </c>
      <c r="AC2860" s="14">
        <f t="shared" si="761"/>
        <v>7.8181494447789381</v>
      </c>
      <c r="AD2860" s="26">
        <v>31.2</v>
      </c>
      <c r="AE2860" s="10">
        <f t="shared" si="762"/>
        <v>30.562688908144096</v>
      </c>
      <c r="AF2860" s="17">
        <f t="shared" si="763"/>
        <v>2.8149444778938104E-2</v>
      </c>
      <c r="AG2860" s="17">
        <f t="shared" si="764"/>
        <v>0.63731109185590284</v>
      </c>
    </row>
    <row r="2861" spans="1:33">
      <c r="A2861" t="s">
        <v>4048</v>
      </c>
      <c r="B2861" t="s">
        <v>1229</v>
      </c>
      <c r="C2861" s="23">
        <v>175.3108</v>
      </c>
      <c r="D2861" s="23">
        <v>26.891120000000001</v>
      </c>
      <c r="E2861" s="23">
        <v>175.31139999999999</v>
      </c>
      <c r="F2861" s="23">
        <v>26.884689999999999</v>
      </c>
      <c r="G2861" s="26">
        <v>18.899999999999999</v>
      </c>
      <c r="H2861" s="26">
        <v>18.899999999999999</v>
      </c>
      <c r="I2861" s="26">
        <v>-47.1</v>
      </c>
      <c r="J2861" s="26">
        <v>2.5</v>
      </c>
      <c r="K2861" s="26">
        <v>22</v>
      </c>
      <c r="L2861" s="26">
        <v>22</v>
      </c>
      <c r="M2861" s="26">
        <v>-46.9</v>
      </c>
      <c r="N2861" s="26">
        <v>3.4</v>
      </c>
      <c r="O2861" s="19">
        <f t="shared" si="748"/>
        <v>158.13569725733583</v>
      </c>
      <c r="P2861" s="10">
        <f t="shared" si="749"/>
        <v>154.8695173702219</v>
      </c>
      <c r="Q2861" s="10">
        <f t="shared" si="750"/>
        <v>2.86</v>
      </c>
      <c r="R2861" s="19">
        <f t="shared" si="751"/>
        <v>50.750566499301272</v>
      </c>
      <c r="S2861" s="10">
        <f t="shared" si="752"/>
        <v>51.803571305461169</v>
      </c>
      <c r="T2861" s="10">
        <f t="shared" si="753"/>
        <v>2.5638534451190611</v>
      </c>
      <c r="U2861" s="2" t="str">
        <f t="shared" si="754"/>
        <v>B</v>
      </c>
      <c r="V2861" s="2" t="str">
        <f t="shared" si="755"/>
        <v>A</v>
      </c>
      <c r="W2861" s="2" t="str">
        <f t="shared" si="756"/>
        <v>D</v>
      </c>
      <c r="X2861" s="2" t="str">
        <f t="shared" si="757"/>
        <v>B</v>
      </c>
      <c r="Y2861" s="3" t="str">
        <f t="shared" si="758"/>
        <v>BADB</v>
      </c>
      <c r="Z2861" s="28">
        <f t="shared" si="759"/>
        <v>50.44</v>
      </c>
      <c r="AA2861" s="7" t="str">
        <f t="shared" si="760"/>
        <v>Good CPM candidate</v>
      </c>
      <c r="AB2861" s="21">
        <v>23.2</v>
      </c>
      <c r="AC2861" s="14">
        <f t="shared" si="761"/>
        <v>23.228022996973724</v>
      </c>
      <c r="AD2861" s="26">
        <v>174</v>
      </c>
      <c r="AE2861" s="10">
        <f t="shared" si="762"/>
        <v>175.24266566167319</v>
      </c>
      <c r="AF2861" s="17">
        <f t="shared" si="763"/>
        <v>2.8022996973724901E-2</v>
      </c>
      <c r="AG2861" s="17">
        <f t="shared" si="764"/>
        <v>1.2426656616731862</v>
      </c>
    </row>
    <row r="2862" spans="1:33">
      <c r="A2862" t="s">
        <v>3430</v>
      </c>
      <c r="B2862" t="s">
        <v>648</v>
      </c>
      <c r="C2862" s="23">
        <v>89.852180000000004</v>
      </c>
      <c r="D2862" s="23">
        <v>17.814399999999999</v>
      </c>
      <c r="E2862" s="23">
        <v>89.854889999999997</v>
      </c>
      <c r="F2862" s="23">
        <v>17.815860000000001</v>
      </c>
      <c r="G2862" s="26">
        <v>24.4</v>
      </c>
      <c r="H2862" s="26">
        <v>24.4</v>
      </c>
      <c r="I2862" s="26">
        <v>-94.6</v>
      </c>
      <c r="J2862" s="26">
        <v>2.6</v>
      </c>
      <c r="K2862" s="26">
        <v>24.9</v>
      </c>
      <c r="L2862" s="26">
        <v>24.9</v>
      </c>
      <c r="M2862" s="26">
        <v>-86.9</v>
      </c>
      <c r="N2862" s="26">
        <v>2.2000000000000002</v>
      </c>
      <c r="O2862" s="19">
        <f t="shared" si="748"/>
        <v>165.53703319441595</v>
      </c>
      <c r="P2862" s="10">
        <f t="shared" si="749"/>
        <v>164.01107289676091</v>
      </c>
      <c r="Q2862" s="10">
        <f t="shared" si="750"/>
        <v>2.86</v>
      </c>
      <c r="R2862" s="19">
        <f t="shared" si="751"/>
        <v>97.696059285930247</v>
      </c>
      <c r="S2862" s="10">
        <f t="shared" si="752"/>
        <v>90.397013224995447</v>
      </c>
      <c r="T2862" s="10">
        <f t="shared" si="753"/>
        <v>4.7023268127731432</v>
      </c>
      <c r="U2862" s="2" t="str">
        <f t="shared" si="754"/>
        <v>A</v>
      </c>
      <c r="V2862" s="2" t="str">
        <f t="shared" si="755"/>
        <v>B</v>
      </c>
      <c r="W2862" s="2" t="str">
        <f t="shared" si="756"/>
        <v>D</v>
      </c>
      <c r="X2862" s="2" t="str">
        <f t="shared" si="757"/>
        <v>B</v>
      </c>
      <c r="Y2862" s="3" t="str">
        <f t="shared" si="758"/>
        <v>ABDB</v>
      </c>
      <c r="Z2862" s="28">
        <f t="shared" si="759"/>
        <v>50.44</v>
      </c>
      <c r="AA2862" s="7" t="str">
        <f t="shared" si="760"/>
        <v>Good CPM candidate</v>
      </c>
      <c r="AB2862" s="21">
        <v>10.7</v>
      </c>
      <c r="AC2862" s="14">
        <f t="shared" si="761"/>
        <v>10.672237375312518</v>
      </c>
      <c r="AD2862" s="26">
        <v>60.7</v>
      </c>
      <c r="AE2862" s="10">
        <f t="shared" si="762"/>
        <v>60.495442228747166</v>
      </c>
      <c r="AF2862" s="17">
        <f t="shared" si="763"/>
        <v>2.7762624687481363E-2</v>
      </c>
      <c r="AG2862" s="17">
        <f t="shared" si="764"/>
        <v>0.20455777125283703</v>
      </c>
    </row>
    <row r="2863" spans="1:33">
      <c r="A2863" t="s">
        <v>6628</v>
      </c>
      <c r="B2863" t="s">
        <v>6629</v>
      </c>
      <c r="C2863" s="23">
        <v>83.627300000000005</v>
      </c>
      <c r="D2863" s="23">
        <v>-23.528110000000002</v>
      </c>
      <c r="E2863" s="23">
        <v>83.612110000000001</v>
      </c>
      <c r="F2863" s="23">
        <v>-23.52985</v>
      </c>
      <c r="G2863" s="26">
        <v>-19.899999999999999</v>
      </c>
      <c r="H2863" s="26">
        <v>5.7</v>
      </c>
      <c r="I2863" s="26">
        <v>-49.5</v>
      </c>
      <c r="J2863" s="26">
        <v>2.2000000000000002</v>
      </c>
      <c r="K2863" s="26">
        <v>-16.399999999999999</v>
      </c>
      <c r="L2863" s="26">
        <v>9.1999999999999993</v>
      </c>
      <c r="M2863" s="26">
        <v>-48.8</v>
      </c>
      <c r="N2863" s="26">
        <v>1.7</v>
      </c>
      <c r="O2863" s="19">
        <f t="shared" si="748"/>
        <v>201.90112358601698</v>
      </c>
      <c r="P2863" s="10">
        <f t="shared" si="749"/>
        <v>198.57572441068109</v>
      </c>
      <c r="Q2863" s="10">
        <f t="shared" si="750"/>
        <v>2.86</v>
      </c>
      <c r="R2863" s="19">
        <f t="shared" si="751"/>
        <v>53.350351451513419</v>
      </c>
      <c r="S2863" s="10">
        <f t="shared" si="752"/>
        <v>51.482035701786302</v>
      </c>
      <c r="T2863" s="10">
        <f t="shared" si="753"/>
        <v>2.6208096788324933</v>
      </c>
      <c r="U2863" s="2" t="str">
        <f t="shared" si="754"/>
        <v>B</v>
      </c>
      <c r="V2863" s="2" t="str">
        <f t="shared" si="755"/>
        <v>A</v>
      </c>
      <c r="W2863" s="2" t="str">
        <f t="shared" si="756"/>
        <v>D</v>
      </c>
      <c r="X2863" s="2" t="str">
        <f t="shared" si="757"/>
        <v>B</v>
      </c>
      <c r="Y2863" s="3" t="str">
        <f t="shared" si="758"/>
        <v>BADB</v>
      </c>
      <c r="Z2863" s="28">
        <f t="shared" si="759"/>
        <v>50.44</v>
      </c>
      <c r="AA2863" s="7" t="str">
        <f t="shared" si="760"/>
        <v>Good CPM candidate</v>
      </c>
      <c r="AB2863" s="21">
        <v>50.5</v>
      </c>
      <c r="AC2863" s="14">
        <f t="shared" si="761"/>
        <v>50.527592516764187</v>
      </c>
      <c r="AD2863" s="26">
        <v>263</v>
      </c>
      <c r="AE2863" s="10">
        <f t="shared" si="762"/>
        <v>262.87861369254136</v>
      </c>
      <c r="AF2863" s="17">
        <f t="shared" si="763"/>
        <v>2.759251676418728E-2</v>
      </c>
      <c r="AG2863" s="17">
        <f t="shared" si="764"/>
        <v>0.12138630745863566</v>
      </c>
    </row>
    <row r="2864" spans="1:33">
      <c r="A2864" t="s">
        <v>4217</v>
      </c>
      <c r="B2864" t="s">
        <v>1388</v>
      </c>
      <c r="C2864" s="23">
        <v>193.25640000000001</v>
      </c>
      <c r="D2864" s="23">
        <v>-23.026969999999999</v>
      </c>
      <c r="E2864" s="23">
        <v>193.25409999999999</v>
      </c>
      <c r="F2864" s="23">
        <v>-23.02234</v>
      </c>
      <c r="G2864" s="26">
        <v>-32.799999999999997</v>
      </c>
      <c r="H2864" s="26">
        <v>18.399999999999999</v>
      </c>
      <c r="I2864" s="26">
        <v>-40.9</v>
      </c>
      <c r="J2864" s="26">
        <v>1</v>
      </c>
      <c r="K2864" s="26">
        <v>-35.5</v>
      </c>
      <c r="L2864" s="26">
        <v>15.7</v>
      </c>
      <c r="M2864" s="26">
        <v>-44</v>
      </c>
      <c r="N2864" s="26">
        <v>2.4</v>
      </c>
      <c r="O2864" s="19">
        <f t="shared" si="748"/>
        <v>218.72807843865672</v>
      </c>
      <c r="P2864" s="10">
        <f t="shared" si="749"/>
        <v>218.89722034634423</v>
      </c>
      <c r="Q2864" s="10">
        <f t="shared" si="750"/>
        <v>2.86</v>
      </c>
      <c r="R2864" s="19">
        <f t="shared" si="751"/>
        <v>52.427569083450734</v>
      </c>
      <c r="S2864" s="10">
        <f t="shared" si="752"/>
        <v>56.535387148227791</v>
      </c>
      <c r="T2864" s="10">
        <f t="shared" si="753"/>
        <v>2.7240739057919634</v>
      </c>
      <c r="U2864" s="2" t="str">
        <f t="shared" si="754"/>
        <v>A</v>
      </c>
      <c r="V2864" s="2" t="str">
        <f t="shared" si="755"/>
        <v>B</v>
      </c>
      <c r="W2864" s="2" t="str">
        <f t="shared" si="756"/>
        <v>D</v>
      </c>
      <c r="X2864" s="2" t="str">
        <f t="shared" si="757"/>
        <v>B</v>
      </c>
      <c r="Y2864" s="3" t="str">
        <f t="shared" si="758"/>
        <v>ABDB</v>
      </c>
      <c r="Z2864" s="28">
        <f t="shared" si="759"/>
        <v>50.44</v>
      </c>
      <c r="AA2864" s="7" t="str">
        <f t="shared" si="760"/>
        <v>Good CPM candidate</v>
      </c>
      <c r="AB2864" s="21">
        <v>18.3</v>
      </c>
      <c r="AC2864" s="14">
        <f t="shared" si="761"/>
        <v>18.327316565634998</v>
      </c>
      <c r="AD2864" s="26">
        <v>335</v>
      </c>
      <c r="AE2864" s="10">
        <f t="shared" si="762"/>
        <v>335.43112467748364</v>
      </c>
      <c r="AF2864" s="17">
        <f t="shared" si="763"/>
        <v>2.7316565634997403E-2</v>
      </c>
      <c r="AG2864" s="17">
        <f t="shared" si="764"/>
        <v>0.4311246774836377</v>
      </c>
    </row>
    <row r="2865" spans="1:33">
      <c r="A2865" t="s">
        <v>3699</v>
      </c>
      <c r="B2865" t="s">
        <v>906</v>
      </c>
      <c r="C2865" s="23">
        <v>132.7647</v>
      </c>
      <c r="D2865" s="23">
        <v>-0.92841609999999997</v>
      </c>
      <c r="E2865" s="23">
        <v>132.76730000000001</v>
      </c>
      <c r="F2865" s="23">
        <v>-0.93168189999999995</v>
      </c>
      <c r="G2865" s="26">
        <v>-82</v>
      </c>
      <c r="H2865" s="26">
        <v>20.399999999999999</v>
      </c>
      <c r="I2865" s="26">
        <v>-2.9</v>
      </c>
      <c r="J2865" s="26">
        <v>1.2</v>
      </c>
      <c r="K2865" s="26">
        <v>-79.400000000000006</v>
      </c>
      <c r="L2865" s="26">
        <v>23</v>
      </c>
      <c r="M2865" s="26">
        <v>-7</v>
      </c>
      <c r="N2865" s="26">
        <v>8.1999999999999993</v>
      </c>
      <c r="O2865" s="19">
        <f t="shared" si="748"/>
        <v>267.9745300129008</v>
      </c>
      <c r="P2865" s="10">
        <f t="shared" si="749"/>
        <v>264.96176092666894</v>
      </c>
      <c r="Q2865" s="10">
        <f t="shared" si="750"/>
        <v>2.86</v>
      </c>
      <c r="R2865" s="19">
        <f t="shared" si="751"/>
        <v>82.051264463139134</v>
      </c>
      <c r="S2865" s="10">
        <f t="shared" si="752"/>
        <v>79.707966979468253</v>
      </c>
      <c r="T2865" s="10">
        <f t="shared" si="753"/>
        <v>4.0439807860651849</v>
      </c>
      <c r="U2865" s="2" t="str">
        <f t="shared" si="754"/>
        <v>B</v>
      </c>
      <c r="V2865" s="2" t="str">
        <f t="shared" si="755"/>
        <v>A</v>
      </c>
      <c r="W2865" s="2" t="str">
        <f t="shared" si="756"/>
        <v>D</v>
      </c>
      <c r="X2865" s="2" t="str">
        <f t="shared" si="757"/>
        <v>B</v>
      </c>
      <c r="Y2865" s="3" t="str">
        <f t="shared" si="758"/>
        <v>BADB</v>
      </c>
      <c r="Z2865" s="28">
        <f t="shared" si="759"/>
        <v>50.44</v>
      </c>
      <c r="AA2865" s="7" t="str">
        <f t="shared" si="760"/>
        <v>Good CPM candidate</v>
      </c>
      <c r="AB2865" s="21">
        <v>15</v>
      </c>
      <c r="AC2865" s="14">
        <f t="shared" si="761"/>
        <v>15.027003226262899</v>
      </c>
      <c r="AD2865" s="26">
        <v>142</v>
      </c>
      <c r="AE2865" s="10">
        <f t="shared" si="762"/>
        <v>141.47933124392716</v>
      </c>
      <c r="AF2865" s="17">
        <f t="shared" si="763"/>
        <v>2.700322626289875E-2</v>
      </c>
      <c r="AG2865" s="17">
        <f t="shared" si="764"/>
        <v>0.52066875607283691</v>
      </c>
    </row>
    <row r="2866" spans="1:33">
      <c r="A2866" t="s">
        <v>4617</v>
      </c>
      <c r="B2866" t="s">
        <v>1746</v>
      </c>
      <c r="C2866" s="23">
        <v>243.69479999999999</v>
      </c>
      <c r="D2866" s="23">
        <v>-21.235710000000001</v>
      </c>
      <c r="E2866" s="23">
        <v>243.69220000000001</v>
      </c>
      <c r="F2866" s="23">
        <v>-21.236820000000002</v>
      </c>
      <c r="G2866" s="26">
        <v>-12.2</v>
      </c>
      <c r="H2866" s="26">
        <v>13.4</v>
      </c>
      <c r="I2866" s="26">
        <v>-5.6</v>
      </c>
      <c r="J2866" s="26">
        <v>1.1000000000000001</v>
      </c>
      <c r="K2866" s="26">
        <v>-11.5</v>
      </c>
      <c r="L2866" s="26">
        <v>14.1</v>
      </c>
      <c r="M2866" s="26">
        <v>-4.7</v>
      </c>
      <c r="N2866" s="26">
        <v>1.1000000000000001</v>
      </c>
      <c r="O2866" s="19">
        <f t="shared" si="748"/>
        <v>245.34410125591839</v>
      </c>
      <c r="P2866" s="10">
        <f t="shared" si="749"/>
        <v>247.77037890876221</v>
      </c>
      <c r="Q2866" s="10">
        <f t="shared" si="750"/>
        <v>2.86</v>
      </c>
      <c r="R2866" s="19">
        <f t="shared" si="751"/>
        <v>13.423859355639866</v>
      </c>
      <c r="S2866" s="10">
        <f t="shared" si="752"/>
        <v>12.423365083583434</v>
      </c>
      <c r="T2866" s="10">
        <f t="shared" si="753"/>
        <v>0.64618061098058255</v>
      </c>
      <c r="U2866" s="2" t="str">
        <f t="shared" si="754"/>
        <v>A</v>
      </c>
      <c r="V2866" s="2" t="str">
        <f t="shared" si="755"/>
        <v>B</v>
      </c>
      <c r="W2866" s="2" t="str">
        <f t="shared" si="756"/>
        <v>D</v>
      </c>
      <c r="X2866" s="2" t="str">
        <f t="shared" si="757"/>
        <v>B</v>
      </c>
      <c r="Y2866" s="3" t="str">
        <f t="shared" si="758"/>
        <v>ABDB</v>
      </c>
      <c r="Z2866" s="28">
        <f t="shared" si="759"/>
        <v>50.44</v>
      </c>
      <c r="AA2866" s="7" t="str">
        <f t="shared" si="760"/>
        <v>Good CPM candidate</v>
      </c>
      <c r="AB2866" s="21">
        <v>9.57</v>
      </c>
      <c r="AC2866" s="14">
        <f t="shared" si="761"/>
        <v>9.5960335684087035</v>
      </c>
      <c r="AD2866" s="26">
        <v>246</v>
      </c>
      <c r="AE2866" s="10">
        <f t="shared" si="762"/>
        <v>245.39109809127359</v>
      </c>
      <c r="AF2866" s="17">
        <f t="shared" si="763"/>
        <v>2.6033568408703189E-2</v>
      </c>
      <c r="AG2866" s="17">
        <f t="shared" si="764"/>
        <v>0.60890190872640915</v>
      </c>
    </row>
    <row r="2867" spans="1:33">
      <c r="A2867" t="s">
        <v>7011</v>
      </c>
      <c r="B2867" t="s">
        <v>7012</v>
      </c>
      <c r="C2867" s="23">
        <v>119.7514</v>
      </c>
      <c r="D2867" s="23">
        <v>73.587109999999996</v>
      </c>
      <c r="E2867" s="23">
        <v>119.7471</v>
      </c>
      <c r="F2867" s="23">
        <v>73.585009999999997</v>
      </c>
      <c r="G2867" s="26">
        <v>-17.600000000000001</v>
      </c>
      <c r="H2867" s="26">
        <v>8</v>
      </c>
      <c r="I2867" s="26">
        <v>-75.7</v>
      </c>
      <c r="J2867" s="26">
        <v>1.4</v>
      </c>
      <c r="K2867" s="26">
        <v>-13</v>
      </c>
      <c r="L2867" s="26">
        <v>12.6</v>
      </c>
      <c r="M2867" s="26">
        <v>-75.900000000000006</v>
      </c>
      <c r="N2867" s="26">
        <v>1.6</v>
      </c>
      <c r="O2867" s="19">
        <f t="shared" si="748"/>
        <v>193.08855327364134</v>
      </c>
      <c r="P2867" s="10">
        <f t="shared" si="749"/>
        <v>189.719197380569</v>
      </c>
      <c r="Q2867" s="10">
        <f t="shared" si="750"/>
        <v>2.86</v>
      </c>
      <c r="R2867" s="19">
        <f t="shared" si="751"/>
        <v>77.719045284923567</v>
      </c>
      <c r="S2867" s="10">
        <f t="shared" si="752"/>
        <v>77.005259560630023</v>
      </c>
      <c r="T2867" s="10">
        <f t="shared" si="753"/>
        <v>3.8681076211388401</v>
      </c>
      <c r="U2867" s="2" t="str">
        <f t="shared" si="754"/>
        <v>B</v>
      </c>
      <c r="V2867" s="2" t="str">
        <f t="shared" si="755"/>
        <v>A</v>
      </c>
      <c r="W2867" s="2" t="str">
        <f t="shared" si="756"/>
        <v>D</v>
      </c>
      <c r="X2867" s="2" t="str">
        <f t="shared" si="757"/>
        <v>B</v>
      </c>
      <c r="Y2867" s="3" t="str">
        <f t="shared" si="758"/>
        <v>BADB</v>
      </c>
      <c r="Z2867" s="28">
        <f t="shared" si="759"/>
        <v>50.44</v>
      </c>
      <c r="AA2867" s="7" t="str">
        <f t="shared" si="760"/>
        <v>Good CPM candidate</v>
      </c>
      <c r="AB2867" s="21">
        <v>8.76</v>
      </c>
      <c r="AC2867" s="14">
        <f t="shared" si="761"/>
        <v>8.7341489662404186</v>
      </c>
      <c r="AD2867" s="26">
        <v>210</v>
      </c>
      <c r="AE2867" s="10">
        <f t="shared" si="762"/>
        <v>210.05237122731182</v>
      </c>
      <c r="AF2867" s="17">
        <f t="shared" si="763"/>
        <v>2.5851033759581199E-2</v>
      </c>
      <c r="AG2867" s="17">
        <f t="shared" si="764"/>
        <v>5.2371227311823532E-2</v>
      </c>
    </row>
    <row r="2868" spans="1:33">
      <c r="A2868" t="s">
        <v>8700</v>
      </c>
      <c r="B2868" t="s">
        <v>8701</v>
      </c>
      <c r="C2868" s="23">
        <v>283.22949999999997</v>
      </c>
      <c r="D2868" s="23">
        <v>-34.345750000000002</v>
      </c>
      <c r="E2868" s="23">
        <v>283.22269999999997</v>
      </c>
      <c r="F2868" s="23">
        <v>-34.33569</v>
      </c>
      <c r="G2868" s="26">
        <v>-2.7</v>
      </c>
      <c r="H2868" s="26">
        <v>22.9</v>
      </c>
      <c r="I2868" s="26">
        <v>-66</v>
      </c>
      <c r="J2868" s="26">
        <v>0.9</v>
      </c>
      <c r="K2868" s="26">
        <v>-1.7</v>
      </c>
      <c r="L2868" s="26">
        <v>23.9</v>
      </c>
      <c r="M2868" s="26">
        <v>-62.1</v>
      </c>
      <c r="N2868" s="26">
        <v>1.8</v>
      </c>
      <c r="O2868" s="19">
        <f t="shared" si="748"/>
        <v>182.34261200649826</v>
      </c>
      <c r="P2868" s="10">
        <f t="shared" si="749"/>
        <v>181.56809186517827</v>
      </c>
      <c r="Q2868" s="10">
        <f t="shared" si="750"/>
        <v>2.86</v>
      </c>
      <c r="R2868" s="19">
        <f t="shared" si="751"/>
        <v>66.0552041855901</v>
      </c>
      <c r="S2868" s="10">
        <f t="shared" si="752"/>
        <v>62.123264563285794</v>
      </c>
      <c r="T2868" s="10">
        <f t="shared" si="753"/>
        <v>3.2044617187218978</v>
      </c>
      <c r="U2868" s="2" t="str">
        <f t="shared" si="754"/>
        <v>A</v>
      </c>
      <c r="V2868" s="2" t="str">
        <f t="shared" si="755"/>
        <v>B</v>
      </c>
      <c r="W2868" s="2" t="str">
        <f t="shared" si="756"/>
        <v>D</v>
      </c>
      <c r="X2868" s="2" t="str">
        <f t="shared" si="757"/>
        <v>B</v>
      </c>
      <c r="Y2868" s="3" t="str">
        <f t="shared" si="758"/>
        <v>ABDB</v>
      </c>
      <c r="Z2868" s="28">
        <f t="shared" si="759"/>
        <v>50.44</v>
      </c>
      <c r="AA2868" s="7" t="str">
        <f t="shared" si="760"/>
        <v>Good CPM candidate</v>
      </c>
      <c r="AB2868" s="21">
        <v>41.5</v>
      </c>
      <c r="AC2868" s="14">
        <f t="shared" si="761"/>
        <v>41.474306808214926</v>
      </c>
      <c r="AD2868" s="26">
        <v>331</v>
      </c>
      <c r="AE2868" s="10">
        <f t="shared" si="762"/>
        <v>330.83445763563753</v>
      </c>
      <c r="AF2868" s="17">
        <f t="shared" si="763"/>
        <v>2.5693191785073566E-2</v>
      </c>
      <c r="AG2868" s="17">
        <f t="shared" si="764"/>
        <v>0.16554236436246583</v>
      </c>
    </row>
    <row r="2869" spans="1:33">
      <c r="A2869" t="s">
        <v>7725</v>
      </c>
      <c r="B2869" t="s">
        <v>7726</v>
      </c>
      <c r="C2869" s="23">
        <v>190.74969999999999</v>
      </c>
      <c r="D2869" s="23">
        <v>41.15569</v>
      </c>
      <c r="E2869" s="23">
        <v>190.7433</v>
      </c>
      <c r="F2869" s="23">
        <v>41.15475</v>
      </c>
      <c r="G2869" s="26">
        <v>-22.3</v>
      </c>
      <c r="H2869" s="26">
        <v>3.3</v>
      </c>
      <c r="I2869" s="26">
        <v>-15.7</v>
      </c>
      <c r="J2869" s="26">
        <v>2.2000000000000002</v>
      </c>
      <c r="K2869" s="26">
        <v>-21.2</v>
      </c>
      <c r="L2869" s="26">
        <v>4.4000000000000004</v>
      </c>
      <c r="M2869" s="26">
        <v>-18.2</v>
      </c>
      <c r="N2869" s="26">
        <v>1.4</v>
      </c>
      <c r="O2869" s="19">
        <f t="shared" si="748"/>
        <v>234.85308020417483</v>
      </c>
      <c r="P2869" s="10">
        <f t="shared" si="749"/>
        <v>229.35422106306962</v>
      </c>
      <c r="Q2869" s="10">
        <f t="shared" si="750"/>
        <v>2.86</v>
      </c>
      <c r="R2869" s="19">
        <f t="shared" si="751"/>
        <v>27.272330300141203</v>
      </c>
      <c r="S2869" s="10">
        <f t="shared" si="752"/>
        <v>27.94065138825507</v>
      </c>
      <c r="T2869" s="10">
        <f t="shared" si="753"/>
        <v>1.3803245422099069</v>
      </c>
      <c r="U2869" s="2" t="str">
        <f t="shared" si="754"/>
        <v>B</v>
      </c>
      <c r="V2869" s="2" t="str">
        <f t="shared" si="755"/>
        <v>A</v>
      </c>
      <c r="W2869" s="2" t="str">
        <f t="shared" si="756"/>
        <v>D</v>
      </c>
      <c r="X2869" s="2" t="str">
        <f t="shared" si="757"/>
        <v>B</v>
      </c>
      <c r="Y2869" s="3" t="str">
        <f t="shared" si="758"/>
        <v>BADB</v>
      </c>
      <c r="Z2869" s="28">
        <f t="shared" si="759"/>
        <v>50.44</v>
      </c>
      <c r="AA2869" s="7" t="str">
        <f t="shared" si="760"/>
        <v>Good CPM candidate</v>
      </c>
      <c r="AB2869" s="21">
        <v>17.7</v>
      </c>
      <c r="AC2869" s="14">
        <f t="shared" si="761"/>
        <v>17.674352426409335</v>
      </c>
      <c r="AD2869" s="26">
        <v>259</v>
      </c>
      <c r="AE2869" s="10">
        <f t="shared" si="762"/>
        <v>258.96177340722363</v>
      </c>
      <c r="AF2869" s="17">
        <f t="shared" si="763"/>
        <v>2.5647573590664052E-2</v>
      </c>
      <c r="AG2869" s="17">
        <f t="shared" si="764"/>
        <v>3.8226592776368307E-2</v>
      </c>
    </row>
    <row r="2870" spans="1:33">
      <c r="A2870" t="s">
        <v>6322</v>
      </c>
      <c r="B2870" t="s">
        <v>6323</v>
      </c>
      <c r="C2870" s="23">
        <v>52.330489999999998</v>
      </c>
      <c r="D2870" s="23">
        <v>64.415189999999996</v>
      </c>
      <c r="E2870" s="23">
        <v>52.341929999999998</v>
      </c>
      <c r="F2870" s="23">
        <v>64.419229999999999</v>
      </c>
      <c r="G2870" s="26">
        <v>44.1</v>
      </c>
      <c r="H2870" s="26">
        <v>18.5</v>
      </c>
      <c r="I2870" s="26">
        <v>-22.3</v>
      </c>
      <c r="J2870" s="26">
        <v>2.8</v>
      </c>
      <c r="K2870" s="26">
        <v>45.2</v>
      </c>
      <c r="L2870" s="26">
        <v>19.600000000000001</v>
      </c>
      <c r="M2870" s="26">
        <v>-19.899999999999999</v>
      </c>
      <c r="N2870" s="26">
        <v>3.3</v>
      </c>
      <c r="O2870" s="19">
        <f t="shared" si="748"/>
        <v>116.82430632857938</v>
      </c>
      <c r="P2870" s="10">
        <f t="shared" si="749"/>
        <v>113.76223727110867</v>
      </c>
      <c r="Q2870" s="10">
        <f t="shared" si="750"/>
        <v>2.86</v>
      </c>
      <c r="R2870" s="19">
        <f t="shared" si="751"/>
        <v>49.417608197888335</v>
      </c>
      <c r="S2870" s="10">
        <f t="shared" si="752"/>
        <v>49.386739110817999</v>
      </c>
      <c r="T2870" s="10">
        <f t="shared" si="753"/>
        <v>2.4701086827176582</v>
      </c>
      <c r="U2870" s="2" t="str">
        <f t="shared" si="754"/>
        <v>B</v>
      </c>
      <c r="V2870" s="2" t="str">
        <f t="shared" si="755"/>
        <v>A</v>
      </c>
      <c r="W2870" s="2" t="str">
        <f t="shared" si="756"/>
        <v>D</v>
      </c>
      <c r="X2870" s="2" t="str">
        <f t="shared" si="757"/>
        <v>B</v>
      </c>
      <c r="Y2870" s="3" t="str">
        <f t="shared" si="758"/>
        <v>BADB</v>
      </c>
      <c r="Z2870" s="28">
        <f t="shared" si="759"/>
        <v>50.44</v>
      </c>
      <c r="AA2870" s="7" t="str">
        <f t="shared" si="760"/>
        <v>Good CPM candidate</v>
      </c>
      <c r="AB2870" s="21">
        <v>23</v>
      </c>
      <c r="AC2870" s="14">
        <f t="shared" si="761"/>
        <v>22.974774981494097</v>
      </c>
      <c r="AD2870" s="26">
        <v>50.8</v>
      </c>
      <c r="AE2870" s="10">
        <f t="shared" si="762"/>
        <v>50.725077878440324</v>
      </c>
      <c r="AF2870" s="17">
        <f t="shared" si="763"/>
        <v>2.5225018505903307E-2</v>
      </c>
      <c r="AG2870" s="17">
        <f t="shared" si="764"/>
        <v>7.4922121559673371E-2</v>
      </c>
    </row>
    <row r="2871" spans="1:33">
      <c r="A2871" t="s">
        <v>3424</v>
      </c>
      <c r="B2871" t="s">
        <v>642</v>
      </c>
      <c r="C2871" s="23">
        <v>88.823580000000007</v>
      </c>
      <c r="D2871" s="23">
        <v>7.4774370000000001</v>
      </c>
      <c r="E2871" s="23">
        <v>88.823869999999999</v>
      </c>
      <c r="F2871" s="23">
        <v>7.4751620000000001</v>
      </c>
      <c r="G2871" s="26">
        <v>6.4</v>
      </c>
      <c r="H2871" s="26">
        <v>6.4</v>
      </c>
      <c r="I2871" s="26">
        <v>-13.2</v>
      </c>
      <c r="J2871" s="26">
        <v>1.6</v>
      </c>
      <c r="K2871" s="26">
        <v>7.1</v>
      </c>
      <c r="L2871" s="26">
        <v>7.1</v>
      </c>
      <c r="M2871" s="26">
        <v>-12.3</v>
      </c>
      <c r="N2871" s="26">
        <v>1.6</v>
      </c>
      <c r="O2871" s="19">
        <f t="shared" si="748"/>
        <v>154.13364320590549</v>
      </c>
      <c r="P2871" s="10">
        <f t="shared" si="749"/>
        <v>150.00492038286023</v>
      </c>
      <c r="Q2871" s="10">
        <f t="shared" si="750"/>
        <v>2.86</v>
      </c>
      <c r="R2871" s="19">
        <f t="shared" si="751"/>
        <v>14.669696656713798</v>
      </c>
      <c r="S2871" s="10">
        <f t="shared" si="752"/>
        <v>14.20211251891774</v>
      </c>
      <c r="T2871" s="10">
        <f t="shared" si="753"/>
        <v>0.72179522939078855</v>
      </c>
      <c r="U2871" s="2" t="str">
        <f t="shared" si="754"/>
        <v>B</v>
      </c>
      <c r="V2871" s="2" t="str">
        <f t="shared" si="755"/>
        <v>A</v>
      </c>
      <c r="W2871" s="2" t="str">
        <f t="shared" si="756"/>
        <v>D</v>
      </c>
      <c r="X2871" s="2" t="str">
        <f t="shared" si="757"/>
        <v>B</v>
      </c>
      <c r="Y2871" s="3" t="str">
        <f t="shared" si="758"/>
        <v>BADB</v>
      </c>
      <c r="Z2871" s="28">
        <f t="shared" si="759"/>
        <v>50.44</v>
      </c>
      <c r="AA2871" s="7" t="str">
        <f t="shared" si="760"/>
        <v>Good CPM candidate</v>
      </c>
      <c r="AB2871" s="21">
        <v>8.2799999999999994</v>
      </c>
      <c r="AC2871" s="14">
        <f t="shared" si="761"/>
        <v>8.2551546073697857</v>
      </c>
      <c r="AD2871" s="26">
        <v>173</v>
      </c>
      <c r="AE2871" s="10">
        <f t="shared" si="762"/>
        <v>172.79666442416382</v>
      </c>
      <c r="AF2871" s="17">
        <f t="shared" si="763"/>
        <v>2.4845392630213681E-2</v>
      </c>
      <c r="AG2871" s="17">
        <f t="shared" si="764"/>
        <v>0.2033355758361779</v>
      </c>
    </row>
    <row r="2872" spans="1:33">
      <c r="A2872" t="s">
        <v>6420</v>
      </c>
      <c r="B2872" t="s">
        <v>6421</v>
      </c>
      <c r="C2872" s="23">
        <v>60.206180000000003</v>
      </c>
      <c r="D2872" s="23">
        <v>-56.379579999999997</v>
      </c>
      <c r="E2872" s="23">
        <v>60.20984</v>
      </c>
      <c r="F2872" s="23">
        <v>-56.380020000000002</v>
      </c>
      <c r="G2872" s="26">
        <v>-10.5</v>
      </c>
      <c r="H2872" s="26">
        <v>15.1</v>
      </c>
      <c r="I2872" s="26">
        <v>-59.8</v>
      </c>
      <c r="J2872" s="26">
        <v>1.5</v>
      </c>
      <c r="K2872" s="26">
        <v>-12.4</v>
      </c>
      <c r="L2872" s="26">
        <v>13.2</v>
      </c>
      <c r="M2872" s="26">
        <v>-56.1</v>
      </c>
      <c r="N2872" s="26">
        <v>3.9</v>
      </c>
      <c r="O2872" s="19">
        <f t="shared" si="748"/>
        <v>189.95878011735823</v>
      </c>
      <c r="P2872" s="10">
        <f t="shared" si="749"/>
        <v>192.46390785450694</v>
      </c>
      <c r="Q2872" s="10">
        <f t="shared" si="750"/>
        <v>2.86</v>
      </c>
      <c r="R2872" s="19">
        <f t="shared" si="751"/>
        <v>60.71482520768712</v>
      </c>
      <c r="S2872" s="10">
        <f t="shared" si="752"/>
        <v>57.454068611369905</v>
      </c>
      <c r="T2872" s="10">
        <f t="shared" si="753"/>
        <v>2.9542223454764258</v>
      </c>
      <c r="U2872" s="2" t="str">
        <f t="shared" si="754"/>
        <v>A</v>
      </c>
      <c r="V2872" s="2" t="str">
        <f t="shared" si="755"/>
        <v>B</v>
      </c>
      <c r="W2872" s="2" t="str">
        <f t="shared" si="756"/>
        <v>D</v>
      </c>
      <c r="X2872" s="2" t="str">
        <f t="shared" si="757"/>
        <v>B</v>
      </c>
      <c r="Y2872" s="3" t="str">
        <f t="shared" si="758"/>
        <v>ABDB</v>
      </c>
      <c r="Z2872" s="28">
        <f t="shared" si="759"/>
        <v>50.44</v>
      </c>
      <c r="AA2872" s="7" t="str">
        <f t="shared" si="760"/>
        <v>Good CPM candidate</v>
      </c>
      <c r="AB2872" s="21">
        <v>7.49</v>
      </c>
      <c r="AC2872" s="14">
        <f t="shared" si="761"/>
        <v>7.4653791801196814</v>
      </c>
      <c r="AD2872" s="26">
        <v>103</v>
      </c>
      <c r="AE2872" s="10">
        <f t="shared" si="762"/>
        <v>102.2501038558264</v>
      </c>
      <c r="AF2872" s="17">
        <f t="shared" si="763"/>
        <v>2.4620819880318834E-2</v>
      </c>
      <c r="AG2872" s="17">
        <f t="shared" si="764"/>
        <v>0.74989614417360428</v>
      </c>
    </row>
    <row r="2873" spans="1:33">
      <c r="A2873" t="s">
        <v>7951</v>
      </c>
      <c r="B2873" t="s">
        <v>7952</v>
      </c>
      <c r="C2873" s="23">
        <v>212.10130000000001</v>
      </c>
      <c r="D2873" s="23">
        <v>66.859080000000006</v>
      </c>
      <c r="E2873" s="23">
        <v>212.09700000000001</v>
      </c>
      <c r="F2873" s="23">
        <v>66.863690000000005</v>
      </c>
      <c r="G2873" s="26">
        <v>-59.4</v>
      </c>
      <c r="H2873" s="26">
        <v>17.399999999999999</v>
      </c>
      <c r="I2873" s="26">
        <v>-1.1000000000000001</v>
      </c>
      <c r="J2873" s="26">
        <v>1.2</v>
      </c>
      <c r="K2873" s="26">
        <v>-61</v>
      </c>
      <c r="L2873" s="26">
        <v>15.8</v>
      </c>
      <c r="M2873" s="26">
        <v>-4.5</v>
      </c>
      <c r="N2873" s="26">
        <v>1.9</v>
      </c>
      <c r="O2873" s="19">
        <f t="shared" si="748"/>
        <v>268.93908830973589</v>
      </c>
      <c r="P2873" s="10">
        <f t="shared" si="749"/>
        <v>265.78090465075155</v>
      </c>
      <c r="Q2873" s="10">
        <f t="shared" si="750"/>
        <v>2.86</v>
      </c>
      <c r="R2873" s="19">
        <f t="shared" si="751"/>
        <v>59.410184312119412</v>
      </c>
      <c r="S2873" s="10">
        <f t="shared" si="752"/>
        <v>61.165758394709698</v>
      </c>
      <c r="T2873" s="10">
        <f t="shared" si="753"/>
        <v>3.0143985676707281</v>
      </c>
      <c r="U2873" s="2" t="str">
        <f t="shared" si="754"/>
        <v>B</v>
      </c>
      <c r="V2873" s="2" t="str">
        <f t="shared" si="755"/>
        <v>A</v>
      </c>
      <c r="W2873" s="2" t="str">
        <f t="shared" si="756"/>
        <v>D</v>
      </c>
      <c r="X2873" s="2" t="str">
        <f t="shared" si="757"/>
        <v>B</v>
      </c>
      <c r="Y2873" s="3" t="str">
        <f t="shared" si="758"/>
        <v>BADB</v>
      </c>
      <c r="Z2873" s="28">
        <f t="shared" si="759"/>
        <v>50.44</v>
      </c>
      <c r="AA2873" s="7" t="str">
        <f t="shared" si="760"/>
        <v>Good CPM candidate</v>
      </c>
      <c r="AB2873" s="21">
        <v>17.7</v>
      </c>
      <c r="AC2873" s="14">
        <f t="shared" si="761"/>
        <v>17.675880480409713</v>
      </c>
      <c r="AD2873" s="26">
        <v>340</v>
      </c>
      <c r="AE2873" s="10">
        <f t="shared" si="762"/>
        <v>339.86872954422029</v>
      </c>
      <c r="AF2873" s="17">
        <f t="shared" si="763"/>
        <v>2.4119519590286131E-2</v>
      </c>
      <c r="AG2873" s="17">
        <f t="shared" si="764"/>
        <v>0.1312704557797133</v>
      </c>
    </row>
    <row r="2874" spans="1:33">
      <c r="A2874" t="s">
        <v>3145</v>
      </c>
      <c r="B2874" t="s">
        <v>386</v>
      </c>
      <c r="C2874" s="23">
        <v>52.649000000000001</v>
      </c>
      <c r="D2874" s="23">
        <v>31.358250000000002</v>
      </c>
      <c r="E2874" s="23">
        <v>52.643430000000002</v>
      </c>
      <c r="F2874" s="23">
        <v>31.35829</v>
      </c>
      <c r="G2874" s="26">
        <v>69.2</v>
      </c>
      <c r="H2874" s="26">
        <v>18</v>
      </c>
      <c r="I2874" s="26">
        <v>33</v>
      </c>
      <c r="J2874" s="26">
        <v>1.8</v>
      </c>
      <c r="K2874" s="26">
        <v>71.599999999999994</v>
      </c>
      <c r="L2874" s="26">
        <v>20.399999999999999</v>
      </c>
      <c r="M2874" s="26">
        <v>28.7</v>
      </c>
      <c r="N2874" s="26">
        <v>2.2999999999999998</v>
      </c>
      <c r="O2874" s="19">
        <f t="shared" si="748"/>
        <v>64.504524064694749</v>
      </c>
      <c r="P2874" s="10">
        <f t="shared" si="749"/>
        <v>68.157211768184609</v>
      </c>
      <c r="Q2874" s="10">
        <f t="shared" si="750"/>
        <v>2.86</v>
      </c>
      <c r="R2874" s="19">
        <f t="shared" si="751"/>
        <v>76.665768110676353</v>
      </c>
      <c r="S2874" s="10">
        <f t="shared" si="752"/>
        <v>77.137863594994641</v>
      </c>
      <c r="T2874" s="10">
        <f t="shared" si="753"/>
        <v>3.8450907926417752</v>
      </c>
      <c r="U2874" s="2" t="str">
        <f t="shared" si="754"/>
        <v>B</v>
      </c>
      <c r="V2874" s="2" t="str">
        <f t="shared" si="755"/>
        <v>A</v>
      </c>
      <c r="W2874" s="2" t="str">
        <f t="shared" si="756"/>
        <v>D</v>
      </c>
      <c r="X2874" s="2" t="str">
        <f t="shared" si="757"/>
        <v>B</v>
      </c>
      <c r="Y2874" s="3" t="str">
        <f t="shared" si="758"/>
        <v>BADB</v>
      </c>
      <c r="Z2874" s="28">
        <f t="shared" si="759"/>
        <v>50.44</v>
      </c>
      <c r="AA2874" s="7" t="str">
        <f t="shared" si="760"/>
        <v>Good CPM candidate</v>
      </c>
      <c r="AB2874" s="21">
        <v>17.100000000000001</v>
      </c>
      <c r="AC2874" s="14">
        <f t="shared" si="761"/>
        <v>17.123614207904833</v>
      </c>
      <c r="AD2874" s="26">
        <v>271</v>
      </c>
      <c r="AE2874" s="10">
        <f t="shared" si="762"/>
        <v>270.48183107820995</v>
      </c>
      <c r="AF2874" s="17">
        <f t="shared" si="763"/>
        <v>2.3614207904831375E-2</v>
      </c>
      <c r="AG2874" s="17">
        <f t="shared" si="764"/>
        <v>0.51816892179004981</v>
      </c>
    </row>
    <row r="2875" spans="1:33">
      <c r="A2875" t="s">
        <v>3169</v>
      </c>
      <c r="B2875" t="s">
        <v>410</v>
      </c>
      <c r="C2875" s="23">
        <v>55.570790000000002</v>
      </c>
      <c r="D2875" s="23">
        <v>-40.452190000000002</v>
      </c>
      <c r="E2875" s="23">
        <v>55.569499999999998</v>
      </c>
      <c r="F2875" s="23">
        <v>-40.460360000000001</v>
      </c>
      <c r="G2875" s="26">
        <v>-41.1</v>
      </c>
      <c r="H2875" s="26">
        <v>10.1</v>
      </c>
      <c r="I2875" s="26">
        <v>-77.2</v>
      </c>
      <c r="J2875" s="26">
        <v>1.1000000000000001</v>
      </c>
      <c r="K2875" s="26">
        <v>-37.6</v>
      </c>
      <c r="L2875" s="26">
        <v>13.6</v>
      </c>
      <c r="M2875" s="26">
        <v>-83.6</v>
      </c>
      <c r="N2875" s="26">
        <v>3.3</v>
      </c>
      <c r="O2875" s="19">
        <f t="shared" si="748"/>
        <v>208.03009700717055</v>
      </c>
      <c r="P2875" s="10">
        <f t="shared" si="749"/>
        <v>204.21634544156001</v>
      </c>
      <c r="Q2875" s="10">
        <f t="shared" si="750"/>
        <v>2.86</v>
      </c>
      <c r="R2875" s="19">
        <f t="shared" si="751"/>
        <v>87.458847465536607</v>
      </c>
      <c r="S2875" s="10">
        <f t="shared" si="752"/>
        <v>91.666351514609758</v>
      </c>
      <c r="T2875" s="10">
        <f t="shared" si="753"/>
        <v>4.4781299745036591</v>
      </c>
      <c r="U2875" s="2" t="str">
        <f t="shared" si="754"/>
        <v>B</v>
      </c>
      <c r="V2875" s="2" t="str">
        <f t="shared" si="755"/>
        <v>A</v>
      </c>
      <c r="W2875" s="2" t="str">
        <f t="shared" si="756"/>
        <v>D</v>
      </c>
      <c r="X2875" s="2" t="str">
        <f t="shared" si="757"/>
        <v>B</v>
      </c>
      <c r="Y2875" s="3" t="str">
        <f t="shared" si="758"/>
        <v>BADB</v>
      </c>
      <c r="Z2875" s="28">
        <f t="shared" si="759"/>
        <v>50.44</v>
      </c>
      <c r="AA2875" s="7" t="str">
        <f t="shared" si="760"/>
        <v>Good CPM candidate</v>
      </c>
      <c r="AB2875" s="21">
        <v>29.6</v>
      </c>
      <c r="AC2875" s="14">
        <f t="shared" si="761"/>
        <v>29.623534135410978</v>
      </c>
      <c r="AD2875" s="26">
        <v>187</v>
      </c>
      <c r="AE2875" s="10">
        <f t="shared" si="762"/>
        <v>186.85122446907414</v>
      </c>
      <c r="AF2875" s="17">
        <f t="shared" si="763"/>
        <v>2.3534135410976376E-2</v>
      </c>
      <c r="AG2875" s="17">
        <f t="shared" si="764"/>
        <v>0.14877553092586027</v>
      </c>
    </row>
    <row r="2876" spans="1:33">
      <c r="A2876" t="s">
        <v>6406</v>
      </c>
      <c r="B2876" t="s">
        <v>6407</v>
      </c>
      <c r="C2876" s="23">
        <v>59.482509999999998</v>
      </c>
      <c r="D2876" s="23">
        <v>75.281720000000007</v>
      </c>
      <c r="E2876" s="23">
        <v>59.46031</v>
      </c>
      <c r="F2876" s="23">
        <v>75.2774</v>
      </c>
      <c r="G2876" s="26">
        <v>34.200000000000003</v>
      </c>
      <c r="H2876" s="26">
        <v>8.6</v>
      </c>
      <c r="I2876" s="26">
        <v>-43.1</v>
      </c>
      <c r="J2876" s="26">
        <v>1.2</v>
      </c>
      <c r="K2876" s="26">
        <v>35.299999999999997</v>
      </c>
      <c r="L2876" s="26">
        <v>9.6999999999999993</v>
      </c>
      <c r="M2876" s="26">
        <v>-46.4</v>
      </c>
      <c r="N2876" s="26">
        <v>1.8</v>
      </c>
      <c r="O2876" s="19">
        <f t="shared" si="748"/>
        <v>141.56787743731357</v>
      </c>
      <c r="P2876" s="10">
        <f t="shared" si="749"/>
        <v>142.73699854292005</v>
      </c>
      <c r="Q2876" s="10">
        <f t="shared" si="750"/>
        <v>2.86</v>
      </c>
      <c r="R2876" s="19">
        <f t="shared" si="751"/>
        <v>55.020450743337243</v>
      </c>
      <c r="S2876" s="10">
        <f t="shared" si="752"/>
        <v>58.301372196544392</v>
      </c>
      <c r="T2876" s="10">
        <f t="shared" si="753"/>
        <v>2.8330455734970408</v>
      </c>
      <c r="U2876" s="2" t="str">
        <f t="shared" si="754"/>
        <v>A</v>
      </c>
      <c r="V2876" s="2" t="str">
        <f t="shared" si="755"/>
        <v>B</v>
      </c>
      <c r="W2876" s="2" t="str">
        <f t="shared" si="756"/>
        <v>D</v>
      </c>
      <c r="X2876" s="2" t="str">
        <f t="shared" si="757"/>
        <v>B</v>
      </c>
      <c r="Y2876" s="3" t="str">
        <f t="shared" si="758"/>
        <v>ABDB</v>
      </c>
      <c r="Z2876" s="28">
        <f t="shared" si="759"/>
        <v>50.44</v>
      </c>
      <c r="AA2876" s="7" t="str">
        <f t="shared" si="760"/>
        <v>Good CPM candidate</v>
      </c>
      <c r="AB2876" s="21">
        <v>25.6</v>
      </c>
      <c r="AC2876" s="14">
        <f t="shared" si="761"/>
        <v>25.576505346683753</v>
      </c>
      <c r="AD2876" s="26">
        <v>233</v>
      </c>
      <c r="AE2876" s="10">
        <f t="shared" si="762"/>
        <v>232.55078050178551</v>
      </c>
      <c r="AF2876" s="17">
        <f t="shared" si="763"/>
        <v>2.3494653316248559E-2</v>
      </c>
      <c r="AG2876" s="17">
        <f t="shared" si="764"/>
        <v>0.44921949821448948</v>
      </c>
    </row>
    <row r="2877" spans="1:33">
      <c r="A2877" t="s">
        <v>7761</v>
      </c>
      <c r="B2877" t="s">
        <v>7762</v>
      </c>
      <c r="C2877" s="23">
        <v>194.11580000000001</v>
      </c>
      <c r="D2877" s="23">
        <v>-51.022869999999998</v>
      </c>
      <c r="E2877" s="23">
        <v>194.11359999999999</v>
      </c>
      <c r="F2877" s="23">
        <v>-51.03125</v>
      </c>
      <c r="G2877" s="26">
        <v>-34.200000000000003</v>
      </c>
      <c r="H2877" s="26">
        <v>17</v>
      </c>
      <c r="I2877" s="26">
        <v>-6.5</v>
      </c>
      <c r="J2877" s="26">
        <v>1.5</v>
      </c>
      <c r="K2877" s="26">
        <v>-35.1</v>
      </c>
      <c r="L2877" s="26">
        <v>16.100000000000001</v>
      </c>
      <c r="M2877" s="26">
        <v>-8.8000000000000007</v>
      </c>
      <c r="N2877" s="26">
        <v>0.9</v>
      </c>
      <c r="O2877" s="19">
        <f t="shared" si="748"/>
        <v>259.23879905923508</v>
      </c>
      <c r="P2877" s="10">
        <f t="shared" si="749"/>
        <v>255.92535454083117</v>
      </c>
      <c r="Q2877" s="10">
        <f t="shared" si="750"/>
        <v>2.86</v>
      </c>
      <c r="R2877" s="19">
        <f t="shared" si="751"/>
        <v>34.812210501489275</v>
      </c>
      <c r="S2877" s="10">
        <f t="shared" si="752"/>
        <v>36.186323383289441</v>
      </c>
      <c r="T2877" s="10">
        <f t="shared" si="753"/>
        <v>1.7749633471194679</v>
      </c>
      <c r="U2877" s="2" t="str">
        <f t="shared" si="754"/>
        <v>B</v>
      </c>
      <c r="V2877" s="2" t="str">
        <f t="shared" si="755"/>
        <v>A</v>
      </c>
      <c r="W2877" s="2" t="str">
        <f t="shared" si="756"/>
        <v>D</v>
      </c>
      <c r="X2877" s="2" t="str">
        <f t="shared" si="757"/>
        <v>B</v>
      </c>
      <c r="Y2877" s="3" t="str">
        <f t="shared" si="758"/>
        <v>BADB</v>
      </c>
      <c r="Z2877" s="28">
        <f t="shared" si="759"/>
        <v>50.44</v>
      </c>
      <c r="AA2877" s="7" t="str">
        <f t="shared" si="760"/>
        <v>Good CPM candidate</v>
      </c>
      <c r="AB2877" s="21">
        <v>30.6</v>
      </c>
      <c r="AC2877" s="14">
        <f t="shared" si="761"/>
        <v>30.576562259430577</v>
      </c>
      <c r="AD2877" s="26">
        <v>189</v>
      </c>
      <c r="AE2877" s="10">
        <f t="shared" si="762"/>
        <v>189.37685498128667</v>
      </c>
      <c r="AF2877" s="17">
        <f t="shared" si="763"/>
        <v>2.3437740569423937E-2</v>
      </c>
      <c r="AG2877" s="17">
        <f t="shared" si="764"/>
        <v>0.3768549812866695</v>
      </c>
    </row>
    <row r="2878" spans="1:33">
      <c r="A2878" t="s">
        <v>5976</v>
      </c>
      <c r="B2878" t="s">
        <v>5977</v>
      </c>
      <c r="C2878" s="23">
        <v>25.473369999999999</v>
      </c>
      <c r="D2878" s="23">
        <v>-76.307519999999997</v>
      </c>
      <c r="E2878" s="23">
        <v>25.455290000000002</v>
      </c>
      <c r="F2878" s="23">
        <v>-76.314040000000006</v>
      </c>
      <c r="G2878" s="26">
        <v>97.5</v>
      </c>
      <c r="H2878" s="26">
        <v>20.7</v>
      </c>
      <c r="I2878" s="26">
        <v>-48.6</v>
      </c>
      <c r="J2878" s="26">
        <v>0.9</v>
      </c>
      <c r="K2878" s="26">
        <v>98.7</v>
      </c>
      <c r="L2878" s="26">
        <v>21.9</v>
      </c>
      <c r="M2878" s="26">
        <v>-42.5</v>
      </c>
      <c r="N2878" s="26">
        <v>4.2</v>
      </c>
      <c r="O2878" s="19">
        <f t="shared" si="748"/>
        <v>116.49448990793138</v>
      </c>
      <c r="P2878" s="10">
        <f t="shared" si="749"/>
        <v>113.29660372610405</v>
      </c>
      <c r="Q2878" s="10">
        <f t="shared" si="750"/>
        <v>2.86</v>
      </c>
      <c r="R2878" s="19">
        <f t="shared" si="751"/>
        <v>108.94131447710735</v>
      </c>
      <c r="S2878" s="10">
        <f t="shared" si="752"/>
        <v>107.46134188628021</v>
      </c>
      <c r="T2878" s="10">
        <f t="shared" si="753"/>
        <v>5.4100664090846893</v>
      </c>
      <c r="U2878" s="2" t="str">
        <f t="shared" si="754"/>
        <v>B</v>
      </c>
      <c r="V2878" s="2" t="str">
        <f t="shared" si="755"/>
        <v>A</v>
      </c>
      <c r="W2878" s="2" t="str">
        <f t="shared" si="756"/>
        <v>D</v>
      </c>
      <c r="X2878" s="2" t="str">
        <f t="shared" si="757"/>
        <v>B</v>
      </c>
      <c r="Y2878" s="3" t="str">
        <f t="shared" si="758"/>
        <v>BADB</v>
      </c>
      <c r="Z2878" s="28">
        <f t="shared" si="759"/>
        <v>50.44</v>
      </c>
      <c r="AA2878" s="7" t="str">
        <f t="shared" si="760"/>
        <v>Good CPM candidate</v>
      </c>
      <c r="AB2878" s="21">
        <v>28.1</v>
      </c>
      <c r="AC2878" s="14">
        <f t="shared" si="761"/>
        <v>28.076878278548669</v>
      </c>
      <c r="AD2878" s="26">
        <v>213</v>
      </c>
      <c r="AE2878" s="10">
        <f t="shared" si="762"/>
        <v>213.28089593237829</v>
      </c>
      <c r="AF2878" s="17">
        <f t="shared" si="763"/>
        <v>2.3121721451332178E-2</v>
      </c>
      <c r="AG2878" s="17">
        <f t="shared" si="764"/>
        <v>0.28089593237828581</v>
      </c>
    </row>
    <row r="2879" spans="1:33">
      <c r="A2879" t="s">
        <v>7258</v>
      </c>
      <c r="B2879" t="s">
        <v>7259</v>
      </c>
      <c r="C2879" s="23">
        <v>144.67230000000001</v>
      </c>
      <c r="D2879" s="23">
        <v>31.09205</v>
      </c>
      <c r="E2879" s="23">
        <v>144.66679999999999</v>
      </c>
      <c r="F2879" s="23">
        <v>31.085000000000001</v>
      </c>
      <c r="G2879" s="26">
        <v>32.5</v>
      </c>
      <c r="H2879" s="26">
        <v>6.9</v>
      </c>
      <c r="I2879" s="26">
        <v>-37.700000000000003</v>
      </c>
      <c r="J2879" s="26">
        <v>1</v>
      </c>
      <c r="K2879" s="26">
        <v>34.9</v>
      </c>
      <c r="L2879" s="26">
        <v>9.3000000000000007</v>
      </c>
      <c r="M2879" s="26">
        <v>-39</v>
      </c>
      <c r="N2879" s="26">
        <v>1.1000000000000001</v>
      </c>
      <c r="O2879" s="19">
        <f t="shared" si="748"/>
        <v>139.23639479905884</v>
      </c>
      <c r="P2879" s="10">
        <f t="shared" si="749"/>
        <v>138.17553604960972</v>
      </c>
      <c r="Q2879" s="10">
        <f t="shared" si="750"/>
        <v>2.86</v>
      </c>
      <c r="R2879" s="19">
        <f t="shared" si="751"/>
        <v>49.774893269599282</v>
      </c>
      <c r="S2879" s="10">
        <f t="shared" si="752"/>
        <v>52.335551969956335</v>
      </c>
      <c r="T2879" s="10">
        <f t="shared" si="753"/>
        <v>2.5527611309888907</v>
      </c>
      <c r="U2879" s="2" t="str">
        <f t="shared" si="754"/>
        <v>A</v>
      </c>
      <c r="V2879" s="2" t="str">
        <f t="shared" si="755"/>
        <v>B</v>
      </c>
      <c r="W2879" s="2" t="str">
        <f t="shared" si="756"/>
        <v>D</v>
      </c>
      <c r="X2879" s="2" t="str">
        <f t="shared" si="757"/>
        <v>B</v>
      </c>
      <c r="Y2879" s="3" t="str">
        <f t="shared" si="758"/>
        <v>ABDB</v>
      </c>
      <c r="Z2879" s="28">
        <f t="shared" si="759"/>
        <v>50.44</v>
      </c>
      <c r="AA2879" s="7" t="str">
        <f t="shared" si="760"/>
        <v>Good CPM candidate</v>
      </c>
      <c r="AB2879" s="21">
        <v>30.5</v>
      </c>
      <c r="AC2879" s="14">
        <f t="shared" si="761"/>
        <v>30.522673936949619</v>
      </c>
      <c r="AD2879" s="26">
        <v>214</v>
      </c>
      <c r="AE2879" s="10">
        <f t="shared" si="762"/>
        <v>213.74552576489938</v>
      </c>
      <c r="AF2879" s="17">
        <f t="shared" si="763"/>
        <v>2.2673936949619389E-2</v>
      </c>
      <c r="AG2879" s="17">
        <f t="shared" si="764"/>
        <v>0.2544742351006164</v>
      </c>
    </row>
    <row r="2880" spans="1:33">
      <c r="A2880" t="s">
        <v>6456</v>
      </c>
      <c r="B2880" t="s">
        <v>6457</v>
      </c>
      <c r="C2880" s="23">
        <v>63.576729999999998</v>
      </c>
      <c r="D2880" s="23">
        <v>-46.449019999999997</v>
      </c>
      <c r="E2880" s="23">
        <v>63.574469999999998</v>
      </c>
      <c r="F2880" s="23">
        <v>-46.442360000000001</v>
      </c>
      <c r="G2880" s="26">
        <v>38.1</v>
      </c>
      <c r="H2880" s="26">
        <v>12.5</v>
      </c>
      <c r="I2880" s="26">
        <v>41.9</v>
      </c>
      <c r="J2880" s="26">
        <v>1.1000000000000001</v>
      </c>
      <c r="K2880" s="26">
        <v>36.799999999999997</v>
      </c>
      <c r="L2880" s="26">
        <v>11.2</v>
      </c>
      <c r="M2880" s="26">
        <v>38.700000000000003</v>
      </c>
      <c r="N2880" s="26">
        <v>3.2</v>
      </c>
      <c r="O2880" s="19">
        <f t="shared" si="748"/>
        <v>42.280494538727496</v>
      </c>
      <c r="P2880" s="10">
        <f t="shared" si="749"/>
        <v>43.558423724007319</v>
      </c>
      <c r="Q2880" s="10">
        <f t="shared" si="750"/>
        <v>2.86</v>
      </c>
      <c r="R2880" s="19">
        <f t="shared" si="751"/>
        <v>56.632322926046399</v>
      </c>
      <c r="S2880" s="10">
        <f t="shared" si="752"/>
        <v>53.40346430710278</v>
      </c>
      <c r="T2880" s="10">
        <f t="shared" si="753"/>
        <v>2.7508946808287296</v>
      </c>
      <c r="U2880" s="2" t="str">
        <f t="shared" si="754"/>
        <v>A</v>
      </c>
      <c r="V2880" s="2" t="str">
        <f t="shared" si="755"/>
        <v>B</v>
      </c>
      <c r="W2880" s="2" t="str">
        <f t="shared" si="756"/>
        <v>D</v>
      </c>
      <c r="X2880" s="2" t="str">
        <f t="shared" si="757"/>
        <v>B</v>
      </c>
      <c r="Y2880" s="3" t="str">
        <f t="shared" si="758"/>
        <v>ABDB</v>
      </c>
      <c r="Z2880" s="28">
        <f t="shared" si="759"/>
        <v>50.44</v>
      </c>
      <c r="AA2880" s="7" t="str">
        <f t="shared" si="760"/>
        <v>Good CPM candidate</v>
      </c>
      <c r="AB2880" s="21">
        <v>24.6</v>
      </c>
      <c r="AC2880" s="14">
        <f t="shared" si="761"/>
        <v>24.622600749551928</v>
      </c>
      <c r="AD2880" s="26">
        <v>347</v>
      </c>
      <c r="AE2880" s="10">
        <f t="shared" si="762"/>
        <v>346.84036701608551</v>
      </c>
      <c r="AF2880" s="17">
        <f t="shared" si="763"/>
        <v>2.2600749551926924E-2</v>
      </c>
      <c r="AG2880" s="17">
        <f t="shared" si="764"/>
        <v>0.15963298391449143</v>
      </c>
    </row>
    <row r="2881" spans="1:33">
      <c r="A2881" t="s">
        <v>7960</v>
      </c>
      <c r="B2881" t="s">
        <v>7961</v>
      </c>
      <c r="C2881" s="23">
        <v>212.59979999999999</v>
      </c>
      <c r="D2881" s="23">
        <v>-34.529249999999998</v>
      </c>
      <c r="E2881" s="23">
        <v>212.59200000000001</v>
      </c>
      <c r="F2881" s="23">
        <v>-34.532620000000001</v>
      </c>
      <c r="G2881" s="26">
        <v>-0.6</v>
      </c>
      <c r="H2881" s="26">
        <v>25</v>
      </c>
      <c r="I2881" s="26">
        <v>-58.7</v>
      </c>
      <c r="J2881" s="26">
        <v>1</v>
      </c>
      <c r="K2881" s="26">
        <v>-4.4000000000000004</v>
      </c>
      <c r="L2881" s="26">
        <v>21.2</v>
      </c>
      <c r="M2881" s="26">
        <v>-59.2</v>
      </c>
      <c r="N2881" s="26">
        <v>4.7</v>
      </c>
      <c r="O2881" s="19">
        <f t="shared" si="748"/>
        <v>180.58562641480771</v>
      </c>
      <c r="P2881" s="10">
        <f t="shared" si="749"/>
        <v>184.25065457465121</v>
      </c>
      <c r="Q2881" s="10">
        <f t="shared" si="750"/>
        <v>2.86</v>
      </c>
      <c r="R2881" s="19">
        <f t="shared" si="751"/>
        <v>58.703066359433052</v>
      </c>
      <c r="S2881" s="10">
        <f t="shared" si="752"/>
        <v>59.363288318623326</v>
      </c>
      <c r="T2881" s="10">
        <f t="shared" si="753"/>
        <v>2.9516588669514094</v>
      </c>
      <c r="U2881" s="2" t="str">
        <f t="shared" si="754"/>
        <v>B</v>
      </c>
      <c r="V2881" s="2" t="str">
        <f t="shared" si="755"/>
        <v>A</v>
      </c>
      <c r="W2881" s="2" t="str">
        <f t="shared" si="756"/>
        <v>D</v>
      </c>
      <c r="X2881" s="2" t="str">
        <f t="shared" si="757"/>
        <v>B</v>
      </c>
      <c r="Y2881" s="3" t="str">
        <f t="shared" si="758"/>
        <v>BADB</v>
      </c>
      <c r="Z2881" s="28">
        <f t="shared" si="759"/>
        <v>50.44</v>
      </c>
      <c r="AA2881" s="7" t="str">
        <f t="shared" si="760"/>
        <v>Good CPM candidate</v>
      </c>
      <c r="AB2881" s="21">
        <v>26.1</v>
      </c>
      <c r="AC2881" s="14">
        <f t="shared" si="761"/>
        <v>26.121578899367151</v>
      </c>
      <c r="AD2881" s="26">
        <v>242</v>
      </c>
      <c r="AE2881" s="10">
        <f t="shared" si="762"/>
        <v>242.32578161057117</v>
      </c>
      <c r="AF2881" s="17">
        <f t="shared" si="763"/>
        <v>2.1578899367149518E-2</v>
      </c>
      <c r="AG2881" s="17">
        <f t="shared" si="764"/>
        <v>0.32578161057116972</v>
      </c>
    </row>
    <row r="2882" spans="1:33">
      <c r="A2882" t="s">
        <v>7949</v>
      </c>
      <c r="B2882" t="s">
        <v>7950</v>
      </c>
      <c r="C2882" s="23">
        <v>211.69450000000001</v>
      </c>
      <c r="D2882" s="23">
        <v>-44.467460000000003</v>
      </c>
      <c r="E2882" s="23">
        <v>211.70089999999999</v>
      </c>
      <c r="F2882" s="23">
        <v>-44.471359999999997</v>
      </c>
      <c r="G2882" s="26">
        <v>-36.5</v>
      </c>
      <c r="H2882" s="26">
        <v>14.7</v>
      </c>
      <c r="I2882" s="26">
        <v>-7.9</v>
      </c>
      <c r="J2882" s="26">
        <v>1.8</v>
      </c>
      <c r="K2882" s="26">
        <v>-34.4</v>
      </c>
      <c r="L2882" s="26">
        <v>16.8</v>
      </c>
      <c r="M2882" s="26">
        <v>-9.9</v>
      </c>
      <c r="N2882" s="26">
        <v>1.1000000000000001</v>
      </c>
      <c r="O2882" s="19">
        <f t="shared" ref="O2882:O2945" si="765">IF(IF(G2882&gt;0,IF(I2882&gt;0,0,1),IF(I2882&lt;0,2,3))=0,DEGREES(ATAN(SQRT((SQRT(G2882^2+I2882^2)-(G2882^2/SQRT(G2882^2+I2882^2)))*(G2882^2/SQRT(G2882^2+I2882^2)))/(SQRT(G2882^2+I2882^2)-(G2882^2/SQRT(G2882^2+I2882^2))))),IF(IF(G2882&gt;0,IF(I2882&gt;0,0,1),IF(I2882&lt;0,2,3))=1,180-DEGREES(ATAN(SQRT((SQRT(G2882^2+I2882^2)-(G2882^2/SQRT(G2882^2+I2882^2)))*(G2882^2/SQRT(G2882^2+I2882^2)))/(SQRT(G2882^2+I2882^2)-(G2882^2/SQRT(G2882^2+I2882^2))))),IF(IF(G2882&gt;0,IF(I2882&gt;0,0,1),IF(I2882&lt;0,2,3))=2,180+DEGREES(ATAN(SQRT((SQRT(G2882^2+I2882^2)-(G2882^2/SQRT(G2882^2+I2882^2)))*(G2882^2/SQRT(G2882^2+I2882^2)))/(SQRT(G2882^2+I2882^2)-(G2882^2/SQRT(G2882^2+I2882^2))))),360-DEGREES(ATAN(SQRT((SQRT(G2882^2+I2882^2)-(G2882^2/SQRT(G2882^2+I2882^2)))*(G2882^2/SQRT(G2882^2+I2882^2)))/(SQRT(G2882^2+I2882^2)-(G2882^2/SQRT(G2882^2+I2882^2))))))))</f>
        <v>257.78737258718672</v>
      </c>
      <c r="P2882" s="10">
        <f t="shared" ref="P2882:P2945" si="766">IF(IF(K2882&gt;0,IF(M2882&gt;0,0,1),IF(M2882&lt;0,2,3))=0,DEGREES(ATAN(SQRT((SQRT(K2882^2+M2882^2)-(K2882^2/SQRT(K2882^2+M2882^2)))*(K2882^2/SQRT(K2882^2+M2882^2)))/(SQRT(K2882^2+M2882^2)-(K2882^2/SQRT(K2882^2+M2882^2))))),IF(IF(K2882&gt;0,IF(M2882&gt;0,0,1),IF(M2882&lt;0,2,3))=1,180-DEGREES(ATAN(SQRT((SQRT(K2882^2+M2882^2)-(K2882^2/SQRT(K2882^2+M2882^2)))*(K2882^2/SQRT(K2882^2+M2882^2)))/(SQRT(K2882^2+M2882^2)-(K2882^2/SQRT(K2882^2+M2882^2))))),IF(IF(K2882&gt;0,IF(M2882&gt;0,0,1),IF(M2882&lt;0,2,3))=2,180+DEGREES(ATAN(SQRT((SQRT(K2882^2+M2882^2)-(K2882^2/SQRT(K2882^2+M2882^2)))*(K2882^2/SQRT(K2882^2+M2882^2)))/(SQRT(K2882^2+M2882^2)-(K2882^2/SQRT(K2882^2+M2882^2))))),360-DEGREES(ATAN(SQRT((SQRT(K2882^2+M2882^2)-(K2882^2/SQRT(K2882^2+M2882^2)))*(K2882^2/SQRT(K2882^2+M2882^2)))/(SQRT(K2882^2+M2882^2)-(K2882^2/SQRT(K2882^2+M2882^2))))))))</f>
        <v>253.94467372838028</v>
      </c>
      <c r="Q2882" s="10">
        <f t="shared" ref="Q2882:Q2945" si="767">IF(ATAN(SQRT(SQRT(H2882^2+J2882^2)^2+SQRT(L2882^2+N2882^2)^2)/IF(SQRT(G2882^2+I2882^2)&gt;SQRT(K2882^2+M2882^2),SQRT(G2882^2+I2882^2),SQRT(K2882^2+M2882^2)))*180/PI()&gt;2.86,2.86,ATAN(SQRT(SQRT(H2882^2+J2882^2)^2+SQRT(L2882^2+N2882^2)^2)/IF(SQRT(G2882^2+I2882^2)&gt;SQRT(K2882^2+M2882^2),SQRT(G2882^2+I2882^2),SQRT(K2882^2+M2882^2)))*180/PI())</f>
        <v>2.86</v>
      </c>
      <c r="R2882" s="19">
        <f t="shared" ref="R2882:R2945" si="768">SQRT(G2882^2+I2882^2)</f>
        <v>37.345146940399097</v>
      </c>
      <c r="S2882" s="10">
        <f t="shared" ref="S2882:S2945" si="769">SQRT(K2882^2+M2882^2)</f>
        <v>35.796228851654192</v>
      </c>
      <c r="T2882" s="10">
        <f t="shared" ref="T2882:T2945" si="770">IF(SQRT(SQRT(H2882^2+J2882^2)^2+SQRT(L2882^2+N2882^2)^2)&gt;(SQRT(G2882^2+I2882^2)+SQRT(K2882^2+M2882^2))*0.025,(SQRT(G2882^2+I2882^2)+SQRT(K2882^2+M2882^2))*0.025,SQRT(SQRT(H2882^2+J2882^2)^2+SQRT(L2882^2+N2882^2)^2))</f>
        <v>1.8285343948013322</v>
      </c>
      <c r="U2882" s="2" t="str">
        <f t="shared" ref="U2882:U2945" si="771">IF(IF(ABS(O2882-P2882)&lt;180,ABS(O2882-P2882),360-ABS(O2882-P2882))&lt;Q2882,"A",IF(IF(ABS(O2882-P2882)&lt;180,ABS(O2882-P2882),360-ABS(O2882-P2882))&lt;2*Q2882,"B",IF(IF(ABS(O2882-P2882)&lt;180,ABS(O2882-P2882),360-ABS(O2882-P2882))&lt;3*Q2882,"C","D")))</f>
        <v>B</v>
      </c>
      <c r="V2882" s="2" t="str">
        <f t="shared" ref="V2882:V2945" si="772">IF(ABS(R2882-S2882)&lt;T2882,"A",IF(ABS(R2882-S2882)&lt;2*T2882,"B",IF(ABS(R2882-S2882)&lt;3*T2882,"C","D")))</f>
        <v>A</v>
      </c>
      <c r="W2882" s="2" t="str">
        <f t="shared" ref="W2882:W2945" si="773">IF(ROUND((IF(SQRT(H2882^2+J2882^2)/SQRT(G2882^2+I2882^2)*100&lt;5,1,IF(SQRT(H2882^2+J2882^2)/SQRT(G2882^2+I2882^2)*100&lt;10,2,IF(SQRT(H2882^2+J2882^2)/SQRT(G2882^2+I2882^2)*100&lt;15,3,4)))+IF(SQRT(L2882^2+N2882^2)/SQRT(K2882^2+M2882^2)*100&lt;5,1,IF(SQRT(L2882^2+N2882^2)/SQRT(K2882^2+M2882^2)*100&lt;10,2,IF(SQRT(L2882^2+N2882^2)/SQRT(K2882^2+M2882^2)*100&lt;15,3,4))))/2,0)=1,"A",IF(ROUND((IF(SQRT(H2882^2+J2882^2)/SQRT(G2882^2+I2882^2)*100&lt;5,1,IF(SQRT(H2882^2+J2882^2)/SQRT(G2882^2+I2882^2)*100&lt;10,2,IF(SQRT(H2882^2+J2882^2)/SQRT(G2882^2+I2882^2)*100&lt;15,3,4)))+IF(SQRT(L2882^2+N2882^2)/SQRT(K2882^2+M2882^2)*100&lt;5,1,IF(SQRT(L2882^2+N2882^2)/SQRT(K2882^2+M2882^2)*100&lt;10,2,IF(SQRT(L2882^2+N2882^2)/SQRT(K2882^2+M2882^2)*100&lt;15,3,4))))/2,0)=2,"B",IF(ROUND((IF(SQRT(H2882^2+J2882^2)/SQRT(G2882^2+I2882^2)*100&lt;5,1,IF(SQRT(H2882^2+J2882^2)/SQRT(G2882^2+I2882^2)*100&lt;10,2,IF(SQRT(H2882^2+J2882^2)/SQRT(G2882^2+I2882^2)*100&lt;15,3,4)))+IF(SQRT(L2882^2+N2882^2)/SQRT(K2882^2+M2882^2)*100&lt;5,1,IF(SQRT(L2882^2+N2882^2)/SQRT(K2882^2+M2882^2)*100&lt;10,2,IF(SQRT(L2882^2+N2882^2)/SQRT(K2882^2+M2882^2)*100&lt;15,3,4))))/2,0)=3,"C","D")))</f>
        <v>D</v>
      </c>
      <c r="X2882" s="2" t="str">
        <f t="shared" ref="X2882:X2945" si="774">IF((AC2882*1000/((SQRT(G2882^2+I2882^2)+SQRT(K2882^2+M2882^2))/2))&lt;100,"A",IF((AC2882*1000/((SQRT(G2882^2+I2882^2)+SQRT(K2882^2+M2882^2))/2))&lt;1000,"B",IF((AC2882*1000/((SQRT(G2882^2+I2882^2)+SQRT(K2882^2+M2882^2))/2))&lt;10000,"C","D")))</f>
        <v>B</v>
      </c>
      <c r="Y2882" s="3" t="str">
        <f t="shared" ref="Y2882:Y2945" si="775">U2882&amp;V2882&amp;W2882&amp;X2882</f>
        <v>BADB</v>
      </c>
      <c r="Z2882" s="28">
        <f t="shared" ref="Z2882:Z2945" si="776">IF(MID(Y2882,1,1)="A",1,(IF(MID(Y2882,1,1)="B",0.8,IF(MID(Y2882,1,1)="C",0.2,0.01))))*IF(MID(Y2882,2,1)="A",1,(IF(MID(Y2882,2,1)="B",0.8,IF(MID(Y2882,2,1)="C",0.4,0.05))))*IF(MID(Y2882,3,1)="A",1,(IF(MID(Y2882,3,1)="B",0.95,IF(MID(Y2882,3,1)="C",0.8,0.65))))*IF(MID(Y2882,4,1)="A",1,(IF(MID(Y2882,4,1)="B",0.97,IF(MID(Y2882,4,1)="C",0.95,0.92))))*100</f>
        <v>50.44</v>
      </c>
      <c r="AA2882" s="7" t="str">
        <f t="shared" ref="AA2882:AA2945" si="777">IF(Z2882=100,"Perfect CPM candidate",IF(Z2882&gt;90,"Solid CPM candidate",IF(Z2882&gt;50,"Good CPM candidate",IF(Z2882&gt;30,"Weak CPM candidate",IF(Z2882&gt;10,"Probably optical","Almost certainly optical")))))</f>
        <v>Good CPM candidate</v>
      </c>
      <c r="AB2882" s="21">
        <v>21.6</v>
      </c>
      <c r="AC2882" s="14">
        <f t="shared" ref="AC2882:AC2945" si="778">(SQRT(((E2882*PI()/180-C2882*PI()/180)*COS(D2882*PI()/180))^2+(F2882*PI()/180-D2882*PI()/180)^2))*180/PI()*3600</f>
        <v>21.62119477852908</v>
      </c>
      <c r="AD2882" s="26">
        <v>130</v>
      </c>
      <c r="AE2882" s="10">
        <f t="shared" ref="AE2882:AE2945" si="779">IF(((IF(E2882*PI()/180-C2882*PI()/180&gt;0,1,0))+(IF(F2882*PI()/180-D2882*PI()/180&gt;0,2,0)))=3,ATAN(((E2882*PI()/180-C2882*PI()/180)*(COS(D2882*PI()/180))/(F2882*PI()/180-D2882*PI()/180))),IF(((IF(E2882*PI()/180-C2882*PI()/180&gt;0,1,0))+(IF(F2882*PI()/180-D2882*PI()/180&gt;0,2,0)))=1,ATAN(((E2882*PI()/180-C2882*PI()/180)*(COS(D2882*PI()/180))/(F2882*PI()/180-D2882*PI()/180)))+PI(),IF(((IF(E2882*PI()/180-C2882*PI()/180&gt;0,1,0))+(IF(F2882*PI()/180-D2882*PI()/180&gt;0,2,0)))=0,ATAN(((E2882*PI()/180-C2882*PI()/180)*(COS(D2882*PI()/180))/(F2882*PI()/180-D2882*PI()/180)))+PI(),ATAN(((E2882*PI()/180-C2882*PI()/180)*(COS(D2882*PI()/180))/(F2882*PI()/180-D2882*PI()/180)))+2*PI())))*180/PI()</f>
        <v>130.49357839761529</v>
      </c>
      <c r="AF2882" s="17">
        <f t="shared" ref="AF2882:AF2945" si="780">ABS(AB2882-AC2882)</f>
        <v>2.1194778529078917E-2</v>
      </c>
      <c r="AG2882" s="17">
        <f t="shared" ref="AG2882:AG2945" si="781">IF(ABS(AD2882-AE2882)&gt;180,360-ABS(AD2882-AE2882),ABS(AD2882-AE2882))</f>
        <v>0.49357839761529476</v>
      </c>
    </row>
    <row r="2883" spans="1:33">
      <c r="A2883" t="s">
        <v>5474</v>
      </c>
      <c r="B2883" t="s">
        <v>2534</v>
      </c>
      <c r="C2883" s="23">
        <v>336.97370000000001</v>
      </c>
      <c r="D2883" s="23">
        <v>-19.673310000000001</v>
      </c>
      <c r="E2883" s="23">
        <v>336.97469999999998</v>
      </c>
      <c r="F2883" s="23">
        <v>-19.658930000000002</v>
      </c>
      <c r="G2883" s="26">
        <v>47.1</v>
      </c>
      <c r="H2883" s="26">
        <v>21.5</v>
      </c>
      <c r="I2883" s="26">
        <v>40</v>
      </c>
      <c r="J2883" s="26">
        <v>1</v>
      </c>
      <c r="K2883" s="26">
        <v>50.1</v>
      </c>
      <c r="L2883" s="26">
        <v>24.5</v>
      </c>
      <c r="M2883" s="26">
        <v>37.700000000000003</v>
      </c>
      <c r="N2883" s="26">
        <v>2.6</v>
      </c>
      <c r="O2883" s="19">
        <f t="shared" si="765"/>
        <v>49.660190333912013</v>
      </c>
      <c r="P2883" s="10">
        <f t="shared" si="766"/>
        <v>53.038721603067977</v>
      </c>
      <c r="Q2883" s="10">
        <f t="shared" si="767"/>
        <v>2.86</v>
      </c>
      <c r="R2883" s="19">
        <f t="shared" si="768"/>
        <v>61.793284424765773</v>
      </c>
      <c r="S2883" s="10">
        <f t="shared" si="769"/>
        <v>62.70007974476588</v>
      </c>
      <c r="T2883" s="10">
        <f t="shared" si="770"/>
        <v>3.1123341042382915</v>
      </c>
      <c r="U2883" s="2" t="str">
        <f t="shared" si="771"/>
        <v>B</v>
      </c>
      <c r="V2883" s="2" t="str">
        <f t="shared" si="772"/>
        <v>A</v>
      </c>
      <c r="W2883" s="2" t="str">
        <f t="shared" si="773"/>
        <v>D</v>
      </c>
      <c r="X2883" s="2" t="str">
        <f t="shared" si="774"/>
        <v>B</v>
      </c>
      <c r="Y2883" s="3" t="str">
        <f t="shared" si="775"/>
        <v>BADB</v>
      </c>
      <c r="Z2883" s="28">
        <f t="shared" si="776"/>
        <v>50.44</v>
      </c>
      <c r="AA2883" s="7" t="str">
        <f t="shared" si="777"/>
        <v>Good CPM candidate</v>
      </c>
      <c r="AB2883" s="21">
        <v>51.9</v>
      </c>
      <c r="AC2883" s="14">
        <f t="shared" si="778"/>
        <v>51.878868215646627</v>
      </c>
      <c r="AD2883" s="26">
        <v>3.5</v>
      </c>
      <c r="AE2883" s="10">
        <f t="shared" si="779"/>
        <v>3.7464788547423153</v>
      </c>
      <c r="AF2883" s="17">
        <f t="shared" si="780"/>
        <v>2.1131784353372041E-2</v>
      </c>
      <c r="AG2883" s="17">
        <f t="shared" si="781"/>
        <v>0.24647885474231535</v>
      </c>
    </row>
    <row r="2884" spans="1:33">
      <c r="A2884" t="s">
        <v>3043</v>
      </c>
      <c r="B2884" t="s">
        <v>288</v>
      </c>
      <c r="C2884" s="23">
        <v>39.736310000000003</v>
      </c>
      <c r="D2884" s="23">
        <v>-8.3854869999999995</v>
      </c>
      <c r="E2884" s="23">
        <v>39.73321</v>
      </c>
      <c r="F2884" s="23">
        <v>-8.3862989999999993</v>
      </c>
      <c r="G2884" s="26">
        <v>-26.7</v>
      </c>
      <c r="H2884" s="26">
        <v>24.5</v>
      </c>
      <c r="I2884" s="26">
        <v>-2.5</v>
      </c>
      <c r="J2884" s="26">
        <v>2.2000000000000002</v>
      </c>
      <c r="K2884" s="26">
        <v>-25.8</v>
      </c>
      <c r="L2884" s="26">
        <v>25.4</v>
      </c>
      <c r="M2884" s="26">
        <v>0.1</v>
      </c>
      <c r="N2884" s="26">
        <v>1.5</v>
      </c>
      <c r="O2884" s="19">
        <f t="shared" si="765"/>
        <v>264.65082257047072</v>
      </c>
      <c r="P2884" s="10">
        <f t="shared" si="766"/>
        <v>270.22207555269404</v>
      </c>
      <c r="Q2884" s="10">
        <f t="shared" si="767"/>
        <v>2.86</v>
      </c>
      <c r="R2884" s="19">
        <f t="shared" si="768"/>
        <v>26.816785788009717</v>
      </c>
      <c r="S2884" s="10">
        <f t="shared" si="769"/>
        <v>25.800193797721754</v>
      </c>
      <c r="T2884" s="10">
        <f t="shared" si="770"/>
        <v>1.315424489643287</v>
      </c>
      <c r="U2884" s="2" t="str">
        <f t="shared" si="771"/>
        <v>B</v>
      </c>
      <c r="V2884" s="2" t="str">
        <f t="shared" si="772"/>
        <v>A</v>
      </c>
      <c r="W2884" s="2" t="str">
        <f t="shared" si="773"/>
        <v>D</v>
      </c>
      <c r="X2884" s="2" t="str">
        <f t="shared" si="774"/>
        <v>B</v>
      </c>
      <c r="Y2884" s="3" t="str">
        <f t="shared" si="775"/>
        <v>BADB</v>
      </c>
      <c r="Z2884" s="28">
        <f t="shared" si="776"/>
        <v>50.44</v>
      </c>
      <c r="AA2884" s="7" t="str">
        <f t="shared" si="777"/>
        <v>Good CPM candidate</v>
      </c>
      <c r="AB2884" s="21">
        <v>11.4</v>
      </c>
      <c r="AC2884" s="14">
        <f t="shared" si="778"/>
        <v>11.421119664235992</v>
      </c>
      <c r="AD2884" s="26">
        <v>255</v>
      </c>
      <c r="AE2884" s="10">
        <f t="shared" si="779"/>
        <v>255.17030023546894</v>
      </c>
      <c r="AF2884" s="17">
        <f t="shared" si="780"/>
        <v>2.1119664235991209E-2</v>
      </c>
      <c r="AG2884" s="17">
        <f t="shared" si="781"/>
        <v>0.17030023546894313</v>
      </c>
    </row>
    <row r="2885" spans="1:33">
      <c r="A2885" t="s">
        <v>6020</v>
      </c>
      <c r="B2885" t="s">
        <v>6021</v>
      </c>
      <c r="C2885" s="23">
        <v>28.83164</v>
      </c>
      <c r="D2885" s="23">
        <v>46.784489999999998</v>
      </c>
      <c r="E2885" s="23">
        <v>28.83222</v>
      </c>
      <c r="F2885" s="23">
        <v>46.782530000000001</v>
      </c>
      <c r="G2885" s="26">
        <v>15.5</v>
      </c>
      <c r="H2885" s="26">
        <v>15.5</v>
      </c>
      <c r="I2885" s="26">
        <v>-8</v>
      </c>
      <c r="J2885" s="26">
        <v>1.3</v>
      </c>
      <c r="K2885" s="26">
        <v>16.600000000000001</v>
      </c>
      <c r="L2885" s="26">
        <v>16.600000000000001</v>
      </c>
      <c r="M2885" s="26">
        <v>-9.1</v>
      </c>
      <c r="N2885" s="26">
        <v>1.3</v>
      </c>
      <c r="O2885" s="19">
        <f t="shared" si="765"/>
        <v>117.29957221133282</v>
      </c>
      <c r="P2885" s="10">
        <f t="shared" si="766"/>
        <v>118.73123473900812</v>
      </c>
      <c r="Q2885" s="10">
        <f t="shared" si="767"/>
        <v>2.86</v>
      </c>
      <c r="R2885" s="19">
        <f t="shared" si="768"/>
        <v>17.442763542512409</v>
      </c>
      <c r="S2885" s="10">
        <f t="shared" si="769"/>
        <v>18.93066295722366</v>
      </c>
      <c r="T2885" s="10">
        <f t="shared" si="770"/>
        <v>0.90933566249340181</v>
      </c>
      <c r="U2885" s="2" t="str">
        <f t="shared" si="771"/>
        <v>A</v>
      </c>
      <c r="V2885" s="2" t="str">
        <f t="shared" si="772"/>
        <v>B</v>
      </c>
      <c r="W2885" s="2" t="str">
        <f t="shared" si="773"/>
        <v>D</v>
      </c>
      <c r="X2885" s="2" t="str">
        <f t="shared" si="774"/>
        <v>B</v>
      </c>
      <c r="Y2885" s="3" t="str">
        <f t="shared" si="775"/>
        <v>ABDB</v>
      </c>
      <c r="Z2885" s="28">
        <f t="shared" si="776"/>
        <v>50.44</v>
      </c>
      <c r="AA2885" s="7" t="str">
        <f t="shared" si="777"/>
        <v>Good CPM candidate</v>
      </c>
      <c r="AB2885" s="21">
        <v>7.22</v>
      </c>
      <c r="AC2885" s="14">
        <f t="shared" si="778"/>
        <v>7.1993965428197289</v>
      </c>
      <c r="AD2885" s="26">
        <v>169</v>
      </c>
      <c r="AE2885" s="10">
        <f t="shared" si="779"/>
        <v>168.54533424153422</v>
      </c>
      <c r="AF2885" s="17">
        <f t="shared" si="780"/>
        <v>2.0603457180270901E-2</v>
      </c>
      <c r="AG2885" s="17">
        <f t="shared" si="781"/>
        <v>0.45466575846577939</v>
      </c>
    </row>
    <row r="2886" spans="1:33">
      <c r="A2886" t="s">
        <v>2737</v>
      </c>
      <c r="B2886" t="s">
        <v>6</v>
      </c>
      <c r="C2886" s="23">
        <v>1.3204530000000001</v>
      </c>
      <c r="D2886" s="23">
        <v>-5.3760079999999997</v>
      </c>
      <c r="E2886" s="23">
        <v>1.315099</v>
      </c>
      <c r="F2886" s="23">
        <v>-5.3772200000000003</v>
      </c>
      <c r="G2886" s="26">
        <v>-27</v>
      </c>
      <c r="H2886" s="26">
        <v>24.2</v>
      </c>
      <c r="I2886" s="26">
        <v>-61.1</v>
      </c>
      <c r="J2886" s="26">
        <v>2.2000000000000002</v>
      </c>
      <c r="K2886" s="26">
        <v>-30.8</v>
      </c>
      <c r="L2886" s="26">
        <v>20.399999999999999</v>
      </c>
      <c r="M2886" s="26">
        <v>-57.4</v>
      </c>
      <c r="N2886" s="26">
        <v>4</v>
      </c>
      <c r="O2886" s="19">
        <f t="shared" si="765"/>
        <v>203.84056471520668</v>
      </c>
      <c r="P2886" s="10">
        <f t="shared" si="766"/>
        <v>208.21735585472931</v>
      </c>
      <c r="Q2886" s="10">
        <f t="shared" si="767"/>
        <v>2.86</v>
      </c>
      <c r="R2886" s="19">
        <f t="shared" si="768"/>
        <v>66.799775448724375</v>
      </c>
      <c r="S2886" s="10">
        <f t="shared" si="769"/>
        <v>65.141384695138314</v>
      </c>
      <c r="T2886" s="10">
        <f t="shared" si="770"/>
        <v>3.2985290035965678</v>
      </c>
      <c r="U2886" s="2" t="str">
        <f t="shared" si="771"/>
        <v>B</v>
      </c>
      <c r="V2886" s="2" t="str">
        <f t="shared" si="772"/>
        <v>A</v>
      </c>
      <c r="W2886" s="2" t="str">
        <f t="shared" si="773"/>
        <v>D</v>
      </c>
      <c r="X2886" s="2" t="str">
        <f t="shared" si="774"/>
        <v>B</v>
      </c>
      <c r="Y2886" s="3" t="str">
        <f t="shared" si="775"/>
        <v>BADB</v>
      </c>
      <c r="Z2886" s="28">
        <f t="shared" si="776"/>
        <v>50.44</v>
      </c>
      <c r="AA2886" s="7" t="str">
        <f t="shared" si="777"/>
        <v>Good CPM candidate</v>
      </c>
      <c r="AB2886" s="21">
        <v>19.7</v>
      </c>
      <c r="AC2886" s="14">
        <f t="shared" si="778"/>
        <v>19.679403697317934</v>
      </c>
      <c r="AD2886" s="26">
        <v>257</v>
      </c>
      <c r="AE2886" s="10">
        <f t="shared" si="779"/>
        <v>257.19027351471232</v>
      </c>
      <c r="AF2886" s="17">
        <f t="shared" si="780"/>
        <v>2.059630268206547E-2</v>
      </c>
      <c r="AG2886" s="17">
        <f t="shared" si="781"/>
        <v>0.19027351471231668</v>
      </c>
    </row>
    <row r="2887" spans="1:33">
      <c r="A2887" t="s">
        <v>5776</v>
      </c>
      <c r="B2887" t="s">
        <v>5777</v>
      </c>
      <c r="C2887" s="23">
        <v>8.6575070000000007</v>
      </c>
      <c r="D2887" s="23">
        <v>-60.297870000000003</v>
      </c>
      <c r="E2887" s="23">
        <v>8.6445729999999994</v>
      </c>
      <c r="F2887" s="23">
        <v>-60.29627</v>
      </c>
      <c r="G2887" s="26">
        <v>-36.6</v>
      </c>
      <c r="H2887" s="26">
        <v>14.6</v>
      </c>
      <c r="I2887" s="26">
        <v>-70.3</v>
      </c>
      <c r="J2887" s="26">
        <v>1.3</v>
      </c>
      <c r="K2887" s="26">
        <v>-39</v>
      </c>
      <c r="L2887" s="26">
        <v>12.2</v>
      </c>
      <c r="M2887" s="26">
        <v>-65.900000000000006</v>
      </c>
      <c r="N2887" s="26">
        <v>2.7</v>
      </c>
      <c r="O2887" s="19">
        <f t="shared" si="765"/>
        <v>207.50265235451235</v>
      </c>
      <c r="P2887" s="10">
        <f t="shared" si="766"/>
        <v>210.61729131566605</v>
      </c>
      <c r="Q2887" s="10">
        <f t="shared" si="767"/>
        <v>2.86</v>
      </c>
      <c r="R2887" s="19">
        <f t="shared" si="768"/>
        <v>79.256860901754109</v>
      </c>
      <c r="S2887" s="10">
        <f t="shared" si="769"/>
        <v>76.575518280975416</v>
      </c>
      <c r="T2887" s="10">
        <f t="shared" si="770"/>
        <v>3.8958094795682388</v>
      </c>
      <c r="U2887" s="2" t="str">
        <f t="shared" si="771"/>
        <v>B</v>
      </c>
      <c r="V2887" s="2" t="str">
        <f t="shared" si="772"/>
        <v>A</v>
      </c>
      <c r="W2887" s="2" t="str">
        <f t="shared" si="773"/>
        <v>D</v>
      </c>
      <c r="X2887" s="2" t="str">
        <f t="shared" si="774"/>
        <v>B</v>
      </c>
      <c r="Y2887" s="3" t="str">
        <f t="shared" si="775"/>
        <v>BADB</v>
      </c>
      <c r="Z2887" s="28">
        <f t="shared" si="776"/>
        <v>50.44</v>
      </c>
      <c r="AA2887" s="7" t="str">
        <f t="shared" si="777"/>
        <v>Good CPM candidate</v>
      </c>
      <c r="AB2887" s="21">
        <v>23.8</v>
      </c>
      <c r="AC2887" s="14">
        <f t="shared" si="778"/>
        <v>23.779404887848276</v>
      </c>
      <c r="AD2887" s="26">
        <v>284</v>
      </c>
      <c r="AE2887" s="10">
        <f t="shared" si="779"/>
        <v>284.01798252493842</v>
      </c>
      <c r="AF2887" s="17">
        <f t="shared" si="780"/>
        <v>2.0595112151724493E-2</v>
      </c>
      <c r="AG2887" s="17">
        <f t="shared" si="781"/>
        <v>1.798252493841801E-2</v>
      </c>
    </row>
    <row r="2888" spans="1:33">
      <c r="A2888" t="s">
        <v>8992</v>
      </c>
      <c r="B2888" t="s">
        <v>8993</v>
      </c>
      <c r="C2888" s="23">
        <v>295.06259999999997</v>
      </c>
      <c r="D2888" s="23">
        <v>-40.82629</v>
      </c>
      <c r="E2888" s="23">
        <v>295.0523</v>
      </c>
      <c r="F2888" s="23">
        <v>-40.832520000000002</v>
      </c>
      <c r="G2888" s="26">
        <v>-62.8</v>
      </c>
      <c r="H2888" s="26">
        <v>14</v>
      </c>
      <c r="I2888" s="26">
        <v>-39</v>
      </c>
      <c r="J2888" s="26">
        <v>1.9</v>
      </c>
      <c r="K2888" s="26">
        <v>-60.8</v>
      </c>
      <c r="L2888" s="26">
        <v>16</v>
      </c>
      <c r="M2888" s="26">
        <v>-43.6</v>
      </c>
      <c r="N2888" s="26">
        <v>2.6</v>
      </c>
      <c r="O2888" s="19">
        <f t="shared" si="765"/>
        <v>238.15892887233613</v>
      </c>
      <c r="P2888" s="10">
        <f t="shared" si="766"/>
        <v>234.35549365653009</v>
      </c>
      <c r="Q2888" s="10">
        <f t="shared" si="767"/>
        <v>2.86</v>
      </c>
      <c r="R2888" s="19">
        <f t="shared" si="768"/>
        <v>73.924556136645151</v>
      </c>
      <c r="S2888" s="10">
        <f t="shared" si="769"/>
        <v>74.817110342487837</v>
      </c>
      <c r="T2888" s="10">
        <f t="shared" si="770"/>
        <v>3.7185416619783247</v>
      </c>
      <c r="U2888" s="2" t="str">
        <f t="shared" si="771"/>
        <v>B</v>
      </c>
      <c r="V2888" s="2" t="str">
        <f t="shared" si="772"/>
        <v>A</v>
      </c>
      <c r="W2888" s="2" t="str">
        <f t="shared" si="773"/>
        <v>D</v>
      </c>
      <c r="X2888" s="2" t="str">
        <f t="shared" si="774"/>
        <v>B</v>
      </c>
      <c r="Y2888" s="3" t="str">
        <f t="shared" si="775"/>
        <v>BADB</v>
      </c>
      <c r="Z2888" s="28">
        <f t="shared" si="776"/>
        <v>50.44</v>
      </c>
      <c r="AA2888" s="7" t="str">
        <f t="shared" si="777"/>
        <v>Good CPM candidate</v>
      </c>
      <c r="AB2888" s="21">
        <v>35.9</v>
      </c>
      <c r="AC2888" s="14">
        <f t="shared" si="778"/>
        <v>35.92048071810644</v>
      </c>
      <c r="AD2888" s="26">
        <v>231</v>
      </c>
      <c r="AE2888" s="10">
        <f t="shared" si="779"/>
        <v>231.36336519401755</v>
      </c>
      <c r="AF2888" s="17">
        <f t="shared" si="780"/>
        <v>2.0480718106441032E-2</v>
      </c>
      <c r="AG2888" s="17">
        <f t="shared" si="781"/>
        <v>0.36336519401754686</v>
      </c>
    </row>
    <row r="2889" spans="1:33">
      <c r="A2889" t="s">
        <v>4620</v>
      </c>
      <c r="B2889" t="s">
        <v>1749</v>
      </c>
      <c r="C2889" s="23">
        <v>244.43199999999999</v>
      </c>
      <c r="D2889" s="23">
        <v>-28.738379999999999</v>
      </c>
      <c r="E2889" s="23">
        <v>244.42910000000001</v>
      </c>
      <c r="F2889" s="23">
        <v>-28.736529999999998</v>
      </c>
      <c r="G2889" s="26">
        <v>-53.9</v>
      </c>
      <c r="H2889" s="26">
        <v>22.9</v>
      </c>
      <c r="I2889" s="26">
        <v>33.799999999999997</v>
      </c>
      <c r="J2889" s="26">
        <v>1.1000000000000001</v>
      </c>
      <c r="K2889" s="26">
        <v>-56.6</v>
      </c>
      <c r="L2889" s="26">
        <v>20.2</v>
      </c>
      <c r="M2889" s="26">
        <v>37</v>
      </c>
      <c r="N2889" s="26">
        <v>2.6</v>
      </c>
      <c r="O2889" s="19">
        <f t="shared" si="765"/>
        <v>302.09129817461621</v>
      </c>
      <c r="P2889" s="10">
        <f t="shared" si="766"/>
        <v>303.17305647712675</v>
      </c>
      <c r="Q2889" s="10">
        <f t="shared" si="767"/>
        <v>2.86</v>
      </c>
      <c r="R2889" s="19">
        <f t="shared" si="768"/>
        <v>63.621144283956411</v>
      </c>
      <c r="S2889" s="10">
        <f t="shared" si="769"/>
        <v>67.620706887757393</v>
      </c>
      <c r="T2889" s="10">
        <f t="shared" si="770"/>
        <v>3.2810462792928448</v>
      </c>
      <c r="U2889" s="2" t="str">
        <f t="shared" si="771"/>
        <v>A</v>
      </c>
      <c r="V2889" s="2" t="str">
        <f t="shared" si="772"/>
        <v>B</v>
      </c>
      <c r="W2889" s="2" t="str">
        <f t="shared" si="773"/>
        <v>D</v>
      </c>
      <c r="X2889" s="2" t="str">
        <f t="shared" si="774"/>
        <v>B</v>
      </c>
      <c r="Y2889" s="3" t="str">
        <f t="shared" si="775"/>
        <v>ABDB</v>
      </c>
      <c r="Z2889" s="28">
        <f t="shared" si="776"/>
        <v>50.44</v>
      </c>
      <c r="AA2889" s="7" t="str">
        <f t="shared" si="777"/>
        <v>Good CPM candidate</v>
      </c>
      <c r="AB2889" s="21">
        <v>11.3</v>
      </c>
      <c r="AC2889" s="14">
        <f t="shared" si="778"/>
        <v>11.320430636426984</v>
      </c>
      <c r="AD2889" s="26">
        <v>306</v>
      </c>
      <c r="AE2889" s="10">
        <f t="shared" si="779"/>
        <v>306.0376569492916</v>
      </c>
      <c r="AF2889" s="17">
        <f t="shared" si="780"/>
        <v>2.0430636426983284E-2</v>
      </c>
      <c r="AG2889" s="17">
        <f t="shared" si="781"/>
        <v>3.7656949291601904E-2</v>
      </c>
    </row>
    <row r="2890" spans="1:33">
      <c r="A2890" t="s">
        <v>3505</v>
      </c>
      <c r="B2890" t="s">
        <v>718</v>
      </c>
      <c r="C2890" s="23">
        <v>102.05029999999999</v>
      </c>
      <c r="D2890" s="23">
        <v>9.4538150000000005</v>
      </c>
      <c r="E2890" s="23">
        <v>102.0519</v>
      </c>
      <c r="F2890" s="23">
        <v>9.4555600000000002</v>
      </c>
      <c r="G2890" s="26">
        <v>6.9</v>
      </c>
      <c r="H2890" s="26">
        <v>6.9</v>
      </c>
      <c r="I2890" s="26">
        <v>-9.3000000000000007</v>
      </c>
      <c r="J2890" s="26">
        <v>1</v>
      </c>
      <c r="K2890" s="26">
        <v>7.2</v>
      </c>
      <c r="L2890" s="26">
        <v>7.2</v>
      </c>
      <c r="M2890" s="26">
        <v>-10.5</v>
      </c>
      <c r="N2890" s="26">
        <v>1</v>
      </c>
      <c r="O2890" s="19">
        <f t="shared" si="765"/>
        <v>143.42696902148066</v>
      </c>
      <c r="P2890" s="10">
        <f t="shared" si="766"/>
        <v>145.56101069119637</v>
      </c>
      <c r="Q2890" s="10">
        <f t="shared" si="767"/>
        <v>2.86</v>
      </c>
      <c r="R2890" s="19">
        <f t="shared" si="768"/>
        <v>11.580155439371271</v>
      </c>
      <c r="S2890" s="10">
        <f t="shared" si="769"/>
        <v>12.731457104353767</v>
      </c>
      <c r="T2890" s="10">
        <f t="shared" si="770"/>
        <v>0.60779031359312607</v>
      </c>
      <c r="U2890" s="2" t="str">
        <f t="shared" si="771"/>
        <v>A</v>
      </c>
      <c r="V2890" s="2" t="str">
        <f t="shared" si="772"/>
        <v>B</v>
      </c>
      <c r="W2890" s="2" t="str">
        <f t="shared" si="773"/>
        <v>D</v>
      </c>
      <c r="X2890" s="2" t="str">
        <f t="shared" si="774"/>
        <v>B</v>
      </c>
      <c r="Y2890" s="3" t="str">
        <f t="shared" si="775"/>
        <v>ABDB</v>
      </c>
      <c r="Z2890" s="28">
        <f t="shared" si="776"/>
        <v>50.44</v>
      </c>
      <c r="AA2890" s="7" t="str">
        <f t="shared" si="777"/>
        <v>Good CPM candidate</v>
      </c>
      <c r="AB2890" s="21">
        <v>8.49</v>
      </c>
      <c r="AC2890" s="14">
        <f t="shared" si="778"/>
        <v>8.470302774608987</v>
      </c>
      <c r="AD2890" s="26">
        <v>42.4</v>
      </c>
      <c r="AE2890" s="10">
        <f t="shared" si="779"/>
        <v>42.127839962625963</v>
      </c>
      <c r="AF2890" s="17">
        <f t="shared" si="780"/>
        <v>1.9697225391013262E-2</v>
      </c>
      <c r="AG2890" s="17">
        <f t="shared" si="781"/>
        <v>0.27216003737403582</v>
      </c>
    </row>
    <row r="2891" spans="1:33">
      <c r="A2891" t="s">
        <v>3947</v>
      </c>
      <c r="B2891" t="s">
        <v>1140</v>
      </c>
      <c r="C2891" s="23">
        <v>163.20070000000001</v>
      </c>
      <c r="D2891" s="23">
        <v>-5.2741809999999996</v>
      </c>
      <c r="E2891" s="23">
        <v>163.19749999999999</v>
      </c>
      <c r="F2891" s="23">
        <v>-5.2769170000000001</v>
      </c>
      <c r="G2891" s="26">
        <v>-57.3</v>
      </c>
      <c r="H2891" s="26">
        <v>19.5</v>
      </c>
      <c r="I2891" s="26">
        <v>-22.6</v>
      </c>
      <c r="J2891" s="26">
        <v>1.3</v>
      </c>
      <c r="K2891" s="26">
        <v>-57.7</v>
      </c>
      <c r="L2891" s="26">
        <v>19.100000000000001</v>
      </c>
      <c r="M2891" s="26">
        <v>-19.399999999999999</v>
      </c>
      <c r="N2891" s="26">
        <v>2.9</v>
      </c>
      <c r="O2891" s="19">
        <f t="shared" si="765"/>
        <v>248.47496234430713</v>
      </c>
      <c r="P2891" s="10">
        <f t="shared" si="766"/>
        <v>251.416231305221</v>
      </c>
      <c r="Q2891" s="10">
        <f t="shared" si="767"/>
        <v>2.86</v>
      </c>
      <c r="R2891" s="19">
        <f t="shared" si="768"/>
        <v>61.595860250507094</v>
      </c>
      <c r="S2891" s="10">
        <f t="shared" si="769"/>
        <v>60.874050300600175</v>
      </c>
      <c r="T2891" s="10">
        <f t="shared" si="770"/>
        <v>3.0617477637776815</v>
      </c>
      <c r="U2891" s="2" t="str">
        <f t="shared" si="771"/>
        <v>B</v>
      </c>
      <c r="V2891" s="2" t="str">
        <f t="shared" si="772"/>
        <v>A</v>
      </c>
      <c r="W2891" s="2" t="str">
        <f t="shared" si="773"/>
        <v>D</v>
      </c>
      <c r="X2891" s="2" t="str">
        <f t="shared" si="774"/>
        <v>B</v>
      </c>
      <c r="Y2891" s="3" t="str">
        <f t="shared" si="775"/>
        <v>BADB</v>
      </c>
      <c r="Z2891" s="28">
        <f t="shared" si="776"/>
        <v>50.44</v>
      </c>
      <c r="AA2891" s="7" t="str">
        <f t="shared" si="777"/>
        <v>Good CPM candidate</v>
      </c>
      <c r="AB2891" s="21">
        <v>15.1</v>
      </c>
      <c r="AC2891" s="14">
        <f t="shared" si="778"/>
        <v>15.119645040934367</v>
      </c>
      <c r="AD2891" s="26">
        <v>229</v>
      </c>
      <c r="AE2891" s="10">
        <f t="shared" si="779"/>
        <v>229.34944824681577</v>
      </c>
      <c r="AF2891" s="17">
        <f t="shared" si="780"/>
        <v>1.9645040934367586E-2</v>
      </c>
      <c r="AG2891" s="17">
        <f t="shared" si="781"/>
        <v>0.34944824681576847</v>
      </c>
    </row>
    <row r="2892" spans="1:33">
      <c r="A2892" t="s">
        <v>3251</v>
      </c>
      <c r="B2892" t="s">
        <v>488</v>
      </c>
      <c r="C2892" s="23">
        <v>67.258179999999996</v>
      </c>
      <c r="D2892" s="23">
        <v>14.92244</v>
      </c>
      <c r="E2892" s="23">
        <v>67.247669999999999</v>
      </c>
      <c r="F2892" s="23">
        <v>14.91122</v>
      </c>
      <c r="G2892" s="26">
        <v>21.5</v>
      </c>
      <c r="H2892" s="26">
        <v>21.5</v>
      </c>
      <c r="I2892" s="26">
        <v>-75.900000000000006</v>
      </c>
      <c r="J2892" s="26">
        <v>1.5</v>
      </c>
      <c r="K2892" s="26">
        <v>25.1</v>
      </c>
      <c r="L2892" s="26">
        <v>25.1</v>
      </c>
      <c r="M2892" s="26">
        <v>-73.7</v>
      </c>
      <c r="N2892" s="26">
        <v>1.8</v>
      </c>
      <c r="O2892" s="19">
        <f t="shared" si="765"/>
        <v>164.1843000526691</v>
      </c>
      <c r="P2892" s="10">
        <f t="shared" si="766"/>
        <v>161.19270366825285</v>
      </c>
      <c r="Q2892" s="10">
        <f t="shared" si="767"/>
        <v>2.86</v>
      </c>
      <c r="R2892" s="19">
        <f t="shared" si="768"/>
        <v>78.886373981822743</v>
      </c>
      <c r="S2892" s="10">
        <f t="shared" si="769"/>
        <v>77.856920052105835</v>
      </c>
      <c r="T2892" s="10">
        <f t="shared" si="770"/>
        <v>3.9185823508482147</v>
      </c>
      <c r="U2892" s="2" t="str">
        <f t="shared" si="771"/>
        <v>B</v>
      </c>
      <c r="V2892" s="2" t="str">
        <f t="shared" si="772"/>
        <v>A</v>
      </c>
      <c r="W2892" s="2" t="str">
        <f t="shared" si="773"/>
        <v>D</v>
      </c>
      <c r="X2892" s="2" t="str">
        <f t="shared" si="774"/>
        <v>B</v>
      </c>
      <c r="Y2892" s="3" t="str">
        <f t="shared" si="775"/>
        <v>BADB</v>
      </c>
      <c r="Z2892" s="28">
        <f t="shared" si="776"/>
        <v>50.44</v>
      </c>
      <c r="AA2892" s="7" t="str">
        <f t="shared" si="777"/>
        <v>Good CPM candidate</v>
      </c>
      <c r="AB2892" s="21">
        <v>54.5</v>
      </c>
      <c r="AC2892" s="14">
        <f t="shared" si="778"/>
        <v>54.480700194487746</v>
      </c>
      <c r="AD2892" s="26">
        <v>222</v>
      </c>
      <c r="AE2892" s="10">
        <f t="shared" si="779"/>
        <v>222.14917506046316</v>
      </c>
      <c r="AF2892" s="17">
        <f t="shared" si="780"/>
        <v>1.9299805512254409E-2</v>
      </c>
      <c r="AG2892" s="17">
        <f t="shared" si="781"/>
        <v>0.14917506046316475</v>
      </c>
    </row>
    <row r="2893" spans="1:33">
      <c r="A2893" t="s">
        <v>3028</v>
      </c>
      <c r="B2893" t="s">
        <v>273</v>
      </c>
      <c r="C2893" s="23">
        <v>37.128950000000003</v>
      </c>
      <c r="D2893" s="23">
        <v>-57.096130000000002</v>
      </c>
      <c r="E2893" s="23">
        <v>37.129600000000003</v>
      </c>
      <c r="F2893" s="23">
        <v>-57.091749999999998</v>
      </c>
      <c r="G2893" s="26">
        <v>62.5</v>
      </c>
      <c r="H2893" s="26">
        <v>11.3</v>
      </c>
      <c r="I2893" s="26">
        <v>18.2</v>
      </c>
      <c r="J2893" s="26">
        <v>1.1000000000000001</v>
      </c>
      <c r="K2893" s="26">
        <v>60</v>
      </c>
      <c r="L2893" s="26">
        <v>8.8000000000000007</v>
      </c>
      <c r="M2893" s="26">
        <v>14.5</v>
      </c>
      <c r="N2893" s="26">
        <v>1.5</v>
      </c>
      <c r="O2893" s="19">
        <f t="shared" si="765"/>
        <v>73.764440150472439</v>
      </c>
      <c r="P2893" s="10">
        <f t="shared" si="766"/>
        <v>76.41400879211109</v>
      </c>
      <c r="Q2893" s="10">
        <f t="shared" si="767"/>
        <v>2.86</v>
      </c>
      <c r="R2893" s="19">
        <f t="shared" si="768"/>
        <v>65.096006021875098</v>
      </c>
      <c r="S2893" s="10">
        <f t="shared" si="769"/>
        <v>61.727222519727874</v>
      </c>
      <c r="T2893" s="10">
        <f t="shared" si="770"/>
        <v>3.1705807135400743</v>
      </c>
      <c r="U2893" s="2" t="str">
        <f t="shared" si="771"/>
        <v>A</v>
      </c>
      <c r="V2893" s="2" t="str">
        <f t="shared" si="772"/>
        <v>B</v>
      </c>
      <c r="W2893" s="2" t="str">
        <f t="shared" si="773"/>
        <v>D</v>
      </c>
      <c r="X2893" s="2" t="str">
        <f t="shared" si="774"/>
        <v>B</v>
      </c>
      <c r="Y2893" s="3" t="str">
        <f t="shared" si="775"/>
        <v>ABDB</v>
      </c>
      <c r="Z2893" s="28">
        <f t="shared" si="776"/>
        <v>50.44</v>
      </c>
      <c r="AA2893" s="7" t="str">
        <f t="shared" si="777"/>
        <v>Good CPM candidate</v>
      </c>
      <c r="AB2893" s="21">
        <v>15.8</v>
      </c>
      <c r="AC2893" s="14">
        <f t="shared" si="778"/>
        <v>15.819155289453962</v>
      </c>
      <c r="AD2893" s="26">
        <v>4.8</v>
      </c>
      <c r="AE2893" s="10">
        <f t="shared" si="779"/>
        <v>4.6090175487101659</v>
      </c>
      <c r="AF2893" s="17">
        <f t="shared" si="780"/>
        <v>1.9155289453960833E-2</v>
      </c>
      <c r="AG2893" s="17">
        <f t="shared" si="781"/>
        <v>0.19098245128983393</v>
      </c>
    </row>
    <row r="2894" spans="1:33">
      <c r="A2894" t="s">
        <v>3764</v>
      </c>
      <c r="B2894" t="s">
        <v>973</v>
      </c>
      <c r="C2894" s="23">
        <v>139.499</v>
      </c>
      <c r="D2894" s="23">
        <v>51.637509999999999</v>
      </c>
      <c r="E2894" s="23">
        <v>139.49809999999999</v>
      </c>
      <c r="F2894" s="23">
        <v>51.630749999999999</v>
      </c>
      <c r="G2894" s="26">
        <v>-84.2</v>
      </c>
      <c r="H2894" s="26">
        <v>18.2</v>
      </c>
      <c r="I2894" s="26">
        <v>-71.7</v>
      </c>
      <c r="J2894" s="26">
        <v>1.9</v>
      </c>
      <c r="K2894" s="26">
        <v>-81.3</v>
      </c>
      <c r="L2894" s="26">
        <v>21.1</v>
      </c>
      <c r="M2894" s="26">
        <v>-65.099999999999994</v>
      </c>
      <c r="N2894" s="26">
        <v>2</v>
      </c>
      <c r="O2894" s="19">
        <f t="shared" si="765"/>
        <v>229.5841461280292</v>
      </c>
      <c r="P2894" s="10">
        <f t="shared" si="766"/>
        <v>231.31441766779551</v>
      </c>
      <c r="Q2894" s="10">
        <f t="shared" si="767"/>
        <v>2.86</v>
      </c>
      <c r="R2894" s="19">
        <f t="shared" si="768"/>
        <v>110.59172663450011</v>
      </c>
      <c r="S2894" s="10">
        <f t="shared" si="769"/>
        <v>104.15229234155146</v>
      </c>
      <c r="T2894" s="10">
        <f t="shared" si="770"/>
        <v>5.3686004744012896</v>
      </c>
      <c r="U2894" s="2" t="str">
        <f t="shared" si="771"/>
        <v>A</v>
      </c>
      <c r="V2894" s="2" t="str">
        <f t="shared" si="772"/>
        <v>B</v>
      </c>
      <c r="W2894" s="2" t="str">
        <f t="shared" si="773"/>
        <v>D</v>
      </c>
      <c r="X2894" s="2" t="str">
        <f t="shared" si="774"/>
        <v>B</v>
      </c>
      <c r="Y2894" s="3" t="str">
        <f t="shared" si="775"/>
        <v>ABDB</v>
      </c>
      <c r="Z2894" s="28">
        <f t="shared" si="776"/>
        <v>50.44</v>
      </c>
      <c r="AA2894" s="7" t="str">
        <f t="shared" si="777"/>
        <v>Good CPM candidate</v>
      </c>
      <c r="AB2894" s="21">
        <v>24.4</v>
      </c>
      <c r="AC2894" s="14">
        <f t="shared" si="778"/>
        <v>24.418936055154965</v>
      </c>
      <c r="AD2894" s="26">
        <v>185</v>
      </c>
      <c r="AE2894" s="10">
        <f t="shared" si="779"/>
        <v>184.72355465056916</v>
      </c>
      <c r="AF2894" s="17">
        <f t="shared" si="780"/>
        <v>1.893605515496688E-2</v>
      </c>
      <c r="AG2894" s="17">
        <f t="shared" si="781"/>
        <v>0.27644534943084409</v>
      </c>
    </row>
    <row r="2895" spans="1:33">
      <c r="A2895" t="s">
        <v>8350</v>
      </c>
      <c r="B2895" t="s">
        <v>8351</v>
      </c>
      <c r="C2895" s="23">
        <v>258.48579999999998</v>
      </c>
      <c r="D2895" s="23">
        <v>79.34966</v>
      </c>
      <c r="E2895" s="23">
        <v>258.49770000000001</v>
      </c>
      <c r="F2895" s="23">
        <v>79.345550000000003</v>
      </c>
      <c r="G2895" s="26">
        <v>21.2</v>
      </c>
      <c r="H2895" s="26">
        <v>21.2</v>
      </c>
      <c r="I2895" s="26">
        <v>-51</v>
      </c>
      <c r="J2895" s="26">
        <v>2.2999999999999998</v>
      </c>
      <c r="K2895" s="26">
        <v>18.8</v>
      </c>
      <c r="L2895" s="26">
        <v>18.8</v>
      </c>
      <c r="M2895" s="26">
        <v>-53.1</v>
      </c>
      <c r="N2895" s="26">
        <v>3.8</v>
      </c>
      <c r="O2895" s="19">
        <f t="shared" si="765"/>
        <v>157.42801452230179</v>
      </c>
      <c r="P2895" s="10">
        <f t="shared" si="766"/>
        <v>160.50354393992518</v>
      </c>
      <c r="Q2895" s="10">
        <f t="shared" si="767"/>
        <v>2.86</v>
      </c>
      <c r="R2895" s="19">
        <f t="shared" si="768"/>
        <v>55.230788515102695</v>
      </c>
      <c r="S2895" s="10">
        <f t="shared" si="769"/>
        <v>56.329832238344189</v>
      </c>
      <c r="T2895" s="10">
        <f t="shared" si="770"/>
        <v>2.7890155188361723</v>
      </c>
      <c r="U2895" s="2" t="str">
        <f t="shared" si="771"/>
        <v>B</v>
      </c>
      <c r="V2895" s="2" t="str">
        <f t="shared" si="772"/>
        <v>A</v>
      </c>
      <c r="W2895" s="2" t="str">
        <f t="shared" si="773"/>
        <v>D</v>
      </c>
      <c r="X2895" s="2" t="str">
        <f t="shared" si="774"/>
        <v>B</v>
      </c>
      <c r="Y2895" s="3" t="str">
        <f t="shared" si="775"/>
        <v>BADB</v>
      </c>
      <c r="Z2895" s="28">
        <f t="shared" si="776"/>
        <v>50.44</v>
      </c>
      <c r="AA2895" s="7" t="str">
        <f t="shared" si="777"/>
        <v>Good CPM candidate</v>
      </c>
      <c r="AB2895" s="21">
        <v>16.8</v>
      </c>
      <c r="AC2895" s="14">
        <f t="shared" si="778"/>
        <v>16.781178212840537</v>
      </c>
      <c r="AD2895" s="26">
        <v>152</v>
      </c>
      <c r="AE2895" s="10">
        <f t="shared" si="779"/>
        <v>151.84837279529458</v>
      </c>
      <c r="AF2895" s="17">
        <f t="shared" si="780"/>
        <v>1.882178715946381E-2</v>
      </c>
      <c r="AG2895" s="17">
        <f t="shared" si="781"/>
        <v>0.15162720470542013</v>
      </c>
    </row>
    <row r="2896" spans="1:33">
      <c r="A2896" t="s">
        <v>3044</v>
      </c>
      <c r="B2896" t="s">
        <v>289</v>
      </c>
      <c r="C2896" s="23">
        <v>39.8277</v>
      </c>
      <c r="D2896" s="23">
        <v>-1.900992</v>
      </c>
      <c r="E2896" s="23">
        <v>39.825870000000002</v>
      </c>
      <c r="F2896" s="23">
        <v>-1.9031260000000001</v>
      </c>
      <c r="G2896" s="26">
        <v>63.7</v>
      </c>
      <c r="H2896" s="26">
        <v>12.5</v>
      </c>
      <c r="I2896" s="26">
        <v>1.5</v>
      </c>
      <c r="J2896" s="26">
        <v>1.7</v>
      </c>
      <c r="K2896" s="26">
        <v>66.099999999999994</v>
      </c>
      <c r="L2896" s="26">
        <v>14.9</v>
      </c>
      <c r="M2896" s="26">
        <v>5</v>
      </c>
      <c r="N2896" s="26">
        <v>1.5</v>
      </c>
      <c r="O2896" s="19">
        <f t="shared" si="765"/>
        <v>88.65105511427285</v>
      </c>
      <c r="P2896" s="10">
        <f t="shared" si="766"/>
        <v>85.674215301530396</v>
      </c>
      <c r="Q2896" s="10">
        <f t="shared" si="767"/>
        <v>2.86</v>
      </c>
      <c r="R2896" s="19">
        <f t="shared" si="768"/>
        <v>63.717658462941031</v>
      </c>
      <c r="S2896" s="10">
        <f t="shared" si="769"/>
        <v>66.288837672718316</v>
      </c>
      <c r="T2896" s="10">
        <f t="shared" si="770"/>
        <v>3.2501624033914838</v>
      </c>
      <c r="U2896" s="2" t="str">
        <f t="shared" si="771"/>
        <v>B</v>
      </c>
      <c r="V2896" s="2" t="str">
        <f t="shared" si="772"/>
        <v>A</v>
      </c>
      <c r="W2896" s="2" t="str">
        <f t="shared" si="773"/>
        <v>D</v>
      </c>
      <c r="X2896" s="2" t="str">
        <f t="shared" si="774"/>
        <v>B</v>
      </c>
      <c r="Y2896" s="3" t="str">
        <f t="shared" si="775"/>
        <v>BADB</v>
      </c>
      <c r="Z2896" s="28">
        <f t="shared" si="776"/>
        <v>50.44</v>
      </c>
      <c r="AA2896" s="7" t="str">
        <f t="shared" si="777"/>
        <v>Good CPM candidate</v>
      </c>
      <c r="AB2896" s="21">
        <v>10.1</v>
      </c>
      <c r="AC2896" s="14">
        <f t="shared" si="778"/>
        <v>10.117966885230567</v>
      </c>
      <c r="AD2896" s="26">
        <v>220</v>
      </c>
      <c r="AE2896" s="10">
        <f t="shared" si="779"/>
        <v>220.59897271786178</v>
      </c>
      <c r="AF2896" s="17">
        <f t="shared" si="780"/>
        <v>1.7966885230567442E-2</v>
      </c>
      <c r="AG2896" s="17">
        <f t="shared" si="781"/>
        <v>0.59897271786178408</v>
      </c>
    </row>
    <row r="2897" spans="1:33">
      <c r="A2897" t="s">
        <v>9703</v>
      </c>
      <c r="B2897" t="s">
        <v>9704</v>
      </c>
      <c r="C2897" s="23">
        <v>343.96859999999998</v>
      </c>
      <c r="D2897" s="23">
        <v>-42.667610000000003</v>
      </c>
      <c r="E2897" s="23">
        <v>343.96269999999998</v>
      </c>
      <c r="F2897" s="23">
        <v>-42.673789999999997</v>
      </c>
      <c r="G2897" s="26">
        <v>-29.6</v>
      </c>
      <c r="H2897" s="26">
        <v>21.6</v>
      </c>
      <c r="I2897" s="26">
        <v>37.200000000000003</v>
      </c>
      <c r="J2897" s="26">
        <v>1.2</v>
      </c>
      <c r="K2897" s="26">
        <v>-31.7</v>
      </c>
      <c r="L2897" s="26">
        <v>19.5</v>
      </c>
      <c r="M2897" s="26">
        <v>40</v>
      </c>
      <c r="N2897" s="26">
        <v>1.3</v>
      </c>
      <c r="O2897" s="19">
        <f t="shared" si="765"/>
        <v>321.49077163447566</v>
      </c>
      <c r="P2897" s="10">
        <f t="shared" si="766"/>
        <v>321.60317542317523</v>
      </c>
      <c r="Q2897" s="10">
        <f t="shared" si="767"/>
        <v>2.86</v>
      </c>
      <c r="R2897" s="19">
        <f t="shared" si="768"/>
        <v>47.539457296018853</v>
      </c>
      <c r="S2897" s="10">
        <f t="shared" si="769"/>
        <v>51.038123006239168</v>
      </c>
      <c r="T2897" s="10">
        <f t="shared" si="770"/>
        <v>2.4644395075564507</v>
      </c>
      <c r="U2897" s="2" t="str">
        <f t="shared" si="771"/>
        <v>A</v>
      </c>
      <c r="V2897" s="2" t="str">
        <f t="shared" si="772"/>
        <v>B</v>
      </c>
      <c r="W2897" s="2" t="str">
        <f t="shared" si="773"/>
        <v>D</v>
      </c>
      <c r="X2897" s="2" t="str">
        <f t="shared" si="774"/>
        <v>B</v>
      </c>
      <c r="Y2897" s="3" t="str">
        <f t="shared" si="775"/>
        <v>ABDB</v>
      </c>
      <c r="Z2897" s="28">
        <f t="shared" si="776"/>
        <v>50.44</v>
      </c>
      <c r="AA2897" s="7" t="str">
        <f t="shared" si="777"/>
        <v>Good CPM candidate</v>
      </c>
      <c r="AB2897" s="21">
        <v>27.2</v>
      </c>
      <c r="AC2897" s="14">
        <f t="shared" si="778"/>
        <v>27.182473757473137</v>
      </c>
      <c r="AD2897" s="26">
        <v>215</v>
      </c>
      <c r="AE2897" s="10">
        <f t="shared" si="779"/>
        <v>215.06821729334047</v>
      </c>
      <c r="AF2897" s="17">
        <f t="shared" si="780"/>
        <v>1.7526242526862745E-2</v>
      </c>
      <c r="AG2897" s="17">
        <f t="shared" si="781"/>
        <v>6.8217293340467222E-2</v>
      </c>
    </row>
    <row r="2898" spans="1:33">
      <c r="A2898" t="s">
        <v>3039</v>
      </c>
      <c r="B2898" t="s">
        <v>284</v>
      </c>
      <c r="C2898" s="23">
        <v>38.968919999999997</v>
      </c>
      <c r="D2898" s="23">
        <v>-28.505520000000001</v>
      </c>
      <c r="E2898" s="23">
        <v>38.970500000000001</v>
      </c>
      <c r="F2898" s="23">
        <v>-28.504549999999998</v>
      </c>
      <c r="G2898" s="26">
        <v>41.3</v>
      </c>
      <c r="H2898" s="26">
        <v>15.7</v>
      </c>
      <c r="I2898" s="26">
        <v>-9.6999999999999993</v>
      </c>
      <c r="J2898" s="26">
        <v>0.8</v>
      </c>
      <c r="K2898" s="26">
        <v>39.299999999999997</v>
      </c>
      <c r="L2898" s="26">
        <v>13.7</v>
      </c>
      <c r="M2898" s="26">
        <v>-8.6</v>
      </c>
      <c r="N2898" s="26">
        <v>1.8</v>
      </c>
      <c r="O2898" s="19">
        <f t="shared" si="765"/>
        <v>103.21732011370993</v>
      </c>
      <c r="P2898" s="10">
        <f t="shared" si="766"/>
        <v>102.3434351140678</v>
      </c>
      <c r="Q2898" s="10">
        <f t="shared" si="767"/>
        <v>2.86</v>
      </c>
      <c r="R2898" s="19">
        <f t="shared" si="768"/>
        <v>42.42381406710151</v>
      </c>
      <c r="S2898" s="10">
        <f t="shared" si="769"/>
        <v>40.229963957229685</v>
      </c>
      <c r="T2898" s="10">
        <f t="shared" si="770"/>
        <v>2.06634445060828</v>
      </c>
      <c r="U2898" s="2" t="str">
        <f t="shared" si="771"/>
        <v>A</v>
      </c>
      <c r="V2898" s="2" t="str">
        <f t="shared" si="772"/>
        <v>B</v>
      </c>
      <c r="W2898" s="2" t="str">
        <f t="shared" si="773"/>
        <v>D</v>
      </c>
      <c r="X2898" s="2" t="str">
        <f t="shared" si="774"/>
        <v>B</v>
      </c>
      <c r="Y2898" s="3" t="str">
        <f t="shared" si="775"/>
        <v>ABDB</v>
      </c>
      <c r="Z2898" s="28">
        <f t="shared" si="776"/>
        <v>50.44</v>
      </c>
      <c r="AA2898" s="7" t="str">
        <f t="shared" si="777"/>
        <v>Good CPM candidate</v>
      </c>
      <c r="AB2898" s="21">
        <v>6.08</v>
      </c>
      <c r="AC2898" s="14">
        <f t="shared" si="778"/>
        <v>6.0974231225380704</v>
      </c>
      <c r="AD2898" s="26">
        <v>55</v>
      </c>
      <c r="AE2898" s="10">
        <f t="shared" si="779"/>
        <v>55.061213381042784</v>
      </c>
      <c r="AF2898" s="17">
        <f t="shared" si="780"/>
        <v>1.7423122538070324E-2</v>
      </c>
      <c r="AG2898" s="17">
        <f t="shared" si="781"/>
        <v>6.121338104278351E-2</v>
      </c>
    </row>
    <row r="2899" spans="1:33">
      <c r="A2899" t="s">
        <v>6066</v>
      </c>
      <c r="B2899" t="s">
        <v>6067</v>
      </c>
      <c r="C2899" s="23">
        <v>32.279910000000001</v>
      </c>
      <c r="D2899" s="23">
        <v>-52.245750000000001</v>
      </c>
      <c r="E2899" s="23">
        <v>32.277500000000003</v>
      </c>
      <c r="F2899" s="23">
        <v>-52.247799999999998</v>
      </c>
      <c r="G2899" s="26">
        <v>9</v>
      </c>
      <c r="H2899" s="26">
        <v>9</v>
      </c>
      <c r="I2899" s="26">
        <v>2.4</v>
      </c>
      <c r="J2899" s="26">
        <v>1.1000000000000001</v>
      </c>
      <c r="K2899" s="26">
        <v>9.6999999999999993</v>
      </c>
      <c r="L2899" s="26">
        <v>9.6999999999999993</v>
      </c>
      <c r="M2899" s="26">
        <v>2.1</v>
      </c>
      <c r="N2899" s="26">
        <v>1.1000000000000001</v>
      </c>
      <c r="O2899" s="19">
        <f t="shared" si="765"/>
        <v>75.068582821862435</v>
      </c>
      <c r="P2899" s="10">
        <f t="shared" si="766"/>
        <v>77.784280865869135</v>
      </c>
      <c r="Q2899" s="10">
        <f t="shared" si="767"/>
        <v>2.86</v>
      </c>
      <c r="R2899" s="19">
        <f t="shared" si="768"/>
        <v>9.3145048177560152</v>
      </c>
      <c r="S2899" s="10">
        <f t="shared" si="769"/>
        <v>9.9247166206396038</v>
      </c>
      <c r="T2899" s="10">
        <f t="shared" si="770"/>
        <v>0.48098053595989043</v>
      </c>
      <c r="U2899" s="2" t="str">
        <f t="shared" si="771"/>
        <v>A</v>
      </c>
      <c r="V2899" s="2" t="str">
        <f t="shared" si="772"/>
        <v>B</v>
      </c>
      <c r="W2899" s="2" t="str">
        <f t="shared" si="773"/>
        <v>D</v>
      </c>
      <c r="X2899" s="2" t="str">
        <f t="shared" si="774"/>
        <v>B</v>
      </c>
      <c r="Y2899" s="3" t="str">
        <f t="shared" si="775"/>
        <v>ABDB</v>
      </c>
      <c r="Z2899" s="28">
        <f t="shared" si="776"/>
        <v>50.44</v>
      </c>
      <c r="AA2899" s="7" t="str">
        <f t="shared" si="777"/>
        <v>Good CPM candidate</v>
      </c>
      <c r="AB2899" s="21">
        <v>9.11</v>
      </c>
      <c r="AC2899" s="14">
        <f t="shared" si="778"/>
        <v>9.093012136990561</v>
      </c>
      <c r="AD2899" s="26">
        <v>216</v>
      </c>
      <c r="AE2899" s="10">
        <f t="shared" si="779"/>
        <v>215.74624741614255</v>
      </c>
      <c r="AF2899" s="17">
        <f t="shared" si="780"/>
        <v>1.6987863009438442E-2</v>
      </c>
      <c r="AG2899" s="17">
        <f t="shared" si="781"/>
        <v>0.25375258385744814</v>
      </c>
    </row>
    <row r="2900" spans="1:33">
      <c r="A2900" t="s">
        <v>4612</v>
      </c>
      <c r="B2900" t="s">
        <v>1741</v>
      </c>
      <c r="C2900" s="23">
        <v>243.08619999999999</v>
      </c>
      <c r="D2900" s="23">
        <v>2.5269629999999998</v>
      </c>
      <c r="E2900" s="23">
        <v>243.0823</v>
      </c>
      <c r="F2900" s="23">
        <v>2.5404339999999999</v>
      </c>
      <c r="G2900" s="26">
        <v>-81.8</v>
      </c>
      <c r="H2900" s="26">
        <v>20.6</v>
      </c>
      <c r="I2900" s="26">
        <v>6.4</v>
      </c>
      <c r="J2900" s="26">
        <v>1.8</v>
      </c>
      <c r="K2900" s="26">
        <v>-77.2</v>
      </c>
      <c r="L2900" s="26">
        <v>25.2</v>
      </c>
      <c r="M2900" s="26">
        <v>8.5</v>
      </c>
      <c r="N2900" s="26">
        <v>1.1000000000000001</v>
      </c>
      <c r="O2900" s="19">
        <f t="shared" si="765"/>
        <v>274.4736857677151</v>
      </c>
      <c r="P2900" s="10">
        <f t="shared" si="766"/>
        <v>276.28316482650808</v>
      </c>
      <c r="Q2900" s="10">
        <f t="shared" si="767"/>
        <v>2.86</v>
      </c>
      <c r="R2900" s="19">
        <f t="shared" si="768"/>
        <v>82.049984765385545</v>
      </c>
      <c r="S2900" s="10">
        <f t="shared" si="769"/>
        <v>77.666530758107129</v>
      </c>
      <c r="T2900" s="10">
        <f t="shared" si="770"/>
        <v>3.9929128880873166</v>
      </c>
      <c r="U2900" s="2" t="str">
        <f t="shared" si="771"/>
        <v>A</v>
      </c>
      <c r="V2900" s="2" t="str">
        <f t="shared" si="772"/>
        <v>B</v>
      </c>
      <c r="W2900" s="2" t="str">
        <f t="shared" si="773"/>
        <v>D</v>
      </c>
      <c r="X2900" s="2" t="str">
        <f t="shared" si="774"/>
        <v>B</v>
      </c>
      <c r="Y2900" s="3" t="str">
        <f t="shared" si="775"/>
        <v>ABDB</v>
      </c>
      <c r="Z2900" s="28">
        <f t="shared" si="776"/>
        <v>50.44</v>
      </c>
      <c r="AA2900" s="7" t="str">
        <f t="shared" si="777"/>
        <v>Good CPM candidate</v>
      </c>
      <c r="AB2900" s="21">
        <v>50.5</v>
      </c>
      <c r="AC2900" s="14">
        <f t="shared" si="778"/>
        <v>50.483280770483219</v>
      </c>
      <c r="AD2900" s="26">
        <v>344</v>
      </c>
      <c r="AE2900" s="10">
        <f t="shared" si="779"/>
        <v>343.8685829166871</v>
      </c>
      <c r="AF2900" s="17">
        <f t="shared" si="780"/>
        <v>1.6719229516780842E-2</v>
      </c>
      <c r="AG2900" s="17">
        <f t="shared" si="781"/>
        <v>0.13141708331289692</v>
      </c>
    </row>
    <row r="2901" spans="1:33">
      <c r="A2901" t="s">
        <v>7268</v>
      </c>
      <c r="B2901" t="s">
        <v>7269</v>
      </c>
      <c r="C2901" s="23">
        <v>146.24199999999999</v>
      </c>
      <c r="D2901" s="23">
        <v>-67.316429999999997</v>
      </c>
      <c r="E2901" s="23">
        <v>146.24860000000001</v>
      </c>
      <c r="F2901" s="23">
        <v>-67.315560000000005</v>
      </c>
      <c r="G2901" s="26">
        <v>-12.7</v>
      </c>
      <c r="H2901" s="26">
        <v>12.9</v>
      </c>
      <c r="I2901" s="26">
        <v>16.3</v>
      </c>
      <c r="J2901" s="26">
        <v>0.8</v>
      </c>
      <c r="K2901" s="26">
        <v>-11.8</v>
      </c>
      <c r="L2901" s="26">
        <v>13.8</v>
      </c>
      <c r="M2901" s="26">
        <v>17.3</v>
      </c>
      <c r="N2901" s="26">
        <v>0.8</v>
      </c>
      <c r="O2901" s="19">
        <f t="shared" si="765"/>
        <v>322.0763781776368</v>
      </c>
      <c r="P2901" s="10">
        <f t="shared" si="766"/>
        <v>325.70284759615924</v>
      </c>
      <c r="Q2901" s="10">
        <f t="shared" si="767"/>
        <v>2.86</v>
      </c>
      <c r="R2901" s="19">
        <f t="shared" si="768"/>
        <v>20.663494380186524</v>
      </c>
      <c r="S2901" s="10">
        <f t="shared" si="769"/>
        <v>20.941107898103194</v>
      </c>
      <c r="T2901" s="10">
        <f t="shared" si="770"/>
        <v>1.040115056957243</v>
      </c>
      <c r="U2901" s="2" t="str">
        <f t="shared" si="771"/>
        <v>B</v>
      </c>
      <c r="V2901" s="2" t="str">
        <f t="shared" si="772"/>
        <v>A</v>
      </c>
      <c r="W2901" s="2" t="str">
        <f t="shared" si="773"/>
        <v>D</v>
      </c>
      <c r="X2901" s="2" t="str">
        <f t="shared" si="774"/>
        <v>B</v>
      </c>
      <c r="Y2901" s="3" t="str">
        <f t="shared" si="775"/>
        <v>BADB</v>
      </c>
      <c r="Z2901" s="28">
        <f t="shared" si="776"/>
        <v>50.44</v>
      </c>
      <c r="AA2901" s="7" t="str">
        <f t="shared" si="777"/>
        <v>Good CPM candidate</v>
      </c>
      <c r="AB2901" s="21">
        <v>9.6999999999999993</v>
      </c>
      <c r="AC2901" s="14">
        <f t="shared" si="778"/>
        <v>9.6833408626963138</v>
      </c>
      <c r="AD2901" s="26">
        <v>70.8</v>
      </c>
      <c r="AE2901" s="10">
        <f t="shared" si="779"/>
        <v>71.12878387139385</v>
      </c>
      <c r="AF2901" s="17">
        <f t="shared" si="780"/>
        <v>1.6659137303685512E-2</v>
      </c>
      <c r="AG2901" s="17">
        <f t="shared" si="781"/>
        <v>0.32878387139385268</v>
      </c>
    </row>
    <row r="2902" spans="1:33">
      <c r="A2902" t="s">
        <v>5920</v>
      </c>
      <c r="B2902" t="s">
        <v>5921</v>
      </c>
      <c r="C2902" s="23">
        <v>19.944800000000001</v>
      </c>
      <c r="D2902" s="23">
        <v>5.1547999999999998</v>
      </c>
      <c r="E2902" s="23">
        <v>19.960070000000002</v>
      </c>
      <c r="F2902" s="23">
        <v>5.1614699999999996</v>
      </c>
      <c r="G2902" s="26">
        <v>70.8</v>
      </c>
      <c r="H2902" s="26">
        <v>19.600000000000001</v>
      </c>
      <c r="I2902" s="26">
        <v>-12.7</v>
      </c>
      <c r="J2902" s="26">
        <v>1.6</v>
      </c>
      <c r="K2902" s="26">
        <v>66.599999999999994</v>
      </c>
      <c r="L2902" s="26">
        <v>15.4</v>
      </c>
      <c r="M2902" s="26">
        <v>-14.2</v>
      </c>
      <c r="N2902" s="26">
        <v>3.4</v>
      </c>
      <c r="O2902" s="19">
        <f t="shared" si="765"/>
        <v>100.16947991999126</v>
      </c>
      <c r="P2902" s="10">
        <f t="shared" si="766"/>
        <v>102.03599219555313</v>
      </c>
      <c r="Q2902" s="10">
        <f t="shared" si="767"/>
        <v>2.86</v>
      </c>
      <c r="R2902" s="19">
        <f t="shared" si="768"/>
        <v>71.930035451124311</v>
      </c>
      <c r="S2902" s="10">
        <f t="shared" si="769"/>
        <v>68.096989654462703</v>
      </c>
      <c r="T2902" s="10">
        <f t="shared" si="770"/>
        <v>3.500675627639676</v>
      </c>
      <c r="U2902" s="2" t="str">
        <f t="shared" si="771"/>
        <v>A</v>
      </c>
      <c r="V2902" s="2" t="str">
        <f t="shared" si="772"/>
        <v>B</v>
      </c>
      <c r="W2902" s="2" t="str">
        <f t="shared" si="773"/>
        <v>D</v>
      </c>
      <c r="X2902" s="2" t="str">
        <f t="shared" si="774"/>
        <v>B</v>
      </c>
      <c r="Y2902" s="3" t="str">
        <f t="shared" si="775"/>
        <v>ABDB</v>
      </c>
      <c r="Z2902" s="28">
        <f t="shared" si="776"/>
        <v>50.44</v>
      </c>
      <c r="AA2902" s="7" t="str">
        <f t="shared" si="777"/>
        <v>Good CPM candidate</v>
      </c>
      <c r="AB2902" s="21">
        <v>59.8</v>
      </c>
      <c r="AC2902" s="14">
        <f t="shared" si="778"/>
        <v>59.783798570152491</v>
      </c>
      <c r="AD2902" s="26">
        <v>66.3</v>
      </c>
      <c r="AE2902" s="10">
        <f t="shared" si="779"/>
        <v>66.318801718980723</v>
      </c>
      <c r="AF2902" s="17">
        <f t="shared" si="780"/>
        <v>1.6201429847505722E-2</v>
      </c>
      <c r="AG2902" s="17">
        <f t="shared" si="781"/>
        <v>1.8801718980725468E-2</v>
      </c>
    </row>
    <row r="2903" spans="1:33">
      <c r="A2903" t="s">
        <v>2842</v>
      </c>
      <c r="B2903" t="s">
        <v>103</v>
      </c>
      <c r="C2903" s="23">
        <v>15.818049999999999</v>
      </c>
      <c r="D2903" s="23">
        <v>-25.255369999999999</v>
      </c>
      <c r="E2903" s="23">
        <v>15.82297</v>
      </c>
      <c r="F2903" s="23">
        <v>-25.257660000000001</v>
      </c>
      <c r="G2903" s="26">
        <v>-58</v>
      </c>
      <c r="H2903" s="26">
        <v>18.8</v>
      </c>
      <c r="I2903" s="26">
        <v>-49.5</v>
      </c>
      <c r="J2903" s="26">
        <v>3.4</v>
      </c>
      <c r="K2903" s="26">
        <v>-54.9</v>
      </c>
      <c r="L2903" s="26">
        <v>21.9</v>
      </c>
      <c r="M2903" s="26">
        <v>-53.2</v>
      </c>
      <c r="N2903" s="26">
        <v>3.5</v>
      </c>
      <c r="O2903" s="19">
        <f t="shared" si="765"/>
        <v>229.52095789958142</v>
      </c>
      <c r="P2903" s="10">
        <f t="shared" si="766"/>
        <v>225.90096944228463</v>
      </c>
      <c r="Q2903" s="10">
        <f t="shared" si="767"/>
        <v>2.86</v>
      </c>
      <c r="R2903" s="19">
        <f t="shared" si="768"/>
        <v>76.251229498284161</v>
      </c>
      <c r="S2903" s="10">
        <f t="shared" si="769"/>
        <v>76.447694536853106</v>
      </c>
      <c r="T2903" s="10">
        <f t="shared" si="770"/>
        <v>3.8174731008784324</v>
      </c>
      <c r="U2903" s="2" t="str">
        <f t="shared" si="771"/>
        <v>B</v>
      </c>
      <c r="V2903" s="2" t="str">
        <f t="shared" si="772"/>
        <v>A</v>
      </c>
      <c r="W2903" s="2" t="str">
        <f t="shared" si="773"/>
        <v>D</v>
      </c>
      <c r="X2903" s="2" t="str">
        <f t="shared" si="774"/>
        <v>B</v>
      </c>
      <c r="Y2903" s="3" t="str">
        <f t="shared" si="775"/>
        <v>BADB</v>
      </c>
      <c r="Z2903" s="28">
        <f t="shared" si="776"/>
        <v>50.44</v>
      </c>
      <c r="AA2903" s="7" t="str">
        <f t="shared" si="777"/>
        <v>Good CPM candidate</v>
      </c>
      <c r="AB2903" s="21">
        <v>18</v>
      </c>
      <c r="AC2903" s="14">
        <f t="shared" si="778"/>
        <v>18.015880218482064</v>
      </c>
      <c r="AD2903" s="26">
        <v>117</v>
      </c>
      <c r="AE2903" s="10">
        <f t="shared" si="779"/>
        <v>117.23210911123071</v>
      </c>
      <c r="AF2903" s="17">
        <f t="shared" si="780"/>
        <v>1.5880218482063668E-2</v>
      </c>
      <c r="AG2903" s="17">
        <f t="shared" si="781"/>
        <v>0.23210911123071298</v>
      </c>
    </row>
    <row r="2904" spans="1:33">
      <c r="A2904" t="s">
        <v>4698</v>
      </c>
      <c r="B2904" t="s">
        <v>1824</v>
      </c>
      <c r="C2904" s="23">
        <v>257.82369999999997</v>
      </c>
      <c r="D2904" s="23">
        <v>12.76118</v>
      </c>
      <c r="E2904" s="23">
        <v>257.82670000000002</v>
      </c>
      <c r="F2904" s="23">
        <v>12.752050000000001</v>
      </c>
      <c r="G2904" s="26">
        <v>-10.9</v>
      </c>
      <c r="H2904" s="26">
        <v>14.7</v>
      </c>
      <c r="I2904" s="26">
        <v>-41.9</v>
      </c>
      <c r="J2904" s="26">
        <v>1</v>
      </c>
      <c r="K2904" s="26">
        <v>-7.9</v>
      </c>
      <c r="L2904" s="26">
        <v>17.7</v>
      </c>
      <c r="M2904" s="26">
        <v>-42.7</v>
      </c>
      <c r="N2904" s="26">
        <v>1.9</v>
      </c>
      <c r="O2904" s="19">
        <f t="shared" si="765"/>
        <v>194.58190106134219</v>
      </c>
      <c r="P2904" s="10">
        <f t="shared" si="766"/>
        <v>190.4818668514836</v>
      </c>
      <c r="Q2904" s="10">
        <f t="shared" si="767"/>
        <v>2.86</v>
      </c>
      <c r="R2904" s="19">
        <f t="shared" si="768"/>
        <v>43.29457240809753</v>
      </c>
      <c r="S2904" s="10">
        <f t="shared" si="769"/>
        <v>43.424647379109487</v>
      </c>
      <c r="T2904" s="10">
        <f t="shared" si="770"/>
        <v>2.1679804946801755</v>
      </c>
      <c r="U2904" s="2" t="str">
        <f t="shared" si="771"/>
        <v>B</v>
      </c>
      <c r="V2904" s="2" t="str">
        <f t="shared" si="772"/>
        <v>A</v>
      </c>
      <c r="W2904" s="2" t="str">
        <f t="shared" si="773"/>
        <v>D</v>
      </c>
      <c r="X2904" s="2" t="str">
        <f t="shared" si="774"/>
        <v>B</v>
      </c>
      <c r="Y2904" s="3" t="str">
        <f t="shared" si="775"/>
        <v>BADB</v>
      </c>
      <c r="Z2904" s="28">
        <f t="shared" si="776"/>
        <v>50.44</v>
      </c>
      <c r="AA2904" s="7" t="str">
        <f t="shared" si="777"/>
        <v>Good CPM candidate</v>
      </c>
      <c r="AB2904" s="21">
        <v>34.5</v>
      </c>
      <c r="AC2904" s="14">
        <f t="shared" si="778"/>
        <v>34.514553386539205</v>
      </c>
      <c r="AD2904" s="26">
        <v>162</v>
      </c>
      <c r="AE2904" s="10">
        <f t="shared" si="779"/>
        <v>162.23086644478352</v>
      </c>
      <c r="AF2904" s="17">
        <f t="shared" si="780"/>
        <v>1.4553386539205349E-2</v>
      </c>
      <c r="AG2904" s="17">
        <f t="shared" si="781"/>
        <v>0.23086644478351559</v>
      </c>
    </row>
    <row r="2905" spans="1:33">
      <c r="A2905" t="s">
        <v>3913</v>
      </c>
      <c r="B2905" t="s">
        <v>1106</v>
      </c>
      <c r="C2905" s="23">
        <v>160.01320000000001</v>
      </c>
      <c r="D2905" s="23">
        <v>19.240189999999998</v>
      </c>
      <c r="E2905" s="23">
        <v>160.01300000000001</v>
      </c>
      <c r="F2905" s="23">
        <v>19.241990000000001</v>
      </c>
      <c r="G2905" s="26">
        <v>-40.9</v>
      </c>
      <c r="H2905" s="26">
        <v>10.3</v>
      </c>
      <c r="I2905" s="26">
        <v>-34.799999999999997</v>
      </c>
      <c r="J2905" s="26">
        <v>1</v>
      </c>
      <c r="K2905" s="26">
        <v>-39.700000000000003</v>
      </c>
      <c r="L2905" s="26">
        <v>11.5</v>
      </c>
      <c r="M2905" s="26">
        <v>-38.9</v>
      </c>
      <c r="N2905" s="26">
        <v>3.8</v>
      </c>
      <c r="O2905" s="19">
        <f t="shared" si="765"/>
        <v>229.60701064429605</v>
      </c>
      <c r="P2905" s="10">
        <f t="shared" si="766"/>
        <v>225.58314301409786</v>
      </c>
      <c r="Q2905" s="10">
        <f t="shared" si="767"/>
        <v>2.86</v>
      </c>
      <c r="R2905" s="19">
        <f t="shared" si="768"/>
        <v>53.701489737250299</v>
      </c>
      <c r="S2905" s="10">
        <f t="shared" si="769"/>
        <v>55.581471732943527</v>
      </c>
      <c r="T2905" s="10">
        <f t="shared" si="770"/>
        <v>2.7320740367548457</v>
      </c>
      <c r="U2905" s="2" t="str">
        <f t="shared" si="771"/>
        <v>B</v>
      </c>
      <c r="V2905" s="2" t="str">
        <f t="shared" si="772"/>
        <v>A</v>
      </c>
      <c r="W2905" s="2" t="str">
        <f t="shared" si="773"/>
        <v>D</v>
      </c>
      <c r="X2905" s="2" t="str">
        <f t="shared" si="774"/>
        <v>B</v>
      </c>
      <c r="Y2905" s="3" t="str">
        <f t="shared" si="775"/>
        <v>BADB</v>
      </c>
      <c r="Z2905" s="28">
        <f t="shared" si="776"/>
        <v>50.44</v>
      </c>
      <c r="AA2905" s="7" t="str">
        <f t="shared" si="777"/>
        <v>Good CPM candidate</v>
      </c>
      <c r="AB2905" s="21">
        <v>6.53</v>
      </c>
      <c r="AC2905" s="14">
        <f t="shared" si="778"/>
        <v>6.5155588613902866</v>
      </c>
      <c r="AD2905" s="26">
        <v>356</v>
      </c>
      <c r="AE2905" s="10">
        <f t="shared" si="779"/>
        <v>354.01128798055055</v>
      </c>
      <c r="AF2905" s="17">
        <f t="shared" si="780"/>
        <v>1.4441138609713633E-2</v>
      </c>
      <c r="AG2905" s="17">
        <f t="shared" si="781"/>
        <v>1.9887120194494514</v>
      </c>
    </row>
    <row r="2906" spans="1:33">
      <c r="A2906" t="s">
        <v>5309</v>
      </c>
      <c r="B2906" t="s">
        <v>2383</v>
      </c>
      <c r="C2906" s="23">
        <v>317.57690000000002</v>
      </c>
      <c r="D2906" s="23">
        <v>-13.06847</v>
      </c>
      <c r="E2906" s="23">
        <v>317.57240000000002</v>
      </c>
      <c r="F2906" s="23">
        <v>-13.070309999999999</v>
      </c>
      <c r="G2906" s="26">
        <v>69.5</v>
      </c>
      <c r="H2906" s="26">
        <v>18.3</v>
      </c>
      <c r="I2906" s="26">
        <v>-50.4</v>
      </c>
      <c r="J2906" s="26">
        <v>1.3</v>
      </c>
      <c r="K2906" s="26">
        <v>64.7</v>
      </c>
      <c r="L2906" s="26">
        <v>13.5</v>
      </c>
      <c r="M2906" s="26">
        <v>-44.9</v>
      </c>
      <c r="N2906" s="26">
        <v>1.3</v>
      </c>
      <c r="O2906" s="19">
        <f t="shared" si="765"/>
        <v>125.94886590043359</v>
      </c>
      <c r="P2906" s="10">
        <f t="shared" si="766"/>
        <v>124.75957214472504</v>
      </c>
      <c r="Q2906" s="10">
        <f t="shared" si="767"/>
        <v>2.86</v>
      </c>
      <c r="R2906" s="19">
        <f t="shared" si="768"/>
        <v>85.851092014021575</v>
      </c>
      <c r="S2906" s="10">
        <f t="shared" si="769"/>
        <v>78.753412624469803</v>
      </c>
      <c r="T2906" s="10">
        <f t="shared" si="770"/>
        <v>4.1151126159622846</v>
      </c>
      <c r="U2906" s="2" t="str">
        <f t="shared" si="771"/>
        <v>A</v>
      </c>
      <c r="V2906" s="2" t="str">
        <f t="shared" si="772"/>
        <v>B</v>
      </c>
      <c r="W2906" s="2" t="str">
        <f t="shared" si="773"/>
        <v>D</v>
      </c>
      <c r="X2906" s="2" t="str">
        <f t="shared" si="774"/>
        <v>B</v>
      </c>
      <c r="Y2906" s="3" t="str">
        <f t="shared" si="775"/>
        <v>ABDB</v>
      </c>
      <c r="Z2906" s="28">
        <f t="shared" si="776"/>
        <v>50.44</v>
      </c>
      <c r="AA2906" s="7" t="str">
        <f t="shared" si="777"/>
        <v>Good CPM candidate</v>
      </c>
      <c r="AB2906" s="21">
        <v>17.100000000000001</v>
      </c>
      <c r="AC2906" s="14">
        <f t="shared" si="778"/>
        <v>17.114301353262711</v>
      </c>
      <c r="AD2906" s="26">
        <v>247</v>
      </c>
      <c r="AE2906" s="10">
        <f t="shared" si="779"/>
        <v>247.22926213406717</v>
      </c>
      <c r="AF2906" s="17">
        <f t="shared" si="780"/>
        <v>1.4301353262709426E-2</v>
      </c>
      <c r="AG2906" s="17">
        <f t="shared" si="781"/>
        <v>0.22926213406717011</v>
      </c>
    </row>
    <row r="2907" spans="1:33">
      <c r="A2907" t="s">
        <v>9737</v>
      </c>
      <c r="B2907" t="s">
        <v>9738</v>
      </c>
      <c r="C2907" s="23">
        <v>347.87939999999998</v>
      </c>
      <c r="D2907" s="23">
        <v>65.716750000000005</v>
      </c>
      <c r="E2907" s="23">
        <v>347.87490000000003</v>
      </c>
      <c r="F2907" s="23">
        <v>65.719290000000001</v>
      </c>
      <c r="G2907" s="26">
        <v>-14.8</v>
      </c>
      <c r="H2907" s="26">
        <v>10.8</v>
      </c>
      <c r="I2907" s="26">
        <v>-8.8000000000000007</v>
      </c>
      <c r="J2907" s="26">
        <v>1.8</v>
      </c>
      <c r="K2907" s="26">
        <v>-15.1</v>
      </c>
      <c r="L2907" s="26">
        <v>10.5</v>
      </c>
      <c r="M2907" s="26">
        <v>-7.3</v>
      </c>
      <c r="N2907" s="26">
        <v>1.4</v>
      </c>
      <c r="O2907" s="19">
        <f t="shared" si="765"/>
        <v>239.26451229807989</v>
      </c>
      <c r="P2907" s="10">
        <f t="shared" si="766"/>
        <v>244.19884728385199</v>
      </c>
      <c r="Q2907" s="10">
        <f t="shared" si="767"/>
        <v>2.86</v>
      </c>
      <c r="R2907" s="19">
        <f t="shared" si="768"/>
        <v>17.218594600024709</v>
      </c>
      <c r="S2907" s="10">
        <f t="shared" si="769"/>
        <v>16.772000476985447</v>
      </c>
      <c r="T2907" s="10">
        <f t="shared" si="770"/>
        <v>0.84976487692525393</v>
      </c>
      <c r="U2907" s="2" t="str">
        <f t="shared" si="771"/>
        <v>B</v>
      </c>
      <c r="V2907" s="2" t="str">
        <f t="shared" si="772"/>
        <v>A</v>
      </c>
      <c r="W2907" s="2" t="str">
        <f t="shared" si="773"/>
        <v>D</v>
      </c>
      <c r="X2907" s="2" t="str">
        <f t="shared" si="774"/>
        <v>B</v>
      </c>
      <c r="Y2907" s="3" t="str">
        <f t="shared" si="775"/>
        <v>BADB</v>
      </c>
      <c r="Z2907" s="28">
        <f t="shared" si="776"/>
        <v>50.44</v>
      </c>
      <c r="AA2907" s="7" t="str">
        <f t="shared" si="777"/>
        <v>Good CPM candidate</v>
      </c>
      <c r="AB2907" s="21">
        <v>11.3</v>
      </c>
      <c r="AC2907" s="14">
        <f t="shared" si="778"/>
        <v>11.313613814432204</v>
      </c>
      <c r="AD2907" s="26">
        <v>324</v>
      </c>
      <c r="AE2907" s="10">
        <f t="shared" si="779"/>
        <v>323.92333836425303</v>
      </c>
      <c r="AF2907" s="17">
        <f t="shared" si="780"/>
        <v>1.3613814432202886E-2</v>
      </c>
      <c r="AG2907" s="17">
        <f t="shared" si="781"/>
        <v>7.6661635746972934E-2</v>
      </c>
    </row>
    <row r="2908" spans="1:33">
      <c r="A2908" t="s">
        <v>6564</v>
      </c>
      <c r="B2908" t="s">
        <v>6565</v>
      </c>
      <c r="C2908" s="23">
        <v>76.588759999999994</v>
      </c>
      <c r="D2908" s="23">
        <v>-72.173159999999996</v>
      </c>
      <c r="E2908" s="23">
        <v>76.594530000000006</v>
      </c>
      <c r="F2908" s="23">
        <v>-72.176249999999996</v>
      </c>
      <c r="G2908" s="26">
        <v>13.5</v>
      </c>
      <c r="H2908" s="26">
        <v>13.5</v>
      </c>
      <c r="I2908" s="26">
        <v>-2.7</v>
      </c>
      <c r="J2908" s="26">
        <v>1.1000000000000001</v>
      </c>
      <c r="K2908" s="26">
        <v>14.5</v>
      </c>
      <c r="L2908" s="26">
        <v>14.5</v>
      </c>
      <c r="M2908" s="26">
        <v>-2.8</v>
      </c>
      <c r="N2908" s="26">
        <v>1.1000000000000001</v>
      </c>
      <c r="O2908" s="19">
        <f t="shared" si="765"/>
        <v>101.30993247402021</v>
      </c>
      <c r="P2908" s="10">
        <f t="shared" si="766"/>
        <v>100.92948800218038</v>
      </c>
      <c r="Q2908" s="10">
        <f t="shared" si="767"/>
        <v>2.86</v>
      </c>
      <c r="R2908" s="19">
        <f t="shared" si="768"/>
        <v>13.767352686700519</v>
      </c>
      <c r="S2908" s="10">
        <f t="shared" si="769"/>
        <v>14.767870530310049</v>
      </c>
      <c r="T2908" s="10">
        <f t="shared" si="770"/>
        <v>0.7133805804252642</v>
      </c>
      <c r="U2908" s="2" t="str">
        <f t="shared" si="771"/>
        <v>A</v>
      </c>
      <c r="V2908" s="2" t="str">
        <f t="shared" si="772"/>
        <v>B</v>
      </c>
      <c r="W2908" s="2" t="str">
        <f t="shared" si="773"/>
        <v>D</v>
      </c>
      <c r="X2908" s="2" t="str">
        <f t="shared" si="774"/>
        <v>B</v>
      </c>
      <c r="Y2908" s="3" t="str">
        <f t="shared" si="775"/>
        <v>ABDB</v>
      </c>
      <c r="Z2908" s="28">
        <f t="shared" si="776"/>
        <v>50.44</v>
      </c>
      <c r="AA2908" s="7" t="str">
        <f t="shared" si="777"/>
        <v>Good CPM candidate</v>
      </c>
      <c r="AB2908" s="21">
        <v>12.8</v>
      </c>
      <c r="AC2908" s="14">
        <f t="shared" si="778"/>
        <v>12.813367244369442</v>
      </c>
      <c r="AD2908" s="26">
        <v>150</v>
      </c>
      <c r="AE2908" s="10">
        <f t="shared" si="779"/>
        <v>150.24504188900352</v>
      </c>
      <c r="AF2908" s="17">
        <f t="shared" si="780"/>
        <v>1.3367244369440812E-2</v>
      </c>
      <c r="AG2908" s="17">
        <f t="shared" si="781"/>
        <v>0.24504188900351664</v>
      </c>
    </row>
    <row r="2909" spans="1:33">
      <c r="A2909" t="s">
        <v>8018</v>
      </c>
      <c r="B2909" t="s">
        <v>8019</v>
      </c>
      <c r="C2909" s="23">
        <v>220.33439999999999</v>
      </c>
      <c r="D2909" s="23">
        <v>33.612439999999999</v>
      </c>
      <c r="E2909" s="23">
        <v>220.33760000000001</v>
      </c>
      <c r="F2909" s="23">
        <v>33.617350000000002</v>
      </c>
      <c r="G2909" s="26">
        <v>-65</v>
      </c>
      <c r="H2909" s="26">
        <v>11.8</v>
      </c>
      <c r="I2909" s="26">
        <v>11.4</v>
      </c>
      <c r="J2909" s="26">
        <v>1.5</v>
      </c>
      <c r="K2909" s="26">
        <v>-59.4</v>
      </c>
      <c r="L2909" s="26">
        <v>17.399999999999999</v>
      </c>
      <c r="M2909" s="26">
        <v>12.4</v>
      </c>
      <c r="N2909" s="26">
        <v>3.4</v>
      </c>
      <c r="O2909" s="19">
        <f t="shared" si="765"/>
        <v>279.94762612343413</v>
      </c>
      <c r="P2909" s="10">
        <f t="shared" si="766"/>
        <v>281.79139827985858</v>
      </c>
      <c r="Q2909" s="10">
        <f t="shared" si="767"/>
        <v>2.86</v>
      </c>
      <c r="R2909" s="19">
        <f t="shared" si="768"/>
        <v>65.992120741797649</v>
      </c>
      <c r="S2909" s="10">
        <f t="shared" si="769"/>
        <v>60.68047461910627</v>
      </c>
      <c r="T2909" s="10">
        <f t="shared" si="770"/>
        <v>3.1668148840225983</v>
      </c>
      <c r="U2909" s="2" t="str">
        <f t="shared" si="771"/>
        <v>A</v>
      </c>
      <c r="V2909" s="2" t="str">
        <f t="shared" si="772"/>
        <v>B</v>
      </c>
      <c r="W2909" s="2" t="str">
        <f t="shared" si="773"/>
        <v>D</v>
      </c>
      <c r="X2909" s="2" t="str">
        <f t="shared" si="774"/>
        <v>B</v>
      </c>
      <c r="Y2909" s="3" t="str">
        <f t="shared" si="775"/>
        <v>ABDB</v>
      </c>
      <c r="Z2909" s="28">
        <f t="shared" si="776"/>
        <v>50.44</v>
      </c>
      <c r="AA2909" s="7" t="str">
        <f t="shared" si="777"/>
        <v>Good CPM candidate</v>
      </c>
      <c r="AB2909" s="21">
        <v>20.100000000000001</v>
      </c>
      <c r="AC2909" s="14">
        <f t="shared" si="778"/>
        <v>20.111769820330188</v>
      </c>
      <c r="AD2909" s="26">
        <v>28.4</v>
      </c>
      <c r="AE2909" s="10">
        <f t="shared" si="779"/>
        <v>28.491446012148078</v>
      </c>
      <c r="AF2909" s="17">
        <f t="shared" si="780"/>
        <v>1.1769820330187031E-2</v>
      </c>
      <c r="AG2909" s="17">
        <f t="shared" si="781"/>
        <v>9.1446012148079348E-2</v>
      </c>
    </row>
    <row r="2910" spans="1:33">
      <c r="A2910" t="s">
        <v>6496</v>
      </c>
      <c r="B2910" t="s">
        <v>6497</v>
      </c>
      <c r="C2910" s="23">
        <v>68.771060000000006</v>
      </c>
      <c r="D2910" s="23">
        <v>-59.646630000000002</v>
      </c>
      <c r="E2910" s="23">
        <v>68.7547</v>
      </c>
      <c r="F2910" s="23">
        <v>-59.64152</v>
      </c>
      <c r="G2910" s="26">
        <v>-39.5</v>
      </c>
      <c r="H2910" s="26">
        <v>11.7</v>
      </c>
      <c r="I2910" s="26">
        <v>-46.3</v>
      </c>
      <c r="J2910" s="26">
        <v>1.2</v>
      </c>
      <c r="K2910" s="26">
        <v>-44.4</v>
      </c>
      <c r="L2910" s="26">
        <v>6.8</v>
      </c>
      <c r="M2910" s="26">
        <v>-49.6</v>
      </c>
      <c r="N2910" s="26">
        <v>1.8</v>
      </c>
      <c r="O2910" s="19">
        <f t="shared" si="765"/>
        <v>220.46854757658215</v>
      </c>
      <c r="P2910" s="10">
        <f t="shared" si="766"/>
        <v>221.83367348099654</v>
      </c>
      <c r="Q2910" s="10">
        <f t="shared" si="767"/>
        <v>2.86</v>
      </c>
      <c r="R2910" s="19">
        <f t="shared" si="768"/>
        <v>60.860003286230601</v>
      </c>
      <c r="S2910" s="10">
        <f t="shared" si="769"/>
        <v>66.569662760149242</v>
      </c>
      <c r="T2910" s="10">
        <f t="shared" si="770"/>
        <v>3.1857416511594963</v>
      </c>
      <c r="U2910" s="2" t="str">
        <f t="shared" si="771"/>
        <v>A</v>
      </c>
      <c r="V2910" s="2" t="str">
        <f t="shared" si="772"/>
        <v>B</v>
      </c>
      <c r="W2910" s="2" t="str">
        <f t="shared" si="773"/>
        <v>D</v>
      </c>
      <c r="X2910" s="2" t="str">
        <f t="shared" si="774"/>
        <v>B</v>
      </c>
      <c r="Y2910" s="3" t="str">
        <f t="shared" si="775"/>
        <v>ABDB</v>
      </c>
      <c r="Z2910" s="28">
        <f t="shared" si="776"/>
        <v>50.44</v>
      </c>
      <c r="AA2910" s="7" t="str">
        <f t="shared" si="777"/>
        <v>Good CPM candidate</v>
      </c>
      <c r="AB2910" s="21">
        <v>35</v>
      </c>
      <c r="AC2910" s="14">
        <f t="shared" si="778"/>
        <v>34.988429499343646</v>
      </c>
      <c r="AD2910" s="26">
        <v>302</v>
      </c>
      <c r="AE2910" s="10">
        <f t="shared" si="779"/>
        <v>301.72035060533221</v>
      </c>
      <c r="AF2910" s="17">
        <f t="shared" si="780"/>
        <v>1.1570500656354454E-2</v>
      </c>
      <c r="AG2910" s="17">
        <f t="shared" si="781"/>
        <v>0.2796493946677856</v>
      </c>
    </row>
    <row r="2911" spans="1:33">
      <c r="A2911" t="s">
        <v>8660</v>
      </c>
      <c r="B2911" t="s">
        <v>8661</v>
      </c>
      <c r="C2911" s="23">
        <v>281.88749999999999</v>
      </c>
      <c r="D2911" s="23">
        <v>80.160839999999993</v>
      </c>
      <c r="E2911" s="23">
        <v>281.80880000000002</v>
      </c>
      <c r="F2911" s="23">
        <v>80.158389999999997</v>
      </c>
      <c r="G2911" s="26">
        <v>20</v>
      </c>
      <c r="H2911" s="26">
        <v>20</v>
      </c>
      <c r="I2911" s="26">
        <v>71.599999999999994</v>
      </c>
      <c r="J2911" s="26">
        <v>1.9</v>
      </c>
      <c r="K2911" s="26">
        <v>23.7</v>
      </c>
      <c r="L2911" s="26">
        <v>23.7</v>
      </c>
      <c r="M2911" s="26">
        <v>70.599999999999994</v>
      </c>
      <c r="N2911" s="26">
        <v>5</v>
      </c>
      <c r="O2911" s="19">
        <f t="shared" si="765"/>
        <v>15.606622142931132</v>
      </c>
      <c r="P2911" s="10">
        <f t="shared" si="766"/>
        <v>18.556595730399625</v>
      </c>
      <c r="Q2911" s="10">
        <f t="shared" si="767"/>
        <v>2.86</v>
      </c>
      <c r="R2911" s="19">
        <f t="shared" si="768"/>
        <v>74.340836691551971</v>
      </c>
      <c r="S2911" s="10">
        <f t="shared" si="769"/>
        <v>74.471806745908879</v>
      </c>
      <c r="T2911" s="10">
        <f t="shared" si="770"/>
        <v>3.7203160859365214</v>
      </c>
      <c r="U2911" s="2" t="str">
        <f t="shared" si="771"/>
        <v>B</v>
      </c>
      <c r="V2911" s="2" t="str">
        <f t="shared" si="772"/>
        <v>A</v>
      </c>
      <c r="W2911" s="2" t="str">
        <f t="shared" si="773"/>
        <v>D</v>
      </c>
      <c r="X2911" s="2" t="str">
        <f t="shared" si="774"/>
        <v>B</v>
      </c>
      <c r="Y2911" s="3" t="str">
        <f t="shared" si="775"/>
        <v>BADB</v>
      </c>
      <c r="Z2911" s="28">
        <f t="shared" si="776"/>
        <v>50.44</v>
      </c>
      <c r="AA2911" s="7" t="str">
        <f t="shared" si="777"/>
        <v>Good CPM candidate</v>
      </c>
      <c r="AB2911" s="21">
        <v>49.2</v>
      </c>
      <c r="AC2911" s="14">
        <f t="shared" si="778"/>
        <v>49.21140071297858</v>
      </c>
      <c r="AD2911" s="26">
        <v>259</v>
      </c>
      <c r="AE2911" s="10">
        <f t="shared" si="779"/>
        <v>259.67527587631929</v>
      </c>
      <c r="AF2911" s="17">
        <f t="shared" si="780"/>
        <v>1.1400712978577587E-2</v>
      </c>
      <c r="AG2911" s="17">
        <f t="shared" si="781"/>
        <v>0.67527587631929009</v>
      </c>
    </row>
    <row r="2912" spans="1:33">
      <c r="A2912" t="s">
        <v>5918</v>
      </c>
      <c r="B2912" t="s">
        <v>5919</v>
      </c>
      <c r="C2912" s="23">
        <v>19.73075</v>
      </c>
      <c r="D2912" s="23">
        <v>-43.338290000000001</v>
      </c>
      <c r="E2912" s="23">
        <v>19.73563</v>
      </c>
      <c r="F2912" s="23">
        <v>-43.336849999999998</v>
      </c>
      <c r="G2912" s="26">
        <v>50</v>
      </c>
      <c r="H2912" s="26">
        <v>24.4</v>
      </c>
      <c r="I2912" s="26">
        <v>3.3</v>
      </c>
      <c r="J2912" s="26">
        <v>1.3</v>
      </c>
      <c r="K2912" s="26">
        <v>51</v>
      </c>
      <c r="L2912" s="26">
        <v>25.4</v>
      </c>
      <c r="M2912" s="26">
        <v>-1.7</v>
      </c>
      <c r="N2912" s="26">
        <v>3.9</v>
      </c>
      <c r="O2912" s="19">
        <f t="shared" si="765"/>
        <v>86.223955015105091</v>
      </c>
      <c r="P2912" s="10">
        <f t="shared" si="766"/>
        <v>91.909152432996422</v>
      </c>
      <c r="Q2912" s="10">
        <f t="shared" si="767"/>
        <v>2.86</v>
      </c>
      <c r="R2912" s="19">
        <f t="shared" si="768"/>
        <v>50.108781665492522</v>
      </c>
      <c r="S2912" s="10">
        <f t="shared" si="769"/>
        <v>51.028325467332358</v>
      </c>
      <c r="T2912" s="10">
        <f t="shared" si="770"/>
        <v>2.5284276783206221</v>
      </c>
      <c r="U2912" s="2" t="str">
        <f t="shared" si="771"/>
        <v>B</v>
      </c>
      <c r="V2912" s="2" t="str">
        <f t="shared" si="772"/>
        <v>A</v>
      </c>
      <c r="W2912" s="2" t="str">
        <f t="shared" si="773"/>
        <v>D</v>
      </c>
      <c r="X2912" s="2" t="str">
        <f t="shared" si="774"/>
        <v>B</v>
      </c>
      <c r="Y2912" s="3" t="str">
        <f t="shared" si="775"/>
        <v>BADB</v>
      </c>
      <c r="Z2912" s="28">
        <f t="shared" si="776"/>
        <v>50.44</v>
      </c>
      <c r="AA2912" s="7" t="str">
        <f t="shared" si="777"/>
        <v>Good CPM candidate</v>
      </c>
      <c r="AB2912" s="21">
        <v>13.8</v>
      </c>
      <c r="AC2912" s="14">
        <f t="shared" si="778"/>
        <v>13.789027040134306</v>
      </c>
      <c r="AD2912" s="26">
        <v>67.7</v>
      </c>
      <c r="AE2912" s="10">
        <f t="shared" si="779"/>
        <v>67.916890654698889</v>
      </c>
      <c r="AF2912" s="17">
        <f t="shared" si="780"/>
        <v>1.0972959865695131E-2</v>
      </c>
      <c r="AG2912" s="17">
        <f t="shared" si="781"/>
        <v>0.21689065469888646</v>
      </c>
    </row>
    <row r="2913" spans="1:33">
      <c r="A2913" t="s">
        <v>3076</v>
      </c>
      <c r="B2913" t="s">
        <v>319</v>
      </c>
      <c r="C2913" s="23">
        <v>42.936259999999997</v>
      </c>
      <c r="D2913" s="23">
        <v>4.759798</v>
      </c>
      <c r="E2913" s="23">
        <v>42.938209999999998</v>
      </c>
      <c r="F2913" s="23">
        <v>4.7574079999999999</v>
      </c>
      <c r="G2913" s="26">
        <v>-4.8</v>
      </c>
      <c r="H2913" s="26">
        <v>20.8</v>
      </c>
      <c r="I2913" s="26">
        <v>-21.9</v>
      </c>
      <c r="J2913" s="26">
        <v>1.2</v>
      </c>
      <c r="K2913" s="26">
        <v>-5.6</v>
      </c>
      <c r="L2913" s="26">
        <v>20</v>
      </c>
      <c r="M2913" s="26">
        <v>-23</v>
      </c>
      <c r="N2913" s="26">
        <v>1.3</v>
      </c>
      <c r="O2913" s="19">
        <f t="shared" si="765"/>
        <v>192.36249241571431</v>
      </c>
      <c r="P2913" s="10">
        <f t="shared" si="766"/>
        <v>193.68401975224751</v>
      </c>
      <c r="Q2913" s="10">
        <f t="shared" si="767"/>
        <v>2.86</v>
      </c>
      <c r="R2913" s="19">
        <f t="shared" si="768"/>
        <v>22.419857269840055</v>
      </c>
      <c r="S2913" s="10">
        <f t="shared" si="769"/>
        <v>23.671924298628532</v>
      </c>
      <c r="T2913" s="10">
        <f t="shared" si="770"/>
        <v>1.1522945392117148</v>
      </c>
      <c r="U2913" s="2" t="str">
        <f t="shared" si="771"/>
        <v>A</v>
      </c>
      <c r="V2913" s="2" t="str">
        <f t="shared" si="772"/>
        <v>B</v>
      </c>
      <c r="W2913" s="2" t="str">
        <f t="shared" si="773"/>
        <v>D</v>
      </c>
      <c r="X2913" s="2" t="str">
        <f t="shared" si="774"/>
        <v>B</v>
      </c>
      <c r="Y2913" s="3" t="str">
        <f t="shared" si="775"/>
        <v>ABDB</v>
      </c>
      <c r="Z2913" s="28">
        <f t="shared" si="776"/>
        <v>50.44</v>
      </c>
      <c r="AA2913" s="7" t="str">
        <f t="shared" si="777"/>
        <v>Good CPM candidate</v>
      </c>
      <c r="AB2913" s="21">
        <v>11.1</v>
      </c>
      <c r="AC2913" s="14">
        <f t="shared" si="778"/>
        <v>11.089179327171019</v>
      </c>
      <c r="AD2913" s="26">
        <v>141</v>
      </c>
      <c r="AE2913" s="10">
        <f t="shared" si="779"/>
        <v>140.88592924142273</v>
      </c>
      <c r="AF2913" s="17">
        <f t="shared" si="780"/>
        <v>1.0820672828980804E-2</v>
      </c>
      <c r="AG2913" s="17">
        <f t="shared" si="781"/>
        <v>0.11407075857727023</v>
      </c>
    </row>
    <row r="2914" spans="1:33">
      <c r="A2914" t="s">
        <v>4918</v>
      </c>
      <c r="B2914" t="s">
        <v>2014</v>
      </c>
      <c r="C2914" s="23">
        <v>291.30860000000001</v>
      </c>
      <c r="D2914" s="23">
        <v>-45.90916</v>
      </c>
      <c r="E2914" s="23">
        <v>291.30919999999998</v>
      </c>
      <c r="F2914" s="23">
        <v>-45.896920000000001</v>
      </c>
      <c r="G2914" s="26">
        <v>11.5</v>
      </c>
      <c r="H2914" s="26">
        <v>11.5</v>
      </c>
      <c r="I2914" s="26">
        <v>-53.3</v>
      </c>
      <c r="J2914" s="26">
        <v>1</v>
      </c>
      <c r="K2914" s="26">
        <v>15.5</v>
      </c>
      <c r="L2914" s="26">
        <v>15.5</v>
      </c>
      <c r="M2914" s="26">
        <v>-52.5</v>
      </c>
      <c r="N2914" s="26">
        <v>1</v>
      </c>
      <c r="O2914" s="19">
        <f t="shared" si="765"/>
        <v>167.82451368543539</v>
      </c>
      <c r="P2914" s="10">
        <f t="shared" si="766"/>
        <v>163.55139187296018</v>
      </c>
      <c r="Q2914" s="10">
        <f t="shared" si="767"/>
        <v>2.86</v>
      </c>
      <c r="R2914" s="19">
        <f t="shared" si="768"/>
        <v>54.526507315249894</v>
      </c>
      <c r="S2914" s="10">
        <f t="shared" si="769"/>
        <v>54.740295943664755</v>
      </c>
      <c r="T2914" s="10">
        <f t="shared" si="770"/>
        <v>2.7316700814728665</v>
      </c>
      <c r="U2914" s="2" t="str">
        <f t="shared" si="771"/>
        <v>B</v>
      </c>
      <c r="V2914" s="2" t="str">
        <f t="shared" si="772"/>
        <v>A</v>
      </c>
      <c r="W2914" s="2" t="str">
        <f t="shared" si="773"/>
        <v>D</v>
      </c>
      <c r="X2914" s="2" t="str">
        <f t="shared" si="774"/>
        <v>B</v>
      </c>
      <c r="Y2914" s="3" t="str">
        <f t="shared" si="775"/>
        <v>BADB</v>
      </c>
      <c r="Z2914" s="28">
        <f t="shared" si="776"/>
        <v>50.44</v>
      </c>
      <c r="AA2914" s="7" t="str">
        <f t="shared" si="777"/>
        <v>Good CPM candidate</v>
      </c>
      <c r="AB2914" s="21">
        <v>44.1</v>
      </c>
      <c r="AC2914" s="14">
        <f t="shared" si="778"/>
        <v>44.089623217390695</v>
      </c>
      <c r="AD2914" s="26">
        <v>1.9</v>
      </c>
      <c r="AE2914" s="10">
        <f t="shared" si="779"/>
        <v>1.9534725029089357</v>
      </c>
      <c r="AF2914" s="17">
        <f t="shared" si="780"/>
        <v>1.037678260930619E-2</v>
      </c>
      <c r="AG2914" s="17">
        <f t="shared" si="781"/>
        <v>5.3472502908935793E-2</v>
      </c>
    </row>
    <row r="2915" spans="1:33">
      <c r="A2915" t="s">
        <v>5322</v>
      </c>
      <c r="B2915" t="s">
        <v>2396</v>
      </c>
      <c r="C2915" s="23">
        <v>319.11360000000002</v>
      </c>
      <c r="D2915" s="23">
        <v>-10.59587</v>
      </c>
      <c r="E2915" s="23">
        <v>319.11059999999998</v>
      </c>
      <c r="F2915" s="23">
        <v>-10.59451</v>
      </c>
      <c r="G2915" s="26">
        <v>43.7</v>
      </c>
      <c r="H2915" s="26">
        <v>18.100000000000001</v>
      </c>
      <c r="I2915" s="26">
        <v>-70.5</v>
      </c>
      <c r="J2915" s="26">
        <v>1.4</v>
      </c>
      <c r="K2915" s="26">
        <v>46.1</v>
      </c>
      <c r="L2915" s="26">
        <v>20.5</v>
      </c>
      <c r="M2915" s="26">
        <v>-65.599999999999994</v>
      </c>
      <c r="N2915" s="26">
        <v>3.2</v>
      </c>
      <c r="O2915" s="19">
        <f t="shared" si="765"/>
        <v>148.20695800580913</v>
      </c>
      <c r="P2915" s="10">
        <f t="shared" si="766"/>
        <v>144.90260298848551</v>
      </c>
      <c r="Q2915" s="10">
        <f t="shared" si="767"/>
        <v>2.86</v>
      </c>
      <c r="R2915" s="19">
        <f t="shared" si="768"/>
        <v>82.945403730405701</v>
      </c>
      <c r="S2915" s="10">
        <f t="shared" si="769"/>
        <v>80.17836366501875</v>
      </c>
      <c r="T2915" s="10">
        <f t="shared" si="770"/>
        <v>4.0780941848856118</v>
      </c>
      <c r="U2915" s="2" t="str">
        <f t="shared" si="771"/>
        <v>B</v>
      </c>
      <c r="V2915" s="2" t="str">
        <f t="shared" si="772"/>
        <v>A</v>
      </c>
      <c r="W2915" s="2" t="str">
        <f t="shared" si="773"/>
        <v>D</v>
      </c>
      <c r="X2915" s="2" t="str">
        <f t="shared" si="774"/>
        <v>B</v>
      </c>
      <c r="Y2915" s="3" t="str">
        <f t="shared" si="775"/>
        <v>BADB</v>
      </c>
      <c r="Z2915" s="28">
        <f t="shared" si="776"/>
        <v>50.44</v>
      </c>
      <c r="AA2915" s="7" t="str">
        <f t="shared" si="777"/>
        <v>Good CPM candidate</v>
      </c>
      <c r="AB2915" s="21">
        <v>11.7</v>
      </c>
      <c r="AC2915" s="14">
        <f t="shared" si="778"/>
        <v>11.690465343217555</v>
      </c>
      <c r="AD2915" s="26">
        <v>295</v>
      </c>
      <c r="AE2915" s="10">
        <f t="shared" si="779"/>
        <v>294.75902835639471</v>
      </c>
      <c r="AF2915" s="17">
        <f t="shared" si="780"/>
        <v>9.5346567824439177E-3</v>
      </c>
      <c r="AG2915" s="17">
        <f t="shared" si="781"/>
        <v>0.24097164360529177</v>
      </c>
    </row>
    <row r="2916" spans="1:33">
      <c r="A2916" t="s">
        <v>6506</v>
      </c>
      <c r="B2916" t="s">
        <v>6507</v>
      </c>
      <c r="C2916" s="23">
        <v>70.072270000000003</v>
      </c>
      <c r="D2916" s="23">
        <v>81.585040000000006</v>
      </c>
      <c r="E2916" s="23">
        <v>70.136099999999999</v>
      </c>
      <c r="F2916" s="23">
        <v>81.595389999999995</v>
      </c>
      <c r="G2916" s="26">
        <v>31.6</v>
      </c>
      <c r="H2916" s="26">
        <v>6</v>
      </c>
      <c r="I2916" s="26">
        <v>-37</v>
      </c>
      <c r="J2916" s="26">
        <v>1.5</v>
      </c>
      <c r="K2916" s="26">
        <v>34.299999999999997</v>
      </c>
      <c r="L2916" s="26">
        <v>8.6999999999999993</v>
      </c>
      <c r="M2916" s="26">
        <v>-39.1</v>
      </c>
      <c r="N2916" s="26">
        <v>3</v>
      </c>
      <c r="O2916" s="19">
        <f t="shared" si="765"/>
        <v>139.50088229440681</v>
      </c>
      <c r="P2916" s="10">
        <f t="shared" si="766"/>
        <v>138.74153545243078</v>
      </c>
      <c r="Q2916" s="10">
        <f t="shared" si="767"/>
        <v>2.86</v>
      </c>
      <c r="R2916" s="19">
        <f t="shared" si="768"/>
        <v>48.657579060203972</v>
      </c>
      <c r="S2916" s="10">
        <f t="shared" si="769"/>
        <v>52.012498497957203</v>
      </c>
      <c r="T2916" s="10">
        <f t="shared" si="770"/>
        <v>2.5167519389540298</v>
      </c>
      <c r="U2916" s="2" t="str">
        <f t="shared" si="771"/>
        <v>A</v>
      </c>
      <c r="V2916" s="2" t="str">
        <f t="shared" si="772"/>
        <v>B</v>
      </c>
      <c r="W2916" s="2" t="str">
        <f t="shared" si="773"/>
        <v>D</v>
      </c>
      <c r="X2916" s="2" t="str">
        <f t="shared" si="774"/>
        <v>B</v>
      </c>
      <c r="Y2916" s="3" t="str">
        <f t="shared" si="775"/>
        <v>ABDB</v>
      </c>
      <c r="Z2916" s="28">
        <f t="shared" si="776"/>
        <v>50.44</v>
      </c>
      <c r="AA2916" s="7" t="str">
        <f t="shared" si="777"/>
        <v>Good CPM candidate</v>
      </c>
      <c r="AB2916" s="21">
        <v>50.2</v>
      </c>
      <c r="AC2916" s="14">
        <f t="shared" si="778"/>
        <v>50.190786198365906</v>
      </c>
      <c r="AD2916" s="26">
        <v>42.4</v>
      </c>
      <c r="AE2916" s="10">
        <f t="shared" si="779"/>
        <v>42.066531772742572</v>
      </c>
      <c r="AF2916" s="17">
        <f t="shared" si="780"/>
        <v>9.2138016340967965E-3</v>
      </c>
      <c r="AG2916" s="17">
        <f t="shared" si="781"/>
        <v>0.33346822725742697</v>
      </c>
    </row>
    <row r="2917" spans="1:33">
      <c r="A2917" t="s">
        <v>3418</v>
      </c>
      <c r="B2917" t="s">
        <v>636</v>
      </c>
      <c r="C2917" s="23">
        <v>88.462720000000004</v>
      </c>
      <c r="D2917" s="23">
        <v>-37.07526</v>
      </c>
      <c r="E2917" s="23">
        <v>88.463909999999998</v>
      </c>
      <c r="F2917" s="23">
        <v>-37.070659999999997</v>
      </c>
      <c r="G2917" s="26">
        <v>44.2</v>
      </c>
      <c r="H2917" s="26">
        <v>18.600000000000001</v>
      </c>
      <c r="I2917" s="26">
        <v>-43.5</v>
      </c>
      <c r="J2917" s="26">
        <v>1.7</v>
      </c>
      <c r="K2917" s="26">
        <v>41.6</v>
      </c>
      <c r="L2917" s="26">
        <v>16</v>
      </c>
      <c r="M2917" s="26">
        <v>-45.9</v>
      </c>
      <c r="N2917" s="26">
        <v>4.4000000000000004</v>
      </c>
      <c r="O2917" s="19">
        <f t="shared" si="765"/>
        <v>134.54268878024217</v>
      </c>
      <c r="P2917" s="10">
        <f t="shared" si="766"/>
        <v>137.81341494604263</v>
      </c>
      <c r="Q2917" s="10">
        <f t="shared" si="767"/>
        <v>2.86</v>
      </c>
      <c r="R2917" s="19">
        <f t="shared" si="768"/>
        <v>62.015240062423366</v>
      </c>
      <c r="S2917" s="10">
        <f t="shared" si="769"/>
        <v>61.946509183326867</v>
      </c>
      <c r="T2917" s="10">
        <f t="shared" si="770"/>
        <v>3.0990437311437562</v>
      </c>
      <c r="U2917" s="2" t="str">
        <f t="shared" si="771"/>
        <v>B</v>
      </c>
      <c r="V2917" s="2" t="str">
        <f t="shared" si="772"/>
        <v>A</v>
      </c>
      <c r="W2917" s="2" t="str">
        <f t="shared" si="773"/>
        <v>D</v>
      </c>
      <c r="X2917" s="2" t="str">
        <f t="shared" si="774"/>
        <v>B</v>
      </c>
      <c r="Y2917" s="3" t="str">
        <f t="shared" si="775"/>
        <v>BADB</v>
      </c>
      <c r="Z2917" s="28">
        <f t="shared" si="776"/>
        <v>50.44</v>
      </c>
      <c r="AA2917" s="7" t="str">
        <f t="shared" si="777"/>
        <v>Good CPM candidate</v>
      </c>
      <c r="AB2917" s="21">
        <v>16.899999999999999</v>
      </c>
      <c r="AC2917" s="14">
        <f t="shared" si="778"/>
        <v>16.909053346975558</v>
      </c>
      <c r="AD2917" s="26">
        <v>11.8</v>
      </c>
      <c r="AE2917" s="10">
        <f t="shared" si="779"/>
        <v>11.662021147069336</v>
      </c>
      <c r="AF2917" s="17">
        <f t="shared" si="780"/>
        <v>9.0533469755591511E-3</v>
      </c>
      <c r="AG2917" s="17">
        <f t="shared" si="781"/>
        <v>0.13797885293066514</v>
      </c>
    </row>
    <row r="2918" spans="1:33">
      <c r="A2918" t="s">
        <v>8202</v>
      </c>
      <c r="B2918" t="s">
        <v>8203</v>
      </c>
      <c r="C2918" s="23">
        <v>239.4204</v>
      </c>
      <c r="D2918" s="23">
        <v>-32.28642</v>
      </c>
      <c r="E2918" s="23">
        <v>239.42259999999999</v>
      </c>
      <c r="F2918" s="23">
        <v>-32.28436</v>
      </c>
      <c r="G2918" s="26">
        <v>-36.700000000000003</v>
      </c>
      <c r="H2918" s="26">
        <v>14.5</v>
      </c>
      <c r="I2918" s="26">
        <v>-56.8</v>
      </c>
      <c r="J2918" s="26">
        <v>1.1000000000000001</v>
      </c>
      <c r="K2918" s="26">
        <v>-39.799999999999997</v>
      </c>
      <c r="L2918" s="26">
        <v>11.4</v>
      </c>
      <c r="M2918" s="26">
        <v>-61.8</v>
      </c>
      <c r="N2918" s="26">
        <v>1.3</v>
      </c>
      <c r="O2918" s="19">
        <f t="shared" si="765"/>
        <v>212.8675841235019</v>
      </c>
      <c r="P2918" s="10">
        <f t="shared" si="766"/>
        <v>212.78205949652536</v>
      </c>
      <c r="Q2918" s="10">
        <f t="shared" si="767"/>
        <v>2.86</v>
      </c>
      <c r="R2918" s="19">
        <f t="shared" si="768"/>
        <v>67.624921441728858</v>
      </c>
      <c r="S2918" s="10">
        <f t="shared" si="769"/>
        <v>73.507006468771394</v>
      </c>
      <c r="T2918" s="10">
        <f t="shared" si="770"/>
        <v>3.5282981977625063</v>
      </c>
      <c r="U2918" s="2" t="str">
        <f t="shared" si="771"/>
        <v>A</v>
      </c>
      <c r="V2918" s="2" t="str">
        <f t="shared" si="772"/>
        <v>B</v>
      </c>
      <c r="W2918" s="2" t="str">
        <f t="shared" si="773"/>
        <v>D</v>
      </c>
      <c r="X2918" s="2" t="str">
        <f t="shared" si="774"/>
        <v>B</v>
      </c>
      <c r="Y2918" s="3" t="str">
        <f t="shared" si="775"/>
        <v>ABDB</v>
      </c>
      <c r="Z2918" s="28">
        <f t="shared" si="776"/>
        <v>50.44</v>
      </c>
      <c r="AA2918" s="7" t="str">
        <f t="shared" si="777"/>
        <v>Good CPM candidate</v>
      </c>
      <c r="AB2918" s="21">
        <v>10</v>
      </c>
      <c r="AC2918" s="14">
        <f t="shared" si="778"/>
        <v>9.9913193762435153</v>
      </c>
      <c r="AD2918" s="26">
        <v>41.8</v>
      </c>
      <c r="AE2918" s="10">
        <f t="shared" si="779"/>
        <v>42.07705072849398</v>
      </c>
      <c r="AF2918" s="17">
        <f t="shared" si="780"/>
        <v>8.6806237564847066E-3</v>
      </c>
      <c r="AG2918" s="17">
        <f t="shared" si="781"/>
        <v>0.27705072849398249</v>
      </c>
    </row>
    <row r="2919" spans="1:33">
      <c r="A2919" t="s">
        <v>5237</v>
      </c>
      <c r="B2919" t="s">
        <v>2317</v>
      </c>
      <c r="C2919" s="23">
        <v>311.37139999999999</v>
      </c>
      <c r="D2919" s="23">
        <v>-3.528848</v>
      </c>
      <c r="E2919" s="23">
        <v>311.37540000000001</v>
      </c>
      <c r="F2919" s="23">
        <v>-3.5330659999999998</v>
      </c>
      <c r="G2919" s="26">
        <v>-4.2</v>
      </c>
      <c r="H2919" s="26">
        <v>21.4</v>
      </c>
      <c r="I2919" s="26">
        <v>-41.8</v>
      </c>
      <c r="J2919" s="26">
        <v>1.2</v>
      </c>
      <c r="K2919" s="26">
        <v>-0.5</v>
      </c>
      <c r="L2919" s="26">
        <v>25.1</v>
      </c>
      <c r="M2919" s="26">
        <v>-42.9</v>
      </c>
      <c r="N2919" s="26">
        <v>1.2</v>
      </c>
      <c r="O2919" s="19">
        <f t="shared" si="765"/>
        <v>185.73773467005643</v>
      </c>
      <c r="P2919" s="10">
        <f t="shared" si="766"/>
        <v>180.66775274341546</v>
      </c>
      <c r="Q2919" s="10">
        <f t="shared" si="767"/>
        <v>2.86</v>
      </c>
      <c r="R2919" s="19">
        <f t="shared" si="768"/>
        <v>42.010474884247614</v>
      </c>
      <c r="S2919" s="10">
        <f t="shared" si="769"/>
        <v>42.902913653969932</v>
      </c>
      <c r="T2919" s="10">
        <f t="shared" si="770"/>
        <v>2.1228347134554388</v>
      </c>
      <c r="U2919" s="2" t="str">
        <f t="shared" si="771"/>
        <v>B</v>
      </c>
      <c r="V2919" s="2" t="str">
        <f t="shared" si="772"/>
        <v>A</v>
      </c>
      <c r="W2919" s="2" t="str">
        <f t="shared" si="773"/>
        <v>D</v>
      </c>
      <c r="X2919" s="2" t="str">
        <f t="shared" si="774"/>
        <v>B</v>
      </c>
      <c r="Y2919" s="3" t="str">
        <f t="shared" si="775"/>
        <v>BADB</v>
      </c>
      <c r="Z2919" s="28">
        <f t="shared" si="776"/>
        <v>50.44</v>
      </c>
      <c r="AA2919" s="7" t="str">
        <f t="shared" si="777"/>
        <v>Good CPM candidate</v>
      </c>
      <c r="AB2919" s="21">
        <v>20.9</v>
      </c>
      <c r="AC2919" s="14">
        <f t="shared" si="778"/>
        <v>20.908193613852507</v>
      </c>
      <c r="AD2919" s="26">
        <v>136</v>
      </c>
      <c r="AE2919" s="10">
        <f t="shared" si="779"/>
        <v>136.5738271592696</v>
      </c>
      <c r="AF2919" s="17">
        <f t="shared" si="780"/>
        <v>8.1936138525087188E-3</v>
      </c>
      <c r="AG2919" s="17">
        <f t="shared" si="781"/>
        <v>0.57382715926959804</v>
      </c>
    </row>
    <row r="2920" spans="1:33">
      <c r="A2920" t="s">
        <v>5798</v>
      </c>
      <c r="B2920" t="s">
        <v>5799</v>
      </c>
      <c r="C2920" s="23">
        <v>11.22048</v>
      </c>
      <c r="D2920" s="23">
        <v>31.315550000000002</v>
      </c>
      <c r="E2920" s="23">
        <v>11.207520000000001</v>
      </c>
      <c r="F2920" s="23">
        <v>31.318850000000001</v>
      </c>
      <c r="G2920" s="26">
        <v>57.9</v>
      </c>
      <c r="H2920" s="26">
        <v>6.7</v>
      </c>
      <c r="I2920" s="26">
        <v>-27.7</v>
      </c>
      <c r="J2920" s="26">
        <v>1.2</v>
      </c>
      <c r="K2920" s="26">
        <v>62.9</v>
      </c>
      <c r="L2920" s="26">
        <v>11.7</v>
      </c>
      <c r="M2920" s="26">
        <v>-30.9</v>
      </c>
      <c r="N2920" s="26">
        <v>1.6</v>
      </c>
      <c r="O2920" s="19">
        <f t="shared" si="765"/>
        <v>115.56696783367026</v>
      </c>
      <c r="P2920" s="10">
        <f t="shared" si="766"/>
        <v>116.16285384297424</v>
      </c>
      <c r="Q2920" s="10">
        <f t="shared" si="767"/>
        <v>2.86</v>
      </c>
      <c r="R2920" s="19">
        <f t="shared" si="768"/>
        <v>64.184889187409212</v>
      </c>
      <c r="S2920" s="10">
        <f t="shared" si="769"/>
        <v>70.080097031896287</v>
      </c>
      <c r="T2920" s="10">
        <f t="shared" si="770"/>
        <v>3.356624655482638</v>
      </c>
      <c r="U2920" s="2" t="str">
        <f t="shared" si="771"/>
        <v>A</v>
      </c>
      <c r="V2920" s="2" t="str">
        <f t="shared" si="772"/>
        <v>B</v>
      </c>
      <c r="W2920" s="2" t="str">
        <f t="shared" si="773"/>
        <v>D</v>
      </c>
      <c r="X2920" s="2" t="str">
        <f t="shared" si="774"/>
        <v>B</v>
      </c>
      <c r="Y2920" s="3" t="str">
        <f t="shared" si="775"/>
        <v>ABDB</v>
      </c>
      <c r="Z2920" s="28">
        <f t="shared" si="776"/>
        <v>50.44</v>
      </c>
      <c r="AA2920" s="7" t="str">
        <f t="shared" si="777"/>
        <v>Good CPM candidate</v>
      </c>
      <c r="AB2920" s="21">
        <v>41.6</v>
      </c>
      <c r="AC2920" s="14">
        <f t="shared" si="778"/>
        <v>41.591806591990462</v>
      </c>
      <c r="AD2920" s="26">
        <v>287</v>
      </c>
      <c r="AE2920" s="10">
        <f t="shared" si="779"/>
        <v>286.5967005378227</v>
      </c>
      <c r="AF2920" s="17">
        <f t="shared" si="780"/>
        <v>8.1934080095393824E-3</v>
      </c>
      <c r="AG2920" s="17">
        <f t="shared" si="781"/>
        <v>0.40329946217730139</v>
      </c>
    </row>
    <row r="2921" spans="1:33">
      <c r="A2921" t="s">
        <v>5051</v>
      </c>
      <c r="B2921" t="s">
        <v>2139</v>
      </c>
      <c r="C2921" s="23">
        <v>298.39400000000001</v>
      </c>
      <c r="D2921" s="23">
        <v>8.5293469999999996</v>
      </c>
      <c r="E2921" s="23">
        <v>298.3974</v>
      </c>
      <c r="F2921" s="23">
        <v>8.5297520000000002</v>
      </c>
      <c r="G2921" s="26">
        <v>-32</v>
      </c>
      <c r="H2921" s="26">
        <v>19.2</v>
      </c>
      <c r="I2921" s="26">
        <v>-49.5</v>
      </c>
      <c r="J2921" s="26">
        <v>1.1000000000000001</v>
      </c>
      <c r="K2921" s="26">
        <v>-31.8</v>
      </c>
      <c r="L2921" s="26">
        <v>19.399999999999999</v>
      </c>
      <c r="M2921" s="26">
        <v>-45.2</v>
      </c>
      <c r="N2921" s="26">
        <v>1.4</v>
      </c>
      <c r="O2921" s="19">
        <f t="shared" si="765"/>
        <v>212.88123966527482</v>
      </c>
      <c r="P2921" s="10">
        <f t="shared" si="766"/>
        <v>215.12791269088652</v>
      </c>
      <c r="Q2921" s="10">
        <f t="shared" si="767"/>
        <v>2.86</v>
      </c>
      <c r="R2921" s="19">
        <f t="shared" si="768"/>
        <v>58.942768852506411</v>
      </c>
      <c r="S2921" s="10">
        <f t="shared" si="769"/>
        <v>55.265540800755765</v>
      </c>
      <c r="T2921" s="10">
        <f t="shared" si="770"/>
        <v>2.8552077413315544</v>
      </c>
      <c r="U2921" s="2" t="str">
        <f t="shared" si="771"/>
        <v>A</v>
      </c>
      <c r="V2921" s="2" t="str">
        <f t="shared" si="772"/>
        <v>B</v>
      </c>
      <c r="W2921" s="2" t="str">
        <f t="shared" si="773"/>
        <v>D</v>
      </c>
      <c r="X2921" s="2" t="str">
        <f t="shared" si="774"/>
        <v>B</v>
      </c>
      <c r="Y2921" s="3" t="str">
        <f t="shared" si="775"/>
        <v>ABDB</v>
      </c>
      <c r="Z2921" s="28">
        <f t="shared" si="776"/>
        <v>50.44</v>
      </c>
      <c r="AA2921" s="7" t="str">
        <f t="shared" si="777"/>
        <v>Good CPM candidate</v>
      </c>
      <c r="AB2921" s="21">
        <v>12.2</v>
      </c>
      <c r="AC2921" s="14">
        <f t="shared" si="778"/>
        <v>12.192117635404443</v>
      </c>
      <c r="AD2921" s="26">
        <v>83.3</v>
      </c>
      <c r="AE2921" s="10">
        <f t="shared" si="779"/>
        <v>83.131821069589378</v>
      </c>
      <c r="AF2921" s="17">
        <f t="shared" si="780"/>
        <v>7.882364595555913E-3</v>
      </c>
      <c r="AG2921" s="17">
        <f t="shared" si="781"/>
        <v>0.16817893041061893</v>
      </c>
    </row>
    <row r="2922" spans="1:33">
      <c r="A2922" t="s">
        <v>3114</v>
      </c>
      <c r="B2922" t="s">
        <v>355</v>
      </c>
      <c r="C2922" s="23">
        <v>48.012659999999997</v>
      </c>
      <c r="D2922" s="23">
        <v>-58.634320000000002</v>
      </c>
      <c r="E2922" s="23">
        <v>48.012709999999998</v>
      </c>
      <c r="F2922" s="23">
        <v>-58.631349999999998</v>
      </c>
      <c r="G2922" s="26">
        <v>22.9</v>
      </c>
      <c r="H2922" s="26">
        <v>22.9</v>
      </c>
      <c r="I2922" s="26">
        <v>-94</v>
      </c>
      <c r="J2922" s="26">
        <v>2.1</v>
      </c>
      <c r="K2922" s="26">
        <v>17.600000000000001</v>
      </c>
      <c r="L2922" s="26">
        <v>17.600000000000001</v>
      </c>
      <c r="M2922" s="26">
        <v>-95.5</v>
      </c>
      <c r="N2922" s="26">
        <v>2.8</v>
      </c>
      <c r="O2922" s="19">
        <f t="shared" si="765"/>
        <v>166.30847503705161</v>
      </c>
      <c r="P2922" s="10">
        <f t="shared" si="766"/>
        <v>169.55794367403578</v>
      </c>
      <c r="Q2922" s="10">
        <f t="shared" si="767"/>
        <v>2.86</v>
      </c>
      <c r="R2922" s="19">
        <f t="shared" si="768"/>
        <v>96.749211883094944</v>
      </c>
      <c r="S2922" s="10">
        <f t="shared" si="769"/>
        <v>97.108238579432594</v>
      </c>
      <c r="T2922" s="10">
        <f t="shared" si="770"/>
        <v>4.8464362615631886</v>
      </c>
      <c r="U2922" s="2" t="str">
        <f t="shared" si="771"/>
        <v>B</v>
      </c>
      <c r="V2922" s="2" t="str">
        <f t="shared" si="772"/>
        <v>A</v>
      </c>
      <c r="W2922" s="2" t="str">
        <f t="shared" si="773"/>
        <v>D</v>
      </c>
      <c r="X2922" s="2" t="str">
        <f t="shared" si="774"/>
        <v>B</v>
      </c>
      <c r="Y2922" s="3" t="str">
        <f t="shared" si="775"/>
        <v>BADB</v>
      </c>
      <c r="Z2922" s="28">
        <f t="shared" si="776"/>
        <v>50.44</v>
      </c>
      <c r="AA2922" s="7" t="str">
        <f t="shared" si="777"/>
        <v>Good CPM candidate</v>
      </c>
      <c r="AB2922" s="21">
        <v>10.7</v>
      </c>
      <c r="AC2922" s="14">
        <f t="shared" si="778"/>
        <v>10.692410474612785</v>
      </c>
      <c r="AD2922" s="26">
        <v>0.6</v>
      </c>
      <c r="AE2922" s="10">
        <f t="shared" si="779"/>
        <v>0.50204697852360913</v>
      </c>
      <c r="AF2922" s="17">
        <f t="shared" si="780"/>
        <v>7.5895253872140245E-3</v>
      </c>
      <c r="AG2922" s="17">
        <f t="shared" si="781"/>
        <v>9.7953021476390845E-2</v>
      </c>
    </row>
    <row r="2923" spans="1:33">
      <c r="A2923" t="s">
        <v>4839</v>
      </c>
      <c r="B2923" t="s">
        <v>1941</v>
      </c>
      <c r="C2923" s="23">
        <v>281.0754</v>
      </c>
      <c r="D2923" s="23">
        <v>54.720210000000002</v>
      </c>
      <c r="E2923" s="23">
        <v>281.07549999999998</v>
      </c>
      <c r="F2923" s="23">
        <v>54.717959999999998</v>
      </c>
      <c r="G2923" s="26">
        <v>-35.4</v>
      </c>
      <c r="H2923" s="26">
        <v>15.8</v>
      </c>
      <c r="I2923" s="26">
        <v>-41.3</v>
      </c>
      <c r="J2923" s="26">
        <v>1.1000000000000001</v>
      </c>
      <c r="K2923" s="26">
        <v>-38.799999999999997</v>
      </c>
      <c r="L2923" s="26">
        <v>12.4</v>
      </c>
      <c r="M2923" s="26">
        <v>-38.9</v>
      </c>
      <c r="N2923" s="26">
        <v>1.3</v>
      </c>
      <c r="O2923" s="19">
        <f t="shared" si="765"/>
        <v>220.60129464500449</v>
      </c>
      <c r="P2923" s="10">
        <f t="shared" si="766"/>
        <v>224.92626029874037</v>
      </c>
      <c r="Q2923" s="10">
        <f t="shared" si="767"/>
        <v>2.86</v>
      </c>
      <c r="R2923" s="19">
        <f t="shared" si="768"/>
        <v>54.395312298028031</v>
      </c>
      <c r="S2923" s="10">
        <f t="shared" si="769"/>
        <v>54.942242400542767</v>
      </c>
      <c r="T2923" s="10">
        <f t="shared" si="770"/>
        <v>2.7334388674642702</v>
      </c>
      <c r="U2923" s="2" t="str">
        <f t="shared" si="771"/>
        <v>B</v>
      </c>
      <c r="V2923" s="2" t="str">
        <f t="shared" si="772"/>
        <v>A</v>
      </c>
      <c r="W2923" s="2" t="str">
        <f t="shared" si="773"/>
        <v>D</v>
      </c>
      <c r="X2923" s="2" t="str">
        <f t="shared" si="774"/>
        <v>B</v>
      </c>
      <c r="Y2923" s="3" t="str">
        <f t="shared" si="775"/>
        <v>BADB</v>
      </c>
      <c r="Z2923" s="28">
        <f t="shared" si="776"/>
        <v>50.44</v>
      </c>
      <c r="AA2923" s="7" t="str">
        <f t="shared" si="777"/>
        <v>Good CPM candidate</v>
      </c>
      <c r="AB2923" s="21">
        <v>8.11</v>
      </c>
      <c r="AC2923" s="14">
        <f t="shared" si="778"/>
        <v>8.1026682546812925</v>
      </c>
      <c r="AD2923" s="26">
        <v>178</v>
      </c>
      <c r="AE2923" s="10">
        <f t="shared" si="779"/>
        <v>178.52955372776987</v>
      </c>
      <c r="AF2923" s="17">
        <f t="shared" si="780"/>
        <v>7.3317453187069503E-3</v>
      </c>
      <c r="AG2923" s="17">
        <f t="shared" si="781"/>
        <v>0.52955372776986565</v>
      </c>
    </row>
    <row r="2924" spans="1:33">
      <c r="A2924" t="s">
        <v>8382</v>
      </c>
      <c r="B2924" t="s">
        <v>8383</v>
      </c>
      <c r="C2924" s="23">
        <v>260.7373</v>
      </c>
      <c r="D2924" s="23">
        <v>41.210059999999999</v>
      </c>
      <c r="E2924" s="23">
        <v>260.74149999999997</v>
      </c>
      <c r="F2924" s="23">
        <v>41.198050000000002</v>
      </c>
      <c r="G2924" s="26">
        <v>36.9</v>
      </c>
      <c r="H2924" s="26">
        <v>11.3</v>
      </c>
      <c r="I2924" s="26">
        <v>47.8</v>
      </c>
      <c r="J2924" s="26">
        <v>2</v>
      </c>
      <c r="K2924" s="26">
        <v>40.9</v>
      </c>
      <c r="L2924" s="26">
        <v>15.3</v>
      </c>
      <c r="M2924" s="26">
        <v>47.2</v>
      </c>
      <c r="N2924" s="26">
        <v>1.3</v>
      </c>
      <c r="O2924" s="19">
        <f t="shared" si="765"/>
        <v>37.666938888190558</v>
      </c>
      <c r="P2924" s="10">
        <f t="shared" si="766"/>
        <v>40.909761474490814</v>
      </c>
      <c r="Q2924" s="10">
        <f t="shared" si="767"/>
        <v>2.86</v>
      </c>
      <c r="R2924" s="19">
        <f t="shared" si="768"/>
        <v>60.385842711682017</v>
      </c>
      <c r="S2924" s="10">
        <f t="shared" si="769"/>
        <v>62.455183932160509</v>
      </c>
      <c r="T2924" s="10">
        <f t="shared" si="770"/>
        <v>3.0710256660960633</v>
      </c>
      <c r="U2924" s="2" t="str">
        <f t="shared" si="771"/>
        <v>B</v>
      </c>
      <c r="V2924" s="2" t="str">
        <f t="shared" si="772"/>
        <v>A</v>
      </c>
      <c r="W2924" s="2" t="str">
        <f t="shared" si="773"/>
        <v>D</v>
      </c>
      <c r="X2924" s="2" t="str">
        <f t="shared" si="774"/>
        <v>B</v>
      </c>
      <c r="Y2924" s="3" t="str">
        <f t="shared" si="775"/>
        <v>BADB</v>
      </c>
      <c r="Z2924" s="28">
        <f t="shared" si="776"/>
        <v>50.44</v>
      </c>
      <c r="AA2924" s="7" t="str">
        <f t="shared" si="777"/>
        <v>Good CPM candidate</v>
      </c>
      <c r="AB2924" s="21">
        <v>44.7</v>
      </c>
      <c r="AC2924" s="14">
        <f t="shared" si="778"/>
        <v>44.707236161304941</v>
      </c>
      <c r="AD2924" s="26">
        <v>165</v>
      </c>
      <c r="AE2924" s="10">
        <f t="shared" si="779"/>
        <v>165.2603166233861</v>
      </c>
      <c r="AF2924" s="17">
        <f t="shared" si="780"/>
        <v>7.2361613049380935E-3</v>
      </c>
      <c r="AG2924" s="17">
        <f t="shared" si="781"/>
        <v>0.26031662338610317</v>
      </c>
    </row>
    <row r="2925" spans="1:33">
      <c r="A2925" t="s">
        <v>5435</v>
      </c>
      <c r="B2925" t="s">
        <v>2497</v>
      </c>
      <c r="C2925" s="23">
        <v>332.61680000000001</v>
      </c>
      <c r="D2925" s="23">
        <v>-7.442933</v>
      </c>
      <c r="E2925" s="23">
        <v>332.60980000000001</v>
      </c>
      <c r="F2925" s="23">
        <v>-7.4432070000000001</v>
      </c>
      <c r="G2925" s="26">
        <v>-42.6</v>
      </c>
      <c r="H2925" s="26">
        <v>8.6</v>
      </c>
      <c r="I2925" s="26">
        <v>-41.4</v>
      </c>
      <c r="J2925" s="26">
        <v>1.3</v>
      </c>
      <c r="K2925" s="26">
        <v>-38.6</v>
      </c>
      <c r="L2925" s="26">
        <v>12.6</v>
      </c>
      <c r="M2925" s="26">
        <v>-44.1</v>
      </c>
      <c r="N2925" s="26">
        <v>1.4</v>
      </c>
      <c r="O2925" s="19">
        <f t="shared" si="765"/>
        <v>225.81845546168861</v>
      </c>
      <c r="P2925" s="10">
        <f t="shared" si="766"/>
        <v>221.19512191996662</v>
      </c>
      <c r="Q2925" s="10">
        <f t="shared" si="767"/>
        <v>2.86</v>
      </c>
      <c r="R2925" s="19">
        <f t="shared" si="768"/>
        <v>59.403030225738483</v>
      </c>
      <c r="S2925" s="10">
        <f t="shared" si="769"/>
        <v>58.606910855290785</v>
      </c>
      <c r="T2925" s="10">
        <f t="shared" si="770"/>
        <v>2.9502485270257317</v>
      </c>
      <c r="U2925" s="2" t="str">
        <f t="shared" si="771"/>
        <v>B</v>
      </c>
      <c r="V2925" s="2" t="str">
        <f t="shared" si="772"/>
        <v>A</v>
      </c>
      <c r="W2925" s="2" t="str">
        <f t="shared" si="773"/>
        <v>D</v>
      </c>
      <c r="X2925" s="2" t="str">
        <f t="shared" si="774"/>
        <v>B</v>
      </c>
      <c r="Y2925" s="3" t="str">
        <f t="shared" si="775"/>
        <v>BADB</v>
      </c>
      <c r="Z2925" s="28">
        <f t="shared" si="776"/>
        <v>50.44</v>
      </c>
      <c r="AA2925" s="7" t="str">
        <f t="shared" si="777"/>
        <v>Good CPM candidate</v>
      </c>
      <c r="AB2925" s="21">
        <v>25</v>
      </c>
      <c r="AC2925" s="14">
        <f t="shared" si="778"/>
        <v>25.007135958840248</v>
      </c>
      <c r="AD2925" s="26">
        <v>268</v>
      </c>
      <c r="AE2925" s="10">
        <f t="shared" si="779"/>
        <v>267.73939635295761</v>
      </c>
      <c r="AF2925" s="17">
        <f t="shared" si="780"/>
        <v>7.1359588402479801E-3</v>
      </c>
      <c r="AG2925" s="17">
        <f t="shared" si="781"/>
        <v>0.26060364704238737</v>
      </c>
    </row>
    <row r="2926" spans="1:33">
      <c r="A2926" t="s">
        <v>2977</v>
      </c>
      <c r="B2926" t="s">
        <v>230</v>
      </c>
      <c r="C2926" s="23">
        <v>30.72072</v>
      </c>
      <c r="D2926" s="23">
        <v>35.42257</v>
      </c>
      <c r="E2926" s="23">
        <v>30.725819999999999</v>
      </c>
      <c r="F2926" s="23">
        <v>35.422840000000001</v>
      </c>
      <c r="G2926" s="26">
        <v>67.599999999999994</v>
      </c>
      <c r="H2926" s="26">
        <v>16.399999999999999</v>
      </c>
      <c r="I2926" s="26">
        <v>-12.2</v>
      </c>
      <c r="J2926" s="26">
        <v>1.3</v>
      </c>
      <c r="K2926" s="26">
        <v>62.4</v>
      </c>
      <c r="L2926" s="26">
        <v>11.2</v>
      </c>
      <c r="M2926" s="26">
        <v>-10.3</v>
      </c>
      <c r="N2926" s="26">
        <v>1.6</v>
      </c>
      <c r="O2926" s="19">
        <f t="shared" si="765"/>
        <v>100.23024263135335</v>
      </c>
      <c r="P2926" s="10">
        <f t="shared" si="766"/>
        <v>99.372960524029892</v>
      </c>
      <c r="Q2926" s="10">
        <f t="shared" si="767"/>
        <v>2.86</v>
      </c>
      <c r="R2926" s="19">
        <f t="shared" si="768"/>
        <v>68.692066499705774</v>
      </c>
      <c r="S2926" s="10">
        <f t="shared" si="769"/>
        <v>63.244367338127432</v>
      </c>
      <c r="T2926" s="10">
        <f t="shared" si="770"/>
        <v>3.2984108459458299</v>
      </c>
      <c r="U2926" s="2" t="str">
        <f t="shared" si="771"/>
        <v>A</v>
      </c>
      <c r="V2926" s="2" t="str">
        <f t="shared" si="772"/>
        <v>B</v>
      </c>
      <c r="W2926" s="2" t="str">
        <f t="shared" si="773"/>
        <v>D</v>
      </c>
      <c r="X2926" s="2" t="str">
        <f t="shared" si="774"/>
        <v>B</v>
      </c>
      <c r="Y2926" s="3" t="str">
        <f t="shared" si="775"/>
        <v>ABDB</v>
      </c>
      <c r="Z2926" s="28">
        <f t="shared" si="776"/>
        <v>50.44</v>
      </c>
      <c r="AA2926" s="7" t="str">
        <f t="shared" si="777"/>
        <v>Good CPM candidate</v>
      </c>
      <c r="AB2926" s="21">
        <v>15</v>
      </c>
      <c r="AC2926" s="14">
        <f t="shared" si="778"/>
        <v>14.99309606037729</v>
      </c>
      <c r="AD2926" s="26">
        <v>86.3</v>
      </c>
      <c r="AE2926" s="10">
        <f t="shared" si="779"/>
        <v>86.282916985976911</v>
      </c>
      <c r="AF2926" s="17">
        <f t="shared" si="780"/>
        <v>6.9039396227097427E-3</v>
      </c>
      <c r="AG2926" s="17">
        <f t="shared" si="781"/>
        <v>1.7083014023086207E-2</v>
      </c>
    </row>
    <row r="2927" spans="1:33">
      <c r="A2927" t="s">
        <v>4222</v>
      </c>
      <c r="B2927" t="s">
        <v>1391</v>
      </c>
      <c r="C2927" s="23">
        <v>193.59379999999999</v>
      </c>
      <c r="D2927" s="23">
        <v>-10.972110000000001</v>
      </c>
      <c r="E2927" s="23">
        <v>193.58580000000001</v>
      </c>
      <c r="F2927" s="23">
        <v>-10.984920000000001</v>
      </c>
      <c r="G2927" s="26">
        <v>-81.5</v>
      </c>
      <c r="H2927" s="26">
        <v>20.9</v>
      </c>
      <c r="I2927" s="26">
        <v>19.2</v>
      </c>
      <c r="J2927" s="26">
        <v>6.6</v>
      </c>
      <c r="K2927" s="26">
        <v>-82</v>
      </c>
      <c r="L2927" s="26">
        <v>20.399999999999999</v>
      </c>
      <c r="M2927" s="26">
        <v>24.5</v>
      </c>
      <c r="N2927" s="26">
        <v>3.2</v>
      </c>
      <c r="O2927" s="19">
        <f t="shared" si="765"/>
        <v>283.25619269863358</v>
      </c>
      <c r="P2927" s="10">
        <f t="shared" si="766"/>
        <v>286.63511915778736</v>
      </c>
      <c r="Q2927" s="10">
        <f t="shared" si="767"/>
        <v>2.86</v>
      </c>
      <c r="R2927" s="19">
        <f t="shared" si="768"/>
        <v>83.731057559307104</v>
      </c>
      <c r="S2927" s="10">
        <f t="shared" si="769"/>
        <v>85.581832184173294</v>
      </c>
      <c r="T2927" s="10">
        <f t="shared" si="770"/>
        <v>4.2328222435870106</v>
      </c>
      <c r="U2927" s="2" t="str">
        <f t="shared" si="771"/>
        <v>B</v>
      </c>
      <c r="V2927" s="2" t="str">
        <f t="shared" si="772"/>
        <v>A</v>
      </c>
      <c r="W2927" s="2" t="str">
        <f t="shared" si="773"/>
        <v>D</v>
      </c>
      <c r="X2927" s="2" t="str">
        <f t="shared" si="774"/>
        <v>B</v>
      </c>
      <c r="Y2927" s="3" t="str">
        <f t="shared" si="775"/>
        <v>BADB</v>
      </c>
      <c r="Z2927" s="28">
        <f t="shared" si="776"/>
        <v>50.44</v>
      </c>
      <c r="AA2927" s="7" t="str">
        <f t="shared" si="777"/>
        <v>Good CPM candidate</v>
      </c>
      <c r="AB2927" s="21">
        <v>54.1</v>
      </c>
      <c r="AC2927" s="14">
        <f t="shared" si="778"/>
        <v>54.093236256883507</v>
      </c>
      <c r="AD2927" s="26">
        <v>212</v>
      </c>
      <c r="AE2927" s="10">
        <f t="shared" si="779"/>
        <v>211.51229448624917</v>
      </c>
      <c r="AF2927" s="17">
        <f t="shared" si="780"/>
        <v>6.7637431164939699E-3</v>
      </c>
      <c r="AG2927" s="17">
        <f t="shared" si="781"/>
        <v>0.48770551375082505</v>
      </c>
    </row>
    <row r="2928" spans="1:33">
      <c r="A2928" t="s">
        <v>2803</v>
      </c>
      <c r="B2928" t="s">
        <v>66</v>
      </c>
      <c r="C2928" s="23">
        <v>11.442830000000001</v>
      </c>
      <c r="D2928" s="23">
        <v>-20.68206</v>
      </c>
      <c r="E2928" s="23">
        <v>11.43487</v>
      </c>
      <c r="F2928" s="23">
        <v>-20.68364</v>
      </c>
      <c r="G2928" s="26">
        <v>69.099999999999994</v>
      </c>
      <c r="H2928" s="26">
        <v>17.899999999999999</v>
      </c>
      <c r="I2928" s="26">
        <v>-9</v>
      </c>
      <c r="J2928" s="26">
        <v>1.2</v>
      </c>
      <c r="K2928" s="26">
        <v>65.5</v>
      </c>
      <c r="L2928" s="26">
        <v>14.3</v>
      </c>
      <c r="M2928" s="26">
        <v>-9.6</v>
      </c>
      <c r="N2928" s="26">
        <v>1.5</v>
      </c>
      <c r="O2928" s="19">
        <f t="shared" si="765"/>
        <v>97.420773352811665</v>
      </c>
      <c r="P2928" s="10">
        <f t="shared" si="766"/>
        <v>98.338182672361</v>
      </c>
      <c r="Q2928" s="10">
        <f t="shared" si="767"/>
        <v>2.86</v>
      </c>
      <c r="R2928" s="19">
        <f t="shared" si="768"/>
        <v>69.68364226990434</v>
      </c>
      <c r="S2928" s="10">
        <f t="shared" si="769"/>
        <v>66.199773413509504</v>
      </c>
      <c r="T2928" s="10">
        <f t="shared" si="770"/>
        <v>3.3970853920853461</v>
      </c>
      <c r="U2928" s="2" t="str">
        <f t="shared" si="771"/>
        <v>A</v>
      </c>
      <c r="V2928" s="2" t="str">
        <f t="shared" si="772"/>
        <v>B</v>
      </c>
      <c r="W2928" s="2" t="str">
        <f t="shared" si="773"/>
        <v>D</v>
      </c>
      <c r="X2928" s="2" t="str">
        <f t="shared" si="774"/>
        <v>B</v>
      </c>
      <c r="Y2928" s="3" t="str">
        <f t="shared" si="775"/>
        <v>ABDB</v>
      </c>
      <c r="Z2928" s="28">
        <f t="shared" si="776"/>
        <v>50.44</v>
      </c>
      <c r="AA2928" s="7" t="str">
        <f t="shared" si="777"/>
        <v>Good CPM candidate</v>
      </c>
      <c r="AB2928" s="21">
        <v>27.4</v>
      </c>
      <c r="AC2928" s="14">
        <f t="shared" si="778"/>
        <v>27.406011484766911</v>
      </c>
      <c r="AD2928" s="26">
        <v>258</v>
      </c>
      <c r="AE2928" s="10">
        <f t="shared" si="779"/>
        <v>258.02143700683388</v>
      </c>
      <c r="AF2928" s="17">
        <f t="shared" si="780"/>
        <v>6.0114847669119342E-3</v>
      </c>
      <c r="AG2928" s="17">
        <f t="shared" si="781"/>
        <v>2.1437006833878058E-2</v>
      </c>
    </row>
    <row r="2929" spans="1:33">
      <c r="A2929" t="s">
        <v>3166</v>
      </c>
      <c r="B2929" t="s">
        <v>407</v>
      </c>
      <c r="C2929" s="23">
        <v>55.48612</v>
      </c>
      <c r="D2929" s="23">
        <v>5.6477919999999999</v>
      </c>
      <c r="E2929" s="23">
        <v>55.493290000000002</v>
      </c>
      <c r="F2929" s="23">
        <v>5.6462310000000002</v>
      </c>
      <c r="G2929" s="26">
        <v>17.2</v>
      </c>
      <c r="H2929" s="26">
        <v>17.2</v>
      </c>
      <c r="I2929" s="26">
        <v>-48.7</v>
      </c>
      <c r="J2929" s="26">
        <v>2.2000000000000002</v>
      </c>
      <c r="K2929" s="26">
        <v>20</v>
      </c>
      <c r="L2929" s="26">
        <v>20</v>
      </c>
      <c r="M2929" s="26">
        <v>-48.2</v>
      </c>
      <c r="N2929" s="26">
        <v>3</v>
      </c>
      <c r="O2929" s="19">
        <f t="shared" si="765"/>
        <v>160.54765805580365</v>
      </c>
      <c r="P2929" s="10">
        <f t="shared" si="766"/>
        <v>157.4645922129485</v>
      </c>
      <c r="Q2929" s="10">
        <f t="shared" si="767"/>
        <v>2.86</v>
      </c>
      <c r="R2929" s="19">
        <f t="shared" si="768"/>
        <v>51.648136462025427</v>
      </c>
      <c r="S2929" s="10">
        <f t="shared" si="769"/>
        <v>52.184672079069351</v>
      </c>
      <c r="T2929" s="10">
        <f t="shared" si="770"/>
        <v>2.5958202135273698</v>
      </c>
      <c r="U2929" s="2" t="str">
        <f t="shared" si="771"/>
        <v>B</v>
      </c>
      <c r="V2929" s="2" t="str">
        <f t="shared" si="772"/>
        <v>A</v>
      </c>
      <c r="W2929" s="2" t="str">
        <f t="shared" si="773"/>
        <v>D</v>
      </c>
      <c r="X2929" s="2" t="str">
        <f t="shared" si="774"/>
        <v>B</v>
      </c>
      <c r="Y2929" s="3" t="str">
        <f t="shared" si="775"/>
        <v>BADB</v>
      </c>
      <c r="Z2929" s="28">
        <f t="shared" si="776"/>
        <v>50.44</v>
      </c>
      <c r="AA2929" s="7" t="str">
        <f t="shared" si="777"/>
        <v>Good CPM candidate</v>
      </c>
      <c r="AB2929" s="21">
        <v>26.3</v>
      </c>
      <c r="AC2929" s="14">
        <f t="shared" si="778"/>
        <v>26.294228373817131</v>
      </c>
      <c r="AD2929" s="26">
        <v>102</v>
      </c>
      <c r="AE2929" s="10">
        <f t="shared" si="779"/>
        <v>102.34043780418614</v>
      </c>
      <c r="AF2929" s="17">
        <f t="shared" si="780"/>
        <v>5.7716261828701931E-3</v>
      </c>
      <c r="AG2929" s="17">
        <f t="shared" si="781"/>
        <v>0.34043780418613778</v>
      </c>
    </row>
    <row r="2930" spans="1:33">
      <c r="A2930" t="s">
        <v>4273</v>
      </c>
      <c r="B2930" t="s">
        <v>1440</v>
      </c>
      <c r="C2930" s="23">
        <v>199.7696</v>
      </c>
      <c r="D2930" s="23">
        <v>-28.46199</v>
      </c>
      <c r="E2930" s="23">
        <v>199.7723</v>
      </c>
      <c r="F2930" s="23">
        <v>-28.467860000000002</v>
      </c>
      <c r="G2930" s="26">
        <v>-3.5</v>
      </c>
      <c r="H2930" s="26">
        <v>22.1</v>
      </c>
      <c r="I2930" s="26">
        <v>-48.4</v>
      </c>
      <c r="J2930" s="26">
        <v>1.3</v>
      </c>
      <c r="K2930" s="26">
        <v>-4.2</v>
      </c>
      <c r="L2930" s="26">
        <v>21.4</v>
      </c>
      <c r="M2930" s="26">
        <v>-52</v>
      </c>
      <c r="N2930" s="26">
        <v>2.1</v>
      </c>
      <c r="O2930" s="19">
        <f t="shared" si="765"/>
        <v>184.13609021825877</v>
      </c>
      <c r="P2930" s="10">
        <f t="shared" si="766"/>
        <v>184.61771197249394</v>
      </c>
      <c r="Q2930" s="10">
        <f t="shared" si="767"/>
        <v>2.86</v>
      </c>
      <c r="R2930" s="19">
        <f t="shared" si="768"/>
        <v>48.526384575816074</v>
      </c>
      <c r="S2930" s="10">
        <f t="shared" si="769"/>
        <v>52.169339654628558</v>
      </c>
      <c r="T2930" s="10">
        <f t="shared" si="770"/>
        <v>2.5173931057611156</v>
      </c>
      <c r="U2930" s="2" t="str">
        <f t="shared" si="771"/>
        <v>A</v>
      </c>
      <c r="V2930" s="2" t="str">
        <f t="shared" si="772"/>
        <v>B</v>
      </c>
      <c r="W2930" s="2" t="str">
        <f t="shared" si="773"/>
        <v>D</v>
      </c>
      <c r="X2930" s="2" t="str">
        <f t="shared" si="774"/>
        <v>B</v>
      </c>
      <c r="Y2930" s="3" t="str">
        <f t="shared" si="775"/>
        <v>ABDB</v>
      </c>
      <c r="Z2930" s="28">
        <f t="shared" si="776"/>
        <v>50.44</v>
      </c>
      <c r="AA2930" s="7" t="str">
        <f t="shared" si="777"/>
        <v>Good CPM candidate</v>
      </c>
      <c r="AB2930" s="21">
        <v>22.8</v>
      </c>
      <c r="AC2930" s="14">
        <f t="shared" si="778"/>
        <v>22.794329973594849</v>
      </c>
      <c r="AD2930" s="26">
        <v>158</v>
      </c>
      <c r="AE2930" s="10">
        <f t="shared" si="779"/>
        <v>157.98299830742968</v>
      </c>
      <c r="AF2930" s="17">
        <f t="shared" si="780"/>
        <v>5.6700264051521287E-3</v>
      </c>
      <c r="AG2930" s="17">
        <f t="shared" si="781"/>
        <v>1.7001692570318028E-2</v>
      </c>
    </row>
    <row r="2931" spans="1:33">
      <c r="A2931" t="s">
        <v>6286</v>
      </c>
      <c r="B2931" t="s">
        <v>6287</v>
      </c>
      <c r="C2931" s="23">
        <v>49.174810000000001</v>
      </c>
      <c r="D2931" s="23">
        <v>59.990679999999998</v>
      </c>
      <c r="E2931" s="23">
        <v>49.183999999999997</v>
      </c>
      <c r="F2931" s="23">
        <v>59.99033</v>
      </c>
      <c r="G2931" s="26">
        <v>15.6</v>
      </c>
      <c r="H2931" s="26">
        <v>15.6</v>
      </c>
      <c r="I2931" s="26">
        <v>-19.899999999999999</v>
      </c>
      <c r="J2931" s="26">
        <v>1.6</v>
      </c>
      <c r="K2931" s="26">
        <v>16.399999999999999</v>
      </c>
      <c r="L2931" s="26">
        <v>16.399999999999999</v>
      </c>
      <c r="M2931" s="26">
        <v>-18.5</v>
      </c>
      <c r="N2931" s="26">
        <v>1.3</v>
      </c>
      <c r="O2931" s="19">
        <f t="shared" si="765"/>
        <v>141.90640708206178</v>
      </c>
      <c r="P2931" s="10">
        <f t="shared" si="766"/>
        <v>138.4434452049594</v>
      </c>
      <c r="Q2931" s="10">
        <f t="shared" si="767"/>
        <v>2.86</v>
      </c>
      <c r="R2931" s="19">
        <f t="shared" si="768"/>
        <v>25.285766747322491</v>
      </c>
      <c r="S2931" s="10">
        <f t="shared" si="769"/>
        <v>24.722661669003198</v>
      </c>
      <c r="T2931" s="10">
        <f t="shared" si="770"/>
        <v>1.2502107104081421</v>
      </c>
      <c r="U2931" s="2" t="str">
        <f t="shared" si="771"/>
        <v>B</v>
      </c>
      <c r="V2931" s="2" t="str">
        <f t="shared" si="772"/>
        <v>A</v>
      </c>
      <c r="W2931" s="2" t="str">
        <f t="shared" si="773"/>
        <v>D</v>
      </c>
      <c r="X2931" s="2" t="str">
        <f t="shared" si="774"/>
        <v>B</v>
      </c>
      <c r="Y2931" s="3" t="str">
        <f t="shared" si="775"/>
        <v>BADB</v>
      </c>
      <c r="Z2931" s="28">
        <f t="shared" si="776"/>
        <v>50.44</v>
      </c>
      <c r="AA2931" s="7" t="str">
        <f t="shared" si="777"/>
        <v>Good CPM candidate</v>
      </c>
      <c r="AB2931" s="21">
        <v>16.600000000000001</v>
      </c>
      <c r="AC2931" s="14">
        <f t="shared" si="778"/>
        <v>16.594564465548277</v>
      </c>
      <c r="AD2931" s="26">
        <v>94.7</v>
      </c>
      <c r="AE2931" s="10">
        <f t="shared" si="779"/>
        <v>94.354572224974177</v>
      </c>
      <c r="AF2931" s="17">
        <f t="shared" si="780"/>
        <v>5.4355344517240667E-3</v>
      </c>
      <c r="AG2931" s="17">
        <f t="shared" si="781"/>
        <v>0.34542777502582567</v>
      </c>
    </row>
    <row r="2932" spans="1:33">
      <c r="A2932" t="s">
        <v>4128</v>
      </c>
      <c r="B2932" t="s">
        <v>1303</v>
      </c>
      <c r="C2932" s="23">
        <v>184.9658</v>
      </c>
      <c r="D2932" s="23">
        <v>8.7018059999999994E-2</v>
      </c>
      <c r="E2932" s="23">
        <v>184.96860000000001</v>
      </c>
      <c r="F2932" s="23">
        <v>8.3934439999999999E-2</v>
      </c>
      <c r="G2932" s="26">
        <v>45.7</v>
      </c>
      <c r="H2932" s="26">
        <v>20.100000000000001</v>
      </c>
      <c r="I2932" s="26">
        <v>-69.5</v>
      </c>
      <c r="J2932" s="26">
        <v>1.5</v>
      </c>
      <c r="K2932" s="26">
        <v>45.7</v>
      </c>
      <c r="L2932" s="26">
        <v>20.100000000000001</v>
      </c>
      <c r="M2932" s="26">
        <v>-74.599999999999994</v>
      </c>
      <c r="N2932" s="26">
        <v>2.7</v>
      </c>
      <c r="O2932" s="19">
        <f t="shared" si="765"/>
        <v>146.67292188587112</v>
      </c>
      <c r="P2932" s="10">
        <f t="shared" si="766"/>
        <v>148.50834199059861</v>
      </c>
      <c r="Q2932" s="10">
        <f t="shared" si="767"/>
        <v>2.86</v>
      </c>
      <c r="R2932" s="19">
        <f t="shared" si="768"/>
        <v>83.178963686739934</v>
      </c>
      <c r="S2932" s="10">
        <f t="shared" si="769"/>
        <v>87.485141595587535</v>
      </c>
      <c r="T2932" s="10">
        <f t="shared" si="770"/>
        <v>4.2666026320581869</v>
      </c>
      <c r="U2932" s="2" t="str">
        <f t="shared" si="771"/>
        <v>A</v>
      </c>
      <c r="V2932" s="2" t="str">
        <f t="shared" si="772"/>
        <v>B</v>
      </c>
      <c r="W2932" s="2" t="str">
        <f t="shared" si="773"/>
        <v>D</v>
      </c>
      <c r="X2932" s="2" t="str">
        <f t="shared" si="774"/>
        <v>B</v>
      </c>
      <c r="Y2932" s="3" t="str">
        <f t="shared" si="775"/>
        <v>ABDB</v>
      </c>
      <c r="Z2932" s="28">
        <f t="shared" si="776"/>
        <v>50.44</v>
      </c>
      <c r="AA2932" s="7" t="str">
        <f t="shared" si="777"/>
        <v>Good CPM candidate</v>
      </c>
      <c r="AB2932" s="21">
        <v>15</v>
      </c>
      <c r="AC2932" s="14">
        <f t="shared" si="778"/>
        <v>14.994634943914701</v>
      </c>
      <c r="AD2932" s="26">
        <v>138</v>
      </c>
      <c r="AE2932" s="10">
        <f t="shared" si="779"/>
        <v>137.75984053730198</v>
      </c>
      <c r="AF2932" s="17">
        <f t="shared" si="780"/>
        <v>5.3650560852993578E-3</v>
      </c>
      <c r="AG2932" s="17">
        <f t="shared" si="781"/>
        <v>0.24015946269801702</v>
      </c>
    </row>
    <row r="2933" spans="1:33">
      <c r="A2933" t="s">
        <v>5790</v>
      </c>
      <c r="B2933" t="s">
        <v>5791</v>
      </c>
      <c r="C2933" s="23">
        <v>9.8935969999999998</v>
      </c>
      <c r="D2933" s="23">
        <v>-67.05368</v>
      </c>
      <c r="E2933" s="23">
        <v>9.8677460000000004</v>
      </c>
      <c r="F2933" s="23">
        <v>-67.066569999999999</v>
      </c>
      <c r="G2933" s="26">
        <v>35.6</v>
      </c>
      <c r="H2933" s="26">
        <v>10</v>
      </c>
      <c r="I2933" s="26">
        <v>52.6</v>
      </c>
      <c r="J2933" s="26">
        <v>1.3</v>
      </c>
      <c r="K2933" s="26">
        <v>39.9</v>
      </c>
      <c r="L2933" s="26">
        <v>14.3</v>
      </c>
      <c r="M2933" s="26">
        <v>48.8</v>
      </c>
      <c r="N2933" s="26">
        <v>1.9</v>
      </c>
      <c r="O2933" s="19">
        <f t="shared" si="765"/>
        <v>34.090380868923688</v>
      </c>
      <c r="P2933" s="10">
        <f t="shared" si="766"/>
        <v>39.270220867175588</v>
      </c>
      <c r="Q2933" s="10">
        <f t="shared" si="767"/>
        <v>2.86</v>
      </c>
      <c r="R2933" s="19">
        <f t="shared" si="768"/>
        <v>63.514722702693113</v>
      </c>
      <c r="S2933" s="10">
        <f t="shared" si="769"/>
        <v>63.035307566474202</v>
      </c>
      <c r="T2933" s="10">
        <f t="shared" si="770"/>
        <v>3.1637507567291827</v>
      </c>
      <c r="U2933" s="2" t="str">
        <f t="shared" si="771"/>
        <v>B</v>
      </c>
      <c r="V2933" s="2" t="str">
        <f t="shared" si="772"/>
        <v>A</v>
      </c>
      <c r="W2933" s="2" t="str">
        <f t="shared" si="773"/>
        <v>D</v>
      </c>
      <c r="X2933" s="2" t="str">
        <f t="shared" si="774"/>
        <v>B</v>
      </c>
      <c r="Y2933" s="3" t="str">
        <f t="shared" si="775"/>
        <v>BADB</v>
      </c>
      <c r="Z2933" s="28">
        <f t="shared" si="776"/>
        <v>50.44</v>
      </c>
      <c r="AA2933" s="7" t="str">
        <f t="shared" si="777"/>
        <v>Good CPM candidate</v>
      </c>
      <c r="AB2933" s="21">
        <v>58.9</v>
      </c>
      <c r="AC2933" s="14">
        <f t="shared" si="778"/>
        <v>58.904635730836027</v>
      </c>
      <c r="AD2933" s="26">
        <v>218</v>
      </c>
      <c r="AE2933" s="10">
        <f t="shared" si="779"/>
        <v>218.02130216202636</v>
      </c>
      <c r="AF2933" s="17">
        <f t="shared" si="780"/>
        <v>4.6357308360285288E-3</v>
      </c>
      <c r="AG2933" s="17">
        <f t="shared" si="781"/>
        <v>2.1302162026358928E-2</v>
      </c>
    </row>
    <row r="2934" spans="1:33">
      <c r="A2934" t="s">
        <v>6044</v>
      </c>
      <c r="B2934" t="s">
        <v>6045</v>
      </c>
      <c r="C2934" s="23">
        <v>30.940100000000001</v>
      </c>
      <c r="D2934" s="23">
        <v>48.382280000000002</v>
      </c>
      <c r="E2934" s="23">
        <v>30.932829999999999</v>
      </c>
      <c r="F2934" s="23">
        <v>48.38503</v>
      </c>
      <c r="G2934" s="26">
        <v>90.9</v>
      </c>
      <c r="H2934" s="26">
        <v>14.1</v>
      </c>
      <c r="I2934" s="26">
        <v>-50.7</v>
      </c>
      <c r="J2934" s="26">
        <v>1.2</v>
      </c>
      <c r="K2934" s="26">
        <v>93.2</v>
      </c>
      <c r="L2934" s="26">
        <v>16.399999999999999</v>
      </c>
      <c r="M2934" s="26">
        <v>-57.4</v>
      </c>
      <c r="N2934" s="26">
        <v>1.8</v>
      </c>
      <c r="O2934" s="19">
        <f t="shared" si="765"/>
        <v>119.15084551950247</v>
      </c>
      <c r="P2934" s="10">
        <f t="shared" si="766"/>
        <v>121.62807769886446</v>
      </c>
      <c r="Q2934" s="10">
        <f t="shared" si="767"/>
        <v>2.86</v>
      </c>
      <c r="R2934" s="19">
        <f t="shared" si="768"/>
        <v>104.08313984502966</v>
      </c>
      <c r="S2934" s="10">
        <f t="shared" si="769"/>
        <v>109.45775440780794</v>
      </c>
      <c r="T2934" s="10">
        <f t="shared" si="770"/>
        <v>5.3385223563209401</v>
      </c>
      <c r="U2934" s="2" t="str">
        <f t="shared" si="771"/>
        <v>A</v>
      </c>
      <c r="V2934" s="2" t="str">
        <f t="shared" si="772"/>
        <v>B</v>
      </c>
      <c r="W2934" s="2" t="str">
        <f t="shared" si="773"/>
        <v>D</v>
      </c>
      <c r="X2934" s="2" t="str">
        <f t="shared" si="774"/>
        <v>B</v>
      </c>
      <c r="Y2934" s="3" t="str">
        <f t="shared" si="775"/>
        <v>ABDB</v>
      </c>
      <c r="Z2934" s="28">
        <f t="shared" si="776"/>
        <v>50.44</v>
      </c>
      <c r="AA2934" s="7" t="str">
        <f t="shared" si="777"/>
        <v>Good CPM candidate</v>
      </c>
      <c r="AB2934" s="21">
        <v>20</v>
      </c>
      <c r="AC2934" s="14">
        <f t="shared" si="778"/>
        <v>20.003883564282603</v>
      </c>
      <c r="AD2934" s="26">
        <v>300</v>
      </c>
      <c r="AE2934" s="10">
        <f t="shared" si="779"/>
        <v>299.6634136242381</v>
      </c>
      <c r="AF2934" s="17">
        <f t="shared" si="780"/>
        <v>3.8835642826029471E-3</v>
      </c>
      <c r="AG2934" s="17">
        <f t="shared" si="781"/>
        <v>0.33658637576189676</v>
      </c>
    </row>
    <row r="2935" spans="1:33">
      <c r="A2935" t="s">
        <v>6034</v>
      </c>
      <c r="B2935" t="s">
        <v>6035</v>
      </c>
      <c r="C2935" s="23">
        <v>30.458839999999999</v>
      </c>
      <c r="D2935" s="23">
        <v>-55.486690000000003</v>
      </c>
      <c r="E2935" s="23">
        <v>30.464670000000002</v>
      </c>
      <c r="F2935" s="23">
        <v>-55.487850000000002</v>
      </c>
      <c r="G2935" s="26">
        <v>65.900000000000006</v>
      </c>
      <c r="H2935" s="26">
        <v>14.7</v>
      </c>
      <c r="I2935" s="26">
        <v>36.700000000000003</v>
      </c>
      <c r="J2935" s="26">
        <v>0.9</v>
      </c>
      <c r="K2935" s="26">
        <v>66.8</v>
      </c>
      <c r="L2935" s="26">
        <v>15.6</v>
      </c>
      <c r="M2935" s="26">
        <v>30.7</v>
      </c>
      <c r="N2935" s="26">
        <v>1.1000000000000001</v>
      </c>
      <c r="O2935" s="19">
        <f t="shared" si="765"/>
        <v>60.886373743574183</v>
      </c>
      <c r="P2935" s="10">
        <f t="shared" si="766"/>
        <v>65.31739481068972</v>
      </c>
      <c r="Q2935" s="10">
        <f t="shared" si="767"/>
        <v>2.86</v>
      </c>
      <c r="R2935" s="19">
        <f t="shared" si="768"/>
        <v>75.430100092734861</v>
      </c>
      <c r="S2935" s="10">
        <f t="shared" si="769"/>
        <v>73.516868812538519</v>
      </c>
      <c r="T2935" s="10">
        <f t="shared" si="770"/>
        <v>3.7236742226318342</v>
      </c>
      <c r="U2935" s="2" t="str">
        <f t="shared" si="771"/>
        <v>B</v>
      </c>
      <c r="V2935" s="2" t="str">
        <f t="shared" si="772"/>
        <v>A</v>
      </c>
      <c r="W2935" s="2" t="str">
        <f t="shared" si="773"/>
        <v>D</v>
      </c>
      <c r="X2935" s="2" t="str">
        <f t="shared" si="774"/>
        <v>B</v>
      </c>
      <c r="Y2935" s="3" t="str">
        <f t="shared" si="775"/>
        <v>BADB</v>
      </c>
      <c r="Z2935" s="28">
        <f t="shared" si="776"/>
        <v>50.44</v>
      </c>
      <c r="AA2935" s="7" t="str">
        <f t="shared" si="777"/>
        <v>Good CPM candidate</v>
      </c>
      <c r="AB2935" s="21">
        <v>12.6</v>
      </c>
      <c r="AC2935" s="14">
        <f t="shared" si="778"/>
        <v>12.603679567874623</v>
      </c>
      <c r="AD2935" s="26">
        <v>109</v>
      </c>
      <c r="AE2935" s="10">
        <f t="shared" si="779"/>
        <v>109.34963105321984</v>
      </c>
      <c r="AF2935" s="17">
        <f t="shared" si="780"/>
        <v>3.679567874623757E-3</v>
      </c>
      <c r="AG2935" s="17">
        <f t="shared" si="781"/>
        <v>0.3496310532198379</v>
      </c>
    </row>
    <row r="2936" spans="1:33">
      <c r="A2936" t="s">
        <v>6646</v>
      </c>
      <c r="B2936" t="s">
        <v>6647</v>
      </c>
      <c r="C2936" s="23">
        <v>85.539360000000002</v>
      </c>
      <c r="D2936" s="23">
        <v>-23.32995</v>
      </c>
      <c r="E2936" s="23">
        <v>85.555729999999997</v>
      </c>
      <c r="F2936" s="23">
        <v>-23.328690000000002</v>
      </c>
      <c r="G2936" s="26">
        <v>46.6</v>
      </c>
      <c r="H2936" s="26">
        <v>21</v>
      </c>
      <c r="I2936" s="26">
        <v>-66.599999999999994</v>
      </c>
      <c r="J2936" s="26">
        <v>1.2</v>
      </c>
      <c r="K2936" s="26">
        <v>42.1</v>
      </c>
      <c r="L2936" s="26">
        <v>16.5</v>
      </c>
      <c r="M2936" s="26">
        <v>-61.8</v>
      </c>
      <c r="N2936" s="26">
        <v>4</v>
      </c>
      <c r="O2936" s="19">
        <f t="shared" si="765"/>
        <v>145.01952904125932</v>
      </c>
      <c r="P2936" s="10">
        <f t="shared" si="766"/>
        <v>145.73614377571351</v>
      </c>
      <c r="Q2936" s="10">
        <f t="shared" si="767"/>
        <v>2.86</v>
      </c>
      <c r="R2936" s="19">
        <f t="shared" si="768"/>
        <v>81.284192805243492</v>
      </c>
      <c r="S2936" s="10">
        <f t="shared" si="769"/>
        <v>74.777336138699141</v>
      </c>
      <c r="T2936" s="10">
        <f t="shared" si="770"/>
        <v>3.9015382235985658</v>
      </c>
      <c r="U2936" s="2" t="str">
        <f t="shared" si="771"/>
        <v>A</v>
      </c>
      <c r="V2936" s="2" t="str">
        <f t="shared" si="772"/>
        <v>B</v>
      </c>
      <c r="W2936" s="2" t="str">
        <f t="shared" si="773"/>
        <v>D</v>
      </c>
      <c r="X2936" s="2" t="str">
        <f t="shared" si="774"/>
        <v>B</v>
      </c>
      <c r="Y2936" s="3" t="str">
        <f t="shared" si="775"/>
        <v>ABDB</v>
      </c>
      <c r="Z2936" s="28">
        <f t="shared" si="776"/>
        <v>50.44</v>
      </c>
      <c r="AA2936" s="7" t="str">
        <f t="shared" si="777"/>
        <v>Good CPM candidate</v>
      </c>
      <c r="AB2936" s="21">
        <v>54.3</v>
      </c>
      <c r="AC2936" s="14">
        <f t="shared" si="778"/>
        <v>54.303468818656725</v>
      </c>
      <c r="AD2936" s="26">
        <v>85.3</v>
      </c>
      <c r="AE2936" s="10">
        <f t="shared" si="779"/>
        <v>85.208467471729577</v>
      </c>
      <c r="AF2936" s="17">
        <f t="shared" si="780"/>
        <v>3.4688186567279899E-3</v>
      </c>
      <c r="AG2936" s="17">
        <f t="shared" si="781"/>
        <v>9.1532528270420244E-2</v>
      </c>
    </row>
    <row r="2937" spans="1:33">
      <c r="A2937" t="s">
        <v>6831</v>
      </c>
      <c r="B2937" t="s">
        <v>6832</v>
      </c>
      <c r="C2937" s="23">
        <v>103.99590000000001</v>
      </c>
      <c r="D2937" s="23">
        <v>-55.593069999999997</v>
      </c>
      <c r="E2937" s="23">
        <v>103.9893</v>
      </c>
      <c r="F2937" s="23">
        <v>-55.596919999999997</v>
      </c>
      <c r="G2937" s="26">
        <v>-15</v>
      </c>
      <c r="H2937" s="26">
        <v>10.6</v>
      </c>
      <c r="I2937" s="26">
        <v>15.2</v>
      </c>
      <c r="J2937" s="26">
        <v>1.8</v>
      </c>
      <c r="K2937" s="26">
        <v>-15.1</v>
      </c>
      <c r="L2937" s="26">
        <v>10.5</v>
      </c>
      <c r="M2937" s="26">
        <v>13.8</v>
      </c>
      <c r="N2937" s="26">
        <v>1.2</v>
      </c>
      <c r="O2937" s="19">
        <f t="shared" si="765"/>
        <v>315.37943670141897</v>
      </c>
      <c r="P2937" s="10">
        <f t="shared" si="766"/>
        <v>312.42441744368369</v>
      </c>
      <c r="Q2937" s="10">
        <f t="shared" si="767"/>
        <v>2.86</v>
      </c>
      <c r="R2937" s="19">
        <f t="shared" si="768"/>
        <v>21.35509306933594</v>
      </c>
      <c r="S2937" s="10">
        <f t="shared" si="769"/>
        <v>20.456050449683588</v>
      </c>
      <c r="T2937" s="10">
        <f t="shared" si="770"/>
        <v>1.0452785879754882</v>
      </c>
      <c r="U2937" s="2" t="str">
        <f t="shared" si="771"/>
        <v>B</v>
      </c>
      <c r="V2937" s="2" t="str">
        <f t="shared" si="772"/>
        <v>A</v>
      </c>
      <c r="W2937" s="2" t="str">
        <f t="shared" si="773"/>
        <v>D</v>
      </c>
      <c r="X2937" s="2" t="str">
        <f t="shared" si="774"/>
        <v>B</v>
      </c>
      <c r="Y2937" s="3" t="str">
        <f t="shared" si="775"/>
        <v>BADB</v>
      </c>
      <c r="Z2937" s="28">
        <f t="shared" si="776"/>
        <v>50.44</v>
      </c>
      <c r="AA2937" s="7" t="str">
        <f t="shared" si="777"/>
        <v>Good CPM candidate</v>
      </c>
      <c r="AB2937" s="21">
        <v>19.3</v>
      </c>
      <c r="AC2937" s="14">
        <f t="shared" si="778"/>
        <v>19.296547102216483</v>
      </c>
      <c r="AD2937" s="26">
        <v>224</v>
      </c>
      <c r="AE2937" s="10">
        <f t="shared" si="779"/>
        <v>224.08872603708801</v>
      </c>
      <c r="AF2937" s="17">
        <f t="shared" si="780"/>
        <v>3.452897783517983E-3</v>
      </c>
      <c r="AG2937" s="17">
        <f t="shared" si="781"/>
        <v>8.8726037088008525E-2</v>
      </c>
    </row>
    <row r="2938" spans="1:33">
      <c r="A2938" t="s">
        <v>6747</v>
      </c>
      <c r="B2938" t="s">
        <v>6748</v>
      </c>
      <c r="C2938" s="23">
        <v>96.195949999999996</v>
      </c>
      <c r="D2938" s="23">
        <v>-40.6785</v>
      </c>
      <c r="E2938" s="23">
        <v>96.199399999999997</v>
      </c>
      <c r="F2938" s="23">
        <v>-40.676920000000003</v>
      </c>
      <c r="G2938" s="26">
        <v>57.8</v>
      </c>
      <c r="H2938" s="26">
        <v>6.6</v>
      </c>
      <c r="I2938" s="26">
        <v>-13.2</v>
      </c>
      <c r="J2938" s="26">
        <v>3.5</v>
      </c>
      <c r="K2938" s="26">
        <v>60.3</v>
      </c>
      <c r="L2938" s="26">
        <v>9.1</v>
      </c>
      <c r="M2938" s="26">
        <v>-8.1</v>
      </c>
      <c r="N2938" s="26">
        <v>3.7</v>
      </c>
      <c r="O2938" s="19">
        <f t="shared" si="765"/>
        <v>102.8642347121374</v>
      </c>
      <c r="P2938" s="10">
        <f t="shared" si="766"/>
        <v>97.650650955359382</v>
      </c>
      <c r="Q2938" s="10">
        <f t="shared" si="767"/>
        <v>2.86</v>
      </c>
      <c r="R2938" s="19">
        <f t="shared" si="768"/>
        <v>59.288110106496056</v>
      </c>
      <c r="S2938" s="10">
        <f t="shared" si="769"/>
        <v>60.841597612160051</v>
      </c>
      <c r="T2938" s="10">
        <f t="shared" si="770"/>
        <v>3.0032426929664027</v>
      </c>
      <c r="U2938" s="2" t="str">
        <f t="shared" si="771"/>
        <v>B</v>
      </c>
      <c r="V2938" s="2" t="str">
        <f t="shared" si="772"/>
        <v>A</v>
      </c>
      <c r="W2938" s="2" t="str">
        <f t="shared" si="773"/>
        <v>D</v>
      </c>
      <c r="X2938" s="2" t="str">
        <f t="shared" si="774"/>
        <v>B</v>
      </c>
      <c r="Y2938" s="3" t="str">
        <f t="shared" si="775"/>
        <v>BADB</v>
      </c>
      <c r="Z2938" s="28">
        <f t="shared" si="776"/>
        <v>50.44</v>
      </c>
      <c r="AA2938" s="7" t="str">
        <f t="shared" si="777"/>
        <v>Good CPM candidate</v>
      </c>
      <c r="AB2938" s="21">
        <v>11</v>
      </c>
      <c r="AC2938" s="14">
        <f t="shared" si="778"/>
        <v>11.003279777483321</v>
      </c>
      <c r="AD2938" s="26">
        <v>58.8</v>
      </c>
      <c r="AE2938" s="10">
        <f t="shared" si="779"/>
        <v>58.872999963803771</v>
      </c>
      <c r="AF2938" s="17">
        <f t="shared" si="780"/>
        <v>3.2797774833213111E-3</v>
      </c>
      <c r="AG2938" s="17">
        <f t="shared" si="781"/>
        <v>7.2999963803773937E-2</v>
      </c>
    </row>
    <row r="2939" spans="1:33">
      <c r="A2939" t="s">
        <v>5405</v>
      </c>
      <c r="B2939" t="s">
        <v>2473</v>
      </c>
      <c r="C2939" s="23">
        <v>329.28840000000002</v>
      </c>
      <c r="D2939" s="23">
        <v>55.254669999999997</v>
      </c>
      <c r="E2939" s="23">
        <v>329.28899999999999</v>
      </c>
      <c r="F2939" s="23">
        <v>55.258319999999998</v>
      </c>
      <c r="G2939" s="26">
        <v>48.9</v>
      </c>
      <c r="H2939" s="26">
        <v>23.3</v>
      </c>
      <c r="I2939" s="26">
        <v>20.2</v>
      </c>
      <c r="J2939" s="26">
        <v>1.5</v>
      </c>
      <c r="K2939" s="26">
        <v>48.8</v>
      </c>
      <c r="L2939" s="26">
        <v>23.2</v>
      </c>
      <c r="M2939" s="26">
        <v>23.6</v>
      </c>
      <c r="N2939" s="26">
        <v>2.9</v>
      </c>
      <c r="O2939" s="19">
        <f t="shared" si="765"/>
        <v>67.555070735439173</v>
      </c>
      <c r="P2939" s="10">
        <f t="shared" si="766"/>
        <v>64.191284815747764</v>
      </c>
      <c r="Q2939" s="10">
        <f t="shared" si="767"/>
        <v>2.86</v>
      </c>
      <c r="R2939" s="19">
        <f t="shared" si="768"/>
        <v>52.907938912794549</v>
      </c>
      <c r="S2939" s="10">
        <f t="shared" si="769"/>
        <v>54.207010616708978</v>
      </c>
      <c r="T2939" s="10">
        <f t="shared" si="770"/>
        <v>2.6778737382375883</v>
      </c>
      <c r="U2939" s="2" t="str">
        <f t="shared" si="771"/>
        <v>B</v>
      </c>
      <c r="V2939" s="2" t="str">
        <f t="shared" si="772"/>
        <v>A</v>
      </c>
      <c r="W2939" s="2" t="str">
        <f t="shared" si="773"/>
        <v>D</v>
      </c>
      <c r="X2939" s="2" t="str">
        <f t="shared" si="774"/>
        <v>B</v>
      </c>
      <c r="Y2939" s="3" t="str">
        <f t="shared" si="775"/>
        <v>BADB</v>
      </c>
      <c r="Z2939" s="28">
        <f t="shared" si="776"/>
        <v>50.44</v>
      </c>
      <c r="AA2939" s="7" t="str">
        <f t="shared" si="777"/>
        <v>Good CPM candidate</v>
      </c>
      <c r="AB2939" s="21">
        <v>13.2</v>
      </c>
      <c r="AC2939" s="14">
        <f t="shared" si="778"/>
        <v>13.197540681330036</v>
      </c>
      <c r="AD2939" s="26">
        <v>5.3</v>
      </c>
      <c r="AE2939" s="10">
        <f t="shared" si="779"/>
        <v>5.3522518859828692</v>
      </c>
      <c r="AF2939" s="17">
        <f t="shared" si="780"/>
        <v>2.4593186699632952E-3</v>
      </c>
      <c r="AG2939" s="17">
        <f t="shared" si="781"/>
        <v>5.2251885982869339E-2</v>
      </c>
    </row>
    <row r="2940" spans="1:33">
      <c r="A2940" t="s">
        <v>6871</v>
      </c>
      <c r="B2940" t="s">
        <v>6872</v>
      </c>
      <c r="C2940" s="23">
        <v>106.429</v>
      </c>
      <c r="D2940" s="23">
        <v>48.450270000000003</v>
      </c>
      <c r="E2940" s="23">
        <v>106.4362</v>
      </c>
      <c r="F2940" s="23">
        <v>48.453110000000002</v>
      </c>
      <c r="G2940" s="26">
        <v>20.399999999999999</v>
      </c>
      <c r="H2940" s="26">
        <v>20.399999999999999</v>
      </c>
      <c r="I2940" s="26">
        <v>-86.8</v>
      </c>
      <c r="J2940" s="26">
        <v>2.1</v>
      </c>
      <c r="K2940" s="26">
        <v>23.9</v>
      </c>
      <c r="L2940" s="26">
        <v>23.9</v>
      </c>
      <c r="M2940" s="26">
        <v>-82.2</v>
      </c>
      <c r="N2940" s="26">
        <v>1.3</v>
      </c>
      <c r="O2940" s="19">
        <f t="shared" si="765"/>
        <v>166.77419772628542</v>
      </c>
      <c r="P2940" s="10">
        <f t="shared" si="766"/>
        <v>163.78798574017375</v>
      </c>
      <c r="Q2940" s="10">
        <f t="shared" si="767"/>
        <v>2.86</v>
      </c>
      <c r="R2940" s="19">
        <f t="shared" si="768"/>
        <v>89.165015561037166</v>
      </c>
      <c r="S2940" s="10">
        <f t="shared" si="769"/>
        <v>85.604030278953573</v>
      </c>
      <c r="T2940" s="10">
        <f t="shared" si="770"/>
        <v>4.3692261459997681</v>
      </c>
      <c r="U2940" s="2" t="str">
        <f t="shared" si="771"/>
        <v>B</v>
      </c>
      <c r="V2940" s="2" t="str">
        <f t="shared" si="772"/>
        <v>A</v>
      </c>
      <c r="W2940" s="2" t="str">
        <f t="shared" si="773"/>
        <v>D</v>
      </c>
      <c r="X2940" s="2" t="str">
        <f t="shared" si="774"/>
        <v>B</v>
      </c>
      <c r="Y2940" s="3" t="str">
        <f t="shared" si="775"/>
        <v>BADB</v>
      </c>
      <c r="Z2940" s="28">
        <f t="shared" si="776"/>
        <v>50.44</v>
      </c>
      <c r="AA2940" s="7" t="str">
        <f t="shared" si="777"/>
        <v>Good CPM candidate</v>
      </c>
      <c r="AB2940" s="21">
        <v>20</v>
      </c>
      <c r="AC2940" s="14">
        <f t="shared" si="778"/>
        <v>20.002336903212491</v>
      </c>
      <c r="AD2940" s="26">
        <v>59.3</v>
      </c>
      <c r="AE2940" s="10">
        <f t="shared" si="779"/>
        <v>59.26018717657044</v>
      </c>
      <c r="AF2940" s="17">
        <f t="shared" si="780"/>
        <v>2.3369032124911371E-3</v>
      </c>
      <c r="AG2940" s="17">
        <f t="shared" si="781"/>
        <v>3.9812823429556943E-2</v>
      </c>
    </row>
    <row r="2941" spans="1:33">
      <c r="A2941" t="s">
        <v>7374</v>
      </c>
      <c r="B2941" t="s">
        <v>7375</v>
      </c>
      <c r="C2941" s="23">
        <v>155.01320000000001</v>
      </c>
      <c r="D2941" s="23">
        <v>40.478639999999999</v>
      </c>
      <c r="E2941" s="23">
        <v>155.02549999999999</v>
      </c>
      <c r="F2941" s="23">
        <v>40.470019999999998</v>
      </c>
      <c r="G2941" s="26">
        <v>-57.3</v>
      </c>
      <c r="H2941" s="26">
        <v>19.5</v>
      </c>
      <c r="I2941" s="26">
        <v>-88.5</v>
      </c>
      <c r="J2941" s="26">
        <v>2.7</v>
      </c>
      <c r="K2941" s="26">
        <v>-60.9</v>
      </c>
      <c r="L2941" s="26">
        <v>15.9</v>
      </c>
      <c r="M2941" s="26">
        <v>-96.5</v>
      </c>
      <c r="N2941" s="26">
        <v>7.6</v>
      </c>
      <c r="O2941" s="19">
        <f t="shared" si="765"/>
        <v>212.92134628948719</v>
      </c>
      <c r="P2941" s="10">
        <f t="shared" si="766"/>
        <v>212.25553504520803</v>
      </c>
      <c r="Q2941" s="10">
        <f t="shared" si="767"/>
        <v>2.86</v>
      </c>
      <c r="R2941" s="19">
        <f t="shared" si="768"/>
        <v>105.43026131049851</v>
      </c>
      <c r="S2941" s="10">
        <f t="shared" si="769"/>
        <v>114.10985934615816</v>
      </c>
      <c r="T2941" s="10">
        <f t="shared" si="770"/>
        <v>5.4885030164164164</v>
      </c>
      <c r="U2941" s="2" t="str">
        <f t="shared" si="771"/>
        <v>A</v>
      </c>
      <c r="V2941" s="2" t="str">
        <f t="shared" si="772"/>
        <v>B</v>
      </c>
      <c r="W2941" s="2" t="str">
        <f t="shared" si="773"/>
        <v>D</v>
      </c>
      <c r="X2941" s="2" t="str">
        <f t="shared" si="774"/>
        <v>B</v>
      </c>
      <c r="Y2941" s="3" t="str">
        <f t="shared" si="775"/>
        <v>ABDB</v>
      </c>
      <c r="Z2941" s="28">
        <f t="shared" si="776"/>
        <v>50.44</v>
      </c>
      <c r="AA2941" s="7" t="str">
        <f t="shared" si="777"/>
        <v>Good CPM candidate</v>
      </c>
      <c r="AB2941" s="21">
        <v>45.8</v>
      </c>
      <c r="AC2941" s="14">
        <f t="shared" si="778"/>
        <v>45.797686724876343</v>
      </c>
      <c r="AD2941" s="26">
        <v>133</v>
      </c>
      <c r="AE2941" s="10">
        <f t="shared" si="779"/>
        <v>132.65551018902022</v>
      </c>
      <c r="AF2941" s="17">
        <f t="shared" si="780"/>
        <v>2.3132751236545346E-3</v>
      </c>
      <c r="AG2941" s="17">
        <f t="shared" si="781"/>
        <v>0.34448981097978049</v>
      </c>
    </row>
    <row r="2942" spans="1:33">
      <c r="A2942" t="s">
        <v>5558</v>
      </c>
      <c r="B2942" t="s">
        <v>2612</v>
      </c>
      <c r="C2942" s="23">
        <v>346.91609999999997</v>
      </c>
      <c r="D2942" s="23">
        <v>19.282579999999999</v>
      </c>
      <c r="E2942" s="23">
        <v>346.9085</v>
      </c>
      <c r="F2942" s="23">
        <v>19.279229999999998</v>
      </c>
      <c r="G2942" s="26">
        <v>-32.4</v>
      </c>
      <c r="H2942" s="26">
        <v>18.8</v>
      </c>
      <c r="I2942" s="26">
        <v>-45.8</v>
      </c>
      <c r="J2942" s="26">
        <v>1.3</v>
      </c>
      <c r="K2942" s="26">
        <v>-29.5</v>
      </c>
      <c r="L2942" s="26">
        <v>21.7</v>
      </c>
      <c r="M2942" s="26">
        <v>-41.8</v>
      </c>
      <c r="N2942" s="26">
        <v>3.4</v>
      </c>
      <c r="O2942" s="19">
        <f t="shared" si="765"/>
        <v>215.27648872902836</v>
      </c>
      <c r="P2942" s="10">
        <f t="shared" si="766"/>
        <v>215.21221106143483</v>
      </c>
      <c r="Q2942" s="10">
        <f t="shared" si="767"/>
        <v>2.86</v>
      </c>
      <c r="R2942" s="19">
        <f t="shared" si="768"/>
        <v>56.101693379077247</v>
      </c>
      <c r="S2942" s="10">
        <f t="shared" si="769"/>
        <v>51.161411239331542</v>
      </c>
      <c r="T2942" s="10">
        <f t="shared" si="770"/>
        <v>2.68157761546022</v>
      </c>
      <c r="U2942" s="2" t="str">
        <f t="shared" si="771"/>
        <v>A</v>
      </c>
      <c r="V2942" s="2" t="str">
        <f t="shared" si="772"/>
        <v>B</v>
      </c>
      <c r="W2942" s="2" t="str">
        <f t="shared" si="773"/>
        <v>D</v>
      </c>
      <c r="X2942" s="2" t="str">
        <f t="shared" si="774"/>
        <v>B</v>
      </c>
      <c r="Y2942" s="3" t="str">
        <f t="shared" si="775"/>
        <v>ABDB</v>
      </c>
      <c r="Z2942" s="28">
        <f t="shared" si="776"/>
        <v>50.44</v>
      </c>
      <c r="AA2942" s="7" t="str">
        <f t="shared" si="777"/>
        <v>Good CPM candidate</v>
      </c>
      <c r="AB2942" s="21">
        <v>28.5</v>
      </c>
      <c r="AC2942" s="14">
        <f t="shared" si="778"/>
        <v>28.502308149568027</v>
      </c>
      <c r="AD2942" s="26">
        <v>245</v>
      </c>
      <c r="AE2942" s="10">
        <f t="shared" si="779"/>
        <v>244.9680472135818</v>
      </c>
      <c r="AF2942" s="17">
        <f t="shared" si="780"/>
        <v>2.3081495680266073E-3</v>
      </c>
      <c r="AG2942" s="17">
        <f t="shared" si="781"/>
        <v>3.1952786418202095E-2</v>
      </c>
    </row>
    <row r="2943" spans="1:33">
      <c r="A2943" t="s">
        <v>4713</v>
      </c>
      <c r="B2943" t="s">
        <v>1837</v>
      </c>
      <c r="C2943" s="23">
        <v>261.20339999999999</v>
      </c>
      <c r="D2943" s="23">
        <v>18.716539999999998</v>
      </c>
      <c r="E2943" s="23">
        <v>261.20159999999998</v>
      </c>
      <c r="F2943" s="23">
        <v>18.707930000000001</v>
      </c>
      <c r="G2943" s="26">
        <v>-61.1</v>
      </c>
      <c r="H2943" s="26">
        <v>15.7</v>
      </c>
      <c r="I2943" s="26">
        <v>-15.9</v>
      </c>
      <c r="J2943" s="26">
        <v>1.9</v>
      </c>
      <c r="K2943" s="26">
        <v>-61.2</v>
      </c>
      <c r="L2943" s="26">
        <v>15.6</v>
      </c>
      <c r="M2943" s="26">
        <v>-19.399999999999999</v>
      </c>
      <c r="N2943" s="26">
        <v>1.2</v>
      </c>
      <c r="O2943" s="19">
        <f t="shared" si="765"/>
        <v>255.41348743962158</v>
      </c>
      <c r="P2943" s="10">
        <f t="shared" si="766"/>
        <v>252.41172520093949</v>
      </c>
      <c r="Q2943" s="10">
        <f t="shared" si="767"/>
        <v>2.86</v>
      </c>
      <c r="R2943" s="19">
        <f t="shared" si="768"/>
        <v>63.134934861770468</v>
      </c>
      <c r="S2943" s="10">
        <f t="shared" si="769"/>
        <v>64.201246093825944</v>
      </c>
      <c r="T2943" s="10">
        <f t="shared" si="770"/>
        <v>3.1834045238899105</v>
      </c>
      <c r="U2943" s="2" t="str">
        <f t="shared" si="771"/>
        <v>B</v>
      </c>
      <c r="V2943" s="2" t="str">
        <f t="shared" si="772"/>
        <v>A</v>
      </c>
      <c r="W2943" s="2" t="str">
        <f t="shared" si="773"/>
        <v>D</v>
      </c>
      <c r="X2943" s="2" t="str">
        <f t="shared" si="774"/>
        <v>B</v>
      </c>
      <c r="Y2943" s="3" t="str">
        <f t="shared" si="775"/>
        <v>BADB</v>
      </c>
      <c r="Z2943" s="28">
        <f t="shared" si="776"/>
        <v>50.44</v>
      </c>
      <c r="AA2943" s="7" t="str">
        <f t="shared" si="777"/>
        <v>Good CPM candidate</v>
      </c>
      <c r="AB2943" s="21">
        <v>31.6</v>
      </c>
      <c r="AC2943" s="14">
        <f t="shared" si="778"/>
        <v>31.597764867846241</v>
      </c>
      <c r="AD2943" s="26">
        <v>192</v>
      </c>
      <c r="AE2943" s="10">
        <f t="shared" si="779"/>
        <v>191.19990986147238</v>
      </c>
      <c r="AF2943" s="17">
        <f t="shared" si="780"/>
        <v>2.2351321537605884E-3</v>
      </c>
      <c r="AG2943" s="17">
        <f t="shared" si="781"/>
        <v>0.80009013852762223</v>
      </c>
    </row>
    <row r="2944" spans="1:33">
      <c r="A2944" t="s">
        <v>3349</v>
      </c>
      <c r="B2944" t="s">
        <v>3350</v>
      </c>
      <c r="C2944" s="23">
        <v>82.217929999999996</v>
      </c>
      <c r="D2944" s="23">
        <v>3.7893400000000002</v>
      </c>
      <c r="E2944" s="23">
        <v>82.215479999999999</v>
      </c>
      <c r="F2944" s="23">
        <v>3.7849460000000001</v>
      </c>
      <c r="G2944" s="26">
        <v>48.6</v>
      </c>
      <c r="H2944" s="26">
        <v>23</v>
      </c>
      <c r="I2944" s="26">
        <v>-32.5</v>
      </c>
      <c r="J2944" s="26">
        <v>1.5</v>
      </c>
      <c r="K2944" s="26">
        <v>49.1</v>
      </c>
      <c r="L2944" s="26">
        <v>23.5</v>
      </c>
      <c r="M2944" s="26">
        <v>-28.5</v>
      </c>
      <c r="N2944" s="26">
        <v>2.2999999999999998</v>
      </c>
      <c r="O2944" s="19">
        <f t="shared" si="765"/>
        <v>123.77160795410836</v>
      </c>
      <c r="P2944" s="10">
        <f t="shared" si="766"/>
        <v>120.13293941491776</v>
      </c>
      <c r="Q2944" s="10">
        <f t="shared" si="767"/>
        <v>2.86</v>
      </c>
      <c r="R2944" s="19">
        <f t="shared" si="768"/>
        <v>58.465459888724041</v>
      </c>
      <c r="S2944" s="10">
        <f t="shared" si="769"/>
        <v>56.772000140914535</v>
      </c>
      <c r="T2944" s="10">
        <f t="shared" si="770"/>
        <v>2.8809365007409649</v>
      </c>
      <c r="U2944" s="2" t="str">
        <f t="shared" si="771"/>
        <v>B</v>
      </c>
      <c r="V2944" s="2" t="str">
        <f t="shared" si="772"/>
        <v>A</v>
      </c>
      <c r="W2944" s="2" t="str">
        <f t="shared" si="773"/>
        <v>D</v>
      </c>
      <c r="X2944" s="2" t="str">
        <f t="shared" si="774"/>
        <v>B</v>
      </c>
      <c r="Y2944" s="3" t="str">
        <f t="shared" si="775"/>
        <v>BADB</v>
      </c>
      <c r="Z2944" s="28">
        <f t="shared" si="776"/>
        <v>50.44</v>
      </c>
      <c r="AA2944" s="7" t="str">
        <f t="shared" si="777"/>
        <v>Good CPM candidate</v>
      </c>
      <c r="AB2944" s="21">
        <v>18.100000000000001</v>
      </c>
      <c r="AC2944" s="14">
        <f t="shared" si="778"/>
        <v>18.10177913885364</v>
      </c>
      <c r="AD2944" s="26">
        <v>209</v>
      </c>
      <c r="AE2944" s="10">
        <f t="shared" si="779"/>
        <v>209.08979209236497</v>
      </c>
      <c r="AF2944" s="17">
        <f t="shared" si="780"/>
        <v>1.7791388536387842E-3</v>
      </c>
      <c r="AG2944" s="17">
        <f t="shared" si="781"/>
        <v>8.9792092364973541E-2</v>
      </c>
    </row>
    <row r="2945" spans="1:33">
      <c r="A2945" t="s">
        <v>8278</v>
      </c>
      <c r="B2945" t="s">
        <v>8279</v>
      </c>
      <c r="C2945" s="23">
        <v>249.60509999999999</v>
      </c>
      <c r="D2945" s="23">
        <v>68.138639999999995</v>
      </c>
      <c r="E2945" s="23">
        <v>249.6113</v>
      </c>
      <c r="F2945" s="23">
        <v>68.130459999999999</v>
      </c>
      <c r="G2945" s="26">
        <v>36.799999999999997</v>
      </c>
      <c r="H2945" s="26">
        <v>11.2</v>
      </c>
      <c r="I2945" s="26">
        <v>-35.6</v>
      </c>
      <c r="J2945" s="26">
        <v>2.4</v>
      </c>
      <c r="K2945" s="26">
        <v>39.1</v>
      </c>
      <c r="L2945" s="26">
        <v>13.5</v>
      </c>
      <c r="M2945" s="26">
        <v>-38.5</v>
      </c>
      <c r="N2945" s="26">
        <v>2.8</v>
      </c>
      <c r="O2945" s="19">
        <f t="shared" si="765"/>
        <v>134.05043314356419</v>
      </c>
      <c r="P2945" s="10">
        <f t="shared" si="766"/>
        <v>134.55700022335606</v>
      </c>
      <c r="Q2945" s="10">
        <f t="shared" si="767"/>
        <v>2.86</v>
      </c>
      <c r="R2945" s="19">
        <f t="shared" si="768"/>
        <v>51.20156247615887</v>
      </c>
      <c r="S2945" s="10">
        <f t="shared" si="769"/>
        <v>54.873126391704716</v>
      </c>
      <c r="T2945" s="10">
        <f t="shared" si="770"/>
        <v>2.6518672216965897</v>
      </c>
      <c r="U2945" s="2" t="str">
        <f t="shared" si="771"/>
        <v>A</v>
      </c>
      <c r="V2945" s="2" t="str">
        <f t="shared" si="772"/>
        <v>B</v>
      </c>
      <c r="W2945" s="2" t="str">
        <f t="shared" si="773"/>
        <v>D</v>
      </c>
      <c r="X2945" s="2" t="str">
        <f t="shared" si="774"/>
        <v>B</v>
      </c>
      <c r="Y2945" s="3" t="str">
        <f t="shared" si="775"/>
        <v>ABDB</v>
      </c>
      <c r="Z2945" s="28">
        <f t="shared" si="776"/>
        <v>50.44</v>
      </c>
      <c r="AA2945" s="7" t="str">
        <f t="shared" si="777"/>
        <v>Good CPM candidate</v>
      </c>
      <c r="AB2945" s="21">
        <v>30.6</v>
      </c>
      <c r="AC2945" s="14">
        <f t="shared" si="778"/>
        <v>30.598356257604699</v>
      </c>
      <c r="AD2945" s="26">
        <v>164</v>
      </c>
      <c r="AE2945" s="10">
        <f t="shared" si="779"/>
        <v>164.23932333672818</v>
      </c>
      <c r="AF2945" s="17">
        <f t="shared" si="780"/>
        <v>1.6437423953021835E-3</v>
      </c>
      <c r="AG2945" s="17">
        <f t="shared" si="781"/>
        <v>0.23932333672817663</v>
      </c>
    </row>
    <row r="2946" spans="1:33">
      <c r="A2946" t="s">
        <v>7743</v>
      </c>
      <c r="B2946" t="s">
        <v>7744</v>
      </c>
      <c r="C2946" s="23">
        <v>192.52860000000001</v>
      </c>
      <c r="D2946" s="23">
        <v>-48.888779999999997</v>
      </c>
      <c r="E2946" s="23">
        <v>192.5384</v>
      </c>
      <c r="F2946" s="23">
        <v>-48.889389999999999</v>
      </c>
      <c r="G2946" s="26">
        <v>51.1</v>
      </c>
      <c r="H2946" s="26">
        <v>25.5</v>
      </c>
      <c r="I2946" s="26">
        <v>-1.3</v>
      </c>
      <c r="J2946" s="26">
        <v>0.9</v>
      </c>
      <c r="K2946" s="26">
        <v>49.8</v>
      </c>
      <c r="L2946" s="26">
        <v>24.2</v>
      </c>
      <c r="M2946" s="26">
        <v>-4.2</v>
      </c>
      <c r="N2946" s="26">
        <v>0.9</v>
      </c>
      <c r="O2946" s="19">
        <f t="shared" ref="O2946:O3009" si="782">IF(IF(G2946&gt;0,IF(I2946&gt;0,0,1),IF(I2946&lt;0,2,3))=0,DEGREES(ATAN(SQRT((SQRT(G2946^2+I2946^2)-(G2946^2/SQRT(G2946^2+I2946^2)))*(G2946^2/SQRT(G2946^2+I2946^2)))/(SQRT(G2946^2+I2946^2)-(G2946^2/SQRT(G2946^2+I2946^2))))),IF(IF(G2946&gt;0,IF(I2946&gt;0,0,1),IF(I2946&lt;0,2,3))=1,180-DEGREES(ATAN(SQRT((SQRT(G2946^2+I2946^2)-(G2946^2/SQRT(G2946^2+I2946^2)))*(G2946^2/SQRT(G2946^2+I2946^2)))/(SQRT(G2946^2+I2946^2)-(G2946^2/SQRT(G2946^2+I2946^2))))),IF(IF(G2946&gt;0,IF(I2946&gt;0,0,1),IF(I2946&lt;0,2,3))=2,180+DEGREES(ATAN(SQRT((SQRT(G2946^2+I2946^2)-(G2946^2/SQRT(G2946^2+I2946^2)))*(G2946^2/SQRT(G2946^2+I2946^2)))/(SQRT(G2946^2+I2946^2)-(G2946^2/SQRT(G2946^2+I2946^2))))),360-DEGREES(ATAN(SQRT((SQRT(G2946^2+I2946^2)-(G2946^2/SQRT(G2946^2+I2946^2)))*(G2946^2/SQRT(G2946^2+I2946^2)))/(SQRT(G2946^2+I2946^2)-(G2946^2/SQRT(G2946^2+I2946^2))))))))</f>
        <v>91.457308230433583</v>
      </c>
      <c r="P2946" s="10">
        <f t="shared" ref="P2946:P3009" si="783">IF(IF(K2946&gt;0,IF(M2946&gt;0,0,1),IF(M2946&lt;0,2,3))=0,DEGREES(ATAN(SQRT((SQRT(K2946^2+M2946^2)-(K2946^2/SQRT(K2946^2+M2946^2)))*(K2946^2/SQRT(K2946^2+M2946^2)))/(SQRT(K2946^2+M2946^2)-(K2946^2/SQRT(K2946^2+M2946^2))))),IF(IF(K2946&gt;0,IF(M2946&gt;0,0,1),IF(M2946&lt;0,2,3))=1,180-DEGREES(ATAN(SQRT((SQRT(K2946^2+M2946^2)-(K2946^2/SQRT(K2946^2+M2946^2)))*(K2946^2/SQRT(K2946^2+M2946^2)))/(SQRT(K2946^2+M2946^2)-(K2946^2/SQRT(K2946^2+M2946^2))))),IF(IF(K2946&gt;0,IF(M2946&gt;0,0,1),IF(M2946&lt;0,2,3))=2,180+DEGREES(ATAN(SQRT((SQRT(K2946^2+M2946^2)-(K2946^2/SQRT(K2946^2+M2946^2)))*(K2946^2/SQRT(K2946^2+M2946^2)))/(SQRT(K2946^2+M2946^2)-(K2946^2/SQRT(K2946^2+M2946^2))))),360-DEGREES(ATAN(SQRT((SQRT(K2946^2+M2946^2)-(K2946^2/SQRT(K2946^2+M2946^2)))*(K2946^2/SQRT(K2946^2+M2946^2)))/(SQRT(K2946^2+M2946^2)-(K2946^2/SQRT(K2946^2+M2946^2))))))))</f>
        <v>94.820766078092689</v>
      </c>
      <c r="Q2946" s="10">
        <f t="shared" ref="Q2946:Q3009" si="784">IF(ATAN(SQRT(SQRT(H2946^2+J2946^2)^2+SQRT(L2946^2+N2946^2)^2)/IF(SQRT(G2946^2+I2946^2)&gt;SQRT(K2946^2+M2946^2),SQRT(G2946^2+I2946^2),SQRT(K2946^2+M2946^2)))*180/PI()&gt;2.86,2.86,ATAN(SQRT(SQRT(H2946^2+J2946^2)^2+SQRT(L2946^2+N2946^2)^2)/IF(SQRT(G2946^2+I2946^2)&gt;SQRT(K2946^2+M2946^2),SQRT(G2946^2+I2946^2),SQRT(K2946^2+M2946^2)))*180/PI())</f>
        <v>2.86</v>
      </c>
      <c r="R2946" s="19">
        <f t="shared" ref="R2946:R3009" si="785">SQRT(G2946^2+I2946^2)</f>
        <v>51.11653352879086</v>
      </c>
      <c r="S2946" s="10">
        <f t="shared" ref="S2946:S3009" si="786">SQRT(K2946^2+M2946^2)</f>
        <v>49.976794615101113</v>
      </c>
      <c r="T2946" s="10">
        <f t="shared" ref="T2946:T3009" si="787">IF(SQRT(SQRT(H2946^2+J2946^2)^2+SQRT(L2946^2+N2946^2)^2)&gt;(SQRT(G2946^2+I2946^2)+SQRT(K2946^2+M2946^2))*0.025,(SQRT(G2946^2+I2946^2)+SQRT(K2946^2+M2946^2))*0.025,SQRT(SQRT(H2946^2+J2946^2)^2+SQRT(L2946^2+N2946^2)^2))</f>
        <v>2.5273332035972995</v>
      </c>
      <c r="U2946" s="2" t="str">
        <f t="shared" ref="U2946:U3009" si="788">IF(IF(ABS(O2946-P2946)&lt;180,ABS(O2946-P2946),360-ABS(O2946-P2946))&lt;Q2946,"A",IF(IF(ABS(O2946-P2946)&lt;180,ABS(O2946-P2946),360-ABS(O2946-P2946))&lt;2*Q2946,"B",IF(IF(ABS(O2946-P2946)&lt;180,ABS(O2946-P2946),360-ABS(O2946-P2946))&lt;3*Q2946,"C","D")))</f>
        <v>B</v>
      </c>
      <c r="V2946" s="2" t="str">
        <f t="shared" ref="V2946:V3009" si="789">IF(ABS(R2946-S2946)&lt;T2946,"A",IF(ABS(R2946-S2946)&lt;2*T2946,"B",IF(ABS(R2946-S2946)&lt;3*T2946,"C","D")))</f>
        <v>A</v>
      </c>
      <c r="W2946" s="2" t="str">
        <f t="shared" ref="W2946:W3009" si="790">IF(ROUND((IF(SQRT(H2946^2+J2946^2)/SQRT(G2946^2+I2946^2)*100&lt;5,1,IF(SQRT(H2946^2+J2946^2)/SQRT(G2946^2+I2946^2)*100&lt;10,2,IF(SQRT(H2946^2+J2946^2)/SQRT(G2946^2+I2946^2)*100&lt;15,3,4)))+IF(SQRT(L2946^2+N2946^2)/SQRT(K2946^2+M2946^2)*100&lt;5,1,IF(SQRT(L2946^2+N2946^2)/SQRT(K2946^2+M2946^2)*100&lt;10,2,IF(SQRT(L2946^2+N2946^2)/SQRT(K2946^2+M2946^2)*100&lt;15,3,4))))/2,0)=1,"A",IF(ROUND((IF(SQRT(H2946^2+J2946^2)/SQRT(G2946^2+I2946^2)*100&lt;5,1,IF(SQRT(H2946^2+J2946^2)/SQRT(G2946^2+I2946^2)*100&lt;10,2,IF(SQRT(H2946^2+J2946^2)/SQRT(G2946^2+I2946^2)*100&lt;15,3,4)))+IF(SQRT(L2946^2+N2946^2)/SQRT(K2946^2+M2946^2)*100&lt;5,1,IF(SQRT(L2946^2+N2946^2)/SQRT(K2946^2+M2946^2)*100&lt;10,2,IF(SQRT(L2946^2+N2946^2)/SQRT(K2946^2+M2946^2)*100&lt;15,3,4))))/2,0)=2,"B",IF(ROUND((IF(SQRT(H2946^2+J2946^2)/SQRT(G2946^2+I2946^2)*100&lt;5,1,IF(SQRT(H2946^2+J2946^2)/SQRT(G2946^2+I2946^2)*100&lt;10,2,IF(SQRT(H2946^2+J2946^2)/SQRT(G2946^2+I2946^2)*100&lt;15,3,4)))+IF(SQRT(L2946^2+N2946^2)/SQRT(K2946^2+M2946^2)*100&lt;5,1,IF(SQRT(L2946^2+N2946^2)/SQRT(K2946^2+M2946^2)*100&lt;10,2,IF(SQRT(L2946^2+N2946^2)/SQRT(K2946^2+M2946^2)*100&lt;15,3,4))))/2,0)=3,"C","D")))</f>
        <v>D</v>
      </c>
      <c r="X2946" s="2" t="str">
        <f t="shared" ref="X2946:X3009" si="791">IF((AC2946*1000/((SQRT(G2946^2+I2946^2)+SQRT(K2946^2+M2946^2))/2))&lt;100,"A",IF((AC2946*1000/((SQRT(G2946^2+I2946^2)+SQRT(K2946^2+M2946^2))/2))&lt;1000,"B",IF((AC2946*1000/((SQRT(G2946^2+I2946^2)+SQRT(K2946^2+M2946^2))/2))&lt;10000,"C","D")))</f>
        <v>B</v>
      </c>
      <c r="Y2946" s="3" t="str">
        <f t="shared" ref="Y2946:Y3009" si="792">U2946&amp;V2946&amp;W2946&amp;X2946</f>
        <v>BADB</v>
      </c>
      <c r="Z2946" s="28">
        <f t="shared" ref="Z2946:Z3009" si="793">IF(MID(Y2946,1,1)="A",1,(IF(MID(Y2946,1,1)="B",0.8,IF(MID(Y2946,1,1)="C",0.2,0.01))))*IF(MID(Y2946,2,1)="A",1,(IF(MID(Y2946,2,1)="B",0.8,IF(MID(Y2946,2,1)="C",0.4,0.05))))*IF(MID(Y2946,3,1)="A",1,(IF(MID(Y2946,3,1)="B",0.95,IF(MID(Y2946,3,1)="C",0.8,0.65))))*IF(MID(Y2946,4,1)="A",1,(IF(MID(Y2946,4,1)="B",0.97,IF(MID(Y2946,4,1)="C",0.95,0.92))))*100</f>
        <v>50.44</v>
      </c>
      <c r="AA2946" s="7" t="str">
        <f t="shared" ref="AA2946:AA3009" si="794">IF(Z2946=100,"Perfect CPM candidate",IF(Z2946&gt;90,"Solid CPM candidate",IF(Z2946&gt;50,"Good CPM candidate",IF(Z2946&gt;30,"Weak CPM candidate",IF(Z2946&gt;10,"Probably optical","Almost certainly optical")))))</f>
        <v>Good CPM candidate</v>
      </c>
      <c r="AB2946" s="21">
        <v>23.3</v>
      </c>
      <c r="AC2946" s="14">
        <f t="shared" ref="AC2946:AC3009" si="795">(SQRT(((E2946*PI()/180-C2946*PI()/180)*COS(D2946*PI()/180))^2+(F2946*PI()/180-D2946*PI()/180)^2))*180/PI()*3600</f>
        <v>23.301115571872707</v>
      </c>
      <c r="AD2946" s="26">
        <v>95.5</v>
      </c>
      <c r="AE2946" s="10">
        <f t="shared" ref="AE2946:AE3009" si="796">IF(((IF(E2946*PI()/180-C2946*PI()/180&gt;0,1,0))+(IF(F2946*PI()/180-D2946*PI()/180&gt;0,2,0)))=3,ATAN(((E2946*PI()/180-C2946*PI()/180)*(COS(D2946*PI()/180))/(F2946*PI()/180-D2946*PI()/180))),IF(((IF(E2946*PI()/180-C2946*PI()/180&gt;0,1,0))+(IF(F2946*PI()/180-D2946*PI()/180&gt;0,2,0)))=1,ATAN(((E2946*PI()/180-C2946*PI()/180)*(COS(D2946*PI()/180))/(F2946*PI()/180-D2946*PI()/180)))+PI(),IF(((IF(E2946*PI()/180-C2946*PI()/180&gt;0,1,0))+(IF(F2946*PI()/180-D2946*PI()/180&gt;0,2,0)))=0,ATAN(((E2946*PI()/180-C2946*PI()/180)*(COS(D2946*PI()/180))/(F2946*PI()/180-D2946*PI()/180)))+PI(),ATAN(((E2946*PI()/180-C2946*PI()/180)*(COS(D2946*PI()/180))/(F2946*PI()/180-D2946*PI()/180)))+2*PI())))*180/PI()</f>
        <v>95.40783285026771</v>
      </c>
      <c r="AF2946" s="17">
        <f t="shared" ref="AF2946:AF3009" si="797">ABS(AB2946-AC2946)</f>
        <v>1.115571872706056E-3</v>
      </c>
      <c r="AG2946" s="17">
        <f t="shared" ref="AG2946:AG3009" si="798">IF(ABS(AD2946-AE2946)&gt;180,360-ABS(AD2946-AE2946),ABS(AD2946-AE2946))</f>
        <v>9.2167149732290454E-2</v>
      </c>
    </row>
    <row r="2947" spans="1:33">
      <c r="A2947" t="s">
        <v>7040</v>
      </c>
      <c r="B2947" t="s">
        <v>7041</v>
      </c>
      <c r="C2947" s="23">
        <v>121.65479999999999</v>
      </c>
      <c r="D2947" s="23">
        <v>-48.77937</v>
      </c>
      <c r="E2947" s="23">
        <v>121.6477</v>
      </c>
      <c r="F2947" s="23">
        <v>-48.772239999999996</v>
      </c>
      <c r="G2947" s="26">
        <v>-13.1</v>
      </c>
      <c r="H2947" s="26">
        <v>12.5</v>
      </c>
      <c r="I2947" s="26">
        <v>30.1</v>
      </c>
      <c r="J2947" s="26">
        <v>1.9</v>
      </c>
      <c r="K2947" s="26">
        <v>-15</v>
      </c>
      <c r="L2947" s="26">
        <v>10.6</v>
      </c>
      <c r="M2947" s="26">
        <v>29.9</v>
      </c>
      <c r="N2947" s="26">
        <v>1.1000000000000001</v>
      </c>
      <c r="O2947" s="19">
        <f t="shared" si="782"/>
        <v>336.48055647503401</v>
      </c>
      <c r="P2947" s="10">
        <f t="shared" si="783"/>
        <v>333.35835023284415</v>
      </c>
      <c r="Q2947" s="10">
        <f t="shared" si="784"/>
        <v>2.86</v>
      </c>
      <c r="R2947" s="19">
        <f t="shared" si="785"/>
        <v>32.827122932112097</v>
      </c>
      <c r="S2947" s="10">
        <f t="shared" si="786"/>
        <v>33.451606837340414</v>
      </c>
      <c r="T2947" s="10">
        <f t="shared" si="787"/>
        <v>1.6569682442363129</v>
      </c>
      <c r="U2947" s="2" t="str">
        <f t="shared" si="788"/>
        <v>B</v>
      </c>
      <c r="V2947" s="2" t="str">
        <f t="shared" si="789"/>
        <v>A</v>
      </c>
      <c r="W2947" s="2" t="str">
        <f t="shared" si="790"/>
        <v>D</v>
      </c>
      <c r="X2947" s="2" t="str">
        <f t="shared" si="791"/>
        <v>B</v>
      </c>
      <c r="Y2947" s="3" t="str">
        <f t="shared" si="792"/>
        <v>BADB</v>
      </c>
      <c r="Z2947" s="28">
        <f t="shared" si="793"/>
        <v>50.44</v>
      </c>
      <c r="AA2947" s="7" t="str">
        <f t="shared" si="794"/>
        <v>Good CPM candidate</v>
      </c>
      <c r="AB2947" s="21">
        <v>30.7</v>
      </c>
      <c r="AC2947" s="14">
        <f t="shared" si="795"/>
        <v>30.700712574627467</v>
      </c>
      <c r="AD2947" s="26">
        <v>327</v>
      </c>
      <c r="AE2947" s="10">
        <f t="shared" si="796"/>
        <v>326.72760674512853</v>
      </c>
      <c r="AF2947" s="17">
        <f t="shared" si="797"/>
        <v>7.1257462746743272E-4</v>
      </c>
      <c r="AG2947" s="17">
        <f t="shared" si="798"/>
        <v>0.27239325487147426</v>
      </c>
    </row>
    <row r="2948" spans="1:33">
      <c r="A2948" t="s">
        <v>3029</v>
      </c>
      <c r="B2948" t="s">
        <v>274</v>
      </c>
      <c r="C2948" s="23">
        <v>37.694519999999997</v>
      </c>
      <c r="D2948" s="23">
        <v>-25.898589999999999</v>
      </c>
      <c r="E2948" s="23">
        <v>37.695540000000001</v>
      </c>
      <c r="F2948" s="23">
        <v>-25.903590000000001</v>
      </c>
      <c r="G2948" s="26">
        <v>43.4</v>
      </c>
      <c r="H2948" s="26">
        <v>17.8</v>
      </c>
      <c r="I2948" s="26">
        <v>-28.9</v>
      </c>
      <c r="J2948" s="26">
        <v>1.6</v>
      </c>
      <c r="K2948" s="26">
        <v>40.200000000000003</v>
      </c>
      <c r="L2948" s="26">
        <v>14.6</v>
      </c>
      <c r="M2948" s="26">
        <v>-27</v>
      </c>
      <c r="N2948" s="26">
        <v>1.7</v>
      </c>
      <c r="O2948" s="19">
        <f t="shared" si="782"/>
        <v>123.65959105038965</v>
      </c>
      <c r="P2948" s="10">
        <f t="shared" si="783"/>
        <v>123.8869594640517</v>
      </c>
      <c r="Q2948" s="10">
        <f t="shared" si="784"/>
        <v>2.86</v>
      </c>
      <c r="R2948" s="19">
        <f t="shared" si="785"/>
        <v>52.14182582150341</v>
      </c>
      <c r="S2948" s="10">
        <f t="shared" si="786"/>
        <v>48.425613057554571</v>
      </c>
      <c r="T2948" s="10">
        <f t="shared" si="787"/>
        <v>2.5141859719764499</v>
      </c>
      <c r="U2948" s="2" t="str">
        <f t="shared" si="788"/>
        <v>A</v>
      </c>
      <c r="V2948" s="2" t="str">
        <f t="shared" si="789"/>
        <v>B</v>
      </c>
      <c r="W2948" s="2" t="str">
        <f t="shared" si="790"/>
        <v>D</v>
      </c>
      <c r="X2948" s="2" t="str">
        <f t="shared" si="791"/>
        <v>B</v>
      </c>
      <c r="Y2948" s="3" t="str">
        <f t="shared" si="792"/>
        <v>ABDB</v>
      </c>
      <c r="Z2948" s="28">
        <f t="shared" si="793"/>
        <v>50.44</v>
      </c>
      <c r="AA2948" s="7" t="str">
        <f t="shared" si="794"/>
        <v>Good CPM candidate</v>
      </c>
      <c r="AB2948" s="21">
        <v>18.3</v>
      </c>
      <c r="AC2948" s="14">
        <f t="shared" si="795"/>
        <v>18.300580141902525</v>
      </c>
      <c r="AD2948" s="26">
        <v>170</v>
      </c>
      <c r="AE2948" s="10">
        <f t="shared" si="796"/>
        <v>169.60123966021021</v>
      </c>
      <c r="AF2948" s="17">
        <f t="shared" si="797"/>
        <v>5.8014190252464459E-4</v>
      </c>
      <c r="AG2948" s="17">
        <f t="shared" si="798"/>
        <v>0.39876033978978853</v>
      </c>
    </row>
    <row r="2949" spans="1:33">
      <c r="A2949" t="s">
        <v>8334</v>
      </c>
      <c r="B2949" t="s">
        <v>8335</v>
      </c>
      <c r="C2949" s="23">
        <v>256.87709999999998</v>
      </c>
      <c r="D2949" s="23">
        <v>31.624269999999999</v>
      </c>
      <c r="E2949" s="23">
        <v>256.88080000000002</v>
      </c>
      <c r="F2949" s="23">
        <v>31.628399999999999</v>
      </c>
      <c r="G2949" s="26">
        <v>-39.5</v>
      </c>
      <c r="H2949" s="26">
        <v>11.7</v>
      </c>
      <c r="I2949" s="26">
        <v>-39.299999999999997</v>
      </c>
      <c r="J2949" s="26">
        <v>1.8</v>
      </c>
      <c r="K2949" s="26">
        <v>-43.7</v>
      </c>
      <c r="L2949" s="26">
        <v>7.5</v>
      </c>
      <c r="M2949" s="26">
        <v>-41.3</v>
      </c>
      <c r="N2949" s="26">
        <v>1.9</v>
      </c>
      <c r="O2949" s="19">
        <f t="shared" si="782"/>
        <v>225.14542044792933</v>
      </c>
      <c r="P2949" s="10">
        <f t="shared" si="783"/>
        <v>226.61733348100722</v>
      </c>
      <c r="Q2949" s="10">
        <f t="shared" si="784"/>
        <v>2.86</v>
      </c>
      <c r="R2949" s="19">
        <f t="shared" si="785"/>
        <v>55.720193825937109</v>
      </c>
      <c r="S2949" s="10">
        <f t="shared" si="786"/>
        <v>60.128030069178216</v>
      </c>
      <c r="T2949" s="10">
        <f t="shared" si="787"/>
        <v>2.8962055973778833</v>
      </c>
      <c r="U2949" s="2" t="str">
        <f t="shared" si="788"/>
        <v>A</v>
      </c>
      <c r="V2949" s="2" t="str">
        <f t="shared" si="789"/>
        <v>B</v>
      </c>
      <c r="W2949" s="2" t="str">
        <f t="shared" si="790"/>
        <v>D</v>
      </c>
      <c r="X2949" s="2" t="str">
        <f t="shared" si="791"/>
        <v>B</v>
      </c>
      <c r="Y2949" s="3" t="str">
        <f t="shared" si="792"/>
        <v>ABDB</v>
      </c>
      <c r="Z2949" s="28">
        <f t="shared" si="793"/>
        <v>50.44</v>
      </c>
      <c r="AA2949" s="7" t="str">
        <f t="shared" si="794"/>
        <v>Good CPM candidate</v>
      </c>
      <c r="AB2949" s="21">
        <v>18.7</v>
      </c>
      <c r="AC2949" s="14">
        <f t="shared" si="795"/>
        <v>18.700251747227728</v>
      </c>
      <c r="AD2949" s="26">
        <v>37</v>
      </c>
      <c r="AE2949" s="10">
        <f t="shared" si="796"/>
        <v>37.338178434774875</v>
      </c>
      <c r="AF2949" s="17">
        <f t="shared" si="797"/>
        <v>2.5174722772902669E-4</v>
      </c>
      <c r="AG2949" s="17">
        <f t="shared" si="798"/>
        <v>0.33817843477487486</v>
      </c>
    </row>
    <row r="2950" spans="1:33">
      <c r="A2950" t="s">
        <v>4384</v>
      </c>
      <c r="B2950" t="s">
        <v>1535</v>
      </c>
      <c r="C2950" s="23">
        <v>213.63730000000001</v>
      </c>
      <c r="D2950" s="23">
        <v>-1.228826</v>
      </c>
      <c r="E2950" s="23">
        <v>213.63140000000001</v>
      </c>
      <c r="F2950" s="23">
        <v>-1.233276</v>
      </c>
      <c r="G2950" s="26">
        <v>-66.099999999999994</v>
      </c>
      <c r="H2950" s="26">
        <v>10.7</v>
      </c>
      <c r="I2950" s="26">
        <v>-11.4</v>
      </c>
      <c r="J2950" s="26">
        <v>1.8</v>
      </c>
      <c r="K2950" s="26">
        <v>-65.900000000000006</v>
      </c>
      <c r="L2950" s="26">
        <v>10.9</v>
      </c>
      <c r="M2950" s="26">
        <v>-6.2</v>
      </c>
      <c r="N2950" s="26">
        <v>3.3</v>
      </c>
      <c r="O2950" s="19">
        <f t="shared" si="782"/>
        <v>260.21469029939169</v>
      </c>
      <c r="P2950" s="10">
        <f t="shared" si="783"/>
        <v>264.62532234634682</v>
      </c>
      <c r="Q2950" s="10">
        <f t="shared" si="784"/>
        <v>2.86</v>
      </c>
      <c r="R2950" s="19">
        <f t="shared" si="785"/>
        <v>67.075852584965318</v>
      </c>
      <c r="S2950" s="10">
        <f t="shared" si="786"/>
        <v>66.191011474368636</v>
      </c>
      <c r="T2950" s="10">
        <f t="shared" si="787"/>
        <v>3.331671601483349</v>
      </c>
      <c r="U2950" s="2" t="str">
        <f t="shared" si="788"/>
        <v>B</v>
      </c>
      <c r="V2950" s="2" t="str">
        <f t="shared" si="789"/>
        <v>A</v>
      </c>
      <c r="W2950" s="2" t="str">
        <f t="shared" si="790"/>
        <v>D</v>
      </c>
      <c r="X2950" s="2" t="str">
        <f t="shared" si="791"/>
        <v>B</v>
      </c>
      <c r="Y2950" s="3" t="str">
        <f t="shared" si="792"/>
        <v>BADB</v>
      </c>
      <c r="Z2950" s="28">
        <f t="shared" si="793"/>
        <v>50.44</v>
      </c>
      <c r="AA2950" s="7" t="str">
        <f t="shared" si="794"/>
        <v>Good CPM candidate</v>
      </c>
      <c r="AB2950" s="21">
        <v>26.6</v>
      </c>
      <c r="AC2950" s="14">
        <f t="shared" si="795"/>
        <v>26.600197728215957</v>
      </c>
      <c r="AD2950" s="26">
        <v>233</v>
      </c>
      <c r="AE2950" s="10">
        <f t="shared" si="796"/>
        <v>232.96870402218522</v>
      </c>
      <c r="AF2950" s="17">
        <f t="shared" si="797"/>
        <v>1.9772821595509527E-4</v>
      </c>
      <c r="AG2950" s="17">
        <f t="shared" si="798"/>
        <v>3.1295977814778553E-2</v>
      </c>
    </row>
    <row r="2951" spans="1:33">
      <c r="A2951" t="s">
        <v>3154</v>
      </c>
      <c r="B2951" t="s">
        <v>395</v>
      </c>
      <c r="C2951" s="23">
        <v>53.659700000000001</v>
      </c>
      <c r="D2951" s="23">
        <v>15.409990000000001</v>
      </c>
      <c r="E2951" s="23">
        <v>53.660260000000001</v>
      </c>
      <c r="F2951" s="23">
        <v>15.41342</v>
      </c>
      <c r="G2951" s="26">
        <v>49.1</v>
      </c>
      <c r="H2951" s="26">
        <v>23.5</v>
      </c>
      <c r="I2951" s="26">
        <v>-56.2</v>
      </c>
      <c r="J2951" s="26">
        <v>1.4</v>
      </c>
      <c r="K2951" s="26">
        <v>51</v>
      </c>
      <c r="L2951" s="26">
        <v>25.4</v>
      </c>
      <c r="M2951" s="26">
        <v>-63.8</v>
      </c>
      <c r="N2951" s="26">
        <v>4.2</v>
      </c>
      <c r="O2951" s="19">
        <f t="shared" si="782"/>
        <v>138.85740958930452</v>
      </c>
      <c r="P2951" s="10">
        <f t="shared" si="783"/>
        <v>141.36210217677805</v>
      </c>
      <c r="Q2951" s="10">
        <f t="shared" si="784"/>
        <v>2.86</v>
      </c>
      <c r="R2951" s="19">
        <f t="shared" si="785"/>
        <v>74.627407833851493</v>
      </c>
      <c r="S2951" s="10">
        <f t="shared" si="786"/>
        <v>81.678883439968743</v>
      </c>
      <c r="T2951" s="10">
        <f t="shared" si="787"/>
        <v>3.9076572818455064</v>
      </c>
      <c r="U2951" s="2" t="str">
        <f t="shared" si="788"/>
        <v>A</v>
      </c>
      <c r="V2951" s="2" t="str">
        <f t="shared" si="789"/>
        <v>B</v>
      </c>
      <c r="W2951" s="2" t="str">
        <f t="shared" si="790"/>
        <v>D</v>
      </c>
      <c r="X2951" s="2" t="str">
        <f t="shared" si="791"/>
        <v>B</v>
      </c>
      <c r="Y2951" s="3" t="str">
        <f t="shared" si="792"/>
        <v>ABDB</v>
      </c>
      <c r="Z2951" s="28">
        <f t="shared" si="793"/>
        <v>50.44</v>
      </c>
      <c r="AA2951" s="7" t="str">
        <f t="shared" si="794"/>
        <v>Good CPM candidate</v>
      </c>
      <c r="AB2951" s="21">
        <v>12.5</v>
      </c>
      <c r="AC2951" s="14">
        <f t="shared" si="795"/>
        <v>12.500015419937185</v>
      </c>
      <c r="AD2951" s="26">
        <v>8.6</v>
      </c>
      <c r="AE2951" s="10">
        <f t="shared" si="796"/>
        <v>8.9447311463103691</v>
      </c>
      <c r="AF2951" s="17">
        <f t="shared" si="797"/>
        <v>1.5419937184901755E-5</v>
      </c>
      <c r="AG2951" s="17">
        <f t="shared" si="798"/>
        <v>0.3447311463103695</v>
      </c>
    </row>
    <row r="2952" spans="1:33">
      <c r="A2952" t="s">
        <v>3746</v>
      </c>
      <c r="B2952" t="s">
        <v>955</v>
      </c>
      <c r="C2952" s="23">
        <v>136.2544</v>
      </c>
      <c r="D2952" s="23">
        <v>-21.12715</v>
      </c>
      <c r="E2952" s="23">
        <v>136.25020000000001</v>
      </c>
      <c r="F2952" s="23">
        <v>-21.13109</v>
      </c>
      <c r="G2952" s="26">
        <v>-98.6</v>
      </c>
      <c r="H2952" s="26">
        <v>3.8</v>
      </c>
      <c r="I2952" s="26">
        <v>-26</v>
      </c>
      <c r="J2952" s="26">
        <v>1.7</v>
      </c>
      <c r="K2952" s="26">
        <v>-110</v>
      </c>
      <c r="L2952" s="26">
        <v>17.899999999999999</v>
      </c>
      <c r="M2952" s="26">
        <v>-22.5</v>
      </c>
      <c r="N2952" s="26">
        <v>1.6</v>
      </c>
      <c r="O2952" s="19">
        <f t="shared" si="782"/>
        <v>255.22783789490862</v>
      </c>
      <c r="P2952" s="10">
        <f t="shared" si="783"/>
        <v>258.4398692057822</v>
      </c>
      <c r="Q2952" s="10">
        <f t="shared" si="784"/>
        <v>2.86</v>
      </c>
      <c r="R2952" s="19">
        <f t="shared" si="785"/>
        <v>101.97038785843662</v>
      </c>
      <c r="S2952" s="10">
        <f t="shared" si="786"/>
        <v>112.2775578644281</v>
      </c>
      <c r="T2952" s="10">
        <f t="shared" si="787"/>
        <v>5.3561986430716182</v>
      </c>
      <c r="U2952" s="2" t="str">
        <f t="shared" si="788"/>
        <v>B</v>
      </c>
      <c r="V2952" s="2" t="str">
        <f t="shared" si="789"/>
        <v>B</v>
      </c>
      <c r="W2952" s="2" t="str">
        <f t="shared" si="790"/>
        <v>C</v>
      </c>
      <c r="X2952" s="2" t="str">
        <f t="shared" si="791"/>
        <v>B</v>
      </c>
      <c r="Y2952" s="3" t="str">
        <f t="shared" si="792"/>
        <v>BBCB</v>
      </c>
      <c r="Z2952" s="28">
        <f t="shared" si="793"/>
        <v>49.664000000000009</v>
      </c>
      <c r="AA2952" s="7" t="str">
        <f t="shared" si="794"/>
        <v>Weak CPM candidate</v>
      </c>
      <c r="AB2952" s="21">
        <v>19.7</v>
      </c>
      <c r="AC2952" s="14">
        <f t="shared" si="795"/>
        <v>20.002488577614617</v>
      </c>
      <c r="AD2952" s="26">
        <v>224</v>
      </c>
      <c r="AE2952" s="10">
        <f t="shared" si="796"/>
        <v>224.83730794845297</v>
      </c>
      <c r="AF2952" s="17">
        <f t="shared" si="797"/>
        <v>0.30248857761461778</v>
      </c>
      <c r="AG2952" s="17">
        <f t="shared" si="798"/>
        <v>0.83730794845297396</v>
      </c>
    </row>
    <row r="2953" spans="1:33">
      <c r="A2953" t="s">
        <v>7476</v>
      </c>
      <c r="B2953" t="s">
        <v>7477</v>
      </c>
      <c r="C2953" s="23">
        <v>164.04859999999999</v>
      </c>
      <c r="D2953" s="23">
        <v>78.093279999999993</v>
      </c>
      <c r="E2953" s="23">
        <v>164.06450000000001</v>
      </c>
      <c r="F2953" s="23">
        <v>78.089749999999995</v>
      </c>
      <c r="G2953" s="26">
        <v>-45.1</v>
      </c>
      <c r="H2953" s="26">
        <v>6.1</v>
      </c>
      <c r="I2953" s="26">
        <v>-26.8</v>
      </c>
      <c r="J2953" s="26">
        <v>1.3</v>
      </c>
      <c r="K2953" s="26">
        <v>-44.7</v>
      </c>
      <c r="L2953" s="26">
        <v>6.5</v>
      </c>
      <c r="M2953" s="26">
        <v>-32.4</v>
      </c>
      <c r="N2953" s="26">
        <v>1.4</v>
      </c>
      <c r="O2953" s="19">
        <f t="shared" si="782"/>
        <v>239.27973501733729</v>
      </c>
      <c r="P2953" s="10">
        <f t="shared" si="783"/>
        <v>234.06418990812514</v>
      </c>
      <c r="Q2953" s="10">
        <f t="shared" si="784"/>
        <v>2.86</v>
      </c>
      <c r="R2953" s="19">
        <f t="shared" si="785"/>
        <v>52.461890930464946</v>
      </c>
      <c r="S2953" s="10">
        <f t="shared" si="786"/>
        <v>55.207336468987528</v>
      </c>
      <c r="T2953" s="10">
        <f t="shared" si="787"/>
        <v>2.6917306849863119</v>
      </c>
      <c r="U2953" s="2" t="str">
        <f t="shared" si="788"/>
        <v>B</v>
      </c>
      <c r="V2953" s="2" t="str">
        <f t="shared" si="789"/>
        <v>B</v>
      </c>
      <c r="W2953" s="2" t="str">
        <f t="shared" si="790"/>
        <v>C</v>
      </c>
      <c r="X2953" s="2" t="str">
        <f t="shared" si="791"/>
        <v>B</v>
      </c>
      <c r="Y2953" s="3" t="str">
        <f t="shared" si="792"/>
        <v>BBCB</v>
      </c>
      <c r="Z2953" s="28">
        <f t="shared" si="793"/>
        <v>49.664000000000009</v>
      </c>
      <c r="AA2953" s="7" t="str">
        <f t="shared" si="794"/>
        <v>Weak CPM candidate</v>
      </c>
      <c r="AB2953" s="21">
        <v>17.100000000000001</v>
      </c>
      <c r="AC2953" s="14">
        <f t="shared" si="795"/>
        <v>17.348262144400881</v>
      </c>
      <c r="AD2953" s="26">
        <v>136</v>
      </c>
      <c r="AE2953" s="10">
        <f t="shared" si="796"/>
        <v>137.09832015890098</v>
      </c>
      <c r="AF2953" s="17">
        <f t="shared" si="797"/>
        <v>0.24826214440087924</v>
      </c>
      <c r="AG2953" s="17">
        <f t="shared" si="798"/>
        <v>1.0983201589009752</v>
      </c>
    </row>
    <row r="2954" spans="1:33">
      <c r="A2954" t="s">
        <v>6332</v>
      </c>
      <c r="B2954" t="s">
        <v>6333</v>
      </c>
      <c r="C2954" s="23">
        <v>52.824759999999998</v>
      </c>
      <c r="D2954" s="23">
        <v>-60.817810000000001</v>
      </c>
      <c r="E2954" s="23">
        <v>52.810499999999998</v>
      </c>
      <c r="F2954" s="23">
        <v>-60.81917</v>
      </c>
      <c r="G2954" s="26">
        <v>62.7</v>
      </c>
      <c r="H2954" s="26">
        <v>11.5</v>
      </c>
      <c r="I2954" s="26">
        <v>45.8</v>
      </c>
      <c r="J2954" s="26">
        <v>1</v>
      </c>
      <c r="K2954" s="26">
        <v>54.4</v>
      </c>
      <c r="L2954" s="26">
        <v>3.2</v>
      </c>
      <c r="M2954" s="26">
        <v>46.3</v>
      </c>
      <c r="N2954" s="26">
        <v>1.7</v>
      </c>
      <c r="O2954" s="19">
        <f t="shared" si="782"/>
        <v>53.853271882769953</v>
      </c>
      <c r="P2954" s="10">
        <f t="shared" si="783"/>
        <v>49.598796088611692</v>
      </c>
      <c r="Q2954" s="10">
        <f t="shared" si="784"/>
        <v>2.86</v>
      </c>
      <c r="R2954" s="19">
        <f t="shared" si="785"/>
        <v>77.646184709874831</v>
      </c>
      <c r="S2954" s="10">
        <f t="shared" si="786"/>
        <v>71.435635364991327</v>
      </c>
      <c r="T2954" s="10">
        <f t="shared" si="787"/>
        <v>3.727045501871654</v>
      </c>
      <c r="U2954" s="2" t="str">
        <f t="shared" si="788"/>
        <v>B</v>
      </c>
      <c r="V2954" s="2" t="str">
        <f t="shared" si="789"/>
        <v>B</v>
      </c>
      <c r="W2954" s="2" t="str">
        <f t="shared" si="790"/>
        <v>C</v>
      </c>
      <c r="X2954" s="2" t="str">
        <f t="shared" si="791"/>
        <v>B</v>
      </c>
      <c r="Y2954" s="3" t="str">
        <f t="shared" si="792"/>
        <v>BBCB</v>
      </c>
      <c r="Z2954" s="28">
        <f t="shared" si="793"/>
        <v>49.664000000000009</v>
      </c>
      <c r="AA2954" s="7" t="str">
        <f t="shared" si="794"/>
        <v>Weak CPM candidate</v>
      </c>
      <c r="AB2954" s="21">
        <v>25.3</v>
      </c>
      <c r="AC2954" s="14">
        <f t="shared" si="795"/>
        <v>25.505164163559762</v>
      </c>
      <c r="AD2954" s="26">
        <v>259</v>
      </c>
      <c r="AE2954" s="10">
        <f t="shared" si="796"/>
        <v>258.93274463143223</v>
      </c>
      <c r="AF2954" s="17">
        <f t="shared" si="797"/>
        <v>0.20516416355976119</v>
      </c>
      <c r="AG2954" s="17">
        <f t="shared" si="798"/>
        <v>6.7255368567771256E-2</v>
      </c>
    </row>
    <row r="2955" spans="1:33">
      <c r="A2955" t="s">
        <v>7727</v>
      </c>
      <c r="B2955" t="s">
        <v>7728</v>
      </c>
      <c r="C2955" s="23">
        <v>191.167</v>
      </c>
      <c r="D2955" s="23">
        <v>-37.304839999999999</v>
      </c>
      <c r="E2955" s="23">
        <v>191.15430000000001</v>
      </c>
      <c r="F2955" s="23">
        <v>-37.308590000000002</v>
      </c>
      <c r="G2955" s="26">
        <v>-104</v>
      </c>
      <c r="H2955" s="26">
        <v>24.3</v>
      </c>
      <c r="I2955" s="26">
        <v>0.2</v>
      </c>
      <c r="J2955" s="26">
        <v>1.1000000000000001</v>
      </c>
      <c r="K2955" s="26">
        <v>-97.1</v>
      </c>
      <c r="L2955" s="26">
        <v>5.3</v>
      </c>
      <c r="M2955" s="26">
        <v>-8.3000000000000007</v>
      </c>
      <c r="N2955" s="26">
        <v>7.7</v>
      </c>
      <c r="O2955" s="19">
        <f t="shared" si="782"/>
        <v>270.11018405554319</v>
      </c>
      <c r="P2955" s="10">
        <f t="shared" si="783"/>
        <v>265.11429675658087</v>
      </c>
      <c r="Q2955" s="10">
        <f t="shared" si="784"/>
        <v>2.86</v>
      </c>
      <c r="R2955" s="19">
        <f t="shared" si="785"/>
        <v>104.00019230751451</v>
      </c>
      <c r="S2955" s="10">
        <f t="shared" si="786"/>
        <v>97.454091756067371</v>
      </c>
      <c r="T2955" s="10">
        <f t="shared" si="787"/>
        <v>5.0363571015895481</v>
      </c>
      <c r="U2955" s="2" t="str">
        <f t="shared" si="788"/>
        <v>B</v>
      </c>
      <c r="V2955" s="2" t="str">
        <f t="shared" si="789"/>
        <v>B</v>
      </c>
      <c r="W2955" s="2" t="str">
        <f t="shared" si="790"/>
        <v>C</v>
      </c>
      <c r="X2955" s="2" t="str">
        <f t="shared" si="791"/>
        <v>B</v>
      </c>
      <c r="Y2955" s="3" t="str">
        <f t="shared" si="792"/>
        <v>BBCB</v>
      </c>
      <c r="Z2955" s="28">
        <f t="shared" si="793"/>
        <v>49.664000000000009</v>
      </c>
      <c r="AA2955" s="7" t="str">
        <f t="shared" si="794"/>
        <v>Weak CPM candidate</v>
      </c>
      <c r="AB2955" s="21">
        <v>38.6</v>
      </c>
      <c r="AC2955" s="14">
        <f t="shared" si="795"/>
        <v>38.791589009339411</v>
      </c>
      <c r="AD2955" s="26">
        <v>250</v>
      </c>
      <c r="AE2955" s="10">
        <f t="shared" si="796"/>
        <v>249.63413479760115</v>
      </c>
      <c r="AF2955" s="17">
        <f t="shared" si="797"/>
        <v>0.1915890093394097</v>
      </c>
      <c r="AG2955" s="17">
        <f t="shared" si="798"/>
        <v>0.3658652023988509</v>
      </c>
    </row>
    <row r="2956" spans="1:33">
      <c r="A2956" t="s">
        <v>9262</v>
      </c>
      <c r="B2956" t="s">
        <v>9263</v>
      </c>
      <c r="C2956" s="23">
        <v>306.89920000000001</v>
      </c>
      <c r="D2956" s="23">
        <v>-41.159550000000003</v>
      </c>
      <c r="E2956" s="23">
        <v>306.90820000000002</v>
      </c>
      <c r="F2956" s="23">
        <v>-41.156030000000001</v>
      </c>
      <c r="G2956" s="26">
        <v>10.199999999999999</v>
      </c>
      <c r="H2956" s="26">
        <v>10.199999999999999</v>
      </c>
      <c r="I2956" s="26">
        <v>-78</v>
      </c>
      <c r="J2956" s="26">
        <v>2.2999999999999998</v>
      </c>
      <c r="K2956" s="26">
        <v>5.3</v>
      </c>
      <c r="L2956" s="26">
        <v>5.3</v>
      </c>
      <c r="M2956" s="26">
        <v>-83.4</v>
      </c>
      <c r="N2956" s="26">
        <v>2.5</v>
      </c>
      <c r="O2956" s="19">
        <f t="shared" si="782"/>
        <v>172.54975093134382</v>
      </c>
      <c r="P2956" s="10">
        <f t="shared" si="783"/>
        <v>176.36379097984391</v>
      </c>
      <c r="Q2956" s="10">
        <f t="shared" si="784"/>
        <v>2.86</v>
      </c>
      <c r="R2956" s="19">
        <f t="shared" si="785"/>
        <v>78.664096003195766</v>
      </c>
      <c r="S2956" s="10">
        <f t="shared" si="786"/>
        <v>83.568235592239247</v>
      </c>
      <c r="T2956" s="10">
        <f t="shared" si="787"/>
        <v>4.0558082898858761</v>
      </c>
      <c r="U2956" s="2" t="str">
        <f t="shared" si="788"/>
        <v>B</v>
      </c>
      <c r="V2956" s="2" t="str">
        <f t="shared" si="789"/>
        <v>B</v>
      </c>
      <c r="W2956" s="2" t="str">
        <f t="shared" si="790"/>
        <v>C</v>
      </c>
      <c r="X2956" s="2" t="str">
        <f t="shared" si="791"/>
        <v>B</v>
      </c>
      <c r="Y2956" s="3" t="str">
        <f t="shared" si="792"/>
        <v>BBCB</v>
      </c>
      <c r="Z2956" s="28">
        <f t="shared" si="793"/>
        <v>49.664000000000009</v>
      </c>
      <c r="AA2956" s="7" t="str">
        <f t="shared" si="794"/>
        <v>Weak CPM candidate</v>
      </c>
      <c r="AB2956" s="21">
        <v>27.3</v>
      </c>
      <c r="AC2956" s="14">
        <f t="shared" si="795"/>
        <v>27.488413084453125</v>
      </c>
      <c r="AD2956" s="26">
        <v>62.5</v>
      </c>
      <c r="AE2956" s="10">
        <f t="shared" si="796"/>
        <v>62.548717612098621</v>
      </c>
      <c r="AF2956" s="17">
        <f t="shared" si="797"/>
        <v>0.18841308445312421</v>
      </c>
      <c r="AG2956" s="17">
        <f t="shared" si="798"/>
        <v>4.8717612098620577E-2</v>
      </c>
    </row>
    <row r="2957" spans="1:33">
      <c r="A2957" t="s">
        <v>8212</v>
      </c>
      <c r="B2957" t="s">
        <v>8213</v>
      </c>
      <c r="C2957" s="23">
        <v>240.8888</v>
      </c>
      <c r="D2957" s="23">
        <v>-23.96078</v>
      </c>
      <c r="E2957" s="23">
        <v>240.88140000000001</v>
      </c>
      <c r="F2957" s="23">
        <v>-23.964200000000002</v>
      </c>
      <c r="G2957" s="26">
        <v>-19.5</v>
      </c>
      <c r="H2957" s="26">
        <v>6.1</v>
      </c>
      <c r="I2957" s="26">
        <v>-46.6</v>
      </c>
      <c r="J2957" s="26">
        <v>1.1000000000000001</v>
      </c>
      <c r="K2957" s="26">
        <v>-17.899999999999999</v>
      </c>
      <c r="L2957" s="26">
        <v>7.7</v>
      </c>
      <c r="M2957" s="26">
        <v>-51.6</v>
      </c>
      <c r="N2957" s="26">
        <v>1.3</v>
      </c>
      <c r="O2957" s="19">
        <f t="shared" si="782"/>
        <v>202.70711290788063</v>
      </c>
      <c r="P2957" s="10">
        <f t="shared" si="783"/>
        <v>199.13162054980037</v>
      </c>
      <c r="Q2957" s="10">
        <f t="shared" si="784"/>
        <v>2.86</v>
      </c>
      <c r="R2957" s="19">
        <f t="shared" si="785"/>
        <v>50.515443183248429</v>
      </c>
      <c r="S2957" s="10">
        <f t="shared" si="786"/>
        <v>54.616572576462538</v>
      </c>
      <c r="T2957" s="10">
        <f t="shared" si="787"/>
        <v>2.6283003939927743</v>
      </c>
      <c r="U2957" s="2" t="str">
        <f t="shared" si="788"/>
        <v>B</v>
      </c>
      <c r="V2957" s="2" t="str">
        <f t="shared" si="789"/>
        <v>B</v>
      </c>
      <c r="W2957" s="2" t="str">
        <f t="shared" si="790"/>
        <v>C</v>
      </c>
      <c r="X2957" s="2" t="str">
        <f t="shared" si="791"/>
        <v>B</v>
      </c>
      <c r="Y2957" s="3" t="str">
        <f t="shared" si="792"/>
        <v>BBCB</v>
      </c>
      <c r="Z2957" s="28">
        <f t="shared" si="793"/>
        <v>49.664000000000009</v>
      </c>
      <c r="AA2957" s="7" t="str">
        <f t="shared" si="794"/>
        <v>Weak CPM candidate</v>
      </c>
      <c r="AB2957" s="21">
        <v>27.1</v>
      </c>
      <c r="AC2957" s="14">
        <f t="shared" si="795"/>
        <v>27.280550835605492</v>
      </c>
      <c r="AD2957" s="26">
        <v>243</v>
      </c>
      <c r="AE2957" s="10">
        <f t="shared" si="796"/>
        <v>243.17220233318076</v>
      </c>
      <c r="AF2957" s="17">
        <f t="shared" si="797"/>
        <v>0.18055083560549079</v>
      </c>
      <c r="AG2957" s="17">
        <f t="shared" si="798"/>
        <v>0.17220233318076339</v>
      </c>
    </row>
    <row r="2958" spans="1:33">
      <c r="A2958" t="s">
        <v>4435</v>
      </c>
      <c r="B2958" t="s">
        <v>1584</v>
      </c>
      <c r="C2958" s="23">
        <v>220.5421</v>
      </c>
      <c r="D2958" s="23">
        <v>13.53777</v>
      </c>
      <c r="E2958" s="23">
        <v>220.5369</v>
      </c>
      <c r="F2958" s="23">
        <v>13.540279999999999</v>
      </c>
      <c r="G2958" s="26">
        <v>-127</v>
      </c>
      <c r="H2958" s="26">
        <v>1.2</v>
      </c>
      <c r="I2958" s="26">
        <v>1.8</v>
      </c>
      <c r="J2958" s="26">
        <v>1.2</v>
      </c>
      <c r="K2958" s="26">
        <v>-116</v>
      </c>
      <c r="L2958" s="26">
        <v>38</v>
      </c>
      <c r="M2958" s="26">
        <v>-8.9</v>
      </c>
      <c r="N2958" s="26">
        <v>36.1</v>
      </c>
      <c r="O2958" s="19">
        <f t="shared" si="782"/>
        <v>270.81201179682085</v>
      </c>
      <c r="P2958" s="10">
        <f t="shared" si="783"/>
        <v>265.61262613266342</v>
      </c>
      <c r="Q2958" s="10">
        <f t="shared" si="784"/>
        <v>2.86</v>
      </c>
      <c r="R2958" s="19">
        <f t="shared" si="785"/>
        <v>127.01275526497329</v>
      </c>
      <c r="S2958" s="10">
        <f t="shared" si="786"/>
        <v>116.34092143351796</v>
      </c>
      <c r="T2958" s="10">
        <f t="shared" si="787"/>
        <v>6.0838419174622818</v>
      </c>
      <c r="U2958" s="2" t="str">
        <f t="shared" si="788"/>
        <v>B</v>
      </c>
      <c r="V2958" s="2" t="str">
        <f t="shared" si="789"/>
        <v>B</v>
      </c>
      <c r="W2958" s="2" t="str">
        <f t="shared" si="790"/>
        <v>C</v>
      </c>
      <c r="X2958" s="2" t="str">
        <f t="shared" si="791"/>
        <v>B</v>
      </c>
      <c r="Y2958" s="3" t="str">
        <f t="shared" si="792"/>
        <v>BBCB</v>
      </c>
      <c r="Z2958" s="28">
        <f t="shared" si="793"/>
        <v>49.664000000000009</v>
      </c>
      <c r="AA2958" s="7" t="str">
        <f t="shared" si="794"/>
        <v>Weak CPM candidate</v>
      </c>
      <c r="AB2958" s="21">
        <v>20.5</v>
      </c>
      <c r="AC2958" s="14">
        <f t="shared" si="795"/>
        <v>20.319570199355326</v>
      </c>
      <c r="AD2958" s="26">
        <v>296</v>
      </c>
      <c r="AE2958" s="10">
        <f t="shared" si="796"/>
        <v>296.40379112822836</v>
      </c>
      <c r="AF2958" s="17">
        <f t="shared" si="797"/>
        <v>0.18042980064467429</v>
      </c>
      <c r="AG2958" s="17">
        <f t="shared" si="798"/>
        <v>0.40379112822836305</v>
      </c>
    </row>
    <row r="2959" spans="1:33">
      <c r="A2959" t="s">
        <v>3561</v>
      </c>
      <c r="B2959" t="s">
        <v>772</v>
      </c>
      <c r="C2959" s="23">
        <v>112.0626</v>
      </c>
      <c r="D2959" s="23">
        <v>17.836449999999999</v>
      </c>
      <c r="E2959" s="23">
        <v>112.0669</v>
      </c>
      <c r="F2959" s="23">
        <v>17.8294</v>
      </c>
      <c r="G2959" s="26">
        <v>-24.2</v>
      </c>
      <c r="H2959" s="26">
        <v>1.4</v>
      </c>
      <c r="I2959" s="26">
        <v>-36.4</v>
      </c>
      <c r="J2959" s="26">
        <v>1.2</v>
      </c>
      <c r="K2959" s="26">
        <v>-26.1</v>
      </c>
      <c r="L2959" s="26">
        <v>25.1</v>
      </c>
      <c r="M2959" s="26">
        <v>-32.299999999999997</v>
      </c>
      <c r="N2959" s="26">
        <v>2.2000000000000002</v>
      </c>
      <c r="O2959" s="19">
        <f t="shared" si="782"/>
        <v>213.61735718491917</v>
      </c>
      <c r="P2959" s="10">
        <f t="shared" si="783"/>
        <v>218.93992829888515</v>
      </c>
      <c r="Q2959" s="10">
        <f t="shared" si="784"/>
        <v>2.86</v>
      </c>
      <c r="R2959" s="19">
        <f t="shared" si="785"/>
        <v>43.71041065924684</v>
      </c>
      <c r="S2959" s="10">
        <f t="shared" si="786"/>
        <v>41.527099585692227</v>
      </c>
      <c r="T2959" s="10">
        <f t="shared" si="787"/>
        <v>2.130937756123477</v>
      </c>
      <c r="U2959" s="2" t="str">
        <f t="shared" si="788"/>
        <v>B</v>
      </c>
      <c r="V2959" s="2" t="str">
        <f t="shared" si="789"/>
        <v>B</v>
      </c>
      <c r="W2959" s="2" t="str">
        <f t="shared" si="790"/>
        <v>C</v>
      </c>
      <c r="X2959" s="2" t="str">
        <f t="shared" si="791"/>
        <v>B</v>
      </c>
      <c r="Y2959" s="3" t="str">
        <f t="shared" si="792"/>
        <v>BBCB</v>
      </c>
      <c r="Z2959" s="28">
        <f t="shared" si="793"/>
        <v>49.664000000000009</v>
      </c>
      <c r="AA2959" s="7" t="str">
        <f t="shared" si="794"/>
        <v>Weak CPM candidate</v>
      </c>
      <c r="AB2959" s="21">
        <v>29.5</v>
      </c>
      <c r="AC2959" s="14">
        <f t="shared" si="795"/>
        <v>29.34778712261031</v>
      </c>
      <c r="AD2959" s="26">
        <v>150</v>
      </c>
      <c r="AE2959" s="10">
        <f t="shared" si="796"/>
        <v>149.86000672691759</v>
      </c>
      <c r="AF2959" s="17">
        <f t="shared" si="797"/>
        <v>0.15221287738969025</v>
      </c>
      <c r="AG2959" s="17">
        <f t="shared" si="798"/>
        <v>0.1399932730824105</v>
      </c>
    </row>
    <row r="2960" spans="1:33">
      <c r="A2960" t="s">
        <v>4067</v>
      </c>
      <c r="B2960" t="s">
        <v>1246</v>
      </c>
      <c r="C2960" s="23">
        <v>177.56129999999999</v>
      </c>
      <c r="D2960" s="23">
        <v>5.7363169999999997</v>
      </c>
      <c r="E2960" s="23">
        <v>177.55930000000001</v>
      </c>
      <c r="F2960" s="23">
        <v>5.7379020000000001</v>
      </c>
      <c r="G2960" s="26">
        <v>26.3</v>
      </c>
      <c r="H2960" s="26">
        <v>0.7</v>
      </c>
      <c r="I2960" s="26">
        <v>-40.1</v>
      </c>
      <c r="J2960" s="26">
        <v>4</v>
      </c>
      <c r="K2960" s="26">
        <v>32</v>
      </c>
      <c r="L2960" s="26">
        <v>6.4</v>
      </c>
      <c r="M2960" s="26">
        <v>-41.1</v>
      </c>
      <c r="N2960" s="26">
        <v>5.4</v>
      </c>
      <c r="O2960" s="19">
        <f t="shared" si="782"/>
        <v>146.74071969102883</v>
      </c>
      <c r="P2960" s="10">
        <f t="shared" si="783"/>
        <v>142.09607421656983</v>
      </c>
      <c r="Q2960" s="10">
        <f t="shared" si="784"/>
        <v>2.86</v>
      </c>
      <c r="R2960" s="19">
        <f t="shared" si="785"/>
        <v>47.955187414918946</v>
      </c>
      <c r="S2960" s="10">
        <f t="shared" si="786"/>
        <v>52.088482412141744</v>
      </c>
      <c r="T2960" s="10">
        <f t="shared" si="787"/>
        <v>2.5010917456765172</v>
      </c>
      <c r="U2960" s="2" t="str">
        <f t="shared" si="788"/>
        <v>B</v>
      </c>
      <c r="V2960" s="2" t="str">
        <f t="shared" si="789"/>
        <v>B</v>
      </c>
      <c r="W2960" s="2" t="str">
        <f t="shared" si="790"/>
        <v>C</v>
      </c>
      <c r="X2960" s="2" t="str">
        <f t="shared" si="791"/>
        <v>B</v>
      </c>
      <c r="Y2960" s="3" t="str">
        <f t="shared" si="792"/>
        <v>BBCB</v>
      </c>
      <c r="Z2960" s="28">
        <f t="shared" si="793"/>
        <v>49.664000000000009</v>
      </c>
      <c r="AA2960" s="7" t="str">
        <f t="shared" si="794"/>
        <v>Weak CPM candidate</v>
      </c>
      <c r="AB2960" s="21">
        <v>9.31</v>
      </c>
      <c r="AC2960" s="14">
        <f t="shared" si="795"/>
        <v>9.158632520117072</v>
      </c>
      <c r="AD2960" s="26">
        <v>307</v>
      </c>
      <c r="AE2960" s="10">
        <f t="shared" si="796"/>
        <v>308.53691799368733</v>
      </c>
      <c r="AF2960" s="17">
        <f t="shared" si="797"/>
        <v>0.15136747988292854</v>
      </c>
      <c r="AG2960" s="17">
        <f t="shared" si="798"/>
        <v>1.5369179936873252</v>
      </c>
    </row>
    <row r="2961" spans="1:33">
      <c r="A2961" t="s">
        <v>4549</v>
      </c>
      <c r="B2961" t="s">
        <v>1684</v>
      </c>
      <c r="C2961" s="23">
        <v>233.9965</v>
      </c>
      <c r="D2961" s="23">
        <v>7.1840099999999998</v>
      </c>
      <c r="E2961" s="23">
        <v>234.0059</v>
      </c>
      <c r="F2961" s="23">
        <v>7.1758670000000002</v>
      </c>
      <c r="G2961" s="26">
        <v>-55.7</v>
      </c>
      <c r="H2961" s="26">
        <v>21.1</v>
      </c>
      <c r="I2961" s="26">
        <v>-38.299999999999997</v>
      </c>
      <c r="J2961" s="26">
        <v>1.3</v>
      </c>
      <c r="K2961" s="26">
        <v>-49.2</v>
      </c>
      <c r="L2961" s="26">
        <v>2</v>
      </c>
      <c r="M2961" s="26">
        <v>-38</v>
      </c>
      <c r="N2961" s="26">
        <v>2.7</v>
      </c>
      <c r="O2961" s="19">
        <f t="shared" si="782"/>
        <v>235.48711161961523</v>
      </c>
      <c r="P2961" s="10">
        <f t="shared" si="783"/>
        <v>232.31901937559044</v>
      </c>
      <c r="Q2961" s="10">
        <f t="shared" si="784"/>
        <v>2.86</v>
      </c>
      <c r="R2961" s="19">
        <f t="shared" si="785"/>
        <v>67.597189290679836</v>
      </c>
      <c r="S2961" s="10">
        <f t="shared" si="786"/>
        <v>62.166228774150362</v>
      </c>
      <c r="T2961" s="10">
        <f t="shared" si="787"/>
        <v>3.2440854516207551</v>
      </c>
      <c r="U2961" s="2" t="str">
        <f t="shared" si="788"/>
        <v>B</v>
      </c>
      <c r="V2961" s="2" t="str">
        <f t="shared" si="789"/>
        <v>B</v>
      </c>
      <c r="W2961" s="2" t="str">
        <f t="shared" si="790"/>
        <v>C</v>
      </c>
      <c r="X2961" s="2" t="str">
        <f t="shared" si="791"/>
        <v>B</v>
      </c>
      <c r="Y2961" s="3" t="str">
        <f t="shared" si="792"/>
        <v>BBCB</v>
      </c>
      <c r="Z2961" s="28">
        <f t="shared" si="793"/>
        <v>49.664000000000009</v>
      </c>
      <c r="AA2961" s="7" t="str">
        <f t="shared" si="794"/>
        <v>Weak CPM candidate</v>
      </c>
      <c r="AB2961" s="21">
        <v>44.7</v>
      </c>
      <c r="AC2961" s="14">
        <f t="shared" si="795"/>
        <v>44.571224605418358</v>
      </c>
      <c r="AD2961" s="26">
        <v>131</v>
      </c>
      <c r="AE2961" s="10">
        <f t="shared" si="796"/>
        <v>131.12521819675544</v>
      </c>
      <c r="AF2961" s="17">
        <f t="shared" si="797"/>
        <v>0.12877539458164478</v>
      </c>
      <c r="AG2961" s="17">
        <f t="shared" si="798"/>
        <v>0.12521819675544066</v>
      </c>
    </row>
    <row r="2962" spans="1:33">
      <c r="A2962" t="s">
        <v>5341</v>
      </c>
      <c r="B2962" t="s">
        <v>2413</v>
      </c>
      <c r="C2962" s="23">
        <v>320.61599999999999</v>
      </c>
      <c r="D2962" s="23">
        <v>4.0553559999999997</v>
      </c>
      <c r="E2962" s="23">
        <v>320.62369999999999</v>
      </c>
      <c r="F2962" s="23">
        <v>4.0579859999999996</v>
      </c>
      <c r="G2962" s="26">
        <v>2.2999999999999998</v>
      </c>
      <c r="H2962" s="26">
        <v>2.2999999999999998</v>
      </c>
      <c r="I2962" s="26">
        <v>-73.900000000000006</v>
      </c>
      <c r="J2962" s="26">
        <v>2</v>
      </c>
      <c r="K2962" s="26">
        <v>-2.2000000000000002</v>
      </c>
      <c r="L2962" s="26">
        <v>23.4</v>
      </c>
      <c r="M2962" s="26">
        <v>-79.3</v>
      </c>
      <c r="N2962" s="26">
        <v>3.3</v>
      </c>
      <c r="O2962" s="19">
        <f t="shared" si="782"/>
        <v>178.21735090743215</v>
      </c>
      <c r="P2962" s="10">
        <f t="shared" si="783"/>
        <v>181.58913481863982</v>
      </c>
      <c r="Q2962" s="10">
        <f t="shared" si="784"/>
        <v>2.86</v>
      </c>
      <c r="R2962" s="19">
        <f t="shared" si="785"/>
        <v>73.93578294709539</v>
      </c>
      <c r="S2962" s="10">
        <f t="shared" si="786"/>
        <v>79.330511154284139</v>
      </c>
      <c r="T2962" s="10">
        <f t="shared" si="787"/>
        <v>3.8316573525344881</v>
      </c>
      <c r="U2962" s="2" t="str">
        <f t="shared" si="788"/>
        <v>B</v>
      </c>
      <c r="V2962" s="2" t="str">
        <f t="shared" si="789"/>
        <v>B</v>
      </c>
      <c r="W2962" s="2" t="str">
        <f t="shared" si="790"/>
        <v>C</v>
      </c>
      <c r="X2962" s="2" t="str">
        <f t="shared" si="791"/>
        <v>B</v>
      </c>
      <c r="Y2962" s="3" t="str">
        <f t="shared" si="792"/>
        <v>BBCB</v>
      </c>
      <c r="Z2962" s="28">
        <f t="shared" si="793"/>
        <v>49.664000000000009</v>
      </c>
      <c r="AA2962" s="7" t="str">
        <f t="shared" si="794"/>
        <v>Weak CPM candidate</v>
      </c>
      <c r="AB2962" s="21">
        <v>29.1</v>
      </c>
      <c r="AC2962" s="14">
        <f t="shared" si="795"/>
        <v>29.226672642126161</v>
      </c>
      <c r="AD2962" s="26">
        <v>70.900000000000006</v>
      </c>
      <c r="AE2962" s="10">
        <f t="shared" si="796"/>
        <v>71.097986610749075</v>
      </c>
      <c r="AF2962" s="17">
        <f t="shared" si="797"/>
        <v>0.12667264212615947</v>
      </c>
      <c r="AG2962" s="17">
        <f t="shared" si="798"/>
        <v>0.19798661074906931</v>
      </c>
    </row>
    <row r="2963" spans="1:33">
      <c r="A2963" t="s">
        <v>5329</v>
      </c>
      <c r="B2963" t="s">
        <v>2403</v>
      </c>
      <c r="C2963" s="23">
        <v>319.68619999999999</v>
      </c>
      <c r="D2963" s="23">
        <v>22.674530000000001</v>
      </c>
      <c r="E2963" s="23">
        <v>319.68430000000001</v>
      </c>
      <c r="F2963" s="23">
        <v>22.672529999999998</v>
      </c>
      <c r="G2963" s="26">
        <v>32.5</v>
      </c>
      <c r="H2963" s="26">
        <v>6.9</v>
      </c>
      <c r="I2963" s="26">
        <v>-45.3</v>
      </c>
      <c r="J2963" s="26">
        <v>1.6</v>
      </c>
      <c r="K2963" s="26">
        <v>30.8</v>
      </c>
      <c r="L2963" s="26">
        <v>5.2</v>
      </c>
      <c r="M2963" s="26">
        <v>-52</v>
      </c>
      <c r="N2963" s="26">
        <v>2.9</v>
      </c>
      <c r="O2963" s="19">
        <f t="shared" si="782"/>
        <v>144.3428566190311</v>
      </c>
      <c r="P2963" s="10">
        <f t="shared" si="783"/>
        <v>149.3614146618134</v>
      </c>
      <c r="Q2963" s="10">
        <f t="shared" si="784"/>
        <v>2.86</v>
      </c>
      <c r="R2963" s="19">
        <f t="shared" si="785"/>
        <v>55.752488733687933</v>
      </c>
      <c r="S2963" s="10">
        <f t="shared" si="786"/>
        <v>60.437074714118985</v>
      </c>
      <c r="T2963" s="10">
        <f t="shared" si="787"/>
        <v>2.904739086195173</v>
      </c>
      <c r="U2963" s="2" t="str">
        <f t="shared" si="788"/>
        <v>B</v>
      </c>
      <c r="V2963" s="2" t="str">
        <f t="shared" si="789"/>
        <v>B</v>
      </c>
      <c r="W2963" s="2" t="str">
        <f t="shared" si="790"/>
        <v>C</v>
      </c>
      <c r="X2963" s="2" t="str">
        <f t="shared" si="791"/>
        <v>B</v>
      </c>
      <c r="Y2963" s="3" t="str">
        <f t="shared" si="792"/>
        <v>BBCB</v>
      </c>
      <c r="Z2963" s="28">
        <f t="shared" si="793"/>
        <v>49.664000000000009</v>
      </c>
      <c r="AA2963" s="7" t="str">
        <f t="shared" si="794"/>
        <v>Weak CPM candidate</v>
      </c>
      <c r="AB2963" s="21">
        <v>9.69</v>
      </c>
      <c r="AC2963" s="14">
        <f t="shared" si="795"/>
        <v>9.5745980624435827</v>
      </c>
      <c r="AD2963" s="26">
        <v>223</v>
      </c>
      <c r="AE2963" s="10">
        <f t="shared" si="796"/>
        <v>221.23696501572871</v>
      </c>
      <c r="AF2963" s="17">
        <f t="shared" si="797"/>
        <v>0.11540193755641681</v>
      </c>
      <c r="AG2963" s="17">
        <f t="shared" si="798"/>
        <v>1.763034984271286</v>
      </c>
    </row>
    <row r="2964" spans="1:33">
      <c r="A2964" t="s">
        <v>7891</v>
      </c>
      <c r="B2964" t="s">
        <v>7892</v>
      </c>
      <c r="C2964" s="23">
        <v>206.1052</v>
      </c>
      <c r="D2964" s="23">
        <v>-46.826900000000002</v>
      </c>
      <c r="E2964" s="23">
        <v>206.10249999999999</v>
      </c>
      <c r="F2964" s="23">
        <v>-46.829079999999998</v>
      </c>
      <c r="G2964" s="26">
        <v>-50.4</v>
      </c>
      <c r="H2964" s="26">
        <v>0.8</v>
      </c>
      <c r="I2964" s="26">
        <v>-25.5</v>
      </c>
      <c r="J2964" s="26">
        <v>1.1000000000000001</v>
      </c>
      <c r="K2964" s="26">
        <v>-54.8</v>
      </c>
      <c r="L2964" s="26">
        <v>22</v>
      </c>
      <c r="M2964" s="26">
        <v>-23.2</v>
      </c>
      <c r="N2964" s="26">
        <v>2.8</v>
      </c>
      <c r="O2964" s="19">
        <f t="shared" si="782"/>
        <v>243.16276189418488</v>
      </c>
      <c r="P2964" s="10">
        <f t="shared" si="783"/>
        <v>247.05425771040296</v>
      </c>
      <c r="Q2964" s="10">
        <f t="shared" si="784"/>
        <v>2.86</v>
      </c>
      <c r="R2964" s="19">
        <f t="shared" si="785"/>
        <v>56.483714467092192</v>
      </c>
      <c r="S2964" s="10">
        <f t="shared" si="786"/>
        <v>59.508654832721597</v>
      </c>
      <c r="T2964" s="10">
        <f t="shared" si="787"/>
        <v>2.8998092324953451</v>
      </c>
      <c r="U2964" s="2" t="str">
        <f t="shared" si="788"/>
        <v>B</v>
      </c>
      <c r="V2964" s="2" t="str">
        <f t="shared" si="789"/>
        <v>B</v>
      </c>
      <c r="W2964" s="2" t="str">
        <f t="shared" si="790"/>
        <v>C</v>
      </c>
      <c r="X2964" s="2" t="str">
        <f t="shared" si="791"/>
        <v>B</v>
      </c>
      <c r="Y2964" s="3" t="str">
        <f t="shared" si="792"/>
        <v>BBCB</v>
      </c>
      <c r="Z2964" s="28">
        <f t="shared" si="793"/>
        <v>49.664000000000009</v>
      </c>
      <c r="AA2964" s="7" t="str">
        <f t="shared" si="794"/>
        <v>Weak CPM candidate</v>
      </c>
      <c r="AB2964" s="21">
        <v>10.4</v>
      </c>
      <c r="AC2964" s="14">
        <f t="shared" si="795"/>
        <v>10.286878143117667</v>
      </c>
      <c r="AD2964" s="26">
        <v>221</v>
      </c>
      <c r="AE2964" s="10">
        <f t="shared" si="796"/>
        <v>220.27826133111085</v>
      </c>
      <c r="AF2964" s="17">
        <f t="shared" si="797"/>
        <v>0.11312185688233356</v>
      </c>
      <c r="AG2964" s="17">
        <f t="shared" si="798"/>
        <v>0.72173866888914517</v>
      </c>
    </row>
    <row r="2965" spans="1:33">
      <c r="A2965" t="s">
        <v>4179</v>
      </c>
      <c r="B2965" t="s">
        <v>1352</v>
      </c>
      <c r="C2965" s="23">
        <v>190.14930000000001</v>
      </c>
      <c r="D2965" s="23">
        <v>34.739179999999998</v>
      </c>
      <c r="E2965" s="23">
        <v>190.15289999999999</v>
      </c>
      <c r="F2965" s="23">
        <v>34.738410000000002</v>
      </c>
      <c r="G2965" s="26">
        <v>-20.5</v>
      </c>
      <c r="H2965" s="26">
        <v>5.0999999999999996</v>
      </c>
      <c r="I2965" s="26">
        <v>-51.5</v>
      </c>
      <c r="J2965" s="26">
        <v>3</v>
      </c>
      <c r="K2965" s="26">
        <v>-17.600000000000001</v>
      </c>
      <c r="L2965" s="26">
        <v>8</v>
      </c>
      <c r="M2965" s="26">
        <v>-57.3</v>
      </c>
      <c r="N2965" s="26">
        <v>3</v>
      </c>
      <c r="O2965" s="19">
        <f t="shared" si="782"/>
        <v>201.70543674610559</v>
      </c>
      <c r="P2965" s="10">
        <f t="shared" si="783"/>
        <v>197.0746186906685</v>
      </c>
      <c r="Q2965" s="10">
        <f t="shared" si="784"/>
        <v>2.86</v>
      </c>
      <c r="R2965" s="19">
        <f t="shared" si="785"/>
        <v>55.430136207662343</v>
      </c>
      <c r="S2965" s="10">
        <f t="shared" si="786"/>
        <v>59.942055353482829</v>
      </c>
      <c r="T2965" s="10">
        <f t="shared" si="787"/>
        <v>2.8843047890286293</v>
      </c>
      <c r="U2965" s="2" t="str">
        <f t="shared" si="788"/>
        <v>B</v>
      </c>
      <c r="V2965" s="2" t="str">
        <f t="shared" si="789"/>
        <v>B</v>
      </c>
      <c r="W2965" s="2" t="str">
        <f t="shared" si="790"/>
        <v>C</v>
      </c>
      <c r="X2965" s="2" t="str">
        <f t="shared" si="791"/>
        <v>B</v>
      </c>
      <c r="Y2965" s="3" t="str">
        <f t="shared" si="792"/>
        <v>BBCB</v>
      </c>
      <c r="Z2965" s="28">
        <f t="shared" si="793"/>
        <v>49.664000000000009</v>
      </c>
      <c r="AA2965" s="7" t="str">
        <f t="shared" si="794"/>
        <v>Weak CPM candidate</v>
      </c>
      <c r="AB2965" s="21">
        <v>11.1</v>
      </c>
      <c r="AC2965" s="14">
        <f t="shared" si="795"/>
        <v>11.004780230244439</v>
      </c>
      <c r="AD2965" s="26">
        <v>104</v>
      </c>
      <c r="AE2965" s="10">
        <f t="shared" si="796"/>
        <v>104.58941266068119</v>
      </c>
      <c r="AF2965" s="17">
        <f t="shared" si="797"/>
        <v>9.521976975556079E-2</v>
      </c>
      <c r="AG2965" s="17">
        <f t="shared" si="798"/>
        <v>0.58941266068119091</v>
      </c>
    </row>
    <row r="2966" spans="1:33">
      <c r="A2966" t="s">
        <v>6897</v>
      </c>
      <c r="B2966" t="s">
        <v>6898</v>
      </c>
      <c r="C2966" s="23">
        <v>108.1183</v>
      </c>
      <c r="D2966" s="23">
        <v>45.421770000000002</v>
      </c>
      <c r="E2966" s="23">
        <v>108.11360000000001</v>
      </c>
      <c r="F2966" s="23">
        <v>45.421590000000002</v>
      </c>
      <c r="G2966" s="26">
        <v>59.1</v>
      </c>
      <c r="H2966" s="26">
        <v>7.9</v>
      </c>
      <c r="I2966" s="26">
        <v>6.8</v>
      </c>
      <c r="J2966" s="26">
        <v>1.2</v>
      </c>
      <c r="K2966" s="26">
        <v>55</v>
      </c>
      <c r="L2966" s="26">
        <v>3.8</v>
      </c>
      <c r="M2966" s="26">
        <v>11.8</v>
      </c>
      <c r="N2966" s="26">
        <v>1.4</v>
      </c>
      <c r="O2966" s="19">
        <f t="shared" si="782"/>
        <v>83.436454759575909</v>
      </c>
      <c r="P2966" s="10">
        <f t="shared" si="783"/>
        <v>77.891015016771021</v>
      </c>
      <c r="Q2966" s="10">
        <f t="shared" si="784"/>
        <v>2.86</v>
      </c>
      <c r="R2966" s="19">
        <f t="shared" si="785"/>
        <v>59.489915111722922</v>
      </c>
      <c r="S2966" s="10">
        <f t="shared" si="786"/>
        <v>56.251577755650551</v>
      </c>
      <c r="T2966" s="10">
        <f t="shared" si="787"/>
        <v>2.8935373216843367</v>
      </c>
      <c r="U2966" s="2" t="str">
        <f t="shared" si="788"/>
        <v>B</v>
      </c>
      <c r="V2966" s="2" t="str">
        <f t="shared" si="789"/>
        <v>B</v>
      </c>
      <c r="W2966" s="2" t="str">
        <f t="shared" si="790"/>
        <v>C</v>
      </c>
      <c r="X2966" s="2" t="str">
        <f t="shared" si="791"/>
        <v>B</v>
      </c>
      <c r="Y2966" s="3" t="str">
        <f t="shared" si="792"/>
        <v>BBCB</v>
      </c>
      <c r="Z2966" s="28">
        <f t="shared" si="793"/>
        <v>49.664000000000009</v>
      </c>
      <c r="AA2966" s="7" t="str">
        <f t="shared" si="794"/>
        <v>Weak CPM candidate</v>
      </c>
      <c r="AB2966" s="21">
        <v>11.8</v>
      </c>
      <c r="AC2966" s="14">
        <f t="shared" si="795"/>
        <v>11.893517022257734</v>
      </c>
      <c r="AD2966" s="26">
        <v>267</v>
      </c>
      <c r="AE2966" s="10">
        <f t="shared" si="796"/>
        <v>266.87678100405657</v>
      </c>
      <c r="AF2966" s="17">
        <f t="shared" si="797"/>
        <v>9.3517022257733728E-2</v>
      </c>
      <c r="AG2966" s="17">
        <f t="shared" si="798"/>
        <v>0.12321899594343222</v>
      </c>
    </row>
    <row r="2967" spans="1:33">
      <c r="A2967" t="s">
        <v>6213</v>
      </c>
      <c r="B2967" t="s">
        <v>6214</v>
      </c>
      <c r="C2967" s="23">
        <v>43.894260000000003</v>
      </c>
      <c r="D2967" s="23">
        <v>-71.136049999999997</v>
      </c>
      <c r="E2967" s="23">
        <v>43.879600000000003</v>
      </c>
      <c r="F2967" s="23">
        <v>-71.138319999999993</v>
      </c>
      <c r="G2967" s="26">
        <v>100</v>
      </c>
      <c r="H2967" s="26">
        <v>23.7</v>
      </c>
      <c r="I2967" s="26">
        <v>109</v>
      </c>
      <c r="J2967" s="26">
        <v>1</v>
      </c>
      <c r="K2967" s="26">
        <v>102</v>
      </c>
      <c r="L2967" s="26">
        <v>0.1</v>
      </c>
      <c r="M2967" s="26">
        <v>96.7</v>
      </c>
      <c r="N2967" s="26">
        <v>10.5</v>
      </c>
      <c r="O2967" s="19">
        <f t="shared" si="782"/>
        <v>42.534241005002237</v>
      </c>
      <c r="P2967" s="10">
        <f t="shared" si="783"/>
        <v>46.527909639861399</v>
      </c>
      <c r="Q2967" s="10">
        <f t="shared" si="784"/>
        <v>2.86</v>
      </c>
      <c r="R2967" s="19">
        <f t="shared" si="785"/>
        <v>147.92227688891217</v>
      </c>
      <c r="S2967" s="10">
        <f t="shared" si="786"/>
        <v>140.55208998801831</v>
      </c>
      <c r="T2967" s="10">
        <f t="shared" si="787"/>
        <v>7.2118591719232628</v>
      </c>
      <c r="U2967" s="2" t="str">
        <f t="shared" si="788"/>
        <v>B</v>
      </c>
      <c r="V2967" s="2" t="str">
        <f t="shared" si="789"/>
        <v>B</v>
      </c>
      <c r="W2967" s="2" t="str">
        <f t="shared" si="790"/>
        <v>C</v>
      </c>
      <c r="X2967" s="2" t="str">
        <f t="shared" si="791"/>
        <v>B</v>
      </c>
      <c r="Y2967" s="3" t="str">
        <f t="shared" si="792"/>
        <v>BBCB</v>
      </c>
      <c r="Z2967" s="28">
        <f t="shared" si="793"/>
        <v>49.664000000000009</v>
      </c>
      <c r="AA2967" s="7" t="str">
        <f t="shared" si="794"/>
        <v>Weak CPM candidate</v>
      </c>
      <c r="AB2967" s="21">
        <v>19</v>
      </c>
      <c r="AC2967" s="14">
        <f t="shared" si="795"/>
        <v>18.919556337465604</v>
      </c>
      <c r="AD2967" s="26">
        <v>245</v>
      </c>
      <c r="AE2967" s="10">
        <f t="shared" si="796"/>
        <v>244.40963942496046</v>
      </c>
      <c r="AF2967" s="17">
        <f t="shared" si="797"/>
        <v>8.0443662534396054E-2</v>
      </c>
      <c r="AG2967" s="17">
        <f t="shared" si="798"/>
        <v>0.59036057503953998</v>
      </c>
    </row>
    <row r="2968" spans="1:33">
      <c r="A2968" t="s">
        <v>3752</v>
      </c>
      <c r="B2968" t="s">
        <v>961</v>
      </c>
      <c r="C2968" s="23">
        <v>137.7816</v>
      </c>
      <c r="D2968" s="23">
        <v>-20.38805</v>
      </c>
      <c r="E2968" s="23">
        <v>137.7816</v>
      </c>
      <c r="F2968" s="23">
        <v>-20.393889999999999</v>
      </c>
      <c r="G2968" s="26">
        <v>-29.1</v>
      </c>
      <c r="H2968" s="26">
        <v>22.1</v>
      </c>
      <c r="I2968" s="26">
        <v>40</v>
      </c>
      <c r="J2968" s="26">
        <v>1.1000000000000001</v>
      </c>
      <c r="K2968" s="26">
        <v>-24.9</v>
      </c>
      <c r="L2968" s="26">
        <v>0.7</v>
      </c>
      <c r="M2968" s="26">
        <v>38.1</v>
      </c>
      <c r="N2968" s="26">
        <v>2.1</v>
      </c>
      <c r="O2968" s="19">
        <f t="shared" si="782"/>
        <v>323.96411059541197</v>
      </c>
      <c r="P2968" s="10">
        <f t="shared" si="783"/>
        <v>326.83364530616069</v>
      </c>
      <c r="Q2968" s="10">
        <f t="shared" si="784"/>
        <v>2.86</v>
      </c>
      <c r="R2968" s="19">
        <f t="shared" si="785"/>
        <v>49.465240320855614</v>
      </c>
      <c r="S2968" s="10">
        <f t="shared" si="786"/>
        <v>45.515052455204312</v>
      </c>
      <c r="T2968" s="10">
        <f t="shared" si="787"/>
        <v>2.3745073194014981</v>
      </c>
      <c r="U2968" s="2" t="str">
        <f t="shared" si="788"/>
        <v>B</v>
      </c>
      <c r="V2968" s="2" t="str">
        <f t="shared" si="789"/>
        <v>B</v>
      </c>
      <c r="W2968" s="2" t="str">
        <f t="shared" si="790"/>
        <v>C</v>
      </c>
      <c r="X2968" s="2" t="str">
        <f t="shared" si="791"/>
        <v>B</v>
      </c>
      <c r="Y2968" s="3" t="str">
        <f t="shared" si="792"/>
        <v>BBCB</v>
      </c>
      <c r="Z2968" s="28">
        <f t="shared" si="793"/>
        <v>49.664000000000009</v>
      </c>
      <c r="AA2968" s="7" t="str">
        <f t="shared" si="794"/>
        <v>Weak CPM candidate</v>
      </c>
      <c r="AB2968" s="21">
        <v>21.1</v>
      </c>
      <c r="AC2968" s="14">
        <f t="shared" si="795"/>
        <v>21.02400000000199</v>
      </c>
      <c r="AD2968" s="26">
        <v>180</v>
      </c>
      <c r="AE2968" s="10">
        <f t="shared" si="796"/>
        <v>180</v>
      </c>
      <c r="AF2968" s="17">
        <f t="shared" si="797"/>
        <v>7.5999999998010992E-2</v>
      </c>
      <c r="AG2968" s="17">
        <f t="shared" si="798"/>
        <v>0</v>
      </c>
    </row>
    <row r="2969" spans="1:33">
      <c r="A2969" t="s">
        <v>5744</v>
      </c>
      <c r="B2969" t="s">
        <v>5745</v>
      </c>
      <c r="C2969" s="23">
        <v>5.5721579999999999</v>
      </c>
      <c r="D2969" s="23">
        <v>-37.854259999999996</v>
      </c>
      <c r="E2969" s="23">
        <v>5.5586640000000003</v>
      </c>
      <c r="F2969" s="23">
        <v>-37.855530000000002</v>
      </c>
      <c r="G2969" s="26">
        <v>74.900000000000006</v>
      </c>
      <c r="H2969" s="26">
        <v>23.7</v>
      </c>
      <c r="I2969" s="26">
        <v>-8.6999999999999993</v>
      </c>
      <c r="J2969" s="26">
        <v>1.7</v>
      </c>
      <c r="K2969" s="26">
        <v>79.3</v>
      </c>
      <c r="L2969" s="26">
        <v>2.5</v>
      </c>
      <c r="M2969" s="26">
        <v>-15.5</v>
      </c>
      <c r="N2969" s="26">
        <v>3</v>
      </c>
      <c r="O2969" s="19">
        <f t="shared" si="782"/>
        <v>96.625493503781755</v>
      </c>
      <c r="P2969" s="10">
        <f t="shared" si="783"/>
        <v>101.05961269987255</v>
      </c>
      <c r="Q2969" s="10">
        <f t="shared" si="784"/>
        <v>2.86</v>
      </c>
      <c r="R2969" s="19">
        <f t="shared" si="785"/>
        <v>75.403580816828594</v>
      </c>
      <c r="S2969" s="10">
        <f t="shared" si="786"/>
        <v>80.800618809511604</v>
      </c>
      <c r="T2969" s="10">
        <f t="shared" si="787"/>
        <v>3.9051049906585051</v>
      </c>
      <c r="U2969" s="2" t="str">
        <f t="shared" si="788"/>
        <v>B</v>
      </c>
      <c r="V2969" s="2" t="str">
        <f t="shared" si="789"/>
        <v>B</v>
      </c>
      <c r="W2969" s="2" t="str">
        <f t="shared" si="790"/>
        <v>C</v>
      </c>
      <c r="X2969" s="2" t="str">
        <f t="shared" si="791"/>
        <v>B</v>
      </c>
      <c r="Y2969" s="3" t="str">
        <f t="shared" si="792"/>
        <v>BBCB</v>
      </c>
      <c r="Z2969" s="28">
        <f t="shared" si="793"/>
        <v>49.664000000000009</v>
      </c>
      <c r="AA2969" s="7" t="str">
        <f t="shared" si="794"/>
        <v>Weak CPM candidate</v>
      </c>
      <c r="AB2969" s="21">
        <v>38.700000000000003</v>
      </c>
      <c r="AC2969" s="14">
        <f t="shared" si="795"/>
        <v>38.627778791925799</v>
      </c>
      <c r="AD2969" s="26">
        <v>263</v>
      </c>
      <c r="AE2969" s="10">
        <f t="shared" si="796"/>
        <v>263.20251298535788</v>
      </c>
      <c r="AF2969" s="17">
        <f t="shared" si="797"/>
        <v>7.2221208074203957E-2</v>
      </c>
      <c r="AG2969" s="17">
        <f t="shared" si="798"/>
        <v>0.20251298535788465</v>
      </c>
    </row>
    <row r="2970" spans="1:33">
      <c r="A2970" t="s">
        <v>4131</v>
      </c>
      <c r="B2970" t="s">
        <v>1306</v>
      </c>
      <c r="C2970" s="23">
        <v>185.06319999999999</v>
      </c>
      <c r="D2970" s="23">
        <v>21.10821</v>
      </c>
      <c r="E2970" s="23">
        <v>185.06970000000001</v>
      </c>
      <c r="F2970" s="23">
        <v>21.104199999999999</v>
      </c>
      <c r="G2970" s="26">
        <v>-50.4</v>
      </c>
      <c r="H2970" s="26">
        <v>0.8</v>
      </c>
      <c r="I2970" s="26">
        <v>-14.9</v>
      </c>
      <c r="J2970" s="26">
        <v>2.2999999999999998</v>
      </c>
      <c r="K2970" s="26">
        <v>-52</v>
      </c>
      <c r="L2970" s="26">
        <v>24.8</v>
      </c>
      <c r="M2970" s="26">
        <v>-19.899999999999999</v>
      </c>
      <c r="N2970" s="26">
        <v>1.3</v>
      </c>
      <c r="O2970" s="19">
        <f t="shared" si="782"/>
        <v>253.53048064203244</v>
      </c>
      <c r="P2970" s="10">
        <f t="shared" si="783"/>
        <v>249.05853596825617</v>
      </c>
      <c r="Q2970" s="10">
        <f t="shared" si="784"/>
        <v>2.86</v>
      </c>
      <c r="R2970" s="19">
        <f t="shared" si="785"/>
        <v>52.556350710451731</v>
      </c>
      <c r="S2970" s="10">
        <f t="shared" si="786"/>
        <v>55.67773343087881</v>
      </c>
      <c r="T2970" s="10">
        <f t="shared" si="787"/>
        <v>2.7058521035332639</v>
      </c>
      <c r="U2970" s="2" t="str">
        <f t="shared" si="788"/>
        <v>B</v>
      </c>
      <c r="V2970" s="2" t="str">
        <f t="shared" si="789"/>
        <v>B</v>
      </c>
      <c r="W2970" s="2" t="str">
        <f t="shared" si="790"/>
        <v>C</v>
      </c>
      <c r="X2970" s="2" t="str">
        <f t="shared" si="791"/>
        <v>B</v>
      </c>
      <c r="Y2970" s="3" t="str">
        <f t="shared" si="792"/>
        <v>BBCB</v>
      </c>
      <c r="Z2970" s="28">
        <f t="shared" si="793"/>
        <v>49.664000000000009</v>
      </c>
      <c r="AA2970" s="7" t="str">
        <f t="shared" si="794"/>
        <v>Weak CPM candidate</v>
      </c>
      <c r="AB2970" s="21">
        <v>26.1</v>
      </c>
      <c r="AC2970" s="14">
        <f t="shared" si="795"/>
        <v>26.17141315192459</v>
      </c>
      <c r="AD2970" s="26">
        <v>124</v>
      </c>
      <c r="AE2970" s="10">
        <f t="shared" si="796"/>
        <v>123.47645142194699</v>
      </c>
      <c r="AF2970" s="17">
        <f t="shared" si="797"/>
        <v>7.1413151924588192E-2</v>
      </c>
      <c r="AG2970" s="17">
        <f t="shared" si="798"/>
        <v>0.52354857805300981</v>
      </c>
    </row>
    <row r="2971" spans="1:33">
      <c r="A2971" t="s">
        <v>5550</v>
      </c>
      <c r="B2971" t="s">
        <v>2606</v>
      </c>
      <c r="C2971" s="23">
        <v>346.3931</v>
      </c>
      <c r="D2971" s="23">
        <v>2.7493789999999998</v>
      </c>
      <c r="E2971" s="23">
        <v>346.38819999999998</v>
      </c>
      <c r="F2971" s="23">
        <v>2.7550750000000002</v>
      </c>
      <c r="G2971" s="26">
        <v>-22.8</v>
      </c>
      <c r="H2971" s="26">
        <v>2.8</v>
      </c>
      <c r="I2971" s="26">
        <v>-46</v>
      </c>
      <c r="J2971" s="26">
        <v>3.7</v>
      </c>
      <c r="K2971" s="26">
        <v>-24.6</v>
      </c>
      <c r="L2971" s="26">
        <v>1</v>
      </c>
      <c r="M2971" s="26">
        <v>-40.5</v>
      </c>
      <c r="N2971" s="26">
        <v>4.9000000000000004</v>
      </c>
      <c r="O2971" s="19">
        <f t="shared" si="782"/>
        <v>206.3654151225536</v>
      </c>
      <c r="P2971" s="10">
        <f t="shared" si="783"/>
        <v>211.27480548231705</v>
      </c>
      <c r="Q2971" s="10">
        <f t="shared" si="784"/>
        <v>2.86</v>
      </c>
      <c r="R2971" s="19">
        <f t="shared" si="785"/>
        <v>51.340432409554168</v>
      </c>
      <c r="S2971" s="10">
        <f t="shared" si="786"/>
        <v>47.385757353871639</v>
      </c>
      <c r="T2971" s="10">
        <f t="shared" si="787"/>
        <v>2.4681547440856453</v>
      </c>
      <c r="U2971" s="2" t="str">
        <f t="shared" si="788"/>
        <v>B</v>
      </c>
      <c r="V2971" s="2" t="str">
        <f t="shared" si="789"/>
        <v>B</v>
      </c>
      <c r="W2971" s="2" t="str">
        <f t="shared" si="790"/>
        <v>C</v>
      </c>
      <c r="X2971" s="2" t="str">
        <f t="shared" si="791"/>
        <v>B</v>
      </c>
      <c r="Y2971" s="3" t="str">
        <f t="shared" si="792"/>
        <v>BBCB</v>
      </c>
      <c r="Z2971" s="28">
        <f t="shared" si="793"/>
        <v>49.664000000000009</v>
      </c>
      <c r="AA2971" s="7" t="str">
        <f t="shared" si="794"/>
        <v>Weak CPM candidate</v>
      </c>
      <c r="AB2971" s="21">
        <v>27.1</v>
      </c>
      <c r="AC2971" s="14">
        <f t="shared" si="795"/>
        <v>27.035777647701821</v>
      </c>
      <c r="AD2971" s="26">
        <v>319</v>
      </c>
      <c r="AE2971" s="10">
        <f t="shared" si="796"/>
        <v>319.32876569662454</v>
      </c>
      <c r="AF2971" s="17">
        <f t="shared" si="797"/>
        <v>6.4222352298180851E-2</v>
      </c>
      <c r="AG2971" s="17">
        <f t="shared" si="798"/>
        <v>0.32876569662454358</v>
      </c>
    </row>
    <row r="2972" spans="1:33">
      <c r="A2972" t="s">
        <v>3138</v>
      </c>
      <c r="B2972" t="s">
        <v>379</v>
      </c>
      <c r="C2972" s="23">
        <v>51.038339999999998</v>
      </c>
      <c r="D2972" s="23">
        <v>-10.793480000000001</v>
      </c>
      <c r="E2972" s="23">
        <v>51.034350000000003</v>
      </c>
      <c r="F2972" s="23">
        <v>-10.79687</v>
      </c>
      <c r="G2972" s="26">
        <v>52.9</v>
      </c>
      <c r="H2972" s="26">
        <v>1.7</v>
      </c>
      <c r="I2972" s="26">
        <v>-8.3000000000000007</v>
      </c>
      <c r="J2972" s="26">
        <v>1.2</v>
      </c>
      <c r="K2972" s="26">
        <v>48.9</v>
      </c>
      <c r="L2972" s="26">
        <v>23.3</v>
      </c>
      <c r="M2972" s="26">
        <v>-4.3</v>
      </c>
      <c r="N2972" s="26">
        <v>2.9</v>
      </c>
      <c r="O2972" s="19">
        <f t="shared" si="782"/>
        <v>98.916999661973264</v>
      </c>
      <c r="P2972" s="10">
        <f t="shared" si="783"/>
        <v>95.02535295582787</v>
      </c>
      <c r="Q2972" s="10">
        <f t="shared" si="784"/>
        <v>2.86</v>
      </c>
      <c r="R2972" s="19">
        <f t="shared" si="785"/>
        <v>53.547175462390172</v>
      </c>
      <c r="S2972" s="10">
        <f t="shared" si="786"/>
        <v>49.088695236276138</v>
      </c>
      <c r="T2972" s="10">
        <f t="shared" si="787"/>
        <v>2.5658967674666577</v>
      </c>
      <c r="U2972" s="2" t="str">
        <f t="shared" si="788"/>
        <v>B</v>
      </c>
      <c r="V2972" s="2" t="str">
        <f t="shared" si="789"/>
        <v>B</v>
      </c>
      <c r="W2972" s="2" t="str">
        <f t="shared" si="790"/>
        <v>C</v>
      </c>
      <c r="X2972" s="2" t="str">
        <f t="shared" si="791"/>
        <v>B</v>
      </c>
      <c r="Y2972" s="3" t="str">
        <f t="shared" si="792"/>
        <v>BBCB</v>
      </c>
      <c r="Z2972" s="28">
        <f t="shared" si="793"/>
        <v>49.664000000000009</v>
      </c>
      <c r="AA2972" s="7" t="str">
        <f t="shared" si="794"/>
        <v>Weak CPM candidate</v>
      </c>
      <c r="AB2972" s="21">
        <v>18.600000000000001</v>
      </c>
      <c r="AC2972" s="14">
        <f t="shared" si="795"/>
        <v>18.655464000030307</v>
      </c>
      <c r="AD2972" s="26">
        <v>229</v>
      </c>
      <c r="AE2972" s="10">
        <f t="shared" si="796"/>
        <v>229.14262524562949</v>
      </c>
      <c r="AF2972" s="17">
        <f t="shared" si="797"/>
        <v>5.5464000030305272E-2</v>
      </c>
      <c r="AG2972" s="17">
        <f t="shared" si="798"/>
        <v>0.14262524562948897</v>
      </c>
    </row>
    <row r="2973" spans="1:33">
      <c r="A2973" t="s">
        <v>5515</v>
      </c>
      <c r="B2973" t="s">
        <v>5516</v>
      </c>
      <c r="C2973" s="23">
        <v>342.13400000000001</v>
      </c>
      <c r="D2973" s="23">
        <v>-31.188320000000001</v>
      </c>
      <c r="E2973" s="23">
        <v>342.13159999999999</v>
      </c>
      <c r="F2973" s="23">
        <v>-31.185199999999998</v>
      </c>
      <c r="G2973" s="26">
        <v>-46.7</v>
      </c>
      <c r="H2973" s="26">
        <v>4.5</v>
      </c>
      <c r="I2973" s="26">
        <v>-62</v>
      </c>
      <c r="J2973" s="26">
        <v>3</v>
      </c>
      <c r="K2973" s="26">
        <v>-54.2</v>
      </c>
      <c r="L2973" s="26">
        <v>22.6</v>
      </c>
      <c r="M2973" s="26">
        <v>-64.099999999999994</v>
      </c>
      <c r="N2973" s="26">
        <v>3.3</v>
      </c>
      <c r="O2973" s="19">
        <f t="shared" si="782"/>
        <v>216.98800266694633</v>
      </c>
      <c r="P2973" s="10">
        <f t="shared" si="783"/>
        <v>220.21631781358423</v>
      </c>
      <c r="Q2973" s="10">
        <f t="shared" si="784"/>
        <v>2.86</v>
      </c>
      <c r="R2973" s="19">
        <f t="shared" si="785"/>
        <v>77.620164905776903</v>
      </c>
      <c r="S2973" s="10">
        <f t="shared" si="786"/>
        <v>83.943135514465979</v>
      </c>
      <c r="T2973" s="10">
        <f t="shared" si="787"/>
        <v>4.0390825105060726</v>
      </c>
      <c r="U2973" s="2" t="str">
        <f t="shared" si="788"/>
        <v>B</v>
      </c>
      <c r="V2973" s="2" t="str">
        <f t="shared" si="789"/>
        <v>B</v>
      </c>
      <c r="W2973" s="2" t="str">
        <f t="shared" si="790"/>
        <v>C</v>
      </c>
      <c r="X2973" s="2" t="str">
        <f t="shared" si="791"/>
        <v>B</v>
      </c>
      <c r="Y2973" s="3" t="str">
        <f t="shared" si="792"/>
        <v>BBCB</v>
      </c>
      <c r="Z2973" s="28">
        <f t="shared" si="793"/>
        <v>49.664000000000009</v>
      </c>
      <c r="AA2973" s="7" t="str">
        <f t="shared" si="794"/>
        <v>Weak CPM candidate</v>
      </c>
      <c r="AB2973" s="21">
        <v>13.5</v>
      </c>
      <c r="AC2973" s="14">
        <f t="shared" si="795"/>
        <v>13.445762914575415</v>
      </c>
      <c r="AD2973" s="26">
        <v>326</v>
      </c>
      <c r="AE2973" s="10">
        <f t="shared" si="796"/>
        <v>326.65293544252671</v>
      </c>
      <c r="AF2973" s="17">
        <f t="shared" si="797"/>
        <v>5.4237085424585274E-2</v>
      </c>
      <c r="AG2973" s="17">
        <f t="shared" si="798"/>
        <v>0.65293544252671154</v>
      </c>
    </row>
    <row r="2974" spans="1:33">
      <c r="A2974" t="s">
        <v>3619</v>
      </c>
      <c r="B2974" t="s">
        <v>828</v>
      </c>
      <c r="C2974" s="23">
        <v>121.8721</v>
      </c>
      <c r="D2974" s="23">
        <v>13.29176</v>
      </c>
      <c r="E2974" s="23">
        <v>121.87690000000001</v>
      </c>
      <c r="F2974" s="23">
        <v>13.29992</v>
      </c>
      <c r="G2974" s="26">
        <v>-37.799999999999997</v>
      </c>
      <c r="H2974" s="26">
        <v>13.4</v>
      </c>
      <c r="I2974" s="26">
        <v>-51.9</v>
      </c>
      <c r="J2974" s="26">
        <v>1.2</v>
      </c>
      <c r="K2974" s="26">
        <v>-44.6</v>
      </c>
      <c r="L2974" s="26">
        <v>6.6</v>
      </c>
      <c r="M2974" s="26">
        <v>-54.5</v>
      </c>
      <c r="N2974" s="26">
        <v>1.9</v>
      </c>
      <c r="O2974" s="19">
        <f t="shared" si="782"/>
        <v>216.06673839403376</v>
      </c>
      <c r="P2974" s="10">
        <f t="shared" si="783"/>
        <v>219.29513128844923</v>
      </c>
      <c r="Q2974" s="10">
        <f t="shared" si="784"/>
        <v>2.86</v>
      </c>
      <c r="R2974" s="19">
        <f t="shared" si="785"/>
        <v>64.2063081013073</v>
      </c>
      <c r="S2974" s="10">
        <f t="shared" si="786"/>
        <v>70.423078603537348</v>
      </c>
      <c r="T2974" s="10">
        <f t="shared" si="787"/>
        <v>3.3657346676211164</v>
      </c>
      <c r="U2974" s="2" t="str">
        <f t="shared" si="788"/>
        <v>B</v>
      </c>
      <c r="V2974" s="2" t="str">
        <f t="shared" si="789"/>
        <v>B</v>
      </c>
      <c r="W2974" s="2" t="str">
        <f t="shared" si="790"/>
        <v>C</v>
      </c>
      <c r="X2974" s="2" t="str">
        <f t="shared" si="791"/>
        <v>B</v>
      </c>
      <c r="Y2974" s="3" t="str">
        <f t="shared" si="792"/>
        <v>BBCB</v>
      </c>
      <c r="Z2974" s="28">
        <f t="shared" si="793"/>
        <v>49.664000000000009</v>
      </c>
      <c r="AA2974" s="7" t="str">
        <f t="shared" si="794"/>
        <v>Weak CPM candidate</v>
      </c>
      <c r="AB2974" s="21">
        <v>33.9</v>
      </c>
      <c r="AC2974" s="14">
        <f t="shared" si="795"/>
        <v>33.849140473893335</v>
      </c>
      <c r="AD2974" s="26">
        <v>29.8</v>
      </c>
      <c r="AE2974" s="10">
        <f t="shared" si="796"/>
        <v>29.790171371020417</v>
      </c>
      <c r="AF2974" s="17">
        <f t="shared" si="797"/>
        <v>5.0859526106663111E-2</v>
      </c>
      <c r="AG2974" s="17">
        <f t="shared" si="798"/>
        <v>9.8286289795836979E-3</v>
      </c>
    </row>
    <row r="2975" spans="1:33">
      <c r="A2975" t="s">
        <v>2856</v>
      </c>
      <c r="B2975" t="s">
        <v>115</v>
      </c>
      <c r="C2975" s="23">
        <v>17.536819999999999</v>
      </c>
      <c r="D2975" s="23">
        <v>24.09355</v>
      </c>
      <c r="E2975" s="23">
        <v>17.531279999999999</v>
      </c>
      <c r="F2975" s="23">
        <v>24.09545</v>
      </c>
      <c r="G2975" s="26">
        <v>89.5</v>
      </c>
      <c r="H2975" s="26">
        <v>12.7</v>
      </c>
      <c r="I2975" s="26">
        <v>-47.6</v>
      </c>
      <c r="J2975" s="26">
        <v>1.5</v>
      </c>
      <c r="K2975" s="26">
        <v>79</v>
      </c>
      <c r="L2975" s="26">
        <v>2.2000000000000002</v>
      </c>
      <c r="M2975" s="26">
        <v>-50.6</v>
      </c>
      <c r="N2975" s="26">
        <v>4.5</v>
      </c>
      <c r="O2975" s="19">
        <f t="shared" si="782"/>
        <v>118.00599154469757</v>
      </c>
      <c r="P2975" s="10">
        <f t="shared" si="783"/>
        <v>122.63981901640939</v>
      </c>
      <c r="Q2975" s="10">
        <f t="shared" si="784"/>
        <v>2.86</v>
      </c>
      <c r="R2975" s="19">
        <f t="shared" si="785"/>
        <v>101.37065650374373</v>
      </c>
      <c r="S2975" s="10">
        <f t="shared" si="786"/>
        <v>93.815563740778117</v>
      </c>
      <c r="T2975" s="10">
        <f t="shared" si="787"/>
        <v>4.8796555061130462</v>
      </c>
      <c r="U2975" s="2" t="str">
        <f t="shared" si="788"/>
        <v>B</v>
      </c>
      <c r="V2975" s="2" t="str">
        <f t="shared" si="789"/>
        <v>B</v>
      </c>
      <c r="W2975" s="2" t="str">
        <f t="shared" si="790"/>
        <v>C</v>
      </c>
      <c r="X2975" s="2" t="str">
        <f t="shared" si="791"/>
        <v>B</v>
      </c>
      <c r="Y2975" s="3" t="str">
        <f t="shared" si="792"/>
        <v>BBCB</v>
      </c>
      <c r="Z2975" s="28">
        <f t="shared" si="793"/>
        <v>49.664000000000009</v>
      </c>
      <c r="AA2975" s="7" t="str">
        <f t="shared" si="794"/>
        <v>Weak CPM candidate</v>
      </c>
      <c r="AB2975" s="21">
        <v>19.399999999999999</v>
      </c>
      <c r="AC2975" s="14">
        <f t="shared" si="795"/>
        <v>19.448947738466387</v>
      </c>
      <c r="AD2975" s="26">
        <v>291</v>
      </c>
      <c r="AE2975" s="10">
        <f t="shared" si="796"/>
        <v>290.59071659882278</v>
      </c>
      <c r="AF2975" s="17">
        <f t="shared" si="797"/>
        <v>4.8947738466388557E-2</v>
      </c>
      <c r="AG2975" s="17">
        <f t="shared" si="798"/>
        <v>0.40928340117721973</v>
      </c>
    </row>
    <row r="2976" spans="1:33">
      <c r="A2976" t="s">
        <v>2898</v>
      </c>
      <c r="B2976" t="s">
        <v>153</v>
      </c>
      <c r="C2976" s="23">
        <v>21.421579999999999</v>
      </c>
      <c r="D2976" s="23">
        <v>6.1792100000000003</v>
      </c>
      <c r="E2976" s="23">
        <v>21.417670000000001</v>
      </c>
      <c r="F2976" s="23">
        <v>6.176221</v>
      </c>
      <c r="G2976" s="26">
        <v>56.1</v>
      </c>
      <c r="H2976" s="26">
        <v>4.9000000000000004</v>
      </c>
      <c r="I2976" s="26">
        <v>-14.3</v>
      </c>
      <c r="J2976" s="26">
        <v>1.2</v>
      </c>
      <c r="K2976" s="26">
        <v>60</v>
      </c>
      <c r="L2976" s="26">
        <v>8.8000000000000007</v>
      </c>
      <c r="M2976" s="26">
        <v>-10.7</v>
      </c>
      <c r="N2976" s="26">
        <v>1.7</v>
      </c>
      <c r="O2976" s="19">
        <f t="shared" si="782"/>
        <v>104.30027744918559</v>
      </c>
      <c r="P2976" s="10">
        <f t="shared" si="783"/>
        <v>100.11145082390171</v>
      </c>
      <c r="Q2976" s="10">
        <f t="shared" si="784"/>
        <v>2.86</v>
      </c>
      <c r="R2976" s="19">
        <f t="shared" si="785"/>
        <v>57.893868414539376</v>
      </c>
      <c r="S2976" s="10">
        <f t="shared" si="786"/>
        <v>60.946615984810833</v>
      </c>
      <c r="T2976" s="10">
        <f t="shared" si="787"/>
        <v>2.9710121099837554</v>
      </c>
      <c r="U2976" s="2" t="str">
        <f t="shared" si="788"/>
        <v>B</v>
      </c>
      <c r="V2976" s="2" t="str">
        <f t="shared" si="789"/>
        <v>B</v>
      </c>
      <c r="W2976" s="2" t="str">
        <f t="shared" si="790"/>
        <v>C</v>
      </c>
      <c r="X2976" s="2" t="str">
        <f t="shared" si="791"/>
        <v>B</v>
      </c>
      <c r="Y2976" s="3" t="str">
        <f t="shared" si="792"/>
        <v>BBCB</v>
      </c>
      <c r="Z2976" s="28">
        <f t="shared" si="793"/>
        <v>49.664000000000009</v>
      </c>
      <c r="AA2976" s="7" t="str">
        <f t="shared" si="794"/>
        <v>Weak CPM candidate</v>
      </c>
      <c r="AB2976" s="21">
        <v>17.7</v>
      </c>
      <c r="AC2976" s="14">
        <f t="shared" si="795"/>
        <v>17.652886222688203</v>
      </c>
      <c r="AD2976" s="26">
        <v>232</v>
      </c>
      <c r="AE2976" s="10">
        <f t="shared" si="796"/>
        <v>232.4426872038579</v>
      </c>
      <c r="AF2976" s="17">
        <f t="shared" si="797"/>
        <v>4.7113777311796667E-2</v>
      </c>
      <c r="AG2976" s="17">
        <f t="shared" si="798"/>
        <v>0.44268720385790061</v>
      </c>
    </row>
    <row r="2977" spans="1:33">
      <c r="A2977" t="s">
        <v>7717</v>
      </c>
      <c r="B2977" t="s">
        <v>7718</v>
      </c>
      <c r="C2977" s="23">
        <v>190.43299999999999</v>
      </c>
      <c r="D2977" s="23">
        <v>72.491759999999999</v>
      </c>
      <c r="E2977" s="23">
        <v>190.4264</v>
      </c>
      <c r="F2977" s="23">
        <v>72.485820000000004</v>
      </c>
      <c r="G2977" s="26">
        <v>-23.3</v>
      </c>
      <c r="H2977" s="26">
        <v>2.2999999999999998</v>
      </c>
      <c r="I2977" s="26">
        <v>44.7</v>
      </c>
      <c r="J2977" s="26">
        <v>1</v>
      </c>
      <c r="K2977" s="26">
        <v>-28.8</v>
      </c>
      <c r="L2977" s="26">
        <v>22.4</v>
      </c>
      <c r="M2977" s="26">
        <v>45.5</v>
      </c>
      <c r="N2977" s="26">
        <v>2</v>
      </c>
      <c r="O2977" s="19">
        <f t="shared" si="782"/>
        <v>332.46909550316332</v>
      </c>
      <c r="P2977" s="10">
        <f t="shared" si="783"/>
        <v>327.6675381390391</v>
      </c>
      <c r="Q2977" s="10">
        <f t="shared" si="784"/>
        <v>2.86</v>
      </c>
      <c r="R2977" s="19">
        <f t="shared" si="785"/>
        <v>50.408134264223669</v>
      </c>
      <c r="S2977" s="10">
        <f t="shared" si="786"/>
        <v>53.848769716679691</v>
      </c>
      <c r="T2977" s="10">
        <f t="shared" si="787"/>
        <v>2.6064225995225843</v>
      </c>
      <c r="U2977" s="2" t="str">
        <f t="shared" si="788"/>
        <v>B</v>
      </c>
      <c r="V2977" s="2" t="str">
        <f t="shared" si="789"/>
        <v>B</v>
      </c>
      <c r="W2977" s="2" t="str">
        <f t="shared" si="790"/>
        <v>C</v>
      </c>
      <c r="X2977" s="2" t="str">
        <f t="shared" si="791"/>
        <v>B</v>
      </c>
      <c r="Y2977" s="3" t="str">
        <f t="shared" si="792"/>
        <v>BBCB</v>
      </c>
      <c r="Z2977" s="28">
        <f t="shared" si="793"/>
        <v>49.664000000000009</v>
      </c>
      <c r="AA2977" s="7" t="str">
        <f t="shared" si="794"/>
        <v>Weak CPM candidate</v>
      </c>
      <c r="AB2977" s="21">
        <v>22.5</v>
      </c>
      <c r="AC2977" s="14">
        <f t="shared" si="795"/>
        <v>22.547056773065158</v>
      </c>
      <c r="AD2977" s="26">
        <v>197</v>
      </c>
      <c r="AE2977" s="10">
        <f t="shared" si="796"/>
        <v>198.48323302653819</v>
      </c>
      <c r="AF2977" s="17">
        <f t="shared" si="797"/>
        <v>4.7056773065158097E-2</v>
      </c>
      <c r="AG2977" s="17">
        <f t="shared" si="798"/>
        <v>1.483233026538187</v>
      </c>
    </row>
    <row r="2978" spans="1:33">
      <c r="A2978" t="s">
        <v>3353</v>
      </c>
      <c r="B2978" t="s">
        <v>574</v>
      </c>
      <c r="C2978" s="23">
        <v>82.362210000000005</v>
      </c>
      <c r="D2978" s="23">
        <v>15.57676</v>
      </c>
      <c r="E2978" s="23">
        <v>82.358459999999994</v>
      </c>
      <c r="F2978" s="23">
        <v>15.578749999999999</v>
      </c>
      <c r="G2978" s="26">
        <v>-83.6</v>
      </c>
      <c r="H2978" s="26">
        <v>18.8</v>
      </c>
      <c r="I2978" s="26">
        <v>-127</v>
      </c>
      <c r="J2978" s="26">
        <v>1.4</v>
      </c>
      <c r="K2978" s="26">
        <v>-83.1</v>
      </c>
      <c r="L2978" s="26">
        <v>19.3</v>
      </c>
      <c r="M2978" s="26">
        <v>-113</v>
      </c>
      <c r="N2978" s="26">
        <v>1.5</v>
      </c>
      <c r="O2978" s="19">
        <f t="shared" si="782"/>
        <v>213.35561949234091</v>
      </c>
      <c r="P2978" s="10">
        <f t="shared" si="783"/>
        <v>216.33069761556652</v>
      </c>
      <c r="Q2978" s="10">
        <f t="shared" si="784"/>
        <v>2.86</v>
      </c>
      <c r="R2978" s="19">
        <f t="shared" si="785"/>
        <v>152.04591411807158</v>
      </c>
      <c r="S2978" s="10">
        <f t="shared" si="786"/>
        <v>140.26621118430484</v>
      </c>
      <c r="T2978" s="10">
        <f t="shared" si="787"/>
        <v>7.3078031325594113</v>
      </c>
      <c r="U2978" s="2" t="str">
        <f t="shared" si="788"/>
        <v>B</v>
      </c>
      <c r="V2978" s="2" t="str">
        <f t="shared" si="789"/>
        <v>B</v>
      </c>
      <c r="W2978" s="2" t="str">
        <f t="shared" si="790"/>
        <v>C</v>
      </c>
      <c r="X2978" s="2" t="str">
        <f t="shared" si="791"/>
        <v>B</v>
      </c>
      <c r="Y2978" s="3" t="str">
        <f t="shared" si="792"/>
        <v>BBCB</v>
      </c>
      <c r="Z2978" s="28">
        <f t="shared" si="793"/>
        <v>49.664000000000009</v>
      </c>
      <c r="AA2978" s="7" t="str">
        <f t="shared" si="794"/>
        <v>Weak CPM candidate</v>
      </c>
      <c r="AB2978" s="21">
        <v>14.8</v>
      </c>
      <c r="AC2978" s="14">
        <f t="shared" si="795"/>
        <v>14.846926712076979</v>
      </c>
      <c r="AD2978" s="26">
        <v>299</v>
      </c>
      <c r="AE2978" s="10">
        <f t="shared" si="796"/>
        <v>298.85038535795422</v>
      </c>
      <c r="AF2978" s="17">
        <f t="shared" si="797"/>
        <v>4.692671207697785E-2</v>
      </c>
      <c r="AG2978" s="17">
        <f t="shared" si="798"/>
        <v>0.14961464204577624</v>
      </c>
    </row>
    <row r="2979" spans="1:33">
      <c r="A2979" t="s">
        <v>5840</v>
      </c>
      <c r="B2979" t="s">
        <v>5841</v>
      </c>
      <c r="C2979" s="23">
        <v>13.782830000000001</v>
      </c>
      <c r="D2979" s="23">
        <v>31.032419999999998</v>
      </c>
      <c r="E2979" s="23">
        <v>13.780200000000001</v>
      </c>
      <c r="F2979" s="23">
        <v>31.02965</v>
      </c>
      <c r="G2979" s="26">
        <v>60.8</v>
      </c>
      <c r="H2979" s="26">
        <v>9.6</v>
      </c>
      <c r="I2979" s="26">
        <v>-27.4</v>
      </c>
      <c r="J2979" s="26">
        <v>1.9</v>
      </c>
      <c r="K2979" s="26">
        <v>54.4</v>
      </c>
      <c r="L2979" s="26">
        <v>3.2</v>
      </c>
      <c r="M2979" s="26">
        <v>-28.9</v>
      </c>
      <c r="N2979" s="26">
        <v>2.7</v>
      </c>
      <c r="O2979" s="19">
        <f t="shared" si="782"/>
        <v>114.25908445308295</v>
      </c>
      <c r="P2979" s="10">
        <f t="shared" si="783"/>
        <v>117.97947438848016</v>
      </c>
      <c r="Q2979" s="10">
        <f t="shared" si="784"/>
        <v>2.86</v>
      </c>
      <c r="R2979" s="19">
        <f t="shared" si="785"/>
        <v>66.688829649349813</v>
      </c>
      <c r="S2979" s="10">
        <f t="shared" si="786"/>
        <v>61.600081168777692</v>
      </c>
      <c r="T2979" s="10">
        <f t="shared" si="787"/>
        <v>3.2072227704531877</v>
      </c>
      <c r="U2979" s="2" t="str">
        <f t="shared" si="788"/>
        <v>B</v>
      </c>
      <c r="V2979" s="2" t="str">
        <f t="shared" si="789"/>
        <v>B</v>
      </c>
      <c r="W2979" s="2" t="str">
        <f t="shared" si="790"/>
        <v>C</v>
      </c>
      <c r="X2979" s="2" t="str">
        <f t="shared" si="791"/>
        <v>B</v>
      </c>
      <c r="Y2979" s="3" t="str">
        <f t="shared" si="792"/>
        <v>BBCB</v>
      </c>
      <c r="Z2979" s="28">
        <f t="shared" si="793"/>
        <v>49.664000000000009</v>
      </c>
      <c r="AA2979" s="7" t="str">
        <f t="shared" si="794"/>
        <v>Weak CPM candidate</v>
      </c>
      <c r="AB2979" s="21">
        <v>12.9</v>
      </c>
      <c r="AC2979" s="14">
        <f t="shared" si="795"/>
        <v>12.855346042361457</v>
      </c>
      <c r="AD2979" s="26">
        <v>219</v>
      </c>
      <c r="AE2979" s="10">
        <f t="shared" si="796"/>
        <v>219.13069658992865</v>
      </c>
      <c r="AF2979" s="17">
        <f t="shared" si="797"/>
        <v>4.4653957638542963E-2</v>
      </c>
      <c r="AG2979" s="17">
        <f t="shared" si="798"/>
        <v>0.13069658992864674</v>
      </c>
    </row>
    <row r="2980" spans="1:33">
      <c r="A2980" t="s">
        <v>6580</v>
      </c>
      <c r="B2980" t="s">
        <v>6581</v>
      </c>
      <c r="C2980" s="23">
        <v>77.925870000000003</v>
      </c>
      <c r="D2980" s="23">
        <v>-38.590330000000002</v>
      </c>
      <c r="E2980" s="23">
        <v>77.930549999999997</v>
      </c>
      <c r="F2980" s="23">
        <v>-38.585270000000001</v>
      </c>
      <c r="G2980" s="26">
        <v>-42.1</v>
      </c>
      <c r="H2980" s="26">
        <v>9.1</v>
      </c>
      <c r="I2980" s="26">
        <v>-42.6</v>
      </c>
      <c r="J2980" s="26">
        <v>0.9</v>
      </c>
      <c r="K2980" s="26">
        <v>-48.1</v>
      </c>
      <c r="L2980" s="26">
        <v>3.1</v>
      </c>
      <c r="M2980" s="26">
        <v>-42.1</v>
      </c>
      <c r="N2980" s="26">
        <v>2.5</v>
      </c>
      <c r="O2980" s="19">
        <f t="shared" si="782"/>
        <v>224.66177618662113</v>
      </c>
      <c r="P2980" s="10">
        <f t="shared" si="783"/>
        <v>228.80564278438609</v>
      </c>
      <c r="Q2980" s="10">
        <f t="shared" si="784"/>
        <v>2.86</v>
      </c>
      <c r="R2980" s="19">
        <f t="shared" si="785"/>
        <v>59.892987903426558</v>
      </c>
      <c r="S2980" s="10">
        <f t="shared" si="786"/>
        <v>63.921983698880936</v>
      </c>
      <c r="T2980" s="10">
        <f t="shared" si="787"/>
        <v>3.0953742900576877</v>
      </c>
      <c r="U2980" s="2" t="str">
        <f t="shared" si="788"/>
        <v>B</v>
      </c>
      <c r="V2980" s="2" t="str">
        <f t="shared" si="789"/>
        <v>B</v>
      </c>
      <c r="W2980" s="2" t="str">
        <f t="shared" si="790"/>
        <v>C</v>
      </c>
      <c r="X2980" s="2" t="str">
        <f t="shared" si="791"/>
        <v>B</v>
      </c>
      <c r="Y2980" s="3" t="str">
        <f t="shared" si="792"/>
        <v>BBCB</v>
      </c>
      <c r="Z2980" s="28">
        <f t="shared" si="793"/>
        <v>49.664000000000009</v>
      </c>
      <c r="AA2980" s="7" t="str">
        <f t="shared" si="794"/>
        <v>Weak CPM candidate</v>
      </c>
      <c r="AB2980" s="21">
        <v>22.5</v>
      </c>
      <c r="AC2980" s="14">
        <f t="shared" si="795"/>
        <v>22.477561228330764</v>
      </c>
      <c r="AD2980" s="26">
        <v>35.9</v>
      </c>
      <c r="AE2980" s="10">
        <f t="shared" si="796"/>
        <v>35.864166868164901</v>
      </c>
      <c r="AF2980" s="17">
        <f t="shared" si="797"/>
        <v>2.2438771669236246E-2</v>
      </c>
      <c r="AG2980" s="17">
        <f t="shared" si="798"/>
        <v>3.5833131835097731E-2</v>
      </c>
    </row>
    <row r="2981" spans="1:33">
      <c r="A2981" t="s">
        <v>3644</v>
      </c>
      <c r="B2981" t="s">
        <v>851</v>
      </c>
      <c r="C2981" s="23">
        <v>125.7167</v>
      </c>
      <c r="D2981" s="23">
        <v>3.5344880000000001</v>
      </c>
      <c r="E2981" s="23">
        <v>125.7274</v>
      </c>
      <c r="F2981" s="23">
        <v>3.5326330000000001</v>
      </c>
      <c r="G2981" s="26">
        <v>-22.9</v>
      </c>
      <c r="H2981" s="26">
        <v>2.7</v>
      </c>
      <c r="I2981" s="26">
        <v>-31.4</v>
      </c>
      <c r="J2981" s="26">
        <v>3.3</v>
      </c>
      <c r="K2981" s="26">
        <v>-22.2</v>
      </c>
      <c r="L2981" s="26">
        <v>3.4</v>
      </c>
      <c r="M2981" s="26">
        <v>-35.700000000000003</v>
      </c>
      <c r="N2981" s="26">
        <v>3.1</v>
      </c>
      <c r="O2981" s="19">
        <f t="shared" si="782"/>
        <v>216.10324743393954</v>
      </c>
      <c r="P2981" s="10">
        <f t="shared" si="783"/>
        <v>211.87536275158905</v>
      </c>
      <c r="Q2981" s="10">
        <f t="shared" si="784"/>
        <v>2.86</v>
      </c>
      <c r="R2981" s="19">
        <f t="shared" si="785"/>
        <v>38.86347900021304</v>
      </c>
      <c r="S2981" s="10">
        <f t="shared" si="786"/>
        <v>42.0396241657796</v>
      </c>
      <c r="T2981" s="10">
        <f t="shared" si="787"/>
        <v>2.0225775791498157</v>
      </c>
      <c r="U2981" s="2" t="str">
        <f t="shared" si="788"/>
        <v>B</v>
      </c>
      <c r="V2981" s="2" t="str">
        <f t="shared" si="789"/>
        <v>B</v>
      </c>
      <c r="W2981" s="2" t="str">
        <f t="shared" si="790"/>
        <v>C</v>
      </c>
      <c r="X2981" s="2" t="str">
        <f t="shared" si="791"/>
        <v>B</v>
      </c>
      <c r="Y2981" s="3" t="str">
        <f t="shared" si="792"/>
        <v>BBCB</v>
      </c>
      <c r="Z2981" s="28">
        <f t="shared" si="793"/>
        <v>49.664000000000009</v>
      </c>
      <c r="AA2981" s="7" t="str">
        <f t="shared" si="794"/>
        <v>Weak CPM candidate</v>
      </c>
      <c r="AB2981" s="21">
        <v>39</v>
      </c>
      <c r="AC2981" s="14">
        <f t="shared" si="795"/>
        <v>39.022387550380529</v>
      </c>
      <c r="AD2981" s="26">
        <v>100</v>
      </c>
      <c r="AE2981" s="10">
        <f t="shared" si="796"/>
        <v>99.853673400541496</v>
      </c>
      <c r="AF2981" s="17">
        <f t="shared" si="797"/>
        <v>2.2387550380528864E-2</v>
      </c>
      <c r="AG2981" s="17">
        <f t="shared" si="798"/>
        <v>0.14632659945850435</v>
      </c>
    </row>
    <row r="2982" spans="1:33">
      <c r="A2982" t="s">
        <v>6566</v>
      </c>
      <c r="B2982" t="s">
        <v>6567</v>
      </c>
      <c r="C2982" s="23">
        <v>76.815200000000004</v>
      </c>
      <c r="D2982" s="23">
        <v>-61.933439999999997</v>
      </c>
      <c r="E2982" s="23">
        <v>76.81635</v>
      </c>
      <c r="F2982" s="23">
        <v>-61.935899999999997</v>
      </c>
      <c r="G2982" s="26">
        <v>19.5</v>
      </c>
      <c r="H2982" s="26">
        <v>19.5</v>
      </c>
      <c r="I2982" s="26">
        <v>75.400000000000006</v>
      </c>
      <c r="J2982" s="26">
        <v>1.1000000000000001</v>
      </c>
      <c r="K2982" s="26">
        <v>27.7</v>
      </c>
      <c r="L2982" s="26">
        <v>2.1</v>
      </c>
      <c r="M2982" s="26">
        <v>78.3</v>
      </c>
      <c r="N2982" s="26">
        <v>4.3</v>
      </c>
      <c r="O2982" s="19">
        <f t="shared" si="782"/>
        <v>14.500166766552566</v>
      </c>
      <c r="P2982" s="10">
        <f t="shared" si="783"/>
        <v>19.482127492388933</v>
      </c>
      <c r="Q2982" s="10">
        <f t="shared" si="784"/>
        <v>2.86</v>
      </c>
      <c r="R2982" s="19">
        <f t="shared" si="785"/>
        <v>77.880742163900834</v>
      </c>
      <c r="S2982" s="10">
        <f t="shared" si="786"/>
        <v>83.055282794052303</v>
      </c>
      <c r="T2982" s="10">
        <f t="shared" si="787"/>
        <v>4.0234006239488282</v>
      </c>
      <c r="U2982" s="2" t="str">
        <f t="shared" si="788"/>
        <v>B</v>
      </c>
      <c r="V2982" s="2" t="str">
        <f t="shared" si="789"/>
        <v>B</v>
      </c>
      <c r="W2982" s="2" t="str">
        <f t="shared" si="790"/>
        <v>C</v>
      </c>
      <c r="X2982" s="2" t="str">
        <f t="shared" si="791"/>
        <v>B</v>
      </c>
      <c r="Y2982" s="3" t="str">
        <f t="shared" si="792"/>
        <v>BBCB</v>
      </c>
      <c r="Z2982" s="28">
        <f t="shared" si="793"/>
        <v>49.664000000000009</v>
      </c>
      <c r="AA2982" s="7" t="str">
        <f t="shared" si="794"/>
        <v>Weak CPM candidate</v>
      </c>
      <c r="AB2982" s="21">
        <v>9.08</v>
      </c>
      <c r="AC2982" s="14">
        <f t="shared" si="795"/>
        <v>9.0676835232514197</v>
      </c>
      <c r="AD2982" s="26">
        <v>168</v>
      </c>
      <c r="AE2982" s="10">
        <f t="shared" si="796"/>
        <v>167.59543618250083</v>
      </c>
      <c r="AF2982" s="17">
        <f t="shared" si="797"/>
        <v>1.2316476748580385E-2</v>
      </c>
      <c r="AG2982" s="17">
        <f t="shared" si="798"/>
        <v>0.40456381749916659</v>
      </c>
    </row>
    <row r="2983" spans="1:33">
      <c r="A2983" t="s">
        <v>5148</v>
      </c>
      <c r="B2983" t="s">
        <v>2228</v>
      </c>
      <c r="C2983" s="23">
        <v>304.68650000000002</v>
      </c>
      <c r="D2983" s="23">
        <v>-17.85502</v>
      </c>
      <c r="E2983" s="23">
        <v>304.68340000000001</v>
      </c>
      <c r="F2983" s="23">
        <v>-17.865960000000001</v>
      </c>
      <c r="G2983" s="26">
        <v>74.2</v>
      </c>
      <c r="H2983" s="26">
        <v>23</v>
      </c>
      <c r="I2983" s="26">
        <v>44.4</v>
      </c>
      <c r="J2983" s="26">
        <v>2.4</v>
      </c>
      <c r="K2983" s="26">
        <v>77.900000000000006</v>
      </c>
      <c r="L2983" s="26">
        <v>1.1000000000000001</v>
      </c>
      <c r="M2983" s="26">
        <v>52.1</v>
      </c>
      <c r="N2983" s="26">
        <v>4.5</v>
      </c>
      <c r="O2983" s="19">
        <f t="shared" si="782"/>
        <v>59.104425640636613</v>
      </c>
      <c r="P2983" s="10">
        <f t="shared" si="783"/>
        <v>56.225150382136569</v>
      </c>
      <c r="Q2983" s="10">
        <f t="shared" si="784"/>
        <v>2.86</v>
      </c>
      <c r="R2983" s="19">
        <f t="shared" si="785"/>
        <v>86.469647854030256</v>
      </c>
      <c r="S2983" s="10">
        <f t="shared" si="786"/>
        <v>93.716700752854081</v>
      </c>
      <c r="T2983" s="10">
        <f t="shared" si="787"/>
        <v>4.5046587151721083</v>
      </c>
      <c r="U2983" s="2" t="str">
        <f t="shared" si="788"/>
        <v>B</v>
      </c>
      <c r="V2983" s="2" t="str">
        <f t="shared" si="789"/>
        <v>B</v>
      </c>
      <c r="W2983" s="2" t="str">
        <f t="shared" si="790"/>
        <v>C</v>
      </c>
      <c r="X2983" s="2" t="str">
        <f t="shared" si="791"/>
        <v>B</v>
      </c>
      <c r="Y2983" s="3" t="str">
        <f t="shared" si="792"/>
        <v>BBCB</v>
      </c>
      <c r="Z2983" s="28">
        <f t="shared" si="793"/>
        <v>49.664000000000009</v>
      </c>
      <c r="AA2983" s="7" t="str">
        <f t="shared" si="794"/>
        <v>Weak CPM candidate</v>
      </c>
      <c r="AB2983" s="21">
        <v>40.799999999999997</v>
      </c>
      <c r="AC2983" s="14">
        <f t="shared" si="795"/>
        <v>40.791379023071727</v>
      </c>
      <c r="AD2983" s="26">
        <v>195</v>
      </c>
      <c r="AE2983" s="10">
        <f t="shared" si="796"/>
        <v>195.09439156501057</v>
      </c>
      <c r="AF2983" s="17">
        <f t="shared" si="797"/>
        <v>8.6209769282703519E-3</v>
      </c>
      <c r="AG2983" s="17">
        <f t="shared" si="798"/>
        <v>9.4391565010568002E-2</v>
      </c>
    </row>
    <row r="2984" spans="1:33">
      <c r="A2984" t="s">
        <v>6016</v>
      </c>
      <c r="B2984" t="s">
        <v>6017</v>
      </c>
      <c r="C2984" s="23">
        <v>28.690950000000001</v>
      </c>
      <c r="D2984" s="23">
        <v>-35.80153</v>
      </c>
      <c r="E2984" s="23">
        <v>28.694880000000001</v>
      </c>
      <c r="F2984" s="23">
        <v>-35.804510000000001</v>
      </c>
      <c r="G2984" s="26">
        <v>-17.7</v>
      </c>
      <c r="H2984" s="26">
        <v>7.9</v>
      </c>
      <c r="I2984" s="26">
        <v>-58.7</v>
      </c>
      <c r="J2984" s="26">
        <v>1.1000000000000001</v>
      </c>
      <c r="K2984" s="26">
        <v>-21.2</v>
      </c>
      <c r="L2984" s="26">
        <v>4.4000000000000004</v>
      </c>
      <c r="M2984" s="26">
        <v>-53.6</v>
      </c>
      <c r="N2984" s="26">
        <v>3.5</v>
      </c>
      <c r="O2984" s="19">
        <f t="shared" si="782"/>
        <v>196.77980378340939</v>
      </c>
      <c r="P2984" s="10">
        <f t="shared" si="783"/>
        <v>201.57990628762002</v>
      </c>
      <c r="Q2984" s="10">
        <f t="shared" si="784"/>
        <v>2.86</v>
      </c>
      <c r="R2984" s="19">
        <f t="shared" si="785"/>
        <v>61.310521119951346</v>
      </c>
      <c r="S2984" s="10">
        <f t="shared" si="786"/>
        <v>57.640263705156656</v>
      </c>
      <c r="T2984" s="10">
        <f t="shared" si="787"/>
        <v>2.9737696206277002</v>
      </c>
      <c r="U2984" s="2" t="str">
        <f t="shared" si="788"/>
        <v>B</v>
      </c>
      <c r="V2984" s="2" t="str">
        <f t="shared" si="789"/>
        <v>B</v>
      </c>
      <c r="W2984" s="2" t="str">
        <f t="shared" si="790"/>
        <v>C</v>
      </c>
      <c r="X2984" s="2" t="str">
        <f t="shared" si="791"/>
        <v>B</v>
      </c>
      <c r="Y2984" s="3" t="str">
        <f t="shared" si="792"/>
        <v>BBCB</v>
      </c>
      <c r="Z2984" s="28">
        <f t="shared" si="793"/>
        <v>49.664000000000009</v>
      </c>
      <c r="AA2984" s="7" t="str">
        <f t="shared" si="794"/>
        <v>Weak CPM candidate</v>
      </c>
      <c r="AB2984" s="21">
        <v>15.7</v>
      </c>
      <c r="AC2984" s="14">
        <f t="shared" si="795"/>
        <v>15.708562999068326</v>
      </c>
      <c r="AD2984" s="26">
        <v>133</v>
      </c>
      <c r="AE2984" s="10">
        <f t="shared" si="796"/>
        <v>133.07378437054979</v>
      </c>
      <c r="AF2984" s="17">
        <f t="shared" si="797"/>
        <v>8.5629990683262491E-3</v>
      </c>
      <c r="AG2984" s="17">
        <f t="shared" si="798"/>
        <v>7.3784370549788036E-2</v>
      </c>
    </row>
    <row r="2985" spans="1:33">
      <c r="A2985" t="s">
        <v>3818</v>
      </c>
      <c r="B2985" t="s">
        <v>1017</v>
      </c>
      <c r="C2985" s="23">
        <v>146.05670000000001</v>
      </c>
      <c r="D2985" s="23">
        <v>3.441001</v>
      </c>
      <c r="E2985" s="23">
        <v>146.05850000000001</v>
      </c>
      <c r="F2985" s="23">
        <v>3.433093</v>
      </c>
      <c r="G2985" s="26">
        <v>-50.1</v>
      </c>
      <c r="H2985" s="26">
        <v>1.1000000000000001</v>
      </c>
      <c r="I2985" s="26">
        <v>-80.400000000000006</v>
      </c>
      <c r="J2985" s="26">
        <v>2</v>
      </c>
      <c r="K2985" s="26">
        <v>-61</v>
      </c>
      <c r="L2985" s="26">
        <v>15.8</v>
      </c>
      <c r="M2985" s="26">
        <v>-79.3</v>
      </c>
      <c r="N2985" s="26">
        <v>4.9000000000000004</v>
      </c>
      <c r="O2985" s="19">
        <f t="shared" si="782"/>
        <v>211.92845035131319</v>
      </c>
      <c r="P2985" s="10">
        <f t="shared" si="783"/>
        <v>217.56859202882748</v>
      </c>
      <c r="Q2985" s="10">
        <f t="shared" si="784"/>
        <v>2.86</v>
      </c>
      <c r="R2985" s="19">
        <f t="shared" si="785"/>
        <v>94.732095933743608</v>
      </c>
      <c r="S2985" s="10">
        <f t="shared" si="786"/>
        <v>100.04743874782602</v>
      </c>
      <c r="T2985" s="10">
        <f t="shared" si="787"/>
        <v>4.8694883670392413</v>
      </c>
      <c r="U2985" s="2" t="str">
        <f t="shared" si="788"/>
        <v>B</v>
      </c>
      <c r="V2985" s="2" t="str">
        <f t="shared" si="789"/>
        <v>B</v>
      </c>
      <c r="W2985" s="2" t="str">
        <f t="shared" si="790"/>
        <v>C</v>
      </c>
      <c r="X2985" s="2" t="str">
        <f t="shared" si="791"/>
        <v>B</v>
      </c>
      <c r="Y2985" s="3" t="str">
        <f t="shared" si="792"/>
        <v>BBCB</v>
      </c>
      <c r="Z2985" s="28">
        <f t="shared" si="793"/>
        <v>49.664000000000009</v>
      </c>
      <c r="AA2985" s="7" t="str">
        <f t="shared" si="794"/>
        <v>Weak CPM candidate</v>
      </c>
      <c r="AB2985" s="21">
        <v>29.2</v>
      </c>
      <c r="AC2985" s="14">
        <f t="shared" si="795"/>
        <v>29.194377946321293</v>
      </c>
      <c r="AD2985" s="26">
        <v>167</v>
      </c>
      <c r="AE2985" s="10">
        <f t="shared" si="796"/>
        <v>167.199301945055</v>
      </c>
      <c r="AF2985" s="17">
        <f t="shared" si="797"/>
        <v>5.6220536787066067E-3</v>
      </c>
      <c r="AG2985" s="17">
        <f t="shared" si="798"/>
        <v>0.19930194505499799</v>
      </c>
    </row>
    <row r="2986" spans="1:33">
      <c r="A2986" t="s">
        <v>4280</v>
      </c>
      <c r="B2986" t="s">
        <v>1447</v>
      </c>
      <c r="C2986" s="23">
        <v>200.85849999999999</v>
      </c>
      <c r="D2986" s="23">
        <v>32.670679999999997</v>
      </c>
      <c r="E2986" s="23">
        <v>200.8586</v>
      </c>
      <c r="F2986" s="23">
        <v>32.673180000000002</v>
      </c>
      <c r="G2986" s="26">
        <v>-57.4</v>
      </c>
      <c r="H2986" s="26">
        <v>19.399999999999999</v>
      </c>
      <c r="I2986" s="26">
        <v>17.3</v>
      </c>
      <c r="J2986" s="26">
        <v>1.2</v>
      </c>
      <c r="K2986" s="26">
        <v>-50.8</v>
      </c>
      <c r="L2986" s="26">
        <v>0.4</v>
      </c>
      <c r="M2986" s="26">
        <v>19.100000000000001</v>
      </c>
      <c r="N2986" s="26">
        <v>1.8</v>
      </c>
      <c r="O2986" s="19">
        <f t="shared" si="782"/>
        <v>286.77247733616571</v>
      </c>
      <c r="P2986" s="10">
        <f t="shared" si="783"/>
        <v>290.60547007643174</v>
      </c>
      <c r="Q2986" s="10">
        <f t="shared" si="784"/>
        <v>2.86</v>
      </c>
      <c r="R2986" s="19">
        <f t="shared" si="785"/>
        <v>59.950396162160594</v>
      </c>
      <c r="S2986" s="10">
        <f t="shared" si="786"/>
        <v>54.272000147405656</v>
      </c>
      <c r="T2986" s="10">
        <f t="shared" si="787"/>
        <v>2.8555599077391562</v>
      </c>
      <c r="U2986" s="2" t="str">
        <f t="shared" si="788"/>
        <v>B</v>
      </c>
      <c r="V2986" s="2" t="str">
        <f t="shared" si="789"/>
        <v>B</v>
      </c>
      <c r="W2986" s="2" t="str">
        <f t="shared" si="790"/>
        <v>C</v>
      </c>
      <c r="X2986" s="2" t="str">
        <f t="shared" si="791"/>
        <v>B</v>
      </c>
      <c r="Y2986" s="3" t="str">
        <f t="shared" si="792"/>
        <v>BBCB</v>
      </c>
      <c r="Z2986" s="28">
        <f t="shared" si="793"/>
        <v>49.664000000000009</v>
      </c>
      <c r="AA2986" s="7" t="str">
        <f t="shared" si="794"/>
        <v>Weak CPM candidate</v>
      </c>
      <c r="AB2986" s="21">
        <v>9</v>
      </c>
      <c r="AC2986" s="14">
        <f t="shared" si="795"/>
        <v>9.00510051484261</v>
      </c>
      <c r="AD2986" s="26">
        <v>2.4</v>
      </c>
      <c r="AE2986" s="10">
        <f t="shared" si="796"/>
        <v>1.9285053841062314</v>
      </c>
      <c r="AF2986" s="17">
        <f t="shared" si="797"/>
        <v>5.1005148426099822E-3</v>
      </c>
      <c r="AG2986" s="17">
        <f t="shared" si="798"/>
        <v>0.47149461589376851</v>
      </c>
    </row>
    <row r="2987" spans="1:33">
      <c r="A2987" t="s">
        <v>2746</v>
      </c>
      <c r="B2987" t="s">
        <v>11</v>
      </c>
      <c r="C2987" s="23">
        <v>2.3053360000000001</v>
      </c>
      <c r="D2987" s="23">
        <v>32.014319999999998</v>
      </c>
      <c r="E2987" s="23">
        <v>2.3057759999999998</v>
      </c>
      <c r="F2987" s="23">
        <v>32.011580000000002</v>
      </c>
      <c r="G2987" s="26">
        <v>-58.5</v>
      </c>
      <c r="H2987" s="26">
        <v>18.3</v>
      </c>
      <c r="I2987" s="26">
        <v>-29.8</v>
      </c>
      <c r="J2987" s="26">
        <v>4.5999999999999996</v>
      </c>
      <c r="K2987" s="26">
        <v>-51</v>
      </c>
      <c r="L2987" s="26">
        <v>0.2</v>
      </c>
      <c r="M2987" s="26">
        <v>-32.299999999999997</v>
      </c>
      <c r="N2987" s="26">
        <v>4</v>
      </c>
      <c r="O2987" s="19">
        <f t="shared" si="782"/>
        <v>243.00562880981343</v>
      </c>
      <c r="P2987" s="10">
        <f t="shared" si="783"/>
        <v>237.65255650055798</v>
      </c>
      <c r="Q2987" s="10">
        <f t="shared" si="784"/>
        <v>2.86</v>
      </c>
      <c r="R2987" s="19">
        <f t="shared" si="785"/>
        <v>65.65279887407695</v>
      </c>
      <c r="S2987" s="10">
        <f t="shared" si="786"/>
        <v>60.367955075519994</v>
      </c>
      <c r="T2987" s="10">
        <f t="shared" si="787"/>
        <v>3.150518848739924</v>
      </c>
      <c r="U2987" s="2" t="str">
        <f t="shared" si="788"/>
        <v>B</v>
      </c>
      <c r="V2987" s="2" t="str">
        <f t="shared" si="789"/>
        <v>B</v>
      </c>
      <c r="W2987" s="2" t="str">
        <f t="shared" si="790"/>
        <v>C</v>
      </c>
      <c r="X2987" s="2" t="str">
        <f t="shared" si="791"/>
        <v>B</v>
      </c>
      <c r="Y2987" s="3" t="str">
        <f t="shared" si="792"/>
        <v>BBCB</v>
      </c>
      <c r="Z2987" s="28">
        <f t="shared" si="793"/>
        <v>49.664000000000009</v>
      </c>
      <c r="AA2987" s="7" t="str">
        <f t="shared" si="794"/>
        <v>Weak CPM candidate</v>
      </c>
      <c r="AB2987" s="21">
        <v>9.9600000000000009</v>
      </c>
      <c r="AC2987" s="14">
        <f t="shared" si="795"/>
        <v>9.9550192959679968</v>
      </c>
      <c r="AD2987" s="26">
        <v>172</v>
      </c>
      <c r="AE2987" s="10">
        <f t="shared" si="796"/>
        <v>172.24619691589919</v>
      </c>
      <c r="AF2987" s="17">
        <f t="shared" si="797"/>
        <v>4.980704032004013E-3</v>
      </c>
      <c r="AG2987" s="17">
        <f t="shared" si="798"/>
        <v>0.24619691589919057</v>
      </c>
    </row>
    <row r="2988" spans="1:33">
      <c r="A2988" t="s">
        <v>5429</v>
      </c>
      <c r="B2988" t="s">
        <v>2493</v>
      </c>
      <c r="C2988" s="23">
        <v>332.17469999999997</v>
      </c>
      <c r="D2988" s="23">
        <v>-49.951169999999998</v>
      </c>
      <c r="E2988" s="23">
        <v>332.17540000000002</v>
      </c>
      <c r="F2988" s="23">
        <v>-49.947279999999999</v>
      </c>
      <c r="G2988" s="26">
        <v>29.5</v>
      </c>
      <c r="H2988" s="26">
        <v>3.9</v>
      </c>
      <c r="I2988" s="26">
        <v>-67.400000000000006</v>
      </c>
      <c r="J2988" s="26">
        <v>2.2999999999999998</v>
      </c>
      <c r="K2988" s="26">
        <v>38</v>
      </c>
      <c r="L2988" s="26">
        <v>12.4</v>
      </c>
      <c r="M2988" s="26">
        <v>-67.8</v>
      </c>
      <c r="N2988" s="26">
        <v>6.3</v>
      </c>
      <c r="O2988" s="19">
        <f t="shared" si="782"/>
        <v>156.36170394432952</v>
      </c>
      <c r="P2988" s="10">
        <f t="shared" si="783"/>
        <v>150.73059143550563</v>
      </c>
      <c r="Q2988" s="10">
        <f t="shared" si="784"/>
        <v>2.86</v>
      </c>
      <c r="R2988" s="19">
        <f t="shared" si="785"/>
        <v>73.573160867261919</v>
      </c>
      <c r="S2988" s="10">
        <f t="shared" si="786"/>
        <v>77.722840915653606</v>
      </c>
      <c r="T2988" s="10">
        <f t="shared" si="787"/>
        <v>3.7824000445728885</v>
      </c>
      <c r="U2988" s="2" t="str">
        <f t="shared" si="788"/>
        <v>B</v>
      </c>
      <c r="V2988" s="2" t="str">
        <f t="shared" si="789"/>
        <v>B</v>
      </c>
      <c r="W2988" s="2" t="str">
        <f t="shared" si="790"/>
        <v>C</v>
      </c>
      <c r="X2988" s="2" t="str">
        <f t="shared" si="791"/>
        <v>B</v>
      </c>
      <c r="Y2988" s="3" t="str">
        <f t="shared" si="792"/>
        <v>BBCB</v>
      </c>
      <c r="Z2988" s="28">
        <f t="shared" si="793"/>
        <v>49.664000000000009</v>
      </c>
      <c r="AA2988" s="7" t="str">
        <f t="shared" si="794"/>
        <v>Weak CPM candidate</v>
      </c>
      <c r="AB2988" s="21">
        <v>14.1</v>
      </c>
      <c r="AC2988" s="14">
        <f t="shared" si="795"/>
        <v>14.097559326882324</v>
      </c>
      <c r="AD2988" s="26">
        <v>6.7</v>
      </c>
      <c r="AE2988" s="10">
        <f t="shared" si="796"/>
        <v>6.6046481603949019</v>
      </c>
      <c r="AF2988" s="17">
        <f t="shared" si="797"/>
        <v>2.4406731176753738E-3</v>
      </c>
      <c r="AG2988" s="17">
        <f t="shared" si="798"/>
        <v>9.5351839605098299E-2</v>
      </c>
    </row>
    <row r="2989" spans="1:33">
      <c r="A2989" t="s">
        <v>3371</v>
      </c>
      <c r="B2989" t="s">
        <v>590</v>
      </c>
      <c r="C2989" s="23">
        <v>84.565209999999993</v>
      </c>
      <c r="D2989" s="23">
        <v>-12.45377</v>
      </c>
      <c r="E2989" s="23">
        <v>84.558179999999993</v>
      </c>
      <c r="F2989" s="23">
        <v>-12.466699999999999</v>
      </c>
      <c r="G2989" s="26">
        <v>23.8</v>
      </c>
      <c r="H2989" s="26">
        <v>23.8</v>
      </c>
      <c r="I2989" s="26">
        <v>-63.1</v>
      </c>
      <c r="J2989" s="26">
        <v>1.9</v>
      </c>
      <c r="K2989" s="26">
        <v>30.6</v>
      </c>
      <c r="L2989" s="26">
        <v>5</v>
      </c>
      <c r="M2989" s="26">
        <v>-66.099999999999994</v>
      </c>
      <c r="N2989" s="26">
        <v>1</v>
      </c>
      <c r="O2989" s="19">
        <f t="shared" si="782"/>
        <v>159.33457386944968</v>
      </c>
      <c r="P2989" s="10">
        <f t="shared" si="783"/>
        <v>155.15893277945398</v>
      </c>
      <c r="Q2989" s="10">
        <f t="shared" si="784"/>
        <v>2.86</v>
      </c>
      <c r="R2989" s="19">
        <f t="shared" si="785"/>
        <v>67.439231905471757</v>
      </c>
      <c r="S2989" s="10">
        <f t="shared" si="786"/>
        <v>72.839343764204799</v>
      </c>
      <c r="T2989" s="10">
        <f t="shared" si="787"/>
        <v>3.5069643917419144</v>
      </c>
      <c r="U2989" s="2" t="str">
        <f t="shared" si="788"/>
        <v>B</v>
      </c>
      <c r="V2989" s="2" t="str">
        <f t="shared" si="789"/>
        <v>B</v>
      </c>
      <c r="W2989" s="2" t="str">
        <f t="shared" si="790"/>
        <v>C</v>
      </c>
      <c r="X2989" s="2" t="str">
        <f t="shared" si="791"/>
        <v>B</v>
      </c>
      <c r="Y2989" s="3" t="str">
        <f t="shared" si="792"/>
        <v>BBCB</v>
      </c>
      <c r="Z2989" s="28">
        <f t="shared" si="793"/>
        <v>49.664000000000009</v>
      </c>
      <c r="AA2989" s="7" t="str">
        <f t="shared" si="794"/>
        <v>Weak CPM candidate</v>
      </c>
      <c r="AB2989" s="21">
        <v>52.7</v>
      </c>
      <c r="AC2989" s="14">
        <f t="shared" si="795"/>
        <v>52.701276129661906</v>
      </c>
      <c r="AD2989" s="26">
        <v>208</v>
      </c>
      <c r="AE2989" s="10">
        <f t="shared" si="796"/>
        <v>207.9640032770117</v>
      </c>
      <c r="AF2989" s="17">
        <f t="shared" si="797"/>
        <v>1.2761296619032692E-3</v>
      </c>
      <c r="AG2989" s="17">
        <f t="shared" si="798"/>
        <v>3.5996722988301144E-2</v>
      </c>
    </row>
    <row r="2990" spans="1:33">
      <c r="A2990" t="s">
        <v>4669</v>
      </c>
      <c r="B2990" t="s">
        <v>1796</v>
      </c>
      <c r="C2990" s="23">
        <v>252.7954</v>
      </c>
      <c r="D2990" s="23">
        <v>11.365640000000001</v>
      </c>
      <c r="E2990" s="23">
        <v>252.8049</v>
      </c>
      <c r="F2990" s="23">
        <v>11.3658</v>
      </c>
      <c r="G2990" s="26">
        <v>3.4</v>
      </c>
      <c r="H2990" s="26">
        <v>3.4</v>
      </c>
      <c r="I2990" s="26">
        <v>13.5</v>
      </c>
      <c r="J2990" s="26">
        <v>1</v>
      </c>
      <c r="K2990" s="26">
        <v>2.5</v>
      </c>
      <c r="L2990" s="26">
        <v>2.5</v>
      </c>
      <c r="M2990" s="26">
        <v>13.3</v>
      </c>
      <c r="N2990" s="26">
        <v>1</v>
      </c>
      <c r="O2990" s="19">
        <f t="shared" si="782"/>
        <v>14.136061798147068</v>
      </c>
      <c r="P2990" s="10">
        <f t="shared" si="783"/>
        <v>10.645663344960322</v>
      </c>
      <c r="Q2990" s="10">
        <f t="shared" si="784"/>
        <v>2.86</v>
      </c>
      <c r="R2990" s="19">
        <f t="shared" si="785"/>
        <v>13.921566003866088</v>
      </c>
      <c r="S2990" s="10">
        <f t="shared" si="786"/>
        <v>13.532922818075924</v>
      </c>
      <c r="T2990" s="10">
        <f t="shared" si="787"/>
        <v>0.68636222054855045</v>
      </c>
      <c r="U2990" s="2" t="str">
        <f t="shared" si="788"/>
        <v>B</v>
      </c>
      <c r="V2990" s="2" t="str">
        <f t="shared" si="789"/>
        <v>A</v>
      </c>
      <c r="W2990" s="2" t="str">
        <f t="shared" si="790"/>
        <v>D</v>
      </c>
      <c r="X2990" s="2" t="str">
        <f t="shared" si="791"/>
        <v>C</v>
      </c>
      <c r="Y2990" s="3" t="str">
        <f t="shared" si="792"/>
        <v>BADC</v>
      </c>
      <c r="Z2990" s="28">
        <f t="shared" si="793"/>
        <v>49.4</v>
      </c>
      <c r="AA2990" s="7" t="str">
        <f t="shared" si="794"/>
        <v>Weak CPM candidate</v>
      </c>
      <c r="AB2990" s="21">
        <v>34</v>
      </c>
      <c r="AC2990" s="14">
        <f t="shared" si="795"/>
        <v>33.534269196105548</v>
      </c>
      <c r="AD2990" s="26">
        <v>89</v>
      </c>
      <c r="AE2990" s="10">
        <f t="shared" si="796"/>
        <v>89.015812993939576</v>
      </c>
      <c r="AF2990" s="17">
        <f t="shared" si="797"/>
        <v>0.46573080389445209</v>
      </c>
      <c r="AG2990" s="17">
        <f t="shared" si="798"/>
        <v>1.5812993939576359E-2</v>
      </c>
    </row>
    <row r="2991" spans="1:33">
      <c r="A2991" t="s">
        <v>8870</v>
      </c>
      <c r="B2991" t="s">
        <v>8871</v>
      </c>
      <c r="C2991" s="23">
        <v>290.46210000000002</v>
      </c>
      <c r="D2991" s="23">
        <v>44.385429999999999</v>
      </c>
      <c r="E2991" s="23">
        <v>290.47149999999999</v>
      </c>
      <c r="F2991" s="23">
        <v>44.387039999999999</v>
      </c>
      <c r="G2991" s="26">
        <v>20</v>
      </c>
      <c r="H2991" s="26">
        <v>20</v>
      </c>
      <c r="I2991" s="26">
        <v>-3.1</v>
      </c>
      <c r="J2991" s="26">
        <v>1.6</v>
      </c>
      <c r="K2991" s="26">
        <v>20.3</v>
      </c>
      <c r="L2991" s="26">
        <v>20.3</v>
      </c>
      <c r="M2991" s="26">
        <v>-4.9000000000000004</v>
      </c>
      <c r="N2991" s="26">
        <v>1.7</v>
      </c>
      <c r="O2991" s="19">
        <f t="shared" si="782"/>
        <v>98.810732985984941</v>
      </c>
      <c r="P2991" s="10">
        <f t="shared" si="783"/>
        <v>103.57043438516149</v>
      </c>
      <c r="Q2991" s="10">
        <f t="shared" si="784"/>
        <v>2.86</v>
      </c>
      <c r="R2991" s="19">
        <f t="shared" si="785"/>
        <v>20.238824076511957</v>
      </c>
      <c r="S2991" s="10">
        <f t="shared" si="786"/>
        <v>20.883007446246818</v>
      </c>
      <c r="T2991" s="10">
        <f t="shared" si="787"/>
        <v>1.0280457880689695</v>
      </c>
      <c r="U2991" s="2" t="str">
        <f t="shared" si="788"/>
        <v>B</v>
      </c>
      <c r="V2991" s="2" t="str">
        <f t="shared" si="789"/>
        <v>A</v>
      </c>
      <c r="W2991" s="2" t="str">
        <f t="shared" si="790"/>
        <v>D</v>
      </c>
      <c r="X2991" s="2" t="str">
        <f t="shared" si="791"/>
        <v>C</v>
      </c>
      <c r="Y2991" s="3" t="str">
        <f t="shared" si="792"/>
        <v>BADC</v>
      </c>
      <c r="Z2991" s="28">
        <f t="shared" si="793"/>
        <v>49.4</v>
      </c>
      <c r="AA2991" s="7" t="str">
        <f t="shared" si="794"/>
        <v>Weak CPM candidate</v>
      </c>
      <c r="AB2991" s="21">
        <v>24.5</v>
      </c>
      <c r="AC2991" s="14">
        <f t="shared" si="795"/>
        <v>24.868627118390169</v>
      </c>
      <c r="AD2991" s="26">
        <v>76.8</v>
      </c>
      <c r="AE2991" s="10">
        <f t="shared" si="796"/>
        <v>76.522427038872181</v>
      </c>
      <c r="AF2991" s="17">
        <f t="shared" si="797"/>
        <v>0.36862711839016882</v>
      </c>
      <c r="AG2991" s="17">
        <f t="shared" si="798"/>
        <v>0.2775729611278166</v>
      </c>
    </row>
    <row r="2992" spans="1:33">
      <c r="A2992" t="s">
        <v>4720</v>
      </c>
      <c r="B2992" t="s">
        <v>1842</v>
      </c>
      <c r="C2992" s="23">
        <v>262.14850000000001</v>
      </c>
      <c r="D2992" s="23">
        <v>11.53237</v>
      </c>
      <c r="E2992" s="23">
        <v>262.15379999999999</v>
      </c>
      <c r="F2992" s="23">
        <v>11.53509</v>
      </c>
      <c r="G2992" s="26">
        <v>7.5</v>
      </c>
      <c r="H2992" s="26">
        <v>7.5</v>
      </c>
      <c r="I2992" s="26">
        <v>-15.8</v>
      </c>
      <c r="J2992" s="26">
        <v>0.9</v>
      </c>
      <c r="K2992" s="26">
        <v>5.9</v>
      </c>
      <c r="L2992" s="26">
        <v>5.9</v>
      </c>
      <c r="M2992" s="26">
        <v>-15.7</v>
      </c>
      <c r="N2992" s="26">
        <v>1</v>
      </c>
      <c r="O2992" s="19">
        <f t="shared" si="782"/>
        <v>154.60707744385707</v>
      </c>
      <c r="P2992" s="10">
        <f t="shared" si="783"/>
        <v>159.40397168885161</v>
      </c>
      <c r="Q2992" s="10">
        <f t="shared" si="784"/>
        <v>2.86</v>
      </c>
      <c r="R2992" s="19">
        <f t="shared" si="785"/>
        <v>17.489711261195822</v>
      </c>
      <c r="S2992" s="10">
        <f t="shared" si="786"/>
        <v>16.772000476985443</v>
      </c>
      <c r="T2992" s="10">
        <f t="shared" si="787"/>
        <v>0.85654279345453155</v>
      </c>
      <c r="U2992" s="2" t="str">
        <f t="shared" si="788"/>
        <v>B</v>
      </c>
      <c r="V2992" s="2" t="str">
        <f t="shared" si="789"/>
        <v>A</v>
      </c>
      <c r="W2992" s="2" t="str">
        <f t="shared" si="790"/>
        <v>D</v>
      </c>
      <c r="X2992" s="2" t="str">
        <f t="shared" si="791"/>
        <v>C</v>
      </c>
      <c r="Y2992" s="3" t="str">
        <f t="shared" si="792"/>
        <v>BADC</v>
      </c>
      <c r="Z2992" s="28">
        <f t="shared" si="793"/>
        <v>49.4</v>
      </c>
      <c r="AA2992" s="7" t="str">
        <f t="shared" si="794"/>
        <v>Weak CPM candidate</v>
      </c>
      <c r="AB2992" s="21">
        <v>20.8</v>
      </c>
      <c r="AC2992" s="14">
        <f t="shared" si="795"/>
        <v>21.104009887717254</v>
      </c>
      <c r="AD2992" s="26">
        <v>62.7</v>
      </c>
      <c r="AE2992" s="10">
        <f t="shared" si="796"/>
        <v>62.355275703789943</v>
      </c>
      <c r="AF2992" s="17">
        <f t="shared" si="797"/>
        <v>0.30400988771725324</v>
      </c>
      <c r="AG2992" s="17">
        <f t="shared" si="798"/>
        <v>0.34472429621006029</v>
      </c>
    </row>
    <row r="2993" spans="1:33">
      <c r="A2993" t="s">
        <v>3419</v>
      </c>
      <c r="B2993" t="s">
        <v>637</v>
      </c>
      <c r="C2993" s="23">
        <v>88.509739999999994</v>
      </c>
      <c r="D2993" s="23">
        <v>15.86256</v>
      </c>
      <c r="E2993" s="23">
        <v>88.506</v>
      </c>
      <c r="F2993" s="23">
        <v>15.856120000000001</v>
      </c>
      <c r="G2993" s="26">
        <v>17.899999999999999</v>
      </c>
      <c r="H2993" s="26">
        <v>17.899999999999999</v>
      </c>
      <c r="I2993" s="26">
        <v>-8.4</v>
      </c>
      <c r="J2993" s="26">
        <v>1.2</v>
      </c>
      <c r="K2993" s="26">
        <v>19.3</v>
      </c>
      <c r="L2993" s="26">
        <v>19.3</v>
      </c>
      <c r="M2993" s="26">
        <v>-8.6</v>
      </c>
      <c r="N2993" s="26">
        <v>1.3</v>
      </c>
      <c r="O2993" s="19">
        <f t="shared" si="782"/>
        <v>115.13943238585541</v>
      </c>
      <c r="P2993" s="10">
        <f t="shared" si="783"/>
        <v>114.01755457945308</v>
      </c>
      <c r="Q2993" s="10">
        <f t="shared" si="784"/>
        <v>2.86</v>
      </c>
      <c r="R2993" s="19">
        <f t="shared" si="785"/>
        <v>19.772961336127675</v>
      </c>
      <c r="S2993" s="10">
        <f t="shared" si="786"/>
        <v>21.129363454680785</v>
      </c>
      <c r="T2993" s="10">
        <f t="shared" si="787"/>
        <v>1.0225581197702116</v>
      </c>
      <c r="U2993" s="2" t="str">
        <f t="shared" si="788"/>
        <v>A</v>
      </c>
      <c r="V2993" s="2" t="str">
        <f t="shared" si="789"/>
        <v>B</v>
      </c>
      <c r="W2993" s="2" t="str">
        <f t="shared" si="790"/>
        <v>D</v>
      </c>
      <c r="X2993" s="2" t="str">
        <f t="shared" si="791"/>
        <v>C</v>
      </c>
      <c r="Y2993" s="3" t="str">
        <f t="shared" si="792"/>
        <v>ABDC</v>
      </c>
      <c r="Z2993" s="28">
        <f t="shared" si="793"/>
        <v>49.4</v>
      </c>
      <c r="AA2993" s="7" t="str">
        <f t="shared" si="794"/>
        <v>Weak CPM candidate</v>
      </c>
      <c r="AB2993" s="21">
        <v>26.8</v>
      </c>
      <c r="AC2993" s="14">
        <f t="shared" si="795"/>
        <v>26.55623908664381</v>
      </c>
      <c r="AD2993" s="26">
        <v>209</v>
      </c>
      <c r="AE2993" s="10">
        <f t="shared" si="796"/>
        <v>209.18906317396113</v>
      </c>
      <c r="AF2993" s="17">
        <f t="shared" si="797"/>
        <v>0.24376091335619066</v>
      </c>
      <c r="AG2993" s="17">
        <f t="shared" si="798"/>
        <v>0.18906317396113081</v>
      </c>
    </row>
    <row r="2994" spans="1:33">
      <c r="A2994" t="s">
        <v>3002</v>
      </c>
      <c r="B2994" t="s">
        <v>251</v>
      </c>
      <c r="C2994" s="23">
        <v>34.341830000000002</v>
      </c>
      <c r="D2994" s="23">
        <v>-11.27515</v>
      </c>
      <c r="E2994" s="23">
        <v>34.339320000000001</v>
      </c>
      <c r="F2994" s="23">
        <v>-11.28237</v>
      </c>
      <c r="G2994" s="26">
        <v>9.6999999999999993</v>
      </c>
      <c r="H2994" s="26">
        <v>9.6999999999999993</v>
      </c>
      <c r="I2994" s="26">
        <v>-23.8</v>
      </c>
      <c r="J2994" s="26">
        <v>1.2</v>
      </c>
      <c r="K2994" s="26">
        <v>9.9</v>
      </c>
      <c r="L2994" s="26">
        <v>9.9</v>
      </c>
      <c r="M2994" s="26">
        <v>-25.6</v>
      </c>
      <c r="N2994" s="26">
        <v>1.4</v>
      </c>
      <c r="O2994" s="19">
        <f t="shared" si="782"/>
        <v>157.82600760389207</v>
      </c>
      <c r="P2994" s="10">
        <f t="shared" si="783"/>
        <v>158.85757921565144</v>
      </c>
      <c r="Q2994" s="10">
        <f t="shared" si="784"/>
        <v>2.86</v>
      </c>
      <c r="R2994" s="19">
        <f t="shared" si="785"/>
        <v>25.700778198334774</v>
      </c>
      <c r="S2994" s="10">
        <f t="shared" si="786"/>
        <v>27.44758641483801</v>
      </c>
      <c r="T2994" s="10">
        <f t="shared" si="787"/>
        <v>1.3287091153293198</v>
      </c>
      <c r="U2994" s="2" t="str">
        <f t="shared" si="788"/>
        <v>A</v>
      </c>
      <c r="V2994" s="2" t="str">
        <f t="shared" si="789"/>
        <v>B</v>
      </c>
      <c r="W2994" s="2" t="str">
        <f t="shared" si="790"/>
        <v>D</v>
      </c>
      <c r="X2994" s="2" t="str">
        <f t="shared" si="791"/>
        <v>C</v>
      </c>
      <c r="Y2994" s="3" t="str">
        <f t="shared" si="792"/>
        <v>ABDC</v>
      </c>
      <c r="Z2994" s="28">
        <f t="shared" si="793"/>
        <v>49.4</v>
      </c>
      <c r="AA2994" s="7" t="str">
        <f t="shared" si="794"/>
        <v>Weak CPM candidate</v>
      </c>
      <c r="AB2994" s="21">
        <v>27.7</v>
      </c>
      <c r="AC2994" s="14">
        <f t="shared" si="795"/>
        <v>27.461100466086823</v>
      </c>
      <c r="AD2994" s="26">
        <v>200</v>
      </c>
      <c r="AE2994" s="10">
        <f t="shared" si="796"/>
        <v>198.8260767033311</v>
      </c>
      <c r="AF2994" s="17">
        <f t="shared" si="797"/>
        <v>0.23889953391317675</v>
      </c>
      <c r="AG2994" s="17">
        <f t="shared" si="798"/>
        <v>1.173923296668903</v>
      </c>
    </row>
    <row r="2995" spans="1:33">
      <c r="A2995" t="s">
        <v>4789</v>
      </c>
      <c r="B2995" t="s">
        <v>1903</v>
      </c>
      <c r="C2995" s="23">
        <v>272.64150000000001</v>
      </c>
      <c r="D2995" s="23">
        <v>11.91119</v>
      </c>
      <c r="E2995" s="23">
        <v>272.63330000000002</v>
      </c>
      <c r="F2995" s="23">
        <v>11.909940000000001</v>
      </c>
      <c r="G2995" s="26">
        <v>-2.7</v>
      </c>
      <c r="H2995" s="26">
        <v>22.9</v>
      </c>
      <c r="I2995" s="26">
        <v>-4.3</v>
      </c>
      <c r="J2995" s="26">
        <v>1</v>
      </c>
      <c r="K2995" s="26">
        <v>-2.4</v>
      </c>
      <c r="L2995" s="26">
        <v>23.2</v>
      </c>
      <c r="M2995" s="26">
        <v>-4</v>
      </c>
      <c r="N2995" s="26">
        <v>1</v>
      </c>
      <c r="O2995" s="19">
        <f t="shared" si="782"/>
        <v>212.12499844038751</v>
      </c>
      <c r="P2995" s="10">
        <f t="shared" si="783"/>
        <v>210.96375653207352</v>
      </c>
      <c r="Q2995" s="10">
        <f t="shared" si="784"/>
        <v>2.86</v>
      </c>
      <c r="R2995" s="19">
        <f t="shared" si="785"/>
        <v>5.0774009099144415</v>
      </c>
      <c r="S2995" s="10">
        <f t="shared" si="786"/>
        <v>4.6647615158762399</v>
      </c>
      <c r="T2995" s="10">
        <f t="shared" si="787"/>
        <v>0.24355406064476703</v>
      </c>
      <c r="U2995" s="2" t="str">
        <f t="shared" si="788"/>
        <v>A</v>
      </c>
      <c r="V2995" s="2" t="str">
        <f t="shared" si="789"/>
        <v>B</v>
      </c>
      <c r="W2995" s="2" t="str">
        <f t="shared" si="790"/>
        <v>D</v>
      </c>
      <c r="X2995" s="2" t="str">
        <f t="shared" si="791"/>
        <v>C</v>
      </c>
      <c r="Y2995" s="3" t="str">
        <f t="shared" si="792"/>
        <v>ABDC</v>
      </c>
      <c r="Z2995" s="28">
        <f t="shared" si="793"/>
        <v>49.4</v>
      </c>
      <c r="AA2995" s="7" t="str">
        <f t="shared" si="794"/>
        <v>Weak CPM candidate</v>
      </c>
      <c r="AB2995" s="21">
        <v>29</v>
      </c>
      <c r="AC2995" s="14">
        <f t="shared" si="795"/>
        <v>29.232829557156133</v>
      </c>
      <c r="AD2995" s="26">
        <v>261</v>
      </c>
      <c r="AE2995" s="10">
        <f t="shared" si="796"/>
        <v>261.14487698478166</v>
      </c>
      <c r="AF2995" s="17">
        <f t="shared" si="797"/>
        <v>0.2328295571561334</v>
      </c>
      <c r="AG2995" s="17">
        <f t="shared" si="798"/>
        <v>0.14487698478166067</v>
      </c>
    </row>
    <row r="2996" spans="1:33">
      <c r="A2996" t="s">
        <v>3544</v>
      </c>
      <c r="B2996" t="s">
        <v>757</v>
      </c>
      <c r="C2996" s="23">
        <v>109.4573</v>
      </c>
      <c r="D2996" s="23">
        <v>11.516400000000001</v>
      </c>
      <c r="E2996" s="23">
        <v>109.4516</v>
      </c>
      <c r="F2996" s="23">
        <v>11.51859</v>
      </c>
      <c r="G2996" s="26">
        <v>4.5999999999999996</v>
      </c>
      <c r="H2996" s="26">
        <v>4.5999999999999996</v>
      </c>
      <c r="I2996" s="26">
        <v>-5.4</v>
      </c>
      <c r="J2996" s="26">
        <v>1.3</v>
      </c>
      <c r="K2996" s="26">
        <v>5</v>
      </c>
      <c r="L2996" s="26">
        <v>5</v>
      </c>
      <c r="M2996" s="26">
        <v>-5.0999999999999996</v>
      </c>
      <c r="N2996" s="26">
        <v>1.3</v>
      </c>
      <c r="O2996" s="19">
        <f t="shared" si="782"/>
        <v>139.57392125990086</v>
      </c>
      <c r="P2996" s="10">
        <f t="shared" si="783"/>
        <v>135.56726640985792</v>
      </c>
      <c r="Q2996" s="10">
        <f t="shared" si="784"/>
        <v>2.86</v>
      </c>
      <c r="R2996" s="19">
        <f t="shared" si="785"/>
        <v>7.0936591403872793</v>
      </c>
      <c r="S2996" s="10">
        <f t="shared" si="786"/>
        <v>7.1421285342676377</v>
      </c>
      <c r="T2996" s="10">
        <f t="shared" si="787"/>
        <v>0.35589469186637296</v>
      </c>
      <c r="U2996" s="2" t="str">
        <f t="shared" si="788"/>
        <v>B</v>
      </c>
      <c r="V2996" s="2" t="str">
        <f t="shared" si="789"/>
        <v>A</v>
      </c>
      <c r="W2996" s="2" t="str">
        <f t="shared" si="790"/>
        <v>D</v>
      </c>
      <c r="X2996" s="2" t="str">
        <f t="shared" si="791"/>
        <v>C</v>
      </c>
      <c r="Y2996" s="3" t="str">
        <f t="shared" si="792"/>
        <v>BADC</v>
      </c>
      <c r="Z2996" s="28">
        <f t="shared" si="793"/>
        <v>49.4</v>
      </c>
      <c r="AA2996" s="7" t="str">
        <f t="shared" si="794"/>
        <v>Weak CPM candidate</v>
      </c>
      <c r="AB2996" s="21">
        <v>21.8</v>
      </c>
      <c r="AC2996" s="14">
        <f t="shared" si="795"/>
        <v>21.59731939228444</v>
      </c>
      <c r="AD2996" s="26">
        <v>291</v>
      </c>
      <c r="AE2996" s="10">
        <f t="shared" si="796"/>
        <v>291.41037074938475</v>
      </c>
      <c r="AF2996" s="17">
        <f t="shared" si="797"/>
        <v>0.20268060771556051</v>
      </c>
      <c r="AG2996" s="17">
        <f t="shared" si="798"/>
        <v>0.41037074938475371</v>
      </c>
    </row>
    <row r="2997" spans="1:33">
      <c r="A2997" t="s">
        <v>8130</v>
      </c>
      <c r="B2997" t="s">
        <v>8131</v>
      </c>
      <c r="C2997" s="23">
        <v>231.8023</v>
      </c>
      <c r="D2997" s="23">
        <v>-58.9619</v>
      </c>
      <c r="E2997" s="23">
        <v>231.79679999999999</v>
      </c>
      <c r="F2997" s="23">
        <v>-58.969349999999999</v>
      </c>
      <c r="G2997" s="26">
        <v>-6.3</v>
      </c>
      <c r="H2997" s="26">
        <v>19.3</v>
      </c>
      <c r="I2997" s="26">
        <v>-2.2999999999999998</v>
      </c>
      <c r="J2997" s="26">
        <v>1.5</v>
      </c>
      <c r="K2997" s="26">
        <v>-6.7</v>
      </c>
      <c r="L2997" s="26">
        <v>18.899999999999999</v>
      </c>
      <c r="M2997" s="26">
        <v>-2</v>
      </c>
      <c r="N2997" s="26">
        <v>1.4</v>
      </c>
      <c r="O2997" s="19">
        <f t="shared" si="782"/>
        <v>249.9439052634246</v>
      </c>
      <c r="P2997" s="10">
        <f t="shared" si="783"/>
        <v>253.37924308610795</v>
      </c>
      <c r="Q2997" s="10">
        <f t="shared" si="784"/>
        <v>2.86</v>
      </c>
      <c r="R2997" s="19">
        <f t="shared" si="785"/>
        <v>6.7067130548428864</v>
      </c>
      <c r="S2997" s="10">
        <f t="shared" si="786"/>
        <v>6.9921384425653361</v>
      </c>
      <c r="T2997" s="10">
        <f t="shared" si="787"/>
        <v>0.34247128743520561</v>
      </c>
      <c r="U2997" s="2" t="str">
        <f t="shared" si="788"/>
        <v>B</v>
      </c>
      <c r="V2997" s="2" t="str">
        <f t="shared" si="789"/>
        <v>A</v>
      </c>
      <c r="W2997" s="2" t="str">
        <f t="shared" si="790"/>
        <v>D</v>
      </c>
      <c r="X2997" s="2" t="str">
        <f t="shared" si="791"/>
        <v>C</v>
      </c>
      <c r="Y2997" s="3" t="str">
        <f t="shared" si="792"/>
        <v>BADC</v>
      </c>
      <c r="Z2997" s="28">
        <f t="shared" si="793"/>
        <v>49.4</v>
      </c>
      <c r="AA2997" s="7" t="str">
        <f t="shared" si="794"/>
        <v>Weak CPM candidate</v>
      </c>
      <c r="AB2997" s="21">
        <v>28.9</v>
      </c>
      <c r="AC2997" s="14">
        <f t="shared" si="795"/>
        <v>28.697331681073013</v>
      </c>
      <c r="AD2997" s="26">
        <v>201</v>
      </c>
      <c r="AE2997" s="10">
        <f t="shared" si="796"/>
        <v>200.83933532809706</v>
      </c>
      <c r="AF2997" s="17">
        <f t="shared" si="797"/>
        <v>0.20266831892698534</v>
      </c>
      <c r="AG2997" s="17">
        <f t="shared" si="798"/>
        <v>0.16066467190293565</v>
      </c>
    </row>
    <row r="2998" spans="1:33">
      <c r="A2998" t="s">
        <v>3830</v>
      </c>
      <c r="B2998" t="s">
        <v>1025</v>
      </c>
      <c r="C2998" s="23">
        <v>147.7312</v>
      </c>
      <c r="D2998" s="23">
        <v>10.74446</v>
      </c>
      <c r="E2998" s="23">
        <v>147.74260000000001</v>
      </c>
      <c r="F2998" s="23">
        <v>10.737590000000001</v>
      </c>
      <c r="G2998" s="26">
        <v>-10.4</v>
      </c>
      <c r="H2998" s="26">
        <v>15.2</v>
      </c>
      <c r="I2998" s="26">
        <v>-14.7</v>
      </c>
      <c r="J2998" s="26">
        <v>1</v>
      </c>
      <c r="K2998" s="26">
        <v>-8.8000000000000007</v>
      </c>
      <c r="L2998" s="26">
        <v>16.8</v>
      </c>
      <c r="M2998" s="26">
        <v>-15.2</v>
      </c>
      <c r="N2998" s="26">
        <v>1</v>
      </c>
      <c r="O2998" s="19">
        <f t="shared" si="782"/>
        <v>215.27875737464944</v>
      </c>
      <c r="P2998" s="10">
        <f t="shared" si="783"/>
        <v>210.06858282186246</v>
      </c>
      <c r="Q2998" s="10">
        <f t="shared" si="784"/>
        <v>2.86</v>
      </c>
      <c r="R2998" s="19">
        <f t="shared" si="785"/>
        <v>18.006943105369107</v>
      </c>
      <c r="S2998" s="10">
        <f t="shared" si="786"/>
        <v>17.563598720080119</v>
      </c>
      <c r="T2998" s="10">
        <f t="shared" si="787"/>
        <v>0.88926354563623067</v>
      </c>
      <c r="U2998" s="2" t="str">
        <f t="shared" si="788"/>
        <v>B</v>
      </c>
      <c r="V2998" s="2" t="str">
        <f t="shared" si="789"/>
        <v>A</v>
      </c>
      <c r="W2998" s="2" t="str">
        <f t="shared" si="790"/>
        <v>D</v>
      </c>
      <c r="X2998" s="2" t="str">
        <f t="shared" si="791"/>
        <v>C</v>
      </c>
      <c r="Y2998" s="3" t="str">
        <f t="shared" si="792"/>
        <v>BADC</v>
      </c>
      <c r="Z2998" s="28">
        <f t="shared" si="793"/>
        <v>49.4</v>
      </c>
      <c r="AA2998" s="7" t="str">
        <f t="shared" si="794"/>
        <v>Weak CPM candidate</v>
      </c>
      <c r="AB2998" s="21">
        <v>47.5</v>
      </c>
      <c r="AC2998" s="14">
        <f t="shared" si="795"/>
        <v>47.301320182904732</v>
      </c>
      <c r="AD2998" s="26">
        <v>122</v>
      </c>
      <c r="AE2998" s="10">
        <f t="shared" si="796"/>
        <v>121.52433599961444</v>
      </c>
      <c r="AF2998" s="17">
        <f t="shared" si="797"/>
        <v>0.19867981709526816</v>
      </c>
      <c r="AG2998" s="17">
        <f t="shared" si="798"/>
        <v>0.47566400038556367</v>
      </c>
    </row>
    <row r="2999" spans="1:33">
      <c r="A2999" t="s">
        <v>7813</v>
      </c>
      <c r="B2999" t="s">
        <v>7814</v>
      </c>
      <c r="C2999" s="23">
        <v>198.1472</v>
      </c>
      <c r="D2999" s="23">
        <v>-32.118499999999997</v>
      </c>
      <c r="E2999" s="23">
        <v>198.137</v>
      </c>
      <c r="F2999" s="23">
        <v>-32.114229999999999</v>
      </c>
      <c r="G2999" s="26">
        <v>-13.1</v>
      </c>
      <c r="H2999" s="26">
        <v>12.5</v>
      </c>
      <c r="I2999" s="26">
        <v>-17.2</v>
      </c>
      <c r="J2999" s="26">
        <v>1.1000000000000001</v>
      </c>
      <c r="K2999" s="26">
        <v>-11.6</v>
      </c>
      <c r="L2999" s="26">
        <v>14</v>
      </c>
      <c r="M2999" s="26">
        <v>-17.399999999999999</v>
      </c>
      <c r="N2999" s="26">
        <v>1.1000000000000001</v>
      </c>
      <c r="O2999" s="19">
        <f t="shared" si="782"/>
        <v>217.29391047508804</v>
      </c>
      <c r="P2999" s="10">
        <f t="shared" si="783"/>
        <v>213.6900675259798</v>
      </c>
      <c r="Q2999" s="10">
        <f t="shared" si="784"/>
        <v>2.86</v>
      </c>
      <c r="R2999" s="19">
        <f t="shared" si="785"/>
        <v>21.620592036297246</v>
      </c>
      <c r="S2999" s="10">
        <f t="shared" si="786"/>
        <v>20.912197397691138</v>
      </c>
      <c r="T2999" s="10">
        <f t="shared" si="787"/>
        <v>1.0633197358497097</v>
      </c>
      <c r="U2999" s="2" t="str">
        <f t="shared" si="788"/>
        <v>B</v>
      </c>
      <c r="V2999" s="2" t="str">
        <f t="shared" si="789"/>
        <v>A</v>
      </c>
      <c r="W2999" s="2" t="str">
        <f t="shared" si="790"/>
        <v>D</v>
      </c>
      <c r="X2999" s="2" t="str">
        <f t="shared" si="791"/>
        <v>C</v>
      </c>
      <c r="Y2999" s="3" t="str">
        <f t="shared" si="792"/>
        <v>BADC</v>
      </c>
      <c r="Z2999" s="28">
        <f t="shared" si="793"/>
        <v>49.4</v>
      </c>
      <c r="AA2999" s="7" t="str">
        <f t="shared" si="794"/>
        <v>Weak CPM candidate</v>
      </c>
      <c r="AB2999" s="21">
        <v>34.5</v>
      </c>
      <c r="AC2999" s="14">
        <f t="shared" si="795"/>
        <v>34.691631687118189</v>
      </c>
      <c r="AD2999" s="26">
        <v>296</v>
      </c>
      <c r="AE2999" s="10">
        <f t="shared" si="796"/>
        <v>296.30209548888257</v>
      </c>
      <c r="AF2999" s="17">
        <f t="shared" si="797"/>
        <v>0.19163168711818912</v>
      </c>
      <c r="AG2999" s="17">
        <f t="shared" si="798"/>
        <v>0.30209548888257132</v>
      </c>
    </row>
    <row r="3000" spans="1:33">
      <c r="A3000" t="s">
        <v>5424</v>
      </c>
      <c r="B3000" t="s">
        <v>2490</v>
      </c>
      <c r="C3000" s="23">
        <v>331.71469999999999</v>
      </c>
      <c r="D3000" s="23">
        <v>15.083819999999999</v>
      </c>
      <c r="E3000" s="23">
        <v>331.71679999999998</v>
      </c>
      <c r="F3000" s="23">
        <v>15.088609999999999</v>
      </c>
      <c r="G3000" s="26">
        <v>11.2</v>
      </c>
      <c r="H3000" s="26">
        <v>11.2</v>
      </c>
      <c r="I3000" s="26">
        <v>-4</v>
      </c>
      <c r="J3000" s="26">
        <v>1.2</v>
      </c>
      <c r="K3000" s="26">
        <v>10.5</v>
      </c>
      <c r="L3000" s="26">
        <v>10.5</v>
      </c>
      <c r="M3000" s="26">
        <v>-3.2</v>
      </c>
      <c r="N3000" s="26">
        <v>1.2</v>
      </c>
      <c r="O3000" s="19">
        <f t="shared" si="782"/>
        <v>109.65382405805332</v>
      </c>
      <c r="P3000" s="10">
        <f t="shared" si="783"/>
        <v>106.94922423382147</v>
      </c>
      <c r="Q3000" s="10">
        <f t="shared" si="784"/>
        <v>2.86</v>
      </c>
      <c r="R3000" s="19">
        <f t="shared" si="785"/>
        <v>11.892854997854805</v>
      </c>
      <c r="S3000" s="10">
        <f t="shared" si="786"/>
        <v>10.976793703081061</v>
      </c>
      <c r="T3000" s="10">
        <f t="shared" si="787"/>
        <v>0.57174121752339668</v>
      </c>
      <c r="U3000" s="2" t="str">
        <f t="shared" si="788"/>
        <v>A</v>
      </c>
      <c r="V3000" s="2" t="str">
        <f t="shared" si="789"/>
        <v>B</v>
      </c>
      <c r="W3000" s="2" t="str">
        <f t="shared" si="790"/>
        <v>D</v>
      </c>
      <c r="X3000" s="2" t="str">
        <f t="shared" si="791"/>
        <v>C</v>
      </c>
      <c r="Y3000" s="3" t="str">
        <f t="shared" si="792"/>
        <v>ABDC</v>
      </c>
      <c r="Z3000" s="28">
        <f t="shared" si="793"/>
        <v>49.4</v>
      </c>
      <c r="AA3000" s="7" t="str">
        <f t="shared" si="794"/>
        <v>Weak CPM candidate</v>
      </c>
      <c r="AB3000" s="21">
        <v>18.899999999999999</v>
      </c>
      <c r="AC3000" s="14">
        <f t="shared" si="795"/>
        <v>18.725348031141024</v>
      </c>
      <c r="AD3000" s="26">
        <v>23.9</v>
      </c>
      <c r="AE3000" s="10">
        <f t="shared" si="796"/>
        <v>22.94334552797066</v>
      </c>
      <c r="AF3000" s="17">
        <f t="shared" si="797"/>
        <v>0.17465196885897427</v>
      </c>
      <c r="AG3000" s="17">
        <f t="shared" si="798"/>
        <v>0.95665447202933862</v>
      </c>
    </row>
    <row r="3001" spans="1:33">
      <c r="A3001" t="s">
        <v>7648</v>
      </c>
      <c r="B3001" t="s">
        <v>7649</v>
      </c>
      <c r="C3001" s="23">
        <v>182.333</v>
      </c>
      <c r="D3001" s="23">
        <v>46.936579999999999</v>
      </c>
      <c r="E3001" s="23">
        <v>182.32509999999999</v>
      </c>
      <c r="F3001" s="23">
        <v>46.928919999999998</v>
      </c>
      <c r="G3001" s="26">
        <v>-27.8</v>
      </c>
      <c r="H3001" s="26">
        <v>23.4</v>
      </c>
      <c r="I3001" s="26">
        <v>1.6</v>
      </c>
      <c r="J3001" s="26">
        <v>1.3</v>
      </c>
      <c r="K3001" s="26">
        <v>-26.7</v>
      </c>
      <c r="L3001" s="26">
        <v>24.5</v>
      </c>
      <c r="M3001" s="26">
        <v>3.8</v>
      </c>
      <c r="N3001" s="26">
        <v>2.1</v>
      </c>
      <c r="O3001" s="19">
        <f t="shared" si="782"/>
        <v>273.29396498784507</v>
      </c>
      <c r="P3001" s="10">
        <f t="shared" si="783"/>
        <v>278.1000573755187</v>
      </c>
      <c r="Q3001" s="10">
        <f t="shared" si="784"/>
        <v>2.86</v>
      </c>
      <c r="R3001" s="19">
        <f t="shared" si="785"/>
        <v>27.846005099475221</v>
      </c>
      <c r="S3001" s="10">
        <f t="shared" si="786"/>
        <v>26.969056342408425</v>
      </c>
      <c r="T3001" s="10">
        <f t="shared" si="787"/>
        <v>1.3703765360470912</v>
      </c>
      <c r="U3001" s="2" t="str">
        <f t="shared" si="788"/>
        <v>B</v>
      </c>
      <c r="V3001" s="2" t="str">
        <f t="shared" si="789"/>
        <v>A</v>
      </c>
      <c r="W3001" s="2" t="str">
        <f t="shared" si="790"/>
        <v>D</v>
      </c>
      <c r="X3001" s="2" t="str">
        <f t="shared" si="791"/>
        <v>C</v>
      </c>
      <c r="Y3001" s="3" t="str">
        <f t="shared" si="792"/>
        <v>BADC</v>
      </c>
      <c r="Z3001" s="28">
        <f t="shared" si="793"/>
        <v>49.4</v>
      </c>
      <c r="AA3001" s="7" t="str">
        <f t="shared" si="794"/>
        <v>Weak CPM candidate</v>
      </c>
      <c r="AB3001" s="21">
        <v>33.9</v>
      </c>
      <c r="AC3001" s="14">
        <f t="shared" si="795"/>
        <v>33.727363693089167</v>
      </c>
      <c r="AD3001" s="26">
        <v>215</v>
      </c>
      <c r="AE3001" s="10">
        <f t="shared" si="796"/>
        <v>215.15324162030166</v>
      </c>
      <c r="AF3001" s="17">
        <f t="shared" si="797"/>
        <v>0.17263630691083165</v>
      </c>
      <c r="AG3001" s="17">
        <f t="shared" si="798"/>
        <v>0.15324162030165667</v>
      </c>
    </row>
    <row r="3002" spans="1:33">
      <c r="A3002" t="s">
        <v>4085</v>
      </c>
      <c r="B3002" t="s">
        <v>1264</v>
      </c>
      <c r="C3002" s="23">
        <v>178.75370000000001</v>
      </c>
      <c r="D3002" s="23">
        <v>17.413160000000001</v>
      </c>
      <c r="E3002" s="23">
        <v>178.74520000000001</v>
      </c>
      <c r="F3002" s="23">
        <v>17.409549999999999</v>
      </c>
      <c r="G3002" s="26">
        <v>-11.6</v>
      </c>
      <c r="H3002" s="26">
        <v>14</v>
      </c>
      <c r="I3002" s="26">
        <v>-9.6</v>
      </c>
      <c r="J3002" s="26">
        <v>1.2</v>
      </c>
      <c r="K3002" s="26">
        <v>-12</v>
      </c>
      <c r="L3002" s="26">
        <v>13.6</v>
      </c>
      <c r="M3002" s="26">
        <v>-8.8000000000000007</v>
      </c>
      <c r="N3002" s="26">
        <v>1.3</v>
      </c>
      <c r="O3002" s="19">
        <f t="shared" si="782"/>
        <v>230.3893117599734</v>
      </c>
      <c r="P3002" s="10">
        <f t="shared" si="783"/>
        <v>233.74616226255523</v>
      </c>
      <c r="Q3002" s="10">
        <f t="shared" si="784"/>
        <v>2.86</v>
      </c>
      <c r="R3002" s="19">
        <f t="shared" si="785"/>
        <v>15.05722417977497</v>
      </c>
      <c r="S3002" s="10">
        <f t="shared" si="786"/>
        <v>14.880860190190619</v>
      </c>
      <c r="T3002" s="10">
        <f t="shared" si="787"/>
        <v>0.74845210924913974</v>
      </c>
      <c r="U3002" s="2" t="str">
        <f t="shared" si="788"/>
        <v>B</v>
      </c>
      <c r="V3002" s="2" t="str">
        <f t="shared" si="789"/>
        <v>A</v>
      </c>
      <c r="W3002" s="2" t="str">
        <f t="shared" si="790"/>
        <v>D</v>
      </c>
      <c r="X3002" s="2" t="str">
        <f t="shared" si="791"/>
        <v>C</v>
      </c>
      <c r="Y3002" s="3" t="str">
        <f t="shared" si="792"/>
        <v>BADC</v>
      </c>
      <c r="Z3002" s="28">
        <f t="shared" si="793"/>
        <v>49.4</v>
      </c>
      <c r="AA3002" s="7" t="str">
        <f t="shared" si="794"/>
        <v>Weak CPM candidate</v>
      </c>
      <c r="AB3002" s="21">
        <v>31.8</v>
      </c>
      <c r="AC3002" s="14">
        <f t="shared" si="795"/>
        <v>31.959331499011597</v>
      </c>
      <c r="AD3002" s="26">
        <v>246</v>
      </c>
      <c r="AE3002" s="10">
        <f t="shared" si="796"/>
        <v>246.00594840606985</v>
      </c>
      <c r="AF3002" s="17">
        <f t="shared" si="797"/>
        <v>0.15933149901159638</v>
      </c>
      <c r="AG3002" s="17">
        <f t="shared" si="798"/>
        <v>5.9484060698480334E-3</v>
      </c>
    </row>
    <row r="3003" spans="1:33">
      <c r="A3003" t="s">
        <v>4828</v>
      </c>
      <c r="B3003" t="s">
        <v>1934</v>
      </c>
      <c r="C3003" s="23">
        <v>278.65620000000001</v>
      </c>
      <c r="D3003" s="23">
        <v>-33.628520000000002</v>
      </c>
      <c r="E3003" s="23">
        <v>278.65609999999998</v>
      </c>
      <c r="F3003" s="23">
        <v>-33.624760000000002</v>
      </c>
      <c r="G3003" s="26">
        <v>2.7</v>
      </c>
      <c r="H3003" s="26">
        <v>2.7</v>
      </c>
      <c r="I3003" s="26">
        <v>-12.5</v>
      </c>
      <c r="J3003" s="26">
        <v>1.1000000000000001</v>
      </c>
      <c r="K3003" s="26">
        <v>4</v>
      </c>
      <c r="L3003" s="26">
        <v>4</v>
      </c>
      <c r="M3003" s="26">
        <v>-12.4</v>
      </c>
      <c r="N3003" s="26">
        <v>1.1000000000000001</v>
      </c>
      <c r="O3003" s="19">
        <f t="shared" si="782"/>
        <v>167.81136679806812</v>
      </c>
      <c r="P3003" s="10">
        <f t="shared" si="783"/>
        <v>162.12130340415865</v>
      </c>
      <c r="Q3003" s="10">
        <f t="shared" si="784"/>
        <v>2.86</v>
      </c>
      <c r="R3003" s="19">
        <f t="shared" si="785"/>
        <v>12.78827588066507</v>
      </c>
      <c r="S3003" s="10">
        <f t="shared" si="786"/>
        <v>13.029197979921866</v>
      </c>
      <c r="T3003" s="10">
        <f t="shared" si="787"/>
        <v>0.64543684651467348</v>
      </c>
      <c r="U3003" s="2" t="str">
        <f t="shared" si="788"/>
        <v>B</v>
      </c>
      <c r="V3003" s="2" t="str">
        <f t="shared" si="789"/>
        <v>A</v>
      </c>
      <c r="W3003" s="2" t="str">
        <f t="shared" si="790"/>
        <v>D</v>
      </c>
      <c r="X3003" s="2" t="str">
        <f t="shared" si="791"/>
        <v>C</v>
      </c>
      <c r="Y3003" s="3" t="str">
        <f t="shared" si="792"/>
        <v>BADC</v>
      </c>
      <c r="Z3003" s="28">
        <f t="shared" si="793"/>
        <v>49.4</v>
      </c>
      <c r="AA3003" s="7" t="str">
        <f t="shared" si="794"/>
        <v>Weak CPM candidate</v>
      </c>
      <c r="AB3003" s="21">
        <v>13.4</v>
      </c>
      <c r="AC3003" s="14">
        <f t="shared" si="795"/>
        <v>13.539318576933402</v>
      </c>
      <c r="AD3003" s="26">
        <v>359</v>
      </c>
      <c r="AE3003" s="10">
        <f t="shared" si="796"/>
        <v>358.73140194101956</v>
      </c>
      <c r="AF3003" s="17">
        <f t="shared" si="797"/>
        <v>0.13931857693340177</v>
      </c>
      <c r="AG3003" s="17">
        <f t="shared" si="798"/>
        <v>0.26859805898044442</v>
      </c>
    </row>
    <row r="3004" spans="1:33">
      <c r="A3004" t="s">
        <v>8980</v>
      </c>
      <c r="B3004" t="s">
        <v>8981</v>
      </c>
      <c r="C3004" s="23">
        <v>294.49369999999999</v>
      </c>
      <c r="D3004" s="23">
        <v>12.69572</v>
      </c>
      <c r="E3004" s="23">
        <v>294.47980000000001</v>
      </c>
      <c r="F3004" s="23">
        <v>12.7028</v>
      </c>
      <c r="G3004" s="26">
        <v>-9.1</v>
      </c>
      <c r="H3004" s="26">
        <v>16.5</v>
      </c>
      <c r="I3004" s="26">
        <v>-12.1</v>
      </c>
      <c r="J3004" s="26">
        <v>1.2</v>
      </c>
      <c r="K3004" s="26">
        <v>-8.3000000000000007</v>
      </c>
      <c r="L3004" s="26">
        <v>17.3</v>
      </c>
      <c r="M3004" s="26">
        <v>-12.6</v>
      </c>
      <c r="N3004" s="26">
        <v>1.2</v>
      </c>
      <c r="O3004" s="19">
        <f t="shared" si="782"/>
        <v>216.94558555361826</v>
      </c>
      <c r="P3004" s="10">
        <f t="shared" si="783"/>
        <v>213.3741013566914</v>
      </c>
      <c r="Q3004" s="10">
        <f t="shared" si="784"/>
        <v>2.86</v>
      </c>
      <c r="R3004" s="19">
        <f t="shared" si="785"/>
        <v>15.140013210033866</v>
      </c>
      <c r="S3004" s="10">
        <f t="shared" si="786"/>
        <v>15.088074761214568</v>
      </c>
      <c r="T3004" s="10">
        <f t="shared" si="787"/>
        <v>0.75570219928121096</v>
      </c>
      <c r="U3004" s="2" t="str">
        <f t="shared" si="788"/>
        <v>B</v>
      </c>
      <c r="V3004" s="2" t="str">
        <f t="shared" si="789"/>
        <v>A</v>
      </c>
      <c r="W3004" s="2" t="str">
        <f t="shared" si="790"/>
        <v>D</v>
      </c>
      <c r="X3004" s="2" t="str">
        <f t="shared" si="791"/>
        <v>C</v>
      </c>
      <c r="Y3004" s="3" t="str">
        <f t="shared" si="792"/>
        <v>BADC</v>
      </c>
      <c r="Z3004" s="28">
        <f t="shared" si="793"/>
        <v>49.4</v>
      </c>
      <c r="AA3004" s="7" t="str">
        <f t="shared" si="794"/>
        <v>Weak CPM candidate</v>
      </c>
      <c r="AB3004" s="21">
        <v>55.2</v>
      </c>
      <c r="AC3004" s="14">
        <f t="shared" si="795"/>
        <v>55.069916221686285</v>
      </c>
      <c r="AD3004" s="26">
        <v>298</v>
      </c>
      <c r="AE3004" s="10">
        <f t="shared" si="796"/>
        <v>297.56986259480402</v>
      </c>
      <c r="AF3004" s="17">
        <f t="shared" si="797"/>
        <v>0.13008377831371831</v>
      </c>
      <c r="AG3004" s="17">
        <f t="shared" si="798"/>
        <v>0.43013740519597832</v>
      </c>
    </row>
    <row r="3005" spans="1:33">
      <c r="A3005" t="s">
        <v>5321</v>
      </c>
      <c r="B3005" t="s">
        <v>2395</v>
      </c>
      <c r="C3005" s="23">
        <v>318.9966</v>
      </c>
      <c r="D3005" s="23">
        <v>16.654409999999999</v>
      </c>
      <c r="E3005" s="23">
        <v>318.99059999999997</v>
      </c>
      <c r="F3005" s="23">
        <v>16.653600000000001</v>
      </c>
      <c r="G3005" s="26">
        <v>-5.4</v>
      </c>
      <c r="H3005" s="26">
        <v>20.2</v>
      </c>
      <c r="I3005" s="26">
        <v>-5.9</v>
      </c>
      <c r="J3005" s="26">
        <v>1.1000000000000001</v>
      </c>
      <c r="K3005" s="26">
        <v>-5.0999999999999996</v>
      </c>
      <c r="L3005" s="26">
        <v>20.5</v>
      </c>
      <c r="M3005" s="26">
        <v>-5.3</v>
      </c>
      <c r="N3005" s="26">
        <v>1.1000000000000001</v>
      </c>
      <c r="O3005" s="19">
        <f t="shared" si="782"/>
        <v>222.46644111160543</v>
      </c>
      <c r="P3005" s="10">
        <f t="shared" si="783"/>
        <v>223.89829388479362</v>
      </c>
      <c r="Q3005" s="10">
        <f t="shared" si="784"/>
        <v>2.86</v>
      </c>
      <c r="R3005" s="19">
        <f t="shared" si="785"/>
        <v>7.9981247802219242</v>
      </c>
      <c r="S3005" s="10">
        <f t="shared" si="786"/>
        <v>7.3552702193733168</v>
      </c>
      <c r="T3005" s="10">
        <f t="shared" si="787"/>
        <v>0.38383487498988106</v>
      </c>
      <c r="U3005" s="2" t="str">
        <f t="shared" si="788"/>
        <v>A</v>
      </c>
      <c r="V3005" s="2" t="str">
        <f t="shared" si="789"/>
        <v>B</v>
      </c>
      <c r="W3005" s="2" t="str">
        <f t="shared" si="790"/>
        <v>D</v>
      </c>
      <c r="X3005" s="2" t="str">
        <f t="shared" si="791"/>
        <v>C</v>
      </c>
      <c r="Y3005" s="3" t="str">
        <f t="shared" si="792"/>
        <v>ABDC</v>
      </c>
      <c r="Z3005" s="28">
        <f t="shared" si="793"/>
        <v>49.4</v>
      </c>
      <c r="AA3005" s="7" t="str">
        <f t="shared" si="794"/>
        <v>Weak CPM candidate</v>
      </c>
      <c r="AB3005" s="21">
        <v>20.8</v>
      </c>
      <c r="AC3005" s="14">
        <f t="shared" si="795"/>
        <v>20.89833675621713</v>
      </c>
      <c r="AD3005" s="26">
        <v>262</v>
      </c>
      <c r="AE3005" s="10">
        <f t="shared" si="796"/>
        <v>261.9791972252097</v>
      </c>
      <c r="AF3005" s="17">
        <f t="shared" si="797"/>
        <v>9.8336756217129562E-2</v>
      </c>
      <c r="AG3005" s="17">
        <f t="shared" si="798"/>
        <v>2.0802774790297462E-2</v>
      </c>
    </row>
    <row r="3006" spans="1:33">
      <c r="A3006" t="s">
        <v>4568</v>
      </c>
      <c r="B3006" t="s">
        <v>1699</v>
      </c>
      <c r="C3006" s="23">
        <v>236.30439999999999</v>
      </c>
      <c r="D3006" s="23">
        <v>-22.65681</v>
      </c>
      <c r="E3006" s="23">
        <v>236.3133</v>
      </c>
      <c r="F3006" s="23">
        <v>-22.659659999999999</v>
      </c>
      <c r="G3006" s="26">
        <v>-9.6</v>
      </c>
      <c r="H3006" s="26">
        <v>16</v>
      </c>
      <c r="I3006" s="26">
        <v>-1.4</v>
      </c>
      <c r="J3006" s="26">
        <v>1.1000000000000001</v>
      </c>
      <c r="K3006" s="26">
        <v>-10.1</v>
      </c>
      <c r="L3006" s="26">
        <v>15.5</v>
      </c>
      <c r="M3006" s="26">
        <v>-1.5</v>
      </c>
      <c r="N3006" s="26">
        <v>1</v>
      </c>
      <c r="O3006" s="19">
        <f t="shared" si="782"/>
        <v>261.70285503016316</v>
      </c>
      <c r="P3006" s="10">
        <f t="shared" si="783"/>
        <v>261.55247275209149</v>
      </c>
      <c r="Q3006" s="10">
        <f t="shared" si="784"/>
        <v>2.86</v>
      </c>
      <c r="R3006" s="19">
        <f t="shared" si="785"/>
        <v>9.7015462685079221</v>
      </c>
      <c r="S3006" s="10">
        <f t="shared" si="786"/>
        <v>10.21077861869505</v>
      </c>
      <c r="T3006" s="10">
        <f t="shared" si="787"/>
        <v>0.49780812218007431</v>
      </c>
      <c r="U3006" s="2" t="str">
        <f t="shared" si="788"/>
        <v>A</v>
      </c>
      <c r="V3006" s="2" t="str">
        <f t="shared" si="789"/>
        <v>B</v>
      </c>
      <c r="W3006" s="2" t="str">
        <f t="shared" si="790"/>
        <v>D</v>
      </c>
      <c r="X3006" s="2" t="str">
        <f t="shared" si="791"/>
        <v>C</v>
      </c>
      <c r="Y3006" s="3" t="str">
        <f t="shared" si="792"/>
        <v>ABDC</v>
      </c>
      <c r="Z3006" s="28">
        <f t="shared" si="793"/>
        <v>49.4</v>
      </c>
      <c r="AA3006" s="7" t="str">
        <f t="shared" si="794"/>
        <v>Weak CPM candidate</v>
      </c>
      <c r="AB3006" s="21">
        <v>31.2</v>
      </c>
      <c r="AC3006" s="14">
        <f t="shared" si="795"/>
        <v>31.296975223120917</v>
      </c>
      <c r="AD3006" s="26">
        <v>109</v>
      </c>
      <c r="AE3006" s="10">
        <f t="shared" si="796"/>
        <v>109.13694879612095</v>
      </c>
      <c r="AF3006" s="17">
        <f t="shared" si="797"/>
        <v>9.6975223120917775E-2</v>
      </c>
      <c r="AG3006" s="17">
        <f t="shared" si="798"/>
        <v>0.13694879612094724</v>
      </c>
    </row>
    <row r="3007" spans="1:33">
      <c r="A3007" t="s">
        <v>7038</v>
      </c>
      <c r="B3007" t="s">
        <v>7039</v>
      </c>
      <c r="C3007" s="23">
        <v>121.57380000000001</v>
      </c>
      <c r="D3007" s="23">
        <v>-48.14461</v>
      </c>
      <c r="E3007" s="23">
        <v>121.57250000000001</v>
      </c>
      <c r="F3007" s="23">
        <v>-48.149619999999999</v>
      </c>
      <c r="G3007" s="26">
        <v>-5.7</v>
      </c>
      <c r="H3007" s="26">
        <v>19.899999999999999</v>
      </c>
      <c r="I3007" s="26">
        <v>9.5</v>
      </c>
      <c r="J3007" s="26">
        <v>0.9</v>
      </c>
      <c r="K3007" s="26">
        <v>-6.6</v>
      </c>
      <c r="L3007" s="26">
        <v>19</v>
      </c>
      <c r="M3007" s="26">
        <v>8.9</v>
      </c>
      <c r="N3007" s="26">
        <v>0.9</v>
      </c>
      <c r="O3007" s="19">
        <f t="shared" si="782"/>
        <v>329.03624346792645</v>
      </c>
      <c r="P3007" s="10">
        <f t="shared" si="783"/>
        <v>323.44036527550662</v>
      </c>
      <c r="Q3007" s="10">
        <f t="shared" si="784"/>
        <v>2.86</v>
      </c>
      <c r="R3007" s="19">
        <f t="shared" si="785"/>
        <v>11.078808600206072</v>
      </c>
      <c r="S3007" s="10">
        <f t="shared" si="786"/>
        <v>11.080162453682709</v>
      </c>
      <c r="T3007" s="10">
        <f t="shared" si="787"/>
        <v>0.55397427634721952</v>
      </c>
      <c r="U3007" s="2" t="str">
        <f t="shared" si="788"/>
        <v>B</v>
      </c>
      <c r="V3007" s="2" t="str">
        <f t="shared" si="789"/>
        <v>A</v>
      </c>
      <c r="W3007" s="2" t="str">
        <f t="shared" si="790"/>
        <v>D</v>
      </c>
      <c r="X3007" s="2" t="str">
        <f t="shared" si="791"/>
        <v>C</v>
      </c>
      <c r="Y3007" s="3" t="str">
        <f t="shared" si="792"/>
        <v>BADC</v>
      </c>
      <c r="Z3007" s="28">
        <f t="shared" si="793"/>
        <v>49.4</v>
      </c>
      <c r="AA3007" s="7" t="str">
        <f t="shared" si="794"/>
        <v>Weak CPM candidate</v>
      </c>
      <c r="AB3007" s="21">
        <v>18.399999999999999</v>
      </c>
      <c r="AC3007" s="14">
        <f t="shared" si="795"/>
        <v>18.304338874174949</v>
      </c>
      <c r="AD3007" s="26">
        <v>190</v>
      </c>
      <c r="AE3007" s="10">
        <f t="shared" si="796"/>
        <v>189.82277944192452</v>
      </c>
      <c r="AF3007" s="17">
        <f t="shared" si="797"/>
        <v>9.5661125825049709E-2</v>
      </c>
      <c r="AG3007" s="17">
        <f t="shared" si="798"/>
        <v>0.17722055807547576</v>
      </c>
    </row>
    <row r="3008" spans="1:33">
      <c r="A3008" t="s">
        <v>4281</v>
      </c>
      <c r="B3008" t="s">
        <v>1448</v>
      </c>
      <c r="C3008" s="23">
        <v>200.8579</v>
      </c>
      <c r="D3008" s="23">
        <v>-26.979189999999999</v>
      </c>
      <c r="E3008" s="23">
        <v>200.86519999999999</v>
      </c>
      <c r="F3008" s="23">
        <v>-26.969470000000001</v>
      </c>
      <c r="G3008" s="26">
        <v>17.8</v>
      </c>
      <c r="H3008" s="26">
        <v>17.8</v>
      </c>
      <c r="I3008" s="26">
        <v>-32</v>
      </c>
      <c r="J3008" s="26">
        <v>1.8</v>
      </c>
      <c r="K3008" s="26">
        <v>18.8</v>
      </c>
      <c r="L3008" s="26">
        <v>18.8</v>
      </c>
      <c r="M3008" s="26">
        <v>-30.1</v>
      </c>
      <c r="N3008" s="26">
        <v>1</v>
      </c>
      <c r="O3008" s="19">
        <f t="shared" si="782"/>
        <v>150.91500026477533</v>
      </c>
      <c r="P3008" s="10">
        <f t="shared" si="783"/>
        <v>148.01173022614867</v>
      </c>
      <c r="Q3008" s="10">
        <f t="shared" si="784"/>
        <v>2.86</v>
      </c>
      <c r="R3008" s="19">
        <f t="shared" si="785"/>
        <v>36.617482163578643</v>
      </c>
      <c r="S3008" s="10">
        <f t="shared" si="786"/>
        <v>35.488730605644385</v>
      </c>
      <c r="T3008" s="10">
        <f t="shared" si="787"/>
        <v>1.8026553192305756</v>
      </c>
      <c r="U3008" s="2" t="str">
        <f t="shared" si="788"/>
        <v>B</v>
      </c>
      <c r="V3008" s="2" t="str">
        <f t="shared" si="789"/>
        <v>A</v>
      </c>
      <c r="W3008" s="2" t="str">
        <f t="shared" si="790"/>
        <v>D</v>
      </c>
      <c r="X3008" s="2" t="str">
        <f t="shared" si="791"/>
        <v>C</v>
      </c>
      <c r="Y3008" s="3" t="str">
        <f t="shared" si="792"/>
        <v>BADC</v>
      </c>
      <c r="Z3008" s="28">
        <f t="shared" si="793"/>
        <v>49.4</v>
      </c>
      <c r="AA3008" s="7" t="str">
        <f t="shared" si="794"/>
        <v>Weak CPM candidate</v>
      </c>
      <c r="AB3008" s="21">
        <v>42.2</v>
      </c>
      <c r="AC3008" s="14">
        <f t="shared" si="795"/>
        <v>42.106242754708447</v>
      </c>
      <c r="AD3008" s="26">
        <v>33.9</v>
      </c>
      <c r="AE3008" s="10">
        <f t="shared" si="796"/>
        <v>33.794211623036048</v>
      </c>
      <c r="AF3008" s="17">
        <f t="shared" si="797"/>
        <v>9.3757245291556046E-2</v>
      </c>
      <c r="AG3008" s="17">
        <f t="shared" si="798"/>
        <v>0.10578837696395027</v>
      </c>
    </row>
    <row r="3009" spans="1:33">
      <c r="A3009" t="s">
        <v>7005</v>
      </c>
      <c r="B3009" t="s">
        <v>7006</v>
      </c>
      <c r="C3009" s="23">
        <v>118.7962</v>
      </c>
      <c r="D3009" s="23">
        <v>-43.87574</v>
      </c>
      <c r="E3009" s="23">
        <v>118.7859</v>
      </c>
      <c r="F3009" s="23">
        <v>-43.862479999999998</v>
      </c>
      <c r="G3009" s="26">
        <v>-8.5</v>
      </c>
      <c r="H3009" s="26">
        <v>17.100000000000001</v>
      </c>
      <c r="I3009" s="26">
        <v>7.9</v>
      </c>
      <c r="J3009" s="26">
        <v>1.7</v>
      </c>
      <c r="K3009" s="26">
        <v>-7.9</v>
      </c>
      <c r="L3009" s="26">
        <v>17.7</v>
      </c>
      <c r="M3009" s="26">
        <v>7.4</v>
      </c>
      <c r="N3009" s="26">
        <v>1.9</v>
      </c>
      <c r="O3009" s="19">
        <f t="shared" si="782"/>
        <v>312.90474743537618</v>
      </c>
      <c r="P3009" s="10">
        <f t="shared" si="783"/>
        <v>313.12825503471123</v>
      </c>
      <c r="Q3009" s="10">
        <f t="shared" si="784"/>
        <v>2.86</v>
      </c>
      <c r="R3009" s="19">
        <f t="shared" si="785"/>
        <v>11.604309544302927</v>
      </c>
      <c r="S3009" s="10">
        <f t="shared" si="786"/>
        <v>10.824509226750191</v>
      </c>
      <c r="T3009" s="10">
        <f t="shared" si="787"/>
        <v>0.5607204692763279</v>
      </c>
      <c r="U3009" s="2" t="str">
        <f t="shared" si="788"/>
        <v>A</v>
      </c>
      <c r="V3009" s="2" t="str">
        <f t="shared" si="789"/>
        <v>B</v>
      </c>
      <c r="W3009" s="2" t="str">
        <f t="shared" si="790"/>
        <v>D</v>
      </c>
      <c r="X3009" s="2" t="str">
        <f t="shared" si="791"/>
        <v>C</v>
      </c>
      <c r="Y3009" s="3" t="str">
        <f t="shared" si="792"/>
        <v>ABDC</v>
      </c>
      <c r="Z3009" s="28">
        <f t="shared" si="793"/>
        <v>49.4</v>
      </c>
      <c r="AA3009" s="7" t="str">
        <f t="shared" si="794"/>
        <v>Weak CPM candidate</v>
      </c>
      <c r="AB3009" s="21">
        <v>54.8</v>
      </c>
      <c r="AC3009" s="14">
        <f t="shared" si="795"/>
        <v>54.709787337179172</v>
      </c>
      <c r="AD3009" s="26">
        <v>331</v>
      </c>
      <c r="AE3009" s="10">
        <f t="shared" si="796"/>
        <v>330.7541347150925</v>
      </c>
      <c r="AF3009" s="17">
        <f t="shared" si="797"/>
        <v>9.0212662820825074E-2</v>
      </c>
      <c r="AG3009" s="17">
        <f t="shared" si="798"/>
        <v>0.24586528490749515</v>
      </c>
    </row>
    <row r="3010" spans="1:33">
      <c r="A3010" t="s">
        <v>4907</v>
      </c>
      <c r="B3010" t="s">
        <v>2005</v>
      </c>
      <c r="C3010" s="23">
        <v>290.5147</v>
      </c>
      <c r="D3010" s="23">
        <v>49.238700000000001</v>
      </c>
      <c r="E3010" s="23">
        <v>290.51499999999999</v>
      </c>
      <c r="F3010" s="23">
        <v>49.24436</v>
      </c>
      <c r="G3010" s="26">
        <v>0.5</v>
      </c>
      <c r="H3010" s="26">
        <v>0.5</v>
      </c>
      <c r="I3010" s="26">
        <v>-9.4</v>
      </c>
      <c r="J3010" s="26">
        <v>1.4</v>
      </c>
      <c r="K3010" s="26">
        <v>0.1</v>
      </c>
      <c r="L3010" s="26">
        <v>0.1</v>
      </c>
      <c r="M3010" s="26">
        <v>-8.9</v>
      </c>
      <c r="N3010" s="26">
        <v>1.4</v>
      </c>
      <c r="O3010" s="19">
        <f t="shared" ref="O3010:O3073" si="799">IF(IF(G3010&gt;0,IF(I3010&gt;0,0,1),IF(I3010&lt;0,2,3))=0,DEGREES(ATAN(SQRT((SQRT(G3010^2+I3010^2)-(G3010^2/SQRT(G3010^2+I3010^2)))*(G3010^2/SQRT(G3010^2+I3010^2)))/(SQRT(G3010^2+I3010^2)-(G3010^2/SQRT(G3010^2+I3010^2))))),IF(IF(G3010&gt;0,IF(I3010&gt;0,0,1),IF(I3010&lt;0,2,3))=1,180-DEGREES(ATAN(SQRT((SQRT(G3010^2+I3010^2)-(G3010^2/SQRT(G3010^2+I3010^2)))*(G3010^2/SQRT(G3010^2+I3010^2)))/(SQRT(G3010^2+I3010^2)-(G3010^2/SQRT(G3010^2+I3010^2))))),IF(IF(G3010&gt;0,IF(I3010&gt;0,0,1),IF(I3010&lt;0,2,3))=2,180+DEGREES(ATAN(SQRT((SQRT(G3010^2+I3010^2)-(G3010^2/SQRT(G3010^2+I3010^2)))*(G3010^2/SQRT(G3010^2+I3010^2)))/(SQRT(G3010^2+I3010^2)-(G3010^2/SQRT(G3010^2+I3010^2))))),360-DEGREES(ATAN(SQRT((SQRT(G3010^2+I3010^2)-(G3010^2/SQRT(G3010^2+I3010^2)))*(G3010^2/SQRT(G3010^2+I3010^2)))/(SQRT(G3010^2+I3010^2)-(G3010^2/SQRT(G3010^2+I3010^2))))))))</f>
        <v>176.95522155580602</v>
      </c>
      <c r="P3010" s="10">
        <f t="shared" ref="P3010:P3073" si="800">IF(IF(K3010&gt;0,IF(M3010&gt;0,0,1),IF(M3010&lt;0,2,3))=0,DEGREES(ATAN(SQRT((SQRT(K3010^2+M3010^2)-(K3010^2/SQRT(K3010^2+M3010^2)))*(K3010^2/SQRT(K3010^2+M3010^2)))/(SQRT(K3010^2+M3010^2)-(K3010^2/SQRT(K3010^2+M3010^2))))),IF(IF(K3010&gt;0,IF(M3010&gt;0,0,1),IF(M3010&lt;0,2,3))=1,180-DEGREES(ATAN(SQRT((SQRT(K3010^2+M3010^2)-(K3010^2/SQRT(K3010^2+M3010^2)))*(K3010^2/SQRT(K3010^2+M3010^2)))/(SQRT(K3010^2+M3010^2)-(K3010^2/SQRT(K3010^2+M3010^2))))),IF(IF(K3010&gt;0,IF(M3010&gt;0,0,1),IF(M3010&lt;0,2,3))=2,180+DEGREES(ATAN(SQRT((SQRT(K3010^2+M3010^2)-(K3010^2/SQRT(K3010^2+M3010^2)))*(K3010^2/SQRT(K3010^2+M3010^2)))/(SQRT(K3010^2+M3010^2)-(K3010^2/SQRT(K3010^2+M3010^2))))),360-DEGREES(ATAN(SQRT((SQRT(K3010^2+M3010^2)-(K3010^2/SQRT(K3010^2+M3010^2)))*(K3010^2/SQRT(K3010^2+M3010^2)))/(SQRT(K3010^2+M3010^2)-(K3010^2/SQRT(K3010^2+M3010^2))))))))</f>
        <v>179.35625428582463</v>
      </c>
      <c r="Q3010" s="10">
        <f t="shared" ref="Q3010:Q3073" si="801">IF(ATAN(SQRT(SQRT(H3010^2+J3010^2)^2+SQRT(L3010^2+N3010^2)^2)/IF(SQRT(G3010^2+I3010^2)&gt;SQRT(K3010^2+M3010^2),SQRT(G3010^2+I3010^2),SQRT(K3010^2+M3010^2)))*180/PI()&gt;2.86,2.86,ATAN(SQRT(SQRT(H3010^2+J3010^2)^2+SQRT(L3010^2+N3010^2)^2)/IF(SQRT(G3010^2+I3010^2)&gt;SQRT(K3010^2+M3010^2),SQRT(G3010^2+I3010^2),SQRT(K3010^2+M3010^2)))*180/PI())</f>
        <v>2.86</v>
      </c>
      <c r="R3010" s="19">
        <f t="shared" ref="R3010:R3073" si="802">SQRT(G3010^2+I3010^2)</f>
        <v>9.4132884795909675</v>
      </c>
      <c r="S3010" s="10">
        <f t="shared" ref="S3010:S3073" si="803">SQRT(K3010^2+M3010^2)</f>
        <v>8.9005617800226524</v>
      </c>
      <c r="T3010" s="10">
        <f t="shared" ref="T3010:T3073" si="804">IF(SQRT(SQRT(H3010^2+J3010^2)^2+SQRT(L3010^2+N3010^2)^2)&gt;(SQRT(G3010^2+I3010^2)+SQRT(K3010^2+M3010^2))*0.025,(SQRT(G3010^2+I3010^2)+SQRT(K3010^2+M3010^2))*0.025,SQRT(SQRT(H3010^2+J3010^2)^2+SQRT(L3010^2+N3010^2)^2))</f>
        <v>0.4578462564903405</v>
      </c>
      <c r="U3010" s="2" t="str">
        <f t="shared" ref="U3010:U3073" si="805">IF(IF(ABS(O3010-P3010)&lt;180,ABS(O3010-P3010),360-ABS(O3010-P3010))&lt;Q3010,"A",IF(IF(ABS(O3010-P3010)&lt;180,ABS(O3010-P3010),360-ABS(O3010-P3010))&lt;2*Q3010,"B",IF(IF(ABS(O3010-P3010)&lt;180,ABS(O3010-P3010),360-ABS(O3010-P3010))&lt;3*Q3010,"C","D")))</f>
        <v>A</v>
      </c>
      <c r="V3010" s="2" t="str">
        <f t="shared" ref="V3010:V3073" si="806">IF(ABS(R3010-S3010)&lt;T3010,"A",IF(ABS(R3010-S3010)&lt;2*T3010,"B",IF(ABS(R3010-S3010)&lt;3*T3010,"C","D")))</f>
        <v>B</v>
      </c>
      <c r="W3010" s="2" t="str">
        <f t="shared" ref="W3010:W3073" si="807">IF(ROUND((IF(SQRT(H3010^2+J3010^2)/SQRT(G3010^2+I3010^2)*100&lt;5,1,IF(SQRT(H3010^2+J3010^2)/SQRT(G3010^2+I3010^2)*100&lt;10,2,IF(SQRT(H3010^2+J3010^2)/SQRT(G3010^2+I3010^2)*100&lt;15,3,4)))+IF(SQRT(L3010^2+N3010^2)/SQRT(K3010^2+M3010^2)*100&lt;5,1,IF(SQRT(L3010^2+N3010^2)/SQRT(K3010^2+M3010^2)*100&lt;10,2,IF(SQRT(L3010^2+N3010^2)/SQRT(K3010^2+M3010^2)*100&lt;15,3,4))))/2,0)=1,"A",IF(ROUND((IF(SQRT(H3010^2+J3010^2)/SQRT(G3010^2+I3010^2)*100&lt;5,1,IF(SQRT(H3010^2+J3010^2)/SQRT(G3010^2+I3010^2)*100&lt;10,2,IF(SQRT(H3010^2+J3010^2)/SQRT(G3010^2+I3010^2)*100&lt;15,3,4)))+IF(SQRT(L3010^2+N3010^2)/SQRT(K3010^2+M3010^2)*100&lt;5,1,IF(SQRT(L3010^2+N3010^2)/SQRT(K3010^2+M3010^2)*100&lt;10,2,IF(SQRT(L3010^2+N3010^2)/SQRT(K3010^2+M3010^2)*100&lt;15,3,4))))/2,0)=2,"B",IF(ROUND((IF(SQRT(H3010^2+J3010^2)/SQRT(G3010^2+I3010^2)*100&lt;5,1,IF(SQRT(H3010^2+J3010^2)/SQRT(G3010^2+I3010^2)*100&lt;10,2,IF(SQRT(H3010^2+J3010^2)/SQRT(G3010^2+I3010^2)*100&lt;15,3,4)))+IF(SQRT(L3010^2+N3010^2)/SQRT(K3010^2+M3010^2)*100&lt;5,1,IF(SQRT(L3010^2+N3010^2)/SQRT(K3010^2+M3010^2)*100&lt;10,2,IF(SQRT(L3010^2+N3010^2)/SQRT(K3010^2+M3010^2)*100&lt;15,3,4))))/2,0)=3,"C","D")))</f>
        <v>D</v>
      </c>
      <c r="X3010" s="2" t="str">
        <f t="shared" ref="X3010:X3073" si="808">IF((AC3010*1000/((SQRT(G3010^2+I3010^2)+SQRT(K3010^2+M3010^2))/2))&lt;100,"A",IF((AC3010*1000/((SQRT(G3010^2+I3010^2)+SQRT(K3010^2+M3010^2))/2))&lt;1000,"B",IF((AC3010*1000/((SQRT(G3010^2+I3010^2)+SQRT(K3010^2+M3010^2))/2))&lt;10000,"C","D")))</f>
        <v>C</v>
      </c>
      <c r="Y3010" s="3" t="str">
        <f t="shared" ref="Y3010:Y3073" si="809">U3010&amp;V3010&amp;W3010&amp;X3010</f>
        <v>ABDC</v>
      </c>
      <c r="Z3010" s="28">
        <f t="shared" ref="Z3010:Z3073" si="810">IF(MID(Y3010,1,1)="A",1,(IF(MID(Y3010,1,1)="B",0.8,IF(MID(Y3010,1,1)="C",0.2,0.01))))*IF(MID(Y3010,2,1)="A",1,(IF(MID(Y3010,2,1)="B",0.8,IF(MID(Y3010,2,1)="C",0.4,0.05))))*IF(MID(Y3010,3,1)="A",1,(IF(MID(Y3010,3,1)="B",0.95,IF(MID(Y3010,3,1)="C",0.8,0.65))))*IF(MID(Y3010,4,1)="A",1,(IF(MID(Y3010,4,1)="B",0.97,IF(MID(Y3010,4,1)="C",0.95,0.92))))*100</f>
        <v>49.4</v>
      </c>
      <c r="AA3010" s="7" t="str">
        <f t="shared" ref="AA3010:AA3073" si="811">IF(Z3010=100,"Perfect CPM candidate",IF(Z3010&gt;90,"Solid CPM candidate",IF(Z3010&gt;50,"Good CPM candidate",IF(Z3010&gt;30,"Weak CPM candidate",IF(Z3010&gt;10,"Probably optical","Almost certainly optical")))))</f>
        <v>Weak CPM candidate</v>
      </c>
      <c r="AB3010" s="21">
        <v>20.3</v>
      </c>
      <c r="AC3010" s="14">
        <f t="shared" ref="AC3010:AC3073" si="812">(SQRT(((E3010*PI()/180-C3010*PI()/180)*COS(D3010*PI()/180))^2+(F3010*PI()/180-D3010*PI()/180)^2))*180/PI()*3600</f>
        <v>20.388197592491021</v>
      </c>
      <c r="AD3010" s="26">
        <v>1.8</v>
      </c>
      <c r="AE3010" s="10">
        <f t="shared" ref="AE3010:AE3073" si="813">IF(((IF(E3010*PI()/180-C3010*PI()/180&gt;0,1,0))+(IF(F3010*PI()/180-D3010*PI()/180&gt;0,2,0)))=3,ATAN(((E3010*PI()/180-C3010*PI()/180)*(COS(D3010*PI()/180))/(F3010*PI()/180-D3010*PI()/180))),IF(((IF(E3010*PI()/180-C3010*PI()/180&gt;0,1,0))+(IF(F3010*PI()/180-D3010*PI()/180&gt;0,2,0)))=1,ATAN(((E3010*PI()/180-C3010*PI()/180)*(COS(D3010*PI()/180))/(F3010*PI()/180-D3010*PI()/180)))+PI(),IF(((IF(E3010*PI()/180-C3010*PI()/180&gt;0,1,0))+(IF(F3010*PI()/180-D3010*PI()/180&gt;0,2,0)))=0,ATAN(((E3010*PI()/180-C3010*PI()/180)*(COS(D3010*PI()/180))/(F3010*PI()/180-D3010*PI()/180)))+PI(),ATAN(((E3010*PI()/180-C3010*PI()/180)*(COS(D3010*PI()/180))/(F3010*PI()/180-D3010*PI()/180)))+2*PI())))*180/PI()</f>
        <v>1.9820149591325629</v>
      </c>
      <c r="AF3010" s="17">
        <f t="shared" ref="AF3010:AF3073" si="814">ABS(AB3010-AC3010)</f>
        <v>8.8197592491020771E-2</v>
      </c>
      <c r="AG3010" s="17">
        <f t="shared" ref="AG3010:AG3073" si="815">IF(ABS(AD3010-AE3010)&gt;180,360-ABS(AD3010-AE3010),ABS(AD3010-AE3010))</f>
        <v>0.18201495913256283</v>
      </c>
    </row>
    <row r="3011" spans="1:33">
      <c r="A3011" t="s">
        <v>5936</v>
      </c>
      <c r="B3011" t="s">
        <v>5937</v>
      </c>
      <c r="C3011" s="23">
        <v>21.537089999999999</v>
      </c>
      <c r="D3011" s="23">
        <v>-26.296230000000001</v>
      </c>
      <c r="E3011" s="23">
        <v>21.550730000000001</v>
      </c>
      <c r="F3011" s="23">
        <v>-26.294599999999999</v>
      </c>
      <c r="G3011" s="26">
        <v>11.4</v>
      </c>
      <c r="H3011" s="26">
        <v>11.4</v>
      </c>
      <c r="I3011" s="26">
        <v>-3.9</v>
      </c>
      <c r="J3011" s="26">
        <v>1.1000000000000001</v>
      </c>
      <c r="K3011" s="26">
        <v>10.7</v>
      </c>
      <c r="L3011" s="26">
        <v>10.7</v>
      </c>
      <c r="M3011" s="26">
        <v>-3.3</v>
      </c>
      <c r="N3011" s="26">
        <v>1.1000000000000001</v>
      </c>
      <c r="O3011" s="19">
        <f t="shared" si="799"/>
        <v>108.8860873697093</v>
      </c>
      <c r="P3011" s="10">
        <f t="shared" si="800"/>
        <v>107.14034930475773</v>
      </c>
      <c r="Q3011" s="10">
        <f t="shared" si="801"/>
        <v>2.86</v>
      </c>
      <c r="R3011" s="19">
        <f t="shared" si="802"/>
        <v>12.048651376813922</v>
      </c>
      <c r="S3011" s="10">
        <f t="shared" si="803"/>
        <v>11.197321108193691</v>
      </c>
      <c r="T3011" s="10">
        <f t="shared" si="804"/>
        <v>0.58114931212519039</v>
      </c>
      <c r="U3011" s="2" t="str">
        <f t="shared" si="805"/>
        <v>A</v>
      </c>
      <c r="V3011" s="2" t="str">
        <f t="shared" si="806"/>
        <v>B</v>
      </c>
      <c r="W3011" s="2" t="str">
        <f t="shared" si="807"/>
        <v>D</v>
      </c>
      <c r="X3011" s="2" t="str">
        <f t="shared" si="808"/>
        <v>C</v>
      </c>
      <c r="Y3011" s="3" t="str">
        <f t="shared" si="809"/>
        <v>ABDC</v>
      </c>
      <c r="Z3011" s="28">
        <f t="shared" si="810"/>
        <v>49.4</v>
      </c>
      <c r="AA3011" s="7" t="str">
        <f t="shared" si="811"/>
        <v>Weak CPM candidate</v>
      </c>
      <c r="AB3011" s="21">
        <v>44.5</v>
      </c>
      <c r="AC3011" s="14">
        <f t="shared" si="812"/>
        <v>44.411868128790275</v>
      </c>
      <c r="AD3011" s="26">
        <v>82.4</v>
      </c>
      <c r="AE3011" s="10">
        <f t="shared" si="813"/>
        <v>82.407488132143811</v>
      </c>
      <c r="AF3011" s="17">
        <f t="shared" si="814"/>
        <v>8.8131871209725432E-2</v>
      </c>
      <c r="AG3011" s="17">
        <f t="shared" si="815"/>
        <v>7.4881321438056148E-3</v>
      </c>
    </row>
    <row r="3012" spans="1:33">
      <c r="A3012" t="s">
        <v>7452</v>
      </c>
      <c r="B3012" t="s">
        <v>7453</v>
      </c>
      <c r="C3012" s="23">
        <v>161.322</v>
      </c>
      <c r="D3012" s="23">
        <v>-40.572839999999999</v>
      </c>
      <c r="E3012" s="23">
        <v>161.32599999999999</v>
      </c>
      <c r="F3012" s="23">
        <v>-40.562640000000002</v>
      </c>
      <c r="G3012" s="26">
        <v>-22.3</v>
      </c>
      <c r="H3012" s="26">
        <v>3.3</v>
      </c>
      <c r="I3012" s="26">
        <v>3.2</v>
      </c>
      <c r="J3012" s="26">
        <v>1.6</v>
      </c>
      <c r="K3012" s="26">
        <v>-21.8</v>
      </c>
      <c r="L3012" s="26">
        <v>3.8</v>
      </c>
      <c r="M3012" s="26">
        <v>4.5</v>
      </c>
      <c r="N3012" s="26">
        <v>0.9</v>
      </c>
      <c r="O3012" s="19">
        <f t="shared" si="799"/>
        <v>278.16606956820937</v>
      </c>
      <c r="P3012" s="10">
        <f t="shared" si="800"/>
        <v>281.66329403486384</v>
      </c>
      <c r="Q3012" s="10">
        <f t="shared" si="801"/>
        <v>2.86</v>
      </c>
      <c r="R3012" s="19">
        <f t="shared" si="802"/>
        <v>22.528426487440264</v>
      </c>
      <c r="S3012" s="10">
        <f t="shared" si="803"/>
        <v>22.259604668547013</v>
      </c>
      <c r="T3012" s="10">
        <f t="shared" si="804"/>
        <v>1.119700778899682</v>
      </c>
      <c r="U3012" s="2" t="str">
        <f t="shared" si="805"/>
        <v>B</v>
      </c>
      <c r="V3012" s="2" t="str">
        <f t="shared" si="806"/>
        <v>A</v>
      </c>
      <c r="W3012" s="2" t="str">
        <f t="shared" si="807"/>
        <v>D</v>
      </c>
      <c r="X3012" s="2" t="str">
        <f t="shared" si="808"/>
        <v>C</v>
      </c>
      <c r="Y3012" s="3" t="str">
        <f t="shared" si="809"/>
        <v>BADC</v>
      </c>
      <c r="Z3012" s="28">
        <f t="shared" si="810"/>
        <v>49.4</v>
      </c>
      <c r="AA3012" s="7" t="str">
        <f t="shared" si="811"/>
        <v>Weak CPM candidate</v>
      </c>
      <c r="AB3012" s="21">
        <v>38.4</v>
      </c>
      <c r="AC3012" s="14">
        <f t="shared" si="812"/>
        <v>38.314450308261492</v>
      </c>
      <c r="AD3012" s="26">
        <v>16.600000000000001</v>
      </c>
      <c r="AE3012" s="10">
        <f t="shared" si="813"/>
        <v>16.587446726922913</v>
      </c>
      <c r="AF3012" s="17">
        <f t="shared" si="814"/>
        <v>8.5549691738506795E-2</v>
      </c>
      <c r="AG3012" s="17">
        <f t="shared" si="815"/>
        <v>1.2553273077088534E-2</v>
      </c>
    </row>
    <row r="3013" spans="1:33">
      <c r="A3013" t="s">
        <v>3679</v>
      </c>
      <c r="B3013" t="s">
        <v>886</v>
      </c>
      <c r="C3013" s="23">
        <v>131.42060000000001</v>
      </c>
      <c r="D3013" s="23">
        <v>14.485110000000001</v>
      </c>
      <c r="E3013" s="23">
        <v>131.41990000000001</v>
      </c>
      <c r="F3013" s="23">
        <v>14.47772</v>
      </c>
      <c r="G3013" s="26">
        <v>-9.9</v>
      </c>
      <c r="H3013" s="26">
        <v>15.7</v>
      </c>
      <c r="I3013" s="26">
        <v>-20</v>
      </c>
      <c r="J3013" s="26">
        <v>1.4</v>
      </c>
      <c r="K3013" s="26">
        <v>-9.1999999999999993</v>
      </c>
      <c r="L3013" s="26">
        <v>16.399999999999999</v>
      </c>
      <c r="M3013" s="26">
        <v>-18.8</v>
      </c>
      <c r="N3013" s="26">
        <v>1.7</v>
      </c>
      <c r="O3013" s="19">
        <f t="shared" si="799"/>
        <v>206.33541000388135</v>
      </c>
      <c r="P3013" s="10">
        <f t="shared" si="800"/>
        <v>206.07535558394875</v>
      </c>
      <c r="Q3013" s="10">
        <f t="shared" si="801"/>
        <v>2.86</v>
      </c>
      <c r="R3013" s="19">
        <f t="shared" si="802"/>
        <v>22.316137658654107</v>
      </c>
      <c r="S3013" s="10">
        <f t="shared" si="803"/>
        <v>20.930360723121808</v>
      </c>
      <c r="T3013" s="10">
        <f t="shared" si="804"/>
        <v>1.0811624595443978</v>
      </c>
      <c r="U3013" s="2" t="str">
        <f t="shared" si="805"/>
        <v>A</v>
      </c>
      <c r="V3013" s="2" t="str">
        <f t="shared" si="806"/>
        <v>B</v>
      </c>
      <c r="W3013" s="2" t="str">
        <f t="shared" si="807"/>
        <v>D</v>
      </c>
      <c r="X3013" s="2" t="str">
        <f t="shared" si="808"/>
        <v>C</v>
      </c>
      <c r="Y3013" s="3" t="str">
        <f t="shared" si="809"/>
        <v>ABDC</v>
      </c>
      <c r="Z3013" s="28">
        <f t="shared" si="810"/>
        <v>49.4</v>
      </c>
      <c r="AA3013" s="7" t="str">
        <f t="shared" si="811"/>
        <v>Weak CPM candidate</v>
      </c>
      <c r="AB3013" s="21">
        <v>26.8</v>
      </c>
      <c r="AC3013" s="14">
        <f t="shared" si="812"/>
        <v>26.715649125917185</v>
      </c>
      <c r="AD3013" s="26">
        <v>186</v>
      </c>
      <c r="AE3013" s="10">
        <f t="shared" si="813"/>
        <v>185.24003024294018</v>
      </c>
      <c r="AF3013" s="17">
        <f t="shared" si="814"/>
        <v>8.4350874082815608E-2</v>
      </c>
      <c r="AG3013" s="17">
        <f t="shared" si="815"/>
        <v>0.75996975705982095</v>
      </c>
    </row>
    <row r="3014" spans="1:33">
      <c r="A3014" t="s">
        <v>3461</v>
      </c>
      <c r="B3014" t="s">
        <v>675</v>
      </c>
      <c r="C3014" s="23">
        <v>93.878100000000003</v>
      </c>
      <c r="D3014" s="23">
        <v>8.6936699999999991</v>
      </c>
      <c r="E3014" s="23">
        <v>93.879990000000006</v>
      </c>
      <c r="F3014" s="23">
        <v>8.6889479999999999</v>
      </c>
      <c r="G3014" s="26">
        <v>6.8</v>
      </c>
      <c r="H3014" s="26">
        <v>6.8</v>
      </c>
      <c r="I3014" s="26">
        <v>-7.1</v>
      </c>
      <c r="J3014" s="26">
        <v>1.1000000000000001</v>
      </c>
      <c r="K3014" s="26">
        <v>7.1</v>
      </c>
      <c r="L3014" s="26">
        <v>7.1</v>
      </c>
      <c r="M3014" s="26">
        <v>-7.8</v>
      </c>
      <c r="N3014" s="26">
        <v>1.1000000000000001</v>
      </c>
      <c r="O3014" s="19">
        <f t="shared" si="799"/>
        <v>136.23640760285616</v>
      </c>
      <c r="P3014" s="10">
        <f t="shared" si="800"/>
        <v>137.68977032315047</v>
      </c>
      <c r="Q3014" s="10">
        <f t="shared" si="801"/>
        <v>2.86</v>
      </c>
      <c r="R3014" s="19">
        <f t="shared" si="802"/>
        <v>9.8310731865854812</v>
      </c>
      <c r="S3014" s="10">
        <f t="shared" si="803"/>
        <v>10.547511554864494</v>
      </c>
      <c r="T3014" s="10">
        <f t="shared" si="804"/>
        <v>0.50946461853624947</v>
      </c>
      <c r="U3014" s="2" t="str">
        <f t="shared" si="805"/>
        <v>A</v>
      </c>
      <c r="V3014" s="2" t="str">
        <f t="shared" si="806"/>
        <v>B</v>
      </c>
      <c r="W3014" s="2" t="str">
        <f t="shared" si="807"/>
        <v>D</v>
      </c>
      <c r="X3014" s="2" t="str">
        <f t="shared" si="808"/>
        <v>C</v>
      </c>
      <c r="Y3014" s="3" t="str">
        <f t="shared" si="809"/>
        <v>ABDC</v>
      </c>
      <c r="Z3014" s="28">
        <f t="shared" si="810"/>
        <v>49.4</v>
      </c>
      <c r="AA3014" s="7" t="str">
        <f t="shared" si="811"/>
        <v>Weak CPM candidate</v>
      </c>
      <c r="AB3014" s="21">
        <v>18.2</v>
      </c>
      <c r="AC3014" s="14">
        <f t="shared" si="812"/>
        <v>18.281398659149652</v>
      </c>
      <c r="AD3014" s="26">
        <v>158</v>
      </c>
      <c r="AE3014" s="10">
        <f t="shared" si="813"/>
        <v>158.41350162003357</v>
      </c>
      <c r="AF3014" s="17">
        <f t="shared" si="814"/>
        <v>8.1398659149652275E-2</v>
      </c>
      <c r="AG3014" s="17">
        <f t="shared" si="815"/>
        <v>0.41350162003357127</v>
      </c>
    </row>
    <row r="3015" spans="1:33">
      <c r="A3015" t="s">
        <v>3465</v>
      </c>
      <c r="B3015" t="s">
        <v>679</v>
      </c>
      <c r="C3015" s="23">
        <v>94.619309999999999</v>
      </c>
      <c r="D3015" s="23">
        <v>16.188189999999999</v>
      </c>
      <c r="E3015" s="23">
        <v>94.623350000000002</v>
      </c>
      <c r="F3015" s="23">
        <v>16.184940000000001</v>
      </c>
      <c r="G3015" s="26">
        <v>-10.6</v>
      </c>
      <c r="H3015" s="26">
        <v>15</v>
      </c>
      <c r="I3015" s="26">
        <v>-2.4</v>
      </c>
      <c r="J3015" s="26">
        <v>1.1000000000000001</v>
      </c>
      <c r="K3015" s="26">
        <v>-11.2</v>
      </c>
      <c r="L3015" s="26">
        <v>14.4</v>
      </c>
      <c r="M3015" s="26">
        <v>-2.8</v>
      </c>
      <c r="N3015" s="26">
        <v>1.2</v>
      </c>
      <c r="O3015" s="19">
        <f t="shared" si="799"/>
        <v>257.24246783912332</v>
      </c>
      <c r="P3015" s="10">
        <f t="shared" si="800"/>
        <v>255.96375653207355</v>
      </c>
      <c r="Q3015" s="10">
        <f t="shared" si="801"/>
        <v>2.86</v>
      </c>
      <c r="R3015" s="19">
        <f t="shared" si="802"/>
        <v>10.86830253535482</v>
      </c>
      <c r="S3015" s="10">
        <f t="shared" si="803"/>
        <v>11.544695751729448</v>
      </c>
      <c r="T3015" s="10">
        <f t="shared" si="804"/>
        <v>0.56032495717710673</v>
      </c>
      <c r="U3015" s="2" t="str">
        <f t="shared" si="805"/>
        <v>A</v>
      </c>
      <c r="V3015" s="2" t="str">
        <f t="shared" si="806"/>
        <v>B</v>
      </c>
      <c r="W3015" s="2" t="str">
        <f t="shared" si="807"/>
        <v>D</v>
      </c>
      <c r="X3015" s="2" t="str">
        <f t="shared" si="808"/>
        <v>C</v>
      </c>
      <c r="Y3015" s="3" t="str">
        <f t="shared" si="809"/>
        <v>ABDC</v>
      </c>
      <c r="Z3015" s="28">
        <f t="shared" si="810"/>
        <v>49.4</v>
      </c>
      <c r="AA3015" s="7" t="str">
        <f t="shared" si="811"/>
        <v>Weak CPM candidate</v>
      </c>
      <c r="AB3015" s="21">
        <v>18.3</v>
      </c>
      <c r="AC3015" s="14">
        <f t="shared" si="812"/>
        <v>18.220230366601534</v>
      </c>
      <c r="AD3015" s="26">
        <v>130</v>
      </c>
      <c r="AE3015" s="10">
        <f t="shared" si="813"/>
        <v>129.95183097707559</v>
      </c>
      <c r="AF3015" s="17">
        <f t="shared" si="814"/>
        <v>7.9769633398466766E-2</v>
      </c>
      <c r="AG3015" s="17">
        <f t="shared" si="815"/>
        <v>4.8169022924412275E-2</v>
      </c>
    </row>
    <row r="3016" spans="1:33">
      <c r="A3016" t="s">
        <v>7386</v>
      </c>
      <c r="B3016" t="s">
        <v>7387</v>
      </c>
      <c r="C3016" s="23">
        <v>156.44470000000001</v>
      </c>
      <c r="D3016" s="23">
        <v>-47.94558</v>
      </c>
      <c r="E3016" s="23">
        <v>156.45140000000001</v>
      </c>
      <c r="F3016" s="23">
        <v>-47.945979999999999</v>
      </c>
      <c r="G3016" s="26">
        <v>-8.4</v>
      </c>
      <c r="H3016" s="26">
        <v>17.2</v>
      </c>
      <c r="I3016" s="26">
        <v>0.2</v>
      </c>
      <c r="J3016" s="26">
        <v>1</v>
      </c>
      <c r="K3016" s="26">
        <v>-7.8</v>
      </c>
      <c r="L3016" s="26">
        <v>17.8</v>
      </c>
      <c r="M3016" s="26">
        <v>0.1</v>
      </c>
      <c r="N3016" s="26">
        <v>1</v>
      </c>
      <c r="O3016" s="19">
        <f t="shared" si="799"/>
        <v>271.36392753160283</v>
      </c>
      <c r="P3016" s="10">
        <f t="shared" si="800"/>
        <v>270.73452103425473</v>
      </c>
      <c r="Q3016" s="10">
        <f t="shared" si="801"/>
        <v>2.86</v>
      </c>
      <c r="R3016" s="19">
        <f t="shared" si="802"/>
        <v>8.402380615040002</v>
      </c>
      <c r="S3016" s="10">
        <f t="shared" si="803"/>
        <v>7.8006409993025567</v>
      </c>
      <c r="T3016" s="10">
        <f t="shared" si="804"/>
        <v>0.40507554035856402</v>
      </c>
      <c r="U3016" s="2" t="str">
        <f t="shared" si="805"/>
        <v>A</v>
      </c>
      <c r="V3016" s="2" t="str">
        <f t="shared" si="806"/>
        <v>B</v>
      </c>
      <c r="W3016" s="2" t="str">
        <f t="shared" si="807"/>
        <v>D</v>
      </c>
      <c r="X3016" s="2" t="str">
        <f t="shared" si="808"/>
        <v>C</v>
      </c>
      <c r="Y3016" s="3" t="str">
        <f t="shared" si="809"/>
        <v>ABDC</v>
      </c>
      <c r="Z3016" s="28">
        <f t="shared" si="810"/>
        <v>49.4</v>
      </c>
      <c r="AA3016" s="7" t="str">
        <f t="shared" si="811"/>
        <v>Weak CPM candidate</v>
      </c>
      <c r="AB3016" s="21">
        <v>16.3</v>
      </c>
      <c r="AC3016" s="14">
        <f t="shared" si="812"/>
        <v>16.220493505223072</v>
      </c>
      <c r="AD3016" s="26">
        <v>95.2</v>
      </c>
      <c r="AE3016" s="10">
        <f t="shared" si="813"/>
        <v>95.093228763405506</v>
      </c>
      <c r="AF3016" s="17">
        <f t="shared" si="814"/>
        <v>7.950649477692906E-2</v>
      </c>
      <c r="AG3016" s="17">
        <f t="shared" si="815"/>
        <v>0.10677123659449705</v>
      </c>
    </row>
    <row r="3017" spans="1:33">
      <c r="A3017" t="s">
        <v>3583</v>
      </c>
      <c r="B3017" t="s">
        <v>794</v>
      </c>
      <c r="C3017" s="23">
        <v>115.1467</v>
      </c>
      <c r="D3017" s="23">
        <v>12.21622</v>
      </c>
      <c r="E3017" s="23">
        <v>115.1477</v>
      </c>
      <c r="F3017" s="23">
        <v>12.21209</v>
      </c>
      <c r="G3017" s="26">
        <v>-9.6</v>
      </c>
      <c r="H3017" s="26">
        <v>16</v>
      </c>
      <c r="I3017" s="26">
        <v>-7.9</v>
      </c>
      <c r="J3017" s="26">
        <v>1</v>
      </c>
      <c r="K3017" s="26">
        <v>-8.8000000000000007</v>
      </c>
      <c r="L3017" s="26">
        <v>16.8</v>
      </c>
      <c r="M3017" s="26">
        <v>-8.6</v>
      </c>
      <c r="N3017" s="26">
        <v>1.1000000000000001</v>
      </c>
      <c r="O3017" s="19">
        <f t="shared" si="799"/>
        <v>230.54846629371806</v>
      </c>
      <c r="P3017" s="10">
        <f t="shared" si="800"/>
        <v>225.65854317756362</v>
      </c>
      <c r="Q3017" s="10">
        <f t="shared" si="801"/>
        <v>2.86</v>
      </c>
      <c r="R3017" s="19">
        <f t="shared" si="802"/>
        <v>12.432618388738552</v>
      </c>
      <c r="S3017" s="10">
        <f t="shared" si="803"/>
        <v>12.30447073221762</v>
      </c>
      <c r="T3017" s="10">
        <f t="shared" si="804"/>
        <v>0.61842722802390426</v>
      </c>
      <c r="U3017" s="2" t="str">
        <f t="shared" si="805"/>
        <v>B</v>
      </c>
      <c r="V3017" s="2" t="str">
        <f t="shared" si="806"/>
        <v>A</v>
      </c>
      <c r="W3017" s="2" t="str">
        <f t="shared" si="807"/>
        <v>D</v>
      </c>
      <c r="X3017" s="2" t="str">
        <f t="shared" si="808"/>
        <v>C</v>
      </c>
      <c r="Y3017" s="3" t="str">
        <f t="shared" si="809"/>
        <v>BADC</v>
      </c>
      <c r="Z3017" s="28">
        <f t="shared" si="810"/>
        <v>49.4</v>
      </c>
      <c r="AA3017" s="7" t="str">
        <f t="shared" si="811"/>
        <v>Weak CPM candidate</v>
      </c>
      <c r="AB3017" s="21">
        <v>15.2</v>
      </c>
      <c r="AC3017" s="14">
        <f t="shared" si="812"/>
        <v>15.278649729176342</v>
      </c>
      <c r="AD3017" s="26">
        <v>167</v>
      </c>
      <c r="AE3017" s="10">
        <f t="shared" si="813"/>
        <v>166.68600264752027</v>
      </c>
      <c r="AF3017" s="17">
        <f t="shared" si="814"/>
        <v>7.8649729176342831E-2</v>
      </c>
      <c r="AG3017" s="17">
        <f t="shared" si="815"/>
        <v>0.31399735247973126</v>
      </c>
    </row>
    <row r="3018" spans="1:33">
      <c r="A3018" t="s">
        <v>3392</v>
      </c>
      <c r="B3018" t="s">
        <v>6652</v>
      </c>
      <c r="C3018" s="23">
        <v>85.869380000000007</v>
      </c>
      <c r="D3018" s="23">
        <v>33.284410000000001</v>
      </c>
      <c r="E3018" s="23">
        <v>85.863650000000007</v>
      </c>
      <c r="F3018" s="23">
        <v>33.27863</v>
      </c>
      <c r="G3018" s="26">
        <v>-10</v>
      </c>
      <c r="H3018" s="26">
        <v>15.6</v>
      </c>
      <c r="I3018" s="26">
        <v>-11.2</v>
      </c>
      <c r="J3018" s="26">
        <v>1.2</v>
      </c>
      <c r="K3018" s="26">
        <v>-9.4</v>
      </c>
      <c r="L3018" s="26">
        <v>16.2</v>
      </c>
      <c r="M3018" s="26">
        <v>-10.1</v>
      </c>
      <c r="N3018" s="26">
        <v>1.1000000000000001</v>
      </c>
      <c r="O3018" s="19">
        <f t="shared" si="799"/>
        <v>221.76029970389789</v>
      </c>
      <c r="P3018" s="10">
        <f t="shared" si="800"/>
        <v>222.94411121499533</v>
      </c>
      <c r="Q3018" s="10">
        <f t="shared" si="801"/>
        <v>2.86</v>
      </c>
      <c r="R3018" s="19">
        <f t="shared" si="802"/>
        <v>15.014659503298768</v>
      </c>
      <c r="S3018" s="10">
        <f t="shared" si="803"/>
        <v>13.797463535012513</v>
      </c>
      <c r="T3018" s="10">
        <f t="shared" si="804"/>
        <v>0.72030307595778209</v>
      </c>
      <c r="U3018" s="2" t="str">
        <f t="shared" si="805"/>
        <v>A</v>
      </c>
      <c r="V3018" s="2" t="str">
        <f t="shared" si="806"/>
        <v>B</v>
      </c>
      <c r="W3018" s="2" t="str">
        <f t="shared" si="807"/>
        <v>D</v>
      </c>
      <c r="X3018" s="2" t="str">
        <f t="shared" si="808"/>
        <v>C</v>
      </c>
      <c r="Y3018" s="3" t="str">
        <f t="shared" si="809"/>
        <v>ABDC</v>
      </c>
      <c r="Z3018" s="28">
        <f t="shared" si="810"/>
        <v>49.4</v>
      </c>
      <c r="AA3018" s="7" t="str">
        <f t="shared" si="811"/>
        <v>Weak CPM candidate</v>
      </c>
      <c r="AB3018" s="21">
        <v>27.1</v>
      </c>
      <c r="AC3018" s="14">
        <f t="shared" si="812"/>
        <v>27.024662294965726</v>
      </c>
      <c r="AD3018" s="26">
        <v>220</v>
      </c>
      <c r="AE3018" s="10">
        <f t="shared" si="813"/>
        <v>219.64940055339116</v>
      </c>
      <c r="AF3018" s="17">
        <f t="shared" si="814"/>
        <v>7.5337705034275615E-2</v>
      </c>
      <c r="AG3018" s="17">
        <f t="shared" si="815"/>
        <v>0.35059944660883957</v>
      </c>
    </row>
    <row r="3019" spans="1:33">
      <c r="A3019" t="s">
        <v>5461</v>
      </c>
      <c r="B3019" t="s">
        <v>2521</v>
      </c>
      <c r="C3019" s="23">
        <v>335.3818</v>
      </c>
      <c r="D3019" s="23">
        <v>13.393599999999999</v>
      </c>
      <c r="E3019" s="23">
        <v>335.36779999999999</v>
      </c>
      <c r="F3019" s="23">
        <v>13.38841</v>
      </c>
      <c r="G3019" s="26">
        <v>-15.6</v>
      </c>
      <c r="H3019" s="26">
        <v>10</v>
      </c>
      <c r="I3019" s="26">
        <v>-16.3</v>
      </c>
      <c r="J3019" s="26">
        <v>1.1000000000000001</v>
      </c>
      <c r="K3019" s="26">
        <v>-14.1</v>
      </c>
      <c r="L3019" s="26">
        <v>11.5</v>
      </c>
      <c r="M3019" s="26">
        <v>-14.8</v>
      </c>
      <c r="N3019" s="26">
        <v>1.1000000000000001</v>
      </c>
      <c r="O3019" s="19">
        <f t="shared" si="799"/>
        <v>223.74292758418551</v>
      </c>
      <c r="P3019" s="10">
        <f t="shared" si="800"/>
        <v>223.61248425255681</v>
      </c>
      <c r="Q3019" s="10">
        <f t="shared" si="801"/>
        <v>2.86</v>
      </c>
      <c r="R3019" s="19">
        <f t="shared" si="802"/>
        <v>22.562136423663429</v>
      </c>
      <c r="S3019" s="10">
        <f t="shared" si="803"/>
        <v>20.441379601191304</v>
      </c>
      <c r="T3019" s="10">
        <f t="shared" si="804"/>
        <v>1.0750879006213683</v>
      </c>
      <c r="U3019" s="2" t="str">
        <f t="shared" si="805"/>
        <v>A</v>
      </c>
      <c r="V3019" s="2" t="str">
        <f t="shared" si="806"/>
        <v>B</v>
      </c>
      <c r="W3019" s="2" t="str">
        <f t="shared" si="807"/>
        <v>D</v>
      </c>
      <c r="X3019" s="2" t="str">
        <f t="shared" si="808"/>
        <v>C</v>
      </c>
      <c r="Y3019" s="3" t="str">
        <f t="shared" si="809"/>
        <v>ABDC</v>
      </c>
      <c r="Z3019" s="28">
        <f t="shared" si="810"/>
        <v>49.4</v>
      </c>
      <c r="AA3019" s="7" t="str">
        <f t="shared" si="811"/>
        <v>Weak CPM candidate</v>
      </c>
      <c r="AB3019" s="21">
        <v>52.4</v>
      </c>
      <c r="AC3019" s="14">
        <f t="shared" si="812"/>
        <v>52.468611143858332</v>
      </c>
      <c r="AD3019" s="26">
        <v>249</v>
      </c>
      <c r="AE3019" s="10">
        <f t="shared" si="813"/>
        <v>249.13920873656244</v>
      </c>
      <c r="AF3019" s="17">
        <f t="shared" si="814"/>
        <v>6.861114385833389E-2</v>
      </c>
      <c r="AG3019" s="17">
        <f t="shared" si="815"/>
        <v>0.13920873656243771</v>
      </c>
    </row>
    <row r="3020" spans="1:33">
      <c r="A3020" t="s">
        <v>2880</v>
      </c>
      <c r="B3020" t="s">
        <v>135</v>
      </c>
      <c r="C3020" s="23">
        <v>19.541450000000001</v>
      </c>
      <c r="D3020" s="23">
        <v>14.14194</v>
      </c>
      <c r="E3020" s="23">
        <v>19.550180000000001</v>
      </c>
      <c r="F3020" s="23">
        <v>14.14728</v>
      </c>
      <c r="G3020" s="26">
        <v>-18.399999999999999</v>
      </c>
      <c r="H3020" s="26">
        <v>7.2</v>
      </c>
      <c r="I3020" s="26">
        <v>-14.3</v>
      </c>
      <c r="J3020" s="26">
        <v>2.1</v>
      </c>
      <c r="K3020" s="26">
        <v>-20.6</v>
      </c>
      <c r="L3020" s="26">
        <v>5</v>
      </c>
      <c r="M3020" s="26">
        <v>-15.2</v>
      </c>
      <c r="N3020" s="26">
        <v>1.2</v>
      </c>
      <c r="O3020" s="19">
        <f t="shared" si="799"/>
        <v>232.14658043501686</v>
      </c>
      <c r="P3020" s="10">
        <f t="shared" si="800"/>
        <v>233.57771652501654</v>
      </c>
      <c r="Q3020" s="10">
        <f t="shared" si="801"/>
        <v>2.86</v>
      </c>
      <c r="R3020" s="19">
        <f t="shared" si="802"/>
        <v>23.303433223454434</v>
      </c>
      <c r="S3020" s="10">
        <f t="shared" si="803"/>
        <v>25.600781238079435</v>
      </c>
      <c r="T3020" s="10">
        <f t="shared" si="804"/>
        <v>1.2226053615383468</v>
      </c>
      <c r="U3020" s="2" t="str">
        <f t="shared" si="805"/>
        <v>A</v>
      </c>
      <c r="V3020" s="2" t="str">
        <f t="shared" si="806"/>
        <v>B</v>
      </c>
      <c r="W3020" s="2" t="str">
        <f t="shared" si="807"/>
        <v>D</v>
      </c>
      <c r="X3020" s="2" t="str">
        <f t="shared" si="808"/>
        <v>C</v>
      </c>
      <c r="Y3020" s="3" t="str">
        <f t="shared" si="809"/>
        <v>ABDC</v>
      </c>
      <c r="Z3020" s="28">
        <f t="shared" si="810"/>
        <v>49.4</v>
      </c>
      <c r="AA3020" s="7" t="str">
        <f t="shared" si="811"/>
        <v>Weak CPM candidate</v>
      </c>
      <c r="AB3020" s="21">
        <v>36.1</v>
      </c>
      <c r="AC3020" s="14">
        <f t="shared" si="812"/>
        <v>36.032205178094394</v>
      </c>
      <c r="AD3020" s="26">
        <v>57.7</v>
      </c>
      <c r="AE3020" s="10">
        <f t="shared" si="813"/>
        <v>57.756218927561996</v>
      </c>
      <c r="AF3020" s="17">
        <f t="shared" si="814"/>
        <v>6.7794821905607705E-2</v>
      </c>
      <c r="AG3020" s="17">
        <f t="shared" si="815"/>
        <v>5.6218927561992871E-2</v>
      </c>
    </row>
    <row r="3021" spans="1:33">
      <c r="A3021" t="s">
        <v>3711</v>
      </c>
      <c r="B3021" t="s">
        <v>919</v>
      </c>
      <c r="C3021" s="23">
        <v>132.9314</v>
      </c>
      <c r="D3021" s="23">
        <v>11.740679999999999</v>
      </c>
      <c r="E3021" s="23">
        <v>132.93219999999999</v>
      </c>
      <c r="F3021" s="23">
        <v>11.75412</v>
      </c>
      <c r="G3021" s="26">
        <v>-10.7</v>
      </c>
      <c r="H3021" s="26">
        <v>14.9</v>
      </c>
      <c r="I3021" s="26">
        <v>-3.6</v>
      </c>
      <c r="J3021" s="26">
        <v>1.3</v>
      </c>
      <c r="K3021" s="26">
        <v>-11.3</v>
      </c>
      <c r="L3021" s="26">
        <v>14.3</v>
      </c>
      <c r="M3021" s="26">
        <v>-4</v>
      </c>
      <c r="N3021" s="26">
        <v>1.3</v>
      </c>
      <c r="O3021" s="19">
        <f t="shared" si="799"/>
        <v>251.40455921724336</v>
      </c>
      <c r="P3021" s="10">
        <f t="shared" si="800"/>
        <v>250.50693808884904</v>
      </c>
      <c r="Q3021" s="10">
        <f t="shared" si="801"/>
        <v>2.86</v>
      </c>
      <c r="R3021" s="19">
        <f t="shared" si="802"/>
        <v>11.289375536317321</v>
      </c>
      <c r="S3021" s="10">
        <f t="shared" si="803"/>
        <v>11.987076374162299</v>
      </c>
      <c r="T3021" s="10">
        <f t="shared" si="804"/>
        <v>0.58191129776199058</v>
      </c>
      <c r="U3021" s="2" t="str">
        <f t="shared" si="805"/>
        <v>A</v>
      </c>
      <c r="V3021" s="2" t="str">
        <f t="shared" si="806"/>
        <v>B</v>
      </c>
      <c r="W3021" s="2" t="str">
        <f t="shared" si="807"/>
        <v>D</v>
      </c>
      <c r="X3021" s="2" t="str">
        <f t="shared" si="808"/>
        <v>C</v>
      </c>
      <c r="Y3021" s="3" t="str">
        <f t="shared" si="809"/>
        <v>ABDC</v>
      </c>
      <c r="Z3021" s="28">
        <f t="shared" si="810"/>
        <v>49.4</v>
      </c>
      <c r="AA3021" s="7" t="str">
        <f t="shared" si="811"/>
        <v>Weak CPM candidate</v>
      </c>
      <c r="AB3021" s="21">
        <v>48.4</v>
      </c>
      <c r="AC3021" s="14">
        <f t="shared" si="812"/>
        <v>48.466095627091569</v>
      </c>
      <c r="AD3021" s="26">
        <v>3.5</v>
      </c>
      <c r="AE3021" s="10">
        <f t="shared" si="813"/>
        <v>3.3353387382928692</v>
      </c>
      <c r="AF3021" s="17">
        <f t="shared" si="814"/>
        <v>6.6095627091570464E-2</v>
      </c>
      <c r="AG3021" s="17">
        <f t="shared" si="815"/>
        <v>0.1646612617071308</v>
      </c>
    </row>
    <row r="3022" spans="1:33">
      <c r="A3022" t="s">
        <v>8140</v>
      </c>
      <c r="B3022" t="s">
        <v>8141</v>
      </c>
      <c r="C3022" s="23">
        <v>232.59970000000001</v>
      </c>
      <c r="D3022" s="23">
        <v>-33.866079999999997</v>
      </c>
      <c r="E3022" s="23">
        <v>232.59360000000001</v>
      </c>
      <c r="F3022" s="23">
        <v>-33.861269999999998</v>
      </c>
      <c r="G3022" s="26">
        <v>0.9</v>
      </c>
      <c r="H3022" s="26">
        <v>0.9</v>
      </c>
      <c r="I3022" s="26">
        <v>-4.5999999999999996</v>
      </c>
      <c r="J3022" s="26">
        <v>0.9</v>
      </c>
      <c r="K3022" s="26">
        <v>0.5</v>
      </c>
      <c r="L3022" s="26">
        <v>0.5</v>
      </c>
      <c r="M3022" s="26">
        <v>-4.5999999999999996</v>
      </c>
      <c r="N3022" s="26">
        <v>0.9</v>
      </c>
      <c r="O3022" s="19">
        <f t="shared" si="799"/>
        <v>168.92979742206063</v>
      </c>
      <c r="P3022" s="10">
        <f t="shared" si="800"/>
        <v>173.79655209830815</v>
      </c>
      <c r="Q3022" s="10">
        <f t="shared" si="801"/>
        <v>2.86</v>
      </c>
      <c r="R3022" s="19">
        <f t="shared" si="802"/>
        <v>4.6872166581031856</v>
      </c>
      <c r="S3022" s="10">
        <f t="shared" si="803"/>
        <v>4.6270941205037097</v>
      </c>
      <c r="T3022" s="10">
        <f t="shared" si="804"/>
        <v>0.23285776946517239</v>
      </c>
      <c r="U3022" s="2" t="str">
        <f t="shared" si="805"/>
        <v>B</v>
      </c>
      <c r="V3022" s="2" t="str">
        <f t="shared" si="806"/>
        <v>A</v>
      </c>
      <c r="W3022" s="2" t="str">
        <f t="shared" si="807"/>
        <v>D</v>
      </c>
      <c r="X3022" s="2" t="str">
        <f t="shared" si="808"/>
        <v>C</v>
      </c>
      <c r="Y3022" s="3" t="str">
        <f t="shared" si="809"/>
        <v>BADC</v>
      </c>
      <c r="Z3022" s="28">
        <f t="shared" si="810"/>
        <v>49.4</v>
      </c>
      <c r="AA3022" s="7" t="str">
        <f t="shared" si="811"/>
        <v>Weak CPM candidate</v>
      </c>
      <c r="AB3022" s="21">
        <v>25.2</v>
      </c>
      <c r="AC3022" s="14">
        <f t="shared" si="812"/>
        <v>25.146256101246102</v>
      </c>
      <c r="AD3022" s="26">
        <v>313</v>
      </c>
      <c r="AE3022" s="10">
        <f t="shared" si="813"/>
        <v>313.52029375597158</v>
      </c>
      <c r="AF3022" s="17">
        <f t="shared" si="814"/>
        <v>5.3743898753896957E-2</v>
      </c>
      <c r="AG3022" s="17">
        <f t="shared" si="815"/>
        <v>0.52029375597157923</v>
      </c>
    </row>
    <row r="3023" spans="1:33">
      <c r="A3023" t="s">
        <v>6102</v>
      </c>
      <c r="B3023" t="s">
        <v>6103</v>
      </c>
      <c r="C3023" s="23">
        <v>36.534660000000002</v>
      </c>
      <c r="D3023" s="23">
        <v>-51.4069</v>
      </c>
      <c r="E3023" s="23">
        <v>36.518270000000001</v>
      </c>
      <c r="F3023" s="23">
        <v>-51.400750000000002</v>
      </c>
      <c r="G3023" s="26">
        <v>23.7</v>
      </c>
      <c r="H3023" s="26">
        <v>23.7</v>
      </c>
      <c r="I3023" s="26">
        <v>18.3</v>
      </c>
      <c r="J3023" s="26">
        <v>1.1000000000000001</v>
      </c>
      <c r="K3023" s="26">
        <v>22.4</v>
      </c>
      <c r="L3023" s="26">
        <v>22.4</v>
      </c>
      <c r="M3023" s="26">
        <v>19.399999999999999</v>
      </c>
      <c r="N3023" s="26">
        <v>1.1000000000000001</v>
      </c>
      <c r="O3023" s="19">
        <f t="shared" si="799"/>
        <v>52.326406660169553</v>
      </c>
      <c r="P3023" s="10">
        <f t="shared" si="800"/>
        <v>49.105098513162588</v>
      </c>
      <c r="Q3023" s="10">
        <f t="shared" si="801"/>
        <v>2.86</v>
      </c>
      <c r="R3023" s="19">
        <f t="shared" si="802"/>
        <v>29.942945746869995</v>
      </c>
      <c r="S3023" s="10">
        <f t="shared" si="803"/>
        <v>29.633089612796027</v>
      </c>
      <c r="T3023" s="10">
        <f t="shared" si="804"/>
        <v>1.4894008839916506</v>
      </c>
      <c r="U3023" s="2" t="str">
        <f t="shared" si="805"/>
        <v>B</v>
      </c>
      <c r="V3023" s="2" t="str">
        <f t="shared" si="806"/>
        <v>A</v>
      </c>
      <c r="W3023" s="2" t="str">
        <f t="shared" si="807"/>
        <v>D</v>
      </c>
      <c r="X3023" s="2" t="str">
        <f t="shared" si="808"/>
        <v>C</v>
      </c>
      <c r="Y3023" s="3" t="str">
        <f t="shared" si="809"/>
        <v>BADC</v>
      </c>
      <c r="Z3023" s="28">
        <f t="shared" si="810"/>
        <v>49.4</v>
      </c>
      <c r="AA3023" s="7" t="str">
        <f t="shared" si="811"/>
        <v>Weak CPM candidate</v>
      </c>
      <c r="AB3023" s="21">
        <v>43</v>
      </c>
      <c r="AC3023" s="14">
        <f t="shared" si="812"/>
        <v>42.951709222777112</v>
      </c>
      <c r="AD3023" s="26">
        <v>301</v>
      </c>
      <c r="AE3023" s="10">
        <f t="shared" si="813"/>
        <v>301.02838127811373</v>
      </c>
      <c r="AF3023" s="17">
        <f t="shared" si="814"/>
        <v>4.8290777222888437E-2</v>
      </c>
      <c r="AG3023" s="17">
        <f t="shared" si="815"/>
        <v>2.8381278113727149E-2</v>
      </c>
    </row>
    <row r="3024" spans="1:33">
      <c r="A3024" t="s">
        <v>3457</v>
      </c>
      <c r="B3024" t="s">
        <v>671</v>
      </c>
      <c r="C3024" s="23">
        <v>93.5471</v>
      </c>
      <c r="D3024" s="23">
        <v>11.393660000000001</v>
      </c>
      <c r="E3024" s="23">
        <v>93.542109999999994</v>
      </c>
      <c r="F3024" s="23">
        <v>11.389570000000001</v>
      </c>
      <c r="G3024" s="26">
        <v>17.899999999999999</v>
      </c>
      <c r="H3024" s="26">
        <v>17.899999999999999</v>
      </c>
      <c r="I3024" s="26">
        <v>4.7</v>
      </c>
      <c r="J3024" s="26">
        <v>1</v>
      </c>
      <c r="K3024" s="26">
        <v>17.600000000000001</v>
      </c>
      <c r="L3024" s="26">
        <v>17.600000000000001</v>
      </c>
      <c r="M3024" s="26">
        <v>6.4</v>
      </c>
      <c r="N3024" s="26">
        <v>1.1000000000000001</v>
      </c>
      <c r="O3024" s="19">
        <f t="shared" si="799"/>
        <v>75.287952990666028</v>
      </c>
      <c r="P3024" s="10">
        <f t="shared" si="800"/>
        <v>70.016893478100044</v>
      </c>
      <c r="Q3024" s="10">
        <f t="shared" si="801"/>
        <v>2.86</v>
      </c>
      <c r="R3024" s="19">
        <f t="shared" si="802"/>
        <v>18.506755523321747</v>
      </c>
      <c r="S3024" s="10">
        <f t="shared" si="803"/>
        <v>18.7275198571514</v>
      </c>
      <c r="T3024" s="10">
        <f t="shared" si="804"/>
        <v>0.9308568845118288</v>
      </c>
      <c r="U3024" s="2" t="str">
        <f t="shared" si="805"/>
        <v>B</v>
      </c>
      <c r="V3024" s="2" t="str">
        <f t="shared" si="806"/>
        <v>A</v>
      </c>
      <c r="W3024" s="2" t="str">
        <f t="shared" si="807"/>
        <v>D</v>
      </c>
      <c r="X3024" s="2" t="str">
        <f t="shared" si="808"/>
        <v>C</v>
      </c>
      <c r="Y3024" s="3" t="str">
        <f t="shared" si="809"/>
        <v>BADC</v>
      </c>
      <c r="Z3024" s="28">
        <f t="shared" si="810"/>
        <v>49.4</v>
      </c>
      <c r="AA3024" s="7" t="str">
        <f t="shared" si="811"/>
        <v>Weak CPM candidate</v>
      </c>
      <c r="AB3024" s="21">
        <v>23</v>
      </c>
      <c r="AC3024" s="14">
        <f t="shared" si="812"/>
        <v>22.954470557901345</v>
      </c>
      <c r="AD3024" s="26">
        <v>230</v>
      </c>
      <c r="AE3024" s="10">
        <f t="shared" si="813"/>
        <v>230.10044471025961</v>
      </c>
      <c r="AF3024" s="17">
        <f t="shared" si="814"/>
        <v>4.5529442098654727E-2</v>
      </c>
      <c r="AG3024" s="17">
        <f t="shared" si="815"/>
        <v>0.10044471025960888</v>
      </c>
    </row>
    <row r="3025" spans="1:33">
      <c r="A3025" t="s">
        <v>7901</v>
      </c>
      <c r="B3025" t="s">
        <v>7902</v>
      </c>
      <c r="C3025" s="23">
        <v>206.61859999999999</v>
      </c>
      <c r="D3025" s="23">
        <v>-49.830019999999998</v>
      </c>
      <c r="E3025" s="23">
        <v>206.62110000000001</v>
      </c>
      <c r="F3025" s="23">
        <v>-49.827179999999998</v>
      </c>
      <c r="G3025" s="26">
        <v>-3.6</v>
      </c>
      <c r="H3025" s="26">
        <v>22</v>
      </c>
      <c r="I3025" s="26">
        <v>-3</v>
      </c>
      <c r="J3025" s="26">
        <v>0.9</v>
      </c>
      <c r="K3025" s="26">
        <v>-4</v>
      </c>
      <c r="L3025" s="26">
        <v>21.6</v>
      </c>
      <c r="M3025" s="26">
        <v>-3.1</v>
      </c>
      <c r="N3025" s="26">
        <v>0.9</v>
      </c>
      <c r="O3025" s="19">
        <f t="shared" si="799"/>
        <v>230.19442890773482</v>
      </c>
      <c r="P3025" s="10">
        <f t="shared" si="800"/>
        <v>232.22431569404534</v>
      </c>
      <c r="Q3025" s="10">
        <f t="shared" si="801"/>
        <v>2.86</v>
      </c>
      <c r="R3025" s="19">
        <f t="shared" si="802"/>
        <v>4.6861498055439927</v>
      </c>
      <c r="S3025" s="10">
        <f t="shared" si="803"/>
        <v>5.0606323715519981</v>
      </c>
      <c r="T3025" s="10">
        <f t="shared" si="804"/>
        <v>0.24366955442739979</v>
      </c>
      <c r="U3025" s="2" t="str">
        <f t="shared" si="805"/>
        <v>A</v>
      </c>
      <c r="V3025" s="2" t="str">
        <f t="shared" si="806"/>
        <v>B</v>
      </c>
      <c r="W3025" s="2" t="str">
        <f t="shared" si="807"/>
        <v>D</v>
      </c>
      <c r="X3025" s="2" t="str">
        <f t="shared" si="808"/>
        <v>C</v>
      </c>
      <c r="Y3025" s="3" t="str">
        <f t="shared" si="809"/>
        <v>ABDC</v>
      </c>
      <c r="Z3025" s="28">
        <f t="shared" si="810"/>
        <v>49.4</v>
      </c>
      <c r="AA3025" s="7" t="str">
        <f t="shared" si="811"/>
        <v>Weak CPM candidate</v>
      </c>
      <c r="AB3025" s="21">
        <v>11.8</v>
      </c>
      <c r="AC3025" s="14">
        <f t="shared" si="812"/>
        <v>11.757304113798003</v>
      </c>
      <c r="AD3025" s="26">
        <v>29.4</v>
      </c>
      <c r="AE3025" s="10">
        <f t="shared" si="813"/>
        <v>29.589306624450838</v>
      </c>
      <c r="AF3025" s="17">
        <f t="shared" si="814"/>
        <v>4.2695886201997268E-2</v>
      </c>
      <c r="AG3025" s="17">
        <f t="shared" si="815"/>
        <v>0.18930662445083968</v>
      </c>
    </row>
    <row r="3026" spans="1:33">
      <c r="A3026" t="s">
        <v>5203</v>
      </c>
      <c r="B3026" t="s">
        <v>2283</v>
      </c>
      <c r="C3026" s="23">
        <v>309.05430000000001</v>
      </c>
      <c r="D3026" s="23">
        <v>-35.099910000000001</v>
      </c>
      <c r="E3026" s="23">
        <v>309.0557</v>
      </c>
      <c r="F3026" s="23">
        <v>-35.105840000000001</v>
      </c>
      <c r="G3026" s="26">
        <v>-15</v>
      </c>
      <c r="H3026" s="26">
        <v>10.6</v>
      </c>
      <c r="I3026" s="26">
        <v>-0.9</v>
      </c>
      <c r="J3026" s="26">
        <v>0.9</v>
      </c>
      <c r="K3026" s="26">
        <v>-16.399999999999999</v>
      </c>
      <c r="L3026" s="26">
        <v>9.1999999999999993</v>
      </c>
      <c r="M3026" s="26">
        <v>-1.3</v>
      </c>
      <c r="N3026" s="26">
        <v>0.9</v>
      </c>
      <c r="O3026" s="19">
        <f t="shared" si="799"/>
        <v>266.56636963754949</v>
      </c>
      <c r="P3026" s="10">
        <f t="shared" si="800"/>
        <v>265.46773829129853</v>
      </c>
      <c r="Q3026" s="10">
        <f t="shared" si="801"/>
        <v>2.86</v>
      </c>
      <c r="R3026" s="19">
        <f t="shared" si="802"/>
        <v>15.026975743641833</v>
      </c>
      <c r="S3026" s="10">
        <f t="shared" si="803"/>
        <v>16.451443705644802</v>
      </c>
      <c r="T3026" s="10">
        <f t="shared" si="804"/>
        <v>0.78696048623216586</v>
      </c>
      <c r="U3026" s="2" t="str">
        <f t="shared" si="805"/>
        <v>A</v>
      </c>
      <c r="V3026" s="2" t="str">
        <f t="shared" si="806"/>
        <v>B</v>
      </c>
      <c r="W3026" s="2" t="str">
        <f t="shared" si="807"/>
        <v>D</v>
      </c>
      <c r="X3026" s="2" t="str">
        <f t="shared" si="808"/>
        <v>C</v>
      </c>
      <c r="Y3026" s="3" t="str">
        <f t="shared" si="809"/>
        <v>ABDC</v>
      </c>
      <c r="Z3026" s="28">
        <f t="shared" si="810"/>
        <v>49.4</v>
      </c>
      <c r="AA3026" s="7" t="str">
        <f t="shared" si="811"/>
        <v>Weak CPM candidate</v>
      </c>
      <c r="AB3026" s="21">
        <v>21.7</v>
      </c>
      <c r="AC3026" s="14">
        <f t="shared" si="812"/>
        <v>21.742589176982218</v>
      </c>
      <c r="AD3026" s="26">
        <v>169</v>
      </c>
      <c r="AE3026" s="10">
        <f t="shared" si="813"/>
        <v>169.06764849918179</v>
      </c>
      <c r="AF3026" s="17">
        <f t="shared" si="814"/>
        <v>4.2589176982218646E-2</v>
      </c>
      <c r="AG3026" s="17">
        <f t="shared" si="815"/>
        <v>6.7648499181785837E-2</v>
      </c>
    </row>
    <row r="3027" spans="1:33">
      <c r="A3027" t="s">
        <v>7027</v>
      </c>
      <c r="B3027" t="s">
        <v>7028</v>
      </c>
      <c r="C3027" s="23">
        <v>120.64700000000001</v>
      </c>
      <c r="D3027" s="23">
        <v>82.108609999999999</v>
      </c>
      <c r="E3027" s="23">
        <v>120.6005</v>
      </c>
      <c r="F3027" s="23">
        <v>82.109570000000005</v>
      </c>
      <c r="G3027" s="26">
        <v>-1.3</v>
      </c>
      <c r="H3027" s="26">
        <v>24.3</v>
      </c>
      <c r="I3027" s="26">
        <v>16.7</v>
      </c>
      <c r="J3027" s="26">
        <v>1.4</v>
      </c>
      <c r="K3027" s="26">
        <v>-0.3</v>
      </c>
      <c r="L3027" s="26">
        <v>25.3</v>
      </c>
      <c r="M3027" s="26">
        <v>17.399999999999999</v>
      </c>
      <c r="N3027" s="26">
        <v>1.4</v>
      </c>
      <c r="O3027" s="19">
        <f t="shared" si="799"/>
        <v>355.54882599711345</v>
      </c>
      <c r="P3027" s="10">
        <f t="shared" si="800"/>
        <v>359.0122396003602</v>
      </c>
      <c r="Q3027" s="10">
        <f t="shared" si="801"/>
        <v>2.86</v>
      </c>
      <c r="R3027" s="19">
        <f t="shared" si="802"/>
        <v>16.750522379914006</v>
      </c>
      <c r="S3027" s="10">
        <f t="shared" si="803"/>
        <v>17.40258601472781</v>
      </c>
      <c r="T3027" s="10">
        <f t="shared" si="804"/>
        <v>0.8538277098660455</v>
      </c>
      <c r="U3027" s="2" t="str">
        <f t="shared" si="805"/>
        <v>B</v>
      </c>
      <c r="V3027" s="2" t="str">
        <f t="shared" si="806"/>
        <v>A</v>
      </c>
      <c r="W3027" s="2" t="str">
        <f t="shared" si="807"/>
        <v>D</v>
      </c>
      <c r="X3027" s="2" t="str">
        <f t="shared" si="808"/>
        <v>C</v>
      </c>
      <c r="Y3027" s="3" t="str">
        <f t="shared" si="809"/>
        <v>BADC</v>
      </c>
      <c r="Z3027" s="28">
        <f t="shared" si="810"/>
        <v>49.4</v>
      </c>
      <c r="AA3027" s="7" t="str">
        <f t="shared" si="811"/>
        <v>Weak CPM candidate</v>
      </c>
      <c r="AB3027" s="21">
        <v>23.2</v>
      </c>
      <c r="AC3027" s="14">
        <f t="shared" si="812"/>
        <v>23.241686821128315</v>
      </c>
      <c r="AD3027" s="26">
        <v>279</v>
      </c>
      <c r="AE3027" s="10">
        <f t="shared" si="813"/>
        <v>278.55150037376092</v>
      </c>
      <c r="AF3027" s="17">
        <f t="shared" si="814"/>
        <v>4.1686821128315898E-2</v>
      </c>
      <c r="AG3027" s="17">
        <f t="shared" si="815"/>
        <v>0.44849962623908368</v>
      </c>
    </row>
    <row r="3028" spans="1:33">
      <c r="A3028" t="s">
        <v>3907</v>
      </c>
      <c r="B3028" t="s">
        <v>1100</v>
      </c>
      <c r="C3028" s="23">
        <v>158.79730000000001</v>
      </c>
      <c r="D3028" s="23">
        <v>-45.746499999999997</v>
      </c>
      <c r="E3028" s="23">
        <v>158.78200000000001</v>
      </c>
      <c r="F3028" s="23">
        <v>-45.74635</v>
      </c>
      <c r="G3028" s="26">
        <v>-4</v>
      </c>
      <c r="H3028" s="26">
        <v>21.6</v>
      </c>
      <c r="I3028" s="26">
        <v>8</v>
      </c>
      <c r="J3028" s="26">
        <v>1</v>
      </c>
      <c r="K3028" s="26">
        <v>-4.7</v>
      </c>
      <c r="L3028" s="26">
        <v>20.9</v>
      </c>
      <c r="M3028" s="26">
        <v>8</v>
      </c>
      <c r="N3028" s="26">
        <v>1</v>
      </c>
      <c r="O3028" s="19">
        <f t="shared" si="799"/>
        <v>333.43494882292202</v>
      </c>
      <c r="P3028" s="10">
        <f t="shared" si="800"/>
        <v>329.56576424655657</v>
      </c>
      <c r="Q3028" s="10">
        <f t="shared" si="801"/>
        <v>2.86</v>
      </c>
      <c r="R3028" s="19">
        <f t="shared" si="802"/>
        <v>8.9442719099991592</v>
      </c>
      <c r="S3028" s="10">
        <f t="shared" si="803"/>
        <v>9.2784697014108968</v>
      </c>
      <c r="T3028" s="10">
        <f t="shared" si="804"/>
        <v>0.45556854028525146</v>
      </c>
      <c r="U3028" s="2" t="str">
        <f t="shared" si="805"/>
        <v>B</v>
      </c>
      <c r="V3028" s="2" t="str">
        <f t="shared" si="806"/>
        <v>A</v>
      </c>
      <c r="W3028" s="2" t="str">
        <f t="shared" si="807"/>
        <v>D</v>
      </c>
      <c r="X3028" s="2" t="str">
        <f t="shared" si="808"/>
        <v>C</v>
      </c>
      <c r="Y3028" s="3" t="str">
        <f t="shared" si="809"/>
        <v>BADC</v>
      </c>
      <c r="Z3028" s="28">
        <f t="shared" si="810"/>
        <v>49.4</v>
      </c>
      <c r="AA3028" s="7" t="str">
        <f t="shared" si="811"/>
        <v>Weak CPM candidate</v>
      </c>
      <c r="AB3028" s="21">
        <v>38.4</v>
      </c>
      <c r="AC3028" s="14">
        <f t="shared" si="812"/>
        <v>38.440501620298463</v>
      </c>
      <c r="AD3028" s="26">
        <v>271</v>
      </c>
      <c r="AE3028" s="10">
        <f t="shared" si="813"/>
        <v>270.80489945025818</v>
      </c>
      <c r="AF3028" s="17">
        <f t="shared" si="814"/>
        <v>4.0501620298464047E-2</v>
      </c>
      <c r="AG3028" s="17">
        <f t="shared" si="815"/>
        <v>0.19510054974182367</v>
      </c>
    </row>
    <row r="3029" spans="1:33">
      <c r="A3029" t="s">
        <v>3475</v>
      </c>
      <c r="B3029" t="s">
        <v>689</v>
      </c>
      <c r="C3029" s="23">
        <v>98.001800000000003</v>
      </c>
      <c r="D3029" s="23">
        <v>10.647869999999999</v>
      </c>
      <c r="E3029" s="23">
        <v>98.009259999999998</v>
      </c>
      <c r="F3029" s="23">
        <v>10.650169999999999</v>
      </c>
      <c r="G3029" s="26">
        <v>9.8000000000000007</v>
      </c>
      <c r="H3029" s="26">
        <v>9.8000000000000007</v>
      </c>
      <c r="I3029" s="26">
        <v>18.600000000000001</v>
      </c>
      <c r="J3029" s="26">
        <v>1.1000000000000001</v>
      </c>
      <c r="K3029" s="26">
        <v>10.4</v>
      </c>
      <c r="L3029" s="26">
        <v>10.4</v>
      </c>
      <c r="M3029" s="26">
        <v>17.5</v>
      </c>
      <c r="N3029" s="26">
        <v>1.1000000000000001</v>
      </c>
      <c r="O3029" s="19">
        <f t="shared" si="799"/>
        <v>27.783926412209293</v>
      </c>
      <c r="P3029" s="10">
        <f t="shared" si="800"/>
        <v>30.722410952286822</v>
      </c>
      <c r="Q3029" s="10">
        <f t="shared" si="801"/>
        <v>2.86</v>
      </c>
      <c r="R3029" s="19">
        <f t="shared" si="802"/>
        <v>21.023796041628639</v>
      </c>
      <c r="S3029" s="10">
        <f t="shared" si="803"/>
        <v>20.35706265648362</v>
      </c>
      <c r="T3029" s="10">
        <f t="shared" si="804"/>
        <v>1.0345214674528067</v>
      </c>
      <c r="U3029" s="2" t="str">
        <f t="shared" si="805"/>
        <v>B</v>
      </c>
      <c r="V3029" s="2" t="str">
        <f t="shared" si="806"/>
        <v>A</v>
      </c>
      <c r="W3029" s="2" t="str">
        <f t="shared" si="807"/>
        <v>D</v>
      </c>
      <c r="X3029" s="2" t="str">
        <f t="shared" si="808"/>
        <v>C</v>
      </c>
      <c r="Y3029" s="3" t="str">
        <f t="shared" si="809"/>
        <v>BADC</v>
      </c>
      <c r="Z3029" s="28">
        <f t="shared" si="810"/>
        <v>49.4</v>
      </c>
      <c r="AA3029" s="7" t="str">
        <f t="shared" si="811"/>
        <v>Weak CPM candidate</v>
      </c>
      <c r="AB3029" s="21">
        <v>27.7</v>
      </c>
      <c r="AC3029" s="14">
        <f t="shared" si="812"/>
        <v>27.661872740963123</v>
      </c>
      <c r="AD3029" s="26">
        <v>72.5</v>
      </c>
      <c r="AE3029" s="10">
        <f t="shared" si="813"/>
        <v>72.582695756140382</v>
      </c>
      <c r="AF3029" s="17">
        <f t="shared" si="814"/>
        <v>3.8127259036876637E-2</v>
      </c>
      <c r="AG3029" s="17">
        <f t="shared" si="815"/>
        <v>8.2695756140381604E-2</v>
      </c>
    </row>
    <row r="3030" spans="1:33">
      <c r="A3030" t="s">
        <v>3437</v>
      </c>
      <c r="B3030" t="s">
        <v>655</v>
      </c>
      <c r="C3030" s="23">
        <v>91.040949999999995</v>
      </c>
      <c r="D3030" s="23">
        <v>-0.7410542</v>
      </c>
      <c r="E3030" s="23">
        <v>91.033950000000004</v>
      </c>
      <c r="F3030" s="23">
        <v>-0.74473140000000004</v>
      </c>
      <c r="G3030" s="26">
        <v>-19.7</v>
      </c>
      <c r="H3030" s="26">
        <v>5.9</v>
      </c>
      <c r="I3030" s="26">
        <v>-5.2</v>
      </c>
      <c r="J3030" s="26">
        <v>1.2</v>
      </c>
      <c r="K3030" s="26">
        <v>-19.5</v>
      </c>
      <c r="L3030" s="26">
        <v>6.1</v>
      </c>
      <c r="M3030" s="26">
        <v>-4</v>
      </c>
      <c r="N3030" s="26">
        <v>1.2</v>
      </c>
      <c r="O3030" s="19">
        <f t="shared" si="799"/>
        <v>255.21349754165598</v>
      </c>
      <c r="P3030" s="10">
        <f t="shared" si="800"/>
        <v>258.40782458970898</v>
      </c>
      <c r="Q3030" s="10">
        <f t="shared" si="801"/>
        <v>2.86</v>
      </c>
      <c r="R3030" s="19">
        <f t="shared" si="802"/>
        <v>20.374739262135357</v>
      </c>
      <c r="S3030" s="10">
        <f t="shared" si="803"/>
        <v>19.906029237394382</v>
      </c>
      <c r="T3030" s="10">
        <f t="shared" si="804"/>
        <v>1.0070192124882436</v>
      </c>
      <c r="U3030" s="2" t="str">
        <f t="shared" si="805"/>
        <v>B</v>
      </c>
      <c r="V3030" s="2" t="str">
        <f t="shared" si="806"/>
        <v>A</v>
      </c>
      <c r="W3030" s="2" t="str">
        <f t="shared" si="807"/>
        <v>D</v>
      </c>
      <c r="X3030" s="2" t="str">
        <f t="shared" si="808"/>
        <v>C</v>
      </c>
      <c r="Y3030" s="3" t="str">
        <f t="shared" si="809"/>
        <v>BADC</v>
      </c>
      <c r="Z3030" s="28">
        <f t="shared" si="810"/>
        <v>49.4</v>
      </c>
      <c r="AA3030" s="7" t="str">
        <f t="shared" si="811"/>
        <v>Weak CPM candidate</v>
      </c>
      <c r="AB3030" s="21">
        <v>28.5</v>
      </c>
      <c r="AC3030" s="14">
        <f t="shared" si="812"/>
        <v>28.463596043892164</v>
      </c>
      <c r="AD3030" s="26">
        <v>242</v>
      </c>
      <c r="AE3030" s="10">
        <f t="shared" si="813"/>
        <v>242.28443948806844</v>
      </c>
      <c r="AF3030" s="17">
        <f t="shared" si="814"/>
        <v>3.6403956107836422E-2</v>
      </c>
      <c r="AG3030" s="17">
        <f t="shared" si="815"/>
        <v>0.28443948806844332</v>
      </c>
    </row>
    <row r="3031" spans="1:33">
      <c r="A3031" t="s">
        <v>6582</v>
      </c>
      <c r="B3031" t="s">
        <v>6583</v>
      </c>
      <c r="C3031" s="23">
        <v>78.062970000000007</v>
      </c>
      <c r="D3031" s="23">
        <v>-46.932429999999997</v>
      </c>
      <c r="E3031" s="23">
        <v>78.054249999999996</v>
      </c>
      <c r="F3031" s="23">
        <v>-46.933300000000003</v>
      </c>
      <c r="G3031" s="26">
        <v>-7.7</v>
      </c>
      <c r="H3031" s="26">
        <v>17.899999999999999</v>
      </c>
      <c r="I3031" s="26">
        <v>13.3</v>
      </c>
      <c r="J3031" s="26">
        <v>1.6</v>
      </c>
      <c r="K3031" s="26">
        <v>-7.9</v>
      </c>
      <c r="L3031" s="26">
        <v>17.7</v>
      </c>
      <c r="M3031" s="26">
        <v>12.3</v>
      </c>
      <c r="N3031" s="26">
        <v>1</v>
      </c>
      <c r="O3031" s="19">
        <f t="shared" si="799"/>
        <v>329.93141717813756</v>
      </c>
      <c r="P3031" s="10">
        <f t="shared" si="800"/>
        <v>327.28832316327532</v>
      </c>
      <c r="Q3031" s="10">
        <f t="shared" si="801"/>
        <v>2.86</v>
      </c>
      <c r="R3031" s="19">
        <f t="shared" si="802"/>
        <v>15.368148880070104</v>
      </c>
      <c r="S3031" s="10">
        <f t="shared" si="803"/>
        <v>14.618481453283717</v>
      </c>
      <c r="T3031" s="10">
        <f t="shared" si="804"/>
        <v>0.74966575833384563</v>
      </c>
      <c r="U3031" s="2" t="str">
        <f t="shared" si="805"/>
        <v>A</v>
      </c>
      <c r="V3031" s="2" t="str">
        <f t="shared" si="806"/>
        <v>B</v>
      </c>
      <c r="W3031" s="2" t="str">
        <f t="shared" si="807"/>
        <v>D</v>
      </c>
      <c r="X3031" s="2" t="str">
        <f t="shared" si="808"/>
        <v>C</v>
      </c>
      <c r="Y3031" s="3" t="str">
        <f t="shared" si="809"/>
        <v>ABDC</v>
      </c>
      <c r="Z3031" s="28">
        <f t="shared" si="810"/>
        <v>49.4</v>
      </c>
      <c r="AA3031" s="7" t="str">
        <f t="shared" si="811"/>
        <v>Weak CPM candidate</v>
      </c>
      <c r="AB3031" s="21">
        <v>21.7</v>
      </c>
      <c r="AC3031" s="14">
        <f t="shared" si="812"/>
        <v>21.663948454442711</v>
      </c>
      <c r="AD3031" s="26">
        <v>262</v>
      </c>
      <c r="AE3031" s="10">
        <f t="shared" si="813"/>
        <v>261.68750550267885</v>
      </c>
      <c r="AF3031" s="17">
        <f t="shared" si="814"/>
        <v>3.6051545557288733E-2</v>
      </c>
      <c r="AG3031" s="17">
        <f t="shared" si="815"/>
        <v>0.31249449732115409</v>
      </c>
    </row>
    <row r="3032" spans="1:33">
      <c r="A3032" t="s">
        <v>8938</v>
      </c>
      <c r="B3032" t="s">
        <v>8939</v>
      </c>
      <c r="C3032" s="23">
        <v>293.50720000000001</v>
      </c>
      <c r="D3032" s="23">
        <v>65.530889999999999</v>
      </c>
      <c r="E3032" s="23">
        <v>293.52969999999999</v>
      </c>
      <c r="F3032" s="23">
        <v>65.526579999999996</v>
      </c>
      <c r="G3032" s="26">
        <v>-5</v>
      </c>
      <c r="H3032" s="26">
        <v>20.6</v>
      </c>
      <c r="I3032" s="26">
        <v>-16.5</v>
      </c>
      <c r="J3032" s="26">
        <v>2.4</v>
      </c>
      <c r="K3032" s="26">
        <v>-5.8</v>
      </c>
      <c r="L3032" s="26">
        <v>19.8</v>
      </c>
      <c r="M3032" s="26">
        <v>-17.600000000000001</v>
      </c>
      <c r="N3032" s="26">
        <v>1.3</v>
      </c>
      <c r="O3032" s="19">
        <f t="shared" si="799"/>
        <v>196.85839876773829</v>
      </c>
      <c r="P3032" s="10">
        <f t="shared" si="800"/>
        <v>198.23940084665117</v>
      </c>
      <c r="Q3032" s="10">
        <f t="shared" si="801"/>
        <v>2.86</v>
      </c>
      <c r="R3032" s="19">
        <f t="shared" si="802"/>
        <v>17.240939649566666</v>
      </c>
      <c r="S3032" s="10">
        <f t="shared" si="803"/>
        <v>18.531055015837605</v>
      </c>
      <c r="T3032" s="10">
        <f t="shared" si="804"/>
        <v>0.89429986663510685</v>
      </c>
      <c r="U3032" s="2" t="str">
        <f t="shared" si="805"/>
        <v>A</v>
      </c>
      <c r="V3032" s="2" t="str">
        <f t="shared" si="806"/>
        <v>B</v>
      </c>
      <c r="W3032" s="2" t="str">
        <f t="shared" si="807"/>
        <v>D</v>
      </c>
      <c r="X3032" s="2" t="str">
        <f t="shared" si="808"/>
        <v>C</v>
      </c>
      <c r="Y3032" s="3" t="str">
        <f t="shared" si="809"/>
        <v>ABDC</v>
      </c>
      <c r="Z3032" s="28">
        <f t="shared" si="810"/>
        <v>49.4</v>
      </c>
      <c r="AA3032" s="7" t="str">
        <f t="shared" si="811"/>
        <v>Weak CPM candidate</v>
      </c>
      <c r="AB3032" s="21">
        <v>37</v>
      </c>
      <c r="AC3032" s="14">
        <f t="shared" si="812"/>
        <v>36.964527175397428</v>
      </c>
      <c r="AD3032" s="26">
        <v>115</v>
      </c>
      <c r="AE3032" s="10">
        <f t="shared" si="813"/>
        <v>114.81904355714188</v>
      </c>
      <c r="AF3032" s="17">
        <f t="shared" si="814"/>
        <v>3.5472824602571507E-2</v>
      </c>
      <c r="AG3032" s="17">
        <f t="shared" si="815"/>
        <v>0.18095644285811829</v>
      </c>
    </row>
    <row r="3033" spans="1:33">
      <c r="A3033" t="s">
        <v>8886</v>
      </c>
      <c r="B3033" t="s">
        <v>8887</v>
      </c>
      <c r="C3033" s="23">
        <v>291.15750000000003</v>
      </c>
      <c r="D3033" s="23">
        <v>44.789740000000002</v>
      </c>
      <c r="E3033" s="23">
        <v>291.15550000000002</v>
      </c>
      <c r="F3033" s="23">
        <v>44.792949999999998</v>
      </c>
      <c r="G3033" s="26">
        <v>1.6</v>
      </c>
      <c r="H3033" s="26">
        <v>1.6</v>
      </c>
      <c r="I3033" s="26">
        <v>-5.6</v>
      </c>
      <c r="J3033" s="26">
        <v>1.3</v>
      </c>
      <c r="K3033" s="26">
        <v>1.4</v>
      </c>
      <c r="L3033" s="26">
        <v>1.4</v>
      </c>
      <c r="M3033" s="26">
        <v>-6</v>
      </c>
      <c r="N3033" s="26">
        <v>1.3</v>
      </c>
      <c r="O3033" s="19">
        <f t="shared" si="799"/>
        <v>164.05460409907715</v>
      </c>
      <c r="P3033" s="10">
        <f t="shared" si="800"/>
        <v>166.86597769360367</v>
      </c>
      <c r="Q3033" s="10">
        <f t="shared" si="801"/>
        <v>2.86</v>
      </c>
      <c r="R3033" s="19">
        <f t="shared" si="802"/>
        <v>5.8240879114244137</v>
      </c>
      <c r="S3033" s="10">
        <f t="shared" si="803"/>
        <v>6.1611687202997452</v>
      </c>
      <c r="T3033" s="10">
        <f t="shared" si="804"/>
        <v>0.29963141579310398</v>
      </c>
      <c r="U3033" s="2" t="str">
        <f t="shared" si="805"/>
        <v>A</v>
      </c>
      <c r="V3033" s="2" t="str">
        <f t="shared" si="806"/>
        <v>B</v>
      </c>
      <c r="W3033" s="2" t="str">
        <f t="shared" si="807"/>
        <v>D</v>
      </c>
      <c r="X3033" s="2" t="str">
        <f t="shared" si="808"/>
        <v>C</v>
      </c>
      <c r="Y3033" s="3" t="str">
        <f t="shared" si="809"/>
        <v>ABDC</v>
      </c>
      <c r="Z3033" s="28">
        <f t="shared" si="810"/>
        <v>49.4</v>
      </c>
      <c r="AA3033" s="7" t="str">
        <f t="shared" si="811"/>
        <v>Weak CPM candidate</v>
      </c>
      <c r="AB3033" s="21">
        <v>12.6</v>
      </c>
      <c r="AC3033" s="14">
        <f t="shared" si="812"/>
        <v>12.635322435868392</v>
      </c>
      <c r="AD3033" s="26">
        <v>336</v>
      </c>
      <c r="AE3033" s="10">
        <f t="shared" si="813"/>
        <v>336.14600379264124</v>
      </c>
      <c r="AF3033" s="17">
        <f t="shared" si="814"/>
        <v>3.5322435868392787E-2</v>
      </c>
      <c r="AG3033" s="17">
        <f t="shared" si="815"/>
        <v>0.14600379264123831</v>
      </c>
    </row>
    <row r="3034" spans="1:33">
      <c r="A3034" t="s">
        <v>8044</v>
      </c>
      <c r="B3034" t="s">
        <v>8045</v>
      </c>
      <c r="C3034" s="23">
        <v>224.54349999999999</v>
      </c>
      <c r="D3034" s="23">
        <v>81.060109999999995</v>
      </c>
      <c r="E3034" s="23">
        <v>224.52809999999999</v>
      </c>
      <c r="F3034" s="23">
        <v>81.053079999999994</v>
      </c>
      <c r="G3034" s="26">
        <v>-12.8</v>
      </c>
      <c r="H3034" s="26">
        <v>12.8</v>
      </c>
      <c r="I3034" s="26">
        <v>-2.2999999999999998</v>
      </c>
      <c r="J3034" s="26">
        <v>1.8</v>
      </c>
      <c r="K3034" s="26">
        <v>-12.1</v>
      </c>
      <c r="L3034" s="26">
        <v>13.5</v>
      </c>
      <c r="M3034" s="26">
        <v>-2.2999999999999998</v>
      </c>
      <c r="N3034" s="26">
        <v>1.5</v>
      </c>
      <c r="O3034" s="19">
        <f t="shared" si="799"/>
        <v>259.81337024005524</v>
      </c>
      <c r="P3034" s="10">
        <f t="shared" si="800"/>
        <v>259.23746277685757</v>
      </c>
      <c r="Q3034" s="10">
        <f t="shared" si="801"/>
        <v>2.86</v>
      </c>
      <c r="R3034" s="19">
        <f t="shared" si="802"/>
        <v>13.004999038831183</v>
      </c>
      <c r="S3034" s="10">
        <f t="shared" si="803"/>
        <v>12.316655390161729</v>
      </c>
      <c r="T3034" s="10">
        <f t="shared" si="804"/>
        <v>0.63304136072482287</v>
      </c>
      <c r="U3034" s="2" t="str">
        <f t="shared" si="805"/>
        <v>A</v>
      </c>
      <c r="V3034" s="2" t="str">
        <f t="shared" si="806"/>
        <v>B</v>
      </c>
      <c r="W3034" s="2" t="str">
        <f t="shared" si="807"/>
        <v>D</v>
      </c>
      <c r="X3034" s="2" t="str">
        <f t="shared" si="808"/>
        <v>C</v>
      </c>
      <c r="Y3034" s="3" t="str">
        <f t="shared" si="809"/>
        <v>ABDC</v>
      </c>
      <c r="Z3034" s="28">
        <f t="shared" si="810"/>
        <v>49.4</v>
      </c>
      <c r="AA3034" s="7" t="str">
        <f t="shared" si="811"/>
        <v>Weak CPM candidate</v>
      </c>
      <c r="AB3034" s="21">
        <v>26.7</v>
      </c>
      <c r="AC3034" s="14">
        <f t="shared" si="812"/>
        <v>26.734207061846824</v>
      </c>
      <c r="AD3034" s="26">
        <v>199</v>
      </c>
      <c r="AE3034" s="10">
        <f t="shared" si="813"/>
        <v>198.79945024410213</v>
      </c>
      <c r="AF3034" s="17">
        <f t="shared" si="814"/>
        <v>3.4207061846824871E-2</v>
      </c>
      <c r="AG3034" s="17">
        <f t="shared" si="815"/>
        <v>0.2005497558978675</v>
      </c>
    </row>
    <row r="3035" spans="1:33">
      <c r="A3035" t="s">
        <v>5317</v>
      </c>
      <c r="B3035" t="s">
        <v>2391</v>
      </c>
      <c r="C3035" s="23">
        <v>318.53629999999998</v>
      </c>
      <c r="D3035" s="23">
        <v>17.688210000000002</v>
      </c>
      <c r="E3035" s="23">
        <v>318.5489</v>
      </c>
      <c r="F3035" s="23">
        <v>17.680260000000001</v>
      </c>
      <c r="G3035" s="26">
        <v>-18.399999999999999</v>
      </c>
      <c r="H3035" s="26">
        <v>7.2</v>
      </c>
      <c r="I3035" s="26">
        <v>-15</v>
      </c>
      <c r="J3035" s="26">
        <v>1.1000000000000001</v>
      </c>
      <c r="K3035" s="26">
        <v>-19.3</v>
      </c>
      <c r="L3035" s="26">
        <v>6.3</v>
      </c>
      <c r="M3035" s="26">
        <v>-13.4</v>
      </c>
      <c r="N3035" s="26">
        <v>1.6</v>
      </c>
      <c r="O3035" s="19">
        <f t="shared" si="799"/>
        <v>230.81248238311272</v>
      </c>
      <c r="P3035" s="10">
        <f t="shared" si="800"/>
        <v>235.22773241100387</v>
      </c>
      <c r="Q3035" s="10">
        <f t="shared" si="801"/>
        <v>2.86</v>
      </c>
      <c r="R3035" s="19">
        <f t="shared" si="802"/>
        <v>23.739418695494631</v>
      </c>
      <c r="S3035" s="10">
        <f t="shared" si="803"/>
        <v>23.495744295510196</v>
      </c>
      <c r="T3035" s="10">
        <f t="shared" si="804"/>
        <v>1.1808790747751208</v>
      </c>
      <c r="U3035" s="2" t="str">
        <f t="shared" si="805"/>
        <v>B</v>
      </c>
      <c r="V3035" s="2" t="str">
        <f t="shared" si="806"/>
        <v>A</v>
      </c>
      <c r="W3035" s="2" t="str">
        <f t="shared" si="807"/>
        <v>D</v>
      </c>
      <c r="X3035" s="2" t="str">
        <f t="shared" si="808"/>
        <v>C</v>
      </c>
      <c r="Y3035" s="3" t="str">
        <f t="shared" si="809"/>
        <v>BADC</v>
      </c>
      <c r="Z3035" s="28">
        <f t="shared" si="810"/>
        <v>49.4</v>
      </c>
      <c r="AA3035" s="7" t="str">
        <f t="shared" si="811"/>
        <v>Weak CPM candidate</v>
      </c>
      <c r="AB3035" s="21">
        <v>51.8</v>
      </c>
      <c r="AC3035" s="14">
        <f t="shared" si="812"/>
        <v>51.833282480449981</v>
      </c>
      <c r="AD3035" s="26">
        <v>124</v>
      </c>
      <c r="AE3035" s="10">
        <f t="shared" si="813"/>
        <v>123.51497287940695</v>
      </c>
      <c r="AF3035" s="17">
        <f t="shared" si="814"/>
        <v>3.3282480449983609E-2</v>
      </c>
      <c r="AG3035" s="17">
        <f t="shared" si="815"/>
        <v>0.48502712059304542</v>
      </c>
    </row>
    <row r="3036" spans="1:33">
      <c r="A3036" t="s">
        <v>7100</v>
      </c>
      <c r="B3036" t="s">
        <v>7101</v>
      </c>
      <c r="C3036" s="23">
        <v>127.7786</v>
      </c>
      <c r="D3036" s="23">
        <v>-51.774180000000001</v>
      </c>
      <c r="E3036" s="23">
        <v>127.7955</v>
      </c>
      <c r="F3036" s="23">
        <v>-51.770479999999999</v>
      </c>
      <c r="G3036" s="26">
        <v>-19.899999999999999</v>
      </c>
      <c r="H3036" s="26">
        <v>5.7</v>
      </c>
      <c r="I3036" s="26">
        <v>24.2</v>
      </c>
      <c r="J3036" s="26">
        <v>1.6</v>
      </c>
      <c r="K3036" s="26">
        <v>-21.1</v>
      </c>
      <c r="L3036" s="26">
        <v>4.5</v>
      </c>
      <c r="M3036" s="26">
        <v>25.5</v>
      </c>
      <c r="N3036" s="26">
        <v>1</v>
      </c>
      <c r="O3036" s="19">
        <f t="shared" si="799"/>
        <v>320.56905882519561</v>
      </c>
      <c r="P3036" s="10">
        <f t="shared" si="800"/>
        <v>320.39391050621225</v>
      </c>
      <c r="Q3036" s="10">
        <f t="shared" si="801"/>
        <v>2.86</v>
      </c>
      <c r="R3036" s="19">
        <f t="shared" si="802"/>
        <v>31.331294259892932</v>
      </c>
      <c r="S3036" s="10">
        <f t="shared" si="803"/>
        <v>33.097734061412723</v>
      </c>
      <c r="T3036" s="10">
        <f t="shared" si="804"/>
        <v>1.6107257080326414</v>
      </c>
      <c r="U3036" s="2" t="str">
        <f t="shared" si="805"/>
        <v>A</v>
      </c>
      <c r="V3036" s="2" t="str">
        <f t="shared" si="806"/>
        <v>B</v>
      </c>
      <c r="W3036" s="2" t="str">
        <f t="shared" si="807"/>
        <v>D</v>
      </c>
      <c r="X3036" s="2" t="str">
        <f t="shared" si="808"/>
        <v>C</v>
      </c>
      <c r="Y3036" s="3" t="str">
        <f t="shared" si="809"/>
        <v>ABDC</v>
      </c>
      <c r="Z3036" s="28">
        <f t="shared" si="810"/>
        <v>49.4</v>
      </c>
      <c r="AA3036" s="7" t="str">
        <f t="shared" si="811"/>
        <v>Weak CPM candidate</v>
      </c>
      <c r="AB3036" s="21">
        <v>39.9</v>
      </c>
      <c r="AC3036" s="14">
        <f t="shared" si="812"/>
        <v>39.932527379099646</v>
      </c>
      <c r="AD3036" s="26">
        <v>70.599999999999994</v>
      </c>
      <c r="AE3036" s="10">
        <f t="shared" si="813"/>
        <v>70.514842355416121</v>
      </c>
      <c r="AF3036" s="17">
        <f t="shared" si="814"/>
        <v>3.2527379099647646E-2</v>
      </c>
      <c r="AG3036" s="17">
        <f t="shared" si="815"/>
        <v>8.5157644583873093E-2</v>
      </c>
    </row>
    <row r="3037" spans="1:33">
      <c r="A3037" t="s">
        <v>4842</v>
      </c>
      <c r="B3037" t="s">
        <v>1944</v>
      </c>
      <c r="C3037" s="23">
        <v>281.3895</v>
      </c>
      <c r="D3037" s="23">
        <v>10.675890000000001</v>
      </c>
      <c r="E3037" s="23">
        <v>281.38119999999998</v>
      </c>
      <c r="F3037" s="23">
        <v>10.685409999999999</v>
      </c>
      <c r="G3037" s="26">
        <v>-6.1</v>
      </c>
      <c r="H3037" s="26">
        <v>19.5</v>
      </c>
      <c r="I3037" s="26">
        <v>-15.2</v>
      </c>
      <c r="J3037" s="26">
        <v>1.3</v>
      </c>
      <c r="K3037" s="26">
        <v>-6.8</v>
      </c>
      <c r="L3037" s="26">
        <v>18.8</v>
      </c>
      <c r="M3037" s="26">
        <v>-16.7</v>
      </c>
      <c r="N3037" s="26">
        <v>1.1000000000000001</v>
      </c>
      <c r="O3037" s="19">
        <f t="shared" si="799"/>
        <v>201.86637065977857</v>
      </c>
      <c r="P3037" s="10">
        <f t="shared" si="800"/>
        <v>202.15544687233506</v>
      </c>
      <c r="Q3037" s="10">
        <f t="shared" si="801"/>
        <v>2.86</v>
      </c>
      <c r="R3037" s="19">
        <f t="shared" si="802"/>
        <v>16.378339354159198</v>
      </c>
      <c r="S3037" s="10">
        <f t="shared" si="803"/>
        <v>18.031361568112377</v>
      </c>
      <c r="T3037" s="10">
        <f t="shared" si="804"/>
        <v>0.86024252305678939</v>
      </c>
      <c r="U3037" s="2" t="str">
        <f t="shared" si="805"/>
        <v>A</v>
      </c>
      <c r="V3037" s="2" t="str">
        <f t="shared" si="806"/>
        <v>B</v>
      </c>
      <c r="W3037" s="2" t="str">
        <f t="shared" si="807"/>
        <v>D</v>
      </c>
      <c r="X3037" s="2" t="str">
        <f t="shared" si="808"/>
        <v>C</v>
      </c>
      <c r="Y3037" s="3" t="str">
        <f t="shared" si="809"/>
        <v>ABDC</v>
      </c>
      <c r="Z3037" s="28">
        <f t="shared" si="810"/>
        <v>49.4</v>
      </c>
      <c r="AA3037" s="7" t="str">
        <f t="shared" si="811"/>
        <v>Weak CPM candidate</v>
      </c>
      <c r="AB3037" s="21">
        <v>45.1</v>
      </c>
      <c r="AC3037" s="14">
        <f t="shared" si="812"/>
        <v>45.130301783679506</v>
      </c>
      <c r="AD3037" s="26">
        <v>319</v>
      </c>
      <c r="AE3037" s="10">
        <f t="shared" si="813"/>
        <v>319.4114270028283</v>
      </c>
      <c r="AF3037" s="17">
        <f t="shared" si="814"/>
        <v>3.0301783679504979E-2</v>
      </c>
      <c r="AG3037" s="17">
        <f t="shared" si="815"/>
        <v>0.41142700282830447</v>
      </c>
    </row>
    <row r="3038" spans="1:33">
      <c r="A3038" t="s">
        <v>5431</v>
      </c>
      <c r="B3038" t="s">
        <v>2495</v>
      </c>
      <c r="C3038" s="23">
        <v>332.26690000000002</v>
      </c>
      <c r="D3038" s="23">
        <v>8.1113280000000003</v>
      </c>
      <c r="E3038" s="23">
        <v>332.27159999999998</v>
      </c>
      <c r="F3038" s="23">
        <v>8.1136199999999992</v>
      </c>
      <c r="G3038" s="26">
        <v>17.2</v>
      </c>
      <c r="H3038" s="26">
        <v>17.2</v>
      </c>
      <c r="I3038" s="26">
        <v>-2.2000000000000002</v>
      </c>
      <c r="J3038" s="26">
        <v>1.2</v>
      </c>
      <c r="K3038" s="26">
        <v>18.3</v>
      </c>
      <c r="L3038" s="26">
        <v>18.3</v>
      </c>
      <c r="M3038" s="26">
        <v>-2.8</v>
      </c>
      <c r="N3038" s="26">
        <v>2.9</v>
      </c>
      <c r="O3038" s="19">
        <f t="shared" si="799"/>
        <v>97.288952323610076</v>
      </c>
      <c r="P3038" s="10">
        <f t="shared" si="800"/>
        <v>98.699102084626091</v>
      </c>
      <c r="Q3038" s="10">
        <f t="shared" si="801"/>
        <v>2.86</v>
      </c>
      <c r="R3038" s="19">
        <f t="shared" si="802"/>
        <v>17.340126873814963</v>
      </c>
      <c r="S3038" s="10">
        <f t="shared" si="803"/>
        <v>18.512968427564502</v>
      </c>
      <c r="T3038" s="10">
        <f t="shared" si="804"/>
        <v>0.89632738253448674</v>
      </c>
      <c r="U3038" s="2" t="str">
        <f t="shared" si="805"/>
        <v>A</v>
      </c>
      <c r="V3038" s="2" t="str">
        <f t="shared" si="806"/>
        <v>B</v>
      </c>
      <c r="W3038" s="2" t="str">
        <f t="shared" si="807"/>
        <v>D</v>
      </c>
      <c r="X3038" s="2" t="str">
        <f t="shared" si="808"/>
        <v>C</v>
      </c>
      <c r="Y3038" s="3" t="str">
        <f t="shared" si="809"/>
        <v>ABDC</v>
      </c>
      <c r="Z3038" s="28">
        <f t="shared" si="810"/>
        <v>49.4</v>
      </c>
      <c r="AA3038" s="7" t="str">
        <f t="shared" si="811"/>
        <v>Weak CPM candidate</v>
      </c>
      <c r="AB3038" s="21">
        <v>18.7</v>
      </c>
      <c r="AC3038" s="14">
        <f t="shared" si="812"/>
        <v>18.672686211640443</v>
      </c>
      <c r="AD3038" s="26">
        <v>63.9</v>
      </c>
      <c r="AE3038" s="10">
        <f t="shared" si="813"/>
        <v>63.7757178753983</v>
      </c>
      <c r="AF3038" s="17">
        <f t="shared" si="814"/>
        <v>2.7313788359556668E-2</v>
      </c>
      <c r="AG3038" s="17">
        <f t="shared" si="815"/>
        <v>0.12428212460169874</v>
      </c>
    </row>
    <row r="3039" spans="1:33">
      <c r="A3039" t="s">
        <v>2800</v>
      </c>
      <c r="B3039" t="s">
        <v>63</v>
      </c>
      <c r="C3039" s="23">
        <v>11.132960000000001</v>
      </c>
      <c r="D3039" s="23">
        <v>-29.87509</v>
      </c>
      <c r="E3039" s="23">
        <v>11.129049999999999</v>
      </c>
      <c r="F3039" s="23">
        <v>-29.864529999999998</v>
      </c>
      <c r="G3039" s="26">
        <v>23.4</v>
      </c>
      <c r="H3039" s="26">
        <v>23.4</v>
      </c>
      <c r="I3039" s="26">
        <v>-2.8</v>
      </c>
      <c r="J3039" s="26">
        <v>0.8</v>
      </c>
      <c r="K3039" s="26">
        <v>21.9</v>
      </c>
      <c r="L3039" s="26">
        <v>21.9</v>
      </c>
      <c r="M3039" s="26">
        <v>-2.8</v>
      </c>
      <c r="N3039" s="26">
        <v>1.2</v>
      </c>
      <c r="O3039" s="19">
        <f t="shared" si="799"/>
        <v>96.823462399033517</v>
      </c>
      <c r="P3039" s="10">
        <f t="shared" si="800"/>
        <v>97.285959126480194</v>
      </c>
      <c r="Q3039" s="10">
        <f t="shared" si="801"/>
        <v>2.86</v>
      </c>
      <c r="R3039" s="19">
        <f t="shared" si="802"/>
        <v>23.566925976885486</v>
      </c>
      <c r="S3039" s="10">
        <f t="shared" si="803"/>
        <v>22.078269859751238</v>
      </c>
      <c r="T3039" s="10">
        <f t="shared" si="804"/>
        <v>1.1411298959159182</v>
      </c>
      <c r="U3039" s="2" t="str">
        <f t="shared" si="805"/>
        <v>A</v>
      </c>
      <c r="V3039" s="2" t="str">
        <f t="shared" si="806"/>
        <v>B</v>
      </c>
      <c r="W3039" s="2" t="str">
        <f t="shared" si="807"/>
        <v>D</v>
      </c>
      <c r="X3039" s="2" t="str">
        <f t="shared" si="808"/>
        <v>C</v>
      </c>
      <c r="Y3039" s="3" t="str">
        <f t="shared" si="809"/>
        <v>ABDC</v>
      </c>
      <c r="Z3039" s="28">
        <f t="shared" si="810"/>
        <v>49.4</v>
      </c>
      <c r="AA3039" s="7" t="str">
        <f t="shared" si="811"/>
        <v>Weak CPM candidate</v>
      </c>
      <c r="AB3039" s="21">
        <v>39.9</v>
      </c>
      <c r="AC3039" s="14">
        <f t="shared" si="812"/>
        <v>39.927311395977497</v>
      </c>
      <c r="AD3039" s="26">
        <v>342</v>
      </c>
      <c r="AE3039" s="10">
        <f t="shared" si="813"/>
        <v>342.20015606821551</v>
      </c>
      <c r="AF3039" s="17">
        <f t="shared" si="814"/>
        <v>2.7311395977498876E-2</v>
      </c>
      <c r="AG3039" s="17">
        <f t="shared" si="815"/>
        <v>0.20015606821550591</v>
      </c>
    </row>
    <row r="3040" spans="1:33">
      <c r="A3040" t="s">
        <v>8536</v>
      </c>
      <c r="B3040" t="s">
        <v>8537</v>
      </c>
      <c r="C3040" s="23">
        <v>274.40179999999998</v>
      </c>
      <c r="D3040" s="23">
        <v>-44.553570000000001</v>
      </c>
      <c r="E3040" s="23">
        <v>274.40940000000001</v>
      </c>
      <c r="F3040" s="23">
        <v>-44.563549999999999</v>
      </c>
      <c r="G3040" s="26">
        <v>-7.8</v>
      </c>
      <c r="H3040" s="26">
        <v>17.8</v>
      </c>
      <c r="I3040" s="26">
        <v>-18.2</v>
      </c>
      <c r="J3040" s="26">
        <v>1.3</v>
      </c>
      <c r="K3040" s="26">
        <v>-6.3</v>
      </c>
      <c r="L3040" s="26">
        <v>19.3</v>
      </c>
      <c r="M3040" s="26">
        <v>-18.100000000000001</v>
      </c>
      <c r="N3040" s="26">
        <v>0.9</v>
      </c>
      <c r="O3040" s="19">
        <f t="shared" si="799"/>
        <v>203.19859051364818</v>
      </c>
      <c r="P3040" s="10">
        <f t="shared" si="800"/>
        <v>199.19128481574776</v>
      </c>
      <c r="Q3040" s="10">
        <f t="shared" si="801"/>
        <v>2.86</v>
      </c>
      <c r="R3040" s="19">
        <f t="shared" si="802"/>
        <v>19.801010075246161</v>
      </c>
      <c r="S3040" s="10">
        <f t="shared" si="803"/>
        <v>19.165072397463049</v>
      </c>
      <c r="T3040" s="10">
        <f t="shared" si="804"/>
        <v>0.97415206181773029</v>
      </c>
      <c r="U3040" s="2" t="str">
        <f t="shared" si="805"/>
        <v>B</v>
      </c>
      <c r="V3040" s="2" t="str">
        <f t="shared" si="806"/>
        <v>A</v>
      </c>
      <c r="W3040" s="2" t="str">
        <f t="shared" si="807"/>
        <v>D</v>
      </c>
      <c r="X3040" s="2" t="str">
        <f t="shared" si="808"/>
        <v>C</v>
      </c>
      <c r="Y3040" s="3" t="str">
        <f t="shared" si="809"/>
        <v>BADC</v>
      </c>
      <c r="Z3040" s="28">
        <f t="shared" si="810"/>
        <v>49.4</v>
      </c>
      <c r="AA3040" s="7" t="str">
        <f t="shared" si="811"/>
        <v>Weak CPM candidate</v>
      </c>
      <c r="AB3040" s="21">
        <v>40.9</v>
      </c>
      <c r="AC3040" s="14">
        <f t="shared" si="812"/>
        <v>40.877112884419304</v>
      </c>
      <c r="AD3040" s="26">
        <v>152</v>
      </c>
      <c r="AE3040" s="10">
        <f t="shared" si="813"/>
        <v>151.51320303960466</v>
      </c>
      <c r="AF3040" s="17">
        <f t="shared" si="814"/>
        <v>2.2887115580694228E-2</v>
      </c>
      <c r="AG3040" s="17">
        <f t="shared" si="815"/>
        <v>0.48679696039533837</v>
      </c>
    </row>
    <row r="3041" spans="1:33">
      <c r="A3041" t="s">
        <v>3383</v>
      </c>
      <c r="B3041" t="s">
        <v>603</v>
      </c>
      <c r="C3041" s="23">
        <v>85.408789999999996</v>
      </c>
      <c r="D3041" s="23">
        <v>17.078440000000001</v>
      </c>
      <c r="E3041" s="23">
        <v>85.405370000000005</v>
      </c>
      <c r="F3041" s="23">
        <v>17.080850000000002</v>
      </c>
      <c r="G3041" s="26">
        <v>-7.9</v>
      </c>
      <c r="H3041" s="26">
        <v>17.7</v>
      </c>
      <c r="I3041" s="26">
        <v>-9.6</v>
      </c>
      <c r="J3041" s="26">
        <v>2.4</v>
      </c>
      <c r="K3041" s="26">
        <v>-8.4</v>
      </c>
      <c r="L3041" s="26">
        <v>17.2</v>
      </c>
      <c r="M3041" s="26">
        <v>-8.4</v>
      </c>
      <c r="N3041" s="26">
        <v>1.2</v>
      </c>
      <c r="O3041" s="19">
        <f t="shared" si="799"/>
        <v>219.45153370628194</v>
      </c>
      <c r="P3041" s="10">
        <f t="shared" si="800"/>
        <v>225</v>
      </c>
      <c r="Q3041" s="10">
        <f t="shared" si="801"/>
        <v>2.86</v>
      </c>
      <c r="R3041" s="19">
        <f t="shared" si="802"/>
        <v>12.432618388738552</v>
      </c>
      <c r="S3041" s="10">
        <f t="shared" si="803"/>
        <v>11.879393923933998</v>
      </c>
      <c r="T3041" s="10">
        <f t="shared" si="804"/>
        <v>0.60780030781681382</v>
      </c>
      <c r="U3041" s="2" t="str">
        <f t="shared" si="805"/>
        <v>B</v>
      </c>
      <c r="V3041" s="2" t="str">
        <f t="shared" si="806"/>
        <v>A</v>
      </c>
      <c r="W3041" s="2" t="str">
        <f t="shared" si="807"/>
        <v>D</v>
      </c>
      <c r="X3041" s="2" t="str">
        <f t="shared" si="808"/>
        <v>C</v>
      </c>
      <c r="Y3041" s="3" t="str">
        <f t="shared" si="809"/>
        <v>BADC</v>
      </c>
      <c r="Z3041" s="28">
        <f t="shared" si="810"/>
        <v>49.4</v>
      </c>
      <c r="AA3041" s="7" t="str">
        <f t="shared" si="811"/>
        <v>Weak CPM candidate</v>
      </c>
      <c r="AB3041" s="21">
        <v>14.6</v>
      </c>
      <c r="AC3041" s="14">
        <f t="shared" si="812"/>
        <v>14.62136582009953</v>
      </c>
      <c r="AD3041" s="26">
        <v>306</v>
      </c>
      <c r="AE3041" s="10">
        <f t="shared" si="813"/>
        <v>306.39710511306868</v>
      </c>
      <c r="AF3041" s="17">
        <f t="shared" si="814"/>
        <v>2.1365820099530808E-2</v>
      </c>
      <c r="AG3041" s="17">
        <f t="shared" si="815"/>
        <v>0.39710511306867602</v>
      </c>
    </row>
    <row r="3042" spans="1:33">
      <c r="A3042" t="s">
        <v>5826</v>
      </c>
      <c r="B3042" t="s">
        <v>5827</v>
      </c>
      <c r="C3042" s="23">
        <v>13.22035</v>
      </c>
      <c r="D3042" s="23">
        <v>-26.588940000000001</v>
      </c>
      <c r="E3042" s="23">
        <v>13.225099999999999</v>
      </c>
      <c r="F3042" s="23">
        <v>-26.57808</v>
      </c>
      <c r="G3042" s="26">
        <v>2.9</v>
      </c>
      <c r="H3042" s="26">
        <v>2.9</v>
      </c>
      <c r="I3042" s="26">
        <v>-5.4</v>
      </c>
      <c r="J3042" s="26">
        <v>0.9</v>
      </c>
      <c r="K3042" s="26">
        <v>2.6</v>
      </c>
      <c r="L3042" s="26">
        <v>2.6</v>
      </c>
      <c r="M3042" s="26">
        <v>-5.7</v>
      </c>
      <c r="N3042" s="26">
        <v>1.2</v>
      </c>
      <c r="O3042" s="19">
        <f t="shared" si="799"/>
        <v>151.76255446183274</v>
      </c>
      <c r="P3042" s="10">
        <f t="shared" si="800"/>
        <v>155.48035731180923</v>
      </c>
      <c r="Q3042" s="10">
        <f t="shared" si="801"/>
        <v>2.86</v>
      </c>
      <c r="R3042" s="19">
        <f t="shared" si="802"/>
        <v>6.1294371682887823</v>
      </c>
      <c r="S3042" s="10">
        <f t="shared" si="803"/>
        <v>6.2649820430708338</v>
      </c>
      <c r="T3042" s="10">
        <f t="shared" si="804"/>
        <v>0.30986048028399038</v>
      </c>
      <c r="U3042" s="2" t="str">
        <f t="shared" si="805"/>
        <v>B</v>
      </c>
      <c r="V3042" s="2" t="str">
        <f t="shared" si="806"/>
        <v>A</v>
      </c>
      <c r="W3042" s="2" t="str">
        <f t="shared" si="807"/>
        <v>D</v>
      </c>
      <c r="X3042" s="2" t="str">
        <f t="shared" si="808"/>
        <v>C</v>
      </c>
      <c r="Y3042" s="3" t="str">
        <f t="shared" si="809"/>
        <v>BADC</v>
      </c>
      <c r="Z3042" s="28">
        <f t="shared" si="810"/>
        <v>49.4</v>
      </c>
      <c r="AA3042" s="7" t="str">
        <f t="shared" si="811"/>
        <v>Weak CPM candidate</v>
      </c>
      <c r="AB3042" s="21">
        <v>42</v>
      </c>
      <c r="AC3042" s="14">
        <f t="shared" si="812"/>
        <v>41.980086373144616</v>
      </c>
      <c r="AD3042" s="26">
        <v>20.5</v>
      </c>
      <c r="AE3042" s="10">
        <f t="shared" si="813"/>
        <v>21.361827496655444</v>
      </c>
      <c r="AF3042" s="17">
        <f t="shared" si="814"/>
        <v>1.9913626855384337E-2</v>
      </c>
      <c r="AG3042" s="17">
        <f t="shared" si="815"/>
        <v>0.86182749665544378</v>
      </c>
    </row>
    <row r="3043" spans="1:33">
      <c r="A3043" t="s">
        <v>8204</v>
      </c>
      <c r="B3043" t="s">
        <v>8205</v>
      </c>
      <c r="C3043" s="23">
        <v>239.47069999999999</v>
      </c>
      <c r="D3043" s="23">
        <v>-31.97063</v>
      </c>
      <c r="E3043" s="23">
        <v>239.46700000000001</v>
      </c>
      <c r="F3043" s="23">
        <v>-31.966290000000001</v>
      </c>
      <c r="G3043" s="26">
        <v>-7.5</v>
      </c>
      <c r="H3043" s="26">
        <v>18.100000000000001</v>
      </c>
      <c r="I3043" s="26">
        <v>-5.0999999999999996</v>
      </c>
      <c r="J3043" s="26">
        <v>1.5</v>
      </c>
      <c r="K3043" s="26">
        <v>-7</v>
      </c>
      <c r="L3043" s="26">
        <v>18.600000000000001</v>
      </c>
      <c r="M3043" s="26">
        <v>-5.5</v>
      </c>
      <c r="N3043" s="26">
        <v>1.4</v>
      </c>
      <c r="O3043" s="19">
        <f t="shared" si="799"/>
        <v>235.7842978675626</v>
      </c>
      <c r="P3043" s="10">
        <f t="shared" si="800"/>
        <v>231.84277341263095</v>
      </c>
      <c r="Q3043" s="10">
        <f t="shared" si="801"/>
        <v>2.86</v>
      </c>
      <c r="R3043" s="19">
        <f t="shared" si="802"/>
        <v>9.0697298746985844</v>
      </c>
      <c r="S3043" s="10">
        <f t="shared" si="803"/>
        <v>8.9022469073824286</v>
      </c>
      <c r="T3043" s="10">
        <f t="shared" si="804"/>
        <v>0.4492994195520254</v>
      </c>
      <c r="U3043" s="2" t="str">
        <f t="shared" si="805"/>
        <v>B</v>
      </c>
      <c r="V3043" s="2" t="str">
        <f t="shared" si="806"/>
        <v>A</v>
      </c>
      <c r="W3043" s="2" t="str">
        <f t="shared" si="807"/>
        <v>D</v>
      </c>
      <c r="X3043" s="2" t="str">
        <f t="shared" si="808"/>
        <v>C</v>
      </c>
      <c r="Y3043" s="3" t="str">
        <f t="shared" si="809"/>
        <v>BADC</v>
      </c>
      <c r="Z3043" s="28">
        <f t="shared" si="810"/>
        <v>49.4</v>
      </c>
      <c r="AA3043" s="7" t="str">
        <f t="shared" si="811"/>
        <v>Weak CPM candidate</v>
      </c>
      <c r="AB3043" s="21">
        <v>19.3</v>
      </c>
      <c r="AC3043" s="14">
        <f t="shared" si="812"/>
        <v>19.281875658422621</v>
      </c>
      <c r="AD3043" s="26">
        <v>324</v>
      </c>
      <c r="AE3043" s="10">
        <f t="shared" si="813"/>
        <v>324.12472602493222</v>
      </c>
      <c r="AF3043" s="17">
        <f t="shared" si="814"/>
        <v>1.8124341577379965E-2</v>
      </c>
      <c r="AG3043" s="17">
        <f t="shared" si="815"/>
        <v>0.1247260249322153</v>
      </c>
    </row>
    <row r="3044" spans="1:33">
      <c r="A3044" t="s">
        <v>5926</v>
      </c>
      <c r="B3044" t="s">
        <v>5927</v>
      </c>
      <c r="C3044" s="23">
        <v>20.515799999999999</v>
      </c>
      <c r="D3044" s="23">
        <v>47.375860000000003</v>
      </c>
      <c r="E3044" s="23">
        <v>20.509830000000001</v>
      </c>
      <c r="F3044" s="23">
        <v>47.373750000000001</v>
      </c>
      <c r="G3044" s="26">
        <v>-8.5</v>
      </c>
      <c r="H3044" s="26">
        <v>17.100000000000001</v>
      </c>
      <c r="I3044" s="26">
        <v>0.7</v>
      </c>
      <c r="J3044" s="26">
        <v>1.2</v>
      </c>
      <c r="K3044" s="26">
        <v>-9.1999999999999993</v>
      </c>
      <c r="L3044" s="26">
        <v>16.399999999999999</v>
      </c>
      <c r="M3044" s="26">
        <v>0.7</v>
      </c>
      <c r="N3044" s="26">
        <v>1.2</v>
      </c>
      <c r="O3044" s="19">
        <f t="shared" si="799"/>
        <v>274.70785224437219</v>
      </c>
      <c r="P3044" s="10">
        <f t="shared" si="800"/>
        <v>274.35107795157387</v>
      </c>
      <c r="Q3044" s="10">
        <f t="shared" si="801"/>
        <v>2.86</v>
      </c>
      <c r="R3044" s="19">
        <f t="shared" si="802"/>
        <v>8.528774824088158</v>
      </c>
      <c r="S3044" s="10">
        <f t="shared" si="803"/>
        <v>9.2265920035514721</v>
      </c>
      <c r="T3044" s="10">
        <f t="shared" si="804"/>
        <v>0.44388417069099079</v>
      </c>
      <c r="U3044" s="2" t="str">
        <f t="shared" si="805"/>
        <v>A</v>
      </c>
      <c r="V3044" s="2" t="str">
        <f t="shared" si="806"/>
        <v>B</v>
      </c>
      <c r="W3044" s="2" t="str">
        <f t="shared" si="807"/>
        <v>D</v>
      </c>
      <c r="X3044" s="2" t="str">
        <f t="shared" si="808"/>
        <v>C</v>
      </c>
      <c r="Y3044" s="3" t="str">
        <f t="shared" si="809"/>
        <v>ABDC</v>
      </c>
      <c r="Z3044" s="28">
        <f t="shared" si="810"/>
        <v>49.4</v>
      </c>
      <c r="AA3044" s="7" t="str">
        <f t="shared" si="811"/>
        <v>Weak CPM candidate</v>
      </c>
      <c r="AB3044" s="21">
        <v>16.399999999999999</v>
      </c>
      <c r="AC3044" s="14">
        <f t="shared" si="812"/>
        <v>16.41708049832144</v>
      </c>
      <c r="AD3044" s="26">
        <v>242</v>
      </c>
      <c r="AE3044" s="10">
        <f t="shared" si="813"/>
        <v>242.43924973376448</v>
      </c>
      <c r="AF3044" s="17">
        <f t="shared" si="814"/>
        <v>1.7080498321440984E-2</v>
      </c>
      <c r="AG3044" s="17">
        <f t="shared" si="815"/>
        <v>0.43924973376448406</v>
      </c>
    </row>
    <row r="3045" spans="1:33">
      <c r="A3045" t="s">
        <v>8874</v>
      </c>
      <c r="B3045" t="s">
        <v>8875</v>
      </c>
      <c r="C3045" s="23">
        <v>290.49889999999999</v>
      </c>
      <c r="D3045" s="23">
        <v>-45.373849999999997</v>
      </c>
      <c r="E3045" s="23">
        <v>290.49720000000002</v>
      </c>
      <c r="F3045" s="23">
        <v>-45.377749999999999</v>
      </c>
      <c r="G3045" s="26">
        <v>11.1</v>
      </c>
      <c r="H3045" s="26">
        <v>11.1</v>
      </c>
      <c r="I3045" s="26">
        <v>-3.1</v>
      </c>
      <c r="J3045" s="26">
        <v>1</v>
      </c>
      <c r="K3045" s="26">
        <v>10.5</v>
      </c>
      <c r="L3045" s="26">
        <v>10.5</v>
      </c>
      <c r="M3045" s="26">
        <v>-2.8</v>
      </c>
      <c r="N3045" s="26">
        <v>1</v>
      </c>
      <c r="O3045" s="19">
        <f t="shared" si="799"/>
        <v>105.60394714505675</v>
      </c>
      <c r="P3045" s="10">
        <f t="shared" si="800"/>
        <v>104.93141717813755</v>
      </c>
      <c r="Q3045" s="10">
        <f t="shared" si="801"/>
        <v>2.86</v>
      </c>
      <c r="R3045" s="19">
        <f t="shared" si="802"/>
        <v>11.524755962709145</v>
      </c>
      <c r="S3045" s="10">
        <f t="shared" si="803"/>
        <v>10.866922287382017</v>
      </c>
      <c r="T3045" s="10">
        <f t="shared" si="804"/>
        <v>0.55979195625227907</v>
      </c>
      <c r="U3045" s="2" t="str">
        <f t="shared" si="805"/>
        <v>A</v>
      </c>
      <c r="V3045" s="2" t="str">
        <f t="shared" si="806"/>
        <v>B</v>
      </c>
      <c r="W3045" s="2" t="str">
        <f t="shared" si="807"/>
        <v>D</v>
      </c>
      <c r="X3045" s="2" t="str">
        <f t="shared" si="808"/>
        <v>C</v>
      </c>
      <c r="Y3045" s="3" t="str">
        <f t="shared" si="809"/>
        <v>ABDC</v>
      </c>
      <c r="Z3045" s="28">
        <f t="shared" si="810"/>
        <v>49.4</v>
      </c>
      <c r="AA3045" s="7" t="str">
        <f t="shared" si="811"/>
        <v>Weak CPM candidate</v>
      </c>
      <c r="AB3045" s="21">
        <v>14.7</v>
      </c>
      <c r="AC3045" s="14">
        <f t="shared" si="812"/>
        <v>14.683474391998237</v>
      </c>
      <c r="AD3045" s="26">
        <v>197</v>
      </c>
      <c r="AE3045" s="10">
        <f t="shared" si="813"/>
        <v>197.02502491785717</v>
      </c>
      <c r="AF3045" s="17">
        <f t="shared" si="814"/>
        <v>1.6525608001762393E-2</v>
      </c>
      <c r="AG3045" s="17">
        <f t="shared" si="815"/>
        <v>2.5024917857166429E-2</v>
      </c>
    </row>
    <row r="3046" spans="1:33">
      <c r="A3046" t="s">
        <v>4509</v>
      </c>
      <c r="B3046" t="s">
        <v>1650</v>
      </c>
      <c r="C3046" s="23">
        <v>228.9537</v>
      </c>
      <c r="D3046" s="23">
        <v>-26.146180000000001</v>
      </c>
      <c r="E3046" s="23">
        <v>228.95419999999999</v>
      </c>
      <c r="F3046" s="23">
        <v>-26.150289999999998</v>
      </c>
      <c r="G3046" s="26">
        <v>-6.3</v>
      </c>
      <c r="H3046" s="26">
        <v>19.3</v>
      </c>
      <c r="I3046" s="26">
        <v>-12.1</v>
      </c>
      <c r="J3046" s="26">
        <v>0.9</v>
      </c>
      <c r="K3046" s="26">
        <v>-6.8</v>
      </c>
      <c r="L3046" s="26">
        <v>18.8</v>
      </c>
      <c r="M3046" s="26">
        <v>-11.3</v>
      </c>
      <c r="N3046" s="26">
        <v>1</v>
      </c>
      <c r="O3046" s="19">
        <f t="shared" si="799"/>
        <v>207.50424212281357</v>
      </c>
      <c r="P3046" s="10">
        <f t="shared" si="800"/>
        <v>211.03826335550281</v>
      </c>
      <c r="Q3046" s="10">
        <f t="shared" si="801"/>
        <v>2.86</v>
      </c>
      <c r="R3046" s="19">
        <f t="shared" si="802"/>
        <v>13.641847382227965</v>
      </c>
      <c r="S3046" s="10">
        <f t="shared" si="803"/>
        <v>13.188252348207476</v>
      </c>
      <c r="T3046" s="10">
        <f t="shared" si="804"/>
        <v>0.67075249326088615</v>
      </c>
      <c r="U3046" s="2" t="str">
        <f t="shared" si="805"/>
        <v>B</v>
      </c>
      <c r="V3046" s="2" t="str">
        <f t="shared" si="806"/>
        <v>A</v>
      </c>
      <c r="W3046" s="2" t="str">
        <f t="shared" si="807"/>
        <v>D</v>
      </c>
      <c r="X3046" s="2" t="str">
        <f t="shared" si="808"/>
        <v>C</v>
      </c>
      <c r="Y3046" s="3" t="str">
        <f t="shared" si="809"/>
        <v>BADC</v>
      </c>
      <c r="Z3046" s="28">
        <f t="shared" si="810"/>
        <v>49.4</v>
      </c>
      <c r="AA3046" s="7" t="str">
        <f t="shared" si="811"/>
        <v>Weak CPM candidate</v>
      </c>
      <c r="AB3046" s="21">
        <v>14.9</v>
      </c>
      <c r="AC3046" s="14">
        <f t="shared" si="812"/>
        <v>14.883966565152164</v>
      </c>
      <c r="AD3046" s="26">
        <v>174</v>
      </c>
      <c r="AE3046" s="10">
        <f t="shared" si="813"/>
        <v>173.76765864379999</v>
      </c>
      <c r="AF3046" s="17">
        <f t="shared" si="814"/>
        <v>1.6033434847836148E-2</v>
      </c>
      <c r="AG3046" s="17">
        <f t="shared" si="815"/>
        <v>0.23234135620000984</v>
      </c>
    </row>
    <row r="3047" spans="1:33">
      <c r="A3047" t="s">
        <v>8034</v>
      </c>
      <c r="B3047" t="s">
        <v>8035</v>
      </c>
      <c r="C3047" s="23">
        <v>222.32570000000001</v>
      </c>
      <c r="D3047" s="23">
        <v>49.837879999999998</v>
      </c>
      <c r="E3047" s="23">
        <v>222.31190000000001</v>
      </c>
      <c r="F3047" s="23">
        <v>49.827649999999998</v>
      </c>
      <c r="G3047" s="26">
        <v>38.4</v>
      </c>
      <c r="H3047" s="26">
        <v>12.8</v>
      </c>
      <c r="I3047" s="26">
        <v>22.9</v>
      </c>
      <c r="J3047" s="26">
        <v>1.6</v>
      </c>
      <c r="K3047" s="26">
        <v>40.4</v>
      </c>
      <c r="L3047" s="26">
        <v>14.8</v>
      </c>
      <c r="M3047" s="26">
        <v>26.2</v>
      </c>
      <c r="N3047" s="26">
        <v>1.2</v>
      </c>
      <c r="O3047" s="19">
        <f t="shared" si="799"/>
        <v>59.190086771623037</v>
      </c>
      <c r="P3047" s="10">
        <f t="shared" si="800"/>
        <v>57.035992195553092</v>
      </c>
      <c r="Q3047" s="10">
        <f t="shared" si="801"/>
        <v>2.86</v>
      </c>
      <c r="R3047" s="19">
        <f t="shared" si="802"/>
        <v>44.709842316876937</v>
      </c>
      <c r="S3047" s="10">
        <f t="shared" si="803"/>
        <v>48.151843163060747</v>
      </c>
      <c r="T3047" s="10">
        <f t="shared" si="804"/>
        <v>2.3215421369984419</v>
      </c>
      <c r="U3047" s="2" t="str">
        <f t="shared" si="805"/>
        <v>A</v>
      </c>
      <c r="V3047" s="2" t="str">
        <f t="shared" si="806"/>
        <v>B</v>
      </c>
      <c r="W3047" s="2" t="str">
        <f t="shared" si="807"/>
        <v>D</v>
      </c>
      <c r="X3047" s="2" t="str">
        <f t="shared" si="808"/>
        <v>C</v>
      </c>
      <c r="Y3047" s="3" t="str">
        <f t="shared" si="809"/>
        <v>ABDC</v>
      </c>
      <c r="Z3047" s="28">
        <f t="shared" si="810"/>
        <v>49.4</v>
      </c>
      <c r="AA3047" s="7" t="str">
        <f t="shared" si="811"/>
        <v>Weak CPM candidate</v>
      </c>
      <c r="AB3047" s="21">
        <v>48.8</v>
      </c>
      <c r="AC3047" s="14">
        <f t="shared" si="812"/>
        <v>48.815396186594825</v>
      </c>
      <c r="AD3047" s="26">
        <v>221</v>
      </c>
      <c r="AE3047" s="10">
        <f t="shared" si="813"/>
        <v>221.02405186592995</v>
      </c>
      <c r="AF3047" s="17">
        <f t="shared" si="814"/>
        <v>1.5396186594827554E-2</v>
      </c>
      <c r="AG3047" s="17">
        <f t="shared" si="815"/>
        <v>2.4051865929948235E-2</v>
      </c>
    </row>
    <row r="3048" spans="1:33">
      <c r="A3048" t="s">
        <v>5637</v>
      </c>
      <c r="B3048" t="s">
        <v>2689</v>
      </c>
      <c r="C3048" s="23">
        <v>355.90230000000003</v>
      </c>
      <c r="D3048" s="23">
        <v>39.137270000000001</v>
      </c>
      <c r="E3048" s="23">
        <v>355.90539999999999</v>
      </c>
      <c r="F3048" s="23">
        <v>39.151150000000001</v>
      </c>
      <c r="G3048" s="26">
        <v>-29.1</v>
      </c>
      <c r="H3048" s="26">
        <v>22.1</v>
      </c>
      <c r="I3048" s="26">
        <v>-40.5</v>
      </c>
      <c r="J3048" s="26">
        <v>1.3</v>
      </c>
      <c r="K3048" s="26">
        <v>-26.3</v>
      </c>
      <c r="L3048" s="26">
        <v>24.9</v>
      </c>
      <c r="M3048" s="26">
        <v>-42</v>
      </c>
      <c r="N3048" s="26">
        <v>2.2999999999999998</v>
      </c>
      <c r="O3048" s="19">
        <f t="shared" si="799"/>
        <v>215.69794528870119</v>
      </c>
      <c r="P3048" s="10">
        <f t="shared" si="800"/>
        <v>212.05440632297672</v>
      </c>
      <c r="Q3048" s="10">
        <f t="shared" si="801"/>
        <v>2.86</v>
      </c>
      <c r="R3048" s="19">
        <f t="shared" si="802"/>
        <v>49.870432121648996</v>
      </c>
      <c r="S3048" s="10">
        <f t="shared" si="803"/>
        <v>49.554919029295164</v>
      </c>
      <c r="T3048" s="10">
        <f t="shared" si="804"/>
        <v>2.4856337787736038</v>
      </c>
      <c r="U3048" s="2" t="str">
        <f t="shared" si="805"/>
        <v>B</v>
      </c>
      <c r="V3048" s="2" t="str">
        <f t="shared" si="806"/>
        <v>A</v>
      </c>
      <c r="W3048" s="2" t="str">
        <f t="shared" si="807"/>
        <v>D</v>
      </c>
      <c r="X3048" s="2" t="str">
        <f t="shared" si="808"/>
        <v>C</v>
      </c>
      <c r="Y3048" s="3" t="str">
        <f t="shared" si="809"/>
        <v>BADC</v>
      </c>
      <c r="Z3048" s="28">
        <f t="shared" si="810"/>
        <v>49.4</v>
      </c>
      <c r="AA3048" s="7" t="str">
        <f t="shared" si="811"/>
        <v>Weak CPM candidate</v>
      </c>
      <c r="AB3048" s="21">
        <v>50.7</v>
      </c>
      <c r="AC3048" s="14">
        <f t="shared" si="812"/>
        <v>50.712217976441416</v>
      </c>
      <c r="AD3048" s="26">
        <v>9.6</v>
      </c>
      <c r="AE3048" s="10">
        <f t="shared" si="813"/>
        <v>9.8279730708873707</v>
      </c>
      <c r="AF3048" s="17">
        <f t="shared" si="814"/>
        <v>1.2217976441412759E-2</v>
      </c>
      <c r="AG3048" s="17">
        <f t="shared" si="815"/>
        <v>0.22797307088737107</v>
      </c>
    </row>
    <row r="3049" spans="1:33">
      <c r="A3049" t="s">
        <v>8522</v>
      </c>
      <c r="B3049" t="s">
        <v>8523</v>
      </c>
      <c r="C3049" s="23">
        <v>273.7</v>
      </c>
      <c r="D3049" s="23">
        <v>80.589519999999993</v>
      </c>
      <c r="E3049" s="23">
        <v>273.66030000000001</v>
      </c>
      <c r="F3049" s="23">
        <v>80.575839999999999</v>
      </c>
      <c r="G3049" s="26">
        <v>16.2</v>
      </c>
      <c r="H3049" s="26">
        <v>16.2</v>
      </c>
      <c r="I3049" s="26">
        <v>-10.1</v>
      </c>
      <c r="J3049" s="26">
        <v>2.4</v>
      </c>
      <c r="K3049" s="26">
        <v>14.6</v>
      </c>
      <c r="L3049" s="26">
        <v>14.6</v>
      </c>
      <c r="M3049" s="26">
        <v>-9.4</v>
      </c>
      <c r="N3049" s="26">
        <v>1.7</v>
      </c>
      <c r="O3049" s="19">
        <f t="shared" si="799"/>
        <v>121.94175660512873</v>
      </c>
      <c r="P3049" s="10">
        <f t="shared" si="800"/>
        <v>122.77487732426422</v>
      </c>
      <c r="Q3049" s="10">
        <f t="shared" si="801"/>
        <v>2.86</v>
      </c>
      <c r="R3049" s="19">
        <f t="shared" si="802"/>
        <v>19.090573590125572</v>
      </c>
      <c r="S3049" s="10">
        <f t="shared" si="803"/>
        <v>17.364331256918589</v>
      </c>
      <c r="T3049" s="10">
        <f t="shared" si="804"/>
        <v>0.91137262117610407</v>
      </c>
      <c r="U3049" s="2" t="str">
        <f t="shared" si="805"/>
        <v>A</v>
      </c>
      <c r="V3049" s="2" t="str">
        <f t="shared" si="806"/>
        <v>B</v>
      </c>
      <c r="W3049" s="2" t="str">
        <f t="shared" si="807"/>
        <v>D</v>
      </c>
      <c r="X3049" s="2" t="str">
        <f t="shared" si="808"/>
        <v>C</v>
      </c>
      <c r="Y3049" s="3" t="str">
        <f t="shared" si="809"/>
        <v>ABDC</v>
      </c>
      <c r="Z3049" s="28">
        <f t="shared" si="810"/>
        <v>49.4</v>
      </c>
      <c r="AA3049" s="7" t="str">
        <f t="shared" si="811"/>
        <v>Weak CPM candidate</v>
      </c>
      <c r="AB3049" s="21">
        <v>54.5</v>
      </c>
      <c r="AC3049" s="14">
        <f t="shared" si="812"/>
        <v>54.510959109826928</v>
      </c>
      <c r="AD3049" s="26">
        <v>205</v>
      </c>
      <c r="AE3049" s="10">
        <f t="shared" si="813"/>
        <v>205.38449205378589</v>
      </c>
      <c r="AF3049" s="17">
        <f t="shared" si="814"/>
        <v>1.0959109826927715E-2</v>
      </c>
      <c r="AG3049" s="17">
        <f t="shared" si="815"/>
        <v>0.38449205378589113</v>
      </c>
    </row>
    <row r="3050" spans="1:33">
      <c r="A3050" t="s">
        <v>7532</v>
      </c>
      <c r="B3050" t="s">
        <v>7533</v>
      </c>
      <c r="C3050" s="23">
        <v>170.44059999999999</v>
      </c>
      <c r="D3050" s="23">
        <v>-31.122879999999999</v>
      </c>
      <c r="E3050" s="23">
        <v>170.43020000000001</v>
      </c>
      <c r="F3050" s="23">
        <v>-31.130880000000001</v>
      </c>
      <c r="G3050" s="26">
        <v>-34.700000000000003</v>
      </c>
      <c r="H3050" s="26">
        <v>16.5</v>
      </c>
      <c r="I3050" s="26">
        <v>-7.1</v>
      </c>
      <c r="J3050" s="26">
        <v>1.8</v>
      </c>
      <c r="K3050" s="26">
        <v>-35.200000000000003</v>
      </c>
      <c r="L3050" s="26">
        <v>16</v>
      </c>
      <c r="M3050" s="26">
        <v>-4.8</v>
      </c>
      <c r="N3050" s="26">
        <v>1</v>
      </c>
      <c r="O3050" s="19">
        <f t="shared" si="799"/>
        <v>258.43626728339348</v>
      </c>
      <c r="P3050" s="10">
        <f t="shared" si="800"/>
        <v>262.23483398157464</v>
      </c>
      <c r="Q3050" s="10">
        <f t="shared" si="801"/>
        <v>2.86</v>
      </c>
      <c r="R3050" s="19">
        <f t="shared" si="802"/>
        <v>35.418921496849677</v>
      </c>
      <c r="S3050" s="10">
        <f t="shared" si="803"/>
        <v>35.525765297879232</v>
      </c>
      <c r="T3050" s="10">
        <f t="shared" si="804"/>
        <v>1.7736171698682228</v>
      </c>
      <c r="U3050" s="2" t="str">
        <f t="shared" si="805"/>
        <v>B</v>
      </c>
      <c r="V3050" s="2" t="str">
        <f t="shared" si="806"/>
        <v>A</v>
      </c>
      <c r="W3050" s="2" t="str">
        <f t="shared" si="807"/>
        <v>D</v>
      </c>
      <c r="X3050" s="2" t="str">
        <f t="shared" si="808"/>
        <v>C</v>
      </c>
      <c r="Y3050" s="3" t="str">
        <f t="shared" si="809"/>
        <v>BADC</v>
      </c>
      <c r="Z3050" s="28">
        <f t="shared" si="810"/>
        <v>49.4</v>
      </c>
      <c r="AA3050" s="7" t="str">
        <f t="shared" si="811"/>
        <v>Weak CPM candidate</v>
      </c>
      <c r="AB3050" s="21">
        <v>43.1</v>
      </c>
      <c r="AC3050" s="14">
        <f t="shared" si="812"/>
        <v>43.089454802055087</v>
      </c>
      <c r="AD3050" s="26">
        <v>228</v>
      </c>
      <c r="AE3050" s="10">
        <f t="shared" si="813"/>
        <v>228.05807681358871</v>
      </c>
      <c r="AF3050" s="17">
        <f t="shared" si="814"/>
        <v>1.0545197944914264E-2</v>
      </c>
      <c r="AG3050" s="17">
        <f t="shared" si="815"/>
        <v>5.8076813588712639E-2</v>
      </c>
    </row>
    <row r="3051" spans="1:33">
      <c r="A3051" t="s">
        <v>6602</v>
      </c>
      <c r="B3051" t="s">
        <v>6603</v>
      </c>
      <c r="C3051" s="23">
        <v>81.165989999999994</v>
      </c>
      <c r="D3051" s="23">
        <v>-33.162280000000003</v>
      </c>
      <c r="E3051" s="23">
        <v>81.160089999999997</v>
      </c>
      <c r="F3051" s="23">
        <v>-33.170940000000002</v>
      </c>
      <c r="G3051" s="26">
        <v>16.2</v>
      </c>
      <c r="H3051" s="26">
        <v>16.2</v>
      </c>
      <c r="I3051" s="26">
        <v>-8.8000000000000007</v>
      </c>
      <c r="J3051" s="26">
        <v>1.7</v>
      </c>
      <c r="K3051" s="26">
        <v>17.2</v>
      </c>
      <c r="L3051" s="26">
        <v>17.2</v>
      </c>
      <c r="M3051" s="26">
        <v>-7.6</v>
      </c>
      <c r="N3051" s="26">
        <v>1.3</v>
      </c>
      <c r="O3051" s="19">
        <f t="shared" si="799"/>
        <v>118.51124629410876</v>
      </c>
      <c r="P3051" s="10">
        <f t="shared" si="800"/>
        <v>113.83874018317172</v>
      </c>
      <c r="Q3051" s="10">
        <f t="shared" si="801"/>
        <v>2.86</v>
      </c>
      <c r="R3051" s="19">
        <f t="shared" si="802"/>
        <v>18.435834670553977</v>
      </c>
      <c r="S3051" s="10">
        <f t="shared" si="803"/>
        <v>18.804254837669053</v>
      </c>
      <c r="T3051" s="10">
        <f t="shared" si="804"/>
        <v>0.93100223770557577</v>
      </c>
      <c r="U3051" s="2" t="str">
        <f t="shared" si="805"/>
        <v>B</v>
      </c>
      <c r="V3051" s="2" t="str">
        <f t="shared" si="806"/>
        <v>A</v>
      </c>
      <c r="W3051" s="2" t="str">
        <f t="shared" si="807"/>
        <v>D</v>
      </c>
      <c r="X3051" s="2" t="str">
        <f t="shared" si="808"/>
        <v>C</v>
      </c>
      <c r="Y3051" s="3" t="str">
        <f t="shared" si="809"/>
        <v>BADC</v>
      </c>
      <c r="Z3051" s="28">
        <f t="shared" si="810"/>
        <v>49.4</v>
      </c>
      <c r="AA3051" s="7" t="str">
        <f t="shared" si="811"/>
        <v>Weak CPM candidate</v>
      </c>
      <c r="AB3051" s="21">
        <v>35.9</v>
      </c>
      <c r="AC3051" s="14">
        <f t="shared" si="812"/>
        <v>35.889972265881752</v>
      </c>
      <c r="AD3051" s="26">
        <v>210</v>
      </c>
      <c r="AE3051" s="10">
        <f t="shared" si="813"/>
        <v>209.69729640630831</v>
      </c>
      <c r="AF3051" s="17">
        <f t="shared" si="814"/>
        <v>1.0027734118246201E-2</v>
      </c>
      <c r="AG3051" s="17">
        <f t="shared" si="815"/>
        <v>0.30270359369168887</v>
      </c>
    </row>
    <row r="3052" spans="1:33">
      <c r="A3052" t="s">
        <v>5061</v>
      </c>
      <c r="B3052" t="s">
        <v>2149</v>
      </c>
      <c r="C3052" s="23">
        <v>299.07130000000001</v>
      </c>
      <c r="D3052" s="23">
        <v>-51.307839999999999</v>
      </c>
      <c r="E3052" s="23">
        <v>299.07150000000001</v>
      </c>
      <c r="F3052" s="23">
        <v>-51.304839999999999</v>
      </c>
      <c r="G3052" s="26">
        <v>8.3000000000000007</v>
      </c>
      <c r="H3052" s="26">
        <v>8.3000000000000007</v>
      </c>
      <c r="I3052" s="26">
        <v>5.8</v>
      </c>
      <c r="J3052" s="26">
        <v>1.1000000000000001</v>
      </c>
      <c r="K3052" s="26">
        <v>8.1999999999999993</v>
      </c>
      <c r="L3052" s="26">
        <v>8.1999999999999993</v>
      </c>
      <c r="M3052" s="26">
        <v>6.6</v>
      </c>
      <c r="N3052" s="26">
        <v>1</v>
      </c>
      <c r="O3052" s="19">
        <f t="shared" si="799"/>
        <v>55.054335599994353</v>
      </c>
      <c r="P3052" s="10">
        <f t="shared" si="800"/>
        <v>51.170175095029613</v>
      </c>
      <c r="Q3052" s="10">
        <f t="shared" si="801"/>
        <v>2.86</v>
      </c>
      <c r="R3052" s="19">
        <f t="shared" si="802"/>
        <v>10.125709851659785</v>
      </c>
      <c r="S3052" s="10">
        <f t="shared" si="803"/>
        <v>10.526157893552613</v>
      </c>
      <c r="T3052" s="10">
        <f t="shared" si="804"/>
        <v>0.51629669363031006</v>
      </c>
      <c r="U3052" s="2" t="str">
        <f t="shared" si="805"/>
        <v>B</v>
      </c>
      <c r="V3052" s="2" t="str">
        <f t="shared" si="806"/>
        <v>A</v>
      </c>
      <c r="W3052" s="2" t="str">
        <f t="shared" si="807"/>
        <v>D</v>
      </c>
      <c r="X3052" s="2" t="str">
        <f t="shared" si="808"/>
        <v>C</v>
      </c>
      <c r="Y3052" s="3" t="str">
        <f t="shared" si="809"/>
        <v>BADC</v>
      </c>
      <c r="Z3052" s="28">
        <f t="shared" si="810"/>
        <v>49.4</v>
      </c>
      <c r="AA3052" s="7" t="str">
        <f t="shared" si="811"/>
        <v>Weak CPM candidate</v>
      </c>
      <c r="AB3052" s="21">
        <v>10.8</v>
      </c>
      <c r="AC3052" s="14">
        <f t="shared" si="812"/>
        <v>10.809375007278135</v>
      </c>
      <c r="AD3052" s="26">
        <v>2.2999999999999998</v>
      </c>
      <c r="AE3052" s="10">
        <f t="shared" si="813"/>
        <v>2.3864620821250857</v>
      </c>
      <c r="AF3052" s="17">
        <f t="shared" si="814"/>
        <v>9.3750072781340066E-3</v>
      </c>
      <c r="AG3052" s="17">
        <f t="shared" si="815"/>
        <v>8.6462082125085882E-2</v>
      </c>
    </row>
    <row r="3053" spans="1:33">
      <c r="A3053" t="s">
        <v>7859</v>
      </c>
      <c r="B3053" t="s">
        <v>7860</v>
      </c>
      <c r="C3053" s="23">
        <v>202.86609999999999</v>
      </c>
      <c r="D3053" s="23">
        <v>-42.581060000000001</v>
      </c>
      <c r="E3053" s="23">
        <v>202.84530000000001</v>
      </c>
      <c r="F3053" s="23">
        <v>-42.577750000000002</v>
      </c>
      <c r="G3053" s="26">
        <v>-55.5</v>
      </c>
      <c r="H3053" s="26">
        <v>21.3</v>
      </c>
      <c r="I3053" s="26">
        <v>12.4</v>
      </c>
      <c r="J3053" s="26">
        <v>1.2</v>
      </c>
      <c r="K3053" s="26">
        <v>-55.1</v>
      </c>
      <c r="L3053" s="26">
        <v>21.7</v>
      </c>
      <c r="M3053" s="26">
        <v>9</v>
      </c>
      <c r="N3053" s="26">
        <v>1.7</v>
      </c>
      <c r="O3053" s="19">
        <f t="shared" si="799"/>
        <v>282.594375995821</v>
      </c>
      <c r="P3053" s="10">
        <f t="shared" si="800"/>
        <v>279.27673582095468</v>
      </c>
      <c r="Q3053" s="10">
        <f t="shared" si="801"/>
        <v>2.86</v>
      </c>
      <c r="R3053" s="19">
        <f t="shared" si="802"/>
        <v>56.868356754877311</v>
      </c>
      <c r="S3053" s="10">
        <f t="shared" si="803"/>
        <v>55.830188966185673</v>
      </c>
      <c r="T3053" s="10">
        <f t="shared" si="804"/>
        <v>2.8174636430265747</v>
      </c>
      <c r="U3053" s="2" t="str">
        <f t="shared" si="805"/>
        <v>B</v>
      </c>
      <c r="V3053" s="2" t="str">
        <f t="shared" si="806"/>
        <v>A</v>
      </c>
      <c r="W3053" s="2" t="str">
        <f t="shared" si="807"/>
        <v>D</v>
      </c>
      <c r="X3053" s="2" t="str">
        <f t="shared" si="808"/>
        <v>C</v>
      </c>
      <c r="Y3053" s="3" t="str">
        <f t="shared" si="809"/>
        <v>BADC</v>
      </c>
      <c r="Z3053" s="28">
        <f t="shared" si="810"/>
        <v>49.4</v>
      </c>
      <c r="AA3053" s="7" t="str">
        <f t="shared" si="811"/>
        <v>Weak CPM candidate</v>
      </c>
      <c r="AB3053" s="21">
        <v>56.4</v>
      </c>
      <c r="AC3053" s="14">
        <f t="shared" si="812"/>
        <v>56.408657359994884</v>
      </c>
      <c r="AD3053" s="26">
        <v>282</v>
      </c>
      <c r="AE3053" s="10">
        <f t="shared" si="813"/>
        <v>282.19527374238447</v>
      </c>
      <c r="AF3053" s="17">
        <f t="shared" si="814"/>
        <v>8.6573599948849278E-3</v>
      </c>
      <c r="AG3053" s="17">
        <f t="shared" si="815"/>
        <v>0.19527374238447237</v>
      </c>
    </row>
    <row r="3054" spans="1:33">
      <c r="A3054" t="s">
        <v>6626</v>
      </c>
      <c r="B3054" t="s">
        <v>6627</v>
      </c>
      <c r="C3054" s="23">
        <v>83.465310000000002</v>
      </c>
      <c r="D3054" s="23">
        <v>-71.993690000000001</v>
      </c>
      <c r="E3054" s="23">
        <v>83.485900000000001</v>
      </c>
      <c r="F3054" s="23">
        <v>-71.997100000000003</v>
      </c>
      <c r="G3054" s="26">
        <v>11.7</v>
      </c>
      <c r="H3054" s="26">
        <v>11.7</v>
      </c>
      <c r="I3054" s="26">
        <v>-19.2</v>
      </c>
      <c r="J3054" s="26">
        <v>0.9</v>
      </c>
      <c r="K3054" s="26">
        <v>12.8</v>
      </c>
      <c r="L3054" s="26">
        <v>12.8</v>
      </c>
      <c r="M3054" s="26">
        <v>-18.2</v>
      </c>
      <c r="N3054" s="26">
        <v>1</v>
      </c>
      <c r="O3054" s="19">
        <f t="shared" si="799"/>
        <v>148.64291477599008</v>
      </c>
      <c r="P3054" s="10">
        <f t="shared" si="800"/>
        <v>144.88140612035019</v>
      </c>
      <c r="Q3054" s="10">
        <f t="shared" si="801"/>
        <v>2.86</v>
      </c>
      <c r="R3054" s="19">
        <f t="shared" si="802"/>
        <v>22.48399430706208</v>
      </c>
      <c r="S3054" s="10">
        <f t="shared" si="803"/>
        <v>22.250393254951696</v>
      </c>
      <c r="T3054" s="10">
        <f t="shared" si="804"/>
        <v>1.1183596890503444</v>
      </c>
      <c r="U3054" s="2" t="str">
        <f t="shared" si="805"/>
        <v>B</v>
      </c>
      <c r="V3054" s="2" t="str">
        <f t="shared" si="806"/>
        <v>A</v>
      </c>
      <c r="W3054" s="2" t="str">
        <f t="shared" si="807"/>
        <v>D</v>
      </c>
      <c r="X3054" s="2" t="str">
        <f t="shared" si="808"/>
        <v>C</v>
      </c>
      <c r="Y3054" s="3" t="str">
        <f t="shared" si="809"/>
        <v>BADC</v>
      </c>
      <c r="Z3054" s="28">
        <f t="shared" si="810"/>
        <v>49.4</v>
      </c>
      <c r="AA3054" s="7" t="str">
        <f t="shared" si="811"/>
        <v>Weak CPM candidate</v>
      </c>
      <c r="AB3054" s="21">
        <v>26</v>
      </c>
      <c r="AC3054" s="14">
        <f t="shared" si="812"/>
        <v>25.994639721840976</v>
      </c>
      <c r="AD3054" s="26">
        <v>118</v>
      </c>
      <c r="AE3054" s="10">
        <f t="shared" si="813"/>
        <v>118.18052679452209</v>
      </c>
      <c r="AF3054" s="17">
        <f t="shared" si="814"/>
        <v>5.3602781590242898E-3</v>
      </c>
      <c r="AG3054" s="17">
        <f t="shared" si="815"/>
        <v>0.18052679452209475</v>
      </c>
    </row>
    <row r="3055" spans="1:33">
      <c r="A3055" t="s">
        <v>2826</v>
      </c>
      <c r="B3055" t="s">
        <v>89</v>
      </c>
      <c r="C3055" s="23">
        <v>13.89967</v>
      </c>
      <c r="D3055" s="23">
        <v>-28.817550000000001</v>
      </c>
      <c r="E3055" s="23">
        <v>13.890560000000001</v>
      </c>
      <c r="F3055" s="23">
        <v>-28.81439</v>
      </c>
      <c r="G3055" s="26">
        <v>19.8</v>
      </c>
      <c r="H3055" s="26">
        <v>19.8</v>
      </c>
      <c r="I3055" s="26">
        <v>0.6</v>
      </c>
      <c r="J3055" s="26">
        <v>1.1000000000000001</v>
      </c>
      <c r="K3055" s="26">
        <v>21</v>
      </c>
      <c r="L3055" s="26">
        <v>21</v>
      </c>
      <c r="M3055" s="26">
        <v>0.5</v>
      </c>
      <c r="N3055" s="26">
        <v>2</v>
      </c>
      <c r="O3055" s="19">
        <f t="shared" si="799"/>
        <v>88.264295411071615</v>
      </c>
      <c r="P3055" s="10">
        <f t="shared" si="800"/>
        <v>88.636072468397145</v>
      </c>
      <c r="Q3055" s="10">
        <f t="shared" si="801"/>
        <v>2.86</v>
      </c>
      <c r="R3055" s="19">
        <f t="shared" si="802"/>
        <v>19.809088823063014</v>
      </c>
      <c r="S3055" s="10">
        <f t="shared" si="803"/>
        <v>21.005951537600005</v>
      </c>
      <c r="T3055" s="10">
        <f t="shared" si="804"/>
        <v>1.0203760090165754</v>
      </c>
      <c r="U3055" s="2" t="str">
        <f t="shared" si="805"/>
        <v>A</v>
      </c>
      <c r="V3055" s="2" t="str">
        <f t="shared" si="806"/>
        <v>B</v>
      </c>
      <c r="W3055" s="2" t="str">
        <f t="shared" si="807"/>
        <v>D</v>
      </c>
      <c r="X3055" s="2" t="str">
        <f t="shared" si="808"/>
        <v>C</v>
      </c>
      <c r="Y3055" s="3" t="str">
        <f t="shared" si="809"/>
        <v>ABDC</v>
      </c>
      <c r="Z3055" s="28">
        <f t="shared" si="810"/>
        <v>49.4</v>
      </c>
      <c r="AA3055" s="7" t="str">
        <f t="shared" si="811"/>
        <v>Weak CPM candidate</v>
      </c>
      <c r="AB3055" s="21">
        <v>30.9</v>
      </c>
      <c r="AC3055" s="14">
        <f t="shared" si="812"/>
        <v>30.904459470510385</v>
      </c>
      <c r="AD3055" s="26">
        <v>292</v>
      </c>
      <c r="AE3055" s="10">
        <f t="shared" si="813"/>
        <v>291.59862351845612</v>
      </c>
      <c r="AF3055" s="17">
        <f t="shared" si="814"/>
        <v>4.4594705103868648E-3</v>
      </c>
      <c r="AG3055" s="17">
        <f t="shared" si="815"/>
        <v>0.40137648154387762</v>
      </c>
    </row>
    <row r="3056" spans="1:33">
      <c r="A3056" t="s">
        <v>4627</v>
      </c>
      <c r="B3056" t="s">
        <v>1756</v>
      </c>
      <c r="C3056" s="23">
        <v>246.51920000000001</v>
      </c>
      <c r="D3056" s="23">
        <v>9.3282690000000006</v>
      </c>
      <c r="E3056" s="23">
        <v>246.51769999999999</v>
      </c>
      <c r="F3056" s="23">
        <v>9.3137039999999995</v>
      </c>
      <c r="G3056" s="26">
        <v>17.100000000000001</v>
      </c>
      <c r="H3056" s="26">
        <v>17.100000000000001</v>
      </c>
      <c r="I3056" s="26">
        <v>-48.8</v>
      </c>
      <c r="J3056" s="26">
        <v>1.6</v>
      </c>
      <c r="K3056" s="26">
        <v>20</v>
      </c>
      <c r="L3056" s="26">
        <v>20</v>
      </c>
      <c r="M3056" s="26">
        <v>-47</v>
      </c>
      <c r="N3056" s="26">
        <v>2.8</v>
      </c>
      <c r="O3056" s="19">
        <f t="shared" si="799"/>
        <v>160.68903718796003</v>
      </c>
      <c r="P3056" s="10">
        <f t="shared" si="800"/>
        <v>156.94869908352698</v>
      </c>
      <c r="Q3056" s="10">
        <f t="shared" si="801"/>
        <v>2.86</v>
      </c>
      <c r="R3056" s="19">
        <f t="shared" si="802"/>
        <v>51.70928349919383</v>
      </c>
      <c r="S3056" s="10">
        <f t="shared" si="803"/>
        <v>51.078371156488537</v>
      </c>
      <c r="T3056" s="10">
        <f t="shared" si="804"/>
        <v>2.5696913663920591</v>
      </c>
      <c r="U3056" s="2" t="str">
        <f t="shared" si="805"/>
        <v>B</v>
      </c>
      <c r="V3056" s="2" t="str">
        <f t="shared" si="806"/>
        <v>A</v>
      </c>
      <c r="W3056" s="2" t="str">
        <f t="shared" si="807"/>
        <v>D</v>
      </c>
      <c r="X3056" s="2" t="str">
        <f t="shared" si="808"/>
        <v>C</v>
      </c>
      <c r="Y3056" s="3" t="str">
        <f t="shared" si="809"/>
        <v>BADC</v>
      </c>
      <c r="Z3056" s="28">
        <f t="shared" si="810"/>
        <v>49.4</v>
      </c>
      <c r="AA3056" s="7" t="str">
        <f t="shared" si="811"/>
        <v>Weak CPM candidate</v>
      </c>
      <c r="AB3056" s="21">
        <v>52.7</v>
      </c>
      <c r="AC3056" s="14">
        <f t="shared" si="812"/>
        <v>52.704062687536798</v>
      </c>
      <c r="AD3056" s="26">
        <v>186</v>
      </c>
      <c r="AE3056" s="10">
        <f t="shared" si="813"/>
        <v>185.80274517171699</v>
      </c>
      <c r="AF3056" s="17">
        <f t="shared" si="814"/>
        <v>4.0626875367948401E-3</v>
      </c>
      <c r="AG3056" s="17">
        <f t="shared" si="815"/>
        <v>0.19725482828300756</v>
      </c>
    </row>
    <row r="3057" spans="1:33">
      <c r="A3057" t="s">
        <v>5363</v>
      </c>
      <c r="B3057" t="s">
        <v>2435</v>
      </c>
      <c r="C3057" s="23">
        <v>323.47199999999998</v>
      </c>
      <c r="D3057" s="23">
        <v>16.419699999999999</v>
      </c>
      <c r="E3057" s="23">
        <v>323.46449999999999</v>
      </c>
      <c r="F3057" s="23">
        <v>16.419070000000001</v>
      </c>
      <c r="G3057" s="26">
        <v>-9.6999999999999993</v>
      </c>
      <c r="H3057" s="26">
        <v>15.9</v>
      </c>
      <c r="I3057" s="26">
        <v>-6.1</v>
      </c>
      <c r="J3057" s="26">
        <v>1.1000000000000001</v>
      </c>
      <c r="K3057" s="26">
        <v>-9.3000000000000007</v>
      </c>
      <c r="L3057" s="26">
        <v>16.3</v>
      </c>
      <c r="M3057" s="26">
        <v>-7</v>
      </c>
      <c r="N3057" s="26">
        <v>1.7</v>
      </c>
      <c r="O3057" s="19">
        <f t="shared" si="799"/>
        <v>237.83560948640144</v>
      </c>
      <c r="P3057" s="10">
        <f t="shared" si="800"/>
        <v>233.03165609448374</v>
      </c>
      <c r="Q3057" s="10">
        <f t="shared" si="801"/>
        <v>2.86</v>
      </c>
      <c r="R3057" s="19">
        <f t="shared" si="802"/>
        <v>11.458621208504974</v>
      </c>
      <c r="S3057" s="10">
        <f t="shared" si="803"/>
        <v>11.640017182117903</v>
      </c>
      <c r="T3057" s="10">
        <f t="shared" si="804"/>
        <v>0.57746595976557191</v>
      </c>
      <c r="U3057" s="2" t="str">
        <f t="shared" si="805"/>
        <v>B</v>
      </c>
      <c r="V3057" s="2" t="str">
        <f t="shared" si="806"/>
        <v>A</v>
      </c>
      <c r="W3057" s="2" t="str">
        <f t="shared" si="807"/>
        <v>D</v>
      </c>
      <c r="X3057" s="2" t="str">
        <f t="shared" si="808"/>
        <v>C</v>
      </c>
      <c r="Y3057" s="3" t="str">
        <f t="shared" si="809"/>
        <v>BADC</v>
      </c>
      <c r="Z3057" s="28">
        <f t="shared" si="810"/>
        <v>49.4</v>
      </c>
      <c r="AA3057" s="7" t="str">
        <f t="shared" si="811"/>
        <v>Weak CPM candidate</v>
      </c>
      <c r="AB3057" s="21">
        <v>26</v>
      </c>
      <c r="AC3057" s="14">
        <f t="shared" si="812"/>
        <v>25.997971042025103</v>
      </c>
      <c r="AD3057" s="26">
        <v>265</v>
      </c>
      <c r="AE3057" s="10">
        <f t="shared" si="813"/>
        <v>264.99529331690866</v>
      </c>
      <c r="AF3057" s="17">
        <f t="shared" si="814"/>
        <v>2.0289579748968833E-3</v>
      </c>
      <c r="AG3057" s="17">
        <f t="shared" si="815"/>
        <v>4.7066830913422564E-3</v>
      </c>
    </row>
    <row r="3058" spans="1:33">
      <c r="A3058" t="s">
        <v>3747</v>
      </c>
      <c r="B3058" t="s">
        <v>956</v>
      </c>
      <c r="C3058" s="23">
        <v>136.86760000000001</v>
      </c>
      <c r="D3058" s="23">
        <v>-34.756149999999998</v>
      </c>
      <c r="E3058" s="23">
        <v>136.864</v>
      </c>
      <c r="F3058" s="23">
        <v>-34.755020000000002</v>
      </c>
      <c r="G3058" s="26">
        <v>-10.1</v>
      </c>
      <c r="H3058" s="26">
        <v>15.5</v>
      </c>
      <c r="I3058" s="26">
        <v>2.9</v>
      </c>
      <c r="J3058" s="26">
        <v>1</v>
      </c>
      <c r="K3058" s="26">
        <v>-10.1</v>
      </c>
      <c r="L3058" s="26">
        <v>15.5</v>
      </c>
      <c r="M3058" s="26">
        <v>2.2999999999999998</v>
      </c>
      <c r="N3058" s="26">
        <v>1</v>
      </c>
      <c r="O3058" s="19">
        <f t="shared" si="799"/>
        <v>286.0202923020712</v>
      </c>
      <c r="P3058" s="10">
        <f t="shared" si="800"/>
        <v>282.82878287145542</v>
      </c>
      <c r="Q3058" s="10">
        <f t="shared" si="801"/>
        <v>2.86</v>
      </c>
      <c r="R3058" s="19">
        <f t="shared" si="802"/>
        <v>10.508092119885511</v>
      </c>
      <c r="S3058" s="10">
        <f t="shared" si="803"/>
        <v>10.358571330062848</v>
      </c>
      <c r="T3058" s="10">
        <f t="shared" si="804"/>
        <v>0.52166658624870899</v>
      </c>
      <c r="U3058" s="2" t="str">
        <f t="shared" si="805"/>
        <v>B</v>
      </c>
      <c r="V3058" s="2" t="str">
        <f t="shared" si="806"/>
        <v>A</v>
      </c>
      <c r="W3058" s="2" t="str">
        <f t="shared" si="807"/>
        <v>D</v>
      </c>
      <c r="X3058" s="2" t="str">
        <f t="shared" si="808"/>
        <v>C</v>
      </c>
      <c r="Y3058" s="3" t="str">
        <f t="shared" si="809"/>
        <v>BADC</v>
      </c>
      <c r="Z3058" s="28">
        <f t="shared" si="810"/>
        <v>49.4</v>
      </c>
      <c r="AA3058" s="7" t="str">
        <f t="shared" si="811"/>
        <v>Weak CPM candidate</v>
      </c>
      <c r="AB3058" s="21">
        <v>11.4</v>
      </c>
      <c r="AC3058" s="14">
        <f t="shared" si="812"/>
        <v>11.398387274525135</v>
      </c>
      <c r="AD3058" s="26">
        <v>291</v>
      </c>
      <c r="AE3058" s="10">
        <f t="shared" si="813"/>
        <v>290.90948175015052</v>
      </c>
      <c r="AF3058" s="17">
        <f t="shared" si="814"/>
        <v>1.6127254748656839E-3</v>
      </c>
      <c r="AG3058" s="17">
        <f t="shared" si="815"/>
        <v>9.0518249849480981E-2</v>
      </c>
    </row>
    <row r="3059" spans="1:33">
      <c r="A3059" t="s">
        <v>4032</v>
      </c>
      <c r="B3059" t="s">
        <v>1213</v>
      </c>
      <c r="C3059" s="23">
        <v>174.0598</v>
      </c>
      <c r="D3059" s="23">
        <v>14.697660000000001</v>
      </c>
      <c r="E3059" s="23">
        <v>174.07660000000001</v>
      </c>
      <c r="F3059" s="23">
        <v>14.69774</v>
      </c>
      <c r="G3059" s="26">
        <v>-43</v>
      </c>
      <c r="H3059" s="26">
        <v>8.1999999999999993</v>
      </c>
      <c r="I3059" s="26">
        <v>-0.3</v>
      </c>
      <c r="J3059" s="26">
        <v>2.6</v>
      </c>
      <c r="K3059" s="26">
        <v>-46.7</v>
      </c>
      <c r="L3059" s="26">
        <v>4.5</v>
      </c>
      <c r="M3059" s="26">
        <v>-2.9</v>
      </c>
      <c r="N3059" s="26">
        <v>1.2</v>
      </c>
      <c r="O3059" s="19">
        <f t="shared" si="799"/>
        <v>269.60026848895188</v>
      </c>
      <c r="P3059" s="10">
        <f t="shared" si="800"/>
        <v>266.44658088021856</v>
      </c>
      <c r="Q3059" s="10">
        <f t="shared" si="801"/>
        <v>2.86</v>
      </c>
      <c r="R3059" s="19">
        <f t="shared" si="802"/>
        <v>43.001046498893487</v>
      </c>
      <c r="S3059" s="10">
        <f t="shared" si="803"/>
        <v>46.789956187198982</v>
      </c>
      <c r="T3059" s="10">
        <f t="shared" si="804"/>
        <v>2.2447750671523119</v>
      </c>
      <c r="U3059" s="2" t="str">
        <f t="shared" si="805"/>
        <v>B</v>
      </c>
      <c r="V3059" s="2" t="str">
        <f t="shared" si="806"/>
        <v>B</v>
      </c>
      <c r="W3059" s="2" t="str">
        <f t="shared" si="807"/>
        <v>C</v>
      </c>
      <c r="X3059" s="2" t="str">
        <f t="shared" si="808"/>
        <v>C</v>
      </c>
      <c r="Y3059" s="3" t="str">
        <f t="shared" si="809"/>
        <v>BBCC</v>
      </c>
      <c r="Z3059" s="28">
        <f t="shared" si="810"/>
        <v>48.640000000000008</v>
      </c>
      <c r="AA3059" s="7" t="str">
        <f t="shared" si="811"/>
        <v>Weak CPM candidate</v>
      </c>
      <c r="AB3059" s="21">
        <v>58.2</v>
      </c>
      <c r="AC3059" s="14">
        <f t="shared" si="812"/>
        <v>58.501689339804749</v>
      </c>
      <c r="AD3059" s="26">
        <v>89.8</v>
      </c>
      <c r="AE3059" s="10">
        <f t="shared" si="813"/>
        <v>89.717935476072</v>
      </c>
      <c r="AF3059" s="17">
        <f t="shared" si="814"/>
        <v>0.30168933980474577</v>
      </c>
      <c r="AG3059" s="17">
        <f t="shared" si="815"/>
        <v>8.2064523927996902E-2</v>
      </c>
    </row>
    <row r="3060" spans="1:33">
      <c r="A3060" t="s">
        <v>5884</v>
      </c>
      <c r="B3060" t="s">
        <v>5885</v>
      </c>
      <c r="C3060" s="23">
        <v>16.895759999999999</v>
      </c>
      <c r="D3060" s="23">
        <v>49.809800000000003</v>
      </c>
      <c r="E3060" s="23">
        <v>16.87642</v>
      </c>
      <c r="F3060" s="23">
        <v>49.817259999999997</v>
      </c>
      <c r="G3060" s="26">
        <v>-48</v>
      </c>
      <c r="H3060" s="26">
        <v>3.2</v>
      </c>
      <c r="I3060" s="26">
        <v>-21.5</v>
      </c>
      <c r="J3060" s="26">
        <v>1.4</v>
      </c>
      <c r="K3060" s="26">
        <v>-42.9</v>
      </c>
      <c r="L3060" s="26">
        <v>8.3000000000000007</v>
      </c>
      <c r="M3060" s="26">
        <v>-23.2</v>
      </c>
      <c r="N3060" s="26">
        <v>2.7</v>
      </c>
      <c r="O3060" s="19">
        <f t="shared" si="799"/>
        <v>245.87159706973216</v>
      </c>
      <c r="P3060" s="10">
        <f t="shared" si="800"/>
        <v>241.59580799951362</v>
      </c>
      <c r="Q3060" s="10">
        <f t="shared" si="801"/>
        <v>2.86</v>
      </c>
      <c r="R3060" s="19">
        <f t="shared" si="802"/>
        <v>52.595151867829031</v>
      </c>
      <c r="S3060" s="10">
        <f t="shared" si="803"/>
        <v>48.771405556944941</v>
      </c>
      <c r="T3060" s="10">
        <f t="shared" si="804"/>
        <v>2.5341639356193495</v>
      </c>
      <c r="U3060" s="2" t="str">
        <f t="shared" si="805"/>
        <v>B</v>
      </c>
      <c r="V3060" s="2" t="str">
        <f t="shared" si="806"/>
        <v>B</v>
      </c>
      <c r="W3060" s="2" t="str">
        <f t="shared" si="807"/>
        <v>C</v>
      </c>
      <c r="X3060" s="2" t="str">
        <f t="shared" si="808"/>
        <v>C</v>
      </c>
      <c r="Y3060" s="3" t="str">
        <f t="shared" si="809"/>
        <v>BBCC</v>
      </c>
      <c r="Z3060" s="28">
        <f t="shared" si="810"/>
        <v>48.640000000000008</v>
      </c>
      <c r="AA3060" s="7" t="str">
        <f t="shared" si="811"/>
        <v>Weak CPM candidate</v>
      </c>
      <c r="AB3060" s="21">
        <v>52.4</v>
      </c>
      <c r="AC3060" s="14">
        <f t="shared" si="812"/>
        <v>52.344742491714896</v>
      </c>
      <c r="AD3060" s="26">
        <v>301</v>
      </c>
      <c r="AE3060" s="10">
        <f t="shared" si="813"/>
        <v>300.86787881073758</v>
      </c>
      <c r="AF3060" s="17">
        <f t="shared" si="814"/>
        <v>5.5257508285102119E-2</v>
      </c>
      <c r="AG3060" s="17">
        <f t="shared" si="815"/>
        <v>0.13212118926242056</v>
      </c>
    </row>
    <row r="3061" spans="1:33">
      <c r="A3061" t="s">
        <v>2771</v>
      </c>
      <c r="B3061" t="s">
        <v>36</v>
      </c>
      <c r="C3061" s="23">
        <v>6.9587479999999999</v>
      </c>
      <c r="D3061" s="23">
        <v>18.04569</v>
      </c>
      <c r="E3061" s="23">
        <v>6.9565460000000003</v>
      </c>
      <c r="F3061" s="23">
        <v>18.03293</v>
      </c>
      <c r="G3061" s="26">
        <v>30.9</v>
      </c>
      <c r="H3061" s="26">
        <v>5.3</v>
      </c>
      <c r="I3061" s="26">
        <v>24.7</v>
      </c>
      <c r="J3061" s="26">
        <v>2.1</v>
      </c>
      <c r="K3061" s="26">
        <v>31.3</v>
      </c>
      <c r="L3061" s="26">
        <v>5.7</v>
      </c>
      <c r="M3061" s="26">
        <v>28.7</v>
      </c>
      <c r="N3061" s="26">
        <v>1.2</v>
      </c>
      <c r="O3061" s="19">
        <f t="shared" si="799"/>
        <v>51.362811476086158</v>
      </c>
      <c r="P3061" s="10">
        <f t="shared" si="800"/>
        <v>47.48126480119582</v>
      </c>
      <c r="Q3061" s="10">
        <f t="shared" si="801"/>
        <v>2.86</v>
      </c>
      <c r="R3061" s="19">
        <f t="shared" si="802"/>
        <v>39.558816969166301</v>
      </c>
      <c r="S3061" s="10">
        <f t="shared" si="803"/>
        <v>42.466221871035337</v>
      </c>
      <c r="T3061" s="10">
        <f t="shared" si="804"/>
        <v>2.050625971005041</v>
      </c>
      <c r="U3061" s="2" t="str">
        <f t="shared" si="805"/>
        <v>B</v>
      </c>
      <c r="V3061" s="2" t="str">
        <f t="shared" si="806"/>
        <v>B</v>
      </c>
      <c r="W3061" s="2" t="str">
        <f t="shared" si="807"/>
        <v>C</v>
      </c>
      <c r="X3061" s="2" t="str">
        <f t="shared" si="808"/>
        <v>C</v>
      </c>
      <c r="Y3061" s="3" t="str">
        <f t="shared" si="809"/>
        <v>BBCC</v>
      </c>
      <c r="Z3061" s="28">
        <f t="shared" si="810"/>
        <v>48.640000000000008</v>
      </c>
      <c r="AA3061" s="7" t="str">
        <f t="shared" si="811"/>
        <v>Weak CPM candidate</v>
      </c>
      <c r="AB3061" s="21">
        <v>46.5</v>
      </c>
      <c r="AC3061" s="14">
        <f t="shared" si="812"/>
        <v>46.550256442948644</v>
      </c>
      <c r="AD3061" s="26">
        <v>189</v>
      </c>
      <c r="AE3061" s="10">
        <f t="shared" si="813"/>
        <v>189.3181602317589</v>
      </c>
      <c r="AF3061" s="17">
        <f t="shared" si="814"/>
        <v>5.0256442948644064E-2</v>
      </c>
      <c r="AG3061" s="17">
        <f t="shared" si="815"/>
        <v>0.31816023175889541</v>
      </c>
    </row>
    <row r="3062" spans="1:33">
      <c r="A3062" t="s">
        <v>2796</v>
      </c>
      <c r="B3062" t="s">
        <v>61</v>
      </c>
      <c r="C3062" s="23">
        <v>11.07159</v>
      </c>
      <c r="D3062" s="23">
        <v>31.382750000000001</v>
      </c>
      <c r="E3062" s="23">
        <v>11.0708</v>
      </c>
      <c r="F3062" s="23">
        <v>31.398040000000002</v>
      </c>
      <c r="G3062" s="26">
        <v>23</v>
      </c>
      <c r="H3062" s="26">
        <v>23</v>
      </c>
      <c r="I3062" s="26">
        <v>-36.200000000000003</v>
      </c>
      <c r="J3062" s="26">
        <v>2</v>
      </c>
      <c r="K3062" s="26">
        <v>27.7</v>
      </c>
      <c r="L3062" s="26">
        <v>2.1</v>
      </c>
      <c r="M3062" s="26">
        <v>-37.6</v>
      </c>
      <c r="N3062" s="26">
        <v>2.4</v>
      </c>
      <c r="O3062" s="19">
        <f t="shared" si="799"/>
        <v>147.56979180767871</v>
      </c>
      <c r="P3062" s="10">
        <f t="shared" si="800"/>
        <v>143.6208464947571</v>
      </c>
      <c r="Q3062" s="10">
        <f t="shared" si="801"/>
        <v>2.86</v>
      </c>
      <c r="R3062" s="19">
        <f t="shared" si="802"/>
        <v>42.888693148660991</v>
      </c>
      <c r="S3062" s="10">
        <f t="shared" si="803"/>
        <v>46.701713030680153</v>
      </c>
      <c r="T3062" s="10">
        <f t="shared" si="804"/>
        <v>2.2397601544835286</v>
      </c>
      <c r="U3062" s="2" t="str">
        <f t="shared" si="805"/>
        <v>B</v>
      </c>
      <c r="V3062" s="2" t="str">
        <f t="shared" si="806"/>
        <v>B</v>
      </c>
      <c r="W3062" s="2" t="str">
        <f t="shared" si="807"/>
        <v>C</v>
      </c>
      <c r="X3062" s="2" t="str">
        <f t="shared" si="808"/>
        <v>C</v>
      </c>
      <c r="Y3062" s="3" t="str">
        <f t="shared" si="809"/>
        <v>BBCC</v>
      </c>
      <c r="Z3062" s="28">
        <f t="shared" si="810"/>
        <v>48.640000000000008</v>
      </c>
      <c r="AA3062" s="7" t="str">
        <f t="shared" si="811"/>
        <v>Weak CPM candidate</v>
      </c>
      <c r="AB3062" s="21">
        <v>55.1</v>
      </c>
      <c r="AC3062" s="14">
        <f t="shared" si="812"/>
        <v>55.097521272140455</v>
      </c>
      <c r="AD3062" s="26">
        <v>357</v>
      </c>
      <c r="AE3062" s="10">
        <f t="shared" si="813"/>
        <v>357.47436855762345</v>
      </c>
      <c r="AF3062" s="17">
        <f t="shared" si="814"/>
        <v>2.4787278595468365E-3</v>
      </c>
      <c r="AG3062" s="17">
        <f t="shared" si="815"/>
        <v>0.47436855762344976</v>
      </c>
    </row>
    <row r="3063" spans="1:33">
      <c r="A3063" t="s">
        <v>4351</v>
      </c>
      <c r="B3063" t="s">
        <v>4352</v>
      </c>
      <c r="C3063" s="23">
        <v>210.18270000000001</v>
      </c>
      <c r="D3063" s="23">
        <v>-5.7637109999999998</v>
      </c>
      <c r="E3063" s="23">
        <v>210.18180000000001</v>
      </c>
      <c r="F3063" s="23">
        <v>-5.7642610000000003</v>
      </c>
      <c r="G3063" s="26">
        <v>38.9</v>
      </c>
      <c r="H3063" s="26">
        <v>13.3</v>
      </c>
      <c r="I3063" s="26">
        <v>-2</v>
      </c>
      <c r="J3063" s="26">
        <v>1.2</v>
      </c>
      <c r="K3063" s="26">
        <v>42.5</v>
      </c>
      <c r="L3063" s="26">
        <v>16.899999999999999</v>
      </c>
      <c r="M3063" s="26">
        <v>1.4</v>
      </c>
      <c r="N3063" s="26">
        <v>1.2</v>
      </c>
      <c r="O3063" s="19">
        <f t="shared" si="799"/>
        <v>92.943206912884008</v>
      </c>
      <c r="P3063" s="10">
        <f t="shared" si="800"/>
        <v>88.113291854289045</v>
      </c>
      <c r="Q3063" s="10">
        <f t="shared" si="801"/>
        <v>2.86</v>
      </c>
      <c r="R3063" s="19">
        <f t="shared" si="802"/>
        <v>38.951379949881108</v>
      </c>
      <c r="S3063" s="10">
        <f t="shared" si="803"/>
        <v>42.52305257151702</v>
      </c>
      <c r="T3063" s="10">
        <f t="shared" si="804"/>
        <v>2.0368608130349535</v>
      </c>
      <c r="U3063" s="2" t="str">
        <f t="shared" si="805"/>
        <v>B</v>
      </c>
      <c r="V3063" s="2" t="str">
        <f t="shared" si="806"/>
        <v>B</v>
      </c>
      <c r="W3063" s="2" t="str">
        <f t="shared" si="807"/>
        <v>D</v>
      </c>
      <c r="X3063" s="2" t="str">
        <f t="shared" si="808"/>
        <v>A</v>
      </c>
      <c r="Y3063" s="3" t="str">
        <f t="shared" si="809"/>
        <v>BBDA</v>
      </c>
      <c r="Z3063" s="28">
        <f t="shared" si="810"/>
        <v>41.600000000000009</v>
      </c>
      <c r="AA3063" s="7" t="str">
        <f t="shared" si="811"/>
        <v>Weak CPM candidate</v>
      </c>
      <c r="AB3063" s="21">
        <v>4.03</v>
      </c>
      <c r="AC3063" s="14">
        <f t="shared" si="812"/>
        <v>3.7831372389520861</v>
      </c>
      <c r="AD3063" s="26">
        <v>240</v>
      </c>
      <c r="AE3063" s="10">
        <f t="shared" si="813"/>
        <v>238.44107693088873</v>
      </c>
      <c r="AF3063" s="17">
        <f t="shared" si="814"/>
        <v>0.24686276104791416</v>
      </c>
      <c r="AG3063" s="17">
        <f t="shared" si="815"/>
        <v>1.5589230691112732</v>
      </c>
    </row>
    <row r="3064" spans="1:33">
      <c r="A3064" t="s">
        <v>4246</v>
      </c>
      <c r="B3064" t="s">
        <v>1415</v>
      </c>
      <c r="C3064" s="23">
        <v>196.3015</v>
      </c>
      <c r="D3064" s="23">
        <v>-19.737880000000001</v>
      </c>
      <c r="E3064" s="23">
        <v>196.30029999999999</v>
      </c>
      <c r="F3064" s="23">
        <v>-19.736619999999998</v>
      </c>
      <c r="G3064" s="26">
        <v>-55.6</v>
      </c>
      <c r="H3064" s="26">
        <v>21.2</v>
      </c>
      <c r="I3064" s="26">
        <v>-23.2</v>
      </c>
      <c r="J3064" s="26">
        <v>1.9</v>
      </c>
      <c r="K3064" s="26">
        <v>-58.1</v>
      </c>
      <c r="L3064" s="26">
        <v>18.7</v>
      </c>
      <c r="M3064" s="26">
        <v>-29.5</v>
      </c>
      <c r="N3064" s="26">
        <v>3.3</v>
      </c>
      <c r="O3064" s="19">
        <f t="shared" si="799"/>
        <v>247.35087265434396</v>
      </c>
      <c r="P3064" s="10">
        <f t="shared" si="800"/>
        <v>243.08103292917585</v>
      </c>
      <c r="Q3064" s="10">
        <f t="shared" si="801"/>
        <v>2.86</v>
      </c>
      <c r="R3064" s="19">
        <f t="shared" si="802"/>
        <v>60.246161703464566</v>
      </c>
      <c r="S3064" s="10">
        <f t="shared" si="803"/>
        <v>65.160263965088419</v>
      </c>
      <c r="T3064" s="10">
        <f t="shared" si="804"/>
        <v>3.1351606417138247</v>
      </c>
      <c r="U3064" s="2" t="str">
        <f t="shared" si="805"/>
        <v>B</v>
      </c>
      <c r="V3064" s="2" t="str">
        <f t="shared" si="806"/>
        <v>B</v>
      </c>
      <c r="W3064" s="2" t="str">
        <f t="shared" si="807"/>
        <v>D</v>
      </c>
      <c r="X3064" s="2" t="str">
        <f t="shared" si="808"/>
        <v>A</v>
      </c>
      <c r="Y3064" s="3" t="str">
        <f t="shared" si="809"/>
        <v>BBDA</v>
      </c>
      <c r="Z3064" s="28">
        <f t="shared" si="810"/>
        <v>41.600000000000009</v>
      </c>
      <c r="AA3064" s="7" t="str">
        <f t="shared" si="811"/>
        <v>Weak CPM candidate</v>
      </c>
      <c r="AB3064" s="21">
        <v>6.24</v>
      </c>
      <c r="AC3064" s="14">
        <f t="shared" si="812"/>
        <v>6.0917312591614143</v>
      </c>
      <c r="AD3064" s="26">
        <v>318</v>
      </c>
      <c r="AE3064" s="10">
        <f t="shared" si="813"/>
        <v>318.12611889743118</v>
      </c>
      <c r="AF3064" s="17">
        <f t="shared" si="814"/>
        <v>0.14826874083858588</v>
      </c>
      <c r="AG3064" s="17">
        <f t="shared" si="815"/>
        <v>0.12611889743118354</v>
      </c>
    </row>
    <row r="3065" spans="1:33">
      <c r="A3065" t="s">
        <v>3706</v>
      </c>
      <c r="B3065" t="s">
        <v>914</v>
      </c>
      <c r="C3065" s="23">
        <v>132.88509999999999</v>
      </c>
      <c r="D3065" s="23">
        <v>11.79787</v>
      </c>
      <c r="E3065" s="23">
        <v>132.88499999999999</v>
      </c>
      <c r="F3065" s="23">
        <v>11.800330000000001</v>
      </c>
      <c r="G3065" s="26">
        <v>-10.1</v>
      </c>
      <c r="H3065" s="26">
        <v>15.5</v>
      </c>
      <c r="I3065" s="26">
        <v>-2.5</v>
      </c>
      <c r="J3065" s="26">
        <v>1.3</v>
      </c>
      <c r="K3065" s="26">
        <v>-9.6999999999999993</v>
      </c>
      <c r="L3065" s="26">
        <v>15.9</v>
      </c>
      <c r="M3065" s="26">
        <v>-1.4</v>
      </c>
      <c r="N3065" s="26">
        <v>1.3</v>
      </c>
      <c r="O3065" s="19">
        <f t="shared" si="799"/>
        <v>256.09731288577944</v>
      </c>
      <c r="P3065" s="10">
        <f t="shared" si="800"/>
        <v>261.78721981071413</v>
      </c>
      <c r="Q3065" s="10">
        <f t="shared" si="801"/>
        <v>2.86</v>
      </c>
      <c r="R3065" s="19">
        <f t="shared" si="802"/>
        <v>10.404806581575651</v>
      </c>
      <c r="S3065" s="10">
        <f t="shared" si="803"/>
        <v>9.8005101908012922</v>
      </c>
      <c r="T3065" s="10">
        <f t="shared" si="804"/>
        <v>0.50513291930942361</v>
      </c>
      <c r="U3065" s="2" t="str">
        <f t="shared" si="805"/>
        <v>B</v>
      </c>
      <c r="V3065" s="2" t="str">
        <f t="shared" si="806"/>
        <v>B</v>
      </c>
      <c r="W3065" s="2" t="str">
        <f t="shared" si="807"/>
        <v>D</v>
      </c>
      <c r="X3065" s="2" t="str">
        <f t="shared" si="808"/>
        <v>B</v>
      </c>
      <c r="Y3065" s="3" t="str">
        <f t="shared" si="809"/>
        <v>BBDB</v>
      </c>
      <c r="Z3065" s="28">
        <f t="shared" si="810"/>
        <v>40.352000000000011</v>
      </c>
      <c r="AA3065" s="7" t="str">
        <f t="shared" si="811"/>
        <v>Weak CPM candidate</v>
      </c>
      <c r="AB3065" s="21">
        <v>8.31</v>
      </c>
      <c r="AC3065" s="14">
        <f t="shared" si="812"/>
        <v>8.863008418903247</v>
      </c>
      <c r="AD3065" s="26">
        <v>356</v>
      </c>
      <c r="AE3065" s="10">
        <f t="shared" si="813"/>
        <v>357.72130763116354</v>
      </c>
      <c r="AF3065" s="17">
        <f t="shared" si="814"/>
        <v>0.55300841890324648</v>
      </c>
      <c r="AG3065" s="17">
        <f t="shared" si="815"/>
        <v>1.7213076311635405</v>
      </c>
    </row>
    <row r="3066" spans="1:33">
      <c r="A3066" t="s">
        <v>5526</v>
      </c>
      <c r="B3066" t="s">
        <v>2582</v>
      </c>
      <c r="C3066" s="23">
        <v>343.44260000000003</v>
      </c>
      <c r="D3066" s="23">
        <v>-16.472940000000001</v>
      </c>
      <c r="E3066" s="23">
        <v>343.45049999999998</v>
      </c>
      <c r="F3066" s="23">
        <v>-16.47317</v>
      </c>
      <c r="G3066" s="26">
        <v>38.799999999999997</v>
      </c>
      <c r="H3066" s="26">
        <v>13.2</v>
      </c>
      <c r="I3066" s="26">
        <v>-58.5</v>
      </c>
      <c r="J3066" s="26">
        <v>1.1000000000000001</v>
      </c>
      <c r="K3066" s="26">
        <v>45.9</v>
      </c>
      <c r="L3066" s="26">
        <v>20.3</v>
      </c>
      <c r="M3066" s="26">
        <v>-58.8</v>
      </c>
      <c r="N3066" s="26">
        <v>1.2</v>
      </c>
      <c r="O3066" s="19">
        <f t="shared" si="799"/>
        <v>146.4457578525674</v>
      </c>
      <c r="P3066" s="10">
        <f t="shared" si="800"/>
        <v>142.02396569615661</v>
      </c>
      <c r="Q3066" s="10">
        <f t="shared" si="801"/>
        <v>2.86</v>
      </c>
      <c r="R3066" s="19">
        <f t="shared" si="802"/>
        <v>70.197507078243163</v>
      </c>
      <c r="S3066" s="10">
        <f t="shared" si="803"/>
        <v>74.593900554938131</v>
      </c>
      <c r="T3066" s="10">
        <f t="shared" si="804"/>
        <v>3.619785190829532</v>
      </c>
      <c r="U3066" s="2" t="str">
        <f t="shared" si="805"/>
        <v>B</v>
      </c>
      <c r="V3066" s="2" t="str">
        <f t="shared" si="806"/>
        <v>B</v>
      </c>
      <c r="W3066" s="2" t="str">
        <f t="shared" si="807"/>
        <v>D</v>
      </c>
      <c r="X3066" s="2" t="str">
        <f t="shared" si="808"/>
        <v>B</v>
      </c>
      <c r="Y3066" s="3" t="str">
        <f t="shared" si="809"/>
        <v>BBDB</v>
      </c>
      <c r="Z3066" s="28">
        <f t="shared" si="810"/>
        <v>40.352000000000011</v>
      </c>
      <c r="AA3066" s="7" t="str">
        <f t="shared" si="811"/>
        <v>Weak CPM candidate</v>
      </c>
      <c r="AB3066" s="21">
        <v>26.9</v>
      </c>
      <c r="AC3066" s="14">
        <f t="shared" si="812"/>
        <v>27.285211243157409</v>
      </c>
      <c r="AD3066" s="26">
        <v>91.8</v>
      </c>
      <c r="AE3066" s="10">
        <f t="shared" si="813"/>
        <v>91.738970950720443</v>
      </c>
      <c r="AF3066" s="17">
        <f t="shared" si="814"/>
        <v>0.38521124315741062</v>
      </c>
      <c r="AG3066" s="17">
        <f t="shared" si="815"/>
        <v>6.1029049279554215E-2</v>
      </c>
    </row>
    <row r="3067" spans="1:33">
      <c r="A3067" t="s">
        <v>9176</v>
      </c>
      <c r="B3067" t="s">
        <v>9177</v>
      </c>
      <c r="C3067" s="23">
        <v>300.4479</v>
      </c>
      <c r="D3067" s="23">
        <v>-46.781700000000001</v>
      </c>
      <c r="E3067" s="23">
        <v>300.44589999999999</v>
      </c>
      <c r="F3067" s="23">
        <v>-46.778210000000001</v>
      </c>
      <c r="G3067" s="26">
        <v>-58</v>
      </c>
      <c r="H3067" s="26">
        <v>18.8</v>
      </c>
      <c r="I3067" s="26">
        <v>-22.3</v>
      </c>
      <c r="J3067" s="26">
        <v>0.9</v>
      </c>
      <c r="K3067" s="26">
        <v>-52.8</v>
      </c>
      <c r="L3067" s="26">
        <v>24</v>
      </c>
      <c r="M3067" s="26">
        <v>-26.2</v>
      </c>
      <c r="N3067" s="26">
        <v>2.2999999999999998</v>
      </c>
      <c r="O3067" s="19">
        <f t="shared" si="799"/>
        <v>248.96910893751962</v>
      </c>
      <c r="P3067" s="10">
        <f t="shared" si="800"/>
        <v>243.60883532854888</v>
      </c>
      <c r="Q3067" s="10">
        <f t="shared" si="801"/>
        <v>2.86</v>
      </c>
      <c r="R3067" s="19">
        <f t="shared" si="802"/>
        <v>62.139279043130202</v>
      </c>
      <c r="S3067" s="10">
        <f t="shared" si="803"/>
        <v>58.943023336099749</v>
      </c>
      <c r="T3067" s="10">
        <f t="shared" si="804"/>
        <v>3.0270575594807489</v>
      </c>
      <c r="U3067" s="2" t="str">
        <f t="shared" si="805"/>
        <v>B</v>
      </c>
      <c r="V3067" s="2" t="str">
        <f t="shared" si="806"/>
        <v>B</v>
      </c>
      <c r="W3067" s="2" t="str">
        <f t="shared" si="807"/>
        <v>D</v>
      </c>
      <c r="X3067" s="2" t="str">
        <f t="shared" si="808"/>
        <v>B</v>
      </c>
      <c r="Y3067" s="3" t="str">
        <f t="shared" si="809"/>
        <v>BBDB</v>
      </c>
      <c r="Z3067" s="28">
        <f t="shared" si="810"/>
        <v>40.352000000000011</v>
      </c>
      <c r="AA3067" s="7" t="str">
        <f t="shared" si="811"/>
        <v>Weak CPM candidate</v>
      </c>
      <c r="AB3067" s="21">
        <v>13.2</v>
      </c>
      <c r="AC3067" s="14">
        <f t="shared" si="812"/>
        <v>13.496780758453783</v>
      </c>
      <c r="AD3067" s="26">
        <v>339</v>
      </c>
      <c r="AE3067" s="10">
        <f t="shared" si="813"/>
        <v>338.57376541837817</v>
      </c>
      <c r="AF3067" s="17">
        <f t="shared" si="814"/>
        <v>0.29678075845378338</v>
      </c>
      <c r="AG3067" s="17">
        <f t="shared" si="815"/>
        <v>0.42623458162182715</v>
      </c>
    </row>
    <row r="3068" spans="1:33">
      <c r="A3068" t="s">
        <v>2810</v>
      </c>
      <c r="B3068" t="s">
        <v>73</v>
      </c>
      <c r="C3068" s="23">
        <v>12.5359</v>
      </c>
      <c r="D3068" s="23">
        <v>-29.33173</v>
      </c>
      <c r="E3068" s="23">
        <v>12.539870000000001</v>
      </c>
      <c r="F3068" s="23">
        <v>-29.32433</v>
      </c>
      <c r="G3068" s="26">
        <v>25.1</v>
      </c>
      <c r="H3068" s="26">
        <v>25.1</v>
      </c>
      <c r="I3068" s="26">
        <v>20.3</v>
      </c>
      <c r="J3068" s="26">
        <v>0.9</v>
      </c>
      <c r="K3068" s="26">
        <v>22.3</v>
      </c>
      <c r="L3068" s="26">
        <v>22.3</v>
      </c>
      <c r="M3068" s="26">
        <v>20</v>
      </c>
      <c r="N3068" s="26">
        <v>1</v>
      </c>
      <c r="O3068" s="19">
        <f t="shared" si="799"/>
        <v>51.03528239661226</v>
      </c>
      <c r="P3068" s="10">
        <f t="shared" si="800"/>
        <v>48.112308609205471</v>
      </c>
      <c r="Q3068" s="10">
        <f t="shared" si="801"/>
        <v>2.86</v>
      </c>
      <c r="R3068" s="19">
        <f t="shared" si="802"/>
        <v>32.281573691503951</v>
      </c>
      <c r="S3068" s="10">
        <f t="shared" si="803"/>
        <v>29.954799281584243</v>
      </c>
      <c r="T3068" s="10">
        <f t="shared" si="804"/>
        <v>1.5559093243272049</v>
      </c>
      <c r="U3068" s="2" t="str">
        <f t="shared" si="805"/>
        <v>B</v>
      </c>
      <c r="V3068" s="2" t="str">
        <f t="shared" si="806"/>
        <v>B</v>
      </c>
      <c r="W3068" s="2" t="str">
        <f t="shared" si="807"/>
        <v>D</v>
      </c>
      <c r="X3068" s="2" t="str">
        <f t="shared" si="808"/>
        <v>B</v>
      </c>
      <c r="Y3068" s="3" t="str">
        <f t="shared" si="809"/>
        <v>BBDB</v>
      </c>
      <c r="Z3068" s="28">
        <f t="shared" si="810"/>
        <v>40.352000000000011</v>
      </c>
      <c r="AA3068" s="7" t="str">
        <f t="shared" si="811"/>
        <v>Weak CPM candidate</v>
      </c>
      <c r="AB3068" s="21">
        <v>29.7</v>
      </c>
      <c r="AC3068" s="14">
        <f t="shared" si="812"/>
        <v>29.409772015676669</v>
      </c>
      <c r="AD3068" s="26">
        <v>25.2</v>
      </c>
      <c r="AE3068" s="10">
        <f t="shared" si="813"/>
        <v>25.065863926150062</v>
      </c>
      <c r="AF3068" s="17">
        <f t="shared" si="814"/>
        <v>0.29022798432333019</v>
      </c>
      <c r="AG3068" s="17">
        <f t="shared" si="815"/>
        <v>0.13413607384993753</v>
      </c>
    </row>
    <row r="3069" spans="1:33">
      <c r="A3069" t="s">
        <v>2882</v>
      </c>
      <c r="B3069" t="s">
        <v>137</v>
      </c>
      <c r="C3069" s="23">
        <v>19.63674</v>
      </c>
      <c r="D3069" s="23">
        <v>-16.861090000000001</v>
      </c>
      <c r="E3069" s="23">
        <v>19.63711</v>
      </c>
      <c r="F3069" s="23">
        <v>-16.864730000000002</v>
      </c>
      <c r="G3069" s="26">
        <v>63.5</v>
      </c>
      <c r="H3069" s="26">
        <v>12.3</v>
      </c>
      <c r="I3069" s="26">
        <v>-1.7</v>
      </c>
      <c r="J3069" s="26">
        <v>1</v>
      </c>
      <c r="K3069" s="26">
        <v>59.6</v>
      </c>
      <c r="L3069" s="26">
        <v>8.4</v>
      </c>
      <c r="M3069" s="26">
        <v>-6.1</v>
      </c>
      <c r="N3069" s="26">
        <v>6.4</v>
      </c>
      <c r="O3069" s="19">
        <f t="shared" si="799"/>
        <v>91.53353645579935</v>
      </c>
      <c r="P3069" s="10">
        <f t="shared" si="800"/>
        <v>95.843816766064265</v>
      </c>
      <c r="Q3069" s="10">
        <f t="shared" si="801"/>
        <v>2.86</v>
      </c>
      <c r="R3069" s="19">
        <f t="shared" si="802"/>
        <v>63.522751829561038</v>
      </c>
      <c r="S3069" s="10">
        <f t="shared" si="803"/>
        <v>59.911351178219981</v>
      </c>
      <c r="T3069" s="10">
        <f t="shared" si="804"/>
        <v>3.0858525751945258</v>
      </c>
      <c r="U3069" s="2" t="str">
        <f t="shared" si="805"/>
        <v>B</v>
      </c>
      <c r="V3069" s="2" t="str">
        <f t="shared" si="806"/>
        <v>B</v>
      </c>
      <c r="W3069" s="2" t="str">
        <f t="shared" si="807"/>
        <v>D</v>
      </c>
      <c r="X3069" s="2" t="str">
        <f t="shared" si="808"/>
        <v>B</v>
      </c>
      <c r="Y3069" s="3" t="str">
        <f t="shared" si="809"/>
        <v>BBDB</v>
      </c>
      <c r="Z3069" s="28">
        <f t="shared" si="810"/>
        <v>40.352000000000011</v>
      </c>
      <c r="AA3069" s="7" t="str">
        <f t="shared" si="811"/>
        <v>Weak CPM candidate</v>
      </c>
      <c r="AB3069" s="21">
        <v>12.9</v>
      </c>
      <c r="AC3069" s="14">
        <f t="shared" si="812"/>
        <v>13.165856367471198</v>
      </c>
      <c r="AD3069" s="26">
        <v>175</v>
      </c>
      <c r="AE3069" s="10">
        <f t="shared" si="813"/>
        <v>174.44383081307356</v>
      </c>
      <c r="AF3069" s="17">
        <f t="shared" si="814"/>
        <v>0.26585636747119779</v>
      </c>
      <c r="AG3069" s="17">
        <f t="shared" si="815"/>
        <v>0.55616918692643935</v>
      </c>
    </row>
    <row r="3070" spans="1:33">
      <c r="A3070" t="s">
        <v>6953</v>
      </c>
      <c r="B3070" t="s">
        <v>6954</v>
      </c>
      <c r="C3070" s="23">
        <v>114.68640000000001</v>
      </c>
      <c r="D3070" s="23">
        <v>40.005670000000002</v>
      </c>
      <c r="E3070" s="23">
        <v>114.6746</v>
      </c>
      <c r="F3070" s="23">
        <v>40.009779999999999</v>
      </c>
      <c r="G3070" s="26">
        <v>41.7</v>
      </c>
      <c r="H3070" s="26">
        <v>16.100000000000001</v>
      </c>
      <c r="I3070" s="26">
        <v>-77.599999999999994</v>
      </c>
      <c r="J3070" s="26">
        <v>1</v>
      </c>
      <c r="K3070" s="26">
        <v>40.200000000000003</v>
      </c>
      <c r="L3070" s="26">
        <v>14.6</v>
      </c>
      <c r="M3070" s="26">
        <v>-85.8</v>
      </c>
      <c r="N3070" s="26">
        <v>2.2999999999999998</v>
      </c>
      <c r="O3070" s="19">
        <f t="shared" si="799"/>
        <v>151.74769917551666</v>
      </c>
      <c r="P3070" s="10">
        <f t="shared" si="800"/>
        <v>154.89543133476565</v>
      </c>
      <c r="Q3070" s="10">
        <f t="shared" si="801"/>
        <v>2.86</v>
      </c>
      <c r="R3070" s="19">
        <f t="shared" si="802"/>
        <v>88.094551477375717</v>
      </c>
      <c r="S3070" s="10">
        <f t="shared" si="803"/>
        <v>94.750620050741617</v>
      </c>
      <c r="T3070" s="10">
        <f t="shared" si="804"/>
        <v>4.5711292882029335</v>
      </c>
      <c r="U3070" s="2" t="str">
        <f t="shared" si="805"/>
        <v>B</v>
      </c>
      <c r="V3070" s="2" t="str">
        <f t="shared" si="806"/>
        <v>B</v>
      </c>
      <c r="W3070" s="2" t="str">
        <f t="shared" si="807"/>
        <v>D</v>
      </c>
      <c r="X3070" s="2" t="str">
        <f t="shared" si="808"/>
        <v>B</v>
      </c>
      <c r="Y3070" s="3" t="str">
        <f t="shared" si="809"/>
        <v>BBDB</v>
      </c>
      <c r="Z3070" s="28">
        <f t="shared" si="810"/>
        <v>40.352000000000011</v>
      </c>
      <c r="AA3070" s="7" t="str">
        <f t="shared" si="811"/>
        <v>Weak CPM candidate</v>
      </c>
      <c r="AB3070" s="21">
        <v>36</v>
      </c>
      <c r="AC3070" s="14">
        <f t="shared" si="812"/>
        <v>35.74492119956976</v>
      </c>
      <c r="AD3070" s="26">
        <v>294</v>
      </c>
      <c r="AE3070" s="10">
        <f t="shared" si="813"/>
        <v>294.45213602426946</v>
      </c>
      <c r="AF3070" s="17">
        <f t="shared" si="814"/>
        <v>0.25507880043024045</v>
      </c>
      <c r="AG3070" s="17">
        <f t="shared" si="815"/>
        <v>0.45213602426946409</v>
      </c>
    </row>
    <row r="3071" spans="1:33">
      <c r="A3071" t="s">
        <v>7122</v>
      </c>
      <c r="B3071" t="s">
        <v>7123</v>
      </c>
      <c r="C3071" s="23">
        <v>130.76480000000001</v>
      </c>
      <c r="D3071" s="23">
        <v>-39.793529999999997</v>
      </c>
      <c r="E3071" s="23">
        <v>130.77610000000001</v>
      </c>
      <c r="F3071" s="23">
        <v>-39.791110000000003</v>
      </c>
      <c r="G3071" s="26">
        <v>-29.8</v>
      </c>
      <c r="H3071" s="26">
        <v>21.4</v>
      </c>
      <c r="I3071" s="26">
        <v>23.2</v>
      </c>
      <c r="J3071" s="26">
        <v>1.7</v>
      </c>
      <c r="K3071" s="26">
        <v>-29.9</v>
      </c>
      <c r="L3071" s="26">
        <v>21.3</v>
      </c>
      <c r="M3071" s="26">
        <v>27.7</v>
      </c>
      <c r="N3071" s="26">
        <v>1.1000000000000001</v>
      </c>
      <c r="O3071" s="19">
        <f t="shared" si="799"/>
        <v>307.90159571584178</v>
      </c>
      <c r="P3071" s="10">
        <f t="shared" si="800"/>
        <v>312.81268274986365</v>
      </c>
      <c r="Q3071" s="10">
        <f t="shared" si="801"/>
        <v>2.86</v>
      </c>
      <c r="R3071" s="19">
        <f t="shared" si="802"/>
        <v>37.766122385015912</v>
      </c>
      <c r="S3071" s="10">
        <f t="shared" si="803"/>
        <v>40.759048075243363</v>
      </c>
      <c r="T3071" s="10">
        <f t="shared" si="804"/>
        <v>1.9631292615064819</v>
      </c>
      <c r="U3071" s="2" t="str">
        <f t="shared" si="805"/>
        <v>B</v>
      </c>
      <c r="V3071" s="2" t="str">
        <f t="shared" si="806"/>
        <v>B</v>
      </c>
      <c r="W3071" s="2" t="str">
        <f t="shared" si="807"/>
        <v>D</v>
      </c>
      <c r="X3071" s="2" t="str">
        <f t="shared" si="808"/>
        <v>B</v>
      </c>
      <c r="Y3071" s="3" t="str">
        <f t="shared" si="809"/>
        <v>BBDB</v>
      </c>
      <c r="Z3071" s="28">
        <f t="shared" si="810"/>
        <v>40.352000000000011</v>
      </c>
      <c r="AA3071" s="7" t="str">
        <f t="shared" si="811"/>
        <v>Weak CPM candidate</v>
      </c>
      <c r="AB3071" s="21">
        <v>32.700000000000003</v>
      </c>
      <c r="AC3071" s="14">
        <f t="shared" si="812"/>
        <v>32.448129604631667</v>
      </c>
      <c r="AD3071" s="26">
        <v>74.599999999999994</v>
      </c>
      <c r="AE3071" s="10">
        <f t="shared" si="813"/>
        <v>74.425564120173604</v>
      </c>
      <c r="AF3071" s="17">
        <f t="shared" si="814"/>
        <v>0.25187039536833566</v>
      </c>
      <c r="AG3071" s="17">
        <f t="shared" si="815"/>
        <v>0.17443587982639031</v>
      </c>
    </row>
    <row r="3072" spans="1:33">
      <c r="A3072" t="s">
        <v>3521</v>
      </c>
      <c r="B3072" t="s">
        <v>734</v>
      </c>
      <c r="C3072" s="23">
        <v>104.0877</v>
      </c>
      <c r="D3072" s="23">
        <v>-30.580970000000001</v>
      </c>
      <c r="E3072" s="23">
        <v>104.0849</v>
      </c>
      <c r="F3072" s="23">
        <v>-30.579609999999999</v>
      </c>
      <c r="G3072" s="26">
        <v>-11.1</v>
      </c>
      <c r="H3072" s="26">
        <v>14.5</v>
      </c>
      <c r="I3072" s="26">
        <v>11.9</v>
      </c>
      <c r="J3072" s="26">
        <v>0.9</v>
      </c>
      <c r="K3072" s="26">
        <v>-13</v>
      </c>
      <c r="L3072" s="26">
        <v>12.6</v>
      </c>
      <c r="M3072" s="26">
        <v>11.9</v>
      </c>
      <c r="N3072" s="26">
        <v>0.9</v>
      </c>
      <c r="O3072" s="19">
        <f t="shared" si="799"/>
        <v>316.99209357296644</v>
      </c>
      <c r="P3072" s="10">
        <f t="shared" si="800"/>
        <v>312.47050579516224</v>
      </c>
      <c r="Q3072" s="10">
        <f t="shared" si="801"/>
        <v>2.86</v>
      </c>
      <c r="R3072" s="19">
        <f t="shared" si="802"/>
        <v>16.27329100090083</v>
      </c>
      <c r="S3072" s="10">
        <f t="shared" si="803"/>
        <v>17.624131184259838</v>
      </c>
      <c r="T3072" s="10">
        <f t="shared" si="804"/>
        <v>0.84743555462901665</v>
      </c>
      <c r="U3072" s="2" t="str">
        <f t="shared" si="805"/>
        <v>B</v>
      </c>
      <c r="V3072" s="2" t="str">
        <f t="shared" si="806"/>
        <v>B</v>
      </c>
      <c r="W3072" s="2" t="str">
        <f t="shared" si="807"/>
        <v>D</v>
      </c>
      <c r="X3072" s="2" t="str">
        <f t="shared" si="808"/>
        <v>B</v>
      </c>
      <c r="Y3072" s="3" t="str">
        <f t="shared" si="809"/>
        <v>BBDB</v>
      </c>
      <c r="Z3072" s="28">
        <f t="shared" si="810"/>
        <v>40.352000000000011</v>
      </c>
      <c r="AA3072" s="7" t="str">
        <f t="shared" si="811"/>
        <v>Weak CPM candidate</v>
      </c>
      <c r="AB3072" s="21">
        <v>9.74</v>
      </c>
      <c r="AC3072" s="14">
        <f t="shared" si="812"/>
        <v>9.9638452273911362</v>
      </c>
      <c r="AD3072" s="26">
        <v>300</v>
      </c>
      <c r="AE3072" s="10">
        <f t="shared" si="813"/>
        <v>299.43109913945653</v>
      </c>
      <c r="AF3072" s="17">
        <f t="shared" si="814"/>
        <v>0.22384522739113599</v>
      </c>
      <c r="AG3072" s="17">
        <f t="shared" si="815"/>
        <v>0.56890086054346511</v>
      </c>
    </row>
    <row r="3073" spans="1:33">
      <c r="A3073" t="s">
        <v>4380</v>
      </c>
      <c r="B3073" t="s">
        <v>1531</v>
      </c>
      <c r="C3073" s="23">
        <v>213.26079999999999</v>
      </c>
      <c r="D3073" s="23">
        <v>1.272505</v>
      </c>
      <c r="E3073" s="23">
        <v>213.25380000000001</v>
      </c>
      <c r="F3073" s="23">
        <v>1.272173</v>
      </c>
      <c r="G3073" s="26">
        <v>-10.8</v>
      </c>
      <c r="H3073" s="26">
        <v>14.8</v>
      </c>
      <c r="I3073" s="26">
        <v>-26.3</v>
      </c>
      <c r="J3073" s="26">
        <v>1.1000000000000001</v>
      </c>
      <c r="K3073" s="26">
        <v>-9.3000000000000007</v>
      </c>
      <c r="L3073" s="26">
        <v>16.3</v>
      </c>
      <c r="M3073" s="26">
        <v>-29.1</v>
      </c>
      <c r="N3073" s="26">
        <v>1</v>
      </c>
      <c r="O3073" s="19">
        <f t="shared" si="799"/>
        <v>202.32532755048902</v>
      </c>
      <c r="P3073" s="10">
        <f t="shared" si="800"/>
        <v>197.72323661688631</v>
      </c>
      <c r="Q3073" s="10">
        <f t="shared" si="801"/>
        <v>2.86</v>
      </c>
      <c r="R3073" s="19">
        <f t="shared" si="802"/>
        <v>28.431144894288025</v>
      </c>
      <c r="S3073" s="10">
        <f t="shared" si="803"/>
        <v>30.549959083442321</v>
      </c>
      <c r="T3073" s="10">
        <f t="shared" si="804"/>
        <v>1.4745275994432587</v>
      </c>
      <c r="U3073" s="2" t="str">
        <f t="shared" si="805"/>
        <v>B</v>
      </c>
      <c r="V3073" s="2" t="str">
        <f t="shared" si="806"/>
        <v>B</v>
      </c>
      <c r="W3073" s="2" t="str">
        <f t="shared" si="807"/>
        <v>D</v>
      </c>
      <c r="X3073" s="2" t="str">
        <f t="shared" si="808"/>
        <v>B</v>
      </c>
      <c r="Y3073" s="3" t="str">
        <f t="shared" si="809"/>
        <v>BBDB</v>
      </c>
      <c r="Z3073" s="28">
        <f t="shared" si="810"/>
        <v>40.352000000000011</v>
      </c>
      <c r="AA3073" s="7" t="str">
        <f t="shared" si="811"/>
        <v>Weak CPM candidate</v>
      </c>
      <c r="AB3073" s="21">
        <v>25</v>
      </c>
      <c r="AC3073" s="14">
        <f t="shared" si="812"/>
        <v>25.222119583247189</v>
      </c>
      <c r="AD3073" s="26">
        <v>267</v>
      </c>
      <c r="AE3073" s="10">
        <f t="shared" si="813"/>
        <v>267.28390905923987</v>
      </c>
      <c r="AF3073" s="17">
        <f t="shared" si="814"/>
        <v>0.2221195832471885</v>
      </c>
      <c r="AG3073" s="17">
        <f t="shared" si="815"/>
        <v>0.28390905923987475</v>
      </c>
    </row>
    <row r="3074" spans="1:33">
      <c r="A3074" t="s">
        <v>5068</v>
      </c>
      <c r="B3074" t="s">
        <v>2156</v>
      </c>
      <c r="C3074" s="23">
        <v>299.31830000000002</v>
      </c>
      <c r="D3074" s="23">
        <v>-11.15554</v>
      </c>
      <c r="E3074" s="23">
        <v>299.31720000000001</v>
      </c>
      <c r="F3074" s="23">
        <v>-11.159050000000001</v>
      </c>
      <c r="G3074" s="26">
        <v>-55.4</v>
      </c>
      <c r="H3074" s="26">
        <v>21.4</v>
      </c>
      <c r="I3074" s="26">
        <v>-16.600000000000001</v>
      </c>
      <c r="J3074" s="26">
        <v>1.2</v>
      </c>
      <c r="K3074" s="26">
        <v>-58.7</v>
      </c>
      <c r="L3074" s="26">
        <v>18.100000000000001</v>
      </c>
      <c r="M3074" s="26">
        <v>-21.3</v>
      </c>
      <c r="N3074" s="26">
        <v>3</v>
      </c>
      <c r="O3074" s="19">
        <f t="shared" ref="O3074:O3137" si="816">IF(IF(G3074&gt;0,IF(I3074&gt;0,0,1),IF(I3074&lt;0,2,3))=0,DEGREES(ATAN(SQRT((SQRT(G3074^2+I3074^2)-(G3074^2/SQRT(G3074^2+I3074^2)))*(G3074^2/SQRT(G3074^2+I3074^2)))/(SQRT(G3074^2+I3074^2)-(G3074^2/SQRT(G3074^2+I3074^2))))),IF(IF(G3074&gt;0,IF(I3074&gt;0,0,1),IF(I3074&lt;0,2,3))=1,180-DEGREES(ATAN(SQRT((SQRT(G3074^2+I3074^2)-(G3074^2/SQRT(G3074^2+I3074^2)))*(G3074^2/SQRT(G3074^2+I3074^2)))/(SQRT(G3074^2+I3074^2)-(G3074^2/SQRT(G3074^2+I3074^2))))),IF(IF(G3074&gt;0,IF(I3074&gt;0,0,1),IF(I3074&lt;0,2,3))=2,180+DEGREES(ATAN(SQRT((SQRT(G3074^2+I3074^2)-(G3074^2/SQRT(G3074^2+I3074^2)))*(G3074^2/SQRT(G3074^2+I3074^2)))/(SQRT(G3074^2+I3074^2)-(G3074^2/SQRT(G3074^2+I3074^2))))),360-DEGREES(ATAN(SQRT((SQRT(G3074^2+I3074^2)-(G3074^2/SQRT(G3074^2+I3074^2)))*(G3074^2/SQRT(G3074^2+I3074^2)))/(SQRT(G3074^2+I3074^2)-(G3074^2/SQRT(G3074^2+I3074^2))))))))</f>
        <v>253.31973416197116</v>
      </c>
      <c r="P3074" s="10">
        <f t="shared" ref="P3074:P3137" si="817">IF(IF(K3074&gt;0,IF(M3074&gt;0,0,1),IF(M3074&lt;0,2,3))=0,DEGREES(ATAN(SQRT((SQRT(K3074^2+M3074^2)-(K3074^2/SQRT(K3074^2+M3074^2)))*(K3074^2/SQRT(K3074^2+M3074^2)))/(SQRT(K3074^2+M3074^2)-(K3074^2/SQRT(K3074^2+M3074^2))))),IF(IF(K3074&gt;0,IF(M3074&gt;0,0,1),IF(M3074&lt;0,2,3))=1,180-DEGREES(ATAN(SQRT((SQRT(K3074^2+M3074^2)-(K3074^2/SQRT(K3074^2+M3074^2)))*(K3074^2/SQRT(K3074^2+M3074^2)))/(SQRT(K3074^2+M3074^2)-(K3074^2/SQRT(K3074^2+M3074^2))))),IF(IF(K3074&gt;0,IF(M3074&gt;0,0,1),IF(M3074&lt;0,2,3))=2,180+DEGREES(ATAN(SQRT((SQRT(K3074^2+M3074^2)-(K3074^2/SQRT(K3074^2+M3074^2)))*(K3074^2/SQRT(K3074^2+M3074^2)))/(SQRT(K3074^2+M3074^2)-(K3074^2/SQRT(K3074^2+M3074^2))))),360-DEGREES(ATAN(SQRT((SQRT(K3074^2+M3074^2)-(K3074^2/SQRT(K3074^2+M3074^2)))*(K3074^2/SQRT(K3074^2+M3074^2)))/(SQRT(K3074^2+M3074^2)-(K3074^2/SQRT(K3074^2+M3074^2))))))))</f>
        <v>250.0560888335354</v>
      </c>
      <c r="Q3074" s="10">
        <f t="shared" ref="Q3074:Q3137" si="818">IF(ATAN(SQRT(SQRT(H3074^2+J3074^2)^2+SQRT(L3074^2+N3074^2)^2)/IF(SQRT(G3074^2+I3074^2)&gt;SQRT(K3074^2+M3074^2),SQRT(G3074^2+I3074^2),SQRT(K3074^2+M3074^2)))*180/PI()&gt;2.86,2.86,ATAN(SQRT(SQRT(H3074^2+J3074^2)^2+SQRT(L3074^2+N3074^2)^2)/IF(SQRT(G3074^2+I3074^2)&gt;SQRT(K3074^2+M3074^2),SQRT(G3074^2+I3074^2),SQRT(K3074^2+M3074^2)))*180/PI())</f>
        <v>2.86</v>
      </c>
      <c r="R3074" s="19">
        <f t="shared" ref="R3074:R3137" si="819">SQRT(G3074^2+I3074^2)</f>
        <v>57.833554274313798</v>
      </c>
      <c r="S3074" s="10">
        <f t="shared" ref="S3074:S3137" si="820">SQRT(K3074^2+M3074^2)</f>
        <v>62.445015813914246</v>
      </c>
      <c r="T3074" s="10">
        <f t="shared" ref="T3074:T3137" si="821">IF(SQRT(SQRT(H3074^2+J3074^2)^2+SQRT(L3074^2+N3074^2)^2)&gt;(SQRT(G3074^2+I3074^2)+SQRT(K3074^2+M3074^2))*0.025,(SQRT(G3074^2+I3074^2)+SQRT(K3074^2+M3074^2))*0.025,SQRT(SQRT(H3074^2+J3074^2)^2+SQRT(L3074^2+N3074^2)^2))</f>
        <v>3.0069642522057012</v>
      </c>
      <c r="U3074" s="2" t="str">
        <f t="shared" ref="U3074:U3137" si="822">IF(IF(ABS(O3074-P3074)&lt;180,ABS(O3074-P3074),360-ABS(O3074-P3074))&lt;Q3074,"A",IF(IF(ABS(O3074-P3074)&lt;180,ABS(O3074-P3074),360-ABS(O3074-P3074))&lt;2*Q3074,"B",IF(IF(ABS(O3074-P3074)&lt;180,ABS(O3074-P3074),360-ABS(O3074-P3074))&lt;3*Q3074,"C","D")))</f>
        <v>B</v>
      </c>
      <c r="V3074" s="2" t="str">
        <f t="shared" ref="V3074:V3137" si="823">IF(ABS(R3074-S3074)&lt;T3074,"A",IF(ABS(R3074-S3074)&lt;2*T3074,"B",IF(ABS(R3074-S3074)&lt;3*T3074,"C","D")))</f>
        <v>B</v>
      </c>
      <c r="W3074" s="2" t="str">
        <f t="shared" ref="W3074:W3137" si="824">IF(ROUND((IF(SQRT(H3074^2+J3074^2)/SQRT(G3074^2+I3074^2)*100&lt;5,1,IF(SQRT(H3074^2+J3074^2)/SQRT(G3074^2+I3074^2)*100&lt;10,2,IF(SQRT(H3074^2+J3074^2)/SQRT(G3074^2+I3074^2)*100&lt;15,3,4)))+IF(SQRT(L3074^2+N3074^2)/SQRT(K3074^2+M3074^2)*100&lt;5,1,IF(SQRT(L3074^2+N3074^2)/SQRT(K3074^2+M3074^2)*100&lt;10,2,IF(SQRT(L3074^2+N3074^2)/SQRT(K3074^2+M3074^2)*100&lt;15,3,4))))/2,0)=1,"A",IF(ROUND((IF(SQRT(H3074^2+J3074^2)/SQRT(G3074^2+I3074^2)*100&lt;5,1,IF(SQRT(H3074^2+J3074^2)/SQRT(G3074^2+I3074^2)*100&lt;10,2,IF(SQRT(H3074^2+J3074^2)/SQRT(G3074^2+I3074^2)*100&lt;15,3,4)))+IF(SQRT(L3074^2+N3074^2)/SQRT(K3074^2+M3074^2)*100&lt;5,1,IF(SQRT(L3074^2+N3074^2)/SQRT(K3074^2+M3074^2)*100&lt;10,2,IF(SQRT(L3074^2+N3074^2)/SQRT(K3074^2+M3074^2)*100&lt;15,3,4))))/2,0)=2,"B",IF(ROUND((IF(SQRT(H3074^2+J3074^2)/SQRT(G3074^2+I3074^2)*100&lt;5,1,IF(SQRT(H3074^2+J3074^2)/SQRT(G3074^2+I3074^2)*100&lt;10,2,IF(SQRT(H3074^2+J3074^2)/SQRT(G3074^2+I3074^2)*100&lt;15,3,4)))+IF(SQRT(L3074^2+N3074^2)/SQRT(K3074^2+M3074^2)*100&lt;5,1,IF(SQRT(L3074^2+N3074^2)/SQRT(K3074^2+M3074^2)*100&lt;10,2,IF(SQRT(L3074^2+N3074^2)/SQRT(K3074^2+M3074^2)*100&lt;15,3,4))))/2,0)=3,"C","D")))</f>
        <v>D</v>
      </c>
      <c r="X3074" s="2" t="str">
        <f t="shared" ref="X3074:X3137" si="825">IF((AC3074*1000/((SQRT(G3074^2+I3074^2)+SQRT(K3074^2+M3074^2))/2))&lt;100,"A",IF((AC3074*1000/((SQRT(G3074^2+I3074^2)+SQRT(K3074^2+M3074^2))/2))&lt;1000,"B",IF((AC3074*1000/((SQRT(G3074^2+I3074^2)+SQRT(K3074^2+M3074^2))/2))&lt;10000,"C","D")))</f>
        <v>B</v>
      </c>
      <c r="Y3074" s="3" t="str">
        <f t="shared" ref="Y3074:Y3137" si="826">U3074&amp;V3074&amp;W3074&amp;X3074</f>
        <v>BBDB</v>
      </c>
      <c r="Z3074" s="28">
        <f t="shared" ref="Z3074:Z3137" si="827">IF(MID(Y3074,1,1)="A",1,(IF(MID(Y3074,1,1)="B",0.8,IF(MID(Y3074,1,1)="C",0.2,0.01))))*IF(MID(Y3074,2,1)="A",1,(IF(MID(Y3074,2,1)="B",0.8,IF(MID(Y3074,2,1)="C",0.4,0.05))))*IF(MID(Y3074,3,1)="A",1,(IF(MID(Y3074,3,1)="B",0.95,IF(MID(Y3074,3,1)="C",0.8,0.65))))*IF(MID(Y3074,4,1)="A",1,(IF(MID(Y3074,4,1)="B",0.97,IF(MID(Y3074,4,1)="C",0.95,0.92))))*100</f>
        <v>40.352000000000011</v>
      </c>
      <c r="AA3074" s="7" t="str">
        <f t="shared" ref="AA3074:AA3137" si="828">IF(Z3074=100,"Perfect CPM candidate",IF(Z3074&gt;90,"Solid CPM candidate",IF(Z3074&gt;50,"Good CPM candidate",IF(Z3074&gt;30,"Weak CPM candidate",IF(Z3074&gt;10,"Probably optical","Almost certainly optical")))))</f>
        <v>Weak CPM candidate</v>
      </c>
      <c r="AB3074" s="21">
        <v>13</v>
      </c>
      <c r="AC3074" s="14">
        <f t="shared" ref="AC3074:AC3137" si="829">(SQRT(((E3074*PI()/180-C3074*PI()/180)*COS(D3074*PI()/180))^2+(F3074*PI()/180-D3074*PI()/180)^2))*180/PI()*3600</f>
        <v>13.219799728594372</v>
      </c>
      <c r="AD3074" s="26">
        <v>197</v>
      </c>
      <c r="AE3074" s="10">
        <f t="shared" ref="AE3074:AE3137" si="830">IF(((IF(E3074*PI()/180-C3074*PI()/180&gt;0,1,0))+(IF(F3074*PI()/180-D3074*PI()/180&gt;0,2,0)))=3,ATAN(((E3074*PI()/180-C3074*PI()/180)*(COS(D3074*PI()/180))/(F3074*PI()/180-D3074*PI()/180))),IF(((IF(E3074*PI()/180-C3074*PI()/180&gt;0,1,0))+(IF(F3074*PI()/180-D3074*PI()/180&gt;0,2,0)))=1,ATAN(((E3074*PI()/180-C3074*PI()/180)*(COS(D3074*PI()/180))/(F3074*PI()/180-D3074*PI()/180)))+PI(),IF(((IF(E3074*PI()/180-C3074*PI()/180&gt;0,1,0))+(IF(F3074*PI()/180-D3074*PI()/180&gt;0,2,0)))=0,ATAN(((E3074*PI()/180-C3074*PI()/180)*(COS(D3074*PI()/180))/(F3074*PI()/180-D3074*PI()/180)))+PI(),ATAN(((E3074*PI()/180-C3074*PI()/180)*(COS(D3074*PI()/180))/(F3074*PI()/180-D3074*PI()/180)))+2*PI())))*180/PI()</f>
        <v>197.09103944160469</v>
      </c>
      <c r="AF3074" s="17">
        <f t="shared" ref="AF3074:AF3137" si="831">ABS(AB3074-AC3074)</f>
        <v>0.21979972859437247</v>
      </c>
      <c r="AG3074" s="17">
        <f t="shared" ref="AG3074:AG3137" si="832">IF(ABS(AD3074-AE3074)&gt;180,360-ABS(AD3074-AE3074),ABS(AD3074-AE3074))</f>
        <v>9.1039441604692684E-2</v>
      </c>
    </row>
    <row r="3075" spans="1:33">
      <c r="A3075" t="s">
        <v>4169</v>
      </c>
      <c r="B3075" t="s">
        <v>1342</v>
      </c>
      <c r="C3075" s="23">
        <v>189.2586</v>
      </c>
      <c r="D3075" s="23">
        <v>9.8696409999999997</v>
      </c>
      <c r="E3075" s="23">
        <v>189.24760000000001</v>
      </c>
      <c r="F3075" s="23">
        <v>9.8703889999999994</v>
      </c>
      <c r="G3075" s="26">
        <v>-38</v>
      </c>
      <c r="H3075" s="26">
        <v>13.2</v>
      </c>
      <c r="I3075" s="26">
        <v>22.3</v>
      </c>
      <c r="J3075" s="26">
        <v>1.8</v>
      </c>
      <c r="K3075" s="26">
        <v>-43.3</v>
      </c>
      <c r="L3075" s="26">
        <v>7.9</v>
      </c>
      <c r="M3075" s="26">
        <v>20.100000000000001</v>
      </c>
      <c r="N3075" s="26">
        <v>2.4</v>
      </c>
      <c r="O3075" s="19">
        <f t="shared" si="816"/>
        <v>300.40620523807343</v>
      </c>
      <c r="P3075" s="10">
        <f t="shared" si="817"/>
        <v>294.90088092186153</v>
      </c>
      <c r="Q3075" s="10">
        <f t="shared" si="818"/>
        <v>2.86</v>
      </c>
      <c r="R3075" s="19">
        <f t="shared" si="819"/>
        <v>44.060072628174368</v>
      </c>
      <c r="S3075" s="10">
        <f t="shared" si="820"/>
        <v>47.737825673149374</v>
      </c>
      <c r="T3075" s="10">
        <f t="shared" si="821"/>
        <v>2.2949474575330937</v>
      </c>
      <c r="U3075" s="2" t="str">
        <f t="shared" si="822"/>
        <v>B</v>
      </c>
      <c r="V3075" s="2" t="str">
        <f t="shared" si="823"/>
        <v>B</v>
      </c>
      <c r="W3075" s="2" t="str">
        <f t="shared" si="824"/>
        <v>D</v>
      </c>
      <c r="X3075" s="2" t="str">
        <f t="shared" si="825"/>
        <v>B</v>
      </c>
      <c r="Y3075" s="3" t="str">
        <f t="shared" si="826"/>
        <v>BBDB</v>
      </c>
      <c r="Z3075" s="28">
        <f t="shared" si="827"/>
        <v>40.352000000000011</v>
      </c>
      <c r="AA3075" s="7" t="str">
        <f t="shared" si="828"/>
        <v>Weak CPM candidate</v>
      </c>
      <c r="AB3075" s="21">
        <v>38.9</v>
      </c>
      <c r="AC3075" s="14">
        <f t="shared" si="829"/>
        <v>39.106751493513613</v>
      </c>
      <c r="AD3075" s="26">
        <v>274</v>
      </c>
      <c r="AE3075" s="10">
        <f t="shared" si="830"/>
        <v>273.94837851568047</v>
      </c>
      <c r="AF3075" s="17">
        <f t="shared" si="831"/>
        <v>0.20675149351361455</v>
      </c>
      <c r="AG3075" s="17">
        <f t="shared" si="832"/>
        <v>5.1621484319525734E-2</v>
      </c>
    </row>
    <row r="3076" spans="1:33">
      <c r="A3076" t="s">
        <v>3416</v>
      </c>
      <c r="B3076" t="s">
        <v>3417</v>
      </c>
      <c r="C3076" s="23">
        <v>88.098500000000001</v>
      </c>
      <c r="D3076" s="23">
        <v>36.521439999999998</v>
      </c>
      <c r="E3076" s="23">
        <v>88.103139999999996</v>
      </c>
      <c r="F3076" s="23">
        <v>36.523029999999999</v>
      </c>
      <c r="G3076" s="26">
        <v>19.100000000000001</v>
      </c>
      <c r="H3076" s="26">
        <v>19.100000000000001</v>
      </c>
      <c r="I3076" s="26">
        <v>-53</v>
      </c>
      <c r="J3076" s="26">
        <v>1.1000000000000001</v>
      </c>
      <c r="K3076" s="26">
        <v>24.6</v>
      </c>
      <c r="L3076" s="26">
        <v>24.6</v>
      </c>
      <c r="M3076" s="26">
        <v>-56.3</v>
      </c>
      <c r="N3076" s="26">
        <v>4.5</v>
      </c>
      <c r="O3076" s="19">
        <f t="shared" si="816"/>
        <v>160.18198550084875</v>
      </c>
      <c r="P3076" s="10">
        <f t="shared" si="817"/>
        <v>156.39732113950441</v>
      </c>
      <c r="Q3076" s="10">
        <f t="shared" si="818"/>
        <v>2.86</v>
      </c>
      <c r="R3076" s="19">
        <f t="shared" si="819"/>
        <v>56.336577815838261</v>
      </c>
      <c r="S3076" s="10">
        <f t="shared" si="820"/>
        <v>61.439807942408152</v>
      </c>
      <c r="T3076" s="10">
        <f t="shared" si="821"/>
        <v>2.9444096439561607</v>
      </c>
      <c r="U3076" s="2" t="str">
        <f t="shared" si="822"/>
        <v>B</v>
      </c>
      <c r="V3076" s="2" t="str">
        <f t="shared" si="823"/>
        <v>B</v>
      </c>
      <c r="W3076" s="2" t="str">
        <f t="shared" si="824"/>
        <v>D</v>
      </c>
      <c r="X3076" s="2" t="str">
        <f t="shared" si="825"/>
        <v>B</v>
      </c>
      <c r="Y3076" s="3" t="str">
        <f t="shared" si="826"/>
        <v>BBDB</v>
      </c>
      <c r="Z3076" s="28">
        <f t="shared" si="827"/>
        <v>40.352000000000011</v>
      </c>
      <c r="AA3076" s="7" t="str">
        <f t="shared" si="828"/>
        <v>Weak CPM candidate</v>
      </c>
      <c r="AB3076" s="21">
        <v>14.4</v>
      </c>
      <c r="AC3076" s="14">
        <f t="shared" si="829"/>
        <v>14.593335112546862</v>
      </c>
      <c r="AD3076" s="26">
        <v>67</v>
      </c>
      <c r="AE3076" s="10">
        <f t="shared" si="830"/>
        <v>66.906432400164192</v>
      </c>
      <c r="AF3076" s="17">
        <f t="shared" si="831"/>
        <v>0.19333511254686186</v>
      </c>
      <c r="AG3076" s="17">
        <f t="shared" si="832"/>
        <v>9.3567599835807869E-2</v>
      </c>
    </row>
    <row r="3077" spans="1:33">
      <c r="A3077" t="s">
        <v>3751</v>
      </c>
      <c r="B3077" t="s">
        <v>960</v>
      </c>
      <c r="C3077" s="23">
        <v>137.68950000000001</v>
      </c>
      <c r="D3077" s="23">
        <v>-15.05645</v>
      </c>
      <c r="E3077" s="23">
        <v>137.68879999999999</v>
      </c>
      <c r="F3077" s="23">
        <v>-15.05466</v>
      </c>
      <c r="G3077" s="26">
        <v>-63</v>
      </c>
      <c r="H3077" s="26">
        <v>13.8</v>
      </c>
      <c r="I3077" s="26">
        <v>-6.5</v>
      </c>
      <c r="J3077" s="26">
        <v>2.6</v>
      </c>
      <c r="K3077" s="26">
        <v>-66.8</v>
      </c>
      <c r="L3077" s="26">
        <v>10</v>
      </c>
      <c r="M3077" s="26">
        <v>-2.6</v>
      </c>
      <c r="N3077" s="26">
        <v>2.5</v>
      </c>
      <c r="O3077" s="19">
        <f t="shared" si="816"/>
        <v>264.1093735837959</v>
      </c>
      <c r="P3077" s="10">
        <f t="shared" si="817"/>
        <v>267.77104986607225</v>
      </c>
      <c r="Q3077" s="10">
        <f t="shared" si="818"/>
        <v>2.86</v>
      </c>
      <c r="R3077" s="19">
        <f t="shared" si="819"/>
        <v>63.334429815069782</v>
      </c>
      <c r="S3077" s="10">
        <f t="shared" si="820"/>
        <v>66.850579653433073</v>
      </c>
      <c r="T3077" s="10">
        <f t="shared" si="821"/>
        <v>3.2546252367125721</v>
      </c>
      <c r="U3077" s="2" t="str">
        <f t="shared" si="822"/>
        <v>B</v>
      </c>
      <c r="V3077" s="2" t="str">
        <f t="shared" si="823"/>
        <v>B</v>
      </c>
      <c r="W3077" s="2" t="str">
        <f t="shared" si="824"/>
        <v>D</v>
      </c>
      <c r="X3077" s="2" t="str">
        <f t="shared" si="825"/>
        <v>B</v>
      </c>
      <c r="Y3077" s="3" t="str">
        <f t="shared" si="826"/>
        <v>BBDB</v>
      </c>
      <c r="Z3077" s="28">
        <f t="shared" si="827"/>
        <v>40.352000000000011</v>
      </c>
      <c r="AA3077" s="7" t="str">
        <f t="shared" si="828"/>
        <v>Weak CPM candidate</v>
      </c>
      <c r="AB3077" s="21">
        <v>6.72</v>
      </c>
      <c r="AC3077" s="14">
        <f t="shared" si="829"/>
        <v>6.8881787286053866</v>
      </c>
      <c r="AD3077" s="26">
        <v>339</v>
      </c>
      <c r="AE3077" s="10">
        <f t="shared" si="830"/>
        <v>339.31163560702993</v>
      </c>
      <c r="AF3077" s="17">
        <f t="shared" si="831"/>
        <v>0.16817872860538685</v>
      </c>
      <c r="AG3077" s="17">
        <f t="shared" si="832"/>
        <v>0.31163560702992754</v>
      </c>
    </row>
    <row r="3078" spans="1:33">
      <c r="A3078" t="s">
        <v>7021</v>
      </c>
      <c r="B3078" t="s">
        <v>7022</v>
      </c>
      <c r="C3078" s="23">
        <v>120.5365</v>
      </c>
      <c r="D3078" s="23">
        <v>58.770029999999998</v>
      </c>
      <c r="E3078" s="23">
        <v>120.5266</v>
      </c>
      <c r="F3078" s="23">
        <v>58.765250000000002</v>
      </c>
      <c r="G3078" s="26">
        <v>50.7</v>
      </c>
      <c r="H3078" s="26">
        <v>25.1</v>
      </c>
      <c r="I3078" s="26">
        <v>-26.2</v>
      </c>
      <c r="J3078" s="26">
        <v>1.6</v>
      </c>
      <c r="K3078" s="26">
        <v>56.1</v>
      </c>
      <c r="L3078" s="26">
        <v>4.9000000000000004</v>
      </c>
      <c r="M3078" s="26">
        <v>-22.5</v>
      </c>
      <c r="N3078" s="26">
        <v>4.3</v>
      </c>
      <c r="O3078" s="19">
        <f t="shared" si="816"/>
        <v>117.32835104236133</v>
      </c>
      <c r="P3078" s="10">
        <f t="shared" si="817"/>
        <v>111.85421664145751</v>
      </c>
      <c r="Q3078" s="10">
        <f t="shared" si="818"/>
        <v>2.86</v>
      </c>
      <c r="R3078" s="19">
        <f t="shared" si="819"/>
        <v>57.069519009713062</v>
      </c>
      <c r="S3078" s="10">
        <f t="shared" si="820"/>
        <v>60.4438582487915</v>
      </c>
      <c r="T3078" s="10">
        <f t="shared" si="821"/>
        <v>2.9378344314626141</v>
      </c>
      <c r="U3078" s="2" t="str">
        <f t="shared" si="822"/>
        <v>B</v>
      </c>
      <c r="V3078" s="2" t="str">
        <f t="shared" si="823"/>
        <v>B</v>
      </c>
      <c r="W3078" s="2" t="str">
        <f t="shared" si="824"/>
        <v>D</v>
      </c>
      <c r="X3078" s="2" t="str">
        <f t="shared" si="825"/>
        <v>B</v>
      </c>
      <c r="Y3078" s="3" t="str">
        <f t="shared" si="826"/>
        <v>BBDB</v>
      </c>
      <c r="Z3078" s="28">
        <f t="shared" si="827"/>
        <v>40.352000000000011</v>
      </c>
      <c r="AA3078" s="7" t="str">
        <f t="shared" si="828"/>
        <v>Weak CPM candidate</v>
      </c>
      <c r="AB3078" s="21">
        <v>25.4</v>
      </c>
      <c r="AC3078" s="14">
        <f t="shared" si="829"/>
        <v>25.250098935056922</v>
      </c>
      <c r="AD3078" s="26">
        <v>227</v>
      </c>
      <c r="AE3078" s="10">
        <f t="shared" si="830"/>
        <v>227.03885165262375</v>
      </c>
      <c r="AF3078" s="17">
        <f t="shared" si="831"/>
        <v>0.14990106494307653</v>
      </c>
      <c r="AG3078" s="17">
        <f t="shared" si="832"/>
        <v>3.8851652623748123E-2</v>
      </c>
    </row>
    <row r="3079" spans="1:33">
      <c r="A3079" t="s">
        <v>8720</v>
      </c>
      <c r="B3079" t="s">
        <v>8721</v>
      </c>
      <c r="C3079" s="23">
        <v>283.75810000000001</v>
      </c>
      <c r="D3079" s="23">
        <v>-63.236400000000003</v>
      </c>
      <c r="E3079" s="23">
        <v>283.77190000000002</v>
      </c>
      <c r="F3079" s="23">
        <v>-63.230699999999999</v>
      </c>
      <c r="G3079" s="26">
        <v>-56.2</v>
      </c>
      <c r="H3079" s="26">
        <v>20.6</v>
      </c>
      <c r="I3079" s="26">
        <v>-10.199999999999999</v>
      </c>
      <c r="J3079" s="26">
        <v>1.2</v>
      </c>
      <c r="K3079" s="26">
        <v>-60.2</v>
      </c>
      <c r="L3079" s="26">
        <v>16.600000000000001</v>
      </c>
      <c r="M3079" s="26">
        <v>-7.2</v>
      </c>
      <c r="N3079" s="26">
        <v>1.4</v>
      </c>
      <c r="O3079" s="19">
        <f t="shared" si="816"/>
        <v>259.71309771464763</v>
      </c>
      <c r="P3079" s="10">
        <f t="shared" si="817"/>
        <v>263.17974556151927</v>
      </c>
      <c r="Q3079" s="10">
        <f t="shared" si="818"/>
        <v>2.86</v>
      </c>
      <c r="R3079" s="19">
        <f t="shared" si="819"/>
        <v>57.11812321846719</v>
      </c>
      <c r="S3079" s="10">
        <f t="shared" si="820"/>
        <v>60.629035948132973</v>
      </c>
      <c r="T3079" s="10">
        <f t="shared" si="821"/>
        <v>2.9436789791650044</v>
      </c>
      <c r="U3079" s="2" t="str">
        <f t="shared" si="822"/>
        <v>B</v>
      </c>
      <c r="V3079" s="2" t="str">
        <f t="shared" si="823"/>
        <v>B</v>
      </c>
      <c r="W3079" s="2" t="str">
        <f t="shared" si="824"/>
        <v>D</v>
      </c>
      <c r="X3079" s="2" t="str">
        <f t="shared" si="825"/>
        <v>B</v>
      </c>
      <c r="Y3079" s="3" t="str">
        <f t="shared" si="826"/>
        <v>BBDB</v>
      </c>
      <c r="Z3079" s="28">
        <f t="shared" si="827"/>
        <v>40.352000000000011</v>
      </c>
      <c r="AA3079" s="7" t="str">
        <f t="shared" si="828"/>
        <v>Weak CPM candidate</v>
      </c>
      <c r="AB3079" s="21">
        <v>30.5</v>
      </c>
      <c r="AC3079" s="14">
        <f t="shared" si="829"/>
        <v>30.357055866661362</v>
      </c>
      <c r="AD3079" s="26">
        <v>48</v>
      </c>
      <c r="AE3079" s="10">
        <f t="shared" si="830"/>
        <v>47.471654056565662</v>
      </c>
      <c r="AF3079" s="17">
        <f t="shared" si="831"/>
        <v>0.14294413333863787</v>
      </c>
      <c r="AG3079" s="17">
        <f t="shared" si="832"/>
        <v>0.52834594343433849</v>
      </c>
    </row>
    <row r="3080" spans="1:33">
      <c r="A3080" t="s">
        <v>3572</v>
      </c>
      <c r="B3080" t="s">
        <v>783</v>
      </c>
      <c r="C3080" s="23">
        <v>113.4465</v>
      </c>
      <c r="D3080" s="23">
        <v>19.9693</v>
      </c>
      <c r="E3080" s="23">
        <v>113.44119999999999</v>
      </c>
      <c r="F3080" s="23">
        <v>19.965599999999998</v>
      </c>
      <c r="G3080" s="26">
        <v>-0.5</v>
      </c>
      <c r="H3080" s="26">
        <v>25.1</v>
      </c>
      <c r="I3080" s="26">
        <v>-49.5</v>
      </c>
      <c r="J3080" s="26">
        <v>2.6</v>
      </c>
      <c r="K3080" s="26">
        <v>-3.3</v>
      </c>
      <c r="L3080" s="26">
        <v>22.3</v>
      </c>
      <c r="M3080" s="26">
        <v>-44.7</v>
      </c>
      <c r="N3080" s="26">
        <v>2.5</v>
      </c>
      <c r="O3080" s="19">
        <f t="shared" si="816"/>
        <v>180.57872556560775</v>
      </c>
      <c r="P3080" s="10">
        <f t="shared" si="817"/>
        <v>184.22223020614268</v>
      </c>
      <c r="Q3080" s="10">
        <f t="shared" si="818"/>
        <v>2.86</v>
      </c>
      <c r="R3080" s="19">
        <f t="shared" si="819"/>
        <v>49.502525188115406</v>
      </c>
      <c r="S3080" s="10">
        <f t="shared" si="820"/>
        <v>44.821646556100546</v>
      </c>
      <c r="T3080" s="10">
        <f t="shared" si="821"/>
        <v>2.3581042936053991</v>
      </c>
      <c r="U3080" s="2" t="str">
        <f t="shared" si="822"/>
        <v>B</v>
      </c>
      <c r="V3080" s="2" t="str">
        <f t="shared" si="823"/>
        <v>B</v>
      </c>
      <c r="W3080" s="2" t="str">
        <f t="shared" si="824"/>
        <v>D</v>
      </c>
      <c r="X3080" s="2" t="str">
        <f t="shared" si="825"/>
        <v>B</v>
      </c>
      <c r="Y3080" s="3" t="str">
        <f t="shared" si="826"/>
        <v>BBDB</v>
      </c>
      <c r="Z3080" s="28">
        <f t="shared" si="827"/>
        <v>40.352000000000011</v>
      </c>
      <c r="AA3080" s="7" t="str">
        <f t="shared" si="828"/>
        <v>Weak CPM candidate</v>
      </c>
      <c r="AB3080" s="21">
        <v>22.2</v>
      </c>
      <c r="AC3080" s="14">
        <f t="shared" si="829"/>
        <v>22.338504071950808</v>
      </c>
      <c r="AD3080" s="26">
        <v>233</v>
      </c>
      <c r="AE3080" s="10">
        <f t="shared" si="830"/>
        <v>233.39607596516905</v>
      </c>
      <c r="AF3080" s="17">
        <f t="shared" si="831"/>
        <v>0.13850407195080905</v>
      </c>
      <c r="AG3080" s="17">
        <f t="shared" si="832"/>
        <v>0.39607596516904664</v>
      </c>
    </row>
    <row r="3081" spans="1:33">
      <c r="A3081" t="s">
        <v>7763</v>
      </c>
      <c r="B3081" t="s">
        <v>7764</v>
      </c>
      <c r="C3081" s="23">
        <v>194.2046</v>
      </c>
      <c r="D3081" s="23">
        <v>40.483719999999998</v>
      </c>
      <c r="E3081" s="23">
        <v>194.21010000000001</v>
      </c>
      <c r="F3081" s="23">
        <v>40.481870000000001</v>
      </c>
      <c r="G3081" s="26">
        <v>-7</v>
      </c>
      <c r="H3081" s="26">
        <v>18.600000000000001</v>
      </c>
      <c r="I3081" s="26">
        <v>-30.7</v>
      </c>
      <c r="J3081" s="26">
        <v>1.4</v>
      </c>
      <c r="K3081" s="26">
        <v>-8.3000000000000007</v>
      </c>
      <c r="L3081" s="26">
        <v>17.3</v>
      </c>
      <c r="M3081" s="26">
        <v>-27.7</v>
      </c>
      <c r="N3081" s="26">
        <v>2.7</v>
      </c>
      <c r="O3081" s="19">
        <f t="shared" si="816"/>
        <v>192.84459248001937</v>
      </c>
      <c r="P3081" s="10">
        <f t="shared" si="817"/>
        <v>196.68026583802884</v>
      </c>
      <c r="Q3081" s="10">
        <f t="shared" si="818"/>
        <v>2.86</v>
      </c>
      <c r="R3081" s="19">
        <f t="shared" si="819"/>
        <v>31.487934197085714</v>
      </c>
      <c r="S3081" s="10">
        <f t="shared" si="820"/>
        <v>28.916777137156899</v>
      </c>
      <c r="T3081" s="10">
        <f t="shared" si="821"/>
        <v>1.5101177833560655</v>
      </c>
      <c r="U3081" s="2" t="str">
        <f t="shared" si="822"/>
        <v>B</v>
      </c>
      <c r="V3081" s="2" t="str">
        <f t="shared" si="823"/>
        <v>B</v>
      </c>
      <c r="W3081" s="2" t="str">
        <f t="shared" si="824"/>
        <v>D</v>
      </c>
      <c r="X3081" s="2" t="str">
        <f t="shared" si="825"/>
        <v>B</v>
      </c>
      <c r="Y3081" s="3" t="str">
        <f t="shared" si="826"/>
        <v>BBDB</v>
      </c>
      <c r="Z3081" s="28">
        <f t="shared" si="827"/>
        <v>40.352000000000011</v>
      </c>
      <c r="AA3081" s="7" t="str">
        <f t="shared" si="828"/>
        <v>Weak CPM candidate</v>
      </c>
      <c r="AB3081" s="21">
        <v>16.600000000000001</v>
      </c>
      <c r="AC3081" s="14">
        <f t="shared" si="829"/>
        <v>16.466629938225591</v>
      </c>
      <c r="AD3081" s="26">
        <v>114</v>
      </c>
      <c r="AE3081" s="10">
        <f t="shared" si="830"/>
        <v>113.85693801317342</v>
      </c>
      <c r="AF3081" s="17">
        <f t="shared" si="831"/>
        <v>0.13337006177441069</v>
      </c>
      <c r="AG3081" s="17">
        <f t="shared" si="832"/>
        <v>0.14306198682658078</v>
      </c>
    </row>
    <row r="3082" spans="1:33">
      <c r="A3082" t="s">
        <v>3589</v>
      </c>
      <c r="B3082" t="s">
        <v>800</v>
      </c>
      <c r="C3082" s="23">
        <v>116.0783</v>
      </c>
      <c r="D3082" s="23">
        <v>-0.67703219999999997</v>
      </c>
      <c r="E3082" s="23">
        <v>116.0737</v>
      </c>
      <c r="F3082" s="23">
        <v>-0.67561530000000003</v>
      </c>
      <c r="G3082" s="26">
        <v>-7.8</v>
      </c>
      <c r="H3082" s="26">
        <v>17.8</v>
      </c>
      <c r="I3082" s="26">
        <v>-14.7</v>
      </c>
      <c r="J3082" s="26">
        <v>1.2</v>
      </c>
      <c r="K3082" s="26">
        <v>-9.6999999999999993</v>
      </c>
      <c r="L3082" s="26">
        <v>15.9</v>
      </c>
      <c r="M3082" s="26">
        <v>-15.2</v>
      </c>
      <c r="N3082" s="26">
        <v>1.2</v>
      </c>
      <c r="O3082" s="19">
        <f t="shared" si="816"/>
        <v>207.95096902789018</v>
      </c>
      <c r="P3082" s="10">
        <f t="shared" si="817"/>
        <v>212.5443046878047</v>
      </c>
      <c r="Q3082" s="10">
        <f t="shared" si="818"/>
        <v>2.86</v>
      </c>
      <c r="R3082" s="19">
        <f t="shared" si="819"/>
        <v>16.641213898030394</v>
      </c>
      <c r="S3082" s="10">
        <f t="shared" si="820"/>
        <v>18.031361568112377</v>
      </c>
      <c r="T3082" s="10">
        <f t="shared" si="821"/>
        <v>0.86681438665356936</v>
      </c>
      <c r="U3082" s="2" t="str">
        <f t="shared" si="822"/>
        <v>B</v>
      </c>
      <c r="V3082" s="2" t="str">
        <f t="shared" si="823"/>
        <v>B</v>
      </c>
      <c r="W3082" s="2" t="str">
        <f t="shared" si="824"/>
        <v>D</v>
      </c>
      <c r="X3082" s="2" t="str">
        <f t="shared" si="825"/>
        <v>B</v>
      </c>
      <c r="Y3082" s="3" t="str">
        <f t="shared" si="826"/>
        <v>BBDB</v>
      </c>
      <c r="Z3082" s="28">
        <f t="shared" si="827"/>
        <v>40.352000000000011</v>
      </c>
      <c r="AA3082" s="7" t="str">
        <f t="shared" si="828"/>
        <v>Weak CPM candidate</v>
      </c>
      <c r="AB3082" s="21">
        <v>17.2</v>
      </c>
      <c r="AC3082" s="14">
        <f t="shared" si="829"/>
        <v>17.326681151382889</v>
      </c>
      <c r="AD3082" s="26">
        <v>287</v>
      </c>
      <c r="AE3082" s="10">
        <f t="shared" si="830"/>
        <v>287.12109536186927</v>
      </c>
      <c r="AF3082" s="17">
        <f t="shared" si="831"/>
        <v>0.12668115138288982</v>
      </c>
      <c r="AG3082" s="17">
        <f t="shared" si="832"/>
        <v>0.12109536186926562</v>
      </c>
    </row>
    <row r="3083" spans="1:33">
      <c r="A3083" t="s">
        <v>4073</v>
      </c>
      <c r="B3083" t="s">
        <v>1252</v>
      </c>
      <c r="C3083" s="23">
        <v>178.03469999999999</v>
      </c>
      <c r="D3083" s="23">
        <v>9.5920030000000001</v>
      </c>
      <c r="E3083" s="23">
        <v>178.0213</v>
      </c>
      <c r="F3083" s="23">
        <v>9.5953020000000002</v>
      </c>
      <c r="G3083" s="26">
        <v>-58.2</v>
      </c>
      <c r="H3083" s="26">
        <v>18.600000000000001</v>
      </c>
      <c r="I3083" s="26">
        <v>-0.5</v>
      </c>
      <c r="J3083" s="26">
        <v>1.2</v>
      </c>
      <c r="K3083" s="26">
        <v>-54.3</v>
      </c>
      <c r="L3083" s="26">
        <v>22.5</v>
      </c>
      <c r="M3083" s="26">
        <v>3.2</v>
      </c>
      <c r="N3083" s="26">
        <v>1.3</v>
      </c>
      <c r="O3083" s="19">
        <f t="shared" si="816"/>
        <v>269.50778032665784</v>
      </c>
      <c r="P3083" s="10">
        <f t="shared" si="817"/>
        <v>273.37264610867322</v>
      </c>
      <c r="Q3083" s="10">
        <f t="shared" si="818"/>
        <v>2.86</v>
      </c>
      <c r="R3083" s="19">
        <f t="shared" si="819"/>
        <v>58.202147726694761</v>
      </c>
      <c r="S3083" s="10">
        <f t="shared" si="820"/>
        <v>54.394209250617841</v>
      </c>
      <c r="T3083" s="10">
        <f t="shared" si="821"/>
        <v>2.8149089244328156</v>
      </c>
      <c r="U3083" s="2" t="str">
        <f t="shared" si="822"/>
        <v>B</v>
      </c>
      <c r="V3083" s="2" t="str">
        <f t="shared" si="823"/>
        <v>B</v>
      </c>
      <c r="W3083" s="2" t="str">
        <f t="shared" si="824"/>
        <v>D</v>
      </c>
      <c r="X3083" s="2" t="str">
        <f t="shared" si="825"/>
        <v>B</v>
      </c>
      <c r="Y3083" s="3" t="str">
        <f t="shared" si="826"/>
        <v>BBDB</v>
      </c>
      <c r="Z3083" s="28">
        <f t="shared" si="827"/>
        <v>40.352000000000011</v>
      </c>
      <c r="AA3083" s="7" t="str">
        <f t="shared" si="828"/>
        <v>Weak CPM candidate</v>
      </c>
      <c r="AB3083" s="21">
        <v>48.9</v>
      </c>
      <c r="AC3083" s="14">
        <f t="shared" si="829"/>
        <v>49.02583444595416</v>
      </c>
      <c r="AD3083" s="26">
        <v>284</v>
      </c>
      <c r="AE3083" s="10">
        <f t="shared" si="830"/>
        <v>284.01924475188383</v>
      </c>
      <c r="AF3083" s="17">
        <f t="shared" si="831"/>
        <v>0.12583444595416182</v>
      </c>
      <c r="AG3083" s="17">
        <f t="shared" si="832"/>
        <v>1.9244751883832123E-2</v>
      </c>
    </row>
    <row r="3084" spans="1:33">
      <c r="A3084" t="s">
        <v>4036</v>
      </c>
      <c r="B3084" t="s">
        <v>1217</v>
      </c>
      <c r="C3084" s="23">
        <v>174.4195</v>
      </c>
      <c r="D3084" s="23">
        <v>21.10867</v>
      </c>
      <c r="E3084" s="23">
        <v>174.41970000000001</v>
      </c>
      <c r="F3084" s="23">
        <v>21.111519999999999</v>
      </c>
      <c r="G3084" s="26">
        <v>-65.900000000000006</v>
      </c>
      <c r="H3084" s="26">
        <v>10.9</v>
      </c>
      <c r="I3084" s="26">
        <v>-16.2</v>
      </c>
      <c r="J3084" s="26">
        <v>2.2999999999999998</v>
      </c>
      <c r="K3084" s="26">
        <v>-60.7</v>
      </c>
      <c r="L3084" s="26">
        <v>16.100000000000001</v>
      </c>
      <c r="M3084" s="26">
        <v>-9.3000000000000007</v>
      </c>
      <c r="N3084" s="26">
        <v>7.2</v>
      </c>
      <c r="O3084" s="19">
        <f t="shared" si="816"/>
        <v>256.18900682787807</v>
      </c>
      <c r="P3084" s="10">
        <f t="shared" si="817"/>
        <v>261.28930621100818</v>
      </c>
      <c r="Q3084" s="10">
        <f t="shared" si="818"/>
        <v>2.86</v>
      </c>
      <c r="R3084" s="19">
        <f t="shared" si="819"/>
        <v>67.86199230791857</v>
      </c>
      <c r="S3084" s="10">
        <f t="shared" si="820"/>
        <v>61.408305627170662</v>
      </c>
      <c r="T3084" s="10">
        <f t="shared" si="821"/>
        <v>3.2317574483772304</v>
      </c>
      <c r="U3084" s="2" t="str">
        <f t="shared" si="822"/>
        <v>B</v>
      </c>
      <c r="V3084" s="2" t="str">
        <f t="shared" si="823"/>
        <v>B</v>
      </c>
      <c r="W3084" s="2" t="str">
        <f t="shared" si="824"/>
        <v>D</v>
      </c>
      <c r="X3084" s="2" t="str">
        <f t="shared" si="825"/>
        <v>B</v>
      </c>
      <c r="Y3084" s="3" t="str">
        <f t="shared" si="826"/>
        <v>BBDB</v>
      </c>
      <c r="Z3084" s="28">
        <f t="shared" si="827"/>
        <v>40.352000000000011</v>
      </c>
      <c r="AA3084" s="7" t="str">
        <f t="shared" si="828"/>
        <v>Weak CPM candidate</v>
      </c>
      <c r="AB3084" s="21">
        <v>10.4</v>
      </c>
      <c r="AC3084" s="14">
        <f t="shared" si="829"/>
        <v>10.281963034839933</v>
      </c>
      <c r="AD3084" s="26">
        <v>4.2</v>
      </c>
      <c r="AE3084" s="10">
        <f t="shared" si="830"/>
        <v>3.7456148983516755</v>
      </c>
      <c r="AF3084" s="17">
        <f t="shared" si="831"/>
        <v>0.11803696516006745</v>
      </c>
      <c r="AG3084" s="17">
        <f t="shared" si="832"/>
        <v>0.45438510164832469</v>
      </c>
    </row>
    <row r="3085" spans="1:33">
      <c r="A3085" t="s">
        <v>4658</v>
      </c>
      <c r="B3085" t="s">
        <v>1787</v>
      </c>
      <c r="C3085" s="23">
        <v>251.5539</v>
      </c>
      <c r="D3085" s="23">
        <v>19.729120000000002</v>
      </c>
      <c r="E3085" s="23">
        <v>251.55719999999999</v>
      </c>
      <c r="F3085" s="23">
        <v>19.725490000000001</v>
      </c>
      <c r="G3085" s="26">
        <v>-56.8</v>
      </c>
      <c r="H3085" s="26">
        <v>20</v>
      </c>
      <c r="I3085" s="26">
        <v>-77.7</v>
      </c>
      <c r="J3085" s="26">
        <v>1.2</v>
      </c>
      <c r="K3085" s="26">
        <v>-55.8</v>
      </c>
      <c r="L3085" s="26">
        <v>21</v>
      </c>
      <c r="M3085" s="26">
        <v>-85.8</v>
      </c>
      <c r="N3085" s="26">
        <v>3</v>
      </c>
      <c r="O3085" s="19">
        <f t="shared" si="816"/>
        <v>216.16742848346451</v>
      </c>
      <c r="P3085" s="10">
        <f t="shared" si="817"/>
        <v>213.03794860233376</v>
      </c>
      <c r="Q3085" s="10">
        <f t="shared" si="818"/>
        <v>2.86</v>
      </c>
      <c r="R3085" s="19">
        <f t="shared" si="819"/>
        <v>96.247233726481724</v>
      </c>
      <c r="S3085" s="10">
        <f t="shared" si="820"/>
        <v>102.34881533266518</v>
      </c>
      <c r="T3085" s="10">
        <f t="shared" si="821"/>
        <v>4.9649012264786734</v>
      </c>
      <c r="U3085" s="2" t="str">
        <f t="shared" si="822"/>
        <v>B</v>
      </c>
      <c r="V3085" s="2" t="str">
        <f t="shared" si="823"/>
        <v>B</v>
      </c>
      <c r="W3085" s="2" t="str">
        <f t="shared" si="824"/>
        <v>D</v>
      </c>
      <c r="X3085" s="2" t="str">
        <f t="shared" si="825"/>
        <v>B</v>
      </c>
      <c r="Y3085" s="3" t="str">
        <f t="shared" si="826"/>
        <v>BBDB</v>
      </c>
      <c r="Z3085" s="28">
        <f t="shared" si="827"/>
        <v>40.352000000000011</v>
      </c>
      <c r="AA3085" s="7" t="str">
        <f t="shared" si="828"/>
        <v>Weak CPM candidate</v>
      </c>
      <c r="AB3085" s="21">
        <v>17.100000000000001</v>
      </c>
      <c r="AC3085" s="14">
        <f t="shared" si="829"/>
        <v>17.19953229480155</v>
      </c>
      <c r="AD3085" s="26">
        <v>140</v>
      </c>
      <c r="AE3085" s="10">
        <f t="shared" si="830"/>
        <v>139.44552100186294</v>
      </c>
      <c r="AF3085" s="17">
        <f t="shared" si="831"/>
        <v>9.953229480154846E-2</v>
      </c>
      <c r="AG3085" s="17">
        <f t="shared" si="832"/>
        <v>0.55447899813705703</v>
      </c>
    </row>
    <row r="3086" spans="1:33">
      <c r="A3086" t="s">
        <v>4013</v>
      </c>
      <c r="B3086" t="s">
        <v>1198</v>
      </c>
      <c r="C3086" s="23">
        <v>172.06569999999999</v>
      </c>
      <c r="D3086" s="23">
        <v>31.729769999999998</v>
      </c>
      <c r="E3086" s="23">
        <v>172.06739999999999</v>
      </c>
      <c r="F3086" s="23">
        <v>31.736619999999998</v>
      </c>
      <c r="G3086" s="26">
        <v>-51.3</v>
      </c>
      <c r="H3086" s="26">
        <v>25.5</v>
      </c>
      <c r="I3086" s="26">
        <v>-53.6</v>
      </c>
      <c r="J3086" s="26">
        <v>0.9</v>
      </c>
      <c r="K3086" s="26">
        <v>-51.3</v>
      </c>
      <c r="L3086" s="26">
        <v>25.5</v>
      </c>
      <c r="M3086" s="26">
        <v>-46.7</v>
      </c>
      <c r="N3086" s="26">
        <v>7.3</v>
      </c>
      <c r="O3086" s="19">
        <f t="shared" si="816"/>
        <v>223.74395441480581</v>
      </c>
      <c r="P3086" s="10">
        <f t="shared" si="817"/>
        <v>227.68742120480519</v>
      </c>
      <c r="Q3086" s="10">
        <f t="shared" si="818"/>
        <v>2.86</v>
      </c>
      <c r="R3086" s="19">
        <f t="shared" si="819"/>
        <v>74.193328541048757</v>
      </c>
      <c r="S3086" s="10">
        <f t="shared" si="820"/>
        <v>69.372761225137921</v>
      </c>
      <c r="T3086" s="10">
        <f t="shared" si="821"/>
        <v>3.589152244154667</v>
      </c>
      <c r="U3086" s="2" t="str">
        <f t="shared" si="822"/>
        <v>B</v>
      </c>
      <c r="V3086" s="2" t="str">
        <f t="shared" si="823"/>
        <v>B</v>
      </c>
      <c r="W3086" s="2" t="str">
        <f t="shared" si="824"/>
        <v>D</v>
      </c>
      <c r="X3086" s="2" t="str">
        <f t="shared" si="825"/>
        <v>B</v>
      </c>
      <c r="Y3086" s="3" t="str">
        <f t="shared" si="826"/>
        <v>BBDB</v>
      </c>
      <c r="Z3086" s="28">
        <f t="shared" si="827"/>
        <v>40.352000000000011</v>
      </c>
      <c r="AA3086" s="7" t="str">
        <f t="shared" si="828"/>
        <v>Weak CPM candidate</v>
      </c>
      <c r="AB3086" s="21">
        <v>25.3</v>
      </c>
      <c r="AC3086" s="14">
        <f t="shared" si="829"/>
        <v>25.203386053752148</v>
      </c>
      <c r="AD3086" s="26">
        <v>12.5</v>
      </c>
      <c r="AE3086" s="10">
        <f t="shared" si="830"/>
        <v>11.919164533472115</v>
      </c>
      <c r="AF3086" s="17">
        <f t="shared" si="831"/>
        <v>9.6613946247853022E-2</v>
      </c>
      <c r="AG3086" s="17">
        <f t="shared" si="832"/>
        <v>0.5808354665278852</v>
      </c>
    </row>
    <row r="3087" spans="1:33">
      <c r="A3087" t="s">
        <v>9713</v>
      </c>
      <c r="B3087" t="s">
        <v>9714</v>
      </c>
      <c r="C3087" s="23">
        <v>344.63959999999997</v>
      </c>
      <c r="D3087" s="23">
        <v>40.947620000000001</v>
      </c>
      <c r="E3087" s="23">
        <v>344.64440000000002</v>
      </c>
      <c r="F3087" s="23">
        <v>40.945799999999998</v>
      </c>
      <c r="G3087" s="26">
        <v>-60</v>
      </c>
      <c r="H3087" s="26">
        <v>16.8</v>
      </c>
      <c r="I3087" s="26">
        <v>-45.8</v>
      </c>
      <c r="J3087" s="26">
        <v>1.2</v>
      </c>
      <c r="K3087" s="26">
        <v>-66.599999999999994</v>
      </c>
      <c r="L3087" s="26">
        <v>10.199999999999999</v>
      </c>
      <c r="M3087" s="26">
        <v>-45.2</v>
      </c>
      <c r="N3087" s="26">
        <v>4</v>
      </c>
      <c r="O3087" s="19">
        <f t="shared" si="816"/>
        <v>232.64429922549095</v>
      </c>
      <c r="P3087" s="10">
        <f t="shared" si="817"/>
        <v>235.83609809793387</v>
      </c>
      <c r="Q3087" s="10">
        <f t="shared" si="818"/>
        <v>2.86</v>
      </c>
      <c r="R3087" s="19">
        <f t="shared" si="819"/>
        <v>75.482713252770665</v>
      </c>
      <c r="S3087" s="10">
        <f t="shared" si="820"/>
        <v>80.489750900347545</v>
      </c>
      <c r="T3087" s="10">
        <f t="shared" si="821"/>
        <v>3.8993116038279556</v>
      </c>
      <c r="U3087" s="2" t="str">
        <f t="shared" si="822"/>
        <v>B</v>
      </c>
      <c r="V3087" s="2" t="str">
        <f t="shared" si="823"/>
        <v>B</v>
      </c>
      <c r="W3087" s="2" t="str">
        <f t="shared" si="824"/>
        <v>D</v>
      </c>
      <c r="X3087" s="2" t="str">
        <f t="shared" si="825"/>
        <v>B</v>
      </c>
      <c r="Y3087" s="3" t="str">
        <f t="shared" si="826"/>
        <v>BBDB</v>
      </c>
      <c r="Z3087" s="28">
        <f t="shared" si="827"/>
        <v>40.352000000000011</v>
      </c>
      <c r="AA3087" s="7" t="str">
        <f t="shared" si="828"/>
        <v>Weak CPM candidate</v>
      </c>
      <c r="AB3087" s="21">
        <v>14.7</v>
      </c>
      <c r="AC3087" s="14">
        <f t="shared" si="829"/>
        <v>14.603993454660658</v>
      </c>
      <c r="AD3087" s="26">
        <v>117</v>
      </c>
      <c r="AE3087" s="10">
        <f t="shared" si="830"/>
        <v>116.65674379721592</v>
      </c>
      <c r="AF3087" s="17">
        <f t="shared" si="831"/>
        <v>9.6006545339340832E-2</v>
      </c>
      <c r="AG3087" s="17">
        <f t="shared" si="832"/>
        <v>0.34325620278407598</v>
      </c>
    </row>
    <row r="3088" spans="1:33">
      <c r="A3088" t="s">
        <v>5602</v>
      </c>
      <c r="B3088" t="s">
        <v>2654</v>
      </c>
      <c r="C3088" s="23">
        <v>352.09010000000001</v>
      </c>
      <c r="D3088" s="23">
        <v>-29.12059</v>
      </c>
      <c r="E3088" s="23">
        <v>352.096</v>
      </c>
      <c r="F3088" s="23">
        <v>-29.124079999999999</v>
      </c>
      <c r="G3088" s="26">
        <v>99.3</v>
      </c>
      <c r="H3088" s="26">
        <v>22.5</v>
      </c>
      <c r="I3088" s="26">
        <v>-23.2</v>
      </c>
      <c r="J3088" s="26">
        <v>1.2</v>
      </c>
      <c r="K3088" s="26">
        <v>92.6</v>
      </c>
      <c r="L3088" s="26">
        <v>15.8</v>
      </c>
      <c r="M3088" s="26">
        <v>-16.600000000000001</v>
      </c>
      <c r="N3088" s="26">
        <v>4.7</v>
      </c>
      <c r="O3088" s="19">
        <f t="shared" si="816"/>
        <v>103.15043734432554</v>
      </c>
      <c r="P3088" s="10">
        <f t="shared" si="817"/>
        <v>100.16321429220439</v>
      </c>
      <c r="Q3088" s="10">
        <f t="shared" si="818"/>
        <v>2.86</v>
      </c>
      <c r="R3088" s="19">
        <f t="shared" si="819"/>
        <v>101.97416339445986</v>
      </c>
      <c r="S3088" s="10">
        <f t="shared" si="820"/>
        <v>94.076139376570922</v>
      </c>
      <c r="T3088" s="10">
        <f t="shared" si="821"/>
        <v>4.9012575692757698</v>
      </c>
      <c r="U3088" s="2" t="str">
        <f t="shared" si="822"/>
        <v>B</v>
      </c>
      <c r="V3088" s="2" t="str">
        <f t="shared" si="823"/>
        <v>B</v>
      </c>
      <c r="W3088" s="2" t="str">
        <f t="shared" si="824"/>
        <v>D</v>
      </c>
      <c r="X3088" s="2" t="str">
        <f t="shared" si="825"/>
        <v>B</v>
      </c>
      <c r="Y3088" s="3" t="str">
        <f t="shared" si="826"/>
        <v>BBDB</v>
      </c>
      <c r="Z3088" s="28">
        <f t="shared" si="827"/>
        <v>40.352000000000011</v>
      </c>
      <c r="AA3088" s="7" t="str">
        <f t="shared" si="828"/>
        <v>Weak CPM candidate</v>
      </c>
      <c r="AB3088" s="21">
        <v>22.5</v>
      </c>
      <c r="AC3088" s="14">
        <f t="shared" si="829"/>
        <v>22.408700658545619</v>
      </c>
      <c r="AD3088" s="26">
        <v>124</v>
      </c>
      <c r="AE3088" s="10">
        <f t="shared" si="830"/>
        <v>124.10249678150214</v>
      </c>
      <c r="AF3088" s="17">
        <f t="shared" si="831"/>
        <v>9.1299341454380567E-2</v>
      </c>
      <c r="AG3088" s="17">
        <f t="shared" si="832"/>
        <v>0.10249678150213981</v>
      </c>
    </row>
    <row r="3089" spans="1:33">
      <c r="A3089" t="s">
        <v>5800</v>
      </c>
      <c r="B3089" t="s">
        <v>5801</v>
      </c>
      <c r="C3089" s="23">
        <v>11.3628</v>
      </c>
      <c r="D3089" s="23">
        <v>46.647880000000001</v>
      </c>
      <c r="E3089" s="23">
        <v>11.35487</v>
      </c>
      <c r="F3089" s="23">
        <v>46.651969999999999</v>
      </c>
      <c r="G3089" s="26">
        <v>-53.8</v>
      </c>
      <c r="H3089" s="26">
        <v>23</v>
      </c>
      <c r="I3089" s="26">
        <v>-30.4</v>
      </c>
      <c r="J3089" s="26">
        <v>1.3</v>
      </c>
      <c r="K3089" s="26">
        <v>-48.1</v>
      </c>
      <c r="L3089" s="26">
        <v>3.1</v>
      </c>
      <c r="M3089" s="26">
        <v>-32.200000000000003</v>
      </c>
      <c r="N3089" s="26">
        <v>5.0999999999999996</v>
      </c>
      <c r="O3089" s="19">
        <f t="shared" si="816"/>
        <v>240.53112995782573</v>
      </c>
      <c r="P3089" s="10">
        <f t="shared" si="817"/>
        <v>236.20011798555763</v>
      </c>
      <c r="Q3089" s="10">
        <f t="shared" si="818"/>
        <v>2.86</v>
      </c>
      <c r="R3089" s="19">
        <f t="shared" si="819"/>
        <v>61.794821789531845</v>
      </c>
      <c r="S3089" s="10">
        <f t="shared" si="820"/>
        <v>57.88307179132773</v>
      </c>
      <c r="T3089" s="10">
        <f t="shared" si="821"/>
        <v>2.9919473395214897</v>
      </c>
      <c r="U3089" s="2" t="str">
        <f t="shared" si="822"/>
        <v>B</v>
      </c>
      <c r="V3089" s="2" t="str">
        <f t="shared" si="823"/>
        <v>B</v>
      </c>
      <c r="W3089" s="2" t="str">
        <f t="shared" si="824"/>
        <v>D</v>
      </c>
      <c r="X3089" s="2" t="str">
        <f t="shared" si="825"/>
        <v>B</v>
      </c>
      <c r="Y3089" s="3" t="str">
        <f t="shared" si="826"/>
        <v>BBDB</v>
      </c>
      <c r="Z3089" s="28">
        <f t="shared" si="827"/>
        <v>40.352000000000011</v>
      </c>
      <c r="AA3089" s="7" t="str">
        <f t="shared" si="828"/>
        <v>Weak CPM candidate</v>
      </c>
      <c r="AB3089" s="21">
        <v>24.6</v>
      </c>
      <c r="AC3089" s="14">
        <f t="shared" si="829"/>
        <v>24.512515763905455</v>
      </c>
      <c r="AD3089" s="26">
        <v>307</v>
      </c>
      <c r="AE3089" s="10">
        <f t="shared" si="830"/>
        <v>306.91809428443054</v>
      </c>
      <c r="AF3089" s="17">
        <f t="shared" si="831"/>
        <v>8.7484236094546475E-2</v>
      </c>
      <c r="AG3089" s="17">
        <f t="shared" si="832"/>
        <v>8.1905715569462245E-2</v>
      </c>
    </row>
    <row r="3090" spans="1:33">
      <c r="A3090" t="s">
        <v>8208</v>
      </c>
      <c r="B3090" t="s">
        <v>8209</v>
      </c>
      <c r="C3090" s="23">
        <v>240.07409999999999</v>
      </c>
      <c r="D3090" s="23">
        <v>-81.074110000000005</v>
      </c>
      <c r="E3090" s="23">
        <v>240.0155</v>
      </c>
      <c r="F3090" s="23">
        <v>-81.072239999999994</v>
      </c>
      <c r="G3090" s="26">
        <v>-19.5</v>
      </c>
      <c r="H3090" s="26">
        <v>6.1</v>
      </c>
      <c r="I3090" s="26">
        <v>-49.6</v>
      </c>
      <c r="J3090" s="26">
        <v>1.1000000000000001</v>
      </c>
      <c r="K3090" s="26">
        <v>-13.8</v>
      </c>
      <c r="L3090" s="26">
        <v>11.8</v>
      </c>
      <c r="M3090" s="26">
        <v>-46.3</v>
      </c>
      <c r="N3090" s="26">
        <v>2</v>
      </c>
      <c r="O3090" s="19">
        <f t="shared" si="816"/>
        <v>201.46203078935804</v>
      </c>
      <c r="P3090" s="10">
        <f t="shared" si="817"/>
        <v>196.59701158760632</v>
      </c>
      <c r="Q3090" s="10">
        <f t="shared" si="818"/>
        <v>2.86</v>
      </c>
      <c r="R3090" s="19">
        <f t="shared" si="819"/>
        <v>53.295496995524871</v>
      </c>
      <c r="S3090" s="10">
        <f t="shared" si="820"/>
        <v>48.312834733639875</v>
      </c>
      <c r="T3090" s="10">
        <f t="shared" si="821"/>
        <v>2.540208293229119</v>
      </c>
      <c r="U3090" s="2" t="str">
        <f t="shared" si="822"/>
        <v>B</v>
      </c>
      <c r="V3090" s="2" t="str">
        <f t="shared" si="823"/>
        <v>B</v>
      </c>
      <c r="W3090" s="2" t="str">
        <f t="shared" si="824"/>
        <v>D</v>
      </c>
      <c r="X3090" s="2" t="str">
        <f t="shared" si="825"/>
        <v>B</v>
      </c>
      <c r="Y3090" s="3" t="str">
        <f t="shared" si="826"/>
        <v>BBDB</v>
      </c>
      <c r="Z3090" s="28">
        <f t="shared" si="827"/>
        <v>40.352000000000011</v>
      </c>
      <c r="AA3090" s="7" t="str">
        <f t="shared" si="828"/>
        <v>Weak CPM candidate</v>
      </c>
      <c r="AB3090" s="21">
        <v>33.5</v>
      </c>
      <c r="AC3090" s="14">
        <f t="shared" si="829"/>
        <v>33.416996225124912</v>
      </c>
      <c r="AD3090" s="26">
        <v>281</v>
      </c>
      <c r="AE3090" s="10">
        <f t="shared" si="830"/>
        <v>281.62201966203287</v>
      </c>
      <c r="AF3090" s="17">
        <f t="shared" si="831"/>
        <v>8.3003774875088254E-2</v>
      </c>
      <c r="AG3090" s="17">
        <f t="shared" si="832"/>
        <v>0.62201966203286929</v>
      </c>
    </row>
    <row r="3091" spans="1:33">
      <c r="A3091" t="s">
        <v>3100</v>
      </c>
      <c r="B3091" t="s">
        <v>343</v>
      </c>
      <c r="C3091" s="23">
        <v>45.275469999999999</v>
      </c>
      <c r="D3091" s="23">
        <v>19.613869999999999</v>
      </c>
      <c r="E3091" s="23">
        <v>45.273290000000003</v>
      </c>
      <c r="F3091" s="23">
        <v>19.605530000000002</v>
      </c>
      <c r="G3091" s="26">
        <v>42.3</v>
      </c>
      <c r="H3091" s="26">
        <v>16.7</v>
      </c>
      <c r="I3091" s="26">
        <v>32.6</v>
      </c>
      <c r="J3091" s="26">
        <v>1.4</v>
      </c>
      <c r="K3091" s="26">
        <v>42.7</v>
      </c>
      <c r="L3091" s="26">
        <v>17.100000000000001</v>
      </c>
      <c r="M3091" s="26">
        <v>38</v>
      </c>
      <c r="N3091" s="26">
        <v>1.8</v>
      </c>
      <c r="O3091" s="19">
        <f t="shared" si="816"/>
        <v>52.379077099081165</v>
      </c>
      <c r="P3091" s="10">
        <f t="shared" si="817"/>
        <v>48.333163686493592</v>
      </c>
      <c r="Q3091" s="10">
        <f t="shared" si="818"/>
        <v>2.86</v>
      </c>
      <c r="R3091" s="19">
        <f t="shared" si="819"/>
        <v>53.404587817901934</v>
      </c>
      <c r="S3091" s="10">
        <f t="shared" si="820"/>
        <v>57.160213435570725</v>
      </c>
      <c r="T3091" s="10">
        <f t="shared" si="821"/>
        <v>2.7641200313368168</v>
      </c>
      <c r="U3091" s="2" t="str">
        <f t="shared" si="822"/>
        <v>B</v>
      </c>
      <c r="V3091" s="2" t="str">
        <f t="shared" si="823"/>
        <v>B</v>
      </c>
      <c r="W3091" s="2" t="str">
        <f t="shared" si="824"/>
        <v>D</v>
      </c>
      <c r="X3091" s="2" t="str">
        <f t="shared" si="825"/>
        <v>B</v>
      </c>
      <c r="Y3091" s="3" t="str">
        <f t="shared" si="826"/>
        <v>BBDB</v>
      </c>
      <c r="Z3091" s="28">
        <f t="shared" si="827"/>
        <v>40.352000000000011</v>
      </c>
      <c r="AA3091" s="7" t="str">
        <f t="shared" si="828"/>
        <v>Weak CPM candidate</v>
      </c>
      <c r="AB3091" s="21">
        <v>31</v>
      </c>
      <c r="AC3091" s="14">
        <f t="shared" si="829"/>
        <v>30.920730021636949</v>
      </c>
      <c r="AD3091" s="26">
        <v>194</v>
      </c>
      <c r="AE3091" s="10">
        <f t="shared" si="830"/>
        <v>193.83244079196183</v>
      </c>
      <c r="AF3091" s="17">
        <f t="shared" si="831"/>
        <v>7.9269978363051052E-2</v>
      </c>
      <c r="AG3091" s="17">
        <f t="shared" si="832"/>
        <v>0.16755920803817048</v>
      </c>
    </row>
    <row r="3092" spans="1:33">
      <c r="A3092" t="s">
        <v>4173</v>
      </c>
      <c r="B3092" t="s">
        <v>1346</v>
      </c>
      <c r="C3092" s="23">
        <v>189.80179999999999</v>
      </c>
      <c r="D3092" s="23">
        <v>-15.687889999999999</v>
      </c>
      <c r="E3092" s="23">
        <v>189.80879999999999</v>
      </c>
      <c r="F3092" s="23">
        <v>-15.67981</v>
      </c>
      <c r="G3092" s="26">
        <v>-77.7</v>
      </c>
      <c r="H3092" s="26">
        <v>24.7</v>
      </c>
      <c r="I3092" s="26">
        <v>-9.5</v>
      </c>
      <c r="J3092" s="26">
        <v>1.1000000000000001</v>
      </c>
      <c r="K3092" s="26">
        <v>-85.8</v>
      </c>
      <c r="L3092" s="26">
        <v>16.600000000000001</v>
      </c>
      <c r="M3092" s="26">
        <v>-1.9</v>
      </c>
      <c r="N3092" s="26">
        <v>1.5</v>
      </c>
      <c r="O3092" s="19">
        <f t="shared" si="816"/>
        <v>263.02932145744586</v>
      </c>
      <c r="P3092" s="10">
        <f t="shared" si="817"/>
        <v>268.73141967675633</v>
      </c>
      <c r="Q3092" s="10">
        <f t="shared" si="818"/>
        <v>2.86</v>
      </c>
      <c r="R3092" s="19">
        <f t="shared" si="819"/>
        <v>78.278604995234815</v>
      </c>
      <c r="S3092" s="10">
        <f t="shared" si="820"/>
        <v>85.821034717602885</v>
      </c>
      <c r="T3092" s="10">
        <f t="shared" si="821"/>
        <v>4.1024909928209423</v>
      </c>
      <c r="U3092" s="2" t="str">
        <f t="shared" si="822"/>
        <v>B</v>
      </c>
      <c r="V3092" s="2" t="str">
        <f t="shared" si="823"/>
        <v>B</v>
      </c>
      <c r="W3092" s="2" t="str">
        <f t="shared" si="824"/>
        <v>D</v>
      </c>
      <c r="X3092" s="2" t="str">
        <f t="shared" si="825"/>
        <v>B</v>
      </c>
      <c r="Y3092" s="3" t="str">
        <f t="shared" si="826"/>
        <v>BBDB</v>
      </c>
      <c r="Z3092" s="28">
        <f t="shared" si="827"/>
        <v>40.352000000000011</v>
      </c>
      <c r="AA3092" s="7" t="str">
        <f t="shared" si="828"/>
        <v>Weak CPM candidate</v>
      </c>
      <c r="AB3092" s="21">
        <v>37.799999999999997</v>
      </c>
      <c r="AC3092" s="14">
        <f t="shared" si="829"/>
        <v>37.877712440341206</v>
      </c>
      <c r="AD3092" s="26">
        <v>39.6</v>
      </c>
      <c r="AE3092" s="10">
        <f t="shared" si="830"/>
        <v>39.830291121679117</v>
      </c>
      <c r="AF3092" s="17">
        <f t="shared" si="831"/>
        <v>7.7712440341208833E-2</v>
      </c>
      <c r="AG3092" s="17">
        <f t="shared" si="832"/>
        <v>0.23029112167911592</v>
      </c>
    </row>
    <row r="3093" spans="1:33">
      <c r="A3093" t="s">
        <v>4278</v>
      </c>
      <c r="B3093" t="s">
        <v>1445</v>
      </c>
      <c r="C3093" s="23">
        <v>200.66550000000001</v>
      </c>
      <c r="D3093" s="23">
        <v>-17.048210000000001</v>
      </c>
      <c r="E3093" s="23">
        <v>200.66329999999999</v>
      </c>
      <c r="F3093" s="23">
        <v>-17.049489999999999</v>
      </c>
      <c r="G3093" s="26">
        <v>-55.1</v>
      </c>
      <c r="H3093" s="26">
        <v>21.7</v>
      </c>
      <c r="I3093" s="26">
        <v>-26.3</v>
      </c>
      <c r="J3093" s="26">
        <v>1.1000000000000001</v>
      </c>
      <c r="K3093" s="26">
        <v>-61.5</v>
      </c>
      <c r="L3093" s="26">
        <v>15.3</v>
      </c>
      <c r="M3093" s="26">
        <v>-24.6</v>
      </c>
      <c r="N3093" s="26">
        <v>3.4</v>
      </c>
      <c r="O3093" s="19">
        <f t="shared" si="816"/>
        <v>244.4842047638021</v>
      </c>
      <c r="P3093" s="10">
        <f t="shared" si="817"/>
        <v>248.19859051364818</v>
      </c>
      <c r="Q3093" s="10">
        <f t="shared" si="818"/>
        <v>2.86</v>
      </c>
      <c r="R3093" s="19">
        <f t="shared" si="819"/>
        <v>61.054893333786119</v>
      </c>
      <c r="S3093" s="10">
        <f t="shared" si="820"/>
        <v>66.237527127754404</v>
      </c>
      <c r="T3093" s="10">
        <f t="shared" si="821"/>
        <v>3.1823105115385135</v>
      </c>
      <c r="U3093" s="2" t="str">
        <f t="shared" si="822"/>
        <v>B</v>
      </c>
      <c r="V3093" s="2" t="str">
        <f t="shared" si="823"/>
        <v>B</v>
      </c>
      <c r="W3093" s="2" t="str">
        <f t="shared" si="824"/>
        <v>D</v>
      </c>
      <c r="X3093" s="2" t="str">
        <f t="shared" si="825"/>
        <v>B</v>
      </c>
      <c r="Y3093" s="3" t="str">
        <f t="shared" si="826"/>
        <v>BBDB</v>
      </c>
      <c r="Z3093" s="28">
        <f t="shared" si="827"/>
        <v>40.352000000000011</v>
      </c>
      <c r="AA3093" s="7" t="str">
        <f t="shared" si="828"/>
        <v>Weak CPM candidate</v>
      </c>
      <c r="AB3093" s="21">
        <v>8.7899999999999991</v>
      </c>
      <c r="AC3093" s="14">
        <f t="shared" si="829"/>
        <v>8.8638921755127438</v>
      </c>
      <c r="AD3093" s="26">
        <v>238</v>
      </c>
      <c r="AE3093" s="10">
        <f t="shared" si="830"/>
        <v>238.67701021758265</v>
      </c>
      <c r="AF3093" s="17">
        <f t="shared" si="831"/>
        <v>7.3892175512744629E-2</v>
      </c>
      <c r="AG3093" s="17">
        <f t="shared" si="832"/>
        <v>0.67701021758264801</v>
      </c>
    </row>
    <row r="3094" spans="1:33">
      <c r="A3094" t="s">
        <v>8602</v>
      </c>
      <c r="B3094" t="s">
        <v>8605</v>
      </c>
      <c r="C3094" s="23">
        <v>278.73970000000003</v>
      </c>
      <c r="D3094" s="23">
        <v>-71.327460000000002</v>
      </c>
      <c r="E3094" s="23">
        <v>278.73410000000001</v>
      </c>
      <c r="F3094" s="23">
        <v>-71.328879999999998</v>
      </c>
      <c r="G3094" s="26">
        <v>-18.3</v>
      </c>
      <c r="H3094" s="26">
        <v>7.3</v>
      </c>
      <c r="I3094" s="26">
        <v>-58.9</v>
      </c>
      <c r="J3094" s="26">
        <v>1.3</v>
      </c>
      <c r="K3094" s="26">
        <v>-14.5</v>
      </c>
      <c r="L3094" s="26">
        <v>11.1</v>
      </c>
      <c r="M3094" s="26">
        <v>-65.7</v>
      </c>
      <c r="N3094" s="26">
        <v>3.7</v>
      </c>
      <c r="O3094" s="19">
        <f t="shared" si="816"/>
        <v>197.25981558568265</v>
      </c>
      <c r="P3094" s="10">
        <f t="shared" si="817"/>
        <v>192.44567669935449</v>
      </c>
      <c r="Q3094" s="10">
        <f t="shared" si="818"/>
        <v>2.86</v>
      </c>
      <c r="R3094" s="19">
        <f t="shared" si="819"/>
        <v>61.677386455653256</v>
      </c>
      <c r="S3094" s="10">
        <f t="shared" si="820"/>
        <v>67.281052310438795</v>
      </c>
      <c r="T3094" s="10">
        <f t="shared" si="821"/>
        <v>3.2239609691523015</v>
      </c>
      <c r="U3094" s="2" t="str">
        <f t="shared" si="822"/>
        <v>B</v>
      </c>
      <c r="V3094" s="2" t="str">
        <f t="shared" si="823"/>
        <v>B</v>
      </c>
      <c r="W3094" s="2" t="str">
        <f t="shared" si="824"/>
        <v>D</v>
      </c>
      <c r="X3094" s="2" t="str">
        <f t="shared" si="825"/>
        <v>B</v>
      </c>
      <c r="Y3094" s="3" t="str">
        <f t="shared" si="826"/>
        <v>BBDB</v>
      </c>
      <c r="Z3094" s="28">
        <f t="shared" si="827"/>
        <v>40.352000000000011</v>
      </c>
      <c r="AA3094" s="7" t="str">
        <f t="shared" si="828"/>
        <v>Weak CPM candidate</v>
      </c>
      <c r="AB3094" s="21">
        <v>8.16</v>
      </c>
      <c r="AC3094" s="14">
        <f t="shared" si="829"/>
        <v>8.2335830680868884</v>
      </c>
      <c r="AD3094" s="26">
        <v>231</v>
      </c>
      <c r="AE3094" s="10">
        <f t="shared" si="830"/>
        <v>231.6201700020664</v>
      </c>
      <c r="AF3094" s="17">
        <f t="shared" si="831"/>
        <v>7.3583068086888304E-2</v>
      </c>
      <c r="AG3094" s="17">
        <f t="shared" si="832"/>
        <v>0.62017000206640205</v>
      </c>
    </row>
    <row r="3095" spans="1:33">
      <c r="A3095" t="s">
        <v>6857</v>
      </c>
      <c r="B3095" t="s">
        <v>6858</v>
      </c>
      <c r="C3095" s="23">
        <v>105.32040000000001</v>
      </c>
      <c r="D3095" s="23">
        <v>-43.871020000000001</v>
      </c>
      <c r="E3095" s="23">
        <v>105.3105</v>
      </c>
      <c r="F3095" s="23">
        <v>-43.867150000000002</v>
      </c>
      <c r="G3095" s="26">
        <v>-33.9</v>
      </c>
      <c r="H3095" s="26">
        <v>17.3</v>
      </c>
      <c r="I3095" s="26">
        <v>38.799999999999997</v>
      </c>
      <c r="J3095" s="26">
        <v>1</v>
      </c>
      <c r="K3095" s="26">
        <v>-38</v>
      </c>
      <c r="L3095" s="26">
        <v>13.2</v>
      </c>
      <c r="M3095" s="26">
        <v>38.6</v>
      </c>
      <c r="N3095" s="26">
        <v>2</v>
      </c>
      <c r="O3095" s="19">
        <f t="shared" si="816"/>
        <v>318.85591947137368</v>
      </c>
      <c r="P3095" s="10">
        <f t="shared" si="817"/>
        <v>315.44878282852886</v>
      </c>
      <c r="Q3095" s="10">
        <f t="shared" si="818"/>
        <v>2.86</v>
      </c>
      <c r="R3095" s="19">
        <f t="shared" si="819"/>
        <v>51.523295702041416</v>
      </c>
      <c r="S3095" s="10">
        <f t="shared" si="820"/>
        <v>54.166041022027812</v>
      </c>
      <c r="T3095" s="10">
        <f t="shared" si="821"/>
        <v>2.6422334181017306</v>
      </c>
      <c r="U3095" s="2" t="str">
        <f t="shared" si="822"/>
        <v>B</v>
      </c>
      <c r="V3095" s="2" t="str">
        <f t="shared" si="823"/>
        <v>B</v>
      </c>
      <c r="W3095" s="2" t="str">
        <f t="shared" si="824"/>
        <v>D</v>
      </c>
      <c r="X3095" s="2" t="str">
        <f t="shared" si="825"/>
        <v>B</v>
      </c>
      <c r="Y3095" s="3" t="str">
        <f t="shared" si="826"/>
        <v>BBDB</v>
      </c>
      <c r="Z3095" s="28">
        <f t="shared" si="827"/>
        <v>40.352000000000011</v>
      </c>
      <c r="AA3095" s="7" t="str">
        <f t="shared" si="828"/>
        <v>Weak CPM candidate</v>
      </c>
      <c r="AB3095" s="21">
        <v>29.3</v>
      </c>
      <c r="AC3095" s="14">
        <f t="shared" si="829"/>
        <v>29.227173779569249</v>
      </c>
      <c r="AD3095" s="26">
        <v>299</v>
      </c>
      <c r="AE3095" s="10">
        <f t="shared" si="830"/>
        <v>298.46877062117812</v>
      </c>
      <c r="AF3095" s="17">
        <f t="shared" si="831"/>
        <v>7.2826220430751931E-2</v>
      </c>
      <c r="AG3095" s="17">
        <f t="shared" si="832"/>
        <v>0.53122937882187671</v>
      </c>
    </row>
    <row r="3096" spans="1:33">
      <c r="A3096" t="s">
        <v>8634</v>
      </c>
      <c r="B3096" t="s">
        <v>8635</v>
      </c>
      <c r="C3096" s="23">
        <v>280.8295</v>
      </c>
      <c r="D3096" s="23">
        <v>-50.670140000000004</v>
      </c>
      <c r="E3096" s="23">
        <v>280.82369999999997</v>
      </c>
      <c r="F3096" s="23">
        <v>-50.676749999999998</v>
      </c>
      <c r="G3096" s="26">
        <v>-35.6</v>
      </c>
      <c r="H3096" s="26">
        <v>15.6</v>
      </c>
      <c r="I3096" s="26">
        <v>-56.3</v>
      </c>
      <c r="J3096" s="26">
        <v>0.8</v>
      </c>
      <c r="K3096" s="26">
        <v>-33.1</v>
      </c>
      <c r="L3096" s="26">
        <v>18.100000000000001</v>
      </c>
      <c r="M3096" s="26">
        <v>-63.2</v>
      </c>
      <c r="N3096" s="26">
        <v>2.8</v>
      </c>
      <c r="O3096" s="19">
        <f t="shared" si="816"/>
        <v>212.30626534420318</v>
      </c>
      <c r="P3096" s="10">
        <f t="shared" si="817"/>
        <v>207.64258768683652</v>
      </c>
      <c r="Q3096" s="10">
        <f t="shared" si="818"/>
        <v>2.86</v>
      </c>
      <c r="R3096" s="19">
        <f t="shared" si="819"/>
        <v>66.611185246923796</v>
      </c>
      <c r="S3096" s="10">
        <f t="shared" si="820"/>
        <v>71.343184678005514</v>
      </c>
      <c r="T3096" s="10">
        <f t="shared" si="821"/>
        <v>3.4488592481232332</v>
      </c>
      <c r="U3096" s="2" t="str">
        <f t="shared" si="822"/>
        <v>B</v>
      </c>
      <c r="V3096" s="2" t="str">
        <f t="shared" si="823"/>
        <v>B</v>
      </c>
      <c r="W3096" s="2" t="str">
        <f t="shared" si="824"/>
        <v>D</v>
      </c>
      <c r="X3096" s="2" t="str">
        <f t="shared" si="825"/>
        <v>B</v>
      </c>
      <c r="Y3096" s="3" t="str">
        <f t="shared" si="826"/>
        <v>BBDB</v>
      </c>
      <c r="Z3096" s="28">
        <f t="shared" si="827"/>
        <v>40.352000000000011</v>
      </c>
      <c r="AA3096" s="7" t="str">
        <f t="shared" si="828"/>
        <v>Weak CPM candidate</v>
      </c>
      <c r="AB3096" s="21">
        <v>27.3</v>
      </c>
      <c r="AC3096" s="14">
        <f t="shared" si="829"/>
        <v>27.228161835873586</v>
      </c>
      <c r="AD3096" s="26">
        <v>209</v>
      </c>
      <c r="AE3096" s="10">
        <f t="shared" si="830"/>
        <v>209.07927429025287</v>
      </c>
      <c r="AF3096" s="17">
        <f t="shared" si="831"/>
        <v>7.1838164126415194E-2</v>
      </c>
      <c r="AG3096" s="17">
        <f t="shared" si="832"/>
        <v>7.9274290252868695E-2</v>
      </c>
    </row>
    <row r="3097" spans="1:33">
      <c r="A3097" t="s">
        <v>7001</v>
      </c>
      <c r="B3097" t="s">
        <v>7002</v>
      </c>
      <c r="C3097" s="23">
        <v>118.6872</v>
      </c>
      <c r="D3097" s="23">
        <v>-47.496479999999998</v>
      </c>
      <c r="E3097" s="23">
        <v>118.68989999999999</v>
      </c>
      <c r="F3097" s="23">
        <v>-47.493949999999998</v>
      </c>
      <c r="G3097" s="26">
        <v>-32.299999999999997</v>
      </c>
      <c r="H3097" s="26">
        <v>18.899999999999999</v>
      </c>
      <c r="I3097" s="26">
        <v>4.9000000000000004</v>
      </c>
      <c r="J3097" s="26">
        <v>1.2</v>
      </c>
      <c r="K3097" s="26">
        <v>-34.9</v>
      </c>
      <c r="L3097" s="26">
        <v>16.3</v>
      </c>
      <c r="M3097" s="26">
        <v>3.3</v>
      </c>
      <c r="N3097" s="26">
        <v>1.1000000000000001</v>
      </c>
      <c r="O3097" s="19">
        <f t="shared" si="816"/>
        <v>278.62615731455122</v>
      </c>
      <c r="P3097" s="10">
        <f t="shared" si="817"/>
        <v>275.40159249700827</v>
      </c>
      <c r="Q3097" s="10">
        <f t="shared" si="818"/>
        <v>2.86</v>
      </c>
      <c r="R3097" s="19">
        <f t="shared" si="819"/>
        <v>32.66955769519997</v>
      </c>
      <c r="S3097" s="10">
        <f t="shared" si="820"/>
        <v>35.055670012139267</v>
      </c>
      <c r="T3097" s="10">
        <f t="shared" si="821"/>
        <v>1.6931306926834808</v>
      </c>
      <c r="U3097" s="2" t="str">
        <f t="shared" si="822"/>
        <v>B</v>
      </c>
      <c r="V3097" s="2" t="str">
        <f t="shared" si="823"/>
        <v>B</v>
      </c>
      <c r="W3097" s="2" t="str">
        <f t="shared" si="824"/>
        <v>D</v>
      </c>
      <c r="X3097" s="2" t="str">
        <f t="shared" si="825"/>
        <v>B</v>
      </c>
      <c r="Y3097" s="3" t="str">
        <f t="shared" si="826"/>
        <v>BBDB</v>
      </c>
      <c r="Z3097" s="28">
        <f t="shared" si="827"/>
        <v>40.352000000000011</v>
      </c>
      <c r="AA3097" s="7" t="str">
        <f t="shared" si="828"/>
        <v>Weak CPM candidate</v>
      </c>
      <c r="AB3097" s="21">
        <v>11.3</v>
      </c>
      <c r="AC3097" s="14">
        <f t="shared" si="829"/>
        <v>11.228689982216043</v>
      </c>
      <c r="AD3097" s="26">
        <v>35.799999999999997</v>
      </c>
      <c r="AE3097" s="10">
        <f t="shared" si="830"/>
        <v>35.792882929689355</v>
      </c>
      <c r="AF3097" s="17">
        <f t="shared" si="831"/>
        <v>7.1310017783957846E-2</v>
      </c>
      <c r="AG3097" s="17">
        <f t="shared" si="832"/>
        <v>7.1170703106417932E-3</v>
      </c>
    </row>
    <row r="3098" spans="1:33">
      <c r="A3098" t="s">
        <v>5762</v>
      </c>
      <c r="B3098" t="s">
        <v>5763</v>
      </c>
      <c r="C3098" s="23">
        <v>6.8593679999999999</v>
      </c>
      <c r="D3098" s="23">
        <v>32.228380000000001</v>
      </c>
      <c r="E3098" s="23">
        <v>6.8664269999999998</v>
      </c>
      <c r="F3098" s="23">
        <v>32.237760000000002</v>
      </c>
      <c r="G3098" s="26">
        <v>39.6</v>
      </c>
      <c r="H3098" s="26">
        <v>14</v>
      </c>
      <c r="I3098" s="26">
        <v>-20.5</v>
      </c>
      <c r="J3098" s="26">
        <v>1.6</v>
      </c>
      <c r="K3098" s="26">
        <v>40.799999999999997</v>
      </c>
      <c r="L3098" s="26">
        <v>15.2</v>
      </c>
      <c r="M3098" s="26">
        <v>-24.1</v>
      </c>
      <c r="N3098" s="26">
        <v>2.8</v>
      </c>
      <c r="O3098" s="19">
        <f t="shared" si="816"/>
        <v>117.3695528792046</v>
      </c>
      <c r="P3098" s="10">
        <f t="shared" si="817"/>
        <v>120.56976353464245</v>
      </c>
      <c r="Q3098" s="10">
        <f t="shared" si="818"/>
        <v>2.86</v>
      </c>
      <c r="R3098" s="19">
        <f t="shared" si="819"/>
        <v>44.591591135549315</v>
      </c>
      <c r="S3098" s="10">
        <f t="shared" si="820"/>
        <v>47.386179419742206</v>
      </c>
      <c r="T3098" s="10">
        <f t="shared" si="821"/>
        <v>2.2994442638822883</v>
      </c>
      <c r="U3098" s="2" t="str">
        <f t="shared" si="822"/>
        <v>B</v>
      </c>
      <c r="V3098" s="2" t="str">
        <f t="shared" si="823"/>
        <v>B</v>
      </c>
      <c r="W3098" s="2" t="str">
        <f t="shared" si="824"/>
        <v>D</v>
      </c>
      <c r="X3098" s="2" t="str">
        <f t="shared" si="825"/>
        <v>B</v>
      </c>
      <c r="Y3098" s="3" t="str">
        <f t="shared" si="826"/>
        <v>BBDB</v>
      </c>
      <c r="Z3098" s="28">
        <f t="shared" si="827"/>
        <v>40.352000000000011</v>
      </c>
      <c r="AA3098" s="7" t="str">
        <f t="shared" si="828"/>
        <v>Weak CPM candidate</v>
      </c>
      <c r="AB3098" s="21">
        <v>40.1</v>
      </c>
      <c r="AC3098" s="14">
        <f t="shared" si="829"/>
        <v>40.030022008920746</v>
      </c>
      <c r="AD3098" s="26">
        <v>32.6</v>
      </c>
      <c r="AE3098" s="10">
        <f t="shared" si="830"/>
        <v>32.481289564368154</v>
      </c>
      <c r="AF3098" s="17">
        <f t="shared" si="831"/>
        <v>6.997799107925573E-2</v>
      </c>
      <c r="AG3098" s="17">
        <f t="shared" si="832"/>
        <v>0.11871043563184713</v>
      </c>
    </row>
    <row r="3099" spans="1:33">
      <c r="A3099" t="s">
        <v>7584</v>
      </c>
      <c r="B3099" t="s">
        <v>7585</v>
      </c>
      <c r="C3099" s="23">
        <v>175.709</v>
      </c>
      <c r="D3099" s="23">
        <v>-39.666260000000001</v>
      </c>
      <c r="E3099" s="23">
        <v>175.7099</v>
      </c>
      <c r="F3099" s="23">
        <v>-39.664470000000001</v>
      </c>
      <c r="G3099" s="26">
        <v>50.4</v>
      </c>
      <c r="H3099" s="26">
        <v>24.8</v>
      </c>
      <c r="I3099" s="26">
        <v>-46.7</v>
      </c>
      <c r="J3099" s="26">
        <v>0.9</v>
      </c>
      <c r="K3099" s="26">
        <v>50.1</v>
      </c>
      <c r="L3099" s="26">
        <v>24.5</v>
      </c>
      <c r="M3099" s="26">
        <v>-40.9</v>
      </c>
      <c r="N3099" s="26">
        <v>1.8</v>
      </c>
      <c r="O3099" s="19">
        <f t="shared" si="816"/>
        <v>132.81779743977819</v>
      </c>
      <c r="P3099" s="10">
        <f t="shared" si="817"/>
        <v>129.22707466394803</v>
      </c>
      <c r="Q3099" s="10">
        <f t="shared" si="818"/>
        <v>2.86</v>
      </c>
      <c r="R3099" s="19">
        <f t="shared" si="819"/>
        <v>68.709897394771303</v>
      </c>
      <c r="S3099" s="10">
        <f t="shared" si="820"/>
        <v>64.674724583874337</v>
      </c>
      <c r="T3099" s="10">
        <f t="shared" si="821"/>
        <v>3.3346155494661414</v>
      </c>
      <c r="U3099" s="2" t="str">
        <f t="shared" si="822"/>
        <v>B</v>
      </c>
      <c r="V3099" s="2" t="str">
        <f t="shared" si="823"/>
        <v>B</v>
      </c>
      <c r="W3099" s="2" t="str">
        <f t="shared" si="824"/>
        <v>D</v>
      </c>
      <c r="X3099" s="2" t="str">
        <f t="shared" si="825"/>
        <v>B</v>
      </c>
      <c r="Y3099" s="3" t="str">
        <f t="shared" si="826"/>
        <v>BBDB</v>
      </c>
      <c r="Z3099" s="28">
        <f t="shared" si="827"/>
        <v>40.352000000000011</v>
      </c>
      <c r="AA3099" s="7" t="str">
        <f t="shared" si="828"/>
        <v>Weak CPM candidate</v>
      </c>
      <c r="AB3099" s="21">
        <v>6.84</v>
      </c>
      <c r="AC3099" s="14">
        <f t="shared" si="829"/>
        <v>6.9098144297000035</v>
      </c>
      <c r="AD3099" s="26">
        <v>20.7</v>
      </c>
      <c r="AE3099" s="10">
        <f t="shared" si="830"/>
        <v>21.158331030344979</v>
      </c>
      <c r="AF3099" s="17">
        <f t="shared" si="831"/>
        <v>6.9814429700003622E-2</v>
      </c>
      <c r="AG3099" s="17">
        <f t="shared" si="832"/>
        <v>0.45833103034497924</v>
      </c>
    </row>
    <row r="3100" spans="1:33">
      <c r="A3100" t="s">
        <v>5525</v>
      </c>
      <c r="B3100" t="s">
        <v>2581</v>
      </c>
      <c r="C3100" s="23">
        <v>343.42469999999997</v>
      </c>
      <c r="D3100" s="23">
        <v>9.1296440000000008</v>
      </c>
      <c r="E3100" s="23">
        <v>343.42829999999998</v>
      </c>
      <c r="F3100" s="23">
        <v>9.1324629999999996</v>
      </c>
      <c r="G3100" s="26">
        <v>46</v>
      </c>
      <c r="H3100" s="26">
        <v>20.399999999999999</v>
      </c>
      <c r="I3100" s="26">
        <v>-3.2</v>
      </c>
      <c r="J3100" s="26">
        <v>1.6</v>
      </c>
      <c r="K3100" s="26">
        <v>49.9</v>
      </c>
      <c r="L3100" s="26">
        <v>24.3</v>
      </c>
      <c r="M3100" s="26">
        <v>1.3</v>
      </c>
      <c r="N3100" s="26">
        <v>2.2000000000000002</v>
      </c>
      <c r="O3100" s="19">
        <f t="shared" si="816"/>
        <v>93.979382452678195</v>
      </c>
      <c r="P3100" s="10">
        <f t="shared" si="817"/>
        <v>88.507661942987042</v>
      </c>
      <c r="Q3100" s="10">
        <f t="shared" si="818"/>
        <v>2.86</v>
      </c>
      <c r="R3100" s="19">
        <f t="shared" si="819"/>
        <v>46.111170013349259</v>
      </c>
      <c r="S3100" s="10">
        <f t="shared" si="820"/>
        <v>49.916930995404755</v>
      </c>
      <c r="T3100" s="10">
        <f t="shared" si="821"/>
        <v>2.4007025252188505</v>
      </c>
      <c r="U3100" s="2" t="str">
        <f t="shared" si="822"/>
        <v>B</v>
      </c>
      <c r="V3100" s="2" t="str">
        <f t="shared" si="823"/>
        <v>B</v>
      </c>
      <c r="W3100" s="2" t="str">
        <f t="shared" si="824"/>
        <v>D</v>
      </c>
      <c r="X3100" s="2" t="str">
        <f t="shared" si="825"/>
        <v>B</v>
      </c>
      <c r="Y3100" s="3" t="str">
        <f t="shared" si="826"/>
        <v>BBDB</v>
      </c>
      <c r="Z3100" s="28">
        <f t="shared" si="827"/>
        <v>40.352000000000011</v>
      </c>
      <c r="AA3100" s="7" t="str">
        <f t="shared" si="828"/>
        <v>Weak CPM candidate</v>
      </c>
      <c r="AB3100" s="21">
        <v>16.399999999999999</v>
      </c>
      <c r="AC3100" s="14">
        <f t="shared" si="829"/>
        <v>16.331657923702789</v>
      </c>
      <c r="AD3100" s="26">
        <v>51.8</v>
      </c>
      <c r="AE3100" s="10">
        <f t="shared" si="830"/>
        <v>51.581970875170633</v>
      </c>
      <c r="AF3100" s="17">
        <f t="shared" si="831"/>
        <v>6.8342076297209786E-2</v>
      </c>
      <c r="AG3100" s="17">
        <f t="shared" si="832"/>
        <v>0.21802912482936421</v>
      </c>
    </row>
    <row r="3101" spans="1:33">
      <c r="A3101" t="s">
        <v>3966</v>
      </c>
      <c r="B3101" t="s">
        <v>1153</v>
      </c>
      <c r="C3101" s="23">
        <v>164.66050000000001</v>
      </c>
      <c r="D3101" s="23">
        <v>24.031690000000001</v>
      </c>
      <c r="E3101" s="23">
        <v>164.65969999999999</v>
      </c>
      <c r="F3101" s="23">
        <v>24.034379999999999</v>
      </c>
      <c r="G3101" s="26">
        <v>-36.6</v>
      </c>
      <c r="H3101" s="26">
        <v>14.6</v>
      </c>
      <c r="I3101" s="26">
        <v>4.3</v>
      </c>
      <c r="J3101" s="26">
        <v>0.9</v>
      </c>
      <c r="K3101" s="26">
        <v>-38.700000000000003</v>
      </c>
      <c r="L3101" s="26">
        <v>12.5</v>
      </c>
      <c r="M3101" s="26">
        <v>2.2999999999999998</v>
      </c>
      <c r="N3101" s="26">
        <v>1</v>
      </c>
      <c r="O3101" s="19">
        <f t="shared" si="816"/>
        <v>276.700753773668</v>
      </c>
      <c r="P3101" s="10">
        <f t="shared" si="817"/>
        <v>273.40117485458524</v>
      </c>
      <c r="Q3101" s="10">
        <f t="shared" si="818"/>
        <v>2.86</v>
      </c>
      <c r="R3101" s="19">
        <f t="shared" si="819"/>
        <v>36.8517299458248</v>
      </c>
      <c r="S3101" s="10">
        <f t="shared" si="820"/>
        <v>38.768286008024653</v>
      </c>
      <c r="T3101" s="10">
        <f t="shared" si="821"/>
        <v>1.8905003988462363</v>
      </c>
      <c r="U3101" s="2" t="str">
        <f t="shared" si="822"/>
        <v>B</v>
      </c>
      <c r="V3101" s="2" t="str">
        <f t="shared" si="823"/>
        <v>B</v>
      </c>
      <c r="W3101" s="2" t="str">
        <f t="shared" si="824"/>
        <v>D</v>
      </c>
      <c r="X3101" s="2" t="str">
        <f t="shared" si="825"/>
        <v>B</v>
      </c>
      <c r="Y3101" s="3" t="str">
        <f t="shared" si="826"/>
        <v>BBDB</v>
      </c>
      <c r="Z3101" s="28">
        <f t="shared" si="827"/>
        <v>40.352000000000011</v>
      </c>
      <c r="AA3101" s="7" t="str">
        <f t="shared" si="828"/>
        <v>Weak CPM candidate</v>
      </c>
      <c r="AB3101" s="21">
        <v>10.1</v>
      </c>
      <c r="AC3101" s="14">
        <f t="shared" si="829"/>
        <v>10.034872371378459</v>
      </c>
      <c r="AD3101" s="26">
        <v>344</v>
      </c>
      <c r="AE3101" s="10">
        <f t="shared" si="830"/>
        <v>344.80397787759551</v>
      </c>
      <c r="AF3101" s="17">
        <f t="shared" si="831"/>
        <v>6.5127628621540978E-2</v>
      </c>
      <c r="AG3101" s="17">
        <f t="shared" si="832"/>
        <v>0.8039778775955142</v>
      </c>
    </row>
    <row r="3102" spans="1:33">
      <c r="A3102" t="s">
        <v>6653</v>
      </c>
      <c r="B3102" t="s">
        <v>6654</v>
      </c>
      <c r="C3102" s="23">
        <v>85.719120000000004</v>
      </c>
      <c r="D3102" s="23">
        <v>-69.400890000000004</v>
      </c>
      <c r="E3102" s="23">
        <v>85.71096</v>
      </c>
      <c r="F3102" s="23">
        <v>-69.402330000000006</v>
      </c>
      <c r="G3102" s="26">
        <v>-11.1</v>
      </c>
      <c r="H3102" s="26">
        <v>14.5</v>
      </c>
      <c r="I3102" s="26">
        <v>31</v>
      </c>
      <c r="J3102" s="26">
        <v>1.1000000000000001</v>
      </c>
      <c r="K3102" s="26">
        <v>-13.2</v>
      </c>
      <c r="L3102" s="26">
        <v>12.4</v>
      </c>
      <c r="M3102" s="26">
        <v>28</v>
      </c>
      <c r="N3102" s="26">
        <v>1.1000000000000001</v>
      </c>
      <c r="O3102" s="19">
        <f t="shared" si="816"/>
        <v>340.29935611211221</v>
      </c>
      <c r="P3102" s="10">
        <f t="shared" si="817"/>
        <v>334.7594707352132</v>
      </c>
      <c r="Q3102" s="10">
        <f t="shared" si="818"/>
        <v>2.86</v>
      </c>
      <c r="R3102" s="19">
        <f t="shared" si="819"/>
        <v>32.927344259748615</v>
      </c>
      <c r="S3102" s="10">
        <f t="shared" si="820"/>
        <v>30.955451862313364</v>
      </c>
      <c r="T3102" s="10">
        <f t="shared" si="821"/>
        <v>1.5970699030515494</v>
      </c>
      <c r="U3102" s="2" t="str">
        <f t="shared" si="822"/>
        <v>B</v>
      </c>
      <c r="V3102" s="2" t="str">
        <f t="shared" si="823"/>
        <v>B</v>
      </c>
      <c r="W3102" s="2" t="str">
        <f t="shared" si="824"/>
        <v>D</v>
      </c>
      <c r="X3102" s="2" t="str">
        <f t="shared" si="825"/>
        <v>B</v>
      </c>
      <c r="Y3102" s="3" t="str">
        <f t="shared" si="826"/>
        <v>BBDB</v>
      </c>
      <c r="Z3102" s="28">
        <f t="shared" si="827"/>
        <v>40.352000000000011</v>
      </c>
      <c r="AA3102" s="7" t="str">
        <f t="shared" si="828"/>
        <v>Weak CPM candidate</v>
      </c>
      <c r="AB3102" s="21">
        <v>11.5</v>
      </c>
      <c r="AC3102" s="14">
        <f t="shared" si="829"/>
        <v>11.562513855108973</v>
      </c>
      <c r="AD3102" s="26">
        <v>244</v>
      </c>
      <c r="AE3102" s="10">
        <f t="shared" si="830"/>
        <v>243.36242345069667</v>
      </c>
      <c r="AF3102" s="17">
        <f t="shared" si="831"/>
        <v>6.2513855108973004E-2</v>
      </c>
      <c r="AG3102" s="17">
        <f t="shared" si="832"/>
        <v>0.63757654930333274</v>
      </c>
    </row>
    <row r="3103" spans="1:33">
      <c r="A3103" t="s">
        <v>3014</v>
      </c>
      <c r="B3103" t="s">
        <v>3015</v>
      </c>
      <c r="C3103" s="23">
        <v>35.954039999999999</v>
      </c>
      <c r="D3103" s="23">
        <v>-72.381820000000005</v>
      </c>
      <c r="E3103" s="23">
        <v>35.953560000000003</v>
      </c>
      <c r="F3103" s="23">
        <v>-72.385499999999993</v>
      </c>
      <c r="G3103" s="26">
        <v>70.3</v>
      </c>
      <c r="H3103" s="26">
        <v>19.100000000000001</v>
      </c>
      <c r="I3103" s="26">
        <v>-6.5</v>
      </c>
      <c r="J3103" s="26">
        <v>2.1</v>
      </c>
      <c r="K3103" s="26">
        <v>65.5</v>
      </c>
      <c r="L3103" s="26">
        <v>14.3</v>
      </c>
      <c r="M3103" s="26">
        <v>-0.7</v>
      </c>
      <c r="N3103" s="26">
        <v>3</v>
      </c>
      <c r="O3103" s="19">
        <f t="shared" si="816"/>
        <v>95.282598798916453</v>
      </c>
      <c r="P3103" s="10">
        <f t="shared" si="817"/>
        <v>90.612297997796404</v>
      </c>
      <c r="Q3103" s="10">
        <f t="shared" si="818"/>
        <v>2.86</v>
      </c>
      <c r="R3103" s="19">
        <f t="shared" si="819"/>
        <v>70.599858356798421</v>
      </c>
      <c r="S3103" s="10">
        <f t="shared" si="820"/>
        <v>65.503740351219633</v>
      </c>
      <c r="T3103" s="10">
        <f t="shared" si="821"/>
        <v>3.4025899677004521</v>
      </c>
      <c r="U3103" s="2" t="str">
        <f t="shared" si="822"/>
        <v>B</v>
      </c>
      <c r="V3103" s="2" t="str">
        <f t="shared" si="823"/>
        <v>B</v>
      </c>
      <c r="W3103" s="2" t="str">
        <f t="shared" si="824"/>
        <v>D</v>
      </c>
      <c r="X3103" s="2" t="str">
        <f t="shared" si="825"/>
        <v>B</v>
      </c>
      <c r="Y3103" s="3" t="str">
        <f t="shared" si="826"/>
        <v>BBDB</v>
      </c>
      <c r="Z3103" s="28">
        <f t="shared" si="827"/>
        <v>40.352000000000011</v>
      </c>
      <c r="AA3103" s="7" t="str">
        <f t="shared" si="828"/>
        <v>Weak CPM candidate</v>
      </c>
      <c r="AB3103" s="21">
        <v>13.2</v>
      </c>
      <c r="AC3103" s="14">
        <f t="shared" si="829"/>
        <v>13.258320089357436</v>
      </c>
      <c r="AD3103" s="26">
        <v>182</v>
      </c>
      <c r="AE3103" s="10">
        <f t="shared" si="830"/>
        <v>182.26080593795575</v>
      </c>
      <c r="AF3103" s="17">
        <f t="shared" si="831"/>
        <v>5.8320089357437155E-2</v>
      </c>
      <c r="AG3103" s="17">
        <f t="shared" si="832"/>
        <v>0.26080593795575169</v>
      </c>
    </row>
    <row r="3104" spans="1:33">
      <c r="A3104" t="s">
        <v>6432</v>
      </c>
      <c r="B3104" t="s">
        <v>6433</v>
      </c>
      <c r="C3104" s="23">
        <v>61.507800000000003</v>
      </c>
      <c r="D3104" s="23">
        <v>-64.093800000000002</v>
      </c>
      <c r="E3104" s="23">
        <v>61.51587</v>
      </c>
      <c r="F3104" s="23">
        <v>-64.097210000000004</v>
      </c>
      <c r="G3104" s="26">
        <v>-41.2</v>
      </c>
      <c r="H3104" s="26">
        <v>10</v>
      </c>
      <c r="I3104" s="26">
        <v>-46.5</v>
      </c>
      <c r="J3104" s="26">
        <v>1</v>
      </c>
      <c r="K3104" s="26">
        <v>-41.8</v>
      </c>
      <c r="L3104" s="26">
        <v>9.4</v>
      </c>
      <c r="M3104" s="26">
        <v>-52.3</v>
      </c>
      <c r="N3104" s="26">
        <v>1.8</v>
      </c>
      <c r="O3104" s="19">
        <f t="shared" si="816"/>
        <v>221.54163333944882</v>
      </c>
      <c r="P3104" s="10">
        <f t="shared" si="817"/>
        <v>218.63307824459332</v>
      </c>
      <c r="Q3104" s="10">
        <f t="shared" si="818"/>
        <v>2.86</v>
      </c>
      <c r="R3104" s="19">
        <f t="shared" si="819"/>
        <v>62.126403404671677</v>
      </c>
      <c r="S3104" s="10">
        <f t="shared" si="820"/>
        <v>66.951699007568124</v>
      </c>
      <c r="T3104" s="10">
        <f t="shared" si="821"/>
        <v>3.2269525603059948</v>
      </c>
      <c r="U3104" s="2" t="str">
        <f t="shared" si="822"/>
        <v>B</v>
      </c>
      <c r="V3104" s="2" t="str">
        <f t="shared" si="823"/>
        <v>B</v>
      </c>
      <c r="W3104" s="2" t="str">
        <f t="shared" si="824"/>
        <v>D</v>
      </c>
      <c r="X3104" s="2" t="str">
        <f t="shared" si="825"/>
        <v>B</v>
      </c>
      <c r="Y3104" s="3" t="str">
        <f t="shared" si="826"/>
        <v>BBDB</v>
      </c>
      <c r="Z3104" s="28">
        <f t="shared" si="827"/>
        <v>40.352000000000011</v>
      </c>
      <c r="AA3104" s="7" t="str">
        <f t="shared" si="828"/>
        <v>Weak CPM candidate</v>
      </c>
      <c r="AB3104" s="21">
        <v>17.600000000000001</v>
      </c>
      <c r="AC3104" s="14">
        <f t="shared" si="829"/>
        <v>17.65806278989912</v>
      </c>
      <c r="AD3104" s="26">
        <v>134</v>
      </c>
      <c r="AE3104" s="10">
        <f t="shared" si="830"/>
        <v>134.04367474403421</v>
      </c>
      <c r="AF3104" s="17">
        <f t="shared" si="831"/>
        <v>5.8062789899118172E-2</v>
      </c>
      <c r="AG3104" s="17">
        <f t="shared" si="832"/>
        <v>4.3674744034206014E-2</v>
      </c>
    </row>
    <row r="3105" spans="1:33">
      <c r="A3105" t="s">
        <v>5842</v>
      </c>
      <c r="B3105" t="s">
        <v>5843</v>
      </c>
      <c r="C3105" s="23">
        <v>14.199070000000001</v>
      </c>
      <c r="D3105" s="23">
        <v>-36.737780000000001</v>
      </c>
      <c r="E3105" s="23">
        <v>14.203749999999999</v>
      </c>
      <c r="F3105" s="23">
        <v>-36.73489</v>
      </c>
      <c r="G3105" s="26">
        <v>45.2</v>
      </c>
      <c r="H3105" s="26">
        <v>19.600000000000001</v>
      </c>
      <c r="I3105" s="26">
        <v>-69.3</v>
      </c>
      <c r="J3105" s="26">
        <v>1.1000000000000001</v>
      </c>
      <c r="K3105" s="26">
        <v>34.9</v>
      </c>
      <c r="L3105" s="26">
        <v>9.3000000000000007</v>
      </c>
      <c r="M3105" s="26">
        <v>-66.5</v>
      </c>
      <c r="N3105" s="26">
        <v>3.8</v>
      </c>
      <c r="O3105" s="19">
        <f t="shared" si="816"/>
        <v>146.88613610734768</v>
      </c>
      <c r="P3105" s="10">
        <f t="shared" si="817"/>
        <v>152.30897067378919</v>
      </c>
      <c r="Q3105" s="10">
        <f t="shared" si="818"/>
        <v>2.86</v>
      </c>
      <c r="R3105" s="19">
        <f t="shared" si="819"/>
        <v>82.737718121785306</v>
      </c>
      <c r="S3105" s="10">
        <f t="shared" si="820"/>
        <v>75.101664428959225</v>
      </c>
      <c r="T3105" s="10">
        <f t="shared" si="821"/>
        <v>3.9459845637686133</v>
      </c>
      <c r="U3105" s="2" t="str">
        <f t="shared" si="822"/>
        <v>B</v>
      </c>
      <c r="V3105" s="2" t="str">
        <f t="shared" si="823"/>
        <v>B</v>
      </c>
      <c r="W3105" s="2" t="str">
        <f t="shared" si="824"/>
        <v>D</v>
      </c>
      <c r="X3105" s="2" t="str">
        <f t="shared" si="825"/>
        <v>B</v>
      </c>
      <c r="Y3105" s="3" t="str">
        <f t="shared" si="826"/>
        <v>BBDB</v>
      </c>
      <c r="Z3105" s="28">
        <f t="shared" si="827"/>
        <v>40.352000000000011</v>
      </c>
      <c r="AA3105" s="7" t="str">
        <f t="shared" si="828"/>
        <v>Weak CPM candidate</v>
      </c>
      <c r="AB3105" s="21">
        <v>17.100000000000001</v>
      </c>
      <c r="AC3105" s="14">
        <f t="shared" si="829"/>
        <v>17.04518742239361</v>
      </c>
      <c r="AD3105" s="26">
        <v>52.8</v>
      </c>
      <c r="AE3105" s="10">
        <f t="shared" si="830"/>
        <v>52.383191592443154</v>
      </c>
      <c r="AF3105" s="17">
        <f t="shared" si="831"/>
        <v>5.4812577606391244E-2</v>
      </c>
      <c r="AG3105" s="17">
        <f t="shared" si="832"/>
        <v>0.41680840755684301</v>
      </c>
    </row>
    <row r="3106" spans="1:33">
      <c r="A3106" t="s">
        <v>2845</v>
      </c>
      <c r="B3106" t="s">
        <v>106</v>
      </c>
      <c r="C3106" s="23">
        <v>16.68554</v>
      </c>
      <c r="D3106" s="23">
        <v>-25.07075</v>
      </c>
      <c r="E3106" s="23">
        <v>16.689240000000002</v>
      </c>
      <c r="F3106" s="23">
        <v>-25.074439999999999</v>
      </c>
      <c r="G3106" s="26">
        <v>-20.3</v>
      </c>
      <c r="H3106" s="26">
        <v>5.3</v>
      </c>
      <c r="I3106" s="26">
        <v>-16.600000000000001</v>
      </c>
      <c r="J3106" s="26">
        <v>1.1000000000000001</v>
      </c>
      <c r="K3106" s="26">
        <v>-21.2</v>
      </c>
      <c r="L3106" s="26">
        <v>4.4000000000000004</v>
      </c>
      <c r="M3106" s="26">
        <v>-19.3</v>
      </c>
      <c r="N3106" s="26">
        <v>1.3</v>
      </c>
      <c r="O3106" s="19">
        <f t="shared" si="816"/>
        <v>230.72596630040229</v>
      </c>
      <c r="P3106" s="10">
        <f t="shared" si="817"/>
        <v>227.68598079443393</v>
      </c>
      <c r="Q3106" s="10">
        <f t="shared" si="818"/>
        <v>2.86</v>
      </c>
      <c r="R3106" s="19">
        <f t="shared" si="819"/>
        <v>26.223081436017395</v>
      </c>
      <c r="S3106" s="10">
        <f t="shared" si="820"/>
        <v>28.669321582486045</v>
      </c>
      <c r="T3106" s="10">
        <f t="shared" si="821"/>
        <v>1.3723100754625861</v>
      </c>
      <c r="U3106" s="2" t="str">
        <f t="shared" si="822"/>
        <v>B</v>
      </c>
      <c r="V3106" s="2" t="str">
        <f t="shared" si="823"/>
        <v>B</v>
      </c>
      <c r="W3106" s="2" t="str">
        <f t="shared" si="824"/>
        <v>D</v>
      </c>
      <c r="X3106" s="2" t="str">
        <f t="shared" si="825"/>
        <v>B</v>
      </c>
      <c r="Y3106" s="3" t="str">
        <f t="shared" si="826"/>
        <v>BBDB</v>
      </c>
      <c r="Z3106" s="28">
        <f t="shared" si="827"/>
        <v>40.352000000000011</v>
      </c>
      <c r="AA3106" s="7" t="str">
        <f t="shared" si="828"/>
        <v>Weak CPM candidate</v>
      </c>
      <c r="AB3106" s="21">
        <v>18</v>
      </c>
      <c r="AC3106" s="14">
        <f t="shared" si="829"/>
        <v>17.945203085471046</v>
      </c>
      <c r="AD3106" s="26">
        <v>137</v>
      </c>
      <c r="AE3106" s="10">
        <f t="shared" si="830"/>
        <v>137.75301724447129</v>
      </c>
      <c r="AF3106" s="17">
        <f t="shared" si="831"/>
        <v>5.4796914528953522E-2</v>
      </c>
      <c r="AG3106" s="17">
        <f t="shared" si="832"/>
        <v>0.75301724447129459</v>
      </c>
    </row>
    <row r="3107" spans="1:33">
      <c r="A3107" t="s">
        <v>7468</v>
      </c>
      <c r="B3107" t="s">
        <v>7469</v>
      </c>
      <c r="C3107" s="23">
        <v>162.85470000000001</v>
      </c>
      <c r="D3107" s="23">
        <v>-42.435569999999998</v>
      </c>
      <c r="E3107" s="23">
        <v>162.85810000000001</v>
      </c>
      <c r="F3107" s="23">
        <v>-42.42971</v>
      </c>
      <c r="G3107" s="26">
        <v>-22</v>
      </c>
      <c r="H3107" s="26">
        <v>3.6</v>
      </c>
      <c r="I3107" s="26">
        <v>10</v>
      </c>
      <c r="J3107" s="26">
        <v>1.2</v>
      </c>
      <c r="K3107" s="26">
        <v>-21.4</v>
      </c>
      <c r="L3107" s="26">
        <v>4.2</v>
      </c>
      <c r="M3107" s="26">
        <v>8</v>
      </c>
      <c r="N3107" s="26">
        <v>1.1000000000000001</v>
      </c>
      <c r="O3107" s="19">
        <f t="shared" si="816"/>
        <v>294.44395478041656</v>
      </c>
      <c r="P3107" s="10">
        <f t="shared" si="817"/>
        <v>290.49734054800183</v>
      </c>
      <c r="Q3107" s="10">
        <f t="shared" si="818"/>
        <v>2.86</v>
      </c>
      <c r="R3107" s="19">
        <f t="shared" si="819"/>
        <v>24.166091947189145</v>
      </c>
      <c r="S3107" s="10">
        <f t="shared" si="820"/>
        <v>22.846443924602358</v>
      </c>
      <c r="T3107" s="10">
        <f t="shared" si="821"/>
        <v>1.1753133967947875</v>
      </c>
      <c r="U3107" s="2" t="str">
        <f t="shared" si="822"/>
        <v>B</v>
      </c>
      <c r="V3107" s="2" t="str">
        <f t="shared" si="823"/>
        <v>B</v>
      </c>
      <c r="W3107" s="2" t="str">
        <f t="shared" si="824"/>
        <v>D</v>
      </c>
      <c r="X3107" s="2" t="str">
        <f t="shared" si="825"/>
        <v>B</v>
      </c>
      <c r="Y3107" s="3" t="str">
        <f t="shared" si="826"/>
        <v>BBDB</v>
      </c>
      <c r="Z3107" s="28">
        <f t="shared" si="827"/>
        <v>40.352000000000011</v>
      </c>
      <c r="AA3107" s="7" t="str">
        <f t="shared" si="828"/>
        <v>Weak CPM candidate</v>
      </c>
      <c r="AB3107" s="21">
        <v>23</v>
      </c>
      <c r="AC3107" s="14">
        <f t="shared" si="829"/>
        <v>22.948781287823447</v>
      </c>
      <c r="AD3107" s="26">
        <v>23.2</v>
      </c>
      <c r="AE3107" s="10">
        <f t="shared" si="830"/>
        <v>23.18120710750075</v>
      </c>
      <c r="AF3107" s="17">
        <f t="shared" si="831"/>
        <v>5.1218712176552827E-2</v>
      </c>
      <c r="AG3107" s="17">
        <f t="shared" si="832"/>
        <v>1.8792892499249092E-2</v>
      </c>
    </row>
    <row r="3108" spans="1:33">
      <c r="A3108" t="s">
        <v>7624</v>
      </c>
      <c r="B3108" t="s">
        <v>7625</v>
      </c>
      <c r="C3108" s="23">
        <v>180.6807</v>
      </c>
      <c r="D3108" s="23">
        <v>-42.663330000000002</v>
      </c>
      <c r="E3108" s="23">
        <v>180.67959999999999</v>
      </c>
      <c r="F3108" s="23">
        <v>-42.660850000000003</v>
      </c>
      <c r="G3108" s="26">
        <v>-54.1</v>
      </c>
      <c r="H3108" s="26">
        <v>22.7</v>
      </c>
      <c r="I3108" s="26">
        <v>-25</v>
      </c>
      <c r="J3108" s="26">
        <v>1.8</v>
      </c>
      <c r="K3108" s="26">
        <v>-53.2</v>
      </c>
      <c r="L3108" s="26">
        <v>23.6</v>
      </c>
      <c r="M3108" s="26">
        <v>-18.899999999999999</v>
      </c>
      <c r="N3108" s="26">
        <v>2.4</v>
      </c>
      <c r="O3108" s="19">
        <f t="shared" si="816"/>
        <v>245.1980009873306</v>
      </c>
      <c r="P3108" s="10">
        <f t="shared" si="817"/>
        <v>250.44174846300257</v>
      </c>
      <c r="Q3108" s="10">
        <f t="shared" si="818"/>
        <v>2.86</v>
      </c>
      <c r="R3108" s="19">
        <f t="shared" si="819"/>
        <v>59.597063686057552</v>
      </c>
      <c r="S3108" s="10">
        <f t="shared" si="820"/>
        <v>56.45750614400179</v>
      </c>
      <c r="T3108" s="10">
        <f t="shared" si="821"/>
        <v>2.9013642457514837</v>
      </c>
      <c r="U3108" s="2" t="str">
        <f t="shared" si="822"/>
        <v>B</v>
      </c>
      <c r="V3108" s="2" t="str">
        <f t="shared" si="823"/>
        <v>B</v>
      </c>
      <c r="W3108" s="2" t="str">
        <f t="shared" si="824"/>
        <v>D</v>
      </c>
      <c r="X3108" s="2" t="str">
        <f t="shared" si="825"/>
        <v>B</v>
      </c>
      <c r="Y3108" s="3" t="str">
        <f t="shared" si="826"/>
        <v>BBDB</v>
      </c>
      <c r="Z3108" s="28">
        <f t="shared" si="827"/>
        <v>40.352000000000011</v>
      </c>
      <c r="AA3108" s="7" t="str">
        <f t="shared" si="828"/>
        <v>Weak CPM candidate</v>
      </c>
      <c r="AB3108" s="21">
        <v>9.34</v>
      </c>
      <c r="AC3108" s="14">
        <f t="shared" si="829"/>
        <v>9.3908898031416292</v>
      </c>
      <c r="AD3108" s="26">
        <v>342</v>
      </c>
      <c r="AE3108" s="10">
        <f t="shared" si="830"/>
        <v>341.93560909903329</v>
      </c>
      <c r="AF3108" s="17">
        <f t="shared" si="831"/>
        <v>5.0889803141629386E-2</v>
      </c>
      <c r="AG3108" s="17">
        <f t="shared" si="832"/>
        <v>6.4390900966714071E-2</v>
      </c>
    </row>
    <row r="3109" spans="1:33">
      <c r="A3109" t="s">
        <v>4183</v>
      </c>
      <c r="B3109" t="s">
        <v>1356</v>
      </c>
      <c r="C3109" s="23">
        <v>190.3288</v>
      </c>
      <c r="D3109" s="23">
        <v>-25.858830000000001</v>
      </c>
      <c r="E3109" s="23">
        <v>190.33369999999999</v>
      </c>
      <c r="F3109" s="23">
        <v>-25.845849999999999</v>
      </c>
      <c r="G3109" s="26">
        <v>-56.5</v>
      </c>
      <c r="H3109" s="26">
        <v>20.3</v>
      </c>
      <c r="I3109" s="26">
        <v>-10.6</v>
      </c>
      <c r="J3109" s="26">
        <v>1.5</v>
      </c>
      <c r="K3109" s="26">
        <v>-61</v>
      </c>
      <c r="L3109" s="26">
        <v>15.8</v>
      </c>
      <c r="M3109" s="26">
        <v>-7.8</v>
      </c>
      <c r="N3109" s="26">
        <v>0.9</v>
      </c>
      <c r="O3109" s="19">
        <f t="shared" si="816"/>
        <v>259.37422207164406</v>
      </c>
      <c r="P3109" s="10">
        <f t="shared" si="817"/>
        <v>262.71319688601835</v>
      </c>
      <c r="Q3109" s="10">
        <f t="shared" si="818"/>
        <v>2.86</v>
      </c>
      <c r="R3109" s="19">
        <f t="shared" si="819"/>
        <v>57.485737361540387</v>
      </c>
      <c r="S3109" s="10">
        <f t="shared" si="820"/>
        <v>61.496666576327534</v>
      </c>
      <c r="T3109" s="10">
        <f t="shared" si="821"/>
        <v>2.9745600984466982</v>
      </c>
      <c r="U3109" s="2" t="str">
        <f t="shared" si="822"/>
        <v>B</v>
      </c>
      <c r="V3109" s="2" t="str">
        <f t="shared" si="823"/>
        <v>B</v>
      </c>
      <c r="W3109" s="2" t="str">
        <f t="shared" si="824"/>
        <v>D</v>
      </c>
      <c r="X3109" s="2" t="str">
        <f t="shared" si="825"/>
        <v>B</v>
      </c>
      <c r="Y3109" s="3" t="str">
        <f t="shared" si="826"/>
        <v>BBDB</v>
      </c>
      <c r="Z3109" s="28">
        <f t="shared" si="827"/>
        <v>40.352000000000011</v>
      </c>
      <c r="AA3109" s="7" t="str">
        <f t="shared" si="828"/>
        <v>Weak CPM candidate</v>
      </c>
      <c r="AB3109" s="21">
        <v>49.3</v>
      </c>
      <c r="AC3109" s="14">
        <f t="shared" si="829"/>
        <v>49.350596167257443</v>
      </c>
      <c r="AD3109" s="26">
        <v>18.8</v>
      </c>
      <c r="AE3109" s="10">
        <f t="shared" si="830"/>
        <v>18.762877148148895</v>
      </c>
      <c r="AF3109" s="17">
        <f t="shared" si="831"/>
        <v>5.0596167257445757E-2</v>
      </c>
      <c r="AG3109" s="17">
        <f t="shared" si="832"/>
        <v>3.712285185110531E-2</v>
      </c>
    </row>
    <row r="3110" spans="1:33">
      <c r="A3110" t="s">
        <v>3537</v>
      </c>
      <c r="B3110" t="s">
        <v>750</v>
      </c>
      <c r="C3110" s="23">
        <v>108.0046</v>
      </c>
      <c r="D3110" s="23">
        <v>22.278860000000002</v>
      </c>
      <c r="E3110" s="23">
        <v>108.0063</v>
      </c>
      <c r="F3110" s="23">
        <v>22.280750000000001</v>
      </c>
      <c r="G3110" s="26">
        <v>39.299999999999997</v>
      </c>
      <c r="H3110" s="26">
        <v>13.7</v>
      </c>
      <c r="I3110" s="26">
        <v>-43.7</v>
      </c>
      <c r="J3110" s="26">
        <v>3</v>
      </c>
      <c r="K3110" s="26">
        <v>39.4</v>
      </c>
      <c r="L3110" s="26">
        <v>13.8</v>
      </c>
      <c r="M3110" s="26">
        <v>-39.299999999999997</v>
      </c>
      <c r="N3110" s="26">
        <v>2.7</v>
      </c>
      <c r="O3110" s="19">
        <f t="shared" si="816"/>
        <v>138.03452613201836</v>
      </c>
      <c r="P3110" s="10">
        <f t="shared" si="817"/>
        <v>134.92719726978711</v>
      </c>
      <c r="Q3110" s="10">
        <f t="shared" si="818"/>
        <v>2.86</v>
      </c>
      <c r="R3110" s="19">
        <f t="shared" si="819"/>
        <v>58.772272373969003</v>
      </c>
      <c r="S3110" s="10">
        <f t="shared" si="820"/>
        <v>55.649348603555097</v>
      </c>
      <c r="T3110" s="10">
        <f t="shared" si="821"/>
        <v>2.8605405244381026</v>
      </c>
      <c r="U3110" s="2" t="str">
        <f t="shared" si="822"/>
        <v>B</v>
      </c>
      <c r="V3110" s="2" t="str">
        <f t="shared" si="823"/>
        <v>B</v>
      </c>
      <c r="W3110" s="2" t="str">
        <f t="shared" si="824"/>
        <v>D</v>
      </c>
      <c r="X3110" s="2" t="str">
        <f t="shared" si="825"/>
        <v>B</v>
      </c>
      <c r="Y3110" s="3" t="str">
        <f t="shared" si="826"/>
        <v>BBDB</v>
      </c>
      <c r="Z3110" s="28">
        <f t="shared" si="827"/>
        <v>40.352000000000011</v>
      </c>
      <c r="AA3110" s="7" t="str">
        <f t="shared" si="828"/>
        <v>Weak CPM candidate</v>
      </c>
      <c r="AB3110" s="21">
        <v>8.9</v>
      </c>
      <c r="AC3110" s="14">
        <f t="shared" si="829"/>
        <v>8.8524329865550442</v>
      </c>
      <c r="AD3110" s="26">
        <v>40.700000000000003</v>
      </c>
      <c r="AE3110" s="10">
        <f t="shared" si="830"/>
        <v>39.771461591213097</v>
      </c>
      <c r="AF3110" s="17">
        <f t="shared" si="831"/>
        <v>4.7567013444956174E-2</v>
      </c>
      <c r="AG3110" s="17">
        <f t="shared" si="832"/>
        <v>0.92853840878690619</v>
      </c>
    </row>
    <row r="3111" spans="1:33">
      <c r="A3111" t="s">
        <v>4914</v>
      </c>
      <c r="B3111" t="s">
        <v>2010</v>
      </c>
      <c r="C3111" s="23">
        <v>291.13799999999998</v>
      </c>
      <c r="D3111" s="23">
        <v>-10.44876</v>
      </c>
      <c r="E3111" s="23">
        <v>291.14089999999999</v>
      </c>
      <c r="F3111" s="23">
        <v>-10.44417</v>
      </c>
      <c r="G3111" s="26">
        <v>49.7</v>
      </c>
      <c r="H3111" s="26">
        <v>24.1</v>
      </c>
      <c r="I3111" s="26">
        <v>-6.5</v>
      </c>
      <c r="J3111" s="26">
        <v>1.2</v>
      </c>
      <c r="K3111" s="26">
        <v>45.6</v>
      </c>
      <c r="L3111" s="26">
        <v>20</v>
      </c>
      <c r="M3111" s="26">
        <v>-10.199999999999999</v>
      </c>
      <c r="N3111" s="26">
        <v>1.7</v>
      </c>
      <c r="O3111" s="19">
        <f t="shared" si="816"/>
        <v>97.451120951476071</v>
      </c>
      <c r="P3111" s="10">
        <f t="shared" si="817"/>
        <v>102.60860679336625</v>
      </c>
      <c r="Q3111" s="10">
        <f t="shared" si="818"/>
        <v>2.86</v>
      </c>
      <c r="R3111" s="19">
        <f t="shared" si="819"/>
        <v>50.123248099060781</v>
      </c>
      <c r="S3111" s="10">
        <f t="shared" si="820"/>
        <v>46.726865933850092</v>
      </c>
      <c r="T3111" s="10">
        <f t="shared" si="821"/>
        <v>2.4212528508227722</v>
      </c>
      <c r="U3111" s="2" t="str">
        <f t="shared" si="822"/>
        <v>B</v>
      </c>
      <c r="V3111" s="2" t="str">
        <f t="shared" si="823"/>
        <v>B</v>
      </c>
      <c r="W3111" s="2" t="str">
        <f t="shared" si="824"/>
        <v>D</v>
      </c>
      <c r="X3111" s="2" t="str">
        <f t="shared" si="825"/>
        <v>B</v>
      </c>
      <c r="Y3111" s="3" t="str">
        <f t="shared" si="826"/>
        <v>BBDB</v>
      </c>
      <c r="Z3111" s="28">
        <f t="shared" si="827"/>
        <v>40.352000000000011</v>
      </c>
      <c r="AA3111" s="7" t="str">
        <f t="shared" si="828"/>
        <v>Weak CPM candidate</v>
      </c>
      <c r="AB3111" s="21">
        <v>19.5</v>
      </c>
      <c r="AC3111" s="14">
        <f t="shared" si="829"/>
        <v>19.453826663174926</v>
      </c>
      <c r="AD3111" s="26">
        <v>31.7</v>
      </c>
      <c r="AE3111" s="10">
        <f t="shared" si="830"/>
        <v>31.853978575949014</v>
      </c>
      <c r="AF3111" s="17">
        <f t="shared" si="831"/>
        <v>4.6173336825074074E-2</v>
      </c>
      <c r="AG3111" s="17">
        <f t="shared" si="832"/>
        <v>0.1539785759490151</v>
      </c>
    </row>
    <row r="3112" spans="1:33">
      <c r="A3112" t="s">
        <v>8736</v>
      </c>
      <c r="B3112" t="s">
        <v>8737</v>
      </c>
      <c r="C3112" s="23">
        <v>284.99709999999999</v>
      </c>
      <c r="D3112" s="23">
        <v>50.142319999999998</v>
      </c>
      <c r="E3112" s="23">
        <v>284.99869999999999</v>
      </c>
      <c r="F3112" s="23">
        <v>50.14669</v>
      </c>
      <c r="G3112" s="26">
        <v>10.6</v>
      </c>
      <c r="H3112" s="26">
        <v>10.6</v>
      </c>
      <c r="I3112" s="26">
        <v>-19.2</v>
      </c>
      <c r="J3112" s="26">
        <v>1.5</v>
      </c>
      <c r="K3112" s="26">
        <v>13.4</v>
      </c>
      <c r="L3112" s="26">
        <v>13.4</v>
      </c>
      <c r="M3112" s="26">
        <v>-20.100000000000001</v>
      </c>
      <c r="N3112" s="26">
        <v>2</v>
      </c>
      <c r="O3112" s="19">
        <f t="shared" si="816"/>
        <v>151.09764296379819</v>
      </c>
      <c r="P3112" s="10">
        <f t="shared" si="817"/>
        <v>146.30993247402023</v>
      </c>
      <c r="Q3112" s="10">
        <f t="shared" si="818"/>
        <v>2.86</v>
      </c>
      <c r="R3112" s="19">
        <f t="shared" si="819"/>
        <v>21.931712199461309</v>
      </c>
      <c r="S3112" s="10">
        <f t="shared" si="820"/>
        <v>24.157193545608731</v>
      </c>
      <c r="T3112" s="10">
        <f t="shared" si="821"/>
        <v>1.1522226436267509</v>
      </c>
      <c r="U3112" s="2" t="str">
        <f t="shared" si="822"/>
        <v>B</v>
      </c>
      <c r="V3112" s="2" t="str">
        <f t="shared" si="823"/>
        <v>B</v>
      </c>
      <c r="W3112" s="2" t="str">
        <f t="shared" si="824"/>
        <v>D</v>
      </c>
      <c r="X3112" s="2" t="str">
        <f t="shared" si="825"/>
        <v>B</v>
      </c>
      <c r="Y3112" s="3" t="str">
        <f t="shared" si="826"/>
        <v>BBDB</v>
      </c>
      <c r="Z3112" s="28">
        <f t="shared" si="827"/>
        <v>40.352000000000011</v>
      </c>
      <c r="AA3112" s="7" t="str">
        <f t="shared" si="828"/>
        <v>Weak CPM candidate</v>
      </c>
      <c r="AB3112" s="21">
        <v>16.2</v>
      </c>
      <c r="AC3112" s="14">
        <f t="shared" si="829"/>
        <v>16.159297182189356</v>
      </c>
      <c r="AD3112" s="26">
        <v>13.2</v>
      </c>
      <c r="AE3112" s="10">
        <f t="shared" si="830"/>
        <v>13.205446231643167</v>
      </c>
      <c r="AF3112" s="17">
        <f t="shared" si="831"/>
        <v>4.0702817810643666E-2</v>
      </c>
      <c r="AG3112" s="17">
        <f t="shared" si="832"/>
        <v>5.4462316431678204E-3</v>
      </c>
    </row>
    <row r="3113" spans="1:33">
      <c r="A3113" t="s">
        <v>3198</v>
      </c>
      <c r="B3113" t="s">
        <v>439</v>
      </c>
      <c r="C3113" s="23">
        <v>58.673349999999999</v>
      </c>
      <c r="D3113" s="23">
        <v>-18.185649999999999</v>
      </c>
      <c r="E3113" s="23">
        <v>58.682409999999997</v>
      </c>
      <c r="F3113" s="23">
        <v>-18.185169999999999</v>
      </c>
      <c r="G3113" s="26">
        <v>16.600000000000001</v>
      </c>
      <c r="H3113" s="26">
        <v>16.600000000000001</v>
      </c>
      <c r="I3113" s="26">
        <v>49.8</v>
      </c>
      <c r="J3113" s="26">
        <v>1.1000000000000001</v>
      </c>
      <c r="K3113" s="26">
        <v>21.3</v>
      </c>
      <c r="L3113" s="26">
        <v>21.3</v>
      </c>
      <c r="M3113" s="26">
        <v>53.5</v>
      </c>
      <c r="N3113" s="26">
        <v>3</v>
      </c>
      <c r="O3113" s="19">
        <f t="shared" si="816"/>
        <v>18.434948822922014</v>
      </c>
      <c r="P3113" s="10">
        <f t="shared" si="817"/>
        <v>21.70902681969423</v>
      </c>
      <c r="Q3113" s="10">
        <f t="shared" si="818"/>
        <v>2.86</v>
      </c>
      <c r="R3113" s="19">
        <f t="shared" si="819"/>
        <v>52.493809158795095</v>
      </c>
      <c r="S3113" s="10">
        <f t="shared" si="820"/>
        <v>57.584199221661493</v>
      </c>
      <c r="T3113" s="10">
        <f t="shared" si="821"/>
        <v>2.7519502095114152</v>
      </c>
      <c r="U3113" s="2" t="str">
        <f t="shared" si="822"/>
        <v>B</v>
      </c>
      <c r="V3113" s="2" t="str">
        <f t="shared" si="823"/>
        <v>B</v>
      </c>
      <c r="W3113" s="2" t="str">
        <f t="shared" si="824"/>
        <v>D</v>
      </c>
      <c r="X3113" s="2" t="str">
        <f t="shared" si="825"/>
        <v>B</v>
      </c>
      <c r="Y3113" s="3" t="str">
        <f t="shared" si="826"/>
        <v>BBDB</v>
      </c>
      <c r="Z3113" s="28">
        <f t="shared" si="827"/>
        <v>40.352000000000011</v>
      </c>
      <c r="AA3113" s="7" t="str">
        <f t="shared" si="828"/>
        <v>Weak CPM candidate</v>
      </c>
      <c r="AB3113" s="21">
        <v>31</v>
      </c>
      <c r="AC3113" s="14">
        <f t="shared" si="829"/>
        <v>31.034982959380883</v>
      </c>
      <c r="AD3113" s="26">
        <v>86.9</v>
      </c>
      <c r="AE3113" s="10">
        <f t="shared" si="830"/>
        <v>86.808171766023762</v>
      </c>
      <c r="AF3113" s="17">
        <f t="shared" si="831"/>
        <v>3.4982959380883472E-2</v>
      </c>
      <c r="AG3113" s="17">
        <f t="shared" si="832"/>
        <v>9.1828233976244178E-2</v>
      </c>
    </row>
    <row r="3114" spans="1:33">
      <c r="A3114" t="s">
        <v>8448</v>
      </c>
      <c r="B3114" t="s">
        <v>8449</v>
      </c>
      <c r="C3114" s="23">
        <v>268.6662</v>
      </c>
      <c r="D3114" s="23">
        <v>-62.729259999999996</v>
      </c>
      <c r="E3114" s="23">
        <v>268.654</v>
      </c>
      <c r="F3114" s="23">
        <v>-62.73272</v>
      </c>
      <c r="G3114" s="26">
        <v>61.9</v>
      </c>
      <c r="H3114" s="26">
        <v>10.7</v>
      </c>
      <c r="I3114" s="26">
        <v>-33.299999999999997</v>
      </c>
      <c r="J3114" s="26">
        <v>0.9</v>
      </c>
      <c r="K3114" s="26">
        <v>60.1</v>
      </c>
      <c r="L3114" s="26">
        <v>8.9</v>
      </c>
      <c r="M3114" s="26">
        <v>-26.3</v>
      </c>
      <c r="N3114" s="26">
        <v>4</v>
      </c>
      <c r="O3114" s="19">
        <f t="shared" si="816"/>
        <v>118.2786722136164</v>
      </c>
      <c r="P3114" s="10">
        <f t="shared" si="817"/>
        <v>113.63437867151112</v>
      </c>
      <c r="Q3114" s="10">
        <f t="shared" si="818"/>
        <v>2.86</v>
      </c>
      <c r="R3114" s="19">
        <f t="shared" si="819"/>
        <v>70.288690413180987</v>
      </c>
      <c r="S3114" s="10">
        <f t="shared" si="820"/>
        <v>65.602591412230055</v>
      </c>
      <c r="T3114" s="10">
        <f t="shared" si="821"/>
        <v>3.3972820456352766</v>
      </c>
      <c r="U3114" s="2" t="str">
        <f t="shared" si="822"/>
        <v>B</v>
      </c>
      <c r="V3114" s="2" t="str">
        <f t="shared" si="823"/>
        <v>B</v>
      </c>
      <c r="W3114" s="2" t="str">
        <f t="shared" si="824"/>
        <v>D</v>
      </c>
      <c r="X3114" s="2" t="str">
        <f t="shared" si="825"/>
        <v>B</v>
      </c>
      <c r="Y3114" s="3" t="str">
        <f t="shared" si="826"/>
        <v>BBDB</v>
      </c>
      <c r="Z3114" s="28">
        <f t="shared" si="827"/>
        <v>40.352000000000011</v>
      </c>
      <c r="AA3114" s="7" t="str">
        <f t="shared" si="828"/>
        <v>Weak CPM candidate</v>
      </c>
      <c r="AB3114" s="21">
        <v>23.7</v>
      </c>
      <c r="AC3114" s="14">
        <f t="shared" si="829"/>
        <v>23.666970522236269</v>
      </c>
      <c r="AD3114" s="26">
        <v>238</v>
      </c>
      <c r="AE3114" s="10">
        <f t="shared" si="830"/>
        <v>238.24399107011016</v>
      </c>
      <c r="AF3114" s="17">
        <f t="shared" si="831"/>
        <v>3.3029477763729886E-2</v>
      </c>
      <c r="AG3114" s="17">
        <f t="shared" si="832"/>
        <v>0.24399107011015531</v>
      </c>
    </row>
    <row r="3115" spans="1:33">
      <c r="A3115" t="s">
        <v>6630</v>
      </c>
      <c r="B3115" t="s">
        <v>6631</v>
      </c>
      <c r="C3115" s="23">
        <v>83.701089999999994</v>
      </c>
      <c r="D3115" s="23">
        <v>-49.494729999999997</v>
      </c>
      <c r="E3115" s="23">
        <v>83.686440000000005</v>
      </c>
      <c r="F3115" s="23">
        <v>-49.489890000000003</v>
      </c>
      <c r="G3115" s="26">
        <v>-13.9</v>
      </c>
      <c r="H3115" s="26">
        <v>11.7</v>
      </c>
      <c r="I3115" s="26">
        <v>56.7</v>
      </c>
      <c r="J3115" s="26">
        <v>0.9</v>
      </c>
      <c r="K3115" s="26">
        <v>-18.2</v>
      </c>
      <c r="L3115" s="26">
        <v>7.4</v>
      </c>
      <c r="M3115" s="26">
        <v>59.9</v>
      </c>
      <c r="N3115" s="26">
        <v>2.5</v>
      </c>
      <c r="O3115" s="19">
        <f t="shared" si="816"/>
        <v>346.22559665965832</v>
      </c>
      <c r="P3115" s="10">
        <f t="shared" si="817"/>
        <v>343.09913436311189</v>
      </c>
      <c r="Q3115" s="10">
        <f t="shared" si="818"/>
        <v>2.86</v>
      </c>
      <c r="R3115" s="19">
        <f t="shared" si="819"/>
        <v>58.378934556910167</v>
      </c>
      <c r="S3115" s="10">
        <f t="shared" si="820"/>
        <v>62.603913615683801</v>
      </c>
      <c r="T3115" s="10">
        <f t="shared" si="821"/>
        <v>3.0245712043148494</v>
      </c>
      <c r="U3115" s="2" t="str">
        <f t="shared" si="822"/>
        <v>B</v>
      </c>
      <c r="V3115" s="2" t="str">
        <f t="shared" si="823"/>
        <v>B</v>
      </c>
      <c r="W3115" s="2" t="str">
        <f t="shared" si="824"/>
        <v>D</v>
      </c>
      <c r="X3115" s="2" t="str">
        <f t="shared" si="825"/>
        <v>B</v>
      </c>
      <c r="Y3115" s="3" t="str">
        <f t="shared" si="826"/>
        <v>BBDB</v>
      </c>
      <c r="Z3115" s="28">
        <f t="shared" si="827"/>
        <v>40.352000000000011</v>
      </c>
      <c r="AA3115" s="7" t="str">
        <f t="shared" si="828"/>
        <v>Weak CPM candidate</v>
      </c>
      <c r="AB3115" s="21">
        <v>38.4</v>
      </c>
      <c r="AC3115" s="14">
        <f t="shared" si="829"/>
        <v>38.432283864392872</v>
      </c>
      <c r="AD3115" s="26">
        <v>297</v>
      </c>
      <c r="AE3115" s="10">
        <f t="shared" si="830"/>
        <v>296.96003162258626</v>
      </c>
      <c r="AF3115" s="17">
        <f t="shared" si="831"/>
        <v>3.228386439287334E-2</v>
      </c>
      <c r="AG3115" s="17">
        <f t="shared" si="832"/>
        <v>3.9968377413742928E-2</v>
      </c>
    </row>
    <row r="3116" spans="1:33">
      <c r="A3116" t="s">
        <v>4161</v>
      </c>
      <c r="B3116" t="s">
        <v>1334</v>
      </c>
      <c r="C3116" s="23">
        <v>188.58109999999999</v>
      </c>
      <c r="D3116" s="23">
        <v>-35.379550000000002</v>
      </c>
      <c r="E3116" s="23">
        <v>188.5855</v>
      </c>
      <c r="F3116" s="23">
        <v>-35.391330000000004</v>
      </c>
      <c r="G3116" s="26">
        <v>-60</v>
      </c>
      <c r="H3116" s="26">
        <v>16.8</v>
      </c>
      <c r="I3116" s="26">
        <v>6.4</v>
      </c>
      <c r="J3116" s="26">
        <v>1.4</v>
      </c>
      <c r="K3116" s="26">
        <v>-65.099999999999994</v>
      </c>
      <c r="L3116" s="26">
        <v>11.7</v>
      </c>
      <c r="M3116" s="26">
        <v>3.5</v>
      </c>
      <c r="N3116" s="26">
        <v>1.1000000000000001</v>
      </c>
      <c r="O3116" s="19">
        <f t="shared" si="816"/>
        <v>276.08852815419516</v>
      </c>
      <c r="P3116" s="10">
        <f t="shared" si="817"/>
        <v>273.07745539942442</v>
      </c>
      <c r="Q3116" s="10">
        <f t="shared" si="818"/>
        <v>2.86</v>
      </c>
      <c r="R3116" s="19">
        <f t="shared" si="819"/>
        <v>60.340367914025848</v>
      </c>
      <c r="S3116" s="10">
        <f t="shared" si="820"/>
        <v>65.194018130500282</v>
      </c>
      <c r="T3116" s="10">
        <f t="shared" si="821"/>
        <v>3.1383596511131535</v>
      </c>
      <c r="U3116" s="2" t="str">
        <f t="shared" si="822"/>
        <v>B</v>
      </c>
      <c r="V3116" s="2" t="str">
        <f t="shared" si="823"/>
        <v>B</v>
      </c>
      <c r="W3116" s="2" t="str">
        <f t="shared" si="824"/>
        <v>D</v>
      </c>
      <c r="X3116" s="2" t="str">
        <f t="shared" si="825"/>
        <v>B</v>
      </c>
      <c r="Y3116" s="3" t="str">
        <f t="shared" si="826"/>
        <v>BBDB</v>
      </c>
      <c r="Z3116" s="28">
        <f t="shared" si="827"/>
        <v>40.352000000000011</v>
      </c>
      <c r="AA3116" s="7" t="str">
        <f t="shared" si="828"/>
        <v>Weak CPM candidate</v>
      </c>
      <c r="AB3116" s="21">
        <v>44.3</v>
      </c>
      <c r="AC3116" s="14">
        <f t="shared" si="829"/>
        <v>44.33094931370897</v>
      </c>
      <c r="AD3116" s="26">
        <v>163</v>
      </c>
      <c r="AE3116" s="10">
        <f t="shared" si="830"/>
        <v>163.06245198374924</v>
      </c>
      <c r="AF3116" s="17">
        <f t="shared" si="831"/>
        <v>3.0949313708973136E-2</v>
      </c>
      <c r="AG3116" s="17">
        <f t="shared" si="832"/>
        <v>6.2451983749241435E-2</v>
      </c>
    </row>
    <row r="3117" spans="1:33">
      <c r="A3117" t="s">
        <v>9567</v>
      </c>
      <c r="B3117" t="s">
        <v>9568</v>
      </c>
      <c r="C3117" s="23">
        <v>331.88139999999999</v>
      </c>
      <c r="D3117" s="23">
        <v>-54.088619999999999</v>
      </c>
      <c r="E3117" s="23">
        <v>331.89150000000001</v>
      </c>
      <c r="F3117" s="23">
        <v>-54.081650000000003</v>
      </c>
      <c r="G3117" s="26">
        <v>-57</v>
      </c>
      <c r="H3117" s="26">
        <v>19.8</v>
      </c>
      <c r="I3117" s="26">
        <v>-7.9</v>
      </c>
      <c r="J3117" s="26">
        <v>1.2</v>
      </c>
      <c r="K3117" s="26">
        <v>-53.8</v>
      </c>
      <c r="L3117" s="26">
        <v>23</v>
      </c>
      <c r="M3117" s="26">
        <v>-3.5</v>
      </c>
      <c r="N3117" s="26">
        <v>3.8</v>
      </c>
      <c r="O3117" s="19">
        <f t="shared" si="816"/>
        <v>262.10927404902088</v>
      </c>
      <c r="P3117" s="10">
        <f t="shared" si="817"/>
        <v>266.27782454818089</v>
      </c>
      <c r="Q3117" s="10">
        <f t="shared" si="818"/>
        <v>2.86</v>
      </c>
      <c r="R3117" s="19">
        <f t="shared" si="819"/>
        <v>57.544852072101115</v>
      </c>
      <c r="S3117" s="10">
        <f t="shared" si="820"/>
        <v>53.913727379953983</v>
      </c>
      <c r="T3117" s="10">
        <f t="shared" si="821"/>
        <v>2.7864644863013774</v>
      </c>
      <c r="U3117" s="2" t="str">
        <f t="shared" si="822"/>
        <v>B</v>
      </c>
      <c r="V3117" s="2" t="str">
        <f t="shared" si="823"/>
        <v>B</v>
      </c>
      <c r="W3117" s="2" t="str">
        <f t="shared" si="824"/>
        <v>D</v>
      </c>
      <c r="X3117" s="2" t="str">
        <f t="shared" si="825"/>
        <v>B</v>
      </c>
      <c r="Y3117" s="3" t="str">
        <f t="shared" si="826"/>
        <v>BBDB</v>
      </c>
      <c r="Z3117" s="28">
        <f t="shared" si="827"/>
        <v>40.352000000000011</v>
      </c>
      <c r="AA3117" s="7" t="str">
        <f t="shared" si="828"/>
        <v>Weak CPM candidate</v>
      </c>
      <c r="AB3117" s="21">
        <v>32.9</v>
      </c>
      <c r="AC3117" s="14">
        <f t="shared" si="829"/>
        <v>32.930557240846554</v>
      </c>
      <c r="AD3117" s="26">
        <v>40.299999999999997</v>
      </c>
      <c r="AE3117" s="10">
        <f t="shared" si="830"/>
        <v>40.362081918083042</v>
      </c>
      <c r="AF3117" s="17">
        <f t="shared" si="831"/>
        <v>3.0557240846555089E-2</v>
      </c>
      <c r="AG3117" s="17">
        <f t="shared" si="832"/>
        <v>6.2081918083045196E-2</v>
      </c>
    </row>
    <row r="3118" spans="1:33">
      <c r="A3118" t="s">
        <v>5856</v>
      </c>
      <c r="B3118" t="s">
        <v>5857</v>
      </c>
      <c r="C3118" s="23">
        <v>15.26304</v>
      </c>
      <c r="D3118" s="23">
        <v>-71.901340000000005</v>
      </c>
      <c r="E3118" s="23">
        <v>15.25933</v>
      </c>
      <c r="F3118" s="23">
        <v>-71.901610000000005</v>
      </c>
      <c r="G3118" s="26">
        <v>30.1</v>
      </c>
      <c r="H3118" s="26">
        <v>4.5</v>
      </c>
      <c r="I3118" s="26">
        <v>13</v>
      </c>
      <c r="J3118" s="26">
        <v>1.6</v>
      </c>
      <c r="K3118" s="26">
        <v>32.700000000000003</v>
      </c>
      <c r="L3118" s="26">
        <v>7.1</v>
      </c>
      <c r="M3118" s="26">
        <v>11.7</v>
      </c>
      <c r="N3118" s="26">
        <v>2.1</v>
      </c>
      <c r="O3118" s="19">
        <f t="shared" si="816"/>
        <v>66.640788979365141</v>
      </c>
      <c r="P3118" s="10">
        <f t="shared" si="817"/>
        <v>70.312883801874136</v>
      </c>
      <c r="Q3118" s="10">
        <f t="shared" si="818"/>
        <v>2.86</v>
      </c>
      <c r="R3118" s="19">
        <f t="shared" si="819"/>
        <v>32.787345119725693</v>
      </c>
      <c r="S3118" s="10">
        <f t="shared" si="820"/>
        <v>34.73010221695295</v>
      </c>
      <c r="T3118" s="10">
        <f t="shared" si="821"/>
        <v>1.6879361834169662</v>
      </c>
      <c r="U3118" s="2" t="str">
        <f t="shared" si="822"/>
        <v>B</v>
      </c>
      <c r="V3118" s="2" t="str">
        <f t="shared" si="823"/>
        <v>B</v>
      </c>
      <c r="W3118" s="2" t="str">
        <f t="shared" si="824"/>
        <v>D</v>
      </c>
      <c r="X3118" s="2" t="str">
        <f t="shared" si="825"/>
        <v>B</v>
      </c>
      <c r="Y3118" s="3" t="str">
        <f t="shared" si="826"/>
        <v>BBDB</v>
      </c>
      <c r="Z3118" s="28">
        <f t="shared" si="827"/>
        <v>40.352000000000011</v>
      </c>
      <c r="AA3118" s="7" t="str">
        <f t="shared" si="828"/>
        <v>Weak CPM candidate</v>
      </c>
      <c r="AB3118" s="21">
        <v>4.29</v>
      </c>
      <c r="AC3118" s="14">
        <f t="shared" si="829"/>
        <v>4.2614309759720026</v>
      </c>
      <c r="AD3118" s="26">
        <v>258</v>
      </c>
      <c r="AE3118" s="10">
        <f t="shared" si="830"/>
        <v>256.81521092639514</v>
      </c>
      <c r="AF3118" s="17">
        <f t="shared" si="831"/>
        <v>2.8569024027997436E-2</v>
      </c>
      <c r="AG3118" s="17">
        <f t="shared" si="832"/>
        <v>1.1847890736048612</v>
      </c>
    </row>
    <row r="3119" spans="1:33">
      <c r="A3119" t="s">
        <v>3319</v>
      </c>
      <c r="B3119" t="s">
        <v>548</v>
      </c>
      <c r="C3119" s="23">
        <v>79.063479999999998</v>
      </c>
      <c r="D3119" s="23">
        <v>-55.679989999999997</v>
      </c>
      <c r="E3119" s="23">
        <v>79.062650000000005</v>
      </c>
      <c r="F3119" s="23">
        <v>-55.694240000000001</v>
      </c>
      <c r="G3119" s="26">
        <v>-37.700000000000003</v>
      </c>
      <c r="H3119" s="26">
        <v>13.5</v>
      </c>
      <c r="I3119" s="26">
        <v>40.200000000000003</v>
      </c>
      <c r="J3119" s="26">
        <v>2.4</v>
      </c>
      <c r="K3119" s="26">
        <v>-37.200000000000003</v>
      </c>
      <c r="L3119" s="26">
        <v>14</v>
      </c>
      <c r="M3119" s="26">
        <v>44.6</v>
      </c>
      <c r="N3119" s="26">
        <v>1.1000000000000001</v>
      </c>
      <c r="O3119" s="19">
        <f t="shared" si="816"/>
        <v>316.83812970357377</v>
      </c>
      <c r="P3119" s="10">
        <f t="shared" si="817"/>
        <v>320.16916621999223</v>
      </c>
      <c r="Q3119" s="10">
        <f t="shared" si="818"/>
        <v>2.86</v>
      </c>
      <c r="R3119" s="19">
        <f t="shared" si="819"/>
        <v>55.111976919722274</v>
      </c>
      <c r="S3119" s="10">
        <f t="shared" si="820"/>
        <v>58.077534382926416</v>
      </c>
      <c r="T3119" s="10">
        <f t="shared" si="821"/>
        <v>2.8297377825662178</v>
      </c>
      <c r="U3119" s="2" t="str">
        <f t="shared" si="822"/>
        <v>B</v>
      </c>
      <c r="V3119" s="2" t="str">
        <f t="shared" si="823"/>
        <v>B</v>
      </c>
      <c r="W3119" s="2" t="str">
        <f t="shared" si="824"/>
        <v>D</v>
      </c>
      <c r="X3119" s="2" t="str">
        <f t="shared" si="825"/>
        <v>B</v>
      </c>
      <c r="Y3119" s="3" t="str">
        <f t="shared" si="826"/>
        <v>BBDB</v>
      </c>
      <c r="Z3119" s="28">
        <f t="shared" si="827"/>
        <v>40.352000000000011</v>
      </c>
      <c r="AA3119" s="7" t="str">
        <f t="shared" si="828"/>
        <v>Weak CPM candidate</v>
      </c>
      <c r="AB3119" s="21">
        <v>51.3</v>
      </c>
      <c r="AC3119" s="14">
        <f t="shared" si="829"/>
        <v>51.327654721949202</v>
      </c>
      <c r="AD3119" s="26">
        <v>182</v>
      </c>
      <c r="AE3119" s="10">
        <f t="shared" si="830"/>
        <v>181.88090157169526</v>
      </c>
      <c r="AF3119" s="17">
        <f t="shared" si="831"/>
        <v>2.7654721949204486E-2</v>
      </c>
      <c r="AG3119" s="17">
        <f t="shared" si="832"/>
        <v>0.11909842830473849</v>
      </c>
    </row>
    <row r="3120" spans="1:33">
      <c r="A3120" t="s">
        <v>4296</v>
      </c>
      <c r="B3120" t="s">
        <v>1463</v>
      </c>
      <c r="C3120" s="23">
        <v>201.97229999999999</v>
      </c>
      <c r="D3120" s="23">
        <v>-3.2935409999999998</v>
      </c>
      <c r="E3120" s="23">
        <v>201.97059999999999</v>
      </c>
      <c r="F3120" s="23">
        <v>-3.2928139999999999</v>
      </c>
      <c r="G3120" s="26">
        <v>-18.2</v>
      </c>
      <c r="H3120" s="26">
        <v>7.4</v>
      </c>
      <c r="I3120" s="26">
        <v>-4.5999999999999996</v>
      </c>
      <c r="J3120" s="26">
        <v>3.5</v>
      </c>
      <c r="K3120" s="26">
        <v>-17.399999999999999</v>
      </c>
      <c r="L3120" s="26">
        <v>8.1999999999999993</v>
      </c>
      <c r="M3120" s="26">
        <v>-3.3</v>
      </c>
      <c r="N3120" s="26">
        <v>5.0999999999999996</v>
      </c>
      <c r="O3120" s="19">
        <f t="shared" si="816"/>
        <v>255.81570575172918</v>
      </c>
      <c r="P3120" s="10">
        <f t="shared" si="817"/>
        <v>259.26110289909451</v>
      </c>
      <c r="Q3120" s="10">
        <f t="shared" si="818"/>
        <v>2.86</v>
      </c>
      <c r="R3120" s="19">
        <f t="shared" si="819"/>
        <v>18.772320048411704</v>
      </c>
      <c r="S3120" s="10">
        <f t="shared" si="820"/>
        <v>17.710166571774529</v>
      </c>
      <c r="T3120" s="10">
        <f t="shared" si="821"/>
        <v>0.91206216550465591</v>
      </c>
      <c r="U3120" s="2" t="str">
        <f t="shared" si="822"/>
        <v>B</v>
      </c>
      <c r="V3120" s="2" t="str">
        <f t="shared" si="823"/>
        <v>B</v>
      </c>
      <c r="W3120" s="2" t="str">
        <f t="shared" si="824"/>
        <v>D</v>
      </c>
      <c r="X3120" s="2" t="str">
        <f t="shared" si="825"/>
        <v>B</v>
      </c>
      <c r="Y3120" s="3" t="str">
        <f t="shared" si="826"/>
        <v>BBDB</v>
      </c>
      <c r="Z3120" s="28">
        <f t="shared" si="827"/>
        <v>40.352000000000011</v>
      </c>
      <c r="AA3120" s="7" t="str">
        <f t="shared" si="828"/>
        <v>Weak CPM candidate</v>
      </c>
      <c r="AB3120" s="21">
        <v>6.62</v>
      </c>
      <c r="AC3120" s="14">
        <f t="shared" si="829"/>
        <v>6.6468421914800784</v>
      </c>
      <c r="AD3120" s="26">
        <v>293</v>
      </c>
      <c r="AE3120" s="10">
        <f t="shared" si="830"/>
        <v>293.18809274874428</v>
      </c>
      <c r="AF3120" s="17">
        <f t="shared" si="831"/>
        <v>2.684219148007827E-2</v>
      </c>
      <c r="AG3120" s="17">
        <f t="shared" si="832"/>
        <v>0.18809274874428183</v>
      </c>
    </row>
    <row r="3121" spans="1:33">
      <c r="A3121" t="s">
        <v>2780</v>
      </c>
      <c r="B3121" t="s">
        <v>45</v>
      </c>
      <c r="C3121" s="23">
        <v>8.079834</v>
      </c>
      <c r="D3121" s="23">
        <v>-21.842649999999999</v>
      </c>
      <c r="E3121" s="23">
        <v>8.0727349999999998</v>
      </c>
      <c r="F3121" s="23">
        <v>-21.854790000000001</v>
      </c>
      <c r="G3121" s="26">
        <v>60.8</v>
      </c>
      <c r="H3121" s="26">
        <v>9.6</v>
      </c>
      <c r="I3121" s="26">
        <v>-0.4</v>
      </c>
      <c r="J3121" s="26">
        <v>0.9</v>
      </c>
      <c r="K3121" s="26">
        <v>63.9</v>
      </c>
      <c r="L3121" s="26">
        <v>12.7</v>
      </c>
      <c r="M3121" s="26">
        <v>4.5999999999999996</v>
      </c>
      <c r="N3121" s="26">
        <v>1</v>
      </c>
      <c r="O3121" s="19">
        <f t="shared" si="816"/>
        <v>90.37694047959711</v>
      </c>
      <c r="P3121" s="10">
        <f t="shared" si="817"/>
        <v>85.882523915305455</v>
      </c>
      <c r="Q3121" s="10">
        <f t="shared" si="818"/>
        <v>2.86</v>
      </c>
      <c r="R3121" s="19">
        <f t="shared" si="819"/>
        <v>60.801315775236311</v>
      </c>
      <c r="S3121" s="10">
        <f t="shared" si="820"/>
        <v>64.065357253354946</v>
      </c>
      <c r="T3121" s="10">
        <f t="shared" si="821"/>
        <v>3.1216668257147817</v>
      </c>
      <c r="U3121" s="2" t="str">
        <f t="shared" si="822"/>
        <v>B</v>
      </c>
      <c r="V3121" s="2" t="str">
        <f t="shared" si="823"/>
        <v>B</v>
      </c>
      <c r="W3121" s="2" t="str">
        <f t="shared" si="824"/>
        <v>D</v>
      </c>
      <c r="X3121" s="2" t="str">
        <f t="shared" si="825"/>
        <v>B</v>
      </c>
      <c r="Y3121" s="3" t="str">
        <f t="shared" si="826"/>
        <v>BBDB</v>
      </c>
      <c r="Z3121" s="28">
        <f t="shared" si="827"/>
        <v>40.352000000000011</v>
      </c>
      <c r="AA3121" s="7" t="str">
        <f t="shared" si="828"/>
        <v>Weak CPM candidate</v>
      </c>
      <c r="AB3121" s="21">
        <v>49.7</v>
      </c>
      <c r="AC3121" s="14">
        <f t="shared" si="829"/>
        <v>49.726832781969428</v>
      </c>
      <c r="AD3121" s="26">
        <v>208</v>
      </c>
      <c r="AE3121" s="10">
        <f t="shared" si="830"/>
        <v>208.49225162650919</v>
      </c>
      <c r="AF3121" s="17">
        <f t="shared" si="831"/>
        <v>2.6832781969424957E-2</v>
      </c>
      <c r="AG3121" s="17">
        <f t="shared" si="832"/>
        <v>0.49225162650918719</v>
      </c>
    </row>
    <row r="3122" spans="1:33">
      <c r="A3122" t="s">
        <v>6232</v>
      </c>
      <c r="B3122" t="s">
        <v>6233</v>
      </c>
      <c r="C3122" s="23">
        <v>44.252850000000002</v>
      </c>
      <c r="D3122" s="23">
        <v>60.567030000000003</v>
      </c>
      <c r="E3122" s="23">
        <v>44.24136</v>
      </c>
      <c r="F3122" s="23">
        <v>60.564500000000002</v>
      </c>
      <c r="G3122" s="26">
        <v>-34.5</v>
      </c>
      <c r="H3122" s="26">
        <v>16.7</v>
      </c>
      <c r="I3122" s="26">
        <v>-14.3</v>
      </c>
      <c r="J3122" s="26">
        <v>2.2999999999999998</v>
      </c>
      <c r="K3122" s="26">
        <v>-36.299999999999997</v>
      </c>
      <c r="L3122" s="26">
        <v>14.9</v>
      </c>
      <c r="M3122" s="26">
        <v>-17.399999999999999</v>
      </c>
      <c r="N3122" s="26">
        <v>1.4</v>
      </c>
      <c r="O3122" s="19">
        <f t="shared" si="816"/>
        <v>247.48634749787956</v>
      </c>
      <c r="P3122" s="10">
        <f t="shared" si="817"/>
        <v>244.38979007679421</v>
      </c>
      <c r="Q3122" s="10">
        <f t="shared" si="818"/>
        <v>2.86</v>
      </c>
      <c r="R3122" s="19">
        <f t="shared" si="819"/>
        <v>37.346218014679877</v>
      </c>
      <c r="S3122" s="10">
        <f t="shared" si="820"/>
        <v>40.254813376787624</v>
      </c>
      <c r="T3122" s="10">
        <f t="shared" si="821"/>
        <v>1.9400257847866875</v>
      </c>
      <c r="U3122" s="2" t="str">
        <f t="shared" si="822"/>
        <v>B</v>
      </c>
      <c r="V3122" s="2" t="str">
        <f t="shared" si="823"/>
        <v>B</v>
      </c>
      <c r="W3122" s="2" t="str">
        <f t="shared" si="824"/>
        <v>D</v>
      </c>
      <c r="X3122" s="2" t="str">
        <f t="shared" si="825"/>
        <v>B</v>
      </c>
      <c r="Y3122" s="3" t="str">
        <f t="shared" si="826"/>
        <v>BBDB</v>
      </c>
      <c r="Z3122" s="28">
        <f t="shared" si="827"/>
        <v>40.352000000000011</v>
      </c>
      <c r="AA3122" s="7" t="str">
        <f t="shared" si="828"/>
        <v>Weak CPM candidate</v>
      </c>
      <c r="AB3122" s="21">
        <v>22.3</v>
      </c>
      <c r="AC3122" s="14">
        <f t="shared" si="829"/>
        <v>22.273780694791434</v>
      </c>
      <c r="AD3122" s="26">
        <v>246</v>
      </c>
      <c r="AE3122" s="10">
        <f t="shared" si="830"/>
        <v>245.86353904745232</v>
      </c>
      <c r="AF3122" s="17">
        <f t="shared" si="831"/>
        <v>2.6219305208567079E-2</v>
      </c>
      <c r="AG3122" s="17">
        <f t="shared" si="832"/>
        <v>0.13646095254767943</v>
      </c>
    </row>
    <row r="3123" spans="1:33">
      <c r="A3123" t="s">
        <v>8628</v>
      </c>
      <c r="B3123" t="s">
        <v>8629</v>
      </c>
      <c r="C3123" s="23">
        <v>280.51389999999998</v>
      </c>
      <c r="D3123" s="23">
        <v>-42.622729999999997</v>
      </c>
      <c r="E3123" s="23">
        <v>280.51139999999998</v>
      </c>
      <c r="F3123" s="23">
        <v>-42.619169999999997</v>
      </c>
      <c r="G3123" s="26">
        <v>-36</v>
      </c>
      <c r="H3123" s="26">
        <v>15.2</v>
      </c>
      <c r="I3123" s="26">
        <v>-49.4</v>
      </c>
      <c r="J3123" s="26">
        <v>1</v>
      </c>
      <c r="K3123" s="26">
        <v>-44.3</v>
      </c>
      <c r="L3123" s="26">
        <v>6.9</v>
      </c>
      <c r="M3123" s="26">
        <v>-50.5</v>
      </c>
      <c r="N3123" s="26">
        <v>4.2</v>
      </c>
      <c r="O3123" s="19">
        <f t="shared" si="816"/>
        <v>216.08250522232265</v>
      </c>
      <c r="P3123" s="10">
        <f t="shared" si="817"/>
        <v>221.25813658464085</v>
      </c>
      <c r="Q3123" s="10">
        <f t="shared" si="818"/>
        <v>2.86</v>
      </c>
      <c r="R3123" s="19">
        <f t="shared" si="819"/>
        <v>61.125771978765222</v>
      </c>
      <c r="S3123" s="10">
        <f t="shared" si="820"/>
        <v>67.17693056399645</v>
      </c>
      <c r="T3123" s="10">
        <f t="shared" si="821"/>
        <v>3.2075675635690417</v>
      </c>
      <c r="U3123" s="2" t="str">
        <f t="shared" si="822"/>
        <v>B</v>
      </c>
      <c r="V3123" s="2" t="str">
        <f t="shared" si="823"/>
        <v>B</v>
      </c>
      <c r="W3123" s="2" t="str">
        <f t="shared" si="824"/>
        <v>D</v>
      </c>
      <c r="X3123" s="2" t="str">
        <f t="shared" si="825"/>
        <v>B</v>
      </c>
      <c r="Y3123" s="3" t="str">
        <f t="shared" si="826"/>
        <v>BBDB</v>
      </c>
      <c r="Z3123" s="28">
        <f t="shared" si="827"/>
        <v>40.352000000000011</v>
      </c>
      <c r="AA3123" s="7" t="str">
        <f t="shared" si="828"/>
        <v>Weak CPM candidate</v>
      </c>
      <c r="AB3123" s="21">
        <v>14.4</v>
      </c>
      <c r="AC3123" s="14">
        <f t="shared" si="829"/>
        <v>14.425906782909518</v>
      </c>
      <c r="AD3123" s="26">
        <v>332</v>
      </c>
      <c r="AE3123" s="10">
        <f t="shared" si="830"/>
        <v>332.67308635407932</v>
      </c>
      <c r="AF3123" s="17">
        <f t="shared" si="831"/>
        <v>2.5906782909517645E-2</v>
      </c>
      <c r="AG3123" s="17">
        <f t="shared" si="832"/>
        <v>0.67308635407931661</v>
      </c>
    </row>
    <row r="3124" spans="1:33">
      <c r="A3124" t="s">
        <v>5143</v>
      </c>
      <c r="B3124" t="s">
        <v>2223</v>
      </c>
      <c r="C3124" s="23">
        <v>304.3424</v>
      </c>
      <c r="D3124" s="23">
        <v>-47.833579999999998</v>
      </c>
      <c r="E3124" s="23">
        <v>304.3433</v>
      </c>
      <c r="F3124" s="23">
        <v>-47.825220000000002</v>
      </c>
      <c r="G3124" s="26">
        <v>10.8</v>
      </c>
      <c r="H3124" s="26">
        <v>10.8</v>
      </c>
      <c r="I3124" s="26">
        <v>-75.3</v>
      </c>
      <c r="J3124" s="26">
        <v>1.1000000000000001</v>
      </c>
      <c r="K3124" s="26">
        <v>17.3</v>
      </c>
      <c r="L3124" s="26">
        <v>17.3</v>
      </c>
      <c r="M3124" s="26">
        <v>-78.2</v>
      </c>
      <c r="N3124" s="26">
        <v>2.9</v>
      </c>
      <c r="O3124" s="19">
        <f t="shared" si="816"/>
        <v>171.83794239008699</v>
      </c>
      <c r="P3124" s="10">
        <f t="shared" si="817"/>
        <v>167.52550842525326</v>
      </c>
      <c r="Q3124" s="10">
        <f t="shared" si="818"/>
        <v>2.86</v>
      </c>
      <c r="R3124" s="19">
        <f t="shared" si="819"/>
        <v>76.0705593511708</v>
      </c>
      <c r="S3124" s="10">
        <f t="shared" si="820"/>
        <v>80.090761015238215</v>
      </c>
      <c r="T3124" s="10">
        <f t="shared" si="821"/>
        <v>3.904033009160226</v>
      </c>
      <c r="U3124" s="2" t="str">
        <f t="shared" si="822"/>
        <v>B</v>
      </c>
      <c r="V3124" s="2" t="str">
        <f t="shared" si="823"/>
        <v>B</v>
      </c>
      <c r="W3124" s="2" t="str">
        <f t="shared" si="824"/>
        <v>D</v>
      </c>
      <c r="X3124" s="2" t="str">
        <f t="shared" si="825"/>
        <v>B</v>
      </c>
      <c r="Y3124" s="3" t="str">
        <f t="shared" si="826"/>
        <v>BBDB</v>
      </c>
      <c r="Z3124" s="28">
        <f t="shared" si="827"/>
        <v>40.352000000000011</v>
      </c>
      <c r="AA3124" s="7" t="str">
        <f t="shared" si="828"/>
        <v>Weak CPM candidate</v>
      </c>
      <c r="AB3124" s="21">
        <v>30.2</v>
      </c>
      <c r="AC3124" s="14">
        <f t="shared" si="829"/>
        <v>30.174487570489859</v>
      </c>
      <c r="AD3124" s="26">
        <v>4</v>
      </c>
      <c r="AE3124" s="10">
        <f t="shared" si="830"/>
        <v>4.1334463423253505</v>
      </c>
      <c r="AF3124" s="17">
        <f t="shared" si="831"/>
        <v>2.5512429510140322E-2</v>
      </c>
      <c r="AG3124" s="17">
        <f t="shared" si="832"/>
        <v>0.13344634232535046</v>
      </c>
    </row>
    <row r="3125" spans="1:33">
      <c r="A3125" t="s">
        <v>5888</v>
      </c>
      <c r="B3125" t="s">
        <v>5889</v>
      </c>
      <c r="C3125" s="23">
        <v>17.1616</v>
      </c>
      <c r="D3125" s="23">
        <v>-43.313589999999998</v>
      </c>
      <c r="E3125" s="23">
        <v>17.157389999999999</v>
      </c>
      <c r="F3125" s="23">
        <v>-43.318249999999999</v>
      </c>
      <c r="G3125" s="26">
        <v>102</v>
      </c>
      <c r="H3125" s="26">
        <v>25</v>
      </c>
      <c r="I3125" s="26">
        <v>-45.5</v>
      </c>
      <c r="J3125" s="26">
        <v>3.3</v>
      </c>
      <c r="K3125" s="26">
        <v>97.9</v>
      </c>
      <c r="L3125" s="26">
        <v>21.1</v>
      </c>
      <c r="M3125" s="26">
        <v>-37.700000000000003</v>
      </c>
      <c r="N3125" s="26">
        <v>5.5</v>
      </c>
      <c r="O3125" s="19">
        <f t="shared" si="816"/>
        <v>114.0406195345771</v>
      </c>
      <c r="P3125" s="10">
        <f t="shared" si="817"/>
        <v>111.06103789770195</v>
      </c>
      <c r="Q3125" s="10">
        <f t="shared" si="818"/>
        <v>2.86</v>
      </c>
      <c r="R3125" s="19">
        <f t="shared" si="819"/>
        <v>111.68818200687126</v>
      </c>
      <c r="S3125" s="10">
        <f t="shared" si="820"/>
        <v>104.90805498149321</v>
      </c>
      <c r="T3125" s="10">
        <f t="shared" si="821"/>
        <v>5.414905924709112</v>
      </c>
      <c r="U3125" s="2" t="str">
        <f t="shared" si="822"/>
        <v>B</v>
      </c>
      <c r="V3125" s="2" t="str">
        <f t="shared" si="823"/>
        <v>B</v>
      </c>
      <c r="W3125" s="2" t="str">
        <f t="shared" si="824"/>
        <v>D</v>
      </c>
      <c r="X3125" s="2" t="str">
        <f t="shared" si="825"/>
        <v>B</v>
      </c>
      <c r="Y3125" s="3" t="str">
        <f t="shared" si="826"/>
        <v>BBDB</v>
      </c>
      <c r="Z3125" s="28">
        <f t="shared" si="827"/>
        <v>40.352000000000011</v>
      </c>
      <c r="AA3125" s="7" t="str">
        <f t="shared" si="828"/>
        <v>Weak CPM candidate</v>
      </c>
      <c r="AB3125" s="21">
        <v>20.100000000000001</v>
      </c>
      <c r="AC3125" s="14">
        <f t="shared" si="829"/>
        <v>20.075941350043919</v>
      </c>
      <c r="AD3125" s="26">
        <v>213</v>
      </c>
      <c r="AE3125" s="10">
        <f t="shared" si="830"/>
        <v>213.31881067588779</v>
      </c>
      <c r="AF3125" s="17">
        <f t="shared" si="831"/>
        <v>2.4058649956081979E-2</v>
      </c>
      <c r="AG3125" s="17">
        <f t="shared" si="832"/>
        <v>0.31881067588778933</v>
      </c>
    </row>
    <row r="3126" spans="1:33">
      <c r="A3126" t="s">
        <v>8554</v>
      </c>
      <c r="B3126" t="s">
        <v>8555</v>
      </c>
      <c r="C3126" s="23">
        <v>275.54640000000001</v>
      </c>
      <c r="D3126" s="23">
        <v>-54.580629999999999</v>
      </c>
      <c r="E3126" s="23">
        <v>275.55259999999998</v>
      </c>
      <c r="F3126" s="23">
        <v>-54.589039999999997</v>
      </c>
      <c r="G3126" s="26">
        <v>-11.4</v>
      </c>
      <c r="H3126" s="26">
        <v>14.2</v>
      </c>
      <c r="I3126" s="26">
        <v>-57.5</v>
      </c>
      <c r="J3126" s="26">
        <v>1</v>
      </c>
      <c r="K3126" s="26">
        <v>-15.5</v>
      </c>
      <c r="L3126" s="26">
        <v>10.1</v>
      </c>
      <c r="M3126" s="26">
        <v>-61.6</v>
      </c>
      <c r="N3126" s="26">
        <v>5.0999999999999996</v>
      </c>
      <c r="O3126" s="19">
        <f t="shared" si="816"/>
        <v>191.21408816811467</v>
      </c>
      <c r="P3126" s="10">
        <f t="shared" si="817"/>
        <v>194.1237512723753</v>
      </c>
      <c r="Q3126" s="10">
        <f t="shared" si="818"/>
        <v>2.86</v>
      </c>
      <c r="R3126" s="19">
        <f t="shared" si="819"/>
        <v>58.619194808526672</v>
      </c>
      <c r="S3126" s="10">
        <f t="shared" si="820"/>
        <v>63.520154281928505</v>
      </c>
      <c r="T3126" s="10">
        <f t="shared" si="821"/>
        <v>3.0534837272613795</v>
      </c>
      <c r="U3126" s="2" t="str">
        <f t="shared" si="822"/>
        <v>B</v>
      </c>
      <c r="V3126" s="2" t="str">
        <f t="shared" si="823"/>
        <v>B</v>
      </c>
      <c r="W3126" s="2" t="str">
        <f t="shared" si="824"/>
        <v>D</v>
      </c>
      <c r="X3126" s="2" t="str">
        <f t="shared" si="825"/>
        <v>B</v>
      </c>
      <c r="Y3126" s="3" t="str">
        <f t="shared" si="826"/>
        <v>BBDB</v>
      </c>
      <c r="Z3126" s="28">
        <f t="shared" si="827"/>
        <v>40.352000000000011</v>
      </c>
      <c r="AA3126" s="7" t="str">
        <f t="shared" si="828"/>
        <v>Weak CPM candidate</v>
      </c>
      <c r="AB3126" s="21">
        <v>32.9</v>
      </c>
      <c r="AC3126" s="14">
        <f t="shared" si="829"/>
        <v>32.923679313331924</v>
      </c>
      <c r="AD3126" s="26">
        <v>157</v>
      </c>
      <c r="AE3126" s="10">
        <f t="shared" si="830"/>
        <v>156.86494819342261</v>
      </c>
      <c r="AF3126" s="17">
        <f t="shared" si="831"/>
        <v>2.36793133319253E-2</v>
      </c>
      <c r="AG3126" s="17">
        <f t="shared" si="832"/>
        <v>0.13505180657739402</v>
      </c>
    </row>
    <row r="3127" spans="1:33">
      <c r="A3127" t="s">
        <v>6254</v>
      </c>
      <c r="B3127" t="s">
        <v>6255</v>
      </c>
      <c r="C3127" s="23">
        <v>45.65728</v>
      </c>
      <c r="D3127" s="23">
        <v>77.673940000000002</v>
      </c>
      <c r="E3127" s="23">
        <v>45.666870000000003</v>
      </c>
      <c r="F3127" s="23">
        <v>77.673400000000001</v>
      </c>
      <c r="G3127" s="26">
        <v>6</v>
      </c>
      <c r="H3127" s="26">
        <v>6</v>
      </c>
      <c r="I3127" s="26">
        <v>-21.8</v>
      </c>
      <c r="J3127" s="26">
        <v>2.4</v>
      </c>
      <c r="K3127" s="26">
        <v>8.3000000000000007</v>
      </c>
      <c r="L3127" s="26">
        <v>8.3000000000000007</v>
      </c>
      <c r="M3127" s="26">
        <v>-22.7</v>
      </c>
      <c r="N3127" s="26">
        <v>1.6</v>
      </c>
      <c r="O3127" s="19">
        <f t="shared" si="816"/>
        <v>164.61153216724102</v>
      </c>
      <c r="P3127" s="10">
        <f t="shared" si="817"/>
        <v>159.91562850840356</v>
      </c>
      <c r="Q3127" s="10">
        <f t="shared" si="818"/>
        <v>2.86</v>
      </c>
      <c r="R3127" s="19">
        <f t="shared" si="819"/>
        <v>22.610616975217638</v>
      </c>
      <c r="S3127" s="10">
        <f t="shared" si="820"/>
        <v>24.169815886762564</v>
      </c>
      <c r="T3127" s="10">
        <f t="shared" si="821"/>
        <v>1.1695108215495051</v>
      </c>
      <c r="U3127" s="2" t="str">
        <f t="shared" si="822"/>
        <v>B</v>
      </c>
      <c r="V3127" s="2" t="str">
        <f t="shared" si="823"/>
        <v>B</v>
      </c>
      <c r="W3127" s="2" t="str">
        <f t="shared" si="824"/>
        <v>D</v>
      </c>
      <c r="X3127" s="2" t="str">
        <f t="shared" si="825"/>
        <v>B</v>
      </c>
      <c r="Y3127" s="3" t="str">
        <f t="shared" si="826"/>
        <v>BBDB</v>
      </c>
      <c r="Z3127" s="28">
        <f t="shared" si="827"/>
        <v>40.352000000000011</v>
      </c>
      <c r="AA3127" s="7" t="str">
        <f t="shared" si="828"/>
        <v>Weak CPM candidate</v>
      </c>
      <c r="AB3127" s="21">
        <v>7.6</v>
      </c>
      <c r="AC3127" s="14">
        <f t="shared" si="829"/>
        <v>7.622077984690919</v>
      </c>
      <c r="AD3127" s="26">
        <v>105</v>
      </c>
      <c r="AE3127" s="10">
        <f t="shared" si="830"/>
        <v>104.77646246658664</v>
      </c>
      <c r="AF3127" s="17">
        <f t="shared" si="831"/>
        <v>2.2077984690919372E-2</v>
      </c>
      <c r="AG3127" s="17">
        <f t="shared" si="832"/>
        <v>0.22353753341336358</v>
      </c>
    </row>
    <row r="3128" spans="1:33">
      <c r="A3128" t="s">
        <v>6444</v>
      </c>
      <c r="B3128" t="s">
        <v>6445</v>
      </c>
      <c r="C3128" s="23">
        <v>62.146590000000003</v>
      </c>
      <c r="D3128" s="23">
        <v>78.092709999999997</v>
      </c>
      <c r="E3128" s="23">
        <v>62.159010000000002</v>
      </c>
      <c r="F3128" s="23">
        <v>78.095219999999998</v>
      </c>
      <c r="G3128" s="26">
        <v>34.5</v>
      </c>
      <c r="H3128" s="26">
        <v>8.9</v>
      </c>
      <c r="I3128" s="26">
        <v>-66.400000000000006</v>
      </c>
      <c r="J3128" s="26">
        <v>2.2999999999999998</v>
      </c>
      <c r="K3128" s="26">
        <v>38.1</v>
      </c>
      <c r="L3128" s="26">
        <v>12.5</v>
      </c>
      <c r="M3128" s="26">
        <v>-60</v>
      </c>
      <c r="N3128" s="26">
        <v>3.3</v>
      </c>
      <c r="O3128" s="19">
        <f t="shared" si="816"/>
        <v>152.54458997400064</v>
      </c>
      <c r="P3128" s="10">
        <f t="shared" si="817"/>
        <v>147.58445267014133</v>
      </c>
      <c r="Q3128" s="10">
        <f t="shared" si="818"/>
        <v>2.86</v>
      </c>
      <c r="R3128" s="19">
        <f t="shared" si="819"/>
        <v>74.827869139779736</v>
      </c>
      <c r="S3128" s="10">
        <f t="shared" si="820"/>
        <v>71.07467903550463</v>
      </c>
      <c r="T3128" s="10">
        <f t="shared" si="821"/>
        <v>3.6475637043821099</v>
      </c>
      <c r="U3128" s="2" t="str">
        <f t="shared" si="822"/>
        <v>B</v>
      </c>
      <c r="V3128" s="2" t="str">
        <f t="shared" si="823"/>
        <v>B</v>
      </c>
      <c r="W3128" s="2" t="str">
        <f t="shared" si="824"/>
        <v>D</v>
      </c>
      <c r="X3128" s="2" t="str">
        <f t="shared" si="825"/>
        <v>B</v>
      </c>
      <c r="Y3128" s="3" t="str">
        <f t="shared" si="826"/>
        <v>BBDB</v>
      </c>
      <c r="Z3128" s="28">
        <f t="shared" si="827"/>
        <v>40.352000000000011</v>
      </c>
      <c r="AA3128" s="7" t="str">
        <f t="shared" si="828"/>
        <v>Weak CPM candidate</v>
      </c>
      <c r="AB3128" s="21">
        <v>12.9</v>
      </c>
      <c r="AC3128" s="14">
        <f t="shared" si="829"/>
        <v>12.913431487871868</v>
      </c>
      <c r="AD3128" s="26">
        <v>45.6</v>
      </c>
      <c r="AE3128" s="10">
        <f t="shared" si="830"/>
        <v>45.594128797136371</v>
      </c>
      <c r="AF3128" s="17">
        <f t="shared" si="831"/>
        <v>1.3431487871867986E-2</v>
      </c>
      <c r="AG3128" s="17">
        <f t="shared" si="832"/>
        <v>5.8712028636307423E-3</v>
      </c>
    </row>
    <row r="3129" spans="1:33">
      <c r="A3129" t="s">
        <v>6148</v>
      </c>
      <c r="B3129" t="s">
        <v>6149</v>
      </c>
      <c r="C3129" s="23">
        <v>39.966090000000001</v>
      </c>
      <c r="D3129" s="23">
        <v>-48.344200000000001</v>
      </c>
      <c r="E3129" s="23">
        <v>39.975020000000001</v>
      </c>
      <c r="F3129" s="23">
        <v>-48.344580000000001</v>
      </c>
      <c r="G3129" s="26">
        <v>71.099999999999994</v>
      </c>
      <c r="H3129" s="26">
        <v>19.899999999999999</v>
      </c>
      <c r="I3129" s="26">
        <v>50.8</v>
      </c>
      <c r="J3129" s="26">
        <v>1.3</v>
      </c>
      <c r="K3129" s="26">
        <v>61.7</v>
      </c>
      <c r="L3129" s="26">
        <v>10.5</v>
      </c>
      <c r="M3129" s="26">
        <v>49.7</v>
      </c>
      <c r="N3129" s="26">
        <v>3.7</v>
      </c>
      <c r="O3129" s="19">
        <f t="shared" si="816"/>
        <v>54.454700047699006</v>
      </c>
      <c r="P3129" s="10">
        <f t="shared" si="817"/>
        <v>51.148190049530598</v>
      </c>
      <c r="Q3129" s="10">
        <f t="shared" si="818"/>
        <v>2.86</v>
      </c>
      <c r="R3129" s="19">
        <f t="shared" si="819"/>
        <v>87.383350816960544</v>
      </c>
      <c r="S3129" s="10">
        <f t="shared" si="820"/>
        <v>79.227394252240813</v>
      </c>
      <c r="T3129" s="10">
        <f t="shared" si="821"/>
        <v>4.1652686267300343</v>
      </c>
      <c r="U3129" s="2" t="str">
        <f t="shared" si="822"/>
        <v>B</v>
      </c>
      <c r="V3129" s="2" t="str">
        <f t="shared" si="823"/>
        <v>B</v>
      </c>
      <c r="W3129" s="2" t="str">
        <f t="shared" si="824"/>
        <v>D</v>
      </c>
      <c r="X3129" s="2" t="str">
        <f t="shared" si="825"/>
        <v>B</v>
      </c>
      <c r="Y3129" s="3" t="str">
        <f t="shared" si="826"/>
        <v>BBDB</v>
      </c>
      <c r="Z3129" s="28">
        <f t="shared" si="827"/>
        <v>40.352000000000011</v>
      </c>
      <c r="AA3129" s="7" t="str">
        <f t="shared" si="828"/>
        <v>Weak CPM candidate</v>
      </c>
      <c r="AB3129" s="21">
        <v>21.4</v>
      </c>
      <c r="AC3129" s="14">
        <f t="shared" si="829"/>
        <v>21.411049358242181</v>
      </c>
      <c r="AD3129" s="26">
        <v>93.8</v>
      </c>
      <c r="AE3129" s="10">
        <f t="shared" si="830"/>
        <v>93.663251206239053</v>
      </c>
      <c r="AF3129" s="17">
        <f t="shared" si="831"/>
        <v>1.104935824218245E-2</v>
      </c>
      <c r="AG3129" s="17">
        <f t="shared" si="832"/>
        <v>0.13674879376094395</v>
      </c>
    </row>
    <row r="3130" spans="1:33">
      <c r="A3130" t="s">
        <v>3375</v>
      </c>
      <c r="B3130" t="s">
        <v>594</v>
      </c>
      <c r="C3130" s="23">
        <v>84.885429999999999</v>
      </c>
      <c r="D3130" s="23">
        <v>-24.317589999999999</v>
      </c>
      <c r="E3130" s="23">
        <v>84.888369999999995</v>
      </c>
      <c r="F3130" s="23">
        <v>-24.312380000000001</v>
      </c>
      <c r="G3130" s="26">
        <v>-16.3</v>
      </c>
      <c r="H3130" s="26">
        <v>9.3000000000000007</v>
      </c>
      <c r="I3130" s="26">
        <v>-17.899999999999999</v>
      </c>
      <c r="J3130" s="26">
        <v>2.1</v>
      </c>
      <c r="K3130" s="26">
        <v>-14.1</v>
      </c>
      <c r="L3130" s="26">
        <v>11.5</v>
      </c>
      <c r="M3130" s="26">
        <v>-17.600000000000001</v>
      </c>
      <c r="N3130" s="26">
        <v>1.1000000000000001</v>
      </c>
      <c r="O3130" s="19">
        <f t="shared" si="816"/>
        <v>222.32144874455676</v>
      </c>
      <c r="P3130" s="10">
        <f t="shared" si="817"/>
        <v>218.69948676541537</v>
      </c>
      <c r="Q3130" s="10">
        <f t="shared" si="818"/>
        <v>2.86</v>
      </c>
      <c r="R3130" s="19">
        <f t="shared" si="819"/>
        <v>24.209502266672065</v>
      </c>
      <c r="S3130" s="10">
        <f t="shared" si="820"/>
        <v>22.551496624392804</v>
      </c>
      <c r="T3130" s="10">
        <f t="shared" si="821"/>
        <v>1.1690249722766219</v>
      </c>
      <c r="U3130" s="2" t="str">
        <f t="shared" si="822"/>
        <v>B</v>
      </c>
      <c r="V3130" s="2" t="str">
        <f t="shared" si="823"/>
        <v>B</v>
      </c>
      <c r="W3130" s="2" t="str">
        <f t="shared" si="824"/>
        <v>D</v>
      </c>
      <c r="X3130" s="2" t="str">
        <f t="shared" si="825"/>
        <v>B</v>
      </c>
      <c r="Y3130" s="3" t="str">
        <f t="shared" si="826"/>
        <v>BBDB</v>
      </c>
      <c r="Z3130" s="28">
        <f t="shared" si="827"/>
        <v>40.352000000000011</v>
      </c>
      <c r="AA3130" s="7" t="str">
        <f t="shared" si="828"/>
        <v>Weak CPM candidate</v>
      </c>
      <c r="AB3130" s="21">
        <v>21.1</v>
      </c>
      <c r="AC3130" s="14">
        <f t="shared" si="829"/>
        <v>21.090582894139526</v>
      </c>
      <c r="AD3130" s="26">
        <v>27.1</v>
      </c>
      <c r="AE3130" s="10">
        <f t="shared" si="830"/>
        <v>27.213724238692816</v>
      </c>
      <c r="AF3130" s="17">
        <f t="shared" si="831"/>
        <v>9.4171058604750613E-3</v>
      </c>
      <c r="AG3130" s="17">
        <f t="shared" si="832"/>
        <v>0.11372423869281434</v>
      </c>
    </row>
    <row r="3131" spans="1:33">
      <c r="A3131" t="s">
        <v>3992</v>
      </c>
      <c r="B3131" t="s">
        <v>1179</v>
      </c>
      <c r="C3131" s="23">
        <v>169.00280000000001</v>
      </c>
      <c r="D3131" s="23">
        <v>-4.6820349999999999</v>
      </c>
      <c r="E3131" s="23">
        <v>169.0017</v>
      </c>
      <c r="F3131" s="23">
        <v>-4.6778690000000003</v>
      </c>
      <c r="G3131" s="26">
        <v>23.7</v>
      </c>
      <c r="H3131" s="26">
        <v>23.7</v>
      </c>
      <c r="I3131" s="26">
        <v>-19</v>
      </c>
      <c r="J3131" s="26">
        <v>2.9</v>
      </c>
      <c r="K3131" s="26">
        <v>24.1</v>
      </c>
      <c r="L3131" s="26">
        <v>24.1</v>
      </c>
      <c r="M3131" s="26">
        <v>-22.4</v>
      </c>
      <c r="N3131" s="26">
        <v>2.6</v>
      </c>
      <c r="O3131" s="19">
        <f t="shared" si="816"/>
        <v>128.71872420197604</v>
      </c>
      <c r="P3131" s="10">
        <f t="shared" si="817"/>
        <v>132.90624807128142</v>
      </c>
      <c r="Q3131" s="10">
        <f t="shared" si="818"/>
        <v>2.86</v>
      </c>
      <c r="R3131" s="19">
        <f t="shared" si="819"/>
        <v>30.375812746328286</v>
      </c>
      <c r="S3131" s="10">
        <f t="shared" si="820"/>
        <v>32.902431521089746</v>
      </c>
      <c r="T3131" s="10">
        <f t="shared" si="821"/>
        <v>1.5819561066854508</v>
      </c>
      <c r="U3131" s="2" t="str">
        <f t="shared" si="822"/>
        <v>B</v>
      </c>
      <c r="V3131" s="2" t="str">
        <f t="shared" si="823"/>
        <v>B</v>
      </c>
      <c r="W3131" s="2" t="str">
        <f t="shared" si="824"/>
        <v>D</v>
      </c>
      <c r="X3131" s="2" t="str">
        <f t="shared" si="825"/>
        <v>B</v>
      </c>
      <c r="Y3131" s="3" t="str">
        <f t="shared" si="826"/>
        <v>BBDB</v>
      </c>
      <c r="Z3131" s="28">
        <f t="shared" si="827"/>
        <v>40.352000000000011</v>
      </c>
      <c r="AA3131" s="7" t="str">
        <f t="shared" si="828"/>
        <v>Weak CPM candidate</v>
      </c>
      <c r="AB3131" s="21">
        <v>15.5</v>
      </c>
      <c r="AC3131" s="14">
        <f t="shared" si="829"/>
        <v>15.508227568217823</v>
      </c>
      <c r="AD3131" s="26">
        <v>346</v>
      </c>
      <c r="AE3131" s="10">
        <f t="shared" si="830"/>
        <v>345.25626296779552</v>
      </c>
      <c r="AF3131" s="17">
        <f t="shared" si="831"/>
        <v>8.2275682178227783E-3</v>
      </c>
      <c r="AG3131" s="17">
        <f t="shared" si="832"/>
        <v>0.74373703220447851</v>
      </c>
    </row>
    <row r="3132" spans="1:33">
      <c r="A3132" t="s">
        <v>6140</v>
      </c>
      <c r="B3132" t="s">
        <v>6141</v>
      </c>
      <c r="C3132" s="23">
        <v>39.756860000000003</v>
      </c>
      <c r="D3132" s="23">
        <v>34.235300000000002</v>
      </c>
      <c r="E3132" s="23">
        <v>39.762709999999998</v>
      </c>
      <c r="F3132" s="23">
        <v>34.230159999999998</v>
      </c>
      <c r="G3132" s="26">
        <v>65.3</v>
      </c>
      <c r="H3132" s="26">
        <v>14.1</v>
      </c>
      <c r="I3132" s="26">
        <v>-9.1999999999999993</v>
      </c>
      <c r="J3132" s="26">
        <v>1.6</v>
      </c>
      <c r="K3132" s="26">
        <v>72.400000000000006</v>
      </c>
      <c r="L3132" s="26">
        <v>21.2</v>
      </c>
      <c r="M3132" s="26">
        <v>-3.3</v>
      </c>
      <c r="N3132" s="26">
        <v>4.5999999999999996</v>
      </c>
      <c r="O3132" s="19">
        <f t="shared" si="816"/>
        <v>98.019516599213318</v>
      </c>
      <c r="P3132" s="10">
        <f t="shared" si="817"/>
        <v>92.609741674865248</v>
      </c>
      <c r="Q3132" s="10">
        <f t="shared" si="818"/>
        <v>2.86</v>
      </c>
      <c r="R3132" s="19">
        <f t="shared" si="819"/>
        <v>65.944901243386511</v>
      </c>
      <c r="S3132" s="10">
        <f t="shared" si="820"/>
        <v>72.475168161239893</v>
      </c>
      <c r="T3132" s="10">
        <f t="shared" si="821"/>
        <v>3.4605017351156606</v>
      </c>
      <c r="U3132" s="2" t="str">
        <f t="shared" si="822"/>
        <v>B</v>
      </c>
      <c r="V3132" s="2" t="str">
        <f t="shared" si="823"/>
        <v>B</v>
      </c>
      <c r="W3132" s="2" t="str">
        <f t="shared" si="824"/>
        <v>D</v>
      </c>
      <c r="X3132" s="2" t="str">
        <f t="shared" si="825"/>
        <v>B</v>
      </c>
      <c r="Y3132" s="3" t="str">
        <f t="shared" si="826"/>
        <v>BBDB</v>
      </c>
      <c r="Z3132" s="28">
        <f t="shared" si="827"/>
        <v>40.352000000000011</v>
      </c>
      <c r="AA3132" s="7" t="str">
        <f t="shared" si="828"/>
        <v>Weak CPM candidate</v>
      </c>
      <c r="AB3132" s="21">
        <v>25.4</v>
      </c>
      <c r="AC3132" s="14">
        <f t="shared" si="829"/>
        <v>25.407511705014411</v>
      </c>
      <c r="AD3132" s="26">
        <v>137</v>
      </c>
      <c r="AE3132" s="10">
        <f t="shared" si="830"/>
        <v>136.74310886132409</v>
      </c>
      <c r="AF3132" s="17">
        <f t="shared" si="831"/>
        <v>7.5117050144122288E-3</v>
      </c>
      <c r="AG3132" s="17">
        <f t="shared" si="832"/>
        <v>0.25689113867591118</v>
      </c>
    </row>
    <row r="3133" spans="1:33">
      <c r="A3133" t="s">
        <v>2843</v>
      </c>
      <c r="B3133" t="s">
        <v>104</v>
      </c>
      <c r="C3133" s="23">
        <v>15.838749999999999</v>
      </c>
      <c r="D3133" s="23">
        <v>-13.799440000000001</v>
      </c>
      <c r="E3133" s="23">
        <v>15.837680000000001</v>
      </c>
      <c r="F3133" s="23">
        <v>-13.80622</v>
      </c>
      <c r="G3133" s="26">
        <v>70.8</v>
      </c>
      <c r="H3133" s="26">
        <v>19.600000000000001</v>
      </c>
      <c r="I3133" s="26">
        <v>33.4</v>
      </c>
      <c r="J3133" s="26">
        <v>0.9</v>
      </c>
      <c r="K3133" s="26">
        <v>73.599999999999994</v>
      </c>
      <c r="L3133" s="26">
        <v>22.4</v>
      </c>
      <c r="M3133" s="26">
        <v>42.1</v>
      </c>
      <c r="N3133" s="26">
        <v>0.9</v>
      </c>
      <c r="O3133" s="19">
        <f t="shared" si="816"/>
        <v>64.744338642332579</v>
      </c>
      <c r="P3133" s="10">
        <f t="shared" si="817"/>
        <v>60.229974272469057</v>
      </c>
      <c r="Q3133" s="10">
        <f t="shared" si="818"/>
        <v>2.86</v>
      </c>
      <c r="R3133" s="19">
        <f t="shared" si="819"/>
        <v>78.282820593026656</v>
      </c>
      <c r="S3133" s="10">
        <f t="shared" si="820"/>
        <v>84.790152730137237</v>
      </c>
      <c r="T3133" s="10">
        <f t="shared" si="821"/>
        <v>4.0768243330790979</v>
      </c>
      <c r="U3133" s="2" t="str">
        <f t="shared" si="822"/>
        <v>B</v>
      </c>
      <c r="V3133" s="2" t="str">
        <f t="shared" si="823"/>
        <v>B</v>
      </c>
      <c r="W3133" s="2" t="str">
        <f t="shared" si="824"/>
        <v>D</v>
      </c>
      <c r="X3133" s="2" t="str">
        <f t="shared" si="825"/>
        <v>B</v>
      </c>
      <c r="Y3133" s="3" t="str">
        <f t="shared" si="826"/>
        <v>BBDB</v>
      </c>
      <c r="Z3133" s="28">
        <f t="shared" si="827"/>
        <v>40.352000000000011</v>
      </c>
      <c r="AA3133" s="7" t="str">
        <f t="shared" si="828"/>
        <v>Weak CPM candidate</v>
      </c>
      <c r="AB3133" s="21">
        <v>24.7</v>
      </c>
      <c r="AC3133" s="14">
        <f t="shared" si="829"/>
        <v>24.692998704158153</v>
      </c>
      <c r="AD3133" s="26">
        <v>189</v>
      </c>
      <c r="AE3133" s="10">
        <f t="shared" si="830"/>
        <v>188.71346217244511</v>
      </c>
      <c r="AF3133" s="17">
        <f t="shared" si="831"/>
        <v>7.0012958418459448E-3</v>
      </c>
      <c r="AG3133" s="17">
        <f t="shared" si="832"/>
        <v>0.28653782755489487</v>
      </c>
    </row>
    <row r="3134" spans="1:33">
      <c r="A3134" t="s">
        <v>3937</v>
      </c>
      <c r="B3134" t="s">
        <v>1130</v>
      </c>
      <c r="C3134" s="23">
        <v>162.3365</v>
      </c>
      <c r="D3134" s="23">
        <v>-16.17165</v>
      </c>
      <c r="E3134" s="23">
        <v>162.33690000000001</v>
      </c>
      <c r="F3134" s="23">
        <v>-16.16789</v>
      </c>
      <c r="G3134" s="26">
        <v>-64.8</v>
      </c>
      <c r="H3134" s="26">
        <v>12</v>
      </c>
      <c r="I3134" s="26">
        <v>-33.6</v>
      </c>
      <c r="J3134" s="26">
        <v>2.5</v>
      </c>
      <c r="K3134" s="26">
        <v>-64</v>
      </c>
      <c r="L3134" s="26">
        <v>12.8</v>
      </c>
      <c r="M3134" s="26">
        <v>-26.9</v>
      </c>
      <c r="N3134" s="26">
        <v>3.6</v>
      </c>
      <c r="O3134" s="19">
        <f t="shared" si="816"/>
        <v>242.59242456218158</v>
      </c>
      <c r="P3134" s="10">
        <f t="shared" si="817"/>
        <v>247.20237586314215</v>
      </c>
      <c r="Q3134" s="10">
        <f t="shared" si="818"/>
        <v>2.86</v>
      </c>
      <c r="R3134" s="19">
        <f t="shared" si="819"/>
        <v>72.993150363578636</v>
      </c>
      <c r="S3134" s="10">
        <f t="shared" si="820"/>
        <v>69.423411036911745</v>
      </c>
      <c r="T3134" s="10">
        <f t="shared" si="821"/>
        <v>3.5604140350122595</v>
      </c>
      <c r="U3134" s="2" t="str">
        <f t="shared" si="822"/>
        <v>B</v>
      </c>
      <c r="V3134" s="2" t="str">
        <f t="shared" si="823"/>
        <v>B</v>
      </c>
      <c r="W3134" s="2" t="str">
        <f t="shared" si="824"/>
        <v>D</v>
      </c>
      <c r="X3134" s="2" t="str">
        <f t="shared" si="825"/>
        <v>B</v>
      </c>
      <c r="Y3134" s="3" t="str">
        <f t="shared" si="826"/>
        <v>BBDB</v>
      </c>
      <c r="Z3134" s="28">
        <f t="shared" si="827"/>
        <v>40.352000000000011</v>
      </c>
      <c r="AA3134" s="7" t="str">
        <f t="shared" si="828"/>
        <v>Weak CPM candidate</v>
      </c>
      <c r="AB3134" s="21">
        <v>13.6</v>
      </c>
      <c r="AC3134" s="14">
        <f t="shared" si="829"/>
        <v>13.606470686150164</v>
      </c>
      <c r="AD3134" s="26">
        <v>6.9</v>
      </c>
      <c r="AE3134" s="10">
        <f t="shared" si="830"/>
        <v>5.8338701041787502</v>
      </c>
      <c r="AF3134" s="17">
        <f t="shared" si="831"/>
        <v>6.4706861501644397E-3</v>
      </c>
      <c r="AG3134" s="17">
        <f t="shared" si="832"/>
        <v>1.0661298958212502</v>
      </c>
    </row>
    <row r="3135" spans="1:33">
      <c r="A3135" t="s">
        <v>3049</v>
      </c>
      <c r="B3135" t="s">
        <v>294</v>
      </c>
      <c r="C3135" s="23">
        <v>40.497160000000001</v>
      </c>
      <c r="D3135" s="23">
        <v>-18.406680000000001</v>
      </c>
      <c r="E3135" s="23">
        <v>40.48715</v>
      </c>
      <c r="F3135" s="23">
        <v>-18.405909999999999</v>
      </c>
      <c r="G3135" s="26">
        <v>60.9</v>
      </c>
      <c r="H3135" s="26">
        <v>9.6999999999999993</v>
      </c>
      <c r="I3135" s="26">
        <v>-37.5</v>
      </c>
      <c r="J3135" s="26">
        <v>1.6</v>
      </c>
      <c r="K3135" s="26">
        <v>62.2</v>
      </c>
      <c r="L3135" s="26">
        <v>11</v>
      </c>
      <c r="M3135" s="26">
        <v>-45.6</v>
      </c>
      <c r="N3135" s="26">
        <v>6.8</v>
      </c>
      <c r="O3135" s="19">
        <f t="shared" si="816"/>
        <v>121.62324717014855</v>
      </c>
      <c r="P3135" s="10">
        <f t="shared" si="817"/>
        <v>126.24585003646308</v>
      </c>
      <c r="Q3135" s="10">
        <f t="shared" si="818"/>
        <v>2.86</v>
      </c>
      <c r="R3135" s="19">
        <f t="shared" si="819"/>
        <v>71.519647650138765</v>
      </c>
      <c r="S3135" s="10">
        <f t="shared" si="820"/>
        <v>77.124574553121533</v>
      </c>
      <c r="T3135" s="10">
        <f t="shared" si="821"/>
        <v>3.7161055550815081</v>
      </c>
      <c r="U3135" s="2" t="str">
        <f t="shared" si="822"/>
        <v>B</v>
      </c>
      <c r="V3135" s="2" t="str">
        <f t="shared" si="823"/>
        <v>B</v>
      </c>
      <c r="W3135" s="2" t="str">
        <f t="shared" si="824"/>
        <v>D</v>
      </c>
      <c r="X3135" s="2" t="str">
        <f t="shared" si="825"/>
        <v>B</v>
      </c>
      <c r="Y3135" s="3" t="str">
        <f t="shared" si="826"/>
        <v>BBDB</v>
      </c>
      <c r="Z3135" s="28">
        <f t="shared" si="827"/>
        <v>40.352000000000011</v>
      </c>
      <c r="AA3135" s="7" t="str">
        <f t="shared" si="828"/>
        <v>Weak CPM candidate</v>
      </c>
      <c r="AB3135" s="21">
        <v>34.299999999999997</v>
      </c>
      <c r="AC3135" s="14">
        <f t="shared" si="829"/>
        <v>34.304549560773218</v>
      </c>
      <c r="AD3135" s="26">
        <v>275</v>
      </c>
      <c r="AE3135" s="10">
        <f t="shared" si="830"/>
        <v>274.63487362538444</v>
      </c>
      <c r="AF3135" s="17">
        <f t="shared" si="831"/>
        <v>4.5495607732206622E-3</v>
      </c>
      <c r="AG3135" s="17">
        <f t="shared" si="832"/>
        <v>0.36512637461555641</v>
      </c>
    </row>
    <row r="3136" spans="1:33">
      <c r="A3136" t="s">
        <v>4141</v>
      </c>
      <c r="B3136" t="s">
        <v>1316</v>
      </c>
      <c r="C3136" s="23">
        <v>185.9674</v>
      </c>
      <c r="D3136" s="23">
        <v>22.320720000000001</v>
      </c>
      <c r="E3136" s="23">
        <v>185.96109999999999</v>
      </c>
      <c r="F3136" s="23">
        <v>22.306989999999999</v>
      </c>
      <c r="G3136" s="26">
        <v>-43.7</v>
      </c>
      <c r="H3136" s="26">
        <v>7.5</v>
      </c>
      <c r="I3136" s="26">
        <v>-4.8</v>
      </c>
      <c r="J3136" s="26">
        <v>1.2</v>
      </c>
      <c r="K3136" s="26">
        <v>-47.4</v>
      </c>
      <c r="L3136" s="26">
        <v>3.8</v>
      </c>
      <c r="M3136" s="26">
        <v>-8.1999999999999993</v>
      </c>
      <c r="N3136" s="26">
        <v>4.3</v>
      </c>
      <c r="O3136" s="19">
        <f t="shared" si="816"/>
        <v>263.73176975796611</v>
      </c>
      <c r="P3136" s="10">
        <f t="shared" si="817"/>
        <v>260.18521332794774</v>
      </c>
      <c r="Q3136" s="10">
        <f t="shared" si="818"/>
        <v>2.86</v>
      </c>
      <c r="R3136" s="19">
        <f t="shared" si="819"/>
        <v>43.962825204938774</v>
      </c>
      <c r="S3136" s="10">
        <f t="shared" si="820"/>
        <v>48.104053883222768</v>
      </c>
      <c r="T3136" s="10">
        <f t="shared" si="821"/>
        <v>2.3016719772040388</v>
      </c>
      <c r="U3136" s="2" t="str">
        <f t="shared" si="822"/>
        <v>B</v>
      </c>
      <c r="V3136" s="2" t="str">
        <f t="shared" si="823"/>
        <v>B</v>
      </c>
      <c r="W3136" s="2" t="str">
        <f t="shared" si="824"/>
        <v>D</v>
      </c>
      <c r="X3136" s="2" t="str">
        <f t="shared" si="825"/>
        <v>C</v>
      </c>
      <c r="Y3136" s="3" t="str">
        <f t="shared" si="826"/>
        <v>BBDC</v>
      </c>
      <c r="Z3136" s="28">
        <f t="shared" si="827"/>
        <v>39.520000000000003</v>
      </c>
      <c r="AA3136" s="7" t="str">
        <f t="shared" si="828"/>
        <v>Weak CPM candidate</v>
      </c>
      <c r="AB3136" s="21">
        <v>53.2</v>
      </c>
      <c r="AC3136" s="14">
        <f t="shared" si="829"/>
        <v>53.696504138890838</v>
      </c>
      <c r="AD3136" s="26">
        <v>203</v>
      </c>
      <c r="AE3136" s="10">
        <f t="shared" si="830"/>
        <v>202.99970690451354</v>
      </c>
      <c r="AF3136" s="17">
        <f t="shared" si="831"/>
        <v>0.49650413889083467</v>
      </c>
      <c r="AG3136" s="17">
        <f t="shared" si="832"/>
        <v>2.9309548645528594E-4</v>
      </c>
    </row>
    <row r="3137" spans="1:33">
      <c r="A3137" t="s">
        <v>4928</v>
      </c>
      <c r="B3137" t="s">
        <v>2022</v>
      </c>
      <c r="C3137" s="23">
        <v>292.54469999999998</v>
      </c>
      <c r="D3137" s="23">
        <v>47.721260000000001</v>
      </c>
      <c r="E3137" s="23">
        <v>292.54739999999998</v>
      </c>
      <c r="F3137" s="23">
        <v>47.734000000000002</v>
      </c>
      <c r="G3137" s="26">
        <v>20.399999999999999</v>
      </c>
      <c r="H3137" s="26">
        <v>20.399999999999999</v>
      </c>
      <c r="I3137" s="26">
        <v>32.1</v>
      </c>
      <c r="J3137" s="26">
        <v>2.4</v>
      </c>
      <c r="K3137" s="26">
        <v>20</v>
      </c>
      <c r="L3137" s="26">
        <v>20</v>
      </c>
      <c r="M3137" s="26">
        <v>36</v>
      </c>
      <c r="N3137" s="26">
        <v>4</v>
      </c>
      <c r="O3137" s="19">
        <f t="shared" si="816"/>
        <v>32.436530601481614</v>
      </c>
      <c r="P3137" s="10">
        <f t="shared" si="817"/>
        <v>29.054604099077146</v>
      </c>
      <c r="Q3137" s="10">
        <f t="shared" si="818"/>
        <v>2.86</v>
      </c>
      <c r="R3137" s="19">
        <f t="shared" si="819"/>
        <v>38.033800756695356</v>
      </c>
      <c r="S3137" s="10">
        <f t="shared" si="820"/>
        <v>41.182520563948003</v>
      </c>
      <c r="T3137" s="10">
        <f t="shared" si="821"/>
        <v>1.980408033016084</v>
      </c>
      <c r="U3137" s="2" t="str">
        <f t="shared" si="822"/>
        <v>B</v>
      </c>
      <c r="V3137" s="2" t="str">
        <f t="shared" si="823"/>
        <v>B</v>
      </c>
      <c r="W3137" s="2" t="str">
        <f t="shared" si="824"/>
        <v>D</v>
      </c>
      <c r="X3137" s="2" t="str">
        <f t="shared" si="825"/>
        <v>C</v>
      </c>
      <c r="Y3137" s="3" t="str">
        <f t="shared" si="826"/>
        <v>BBDC</v>
      </c>
      <c r="Z3137" s="28">
        <f t="shared" si="827"/>
        <v>39.520000000000003</v>
      </c>
      <c r="AA3137" s="7" t="str">
        <f t="shared" si="828"/>
        <v>Weak CPM candidate</v>
      </c>
      <c r="AB3137" s="21">
        <v>46.7</v>
      </c>
      <c r="AC3137" s="14">
        <f t="shared" si="829"/>
        <v>46.327801528938359</v>
      </c>
      <c r="AD3137" s="26">
        <v>8.3000000000000007</v>
      </c>
      <c r="AE3137" s="10">
        <f t="shared" si="830"/>
        <v>8.1142028466720166</v>
      </c>
      <c r="AF3137" s="17">
        <f t="shared" si="831"/>
        <v>0.37219847106164394</v>
      </c>
      <c r="AG3137" s="17">
        <f t="shared" si="832"/>
        <v>0.18579715332798408</v>
      </c>
    </row>
    <row r="3138" spans="1:33">
      <c r="A3138" t="s">
        <v>3346</v>
      </c>
      <c r="B3138" t="s">
        <v>571</v>
      </c>
      <c r="C3138" s="23">
        <v>81.603229999999996</v>
      </c>
      <c r="D3138" s="23">
        <v>13.397589999999999</v>
      </c>
      <c r="E3138" s="23">
        <v>81.597560000000001</v>
      </c>
      <c r="F3138" s="23">
        <v>13.394069999999999</v>
      </c>
      <c r="G3138" s="26">
        <v>14.3</v>
      </c>
      <c r="H3138" s="26">
        <v>14.3</v>
      </c>
      <c r="I3138" s="26">
        <v>-16.8</v>
      </c>
      <c r="J3138" s="26">
        <v>1.2</v>
      </c>
      <c r="K3138" s="26">
        <v>16.5</v>
      </c>
      <c r="L3138" s="26">
        <v>16.5</v>
      </c>
      <c r="M3138" s="26">
        <v>-16.7</v>
      </c>
      <c r="N3138" s="26">
        <v>1.3</v>
      </c>
      <c r="O3138" s="19">
        <f t="shared" ref="O3138:O3201" si="833">IF(IF(G3138&gt;0,IF(I3138&gt;0,0,1),IF(I3138&lt;0,2,3))=0,DEGREES(ATAN(SQRT((SQRT(G3138^2+I3138^2)-(G3138^2/SQRT(G3138^2+I3138^2)))*(G3138^2/SQRT(G3138^2+I3138^2)))/(SQRT(G3138^2+I3138^2)-(G3138^2/SQRT(G3138^2+I3138^2))))),IF(IF(G3138&gt;0,IF(I3138&gt;0,0,1),IF(I3138&lt;0,2,3))=1,180-DEGREES(ATAN(SQRT((SQRT(G3138^2+I3138^2)-(G3138^2/SQRT(G3138^2+I3138^2)))*(G3138^2/SQRT(G3138^2+I3138^2)))/(SQRT(G3138^2+I3138^2)-(G3138^2/SQRT(G3138^2+I3138^2))))),IF(IF(G3138&gt;0,IF(I3138&gt;0,0,1),IF(I3138&lt;0,2,3))=2,180+DEGREES(ATAN(SQRT((SQRT(G3138^2+I3138^2)-(G3138^2/SQRT(G3138^2+I3138^2)))*(G3138^2/SQRT(G3138^2+I3138^2)))/(SQRT(G3138^2+I3138^2)-(G3138^2/SQRT(G3138^2+I3138^2))))),360-DEGREES(ATAN(SQRT((SQRT(G3138^2+I3138^2)-(G3138^2/SQRT(G3138^2+I3138^2)))*(G3138^2/SQRT(G3138^2+I3138^2)))/(SQRT(G3138^2+I3138^2)-(G3138^2/SQRT(G3138^2+I3138^2))))))))</f>
        <v>139.59588769186479</v>
      </c>
      <c r="P3138" s="10">
        <f t="shared" ref="P3138:P3201" si="834">IF(IF(K3138&gt;0,IF(M3138&gt;0,0,1),IF(M3138&lt;0,2,3))=0,DEGREES(ATAN(SQRT((SQRT(K3138^2+M3138^2)-(K3138^2/SQRT(K3138^2+M3138^2)))*(K3138^2/SQRT(K3138^2+M3138^2)))/(SQRT(K3138^2+M3138^2)-(K3138^2/SQRT(K3138^2+M3138^2))))),IF(IF(K3138&gt;0,IF(M3138&gt;0,0,1),IF(M3138&lt;0,2,3))=1,180-DEGREES(ATAN(SQRT((SQRT(K3138^2+M3138^2)-(K3138^2/SQRT(K3138^2+M3138^2)))*(K3138^2/SQRT(K3138^2+M3138^2)))/(SQRT(K3138^2+M3138^2)-(K3138^2/SQRT(K3138^2+M3138^2))))),IF(IF(K3138&gt;0,IF(M3138&gt;0,0,1),IF(M3138&lt;0,2,3))=2,180+DEGREES(ATAN(SQRT((SQRT(K3138^2+M3138^2)-(K3138^2/SQRT(K3138^2+M3138^2)))*(K3138^2/SQRT(K3138^2+M3138^2)))/(SQRT(K3138^2+M3138^2)-(K3138^2/SQRT(K3138^2+M3138^2))))),360-DEGREES(ATAN(SQRT((SQRT(K3138^2+M3138^2)-(K3138^2/SQRT(K3138^2+M3138^2)))*(K3138^2/SQRT(K3138^2+M3138^2)))/(SQRT(K3138^2+M3138^2)-(K3138^2/SQRT(K3138^2+M3138^2))))))))</f>
        <v>135.34515112316413</v>
      </c>
      <c r="Q3138" s="10">
        <f t="shared" ref="Q3138:Q3201" si="835">IF(ATAN(SQRT(SQRT(H3138^2+J3138^2)^2+SQRT(L3138^2+N3138^2)^2)/IF(SQRT(G3138^2+I3138^2)&gt;SQRT(K3138^2+M3138^2),SQRT(G3138^2+I3138^2),SQRT(K3138^2+M3138^2)))*180/PI()&gt;2.86,2.86,ATAN(SQRT(SQRT(H3138^2+J3138^2)^2+SQRT(L3138^2+N3138^2)^2)/IF(SQRT(G3138^2+I3138^2)&gt;SQRT(K3138^2+M3138^2),SQRT(G3138^2+I3138^2),SQRT(K3138^2+M3138^2)))*180/PI())</f>
        <v>2.86</v>
      </c>
      <c r="R3138" s="19">
        <f t="shared" ref="R3138:R3201" si="836">SQRT(G3138^2+I3138^2)</f>
        <v>22.061958208645034</v>
      </c>
      <c r="S3138" s="10">
        <f t="shared" ref="S3138:S3201" si="837">SQRT(K3138^2+M3138^2)</f>
        <v>23.476371099469354</v>
      </c>
      <c r="T3138" s="10">
        <f t="shared" ref="T3138:T3201" si="838">IF(SQRT(SQRT(H3138^2+J3138^2)^2+SQRT(L3138^2+N3138^2)^2)&gt;(SQRT(G3138^2+I3138^2)+SQRT(K3138^2+M3138^2))*0.025,(SQRT(G3138^2+I3138^2)+SQRT(K3138^2+M3138^2))*0.025,SQRT(SQRT(H3138^2+J3138^2)^2+SQRT(L3138^2+N3138^2)^2))</f>
        <v>1.1384582327028596</v>
      </c>
      <c r="U3138" s="2" t="str">
        <f t="shared" ref="U3138:U3201" si="839">IF(IF(ABS(O3138-P3138)&lt;180,ABS(O3138-P3138),360-ABS(O3138-P3138))&lt;Q3138,"A",IF(IF(ABS(O3138-P3138)&lt;180,ABS(O3138-P3138),360-ABS(O3138-P3138))&lt;2*Q3138,"B",IF(IF(ABS(O3138-P3138)&lt;180,ABS(O3138-P3138),360-ABS(O3138-P3138))&lt;3*Q3138,"C","D")))</f>
        <v>B</v>
      </c>
      <c r="V3138" s="2" t="str">
        <f t="shared" ref="V3138:V3201" si="840">IF(ABS(R3138-S3138)&lt;T3138,"A",IF(ABS(R3138-S3138)&lt;2*T3138,"B",IF(ABS(R3138-S3138)&lt;3*T3138,"C","D")))</f>
        <v>B</v>
      </c>
      <c r="W3138" s="2" t="str">
        <f t="shared" ref="W3138:W3201" si="841">IF(ROUND((IF(SQRT(H3138^2+J3138^2)/SQRT(G3138^2+I3138^2)*100&lt;5,1,IF(SQRT(H3138^2+J3138^2)/SQRT(G3138^2+I3138^2)*100&lt;10,2,IF(SQRT(H3138^2+J3138^2)/SQRT(G3138^2+I3138^2)*100&lt;15,3,4)))+IF(SQRT(L3138^2+N3138^2)/SQRT(K3138^2+M3138^2)*100&lt;5,1,IF(SQRT(L3138^2+N3138^2)/SQRT(K3138^2+M3138^2)*100&lt;10,2,IF(SQRT(L3138^2+N3138^2)/SQRT(K3138^2+M3138^2)*100&lt;15,3,4))))/2,0)=1,"A",IF(ROUND((IF(SQRT(H3138^2+J3138^2)/SQRT(G3138^2+I3138^2)*100&lt;5,1,IF(SQRT(H3138^2+J3138^2)/SQRT(G3138^2+I3138^2)*100&lt;10,2,IF(SQRT(H3138^2+J3138^2)/SQRT(G3138^2+I3138^2)*100&lt;15,3,4)))+IF(SQRT(L3138^2+N3138^2)/SQRT(K3138^2+M3138^2)*100&lt;5,1,IF(SQRT(L3138^2+N3138^2)/SQRT(K3138^2+M3138^2)*100&lt;10,2,IF(SQRT(L3138^2+N3138^2)/SQRT(K3138^2+M3138^2)*100&lt;15,3,4))))/2,0)=2,"B",IF(ROUND((IF(SQRT(H3138^2+J3138^2)/SQRT(G3138^2+I3138^2)*100&lt;5,1,IF(SQRT(H3138^2+J3138^2)/SQRT(G3138^2+I3138^2)*100&lt;10,2,IF(SQRT(H3138^2+J3138^2)/SQRT(G3138^2+I3138^2)*100&lt;15,3,4)))+IF(SQRT(L3138^2+N3138^2)/SQRT(K3138^2+M3138^2)*100&lt;5,1,IF(SQRT(L3138^2+N3138^2)/SQRT(K3138^2+M3138^2)*100&lt;10,2,IF(SQRT(L3138^2+N3138^2)/SQRT(K3138^2+M3138^2)*100&lt;15,3,4))))/2,0)=3,"C","D")))</f>
        <v>D</v>
      </c>
      <c r="X3138" s="2" t="str">
        <f t="shared" ref="X3138:X3201" si="842">IF((AC3138*1000/((SQRT(G3138^2+I3138^2)+SQRT(K3138^2+M3138^2))/2))&lt;100,"A",IF((AC3138*1000/((SQRT(G3138^2+I3138^2)+SQRT(K3138^2+M3138^2))/2))&lt;1000,"B",IF((AC3138*1000/((SQRT(G3138^2+I3138^2)+SQRT(K3138^2+M3138^2))/2))&lt;10000,"C","D")))</f>
        <v>C</v>
      </c>
      <c r="Y3138" s="3" t="str">
        <f t="shared" ref="Y3138:Y3201" si="843">U3138&amp;V3138&amp;W3138&amp;X3138</f>
        <v>BBDC</v>
      </c>
      <c r="Z3138" s="28">
        <f t="shared" ref="Z3138:Z3201" si="844">IF(MID(Y3138,1,1)="A",1,(IF(MID(Y3138,1,1)="B",0.8,IF(MID(Y3138,1,1)="C",0.2,0.01))))*IF(MID(Y3138,2,1)="A",1,(IF(MID(Y3138,2,1)="B",0.8,IF(MID(Y3138,2,1)="C",0.4,0.05))))*IF(MID(Y3138,3,1)="A",1,(IF(MID(Y3138,3,1)="B",0.95,IF(MID(Y3138,3,1)="C",0.8,0.65))))*IF(MID(Y3138,4,1)="A",1,(IF(MID(Y3138,4,1)="B",0.97,IF(MID(Y3138,4,1)="C",0.95,0.92))))*100</f>
        <v>39.520000000000003</v>
      </c>
      <c r="AA3138" s="7" t="str">
        <f t="shared" ref="AA3138:AA3201" si="845">IF(Z3138=100,"Perfect CPM candidate",IF(Z3138&gt;90,"Solid CPM candidate",IF(Z3138&gt;50,"Good CPM candidate",IF(Z3138&gt;30,"Weak CPM candidate",IF(Z3138&gt;10,"Probably optical","Almost certainly optical")))))</f>
        <v>Weak CPM candidate</v>
      </c>
      <c r="AB3138" s="21">
        <v>23.8</v>
      </c>
      <c r="AC3138" s="14">
        <f t="shared" ref="AC3138:AC3201" si="846">(SQRT(((E3138*PI()/180-C3138*PI()/180)*COS(D3138*PI()/180))^2+(F3138*PI()/180-D3138*PI()/180)^2))*180/PI()*3600</f>
        <v>23.555470351578144</v>
      </c>
      <c r="AD3138" s="26">
        <v>237</v>
      </c>
      <c r="AE3138" s="10">
        <f t="shared" ref="AE3138:AE3201" si="847">IF(((IF(E3138*PI()/180-C3138*PI()/180&gt;0,1,0))+(IF(F3138*PI()/180-D3138*PI()/180&gt;0,2,0)))=3,ATAN(((E3138*PI()/180-C3138*PI()/180)*(COS(D3138*PI()/180))/(F3138*PI()/180-D3138*PI()/180))),IF(((IF(E3138*PI()/180-C3138*PI()/180&gt;0,1,0))+(IF(F3138*PI()/180-D3138*PI()/180&gt;0,2,0)))=1,ATAN(((E3138*PI()/180-C3138*PI()/180)*(COS(D3138*PI()/180))/(F3138*PI()/180-D3138*PI()/180)))+PI(),IF(((IF(E3138*PI()/180-C3138*PI()/180&gt;0,1,0))+(IF(F3138*PI()/180-D3138*PI()/180&gt;0,2,0)))=0,ATAN(((E3138*PI()/180-C3138*PI()/180)*(COS(D3138*PI()/180))/(F3138*PI()/180-D3138*PI()/180)))+PI(),ATAN(((E3138*PI()/180-C3138*PI()/180)*(COS(D3138*PI()/180))/(F3138*PI()/180-D3138*PI()/180)))+2*PI())))*180/PI()</f>
        <v>237.45483895452483</v>
      </c>
      <c r="AF3138" s="17">
        <f t="shared" ref="AF3138:AF3201" si="848">ABS(AB3138-AC3138)</f>
        <v>0.24452964842185665</v>
      </c>
      <c r="AG3138" s="17">
        <f t="shared" ref="AG3138:AG3201" si="849">IF(ABS(AD3138-AE3138)&gt;180,360-ABS(AD3138-AE3138),ABS(AD3138-AE3138))</f>
        <v>0.45483895452483125</v>
      </c>
    </row>
    <row r="3139" spans="1:33">
      <c r="A3139" t="s">
        <v>3703</v>
      </c>
      <c r="B3139" t="s">
        <v>7146</v>
      </c>
      <c r="C3139" s="23">
        <v>132.8151</v>
      </c>
      <c r="D3139" s="23">
        <v>11.848940000000001</v>
      </c>
      <c r="E3139" s="23">
        <v>132.82820000000001</v>
      </c>
      <c r="F3139" s="23">
        <v>11.85519</v>
      </c>
      <c r="G3139" s="26">
        <v>-10</v>
      </c>
      <c r="H3139" s="26">
        <v>15.6</v>
      </c>
      <c r="I3139" s="26">
        <v>-2</v>
      </c>
      <c r="J3139" s="26">
        <v>1.3</v>
      </c>
      <c r="K3139" s="26">
        <v>-10.7</v>
      </c>
      <c r="L3139" s="26">
        <v>14.9</v>
      </c>
      <c r="M3139" s="26">
        <v>-3.2</v>
      </c>
      <c r="N3139" s="26">
        <v>1.3</v>
      </c>
      <c r="O3139" s="19">
        <f t="shared" si="833"/>
        <v>258.69006752597983</v>
      </c>
      <c r="P3139" s="10">
        <f t="shared" si="834"/>
        <v>253.34989450139693</v>
      </c>
      <c r="Q3139" s="10">
        <f t="shared" si="835"/>
        <v>2.86</v>
      </c>
      <c r="R3139" s="19">
        <f t="shared" si="836"/>
        <v>10.198039027185569</v>
      </c>
      <c r="S3139" s="10">
        <f t="shared" si="837"/>
        <v>11.168258592994702</v>
      </c>
      <c r="T3139" s="10">
        <f t="shared" si="838"/>
        <v>0.53415744050450675</v>
      </c>
      <c r="U3139" s="2" t="str">
        <f t="shared" si="839"/>
        <v>B</v>
      </c>
      <c r="V3139" s="2" t="str">
        <f t="shared" si="840"/>
        <v>B</v>
      </c>
      <c r="W3139" s="2" t="str">
        <f t="shared" si="841"/>
        <v>D</v>
      </c>
      <c r="X3139" s="2" t="str">
        <f t="shared" si="842"/>
        <v>C</v>
      </c>
      <c r="Y3139" s="3" t="str">
        <f t="shared" si="843"/>
        <v>BBDC</v>
      </c>
      <c r="Z3139" s="28">
        <f t="shared" si="844"/>
        <v>39.520000000000003</v>
      </c>
      <c r="AA3139" s="7" t="str">
        <f t="shared" si="845"/>
        <v>Weak CPM candidate</v>
      </c>
      <c r="AB3139" s="21">
        <v>51.2</v>
      </c>
      <c r="AC3139" s="14">
        <f t="shared" si="846"/>
        <v>51.347309330681071</v>
      </c>
      <c r="AD3139" s="26">
        <v>63.9</v>
      </c>
      <c r="AE3139" s="10">
        <f t="shared" si="847"/>
        <v>64.011394970082009</v>
      </c>
      <c r="AF3139" s="17">
        <f t="shared" si="848"/>
        <v>0.14730933068106822</v>
      </c>
      <c r="AG3139" s="17">
        <f t="shared" si="849"/>
        <v>0.11139497008201005</v>
      </c>
    </row>
    <row r="3140" spans="1:33">
      <c r="A3140" t="s">
        <v>5106</v>
      </c>
      <c r="B3140" t="s">
        <v>2192</v>
      </c>
      <c r="C3140" s="23">
        <v>301.83249999999998</v>
      </c>
      <c r="D3140" s="23">
        <v>14.29561</v>
      </c>
      <c r="E3140" s="23">
        <v>301.83120000000002</v>
      </c>
      <c r="F3140" s="23">
        <v>14.30279</v>
      </c>
      <c r="G3140" s="26">
        <v>-9</v>
      </c>
      <c r="H3140" s="26">
        <v>16.600000000000001</v>
      </c>
      <c r="I3140" s="26">
        <v>-16</v>
      </c>
      <c r="J3140" s="26">
        <v>1.9</v>
      </c>
      <c r="K3140" s="26">
        <v>-6.7</v>
      </c>
      <c r="L3140" s="26">
        <v>18.899999999999999</v>
      </c>
      <c r="M3140" s="26">
        <v>-15.2</v>
      </c>
      <c r="N3140" s="26">
        <v>2.2999999999999998</v>
      </c>
      <c r="O3140" s="19">
        <f t="shared" si="833"/>
        <v>209.35775354279127</v>
      </c>
      <c r="P3140" s="10">
        <f t="shared" si="834"/>
        <v>203.78738016919212</v>
      </c>
      <c r="Q3140" s="10">
        <f t="shared" si="835"/>
        <v>2.86</v>
      </c>
      <c r="R3140" s="19">
        <f t="shared" si="836"/>
        <v>18.357559750685819</v>
      </c>
      <c r="S3140" s="10">
        <f t="shared" si="837"/>
        <v>16.611140839809888</v>
      </c>
      <c r="T3140" s="10">
        <f t="shared" si="838"/>
        <v>0.87421751476239273</v>
      </c>
      <c r="U3140" s="2" t="str">
        <f t="shared" si="839"/>
        <v>B</v>
      </c>
      <c r="V3140" s="2" t="str">
        <f t="shared" si="840"/>
        <v>B</v>
      </c>
      <c r="W3140" s="2" t="str">
        <f t="shared" si="841"/>
        <v>D</v>
      </c>
      <c r="X3140" s="2" t="str">
        <f t="shared" si="842"/>
        <v>C</v>
      </c>
      <c r="Y3140" s="3" t="str">
        <f t="shared" si="843"/>
        <v>BBDC</v>
      </c>
      <c r="Z3140" s="28">
        <f t="shared" si="844"/>
        <v>39.520000000000003</v>
      </c>
      <c r="AA3140" s="7" t="str">
        <f t="shared" si="845"/>
        <v>Weak CPM candidate</v>
      </c>
      <c r="AB3140" s="21">
        <v>26.1</v>
      </c>
      <c r="AC3140" s="14">
        <f t="shared" si="846"/>
        <v>26.242829008504366</v>
      </c>
      <c r="AD3140" s="26">
        <v>350</v>
      </c>
      <c r="AE3140" s="10">
        <f t="shared" si="847"/>
        <v>350.04863068263705</v>
      </c>
      <c r="AF3140" s="17">
        <f t="shared" si="848"/>
        <v>0.1428290085043642</v>
      </c>
      <c r="AG3140" s="17">
        <f t="shared" si="849"/>
        <v>4.8630682637053724E-2</v>
      </c>
    </row>
    <row r="3141" spans="1:33">
      <c r="A3141" t="s">
        <v>3570</v>
      </c>
      <c r="B3141" t="s">
        <v>781</v>
      </c>
      <c r="C3141" s="23">
        <v>113.179</v>
      </c>
      <c r="D3141" s="23">
        <v>4.5424179999999996</v>
      </c>
      <c r="E3141" s="23">
        <v>113.1645</v>
      </c>
      <c r="F3141" s="23">
        <v>4.5377859999999997</v>
      </c>
      <c r="G3141" s="26">
        <v>-33.1</v>
      </c>
      <c r="H3141" s="26">
        <v>18.100000000000001</v>
      </c>
      <c r="I3141" s="26">
        <v>-0.8</v>
      </c>
      <c r="J3141" s="26">
        <v>1.1000000000000001</v>
      </c>
      <c r="K3141" s="26">
        <v>-30.8</v>
      </c>
      <c r="L3141" s="26">
        <v>20.399999999999999</v>
      </c>
      <c r="M3141" s="26">
        <v>-3.4</v>
      </c>
      <c r="N3141" s="26">
        <v>1</v>
      </c>
      <c r="O3141" s="19">
        <f t="shared" si="833"/>
        <v>268.61547729332693</v>
      </c>
      <c r="P3141" s="10">
        <f t="shared" si="834"/>
        <v>263.70064629386951</v>
      </c>
      <c r="Q3141" s="10">
        <f t="shared" si="835"/>
        <v>2.86</v>
      </c>
      <c r="R3141" s="19">
        <f t="shared" si="836"/>
        <v>33.109666262286609</v>
      </c>
      <c r="S3141" s="10">
        <f t="shared" si="837"/>
        <v>30.987094087700449</v>
      </c>
      <c r="T3141" s="10">
        <f t="shared" si="838"/>
        <v>1.6024190087496764</v>
      </c>
      <c r="U3141" s="2" t="str">
        <f t="shared" si="839"/>
        <v>B</v>
      </c>
      <c r="V3141" s="2" t="str">
        <f t="shared" si="840"/>
        <v>B</v>
      </c>
      <c r="W3141" s="2" t="str">
        <f t="shared" si="841"/>
        <v>D</v>
      </c>
      <c r="X3141" s="2" t="str">
        <f t="shared" si="842"/>
        <v>C</v>
      </c>
      <c r="Y3141" s="3" t="str">
        <f t="shared" si="843"/>
        <v>BBDC</v>
      </c>
      <c r="Z3141" s="28">
        <f t="shared" si="844"/>
        <v>39.520000000000003</v>
      </c>
      <c r="AA3141" s="7" t="str">
        <f t="shared" si="845"/>
        <v>Weak CPM candidate</v>
      </c>
      <c r="AB3141" s="21">
        <v>54.5</v>
      </c>
      <c r="AC3141" s="14">
        <f t="shared" si="846"/>
        <v>54.642580422452689</v>
      </c>
      <c r="AD3141" s="26">
        <v>252</v>
      </c>
      <c r="AE3141" s="10">
        <f t="shared" si="847"/>
        <v>252.23169217379805</v>
      </c>
      <c r="AF3141" s="17">
        <f t="shared" si="848"/>
        <v>0.14258042245268854</v>
      </c>
      <c r="AG3141" s="17">
        <f t="shared" si="849"/>
        <v>0.23169217379805218</v>
      </c>
    </row>
    <row r="3142" spans="1:33">
      <c r="A3142" t="s">
        <v>7845</v>
      </c>
      <c r="B3142" t="s">
        <v>7846</v>
      </c>
      <c r="C3142" s="23">
        <v>200.5121</v>
      </c>
      <c r="D3142" s="23">
        <v>-43.05048</v>
      </c>
      <c r="E3142" s="23">
        <v>200.52889999999999</v>
      </c>
      <c r="F3142" s="23">
        <v>-43.054400000000001</v>
      </c>
      <c r="G3142" s="26">
        <v>17.3</v>
      </c>
      <c r="H3142" s="26">
        <v>17.3</v>
      </c>
      <c r="I3142" s="26">
        <v>-15.3</v>
      </c>
      <c r="J3142" s="26">
        <v>2.2999999999999998</v>
      </c>
      <c r="K3142" s="26">
        <v>16.8</v>
      </c>
      <c r="L3142" s="26">
        <v>16.8</v>
      </c>
      <c r="M3142" s="26">
        <v>-12.9</v>
      </c>
      <c r="N3142" s="26">
        <v>1.1000000000000001</v>
      </c>
      <c r="O3142" s="19">
        <f t="shared" si="833"/>
        <v>131.48932156973268</v>
      </c>
      <c r="P3142" s="10">
        <f t="shared" si="834"/>
        <v>127.51911382047632</v>
      </c>
      <c r="Q3142" s="10">
        <f t="shared" si="835"/>
        <v>2.86</v>
      </c>
      <c r="R3142" s="19">
        <f t="shared" si="836"/>
        <v>23.095021108455391</v>
      </c>
      <c r="S3142" s="10">
        <f t="shared" si="837"/>
        <v>21.181359729724623</v>
      </c>
      <c r="T3142" s="10">
        <f t="shared" si="838"/>
        <v>1.1069095209545006</v>
      </c>
      <c r="U3142" s="2" t="str">
        <f t="shared" si="839"/>
        <v>B</v>
      </c>
      <c r="V3142" s="2" t="str">
        <f t="shared" si="840"/>
        <v>B</v>
      </c>
      <c r="W3142" s="2" t="str">
        <f t="shared" si="841"/>
        <v>D</v>
      </c>
      <c r="X3142" s="2" t="str">
        <f t="shared" si="842"/>
        <v>C</v>
      </c>
      <c r="Y3142" s="3" t="str">
        <f t="shared" si="843"/>
        <v>BBDC</v>
      </c>
      <c r="Z3142" s="28">
        <f t="shared" si="844"/>
        <v>39.520000000000003</v>
      </c>
      <c r="AA3142" s="7" t="str">
        <f t="shared" si="845"/>
        <v>Weak CPM candidate</v>
      </c>
      <c r="AB3142" s="21">
        <v>46.5</v>
      </c>
      <c r="AC3142" s="14">
        <f t="shared" si="846"/>
        <v>46.394260098686956</v>
      </c>
      <c r="AD3142" s="26">
        <v>108</v>
      </c>
      <c r="AE3142" s="10">
        <f t="shared" si="847"/>
        <v>107.70857044546685</v>
      </c>
      <c r="AF3142" s="17">
        <f t="shared" si="848"/>
        <v>0.10573990131304356</v>
      </c>
      <c r="AG3142" s="17">
        <f t="shared" si="849"/>
        <v>0.29142955453315267</v>
      </c>
    </row>
    <row r="3143" spans="1:33">
      <c r="A3143" t="s">
        <v>7366</v>
      </c>
      <c r="B3143" t="s">
        <v>7367</v>
      </c>
      <c r="C3143" s="23">
        <v>154.2681</v>
      </c>
      <c r="D3143" s="23">
        <v>-42.677259999999997</v>
      </c>
      <c r="E3143" s="23">
        <v>154.27549999999999</v>
      </c>
      <c r="F3143" s="23">
        <v>-42.681530000000002</v>
      </c>
      <c r="G3143" s="26">
        <v>3.9</v>
      </c>
      <c r="H3143" s="26">
        <v>3.9</v>
      </c>
      <c r="I3143" s="26">
        <v>-6.6</v>
      </c>
      <c r="J3143" s="26">
        <v>1</v>
      </c>
      <c r="K3143" s="26">
        <v>4.0999999999999996</v>
      </c>
      <c r="L3143" s="26">
        <v>4.0999999999999996</v>
      </c>
      <c r="M3143" s="26">
        <v>-5.6</v>
      </c>
      <c r="N3143" s="26">
        <v>1</v>
      </c>
      <c r="O3143" s="19">
        <f t="shared" si="833"/>
        <v>149.42077312751098</v>
      </c>
      <c r="P3143" s="10">
        <f t="shared" si="834"/>
        <v>143.79054318281396</v>
      </c>
      <c r="Q3143" s="10">
        <f t="shared" si="835"/>
        <v>2.86</v>
      </c>
      <c r="R3143" s="19">
        <f t="shared" si="836"/>
        <v>7.6661594035083827</v>
      </c>
      <c r="S3143" s="10">
        <f t="shared" si="837"/>
        <v>6.940461079784253</v>
      </c>
      <c r="T3143" s="10">
        <f t="shared" si="838"/>
        <v>0.3651655120823159</v>
      </c>
      <c r="U3143" s="2" t="str">
        <f t="shared" si="839"/>
        <v>B</v>
      </c>
      <c r="V3143" s="2" t="str">
        <f t="shared" si="840"/>
        <v>B</v>
      </c>
      <c r="W3143" s="2" t="str">
        <f t="shared" si="841"/>
        <v>D</v>
      </c>
      <c r="X3143" s="2" t="str">
        <f t="shared" si="842"/>
        <v>C</v>
      </c>
      <c r="Y3143" s="3" t="str">
        <f t="shared" si="843"/>
        <v>BBDC</v>
      </c>
      <c r="Z3143" s="28">
        <f t="shared" si="844"/>
        <v>39.520000000000003</v>
      </c>
      <c r="AA3143" s="7" t="str">
        <f t="shared" si="845"/>
        <v>Weak CPM candidate</v>
      </c>
      <c r="AB3143" s="21">
        <v>25</v>
      </c>
      <c r="AC3143" s="14">
        <f t="shared" si="846"/>
        <v>24.897431718557147</v>
      </c>
      <c r="AD3143" s="26">
        <v>128</v>
      </c>
      <c r="AE3143" s="10">
        <f t="shared" si="847"/>
        <v>128.12746898584484</v>
      </c>
      <c r="AF3143" s="17">
        <f t="shared" si="848"/>
        <v>0.10256828144285279</v>
      </c>
      <c r="AG3143" s="17">
        <f t="shared" si="849"/>
        <v>0.12746898584484256</v>
      </c>
    </row>
    <row r="3144" spans="1:33">
      <c r="A3144" t="s">
        <v>4864</v>
      </c>
      <c r="B3144" t="s">
        <v>1964</v>
      </c>
      <c r="C3144" s="23">
        <v>286.41419999999999</v>
      </c>
      <c r="D3144" s="23">
        <v>11.60492</v>
      </c>
      <c r="E3144" s="23">
        <v>286.41550000000001</v>
      </c>
      <c r="F3144" s="23">
        <v>11.60275</v>
      </c>
      <c r="G3144" s="26">
        <v>5.8</v>
      </c>
      <c r="H3144" s="26">
        <v>5.8</v>
      </c>
      <c r="I3144" s="26">
        <v>5.9</v>
      </c>
      <c r="J3144" s="26">
        <v>1.1000000000000001</v>
      </c>
      <c r="K3144" s="26">
        <v>6.5</v>
      </c>
      <c r="L3144" s="26">
        <v>6.5</v>
      </c>
      <c r="M3144" s="26">
        <v>5.8</v>
      </c>
      <c r="N3144" s="26">
        <v>1.2</v>
      </c>
      <c r="O3144" s="19">
        <f t="shared" si="833"/>
        <v>44.510304406870773</v>
      </c>
      <c r="P3144" s="10">
        <f t="shared" si="834"/>
        <v>48.257221940666959</v>
      </c>
      <c r="Q3144" s="10">
        <f t="shared" si="835"/>
        <v>2.86</v>
      </c>
      <c r="R3144" s="19">
        <f t="shared" si="836"/>
        <v>8.2734515167492226</v>
      </c>
      <c r="S3144" s="10">
        <f t="shared" si="837"/>
        <v>8.711486669908874</v>
      </c>
      <c r="T3144" s="10">
        <f t="shared" si="838"/>
        <v>0.42462345466645246</v>
      </c>
      <c r="U3144" s="2" t="str">
        <f t="shared" si="839"/>
        <v>B</v>
      </c>
      <c r="V3144" s="2" t="str">
        <f t="shared" si="840"/>
        <v>B</v>
      </c>
      <c r="W3144" s="2" t="str">
        <f t="shared" si="841"/>
        <v>D</v>
      </c>
      <c r="X3144" s="2" t="str">
        <f t="shared" si="842"/>
        <v>C</v>
      </c>
      <c r="Y3144" s="3" t="str">
        <f t="shared" si="843"/>
        <v>BBDC</v>
      </c>
      <c r="Z3144" s="28">
        <f t="shared" si="844"/>
        <v>39.520000000000003</v>
      </c>
      <c r="AA3144" s="7" t="str">
        <f t="shared" si="845"/>
        <v>Weak CPM candidate</v>
      </c>
      <c r="AB3144" s="21">
        <v>8.9600000000000009</v>
      </c>
      <c r="AC3144" s="14">
        <f t="shared" si="846"/>
        <v>9.0577832755767762</v>
      </c>
      <c r="AD3144" s="26">
        <v>151</v>
      </c>
      <c r="AE3144" s="10">
        <f t="shared" si="847"/>
        <v>149.5942267481264</v>
      </c>
      <c r="AF3144" s="17">
        <f t="shared" si="848"/>
        <v>9.7783275576775353E-2</v>
      </c>
      <c r="AG3144" s="17">
        <f t="shared" si="849"/>
        <v>1.4057732518735975</v>
      </c>
    </row>
    <row r="3145" spans="1:33">
      <c r="A3145" t="s">
        <v>3597</v>
      </c>
      <c r="B3145" t="s">
        <v>808</v>
      </c>
      <c r="C3145" s="23">
        <v>118.1519</v>
      </c>
      <c r="D3145" s="23">
        <v>-44.011920000000003</v>
      </c>
      <c r="E3145" s="23">
        <v>118.15300000000001</v>
      </c>
      <c r="F3145" s="23">
        <v>-44.01728</v>
      </c>
      <c r="G3145" s="26">
        <v>-8.9</v>
      </c>
      <c r="H3145" s="26">
        <v>16.7</v>
      </c>
      <c r="I3145" s="26">
        <v>3.3</v>
      </c>
      <c r="J3145" s="26">
        <v>0.9</v>
      </c>
      <c r="K3145" s="26">
        <v>-9.6999999999999993</v>
      </c>
      <c r="L3145" s="26">
        <v>15.9</v>
      </c>
      <c r="M3145" s="26">
        <v>2.7</v>
      </c>
      <c r="N3145" s="26">
        <v>1</v>
      </c>
      <c r="O3145" s="19">
        <f t="shared" si="833"/>
        <v>290.34410125591842</v>
      </c>
      <c r="P3145" s="10">
        <f t="shared" si="834"/>
        <v>285.5545712700744</v>
      </c>
      <c r="Q3145" s="10">
        <f t="shared" si="835"/>
        <v>2.86</v>
      </c>
      <c r="R3145" s="19">
        <f t="shared" si="836"/>
        <v>9.4921019800674298</v>
      </c>
      <c r="S3145" s="10">
        <f t="shared" si="837"/>
        <v>10.068763578513501</v>
      </c>
      <c r="T3145" s="10">
        <f t="shared" si="838"/>
        <v>0.48902163896452322</v>
      </c>
      <c r="U3145" s="2" t="str">
        <f t="shared" si="839"/>
        <v>B</v>
      </c>
      <c r="V3145" s="2" t="str">
        <f t="shared" si="840"/>
        <v>B</v>
      </c>
      <c r="W3145" s="2" t="str">
        <f t="shared" si="841"/>
        <v>D</v>
      </c>
      <c r="X3145" s="2" t="str">
        <f t="shared" si="842"/>
        <v>C</v>
      </c>
      <c r="Y3145" s="3" t="str">
        <f t="shared" si="843"/>
        <v>BBDC</v>
      </c>
      <c r="Z3145" s="28">
        <f t="shared" si="844"/>
        <v>39.520000000000003</v>
      </c>
      <c r="AA3145" s="7" t="str">
        <f t="shared" si="845"/>
        <v>Weak CPM candidate</v>
      </c>
      <c r="AB3145" s="21">
        <v>19.600000000000001</v>
      </c>
      <c r="AC3145" s="14">
        <f t="shared" si="846"/>
        <v>19.50504538540417</v>
      </c>
      <c r="AD3145" s="26">
        <v>171</v>
      </c>
      <c r="AE3145" s="10">
        <f t="shared" si="847"/>
        <v>171.60398735527724</v>
      </c>
      <c r="AF3145" s="17">
        <f t="shared" si="848"/>
        <v>9.4954614595831544E-2</v>
      </c>
      <c r="AG3145" s="17">
        <f t="shared" si="849"/>
        <v>0.60398735527724057</v>
      </c>
    </row>
    <row r="3146" spans="1:33">
      <c r="A3146" t="s">
        <v>5305</v>
      </c>
      <c r="B3146" t="s">
        <v>2379</v>
      </c>
      <c r="C3146" s="23">
        <v>317.46570000000003</v>
      </c>
      <c r="D3146" s="23">
        <v>16.806290000000001</v>
      </c>
      <c r="E3146" s="23">
        <v>317.4692</v>
      </c>
      <c r="F3146" s="23">
        <v>16.808710000000001</v>
      </c>
      <c r="G3146" s="26">
        <v>11.8</v>
      </c>
      <c r="H3146" s="26">
        <v>11.8</v>
      </c>
      <c r="I3146" s="26">
        <v>-3.7</v>
      </c>
      <c r="J3146" s="26">
        <v>1.3</v>
      </c>
      <c r="K3146" s="26">
        <v>12.7</v>
      </c>
      <c r="L3146" s="26">
        <v>12.7</v>
      </c>
      <c r="M3146" s="26">
        <v>-3.1</v>
      </c>
      <c r="N3146" s="26">
        <v>1.5</v>
      </c>
      <c r="O3146" s="19">
        <f t="shared" si="833"/>
        <v>107.40930274695684</v>
      </c>
      <c r="P3146" s="10">
        <f t="shared" si="834"/>
        <v>103.71734631836034</v>
      </c>
      <c r="Q3146" s="10">
        <f t="shared" si="835"/>
        <v>2.86</v>
      </c>
      <c r="R3146" s="19">
        <f t="shared" si="836"/>
        <v>12.3664869708418</v>
      </c>
      <c r="S3146" s="10">
        <f t="shared" si="837"/>
        <v>13.072872675888801</v>
      </c>
      <c r="T3146" s="10">
        <f t="shared" si="838"/>
        <v>0.63598399116826509</v>
      </c>
      <c r="U3146" s="2" t="str">
        <f t="shared" si="839"/>
        <v>B</v>
      </c>
      <c r="V3146" s="2" t="str">
        <f t="shared" si="840"/>
        <v>B</v>
      </c>
      <c r="W3146" s="2" t="str">
        <f t="shared" si="841"/>
        <v>D</v>
      </c>
      <c r="X3146" s="2" t="str">
        <f t="shared" si="842"/>
        <v>C</v>
      </c>
      <c r="Y3146" s="3" t="str">
        <f t="shared" si="843"/>
        <v>BBDC</v>
      </c>
      <c r="Z3146" s="28">
        <f t="shared" si="844"/>
        <v>39.520000000000003</v>
      </c>
      <c r="AA3146" s="7" t="str">
        <f t="shared" si="845"/>
        <v>Weak CPM candidate</v>
      </c>
      <c r="AB3146" s="21">
        <v>14.8</v>
      </c>
      <c r="AC3146" s="14">
        <f t="shared" si="846"/>
        <v>14.879065343732453</v>
      </c>
      <c r="AD3146" s="26">
        <v>53.9</v>
      </c>
      <c r="AE3146" s="10">
        <f t="shared" si="847"/>
        <v>54.160219987734948</v>
      </c>
      <c r="AF3146" s="17">
        <f t="shared" si="848"/>
        <v>7.906534373245222E-2</v>
      </c>
      <c r="AG3146" s="17">
        <f t="shared" si="849"/>
        <v>0.26021998773494914</v>
      </c>
    </row>
    <row r="3147" spans="1:33">
      <c r="A3147" t="s">
        <v>5794</v>
      </c>
      <c r="B3147" t="s">
        <v>5795</v>
      </c>
      <c r="C3147" s="23">
        <v>10.151540000000001</v>
      </c>
      <c r="D3147" s="23">
        <v>58.438740000000003</v>
      </c>
      <c r="E3147" s="23">
        <v>10.14805</v>
      </c>
      <c r="F3147" s="23">
        <v>58.446350000000002</v>
      </c>
      <c r="G3147" s="26">
        <v>-11.6</v>
      </c>
      <c r="H3147" s="26">
        <v>14</v>
      </c>
      <c r="I3147" s="26">
        <v>-6.1</v>
      </c>
      <c r="J3147" s="26">
        <v>1.4</v>
      </c>
      <c r="K3147" s="26">
        <v>-12.8</v>
      </c>
      <c r="L3147" s="26">
        <v>12.8</v>
      </c>
      <c r="M3147" s="26">
        <v>-5.2</v>
      </c>
      <c r="N3147" s="26">
        <v>1.2</v>
      </c>
      <c r="O3147" s="19">
        <f t="shared" si="833"/>
        <v>242.26182037161277</v>
      </c>
      <c r="P3147" s="10">
        <f t="shared" si="834"/>
        <v>247.89055165624833</v>
      </c>
      <c r="Q3147" s="10">
        <f t="shared" si="835"/>
        <v>2.86</v>
      </c>
      <c r="R3147" s="19">
        <f t="shared" si="836"/>
        <v>13.106105447462262</v>
      </c>
      <c r="S3147" s="10">
        <f t="shared" si="837"/>
        <v>13.815932831336436</v>
      </c>
      <c r="T3147" s="10">
        <f t="shared" si="838"/>
        <v>0.67305095696996753</v>
      </c>
      <c r="U3147" s="2" t="str">
        <f t="shared" si="839"/>
        <v>B</v>
      </c>
      <c r="V3147" s="2" t="str">
        <f t="shared" si="840"/>
        <v>B</v>
      </c>
      <c r="W3147" s="2" t="str">
        <f t="shared" si="841"/>
        <v>D</v>
      </c>
      <c r="X3147" s="2" t="str">
        <f t="shared" si="842"/>
        <v>C</v>
      </c>
      <c r="Y3147" s="3" t="str">
        <f t="shared" si="843"/>
        <v>BBDC</v>
      </c>
      <c r="Z3147" s="28">
        <f t="shared" si="844"/>
        <v>39.520000000000003</v>
      </c>
      <c r="AA3147" s="7" t="str">
        <f t="shared" si="845"/>
        <v>Weak CPM candidate</v>
      </c>
      <c r="AB3147" s="21">
        <v>28.1</v>
      </c>
      <c r="AC3147" s="14">
        <f t="shared" si="846"/>
        <v>28.174211545279853</v>
      </c>
      <c r="AD3147" s="26">
        <v>346</v>
      </c>
      <c r="AE3147" s="10">
        <f t="shared" si="847"/>
        <v>346.50212714979097</v>
      </c>
      <c r="AF3147" s="17">
        <f t="shared" si="848"/>
        <v>7.4211545279851521E-2</v>
      </c>
      <c r="AG3147" s="17">
        <f t="shared" si="849"/>
        <v>0.50212714979096518</v>
      </c>
    </row>
    <row r="3148" spans="1:33">
      <c r="A3148" t="s">
        <v>3575</v>
      </c>
      <c r="B3148" t="s">
        <v>786</v>
      </c>
      <c r="C3148" s="23">
        <v>113.71129999999999</v>
      </c>
      <c r="D3148" s="23">
        <v>28.294260000000001</v>
      </c>
      <c r="E3148" s="23">
        <v>113.705</v>
      </c>
      <c r="F3148" s="23">
        <v>28.304279999999999</v>
      </c>
      <c r="G3148" s="26">
        <v>-26.4</v>
      </c>
      <c r="H3148" s="26">
        <v>24.8</v>
      </c>
      <c r="I3148" s="26">
        <v>-25.8</v>
      </c>
      <c r="J3148" s="26">
        <v>2.2999999999999998</v>
      </c>
      <c r="K3148" s="26">
        <v>-26.1</v>
      </c>
      <c r="L3148" s="26">
        <v>25.1</v>
      </c>
      <c r="M3148" s="26">
        <v>-29.6</v>
      </c>
      <c r="N3148" s="26">
        <v>1.9</v>
      </c>
      <c r="O3148" s="19">
        <f t="shared" si="833"/>
        <v>225.65854317756362</v>
      </c>
      <c r="P3148" s="10">
        <f t="shared" si="834"/>
        <v>221.40445389681472</v>
      </c>
      <c r="Q3148" s="10">
        <f t="shared" si="835"/>
        <v>2.86</v>
      </c>
      <c r="R3148" s="19">
        <f t="shared" si="836"/>
        <v>36.913412196652857</v>
      </c>
      <c r="S3148" s="10">
        <f t="shared" si="837"/>
        <v>39.463527465243146</v>
      </c>
      <c r="T3148" s="10">
        <f t="shared" si="838"/>
        <v>1.9094234915474002</v>
      </c>
      <c r="U3148" s="2" t="str">
        <f t="shared" si="839"/>
        <v>B</v>
      </c>
      <c r="V3148" s="2" t="str">
        <f t="shared" si="840"/>
        <v>B</v>
      </c>
      <c r="W3148" s="2" t="str">
        <f t="shared" si="841"/>
        <v>D</v>
      </c>
      <c r="X3148" s="2" t="str">
        <f t="shared" si="842"/>
        <v>C</v>
      </c>
      <c r="Y3148" s="3" t="str">
        <f t="shared" si="843"/>
        <v>BBDC</v>
      </c>
      <c r="Z3148" s="28">
        <f t="shared" si="844"/>
        <v>39.520000000000003</v>
      </c>
      <c r="AA3148" s="7" t="str">
        <f t="shared" si="845"/>
        <v>Weak CPM candidate</v>
      </c>
      <c r="AB3148" s="21">
        <v>41.3</v>
      </c>
      <c r="AC3148" s="14">
        <f t="shared" si="846"/>
        <v>41.231082989603358</v>
      </c>
      <c r="AD3148" s="26">
        <v>331</v>
      </c>
      <c r="AE3148" s="10">
        <f t="shared" si="847"/>
        <v>331.03005990624962</v>
      </c>
      <c r="AF3148" s="17">
        <f t="shared" si="848"/>
        <v>6.8917010396639E-2</v>
      </c>
      <c r="AG3148" s="17">
        <f t="shared" si="849"/>
        <v>3.0059906249618962E-2</v>
      </c>
    </row>
    <row r="3149" spans="1:33">
      <c r="A3149" t="s">
        <v>4158</v>
      </c>
      <c r="B3149" t="s">
        <v>1331</v>
      </c>
      <c r="C3149" s="23">
        <v>188.13900000000001</v>
      </c>
      <c r="D3149" s="23">
        <v>24.231010000000001</v>
      </c>
      <c r="E3149" s="23">
        <v>188.1318</v>
      </c>
      <c r="F3149" s="23">
        <v>24.235150000000001</v>
      </c>
      <c r="G3149" s="26">
        <v>-6.2</v>
      </c>
      <c r="H3149" s="26">
        <v>19.399999999999999</v>
      </c>
      <c r="I3149" s="26">
        <v>-9.9</v>
      </c>
      <c r="J3149" s="26">
        <v>1.2</v>
      </c>
      <c r="K3149" s="26">
        <v>-6.3</v>
      </c>
      <c r="L3149" s="26">
        <v>19.3</v>
      </c>
      <c r="M3149" s="26">
        <v>-8.6999999999999993</v>
      </c>
      <c r="N3149" s="26">
        <v>1.2</v>
      </c>
      <c r="O3149" s="19">
        <f t="shared" si="833"/>
        <v>212.05737573420544</v>
      </c>
      <c r="P3149" s="10">
        <f t="shared" si="834"/>
        <v>215.9097230791777</v>
      </c>
      <c r="Q3149" s="10">
        <f t="shared" si="835"/>
        <v>2.86</v>
      </c>
      <c r="R3149" s="19">
        <f t="shared" si="836"/>
        <v>11.681181447096865</v>
      </c>
      <c r="S3149" s="10">
        <f t="shared" si="837"/>
        <v>10.741508273980893</v>
      </c>
      <c r="T3149" s="10">
        <f t="shared" si="838"/>
        <v>0.56056724302694405</v>
      </c>
      <c r="U3149" s="2" t="str">
        <f t="shared" si="839"/>
        <v>B</v>
      </c>
      <c r="V3149" s="2" t="str">
        <f t="shared" si="840"/>
        <v>B</v>
      </c>
      <c r="W3149" s="2" t="str">
        <f t="shared" si="841"/>
        <v>D</v>
      </c>
      <c r="X3149" s="2" t="str">
        <f t="shared" si="842"/>
        <v>C</v>
      </c>
      <c r="Y3149" s="3" t="str">
        <f t="shared" si="843"/>
        <v>BBDC</v>
      </c>
      <c r="Z3149" s="28">
        <f t="shared" si="844"/>
        <v>39.520000000000003</v>
      </c>
      <c r="AA3149" s="7" t="str">
        <f t="shared" si="845"/>
        <v>Weak CPM candidate</v>
      </c>
      <c r="AB3149" s="21">
        <v>27.9</v>
      </c>
      <c r="AC3149" s="14">
        <f t="shared" si="846"/>
        <v>27.942952387325647</v>
      </c>
      <c r="AD3149" s="26">
        <v>302</v>
      </c>
      <c r="AE3149" s="10">
        <f t="shared" si="847"/>
        <v>302.233599803652</v>
      </c>
      <c r="AF3149" s="17">
        <f t="shared" si="848"/>
        <v>4.2952387325648544E-2</v>
      </c>
      <c r="AG3149" s="17">
        <f t="shared" si="849"/>
        <v>0.23359980365199817</v>
      </c>
    </row>
    <row r="3150" spans="1:33">
      <c r="A3150" t="s">
        <v>9623</v>
      </c>
      <c r="B3150" t="s">
        <v>9624</v>
      </c>
      <c r="C3150" s="23">
        <v>336.04180000000002</v>
      </c>
      <c r="D3150" s="23">
        <v>-52.204509999999999</v>
      </c>
      <c r="E3150" s="23">
        <v>336.0514</v>
      </c>
      <c r="F3150" s="23">
        <v>-52.195360000000001</v>
      </c>
      <c r="G3150" s="26">
        <v>16.7</v>
      </c>
      <c r="H3150" s="26">
        <v>16.7</v>
      </c>
      <c r="I3150" s="26">
        <v>8.6</v>
      </c>
      <c r="J3150" s="26">
        <v>1</v>
      </c>
      <c r="K3150" s="26">
        <v>16.3</v>
      </c>
      <c r="L3150" s="26">
        <v>16.3</v>
      </c>
      <c r="M3150" s="26">
        <v>7.2</v>
      </c>
      <c r="N3150" s="26">
        <v>1</v>
      </c>
      <c r="O3150" s="19">
        <f t="shared" si="833"/>
        <v>62.752888429749355</v>
      </c>
      <c r="P3150" s="10">
        <f t="shared" si="834"/>
        <v>66.168099470551681</v>
      </c>
      <c r="Q3150" s="10">
        <f t="shared" si="835"/>
        <v>2.86</v>
      </c>
      <c r="R3150" s="19">
        <f t="shared" si="836"/>
        <v>18.784301956687131</v>
      </c>
      <c r="S3150" s="10">
        <f t="shared" si="837"/>
        <v>17.819371481620781</v>
      </c>
      <c r="T3150" s="10">
        <f t="shared" si="838"/>
        <v>0.91509183595769772</v>
      </c>
      <c r="U3150" s="2" t="str">
        <f t="shared" si="839"/>
        <v>B</v>
      </c>
      <c r="V3150" s="2" t="str">
        <f t="shared" si="840"/>
        <v>B</v>
      </c>
      <c r="W3150" s="2" t="str">
        <f t="shared" si="841"/>
        <v>D</v>
      </c>
      <c r="X3150" s="2" t="str">
        <f t="shared" si="842"/>
        <v>C</v>
      </c>
      <c r="Y3150" s="3" t="str">
        <f t="shared" si="843"/>
        <v>BBDC</v>
      </c>
      <c r="Z3150" s="28">
        <f t="shared" si="844"/>
        <v>39.520000000000003</v>
      </c>
      <c r="AA3150" s="7" t="str">
        <f t="shared" si="845"/>
        <v>Weak CPM candidate</v>
      </c>
      <c r="AB3150" s="21">
        <v>39.200000000000003</v>
      </c>
      <c r="AC3150" s="14">
        <f t="shared" si="846"/>
        <v>39.161620686567325</v>
      </c>
      <c r="AD3150" s="26">
        <v>32.700000000000003</v>
      </c>
      <c r="AE3150" s="10">
        <f t="shared" si="847"/>
        <v>32.740399999975033</v>
      </c>
      <c r="AF3150" s="17">
        <f t="shared" si="848"/>
        <v>3.8379313432677975E-2</v>
      </c>
      <c r="AG3150" s="17">
        <f t="shared" si="849"/>
        <v>4.0399999975029743E-2</v>
      </c>
    </row>
    <row r="3151" spans="1:33">
      <c r="A3151" t="s">
        <v>6767</v>
      </c>
      <c r="B3151" t="s">
        <v>6768</v>
      </c>
      <c r="C3151" s="23">
        <v>97.623819999999995</v>
      </c>
      <c r="D3151" s="23">
        <v>52.121569999999998</v>
      </c>
      <c r="E3151" s="23">
        <v>97.605149999999995</v>
      </c>
      <c r="F3151" s="23">
        <v>52.128630000000001</v>
      </c>
      <c r="G3151" s="26">
        <v>6.2</v>
      </c>
      <c r="H3151" s="26">
        <v>6.2</v>
      </c>
      <c r="I3151" s="26">
        <v>-22.5</v>
      </c>
      <c r="J3151" s="26">
        <v>1.4</v>
      </c>
      <c r="K3151" s="26">
        <v>7.4</v>
      </c>
      <c r="L3151" s="26">
        <v>7.4</v>
      </c>
      <c r="M3151" s="26">
        <v>-19.8</v>
      </c>
      <c r="N3151" s="26">
        <v>1.3</v>
      </c>
      <c r="O3151" s="19">
        <f t="shared" si="833"/>
        <v>164.59415993976106</v>
      </c>
      <c r="P3151" s="10">
        <f t="shared" si="834"/>
        <v>159.50740523012971</v>
      </c>
      <c r="Q3151" s="10">
        <f t="shared" si="835"/>
        <v>2.86</v>
      </c>
      <c r="R3151" s="19">
        <f t="shared" si="836"/>
        <v>23.338594644922392</v>
      </c>
      <c r="S3151" s="10">
        <f t="shared" si="837"/>
        <v>21.137644144984559</v>
      </c>
      <c r="T3151" s="10">
        <f t="shared" si="838"/>
        <v>1.1119059697476739</v>
      </c>
      <c r="U3151" s="2" t="str">
        <f t="shared" si="839"/>
        <v>B</v>
      </c>
      <c r="V3151" s="2" t="str">
        <f t="shared" si="840"/>
        <v>B</v>
      </c>
      <c r="W3151" s="2" t="str">
        <f t="shared" si="841"/>
        <v>D</v>
      </c>
      <c r="X3151" s="2" t="str">
        <f t="shared" si="842"/>
        <v>C</v>
      </c>
      <c r="Y3151" s="3" t="str">
        <f t="shared" si="843"/>
        <v>BBDC</v>
      </c>
      <c r="Z3151" s="28">
        <f t="shared" si="844"/>
        <v>39.520000000000003</v>
      </c>
      <c r="AA3151" s="7" t="str">
        <f t="shared" si="845"/>
        <v>Weak CPM candidate</v>
      </c>
      <c r="AB3151" s="21">
        <v>48.5</v>
      </c>
      <c r="AC3151" s="14">
        <f t="shared" si="846"/>
        <v>48.46616023742078</v>
      </c>
      <c r="AD3151" s="26">
        <v>302</v>
      </c>
      <c r="AE3151" s="10">
        <f t="shared" si="847"/>
        <v>301.62834011809906</v>
      </c>
      <c r="AF3151" s="17">
        <f t="shared" si="848"/>
        <v>3.3839762579219723E-2</v>
      </c>
      <c r="AG3151" s="17">
        <f t="shared" si="849"/>
        <v>0.37165988190093913</v>
      </c>
    </row>
    <row r="3152" spans="1:33">
      <c r="A3152" t="s">
        <v>5278</v>
      </c>
      <c r="B3152" t="s">
        <v>2354</v>
      </c>
      <c r="C3152" s="23">
        <v>314.87729999999999</v>
      </c>
      <c r="D3152" s="23">
        <v>17.214970000000001</v>
      </c>
      <c r="E3152" s="23">
        <v>314.87220000000002</v>
      </c>
      <c r="F3152" s="23">
        <v>17.199400000000001</v>
      </c>
      <c r="G3152" s="26">
        <v>-10.5</v>
      </c>
      <c r="H3152" s="26">
        <v>15.1</v>
      </c>
      <c r="I3152" s="26">
        <v>-19.8</v>
      </c>
      <c r="J3152" s="26">
        <v>1.1000000000000001</v>
      </c>
      <c r="K3152" s="26">
        <v>-11.5</v>
      </c>
      <c r="L3152" s="26">
        <v>14.1</v>
      </c>
      <c r="M3152" s="26">
        <v>-17.7</v>
      </c>
      <c r="N3152" s="26">
        <v>1.2</v>
      </c>
      <c r="O3152" s="19">
        <f t="shared" si="833"/>
        <v>207.9371428265386</v>
      </c>
      <c r="P3152" s="10">
        <f t="shared" si="834"/>
        <v>213.0124880565395</v>
      </c>
      <c r="Q3152" s="10">
        <f t="shared" si="835"/>
        <v>2.86</v>
      </c>
      <c r="R3152" s="19">
        <f t="shared" si="836"/>
        <v>22.411827234743711</v>
      </c>
      <c r="S3152" s="10">
        <f t="shared" si="837"/>
        <v>21.107818456676188</v>
      </c>
      <c r="T3152" s="10">
        <f t="shared" si="838"/>
        <v>1.0879911422854975</v>
      </c>
      <c r="U3152" s="2" t="str">
        <f t="shared" si="839"/>
        <v>B</v>
      </c>
      <c r="V3152" s="2" t="str">
        <f t="shared" si="840"/>
        <v>B</v>
      </c>
      <c r="W3152" s="2" t="str">
        <f t="shared" si="841"/>
        <v>D</v>
      </c>
      <c r="X3152" s="2" t="str">
        <f t="shared" si="842"/>
        <v>C</v>
      </c>
      <c r="Y3152" s="3" t="str">
        <f t="shared" si="843"/>
        <v>BBDC</v>
      </c>
      <c r="Z3152" s="28">
        <f t="shared" si="844"/>
        <v>39.520000000000003</v>
      </c>
      <c r="AA3152" s="7" t="str">
        <f t="shared" si="845"/>
        <v>Weak CPM candidate</v>
      </c>
      <c r="AB3152" s="21">
        <v>58.7</v>
      </c>
      <c r="AC3152" s="14">
        <f t="shared" si="846"/>
        <v>58.731510418277786</v>
      </c>
      <c r="AD3152" s="26">
        <v>197</v>
      </c>
      <c r="AE3152" s="10">
        <f t="shared" si="847"/>
        <v>197.37380370084739</v>
      </c>
      <c r="AF3152" s="17">
        <f t="shared" si="848"/>
        <v>3.1510418277783003E-2</v>
      </c>
      <c r="AG3152" s="17">
        <f t="shared" si="849"/>
        <v>0.37380370084738956</v>
      </c>
    </row>
    <row r="3153" spans="1:33">
      <c r="A3153" t="s">
        <v>5966</v>
      </c>
      <c r="B3153" t="s">
        <v>5967</v>
      </c>
      <c r="C3153" s="23">
        <v>24.756589999999999</v>
      </c>
      <c r="D3153" s="23">
        <v>47.823830000000001</v>
      </c>
      <c r="E3153" s="23">
        <v>24.75074</v>
      </c>
      <c r="F3153" s="23">
        <v>47.818330000000003</v>
      </c>
      <c r="G3153" s="26">
        <v>18.2</v>
      </c>
      <c r="H3153" s="26">
        <v>18.2</v>
      </c>
      <c r="I3153" s="26">
        <v>-11.4</v>
      </c>
      <c r="J3153" s="26">
        <v>1.3</v>
      </c>
      <c r="K3153" s="26">
        <v>20.3</v>
      </c>
      <c r="L3153" s="26">
        <v>20.3</v>
      </c>
      <c r="M3153" s="26">
        <v>-11.1</v>
      </c>
      <c r="N3153" s="26">
        <v>1.3</v>
      </c>
      <c r="O3153" s="19">
        <f t="shared" si="833"/>
        <v>122.06194368281353</v>
      </c>
      <c r="P3153" s="10">
        <f t="shared" si="834"/>
        <v>118.66975158634523</v>
      </c>
      <c r="Q3153" s="10">
        <f t="shared" si="835"/>
        <v>2.86</v>
      </c>
      <c r="R3153" s="19">
        <f t="shared" si="836"/>
        <v>21.475567512873784</v>
      </c>
      <c r="S3153" s="10">
        <f t="shared" si="837"/>
        <v>23.136551169091735</v>
      </c>
      <c r="T3153" s="10">
        <f t="shared" si="838"/>
        <v>1.1153029670491381</v>
      </c>
      <c r="U3153" s="2" t="str">
        <f t="shared" si="839"/>
        <v>B</v>
      </c>
      <c r="V3153" s="2" t="str">
        <f t="shared" si="840"/>
        <v>B</v>
      </c>
      <c r="W3153" s="2" t="str">
        <f t="shared" si="841"/>
        <v>D</v>
      </c>
      <c r="X3153" s="2" t="str">
        <f t="shared" si="842"/>
        <v>C</v>
      </c>
      <c r="Y3153" s="3" t="str">
        <f t="shared" si="843"/>
        <v>BBDC</v>
      </c>
      <c r="Z3153" s="28">
        <f t="shared" si="844"/>
        <v>39.520000000000003</v>
      </c>
      <c r="AA3153" s="7" t="str">
        <f t="shared" si="845"/>
        <v>Weak CPM candidate</v>
      </c>
      <c r="AB3153" s="21">
        <v>24.3</v>
      </c>
      <c r="AC3153" s="14">
        <f t="shared" si="846"/>
        <v>24.330599286166553</v>
      </c>
      <c r="AD3153" s="26">
        <v>216</v>
      </c>
      <c r="AE3153" s="10">
        <f t="shared" si="847"/>
        <v>215.53209855365799</v>
      </c>
      <c r="AF3153" s="17">
        <f t="shared" si="848"/>
        <v>3.0599286166552275E-2</v>
      </c>
      <c r="AG3153" s="17">
        <f t="shared" si="849"/>
        <v>0.4679014463420117</v>
      </c>
    </row>
    <row r="3154" spans="1:33">
      <c r="A3154" t="s">
        <v>7512</v>
      </c>
      <c r="B3154" t="s">
        <v>7513</v>
      </c>
      <c r="C3154" s="23">
        <v>167.6002</v>
      </c>
      <c r="D3154" s="23">
        <v>83.776160000000004</v>
      </c>
      <c r="E3154" s="23">
        <v>167.62639999999999</v>
      </c>
      <c r="F3154" s="23">
        <v>83.769030000000001</v>
      </c>
      <c r="G3154" s="26">
        <v>17.2</v>
      </c>
      <c r="H3154" s="26">
        <v>17.2</v>
      </c>
      <c r="I3154" s="26">
        <v>3.1</v>
      </c>
      <c r="J3154" s="26">
        <v>1.4</v>
      </c>
      <c r="K3154" s="26">
        <v>18.899999999999999</v>
      </c>
      <c r="L3154" s="26">
        <v>18.899999999999999</v>
      </c>
      <c r="M3154" s="26">
        <v>1.9</v>
      </c>
      <c r="N3154" s="26">
        <v>1.4</v>
      </c>
      <c r="O3154" s="19">
        <f t="shared" si="833"/>
        <v>79.783120370273224</v>
      </c>
      <c r="P3154" s="10">
        <f t="shared" si="834"/>
        <v>84.259393361048112</v>
      </c>
      <c r="Q3154" s="10">
        <f t="shared" si="835"/>
        <v>2.86</v>
      </c>
      <c r="R3154" s="19">
        <f t="shared" si="836"/>
        <v>17.477127910500627</v>
      </c>
      <c r="S3154" s="10">
        <f t="shared" si="837"/>
        <v>18.995262567282399</v>
      </c>
      <c r="T3154" s="10">
        <f t="shared" si="838"/>
        <v>0.91180976194457564</v>
      </c>
      <c r="U3154" s="2" t="str">
        <f t="shared" si="839"/>
        <v>B</v>
      </c>
      <c r="V3154" s="2" t="str">
        <f t="shared" si="840"/>
        <v>B</v>
      </c>
      <c r="W3154" s="2" t="str">
        <f t="shared" si="841"/>
        <v>D</v>
      </c>
      <c r="X3154" s="2" t="str">
        <f t="shared" si="842"/>
        <v>C</v>
      </c>
      <c r="Y3154" s="3" t="str">
        <f t="shared" si="843"/>
        <v>BBDC</v>
      </c>
      <c r="Z3154" s="28">
        <f t="shared" si="844"/>
        <v>39.520000000000003</v>
      </c>
      <c r="AA3154" s="7" t="str">
        <f t="shared" si="845"/>
        <v>Weak CPM candidate</v>
      </c>
      <c r="AB3154" s="21">
        <v>27.6</v>
      </c>
      <c r="AC3154" s="14">
        <f t="shared" si="846"/>
        <v>27.62982740021986</v>
      </c>
      <c r="AD3154" s="26">
        <v>158</v>
      </c>
      <c r="AE3154" s="10">
        <f t="shared" si="847"/>
        <v>158.27885159673926</v>
      </c>
      <c r="AF3154" s="17">
        <f t="shared" si="848"/>
        <v>2.9827400219858191E-2</v>
      </c>
      <c r="AG3154" s="17">
        <f t="shared" si="849"/>
        <v>0.27885159673925841</v>
      </c>
    </row>
    <row r="3155" spans="1:33">
      <c r="A3155" t="s">
        <v>6386</v>
      </c>
      <c r="B3155" t="s">
        <v>6387</v>
      </c>
      <c r="C3155" s="23">
        <v>57.396079999999998</v>
      </c>
      <c r="D3155" s="23">
        <v>-87.459239999999994</v>
      </c>
      <c r="E3155" s="23">
        <v>57.562800000000003</v>
      </c>
      <c r="F3155" s="23">
        <v>-87.446259999999995</v>
      </c>
      <c r="G3155" s="26">
        <v>22.6</v>
      </c>
      <c r="H3155" s="26">
        <v>22.6</v>
      </c>
      <c r="I3155" s="26">
        <v>46.6</v>
      </c>
      <c r="J3155" s="26">
        <v>2.8</v>
      </c>
      <c r="K3155" s="26">
        <v>24</v>
      </c>
      <c r="L3155" s="26">
        <v>24</v>
      </c>
      <c r="M3155" s="26">
        <v>41.2</v>
      </c>
      <c r="N3155" s="26">
        <v>3.6</v>
      </c>
      <c r="O3155" s="19">
        <f t="shared" si="833"/>
        <v>25.872389833928292</v>
      </c>
      <c r="P3155" s="10">
        <f t="shared" si="834"/>
        <v>30.221838267062633</v>
      </c>
      <c r="Q3155" s="10">
        <f t="shared" si="835"/>
        <v>2.86</v>
      </c>
      <c r="R3155" s="19">
        <f t="shared" si="836"/>
        <v>51.791118929793363</v>
      </c>
      <c r="S3155" s="10">
        <f t="shared" si="837"/>
        <v>47.680604023019683</v>
      </c>
      <c r="T3155" s="10">
        <f t="shared" si="838"/>
        <v>2.4867930738203263</v>
      </c>
      <c r="U3155" s="2" t="str">
        <f t="shared" si="839"/>
        <v>B</v>
      </c>
      <c r="V3155" s="2" t="str">
        <f t="shared" si="840"/>
        <v>B</v>
      </c>
      <c r="W3155" s="2" t="str">
        <f t="shared" si="841"/>
        <v>D</v>
      </c>
      <c r="X3155" s="2" t="str">
        <f t="shared" si="842"/>
        <v>C</v>
      </c>
      <c r="Y3155" s="3" t="str">
        <f t="shared" si="843"/>
        <v>BBDC</v>
      </c>
      <c r="Z3155" s="28">
        <f t="shared" si="844"/>
        <v>39.520000000000003</v>
      </c>
      <c r="AA3155" s="7" t="str">
        <f t="shared" si="845"/>
        <v>Weak CPM candidate</v>
      </c>
      <c r="AB3155" s="21">
        <v>53.8</v>
      </c>
      <c r="AC3155" s="14">
        <f t="shared" si="846"/>
        <v>53.771883703138698</v>
      </c>
      <c r="AD3155" s="26">
        <v>30.8</v>
      </c>
      <c r="AE3155" s="10">
        <f t="shared" si="847"/>
        <v>29.656857927776194</v>
      </c>
      <c r="AF3155" s="17">
        <f t="shared" si="848"/>
        <v>2.8116296861298906E-2</v>
      </c>
      <c r="AG3155" s="17">
        <f t="shared" si="849"/>
        <v>1.1431420722238066</v>
      </c>
    </row>
    <row r="3156" spans="1:33">
      <c r="A3156" t="s">
        <v>7015</v>
      </c>
      <c r="B3156" t="s">
        <v>7016</v>
      </c>
      <c r="C3156" s="23">
        <v>119.8199</v>
      </c>
      <c r="D3156" s="23">
        <v>-52.159030000000001</v>
      </c>
      <c r="E3156" s="23">
        <v>119.8082</v>
      </c>
      <c r="F3156" s="23">
        <v>-52.151530000000001</v>
      </c>
      <c r="G3156" s="26">
        <v>-23</v>
      </c>
      <c r="H3156" s="26">
        <v>2.6</v>
      </c>
      <c r="I3156" s="26">
        <v>4.0999999999999996</v>
      </c>
      <c r="J3156" s="26">
        <v>1.7</v>
      </c>
      <c r="K3156" s="26">
        <v>-21.6</v>
      </c>
      <c r="L3156" s="26">
        <v>4</v>
      </c>
      <c r="M3156" s="26">
        <v>2.4</v>
      </c>
      <c r="N3156" s="26">
        <v>1.7</v>
      </c>
      <c r="O3156" s="19">
        <f t="shared" si="833"/>
        <v>280.10742687653158</v>
      </c>
      <c r="P3156" s="10">
        <f t="shared" si="834"/>
        <v>276.34019174590992</v>
      </c>
      <c r="Q3156" s="10">
        <f t="shared" si="835"/>
        <v>2.86</v>
      </c>
      <c r="R3156" s="19">
        <f t="shared" si="836"/>
        <v>23.36257691266098</v>
      </c>
      <c r="S3156" s="10">
        <f t="shared" si="837"/>
        <v>21.732924331529802</v>
      </c>
      <c r="T3156" s="10">
        <f t="shared" si="838"/>
        <v>1.1273875311047696</v>
      </c>
      <c r="U3156" s="2" t="str">
        <f t="shared" si="839"/>
        <v>B</v>
      </c>
      <c r="V3156" s="2" t="str">
        <f t="shared" si="840"/>
        <v>B</v>
      </c>
      <c r="W3156" s="2" t="str">
        <f t="shared" si="841"/>
        <v>D</v>
      </c>
      <c r="X3156" s="2" t="str">
        <f t="shared" si="842"/>
        <v>C</v>
      </c>
      <c r="Y3156" s="3" t="str">
        <f t="shared" si="843"/>
        <v>BBDC</v>
      </c>
      <c r="Z3156" s="28">
        <f t="shared" si="844"/>
        <v>39.520000000000003</v>
      </c>
      <c r="AA3156" s="7" t="str">
        <f t="shared" si="845"/>
        <v>Weak CPM candidate</v>
      </c>
      <c r="AB3156" s="21">
        <v>37.4</v>
      </c>
      <c r="AC3156" s="14">
        <f t="shared" si="846"/>
        <v>37.372135188389628</v>
      </c>
      <c r="AD3156" s="26">
        <v>316</v>
      </c>
      <c r="AE3156" s="10">
        <f t="shared" si="847"/>
        <v>316.25823994134157</v>
      </c>
      <c r="AF3156" s="17">
        <f t="shared" si="848"/>
        <v>2.7864811610371021E-2</v>
      </c>
      <c r="AG3156" s="17">
        <f t="shared" si="849"/>
        <v>0.25823994134157147</v>
      </c>
    </row>
    <row r="3157" spans="1:33">
      <c r="A3157" t="s">
        <v>3408</v>
      </c>
      <c r="B3157" t="s">
        <v>628</v>
      </c>
      <c r="C3157" s="23">
        <v>87.475949999999997</v>
      </c>
      <c r="D3157" s="23">
        <v>-30.179829999999999</v>
      </c>
      <c r="E3157" s="23">
        <v>87.483260000000001</v>
      </c>
      <c r="F3157" s="23">
        <v>-30.19088</v>
      </c>
      <c r="G3157" s="26">
        <v>-15.8</v>
      </c>
      <c r="H3157" s="26">
        <v>9.8000000000000007</v>
      </c>
      <c r="I3157" s="26">
        <v>5.4</v>
      </c>
      <c r="J3157" s="26">
        <v>1.6</v>
      </c>
      <c r="K3157" s="26">
        <v>-15.3</v>
      </c>
      <c r="L3157" s="26">
        <v>10.3</v>
      </c>
      <c r="M3157" s="26">
        <v>4.2</v>
      </c>
      <c r="N3157" s="26">
        <v>1</v>
      </c>
      <c r="O3157" s="19">
        <f t="shared" si="833"/>
        <v>288.86899945506138</v>
      </c>
      <c r="P3157" s="10">
        <f t="shared" si="834"/>
        <v>285.35013649242444</v>
      </c>
      <c r="Q3157" s="10">
        <f t="shared" si="835"/>
        <v>2.86</v>
      </c>
      <c r="R3157" s="19">
        <f t="shared" si="836"/>
        <v>16.697305171793442</v>
      </c>
      <c r="S3157" s="10">
        <f t="shared" si="837"/>
        <v>15.866001386612822</v>
      </c>
      <c r="T3157" s="10">
        <f t="shared" si="838"/>
        <v>0.81408266396015672</v>
      </c>
      <c r="U3157" s="2" t="str">
        <f t="shared" si="839"/>
        <v>B</v>
      </c>
      <c r="V3157" s="2" t="str">
        <f t="shared" si="840"/>
        <v>B</v>
      </c>
      <c r="W3157" s="2" t="str">
        <f t="shared" si="841"/>
        <v>D</v>
      </c>
      <c r="X3157" s="2" t="str">
        <f t="shared" si="842"/>
        <v>C</v>
      </c>
      <c r="Y3157" s="3" t="str">
        <f t="shared" si="843"/>
        <v>BBDC</v>
      </c>
      <c r="Z3157" s="28">
        <f t="shared" si="844"/>
        <v>39.520000000000003</v>
      </c>
      <c r="AA3157" s="7" t="str">
        <f t="shared" si="845"/>
        <v>Weak CPM candidate</v>
      </c>
      <c r="AB3157" s="21">
        <v>45.8</v>
      </c>
      <c r="AC3157" s="14">
        <f t="shared" si="846"/>
        <v>45.825336900597151</v>
      </c>
      <c r="AD3157" s="26">
        <v>150</v>
      </c>
      <c r="AE3157" s="10">
        <f t="shared" si="847"/>
        <v>150.23613669334603</v>
      </c>
      <c r="AF3157" s="17">
        <f t="shared" si="848"/>
        <v>2.5336900597153544E-2</v>
      </c>
      <c r="AG3157" s="17">
        <f t="shared" si="849"/>
        <v>0.23613669334602605</v>
      </c>
    </row>
    <row r="3158" spans="1:33">
      <c r="A3158" t="s">
        <v>3719</v>
      </c>
      <c r="B3158" t="s">
        <v>927</v>
      </c>
      <c r="C3158" s="23">
        <v>133.2663</v>
      </c>
      <c r="D3158" s="23">
        <v>-45.373469999999998</v>
      </c>
      <c r="E3158" s="23">
        <v>133.267</v>
      </c>
      <c r="F3158" s="23">
        <v>-45.377499999999998</v>
      </c>
      <c r="G3158" s="26">
        <v>-5.3</v>
      </c>
      <c r="H3158" s="26">
        <v>20.3</v>
      </c>
      <c r="I3158" s="26">
        <v>0.2</v>
      </c>
      <c r="J3158" s="26">
        <v>1.7</v>
      </c>
      <c r="K3158" s="26">
        <v>-5.6</v>
      </c>
      <c r="L3158" s="26">
        <v>20</v>
      </c>
      <c r="M3158" s="26">
        <v>0.5</v>
      </c>
      <c r="N3158" s="26">
        <v>1</v>
      </c>
      <c r="O3158" s="19">
        <f t="shared" si="833"/>
        <v>272.16107948822633</v>
      </c>
      <c r="P3158" s="10">
        <f t="shared" si="834"/>
        <v>275.10216525235813</v>
      </c>
      <c r="Q3158" s="10">
        <f t="shared" si="835"/>
        <v>2.86</v>
      </c>
      <c r="R3158" s="19">
        <f t="shared" si="836"/>
        <v>5.3037722424704477</v>
      </c>
      <c r="S3158" s="10">
        <f t="shared" si="837"/>
        <v>5.6222771187482383</v>
      </c>
      <c r="T3158" s="10">
        <f t="shared" si="838"/>
        <v>0.27315123403046715</v>
      </c>
      <c r="U3158" s="2" t="str">
        <f t="shared" si="839"/>
        <v>B</v>
      </c>
      <c r="V3158" s="2" t="str">
        <f t="shared" si="840"/>
        <v>B</v>
      </c>
      <c r="W3158" s="2" t="str">
        <f t="shared" si="841"/>
        <v>D</v>
      </c>
      <c r="X3158" s="2" t="str">
        <f t="shared" si="842"/>
        <v>C</v>
      </c>
      <c r="Y3158" s="3" t="str">
        <f t="shared" si="843"/>
        <v>BBDC</v>
      </c>
      <c r="Z3158" s="28">
        <f t="shared" si="844"/>
        <v>39.520000000000003</v>
      </c>
      <c r="AA3158" s="7" t="str">
        <f t="shared" si="845"/>
        <v>Weak CPM candidate</v>
      </c>
      <c r="AB3158" s="21">
        <v>14.6</v>
      </c>
      <c r="AC3158" s="14">
        <f t="shared" si="846"/>
        <v>14.615603698787158</v>
      </c>
      <c r="AD3158" s="26">
        <v>173</v>
      </c>
      <c r="AE3158" s="10">
        <f t="shared" si="847"/>
        <v>173.04319772680003</v>
      </c>
      <c r="AF3158" s="17">
        <f t="shared" si="848"/>
        <v>1.5603698787158393E-2</v>
      </c>
      <c r="AG3158" s="17">
        <f t="shared" si="849"/>
        <v>4.3197726800030978E-2</v>
      </c>
    </row>
    <row r="3159" spans="1:33">
      <c r="A3159" t="s">
        <v>7044</v>
      </c>
      <c r="B3159" t="s">
        <v>7045</v>
      </c>
      <c r="C3159" s="23">
        <v>122.2075</v>
      </c>
      <c r="D3159" s="23">
        <v>-49.22878</v>
      </c>
      <c r="E3159" s="23">
        <v>122.2212</v>
      </c>
      <c r="F3159" s="23">
        <v>-49.230330000000002</v>
      </c>
      <c r="G3159" s="26">
        <v>-8.4</v>
      </c>
      <c r="H3159" s="26">
        <v>17.2</v>
      </c>
      <c r="I3159" s="26">
        <v>5.4</v>
      </c>
      <c r="J3159" s="26">
        <v>1.7</v>
      </c>
      <c r="K3159" s="26">
        <v>-9.3000000000000007</v>
      </c>
      <c r="L3159" s="26">
        <v>16.3</v>
      </c>
      <c r="M3159" s="26">
        <v>4.9000000000000004</v>
      </c>
      <c r="N3159" s="26">
        <v>1.2</v>
      </c>
      <c r="O3159" s="19">
        <f t="shared" si="833"/>
        <v>302.73522627210758</v>
      </c>
      <c r="P3159" s="10">
        <f t="shared" si="834"/>
        <v>297.78392641220927</v>
      </c>
      <c r="Q3159" s="10">
        <f t="shared" si="835"/>
        <v>2.86</v>
      </c>
      <c r="R3159" s="19">
        <f t="shared" si="836"/>
        <v>9.9859901862559433</v>
      </c>
      <c r="S3159" s="10">
        <f t="shared" si="837"/>
        <v>10.51189802081432</v>
      </c>
      <c r="T3159" s="10">
        <f t="shared" si="838"/>
        <v>0.51244720517675657</v>
      </c>
      <c r="U3159" s="2" t="str">
        <f t="shared" si="839"/>
        <v>B</v>
      </c>
      <c r="V3159" s="2" t="str">
        <f t="shared" si="840"/>
        <v>B</v>
      </c>
      <c r="W3159" s="2" t="str">
        <f t="shared" si="841"/>
        <v>D</v>
      </c>
      <c r="X3159" s="2" t="str">
        <f t="shared" si="842"/>
        <v>C</v>
      </c>
      <c r="Y3159" s="3" t="str">
        <f t="shared" si="843"/>
        <v>BBDC</v>
      </c>
      <c r="Z3159" s="28">
        <f t="shared" si="844"/>
        <v>39.520000000000003</v>
      </c>
      <c r="AA3159" s="7" t="str">
        <f t="shared" si="845"/>
        <v>Weak CPM candidate</v>
      </c>
      <c r="AB3159" s="21">
        <v>32.700000000000003</v>
      </c>
      <c r="AC3159" s="14">
        <f t="shared" si="846"/>
        <v>32.687738073345329</v>
      </c>
      <c r="AD3159" s="26">
        <v>99.8</v>
      </c>
      <c r="AE3159" s="10">
        <f t="shared" si="847"/>
        <v>99.828882339128583</v>
      </c>
      <c r="AF3159" s="17">
        <f t="shared" si="848"/>
        <v>1.2261926654673516E-2</v>
      </c>
      <c r="AG3159" s="17">
        <f t="shared" si="849"/>
        <v>2.8882339128585954E-2</v>
      </c>
    </row>
    <row r="3160" spans="1:33">
      <c r="A3160" t="s">
        <v>7304</v>
      </c>
      <c r="B3160" t="s">
        <v>7305</v>
      </c>
      <c r="C3160" s="23">
        <v>150.34110000000001</v>
      </c>
      <c r="D3160" s="23">
        <v>74.229439999999997</v>
      </c>
      <c r="E3160" s="23">
        <v>150.33590000000001</v>
      </c>
      <c r="F3160" s="23">
        <v>74.222949999999997</v>
      </c>
      <c r="G3160" s="26">
        <v>-8.6</v>
      </c>
      <c r="H3160" s="26">
        <v>17</v>
      </c>
      <c r="I3160" s="26">
        <v>0.8</v>
      </c>
      <c r="J3160" s="26">
        <v>2.2000000000000002</v>
      </c>
      <c r="K3160" s="26">
        <v>-8</v>
      </c>
      <c r="L3160" s="26">
        <v>17.600000000000001</v>
      </c>
      <c r="M3160" s="26">
        <v>0.1</v>
      </c>
      <c r="N3160" s="26">
        <v>1.4</v>
      </c>
      <c r="O3160" s="19">
        <f t="shared" si="833"/>
        <v>275.31454566994472</v>
      </c>
      <c r="P3160" s="10">
        <f t="shared" si="834"/>
        <v>270.71615994547074</v>
      </c>
      <c r="Q3160" s="10">
        <f t="shared" si="835"/>
        <v>2.86</v>
      </c>
      <c r="R3160" s="19">
        <f t="shared" si="836"/>
        <v>8.6371291526756728</v>
      </c>
      <c r="S3160" s="10">
        <f t="shared" si="837"/>
        <v>8.0006249755878454</v>
      </c>
      <c r="T3160" s="10">
        <f t="shared" si="838"/>
        <v>0.41594385320658794</v>
      </c>
      <c r="U3160" s="2" t="str">
        <f t="shared" si="839"/>
        <v>B</v>
      </c>
      <c r="V3160" s="2" t="str">
        <f t="shared" si="840"/>
        <v>B</v>
      </c>
      <c r="W3160" s="2" t="str">
        <f t="shared" si="841"/>
        <v>D</v>
      </c>
      <c r="X3160" s="2" t="str">
        <f t="shared" si="842"/>
        <v>C</v>
      </c>
      <c r="Y3160" s="3" t="str">
        <f t="shared" si="843"/>
        <v>BBDC</v>
      </c>
      <c r="Z3160" s="28">
        <f t="shared" si="844"/>
        <v>39.520000000000003</v>
      </c>
      <c r="AA3160" s="7" t="str">
        <f t="shared" si="845"/>
        <v>Weak CPM candidate</v>
      </c>
      <c r="AB3160" s="21">
        <v>23.9</v>
      </c>
      <c r="AC3160" s="14">
        <f t="shared" si="846"/>
        <v>23.911556030655962</v>
      </c>
      <c r="AD3160" s="26">
        <v>192</v>
      </c>
      <c r="AE3160" s="10">
        <f t="shared" si="847"/>
        <v>192.2851438506849</v>
      </c>
      <c r="AF3160" s="17">
        <f t="shared" si="848"/>
        <v>1.1556030655963667E-2</v>
      </c>
      <c r="AG3160" s="17">
        <f t="shared" si="849"/>
        <v>0.28514385068490355</v>
      </c>
    </row>
    <row r="3161" spans="1:33">
      <c r="A3161" t="s">
        <v>6364</v>
      </c>
      <c r="B3161" t="s">
        <v>6365</v>
      </c>
      <c r="C3161" s="23">
        <v>55.931069999999998</v>
      </c>
      <c r="D3161" s="23">
        <v>55.655110000000001</v>
      </c>
      <c r="E3161" s="23">
        <v>55.918280000000003</v>
      </c>
      <c r="F3161" s="23">
        <v>55.648589999999999</v>
      </c>
      <c r="G3161" s="26">
        <v>-6.1</v>
      </c>
      <c r="H3161" s="26">
        <v>19.5</v>
      </c>
      <c r="I3161" s="26">
        <v>-0.1</v>
      </c>
      <c r="J3161" s="26">
        <v>1</v>
      </c>
      <c r="K3161" s="26">
        <v>-5.6</v>
      </c>
      <c r="L3161" s="26">
        <v>20</v>
      </c>
      <c r="M3161" s="26">
        <v>0.4</v>
      </c>
      <c r="N3161" s="26">
        <v>1</v>
      </c>
      <c r="O3161" s="19">
        <f t="shared" si="833"/>
        <v>269.0608090542645</v>
      </c>
      <c r="P3161" s="10">
        <f t="shared" si="834"/>
        <v>274.08561677997488</v>
      </c>
      <c r="Q3161" s="10">
        <f t="shared" si="835"/>
        <v>2.86</v>
      </c>
      <c r="R3161" s="19">
        <f t="shared" si="836"/>
        <v>6.1008196170678568</v>
      </c>
      <c r="S3161" s="10">
        <f t="shared" si="837"/>
        <v>5.6142675390472796</v>
      </c>
      <c r="T3161" s="10">
        <f t="shared" si="838"/>
        <v>0.2928771789028784</v>
      </c>
      <c r="U3161" s="2" t="str">
        <f t="shared" si="839"/>
        <v>B</v>
      </c>
      <c r="V3161" s="2" t="str">
        <f t="shared" si="840"/>
        <v>B</v>
      </c>
      <c r="W3161" s="2" t="str">
        <f t="shared" si="841"/>
        <v>D</v>
      </c>
      <c r="X3161" s="2" t="str">
        <f t="shared" si="842"/>
        <v>C</v>
      </c>
      <c r="Y3161" s="3" t="str">
        <f t="shared" si="843"/>
        <v>BBDC</v>
      </c>
      <c r="Z3161" s="28">
        <f t="shared" si="844"/>
        <v>39.520000000000003</v>
      </c>
      <c r="AA3161" s="7" t="str">
        <f t="shared" si="845"/>
        <v>Weak CPM candidate</v>
      </c>
      <c r="AB3161" s="21">
        <v>35</v>
      </c>
      <c r="AC3161" s="14">
        <f t="shared" si="846"/>
        <v>35.010401604273689</v>
      </c>
      <c r="AD3161" s="26">
        <v>228</v>
      </c>
      <c r="AE3161" s="10">
        <f t="shared" si="847"/>
        <v>227.89979085133118</v>
      </c>
      <c r="AF3161" s="17">
        <f t="shared" si="848"/>
        <v>1.0401604273688747E-2</v>
      </c>
      <c r="AG3161" s="17">
        <f t="shared" si="849"/>
        <v>0.10020914866882435</v>
      </c>
    </row>
    <row r="3162" spans="1:33">
      <c r="A3162" t="s">
        <v>3143</v>
      </c>
      <c r="B3162" t="s">
        <v>384</v>
      </c>
      <c r="C3162" s="23">
        <v>52.399679999999996</v>
      </c>
      <c r="D3162" s="23">
        <v>0.26386470000000001</v>
      </c>
      <c r="E3162" s="23">
        <v>52.398449999999997</v>
      </c>
      <c r="F3162" s="23">
        <v>0.2710631</v>
      </c>
      <c r="G3162" s="26">
        <v>6</v>
      </c>
      <c r="H3162" s="26">
        <v>6</v>
      </c>
      <c r="I3162" s="26">
        <v>-3.5</v>
      </c>
      <c r="J3162" s="26">
        <v>1.1000000000000001</v>
      </c>
      <c r="K3162" s="26">
        <v>5.8</v>
      </c>
      <c r="L3162" s="26">
        <v>5.8</v>
      </c>
      <c r="M3162" s="26">
        <v>-2.9</v>
      </c>
      <c r="N3162" s="26">
        <v>1.1000000000000001</v>
      </c>
      <c r="O3162" s="19">
        <f t="shared" si="833"/>
        <v>120.25643716352926</v>
      </c>
      <c r="P3162" s="10">
        <f t="shared" si="834"/>
        <v>116.56505117707799</v>
      </c>
      <c r="Q3162" s="10">
        <f t="shared" si="835"/>
        <v>2.86</v>
      </c>
      <c r="R3162" s="19">
        <f t="shared" si="836"/>
        <v>6.946221994724902</v>
      </c>
      <c r="S3162" s="10">
        <f t="shared" si="837"/>
        <v>6.4845971347493903</v>
      </c>
      <c r="T3162" s="10">
        <f t="shared" si="838"/>
        <v>0.33577047823685735</v>
      </c>
      <c r="U3162" s="2" t="str">
        <f t="shared" si="839"/>
        <v>B</v>
      </c>
      <c r="V3162" s="2" t="str">
        <f t="shared" si="840"/>
        <v>B</v>
      </c>
      <c r="W3162" s="2" t="str">
        <f t="shared" si="841"/>
        <v>D</v>
      </c>
      <c r="X3162" s="2" t="str">
        <f t="shared" si="842"/>
        <v>C</v>
      </c>
      <c r="Y3162" s="3" t="str">
        <f t="shared" si="843"/>
        <v>BBDC</v>
      </c>
      <c r="Z3162" s="28">
        <f t="shared" si="844"/>
        <v>39.520000000000003</v>
      </c>
      <c r="AA3162" s="7" t="str">
        <f t="shared" si="845"/>
        <v>Weak CPM candidate</v>
      </c>
      <c r="AB3162" s="21">
        <v>26.3</v>
      </c>
      <c r="AC3162" s="14">
        <f t="shared" si="846"/>
        <v>26.289819378128662</v>
      </c>
      <c r="AD3162" s="26">
        <v>350</v>
      </c>
      <c r="AE3162" s="10">
        <f t="shared" si="847"/>
        <v>350.3035426936126</v>
      </c>
      <c r="AF3162" s="17">
        <f t="shared" si="848"/>
        <v>1.0180621871338502E-2</v>
      </c>
      <c r="AG3162" s="17">
        <f t="shared" si="849"/>
        <v>0.30354269361259867</v>
      </c>
    </row>
    <row r="3163" spans="1:33">
      <c r="A3163" t="s">
        <v>3623</v>
      </c>
      <c r="B3163" t="s">
        <v>832</v>
      </c>
      <c r="C3163" s="23">
        <v>122.4987</v>
      </c>
      <c r="D3163" s="23">
        <v>6.9453760000000004</v>
      </c>
      <c r="E3163" s="23">
        <v>122.5012</v>
      </c>
      <c r="F3163" s="23">
        <v>6.9489270000000003</v>
      </c>
      <c r="G3163" s="26">
        <v>-8.6999999999999993</v>
      </c>
      <c r="H3163" s="26">
        <v>16.899999999999999</v>
      </c>
      <c r="I3163" s="26">
        <v>0.1</v>
      </c>
      <c r="J3163" s="26">
        <v>1.1000000000000001</v>
      </c>
      <c r="K3163" s="26">
        <v>-8.1</v>
      </c>
      <c r="L3163" s="26">
        <v>17.5</v>
      </c>
      <c r="M3163" s="26">
        <v>0.7</v>
      </c>
      <c r="N3163" s="26">
        <v>1.1000000000000001</v>
      </c>
      <c r="O3163" s="19">
        <f t="shared" si="833"/>
        <v>270.65854317756356</v>
      </c>
      <c r="P3163" s="10">
        <f t="shared" si="834"/>
        <v>274.93921554212614</v>
      </c>
      <c r="Q3163" s="10">
        <f t="shared" si="835"/>
        <v>2.86</v>
      </c>
      <c r="R3163" s="19">
        <f t="shared" si="836"/>
        <v>8.7005746936624817</v>
      </c>
      <c r="S3163" s="10">
        <f t="shared" si="837"/>
        <v>8.1301906496711371</v>
      </c>
      <c r="T3163" s="10">
        <f t="shared" si="838"/>
        <v>0.42076913358334045</v>
      </c>
      <c r="U3163" s="2" t="str">
        <f t="shared" si="839"/>
        <v>B</v>
      </c>
      <c r="V3163" s="2" t="str">
        <f t="shared" si="840"/>
        <v>B</v>
      </c>
      <c r="W3163" s="2" t="str">
        <f t="shared" si="841"/>
        <v>D</v>
      </c>
      <c r="X3163" s="2" t="str">
        <f t="shared" si="842"/>
        <v>C</v>
      </c>
      <c r="Y3163" s="3" t="str">
        <f t="shared" si="843"/>
        <v>BBDC</v>
      </c>
      <c r="Z3163" s="28">
        <f t="shared" si="844"/>
        <v>39.520000000000003</v>
      </c>
      <c r="AA3163" s="7" t="str">
        <f t="shared" si="845"/>
        <v>Weak CPM candidate</v>
      </c>
      <c r="AB3163" s="21">
        <v>15.6</v>
      </c>
      <c r="AC3163" s="14">
        <f t="shared" si="846"/>
        <v>15.596025658094444</v>
      </c>
      <c r="AD3163" s="26">
        <v>34.799999999999997</v>
      </c>
      <c r="AE3163" s="10">
        <f t="shared" si="847"/>
        <v>34.94819065314266</v>
      </c>
      <c r="AF3163" s="17">
        <f t="shared" si="848"/>
        <v>3.9743419055557894E-3</v>
      </c>
      <c r="AG3163" s="17">
        <f t="shared" si="849"/>
        <v>0.14819065314266311</v>
      </c>
    </row>
    <row r="3164" spans="1:33">
      <c r="A3164" t="s">
        <v>5996</v>
      </c>
      <c r="B3164" t="s">
        <v>5997</v>
      </c>
      <c r="C3164" s="23">
        <v>26.224959999999999</v>
      </c>
      <c r="D3164" s="23">
        <v>60.484259999999999</v>
      </c>
      <c r="E3164" s="23">
        <v>26.229230000000001</v>
      </c>
      <c r="F3164" s="23">
        <v>60.482849999999999</v>
      </c>
      <c r="G3164" s="26">
        <v>-8.3000000000000007</v>
      </c>
      <c r="H3164" s="26">
        <v>17.3</v>
      </c>
      <c r="I3164" s="26">
        <v>-0.9</v>
      </c>
      <c r="J3164" s="26">
        <v>1.2</v>
      </c>
      <c r="K3164" s="26">
        <v>-8.8000000000000007</v>
      </c>
      <c r="L3164" s="26">
        <v>16.8</v>
      </c>
      <c r="M3164" s="26">
        <v>-1.6</v>
      </c>
      <c r="N3164" s="26">
        <v>1.3</v>
      </c>
      <c r="O3164" s="19">
        <f t="shared" si="833"/>
        <v>263.81138403675845</v>
      </c>
      <c r="P3164" s="10">
        <f t="shared" si="834"/>
        <v>259.69515353123398</v>
      </c>
      <c r="Q3164" s="10">
        <f t="shared" si="835"/>
        <v>2.86</v>
      </c>
      <c r="R3164" s="19">
        <f t="shared" si="836"/>
        <v>8.3486525858967209</v>
      </c>
      <c r="S3164" s="10">
        <f t="shared" si="837"/>
        <v>8.9442719099991592</v>
      </c>
      <c r="T3164" s="10">
        <f t="shared" si="838"/>
        <v>0.43232311239739707</v>
      </c>
      <c r="U3164" s="2" t="str">
        <f t="shared" si="839"/>
        <v>B</v>
      </c>
      <c r="V3164" s="2" t="str">
        <f t="shared" si="840"/>
        <v>B</v>
      </c>
      <c r="W3164" s="2" t="str">
        <f t="shared" si="841"/>
        <v>D</v>
      </c>
      <c r="X3164" s="2" t="str">
        <f t="shared" si="842"/>
        <v>C</v>
      </c>
      <c r="Y3164" s="3" t="str">
        <f t="shared" si="843"/>
        <v>BBDC</v>
      </c>
      <c r="Z3164" s="28">
        <f t="shared" si="844"/>
        <v>39.520000000000003</v>
      </c>
      <c r="AA3164" s="7" t="str">
        <f t="shared" si="845"/>
        <v>Weak CPM candidate</v>
      </c>
      <c r="AB3164" s="21">
        <v>9.1199999999999992</v>
      </c>
      <c r="AC3164" s="14">
        <f t="shared" si="846"/>
        <v>9.1169779814300345</v>
      </c>
      <c r="AD3164" s="26">
        <v>124</v>
      </c>
      <c r="AE3164" s="10">
        <f t="shared" si="847"/>
        <v>123.83226206746922</v>
      </c>
      <c r="AF3164" s="17">
        <f t="shared" si="848"/>
        <v>3.0220185699647573E-3</v>
      </c>
      <c r="AG3164" s="17">
        <f t="shared" si="849"/>
        <v>0.16773793253078395</v>
      </c>
    </row>
    <row r="3165" spans="1:33">
      <c r="A3165" t="s">
        <v>9601</v>
      </c>
      <c r="B3165" t="s">
        <v>9602</v>
      </c>
      <c r="C3165" s="23">
        <v>333.60449999999997</v>
      </c>
      <c r="D3165" s="23">
        <v>49.70514</v>
      </c>
      <c r="E3165" s="23">
        <v>333.5908</v>
      </c>
      <c r="F3165" s="23">
        <v>49.711309999999997</v>
      </c>
      <c r="G3165" s="26">
        <v>-1.9</v>
      </c>
      <c r="H3165" s="26">
        <v>23.7</v>
      </c>
      <c r="I3165" s="26">
        <v>-3.4</v>
      </c>
      <c r="J3165" s="26">
        <v>2.2999999999999998</v>
      </c>
      <c r="K3165" s="26">
        <v>-2</v>
      </c>
      <c r="L3165" s="26">
        <v>23.6</v>
      </c>
      <c r="M3165" s="26">
        <v>-3</v>
      </c>
      <c r="N3165" s="26">
        <v>2.2999999999999998</v>
      </c>
      <c r="O3165" s="19">
        <f t="shared" si="833"/>
        <v>209.19748604606448</v>
      </c>
      <c r="P3165" s="10">
        <f t="shared" si="834"/>
        <v>213.6900675259798</v>
      </c>
      <c r="Q3165" s="10">
        <f t="shared" si="835"/>
        <v>2.86</v>
      </c>
      <c r="R3165" s="19">
        <f t="shared" si="836"/>
        <v>3.8948684188300891</v>
      </c>
      <c r="S3165" s="10">
        <f t="shared" si="837"/>
        <v>3.6055512754639891</v>
      </c>
      <c r="T3165" s="10">
        <f t="shared" si="838"/>
        <v>0.18751049235735195</v>
      </c>
      <c r="U3165" s="2" t="str">
        <f t="shared" si="839"/>
        <v>B</v>
      </c>
      <c r="V3165" s="2" t="str">
        <f t="shared" si="840"/>
        <v>B</v>
      </c>
      <c r="W3165" s="2" t="str">
        <f t="shared" si="841"/>
        <v>D</v>
      </c>
      <c r="X3165" s="2" t="str">
        <f t="shared" si="842"/>
        <v>D</v>
      </c>
      <c r="Y3165" s="3" t="str">
        <f t="shared" si="843"/>
        <v>BBDD</v>
      </c>
      <c r="Z3165" s="28">
        <f t="shared" si="844"/>
        <v>38.272000000000013</v>
      </c>
      <c r="AA3165" s="7" t="str">
        <f t="shared" si="845"/>
        <v>Weak CPM candidate</v>
      </c>
      <c r="AB3165" s="21">
        <v>38.799999999999997</v>
      </c>
      <c r="AC3165" s="14">
        <f t="shared" si="846"/>
        <v>38.868325540198278</v>
      </c>
      <c r="AD3165" s="26">
        <v>305</v>
      </c>
      <c r="AE3165" s="10">
        <f t="shared" si="847"/>
        <v>304.85264977365034</v>
      </c>
      <c r="AF3165" s="17">
        <f t="shared" si="848"/>
        <v>6.8325540198280521E-2</v>
      </c>
      <c r="AG3165" s="17">
        <f t="shared" si="849"/>
        <v>0.14735022634965844</v>
      </c>
    </row>
    <row r="3166" spans="1:33">
      <c r="A3166" t="s">
        <v>3305</v>
      </c>
      <c r="B3166" t="s">
        <v>538</v>
      </c>
      <c r="C3166" s="23">
        <v>77.124210000000005</v>
      </c>
      <c r="D3166" s="23">
        <v>-41.212479999999999</v>
      </c>
      <c r="E3166" s="23">
        <v>77.120480000000001</v>
      </c>
      <c r="F3166" s="23">
        <v>-41.212980000000002</v>
      </c>
      <c r="G3166" s="26">
        <v>-69</v>
      </c>
      <c r="H3166" s="26">
        <v>7.8</v>
      </c>
      <c r="I3166" s="26">
        <v>258</v>
      </c>
      <c r="J3166" s="26">
        <v>1.9</v>
      </c>
      <c r="K3166" s="26">
        <v>-77.5</v>
      </c>
      <c r="L3166" s="26">
        <v>24.9</v>
      </c>
      <c r="M3166" s="26">
        <v>288</v>
      </c>
      <c r="N3166" s="26">
        <v>9.1999999999999993</v>
      </c>
      <c r="O3166" s="19">
        <f t="shared" si="833"/>
        <v>345.0271242332131</v>
      </c>
      <c r="P3166" s="10">
        <f t="shared" si="834"/>
        <v>344.93864661159512</v>
      </c>
      <c r="Q3166" s="10">
        <f t="shared" si="835"/>
        <v>2.86</v>
      </c>
      <c r="R3166" s="19">
        <f t="shared" si="836"/>
        <v>267.06740722147282</v>
      </c>
      <c r="S3166" s="10">
        <f t="shared" si="837"/>
        <v>298.24528495853878</v>
      </c>
      <c r="T3166" s="10">
        <f t="shared" si="838"/>
        <v>14.132817304500291</v>
      </c>
      <c r="U3166" s="2" t="str">
        <f t="shared" si="839"/>
        <v>A</v>
      </c>
      <c r="V3166" s="2" t="str">
        <f t="shared" si="840"/>
        <v>C</v>
      </c>
      <c r="W3166" s="2" t="str">
        <f t="shared" si="841"/>
        <v>B</v>
      </c>
      <c r="X3166" s="2" t="str">
        <f t="shared" si="842"/>
        <v>A</v>
      </c>
      <c r="Y3166" s="3" t="str">
        <f t="shared" si="843"/>
        <v>ACBA</v>
      </c>
      <c r="Z3166" s="28">
        <f t="shared" si="844"/>
        <v>38</v>
      </c>
      <c r="AA3166" s="7" t="str">
        <f t="shared" si="845"/>
        <v>Weak CPM candidate</v>
      </c>
      <c r="AB3166" s="21">
        <v>10.199999999999999</v>
      </c>
      <c r="AC3166" s="14">
        <f t="shared" si="846"/>
        <v>10.2606195807217</v>
      </c>
      <c r="AD3166" s="26">
        <v>260</v>
      </c>
      <c r="AE3166" s="10">
        <f t="shared" si="847"/>
        <v>259.89643382239353</v>
      </c>
      <c r="AF3166" s="17">
        <f t="shared" si="848"/>
        <v>6.0619580721700927E-2</v>
      </c>
      <c r="AG3166" s="17">
        <f t="shared" si="849"/>
        <v>0.10356617760646714</v>
      </c>
    </row>
    <row r="3167" spans="1:33">
      <c r="A3167" t="s">
        <v>9719</v>
      </c>
      <c r="B3167" t="s">
        <v>9720</v>
      </c>
      <c r="C3167" s="23">
        <v>345.64350000000002</v>
      </c>
      <c r="D3167" s="23">
        <v>29.805070000000001</v>
      </c>
      <c r="E3167" s="23">
        <v>345.62990000000002</v>
      </c>
      <c r="F3167" s="23">
        <v>29.80048</v>
      </c>
      <c r="G3167" s="26">
        <v>-122</v>
      </c>
      <c r="H3167" s="26">
        <v>5.7</v>
      </c>
      <c r="I3167" s="26">
        <v>2.4</v>
      </c>
      <c r="J3167" s="26">
        <v>1.4</v>
      </c>
      <c r="K3167" s="26">
        <v>-135</v>
      </c>
      <c r="L3167" s="26">
        <v>19</v>
      </c>
      <c r="M3167" s="26">
        <v>3.9</v>
      </c>
      <c r="N3167" s="26">
        <v>1.5</v>
      </c>
      <c r="O3167" s="19">
        <f t="shared" si="833"/>
        <v>271.12698472547794</v>
      </c>
      <c r="P3167" s="10">
        <f t="shared" si="834"/>
        <v>271.65475117648697</v>
      </c>
      <c r="Q3167" s="10">
        <f t="shared" si="835"/>
        <v>2.86</v>
      </c>
      <c r="R3167" s="19">
        <f t="shared" si="836"/>
        <v>122.02360427392726</v>
      </c>
      <c r="S3167" s="10">
        <f t="shared" si="837"/>
        <v>135.05632158473739</v>
      </c>
      <c r="T3167" s="10">
        <f t="shared" si="838"/>
        <v>6.4269981464666159</v>
      </c>
      <c r="U3167" s="2" t="str">
        <f t="shared" si="839"/>
        <v>A</v>
      </c>
      <c r="V3167" s="2" t="str">
        <f t="shared" si="840"/>
        <v>C</v>
      </c>
      <c r="W3167" s="2" t="str">
        <f t="shared" si="841"/>
        <v>B</v>
      </c>
      <c r="X3167" s="2" t="str">
        <f t="shared" si="842"/>
        <v>B</v>
      </c>
      <c r="Y3167" s="3" t="str">
        <f t="shared" si="843"/>
        <v>ACBB</v>
      </c>
      <c r="Z3167" s="28">
        <f t="shared" si="844"/>
        <v>36.86</v>
      </c>
      <c r="AA3167" s="7" t="str">
        <f t="shared" si="845"/>
        <v>Weak CPM candidate</v>
      </c>
      <c r="AB3167" s="21">
        <v>45.2</v>
      </c>
      <c r="AC3167" s="14">
        <f t="shared" si="846"/>
        <v>45.584016148778602</v>
      </c>
      <c r="AD3167" s="26">
        <v>249</v>
      </c>
      <c r="AE3167" s="10">
        <f t="shared" si="847"/>
        <v>248.74646844084111</v>
      </c>
      <c r="AF3167" s="17">
        <f t="shared" si="848"/>
        <v>0.38401614877859913</v>
      </c>
      <c r="AG3167" s="17">
        <f t="shared" si="849"/>
        <v>0.25353155915888692</v>
      </c>
    </row>
    <row r="3168" spans="1:33">
      <c r="A3168" t="s">
        <v>6923</v>
      </c>
      <c r="B3168" t="s">
        <v>6924</v>
      </c>
      <c r="C3168" s="23">
        <v>110.2773</v>
      </c>
      <c r="D3168" s="23">
        <v>67.662130000000005</v>
      </c>
      <c r="E3168" s="23">
        <v>110.28660000000001</v>
      </c>
      <c r="F3168" s="23">
        <v>67.666669999999996</v>
      </c>
      <c r="G3168" s="26">
        <v>-75.5</v>
      </c>
      <c r="H3168" s="26">
        <v>1.3</v>
      </c>
      <c r="I3168" s="26">
        <v>67.3</v>
      </c>
      <c r="J3168" s="26">
        <v>1.4</v>
      </c>
      <c r="K3168" s="26">
        <v>-64.599999999999994</v>
      </c>
      <c r="L3168" s="26">
        <v>12.2</v>
      </c>
      <c r="M3168" s="26">
        <v>61.2</v>
      </c>
      <c r="N3168" s="26">
        <v>1.3</v>
      </c>
      <c r="O3168" s="19">
        <f t="shared" si="833"/>
        <v>311.71351532960159</v>
      </c>
      <c r="P3168" s="10">
        <f t="shared" si="834"/>
        <v>313.45184230102205</v>
      </c>
      <c r="Q3168" s="10">
        <f t="shared" si="835"/>
        <v>2.86</v>
      </c>
      <c r="R3168" s="19">
        <f t="shared" si="836"/>
        <v>101.14118844466877</v>
      </c>
      <c r="S3168" s="10">
        <f t="shared" si="837"/>
        <v>88.98651583245632</v>
      </c>
      <c r="T3168" s="10">
        <f t="shared" si="838"/>
        <v>4.7531926069281267</v>
      </c>
      <c r="U3168" s="2" t="str">
        <f t="shared" si="839"/>
        <v>A</v>
      </c>
      <c r="V3168" s="2" t="str">
        <f t="shared" si="840"/>
        <v>C</v>
      </c>
      <c r="W3168" s="2" t="str">
        <f t="shared" si="841"/>
        <v>B</v>
      </c>
      <c r="X3168" s="2" t="str">
        <f t="shared" si="842"/>
        <v>B</v>
      </c>
      <c r="Y3168" s="3" t="str">
        <f t="shared" si="843"/>
        <v>ACBB</v>
      </c>
      <c r="Z3168" s="28">
        <f t="shared" si="844"/>
        <v>36.86</v>
      </c>
      <c r="AA3168" s="7" t="str">
        <f t="shared" si="845"/>
        <v>Weak CPM candidate</v>
      </c>
      <c r="AB3168" s="21">
        <v>20.6</v>
      </c>
      <c r="AC3168" s="14">
        <f t="shared" si="846"/>
        <v>20.713362607445454</v>
      </c>
      <c r="AD3168" s="26">
        <v>37.6</v>
      </c>
      <c r="AE3168" s="10">
        <f t="shared" si="847"/>
        <v>37.902633173218732</v>
      </c>
      <c r="AF3168" s="17">
        <f t="shared" si="848"/>
        <v>0.11336260744545257</v>
      </c>
      <c r="AG3168" s="17">
        <f t="shared" si="849"/>
        <v>0.30263317321873018</v>
      </c>
    </row>
    <row r="3169" spans="1:33">
      <c r="A3169" t="s">
        <v>5617</v>
      </c>
      <c r="B3169" t="s">
        <v>2669</v>
      </c>
      <c r="C3169" s="23">
        <v>353.43419999999998</v>
      </c>
      <c r="D3169" s="23">
        <v>33.278399999999998</v>
      </c>
      <c r="E3169" s="23">
        <v>353.43</v>
      </c>
      <c r="F3169" s="23">
        <v>33.27655</v>
      </c>
      <c r="G3169" s="26">
        <v>-87.3</v>
      </c>
      <c r="H3169" s="26">
        <v>15.1</v>
      </c>
      <c r="I3169" s="26">
        <v>-62.6</v>
      </c>
      <c r="J3169" s="26">
        <v>4.3</v>
      </c>
      <c r="K3169" s="26">
        <v>-75.599999999999994</v>
      </c>
      <c r="L3169" s="26">
        <v>1.2</v>
      </c>
      <c r="M3169" s="26">
        <v>-56.5</v>
      </c>
      <c r="N3169" s="26">
        <v>3.7</v>
      </c>
      <c r="O3169" s="19">
        <f t="shared" si="833"/>
        <v>234.35691942121184</v>
      </c>
      <c r="P3169" s="10">
        <f t="shared" si="834"/>
        <v>233.22723433063348</v>
      </c>
      <c r="Q3169" s="10">
        <f t="shared" si="835"/>
        <v>2.86</v>
      </c>
      <c r="R3169" s="19">
        <f t="shared" si="836"/>
        <v>107.42462473753399</v>
      </c>
      <c r="S3169" s="10">
        <f t="shared" si="837"/>
        <v>94.380135621856354</v>
      </c>
      <c r="T3169" s="10">
        <f t="shared" si="838"/>
        <v>5.0451190089847593</v>
      </c>
      <c r="U3169" s="2" t="str">
        <f t="shared" si="839"/>
        <v>A</v>
      </c>
      <c r="V3169" s="2" t="str">
        <f t="shared" si="840"/>
        <v>C</v>
      </c>
      <c r="W3169" s="2" t="str">
        <f t="shared" si="841"/>
        <v>B</v>
      </c>
      <c r="X3169" s="2" t="str">
        <f t="shared" si="842"/>
        <v>B</v>
      </c>
      <c r="Y3169" s="3" t="str">
        <f t="shared" si="843"/>
        <v>ACBB</v>
      </c>
      <c r="Z3169" s="28">
        <f t="shared" si="844"/>
        <v>36.86</v>
      </c>
      <c r="AA3169" s="7" t="str">
        <f t="shared" si="845"/>
        <v>Weak CPM candidate</v>
      </c>
      <c r="AB3169" s="21">
        <v>14.4</v>
      </c>
      <c r="AC3169" s="14">
        <f t="shared" si="846"/>
        <v>14.287713171883611</v>
      </c>
      <c r="AD3169" s="26">
        <v>243</v>
      </c>
      <c r="AE3169" s="10">
        <f t="shared" si="847"/>
        <v>242.21631235216879</v>
      </c>
      <c r="AF3169" s="17">
        <f t="shared" si="848"/>
        <v>0.1122868281163889</v>
      </c>
      <c r="AG3169" s="17">
        <f t="shared" si="849"/>
        <v>0.78368764783121492</v>
      </c>
    </row>
    <row r="3170" spans="1:33">
      <c r="A3170" t="s">
        <v>3582</v>
      </c>
      <c r="B3170" t="s">
        <v>793</v>
      </c>
      <c r="C3170" s="23">
        <v>114.9975</v>
      </c>
      <c r="D3170" s="23">
        <v>-3.5986660000000001</v>
      </c>
      <c r="E3170" s="23">
        <v>115.0124</v>
      </c>
      <c r="F3170" s="23">
        <v>-3.60487</v>
      </c>
      <c r="G3170" s="26">
        <v>72.2</v>
      </c>
      <c r="H3170" s="26">
        <v>21</v>
      </c>
      <c r="I3170" s="26">
        <v>-321</v>
      </c>
      <c r="J3170" s="26">
        <v>2.1</v>
      </c>
      <c r="K3170" s="26">
        <v>68.2</v>
      </c>
      <c r="L3170" s="26">
        <v>17</v>
      </c>
      <c r="M3170" s="26">
        <v>-286</v>
      </c>
      <c r="N3170" s="26">
        <v>1.6</v>
      </c>
      <c r="O3170" s="19">
        <f t="shared" si="833"/>
        <v>167.3238638490902</v>
      </c>
      <c r="P3170" s="10">
        <f t="shared" si="834"/>
        <v>166.58764235813157</v>
      </c>
      <c r="Q3170" s="10">
        <f t="shared" si="835"/>
        <v>2.86</v>
      </c>
      <c r="R3170" s="19">
        <f t="shared" si="836"/>
        <v>329.01951309914733</v>
      </c>
      <c r="S3170" s="10">
        <f t="shared" si="837"/>
        <v>294.01911502485683</v>
      </c>
      <c r="T3170" s="10">
        <f t="shared" si="838"/>
        <v>15.575965703100104</v>
      </c>
      <c r="U3170" s="2" t="str">
        <f t="shared" si="839"/>
        <v>A</v>
      </c>
      <c r="V3170" s="2" t="str">
        <f t="shared" si="840"/>
        <v>C</v>
      </c>
      <c r="W3170" s="2" t="str">
        <f t="shared" si="841"/>
        <v>B</v>
      </c>
      <c r="X3170" s="2" t="str">
        <f t="shared" si="842"/>
        <v>B</v>
      </c>
      <c r="Y3170" s="3" t="str">
        <f t="shared" si="843"/>
        <v>ACBB</v>
      </c>
      <c r="Z3170" s="28">
        <f t="shared" si="844"/>
        <v>36.86</v>
      </c>
      <c r="AA3170" s="7" t="str">
        <f t="shared" si="845"/>
        <v>Weak CPM candidate</v>
      </c>
      <c r="AB3170" s="21">
        <v>57.9</v>
      </c>
      <c r="AC3170" s="14">
        <f t="shared" si="846"/>
        <v>58.006374060617404</v>
      </c>
      <c r="AD3170" s="26">
        <v>113</v>
      </c>
      <c r="AE3170" s="10">
        <f t="shared" si="847"/>
        <v>112.64582296722004</v>
      </c>
      <c r="AF3170" s="17">
        <f t="shared" si="848"/>
        <v>0.10637406061740506</v>
      </c>
      <c r="AG3170" s="17">
        <f t="shared" si="849"/>
        <v>0.35417703277995827</v>
      </c>
    </row>
    <row r="3171" spans="1:33">
      <c r="A3171" t="s">
        <v>6074</v>
      </c>
      <c r="B3171" t="s">
        <v>6075</v>
      </c>
      <c r="C3171" s="23">
        <v>34.246989999999997</v>
      </c>
      <c r="D3171" s="23">
        <v>-47.863849999999999</v>
      </c>
      <c r="E3171" s="23">
        <v>34.248069999999998</v>
      </c>
      <c r="F3171" s="23">
        <v>-47.861179999999997</v>
      </c>
      <c r="G3171" s="26">
        <v>-50.3</v>
      </c>
      <c r="H3171" s="26">
        <v>0.9</v>
      </c>
      <c r="I3171" s="26">
        <v>-48.9</v>
      </c>
      <c r="J3171" s="26">
        <v>0.9</v>
      </c>
      <c r="K3171" s="26">
        <v>-44.2</v>
      </c>
      <c r="L3171" s="26">
        <v>7</v>
      </c>
      <c r="M3171" s="26">
        <v>-45.4</v>
      </c>
      <c r="N3171" s="26">
        <v>3.6</v>
      </c>
      <c r="O3171" s="19">
        <f t="shared" si="833"/>
        <v>225.80855611323761</v>
      </c>
      <c r="P3171" s="10">
        <f t="shared" si="834"/>
        <v>224.23269168491032</v>
      </c>
      <c r="Q3171" s="10">
        <f t="shared" si="835"/>
        <v>2.86</v>
      </c>
      <c r="R3171" s="19">
        <f t="shared" si="836"/>
        <v>70.15197787660729</v>
      </c>
      <c r="S3171" s="10">
        <f t="shared" si="837"/>
        <v>63.362449447602643</v>
      </c>
      <c r="T3171" s="10">
        <f t="shared" si="838"/>
        <v>3.337860683105248</v>
      </c>
      <c r="U3171" s="2" t="str">
        <f t="shared" si="839"/>
        <v>A</v>
      </c>
      <c r="V3171" s="2" t="str">
        <f t="shared" si="840"/>
        <v>C</v>
      </c>
      <c r="W3171" s="2" t="str">
        <f t="shared" si="841"/>
        <v>B</v>
      </c>
      <c r="X3171" s="2" t="str">
        <f t="shared" si="842"/>
        <v>B</v>
      </c>
      <c r="Y3171" s="3" t="str">
        <f t="shared" si="843"/>
        <v>ACBB</v>
      </c>
      <c r="Z3171" s="28">
        <f t="shared" si="844"/>
        <v>36.86</v>
      </c>
      <c r="AA3171" s="7" t="str">
        <f t="shared" si="845"/>
        <v>Weak CPM candidate</v>
      </c>
      <c r="AB3171" s="21">
        <v>9.86</v>
      </c>
      <c r="AC3171" s="14">
        <f t="shared" si="846"/>
        <v>9.9596432856610893</v>
      </c>
      <c r="AD3171" s="26">
        <v>15.5</v>
      </c>
      <c r="AE3171" s="10">
        <f t="shared" si="847"/>
        <v>15.182877392375117</v>
      </c>
      <c r="AF3171" s="17">
        <f t="shared" si="848"/>
        <v>9.964328566108982E-2</v>
      </c>
      <c r="AG3171" s="17">
        <f t="shared" si="849"/>
        <v>0.3171226076248832</v>
      </c>
    </row>
    <row r="3172" spans="1:33">
      <c r="A3172" t="s">
        <v>3482</v>
      </c>
      <c r="B3172" t="s">
        <v>696</v>
      </c>
      <c r="C3172" s="23">
        <v>98.891310000000004</v>
      </c>
      <c r="D3172" s="23">
        <v>-36.259639999999997</v>
      </c>
      <c r="E3172" s="23">
        <v>98.891180000000006</v>
      </c>
      <c r="F3172" s="23">
        <v>-36.268920000000001</v>
      </c>
      <c r="G3172" s="26">
        <v>30.1</v>
      </c>
      <c r="H3172" s="26">
        <v>4.5</v>
      </c>
      <c r="I3172" s="26">
        <v>-64.8</v>
      </c>
      <c r="J3172" s="26">
        <v>2</v>
      </c>
      <c r="K3172" s="26">
        <v>28.9</v>
      </c>
      <c r="L3172" s="26">
        <v>3.3</v>
      </c>
      <c r="M3172" s="26">
        <v>-57.4</v>
      </c>
      <c r="N3172" s="26">
        <v>0.9</v>
      </c>
      <c r="O3172" s="19">
        <f t="shared" si="833"/>
        <v>155.08484069838622</v>
      </c>
      <c r="P3172" s="10">
        <f t="shared" si="834"/>
        <v>153.27546202672957</v>
      </c>
      <c r="Q3172" s="10">
        <f t="shared" si="835"/>
        <v>2.86</v>
      </c>
      <c r="R3172" s="19">
        <f t="shared" si="836"/>
        <v>71.449632609272385</v>
      </c>
      <c r="S3172" s="10">
        <f t="shared" si="837"/>
        <v>64.264842643548107</v>
      </c>
      <c r="T3172" s="10">
        <f t="shared" si="838"/>
        <v>3.392861881320512</v>
      </c>
      <c r="U3172" s="2" t="str">
        <f t="shared" si="839"/>
        <v>A</v>
      </c>
      <c r="V3172" s="2" t="str">
        <f t="shared" si="840"/>
        <v>C</v>
      </c>
      <c r="W3172" s="2" t="str">
        <f t="shared" si="841"/>
        <v>B</v>
      </c>
      <c r="X3172" s="2" t="str">
        <f t="shared" si="842"/>
        <v>B</v>
      </c>
      <c r="Y3172" s="3" t="str">
        <f t="shared" si="843"/>
        <v>ACBB</v>
      </c>
      <c r="Z3172" s="28">
        <f t="shared" si="844"/>
        <v>36.86</v>
      </c>
      <c r="AA3172" s="7" t="str">
        <f t="shared" si="845"/>
        <v>Weak CPM candidate</v>
      </c>
      <c r="AB3172" s="21">
        <v>33.5</v>
      </c>
      <c r="AC3172" s="14">
        <f t="shared" si="846"/>
        <v>33.410131274016905</v>
      </c>
      <c r="AD3172" s="26">
        <v>181</v>
      </c>
      <c r="AE3172" s="10">
        <f t="shared" si="847"/>
        <v>180.64717315200454</v>
      </c>
      <c r="AF3172" s="17">
        <f t="shared" si="848"/>
        <v>8.9868725983095032E-2</v>
      </c>
      <c r="AG3172" s="17">
        <f t="shared" si="849"/>
        <v>0.35282684799545905</v>
      </c>
    </row>
    <row r="3173" spans="1:33">
      <c r="A3173" t="s">
        <v>6372</v>
      </c>
      <c r="B3173" t="s">
        <v>6373</v>
      </c>
      <c r="C3173" s="23">
        <v>56.281289999999998</v>
      </c>
      <c r="D3173" s="23">
        <v>-62.45646</v>
      </c>
      <c r="E3173" s="23">
        <v>56.28022</v>
      </c>
      <c r="F3173" s="23">
        <v>-62.45966</v>
      </c>
      <c r="G3173" s="26">
        <v>-45.4</v>
      </c>
      <c r="H3173" s="26">
        <v>5.8</v>
      </c>
      <c r="I3173" s="26">
        <v>-52.9</v>
      </c>
      <c r="J3173" s="26">
        <v>1.2</v>
      </c>
      <c r="K3173" s="26">
        <v>-49.6</v>
      </c>
      <c r="L3173" s="26">
        <v>1.6</v>
      </c>
      <c r="M3173" s="26">
        <v>-60.6</v>
      </c>
      <c r="N3173" s="26">
        <v>3.7</v>
      </c>
      <c r="O3173" s="19">
        <f t="shared" si="833"/>
        <v>220.63695406440092</v>
      </c>
      <c r="P3173" s="10">
        <f t="shared" si="834"/>
        <v>219.29970259994803</v>
      </c>
      <c r="Q3173" s="10">
        <f t="shared" si="835"/>
        <v>2.86</v>
      </c>
      <c r="R3173" s="19">
        <f t="shared" si="836"/>
        <v>69.710616121219303</v>
      </c>
      <c r="S3173" s="10">
        <f t="shared" si="837"/>
        <v>78.310407992807697</v>
      </c>
      <c r="T3173" s="10">
        <f t="shared" si="838"/>
        <v>3.700525602850675</v>
      </c>
      <c r="U3173" s="2" t="str">
        <f t="shared" si="839"/>
        <v>A</v>
      </c>
      <c r="V3173" s="2" t="str">
        <f t="shared" si="840"/>
        <v>C</v>
      </c>
      <c r="W3173" s="2" t="str">
        <f t="shared" si="841"/>
        <v>B</v>
      </c>
      <c r="X3173" s="2" t="str">
        <f t="shared" si="842"/>
        <v>B</v>
      </c>
      <c r="Y3173" s="3" t="str">
        <f t="shared" si="843"/>
        <v>ACBB</v>
      </c>
      <c r="Z3173" s="28">
        <f t="shared" si="844"/>
        <v>36.86</v>
      </c>
      <c r="AA3173" s="7" t="str">
        <f t="shared" si="845"/>
        <v>Weak CPM candidate</v>
      </c>
      <c r="AB3173" s="21">
        <v>11.6</v>
      </c>
      <c r="AC3173" s="14">
        <f t="shared" si="846"/>
        <v>11.656897411572334</v>
      </c>
      <c r="AD3173" s="26">
        <v>189</v>
      </c>
      <c r="AE3173" s="10">
        <f t="shared" si="847"/>
        <v>188.78961201783676</v>
      </c>
      <c r="AF3173" s="17">
        <f t="shared" si="848"/>
        <v>5.6897411572334633E-2</v>
      </c>
      <c r="AG3173" s="17">
        <f t="shared" si="849"/>
        <v>0.21038798216324039</v>
      </c>
    </row>
    <row r="3174" spans="1:33">
      <c r="A3174" t="s">
        <v>4919</v>
      </c>
      <c r="B3174" t="s">
        <v>2015</v>
      </c>
      <c r="C3174" s="23">
        <v>291.58339999999998</v>
      </c>
      <c r="D3174" s="23">
        <v>-7.9891719999999999</v>
      </c>
      <c r="E3174" s="23">
        <v>291.58760000000001</v>
      </c>
      <c r="F3174" s="23">
        <v>-7.9868350000000001</v>
      </c>
      <c r="G3174" s="26">
        <v>-49.8</v>
      </c>
      <c r="H3174" s="26">
        <v>1.4</v>
      </c>
      <c r="I3174" s="26">
        <v>-33.299999999999997</v>
      </c>
      <c r="J3174" s="26">
        <v>1.9</v>
      </c>
      <c r="K3174" s="26">
        <v>-44.4</v>
      </c>
      <c r="L3174" s="26">
        <v>6.8</v>
      </c>
      <c r="M3174" s="26">
        <v>-28.2</v>
      </c>
      <c r="N3174" s="26">
        <v>2.7</v>
      </c>
      <c r="O3174" s="19">
        <f t="shared" si="833"/>
        <v>236.23035505364285</v>
      </c>
      <c r="P3174" s="10">
        <f t="shared" si="834"/>
        <v>237.57893523749306</v>
      </c>
      <c r="Q3174" s="10">
        <f t="shared" si="835"/>
        <v>2.86</v>
      </c>
      <c r="R3174" s="19">
        <f t="shared" si="836"/>
        <v>59.907678973567315</v>
      </c>
      <c r="S3174" s="10">
        <f t="shared" si="837"/>
        <v>52.598479065463479</v>
      </c>
      <c r="T3174" s="10">
        <f t="shared" si="838"/>
        <v>2.8126539509757702</v>
      </c>
      <c r="U3174" s="2" t="str">
        <f t="shared" si="839"/>
        <v>A</v>
      </c>
      <c r="V3174" s="2" t="str">
        <f t="shared" si="840"/>
        <v>C</v>
      </c>
      <c r="W3174" s="2" t="str">
        <f t="shared" si="841"/>
        <v>B</v>
      </c>
      <c r="X3174" s="2" t="str">
        <f t="shared" si="842"/>
        <v>B</v>
      </c>
      <c r="Y3174" s="3" t="str">
        <f t="shared" si="843"/>
        <v>ACBB</v>
      </c>
      <c r="Z3174" s="28">
        <f t="shared" si="844"/>
        <v>36.86</v>
      </c>
      <c r="AA3174" s="7" t="str">
        <f t="shared" si="845"/>
        <v>Weak CPM candidate</v>
      </c>
      <c r="AB3174" s="21">
        <v>17.2</v>
      </c>
      <c r="AC3174" s="14">
        <f t="shared" si="846"/>
        <v>17.1749866987657</v>
      </c>
      <c r="AD3174" s="26">
        <v>60.8</v>
      </c>
      <c r="AE3174" s="10">
        <f t="shared" si="847"/>
        <v>60.66915163298134</v>
      </c>
      <c r="AF3174" s="17">
        <f t="shared" si="848"/>
        <v>2.5013301234299234E-2</v>
      </c>
      <c r="AG3174" s="17">
        <f t="shared" si="849"/>
        <v>0.13084836701865754</v>
      </c>
    </row>
    <row r="3175" spans="1:33">
      <c r="A3175" t="s">
        <v>4079</v>
      </c>
      <c r="B3175" t="s">
        <v>1258</v>
      </c>
      <c r="C3175" s="23">
        <v>178.26429999999999</v>
      </c>
      <c r="D3175" s="23">
        <v>35.293340000000001</v>
      </c>
      <c r="E3175" s="23">
        <v>178.2697</v>
      </c>
      <c r="F3175" s="23">
        <v>35.306370000000001</v>
      </c>
      <c r="G3175" s="26">
        <v>26.6</v>
      </c>
      <c r="H3175" s="26">
        <v>1</v>
      </c>
      <c r="I3175" s="26">
        <v>-67</v>
      </c>
      <c r="J3175" s="26">
        <v>1.2</v>
      </c>
      <c r="K3175" s="26">
        <v>29.3</v>
      </c>
      <c r="L3175" s="26">
        <v>3.7</v>
      </c>
      <c r="M3175" s="26">
        <v>-74.8</v>
      </c>
      <c r="N3175" s="26">
        <v>3</v>
      </c>
      <c r="O3175" s="19">
        <f t="shared" si="833"/>
        <v>158.34618364291251</v>
      </c>
      <c r="P3175" s="10">
        <f t="shared" si="834"/>
        <v>158.60916350556982</v>
      </c>
      <c r="Q3175" s="10">
        <f t="shared" si="835"/>
        <v>2.86</v>
      </c>
      <c r="R3175" s="19">
        <f t="shared" si="836"/>
        <v>72.087169454764975</v>
      </c>
      <c r="S3175" s="10">
        <f t="shared" si="837"/>
        <v>80.333865835026259</v>
      </c>
      <c r="T3175" s="10">
        <f t="shared" si="838"/>
        <v>3.8105258822447809</v>
      </c>
      <c r="U3175" s="2" t="str">
        <f t="shared" si="839"/>
        <v>A</v>
      </c>
      <c r="V3175" s="2" t="str">
        <f t="shared" si="840"/>
        <v>C</v>
      </c>
      <c r="W3175" s="2" t="str">
        <f t="shared" si="841"/>
        <v>B</v>
      </c>
      <c r="X3175" s="2" t="str">
        <f t="shared" si="842"/>
        <v>B</v>
      </c>
      <c r="Y3175" s="3" t="str">
        <f t="shared" si="843"/>
        <v>ACBB</v>
      </c>
      <c r="Z3175" s="28">
        <f t="shared" si="844"/>
        <v>36.86</v>
      </c>
      <c r="AA3175" s="7" t="str">
        <f t="shared" si="845"/>
        <v>Weak CPM candidate</v>
      </c>
      <c r="AB3175" s="21">
        <v>49.5</v>
      </c>
      <c r="AC3175" s="14">
        <f t="shared" si="846"/>
        <v>49.518913568588943</v>
      </c>
      <c r="AD3175" s="26">
        <v>18.399999999999999</v>
      </c>
      <c r="AE3175" s="10">
        <f t="shared" si="847"/>
        <v>18.688534410216043</v>
      </c>
      <c r="AF3175" s="17">
        <f t="shared" si="848"/>
        <v>1.8913568588942553E-2</v>
      </c>
      <c r="AG3175" s="17">
        <f t="shared" si="849"/>
        <v>0.28853441021604453</v>
      </c>
    </row>
    <row r="3176" spans="1:33">
      <c r="A3176" t="s">
        <v>4702</v>
      </c>
      <c r="B3176" t="s">
        <v>1828</v>
      </c>
      <c r="C3176" s="23">
        <v>258.37599999999998</v>
      </c>
      <c r="D3176" s="23">
        <v>19.16525</v>
      </c>
      <c r="E3176" s="23">
        <v>258.3734</v>
      </c>
      <c r="F3176" s="23">
        <v>19.168780000000002</v>
      </c>
      <c r="G3176" s="26">
        <v>-109</v>
      </c>
      <c r="H3176" s="26">
        <v>19.3</v>
      </c>
      <c r="I3176" s="26">
        <v>-155</v>
      </c>
      <c r="J3176" s="26">
        <v>1.2</v>
      </c>
      <c r="K3176" s="26">
        <v>-130</v>
      </c>
      <c r="L3176" s="26">
        <v>23.9</v>
      </c>
      <c r="M3176" s="26">
        <v>-172</v>
      </c>
      <c r="N3176" s="26">
        <v>9.6</v>
      </c>
      <c r="O3176" s="19">
        <f t="shared" si="833"/>
        <v>215.11587599247792</v>
      </c>
      <c r="P3176" s="10">
        <f t="shared" si="834"/>
        <v>217.08249696517166</v>
      </c>
      <c r="Q3176" s="10">
        <f t="shared" si="835"/>
        <v>2.86</v>
      </c>
      <c r="R3176" s="19">
        <f t="shared" si="836"/>
        <v>189.4887859478761</v>
      </c>
      <c r="S3176" s="10">
        <f t="shared" si="837"/>
        <v>215.60148422494683</v>
      </c>
      <c r="T3176" s="10">
        <f t="shared" si="838"/>
        <v>10.127256754320573</v>
      </c>
      <c r="U3176" s="2" t="str">
        <f t="shared" si="839"/>
        <v>A</v>
      </c>
      <c r="V3176" s="2" t="str">
        <f t="shared" si="840"/>
        <v>C</v>
      </c>
      <c r="W3176" s="2" t="str">
        <f t="shared" si="841"/>
        <v>C</v>
      </c>
      <c r="X3176" s="2" t="str">
        <f t="shared" si="842"/>
        <v>A</v>
      </c>
      <c r="Y3176" s="3" t="str">
        <f t="shared" si="843"/>
        <v>ACCA</v>
      </c>
      <c r="Z3176" s="28">
        <f t="shared" si="844"/>
        <v>32.000000000000007</v>
      </c>
      <c r="AA3176" s="7" t="str">
        <f t="shared" si="845"/>
        <v>Weak CPM candidate</v>
      </c>
      <c r="AB3176" s="21">
        <v>15.3</v>
      </c>
      <c r="AC3176" s="14">
        <f t="shared" si="846"/>
        <v>15.480974737473389</v>
      </c>
      <c r="AD3176" s="26">
        <v>326</v>
      </c>
      <c r="AE3176" s="10">
        <f t="shared" si="847"/>
        <v>325.17283630189286</v>
      </c>
      <c r="AF3176" s="17">
        <f t="shared" si="848"/>
        <v>0.1809747374733881</v>
      </c>
      <c r="AG3176" s="17">
        <f t="shared" si="849"/>
        <v>0.82716369810714241</v>
      </c>
    </row>
    <row r="3177" spans="1:33">
      <c r="A3177" t="s">
        <v>5490</v>
      </c>
      <c r="B3177" t="s">
        <v>2550</v>
      </c>
      <c r="C3177" s="23">
        <v>339.84030000000001</v>
      </c>
      <c r="D3177" s="23">
        <v>11.279669999999999</v>
      </c>
      <c r="E3177" s="23">
        <v>339.84019999999998</v>
      </c>
      <c r="F3177" s="23">
        <v>11.283200000000001</v>
      </c>
      <c r="G3177" s="26">
        <v>53</v>
      </c>
      <c r="H3177" s="26">
        <v>1.8</v>
      </c>
      <c r="I3177" s="26">
        <v>-19.600000000000001</v>
      </c>
      <c r="J3177" s="26">
        <v>1.2</v>
      </c>
      <c r="K3177" s="26">
        <v>45.8</v>
      </c>
      <c r="L3177" s="26">
        <v>20.2</v>
      </c>
      <c r="M3177" s="26">
        <v>-18.600000000000001</v>
      </c>
      <c r="N3177" s="26">
        <v>4</v>
      </c>
      <c r="O3177" s="19">
        <f t="shared" si="833"/>
        <v>110.29496435276282</v>
      </c>
      <c r="P3177" s="10">
        <f t="shared" si="834"/>
        <v>112.10273687845344</v>
      </c>
      <c r="Q3177" s="10">
        <f t="shared" si="835"/>
        <v>2.86</v>
      </c>
      <c r="R3177" s="19">
        <f t="shared" si="836"/>
        <v>56.508052523512077</v>
      </c>
      <c r="S3177" s="10">
        <f t="shared" si="837"/>
        <v>49.432782644718678</v>
      </c>
      <c r="T3177" s="10">
        <f t="shared" si="838"/>
        <v>2.6485208792057691</v>
      </c>
      <c r="U3177" s="2" t="str">
        <f t="shared" si="839"/>
        <v>A</v>
      </c>
      <c r="V3177" s="2" t="str">
        <f t="shared" si="840"/>
        <v>C</v>
      </c>
      <c r="W3177" s="2" t="str">
        <f t="shared" si="841"/>
        <v>C</v>
      </c>
      <c r="X3177" s="2" t="str">
        <f t="shared" si="842"/>
        <v>B</v>
      </c>
      <c r="Y3177" s="3" t="str">
        <f t="shared" si="843"/>
        <v>ACCB</v>
      </c>
      <c r="Z3177" s="28">
        <f t="shared" si="844"/>
        <v>31.040000000000006</v>
      </c>
      <c r="AA3177" s="7" t="str">
        <f t="shared" si="845"/>
        <v>Weak CPM candidate</v>
      </c>
      <c r="AB3177" s="21">
        <v>12.2</v>
      </c>
      <c r="AC3177" s="14">
        <f t="shared" si="846"/>
        <v>12.712903117662142</v>
      </c>
      <c r="AD3177" s="26">
        <v>358</v>
      </c>
      <c r="AE3177" s="10">
        <f t="shared" si="847"/>
        <v>358.40865121001838</v>
      </c>
      <c r="AF3177" s="17">
        <f t="shared" si="848"/>
        <v>0.5129031176621428</v>
      </c>
      <c r="AG3177" s="17">
        <f t="shared" si="849"/>
        <v>0.40865121001837679</v>
      </c>
    </row>
    <row r="3178" spans="1:33">
      <c r="A3178" t="s">
        <v>2900</v>
      </c>
      <c r="B3178" t="s">
        <v>155</v>
      </c>
      <c r="C3178" s="23">
        <v>21.743790000000001</v>
      </c>
      <c r="D3178" s="23">
        <v>-30.96996</v>
      </c>
      <c r="E3178" s="23">
        <v>21.740919999999999</v>
      </c>
      <c r="F3178" s="23">
        <v>-30.96105</v>
      </c>
      <c r="G3178" s="26">
        <v>-23.1</v>
      </c>
      <c r="H3178" s="26">
        <v>2.5</v>
      </c>
      <c r="I3178" s="26">
        <v>-64.099999999999994</v>
      </c>
      <c r="J3178" s="26">
        <v>1.8</v>
      </c>
      <c r="K3178" s="26">
        <v>-26.8</v>
      </c>
      <c r="L3178" s="26">
        <v>24.4</v>
      </c>
      <c r="M3178" s="26">
        <v>-72.3</v>
      </c>
      <c r="N3178" s="26">
        <v>1.8</v>
      </c>
      <c r="O3178" s="19">
        <f t="shared" si="833"/>
        <v>199.8178652334739</v>
      </c>
      <c r="P3178" s="10">
        <f t="shared" si="834"/>
        <v>200.33862147759362</v>
      </c>
      <c r="Q3178" s="10">
        <f t="shared" si="835"/>
        <v>2.86</v>
      </c>
      <c r="R3178" s="19">
        <f t="shared" si="836"/>
        <v>68.13530655981522</v>
      </c>
      <c r="S3178" s="10">
        <f t="shared" si="837"/>
        <v>77.107262952331538</v>
      </c>
      <c r="T3178" s="10">
        <f t="shared" si="838"/>
        <v>3.631064237803669</v>
      </c>
      <c r="U3178" s="2" t="str">
        <f t="shared" si="839"/>
        <v>A</v>
      </c>
      <c r="V3178" s="2" t="str">
        <f t="shared" si="840"/>
        <v>C</v>
      </c>
      <c r="W3178" s="2" t="str">
        <f t="shared" si="841"/>
        <v>C</v>
      </c>
      <c r="X3178" s="2" t="str">
        <f t="shared" si="842"/>
        <v>B</v>
      </c>
      <c r="Y3178" s="3" t="str">
        <f t="shared" si="843"/>
        <v>ACCB</v>
      </c>
      <c r="Z3178" s="28">
        <f t="shared" si="844"/>
        <v>31.040000000000006</v>
      </c>
      <c r="AA3178" s="7" t="str">
        <f t="shared" si="845"/>
        <v>Weak CPM candidate</v>
      </c>
      <c r="AB3178" s="21">
        <v>32.9</v>
      </c>
      <c r="AC3178" s="14">
        <f t="shared" si="846"/>
        <v>33.276904738688913</v>
      </c>
      <c r="AD3178" s="26">
        <v>344</v>
      </c>
      <c r="AE3178" s="10">
        <f t="shared" si="847"/>
        <v>344.56042815516577</v>
      </c>
      <c r="AF3178" s="17">
        <f t="shared" si="848"/>
        <v>0.37690473868891416</v>
      </c>
      <c r="AG3178" s="17">
        <f t="shared" si="849"/>
        <v>0.56042815516576638</v>
      </c>
    </row>
    <row r="3179" spans="1:33">
      <c r="A3179" t="s">
        <v>9304</v>
      </c>
      <c r="B3179" t="s">
        <v>9305</v>
      </c>
      <c r="C3179" s="23">
        <v>310.20830000000001</v>
      </c>
      <c r="D3179" s="23">
        <v>42.519669999999998</v>
      </c>
      <c r="E3179" s="23">
        <v>310.21039999999999</v>
      </c>
      <c r="F3179" s="23">
        <v>42.515479999999997</v>
      </c>
      <c r="G3179" s="26">
        <v>27</v>
      </c>
      <c r="H3179" s="26">
        <v>1.4</v>
      </c>
      <c r="I3179" s="26">
        <v>38.6</v>
      </c>
      <c r="J3179" s="26">
        <v>2</v>
      </c>
      <c r="K3179" s="26">
        <v>30.6</v>
      </c>
      <c r="L3179" s="26">
        <v>5</v>
      </c>
      <c r="M3179" s="26">
        <v>42.3</v>
      </c>
      <c r="N3179" s="26">
        <v>5.5</v>
      </c>
      <c r="O3179" s="19">
        <f t="shared" si="833"/>
        <v>34.972091232575188</v>
      </c>
      <c r="P3179" s="10">
        <f t="shared" si="834"/>
        <v>35.882137246204216</v>
      </c>
      <c r="Q3179" s="10">
        <f t="shared" si="835"/>
        <v>2.86</v>
      </c>
      <c r="R3179" s="19">
        <f t="shared" si="836"/>
        <v>47.105838279347076</v>
      </c>
      <c r="S3179" s="10">
        <f t="shared" si="837"/>
        <v>52.207758044183429</v>
      </c>
      <c r="T3179" s="10">
        <f t="shared" si="838"/>
        <v>2.4828399080882626</v>
      </c>
      <c r="U3179" s="2" t="str">
        <f t="shared" si="839"/>
        <v>A</v>
      </c>
      <c r="V3179" s="2" t="str">
        <f t="shared" si="840"/>
        <v>C</v>
      </c>
      <c r="W3179" s="2" t="str">
        <f t="shared" si="841"/>
        <v>C</v>
      </c>
      <c r="X3179" s="2" t="str">
        <f t="shared" si="842"/>
        <v>B</v>
      </c>
      <c r="Y3179" s="3" t="str">
        <f t="shared" si="843"/>
        <v>ACCB</v>
      </c>
      <c r="Z3179" s="28">
        <f t="shared" si="844"/>
        <v>31.040000000000006</v>
      </c>
      <c r="AA3179" s="7" t="str">
        <f t="shared" si="845"/>
        <v>Weak CPM candidate</v>
      </c>
      <c r="AB3179" s="21">
        <v>15.8</v>
      </c>
      <c r="AC3179" s="14">
        <f t="shared" si="846"/>
        <v>16.080265579918976</v>
      </c>
      <c r="AD3179" s="26">
        <v>160</v>
      </c>
      <c r="AE3179" s="10">
        <f t="shared" si="847"/>
        <v>159.72565874423435</v>
      </c>
      <c r="AF3179" s="17">
        <f t="shared" si="848"/>
        <v>0.28026557991897505</v>
      </c>
      <c r="AG3179" s="17">
        <f t="shared" si="849"/>
        <v>0.27434125576564838</v>
      </c>
    </row>
    <row r="3180" spans="1:33">
      <c r="A3180" t="s">
        <v>4329</v>
      </c>
      <c r="B3180" t="s">
        <v>1490</v>
      </c>
      <c r="C3180" s="23">
        <v>207.0078</v>
      </c>
      <c r="D3180" s="23">
        <v>-8.0254440000000002</v>
      </c>
      <c r="E3180" s="23">
        <v>207.01140000000001</v>
      </c>
      <c r="F3180" s="23">
        <v>-8.0302509999999998</v>
      </c>
      <c r="G3180" s="26">
        <v>-138</v>
      </c>
      <c r="H3180" s="26">
        <v>15.9</v>
      </c>
      <c r="I3180" s="26">
        <v>-135</v>
      </c>
      <c r="J3180" s="26">
        <v>2.9</v>
      </c>
      <c r="K3180" s="26">
        <v>-115</v>
      </c>
      <c r="L3180" s="26">
        <v>13.2</v>
      </c>
      <c r="M3180" s="26">
        <v>-122</v>
      </c>
      <c r="N3180" s="26">
        <v>14.8</v>
      </c>
      <c r="O3180" s="19">
        <f t="shared" si="833"/>
        <v>225.62959860841028</v>
      </c>
      <c r="P3180" s="10">
        <f t="shared" si="834"/>
        <v>223.30821143173551</v>
      </c>
      <c r="Q3180" s="10">
        <f t="shared" si="835"/>
        <v>2.86</v>
      </c>
      <c r="R3180" s="19">
        <f t="shared" si="836"/>
        <v>193.05180651835403</v>
      </c>
      <c r="S3180" s="10">
        <f t="shared" si="837"/>
        <v>167.65738874263789</v>
      </c>
      <c r="T3180" s="10">
        <f t="shared" si="838"/>
        <v>9.017729881524799</v>
      </c>
      <c r="U3180" s="2" t="str">
        <f t="shared" si="839"/>
        <v>A</v>
      </c>
      <c r="V3180" s="2" t="str">
        <f t="shared" si="840"/>
        <v>C</v>
      </c>
      <c r="W3180" s="2" t="str">
        <f t="shared" si="841"/>
        <v>C</v>
      </c>
      <c r="X3180" s="2" t="str">
        <f t="shared" si="842"/>
        <v>B</v>
      </c>
      <c r="Y3180" s="3" t="str">
        <f t="shared" si="843"/>
        <v>ACCB</v>
      </c>
      <c r="Z3180" s="28">
        <f t="shared" si="844"/>
        <v>31.040000000000006</v>
      </c>
      <c r="AA3180" s="7" t="str">
        <f t="shared" si="845"/>
        <v>Weak CPM candidate</v>
      </c>
      <c r="AB3180" s="21">
        <v>21.8</v>
      </c>
      <c r="AC3180" s="14">
        <f t="shared" si="846"/>
        <v>21.544319019559573</v>
      </c>
      <c r="AD3180" s="26">
        <v>143</v>
      </c>
      <c r="AE3180" s="10">
        <f t="shared" si="847"/>
        <v>143.44036044797659</v>
      </c>
      <c r="AF3180" s="17">
        <f t="shared" si="848"/>
        <v>0.25568098044042742</v>
      </c>
      <c r="AG3180" s="17">
        <f t="shared" si="849"/>
        <v>0.44036044797658747</v>
      </c>
    </row>
    <row r="3181" spans="1:33">
      <c r="A3181" t="s">
        <v>8340</v>
      </c>
      <c r="B3181" t="s">
        <v>8341</v>
      </c>
      <c r="C3181" s="23">
        <v>257.23349999999999</v>
      </c>
      <c r="D3181" s="23">
        <v>47.326779999999999</v>
      </c>
      <c r="E3181" s="23">
        <v>257.21719999999999</v>
      </c>
      <c r="F3181" s="23">
        <v>47.337719999999997</v>
      </c>
      <c r="G3181" s="26">
        <v>-2.2000000000000002</v>
      </c>
      <c r="H3181" s="26">
        <v>23.4</v>
      </c>
      <c r="I3181" s="26">
        <v>-66.599999999999994</v>
      </c>
      <c r="J3181" s="26">
        <v>1.3</v>
      </c>
      <c r="K3181" s="26">
        <v>0.1</v>
      </c>
      <c r="L3181" s="26">
        <v>0.1</v>
      </c>
      <c r="M3181" s="26">
        <v>-59.3</v>
      </c>
      <c r="N3181" s="26">
        <v>2</v>
      </c>
      <c r="O3181" s="19">
        <f t="shared" si="833"/>
        <v>181.89196541835946</v>
      </c>
      <c r="P3181" s="10">
        <f t="shared" si="834"/>
        <v>179.9033798900478</v>
      </c>
      <c r="Q3181" s="10">
        <f t="shared" si="835"/>
        <v>2.86</v>
      </c>
      <c r="R3181" s="19">
        <f t="shared" si="836"/>
        <v>66.636326429358334</v>
      </c>
      <c r="S3181" s="10">
        <f t="shared" si="837"/>
        <v>59.300084316972097</v>
      </c>
      <c r="T3181" s="10">
        <f t="shared" si="838"/>
        <v>3.1484102686582611</v>
      </c>
      <c r="U3181" s="2" t="str">
        <f t="shared" si="839"/>
        <v>A</v>
      </c>
      <c r="V3181" s="2" t="str">
        <f t="shared" si="840"/>
        <v>C</v>
      </c>
      <c r="W3181" s="2" t="str">
        <f t="shared" si="841"/>
        <v>C</v>
      </c>
      <c r="X3181" s="2" t="str">
        <f t="shared" si="842"/>
        <v>B</v>
      </c>
      <c r="Y3181" s="3" t="str">
        <f t="shared" si="843"/>
        <v>ACCB</v>
      </c>
      <c r="Z3181" s="28">
        <f t="shared" si="844"/>
        <v>31.040000000000006</v>
      </c>
      <c r="AA3181" s="7" t="str">
        <f t="shared" si="845"/>
        <v>Weak CPM candidate</v>
      </c>
      <c r="AB3181" s="21">
        <v>55.8</v>
      </c>
      <c r="AC3181" s="14">
        <f t="shared" si="846"/>
        <v>55.974014569333598</v>
      </c>
      <c r="AD3181" s="26">
        <v>314</v>
      </c>
      <c r="AE3181" s="10">
        <f t="shared" si="847"/>
        <v>314.7175352347839</v>
      </c>
      <c r="AF3181" s="17">
        <f t="shared" si="848"/>
        <v>0.17401456933360038</v>
      </c>
      <c r="AG3181" s="17">
        <f t="shared" si="849"/>
        <v>0.71753523478389525</v>
      </c>
    </row>
    <row r="3182" spans="1:33">
      <c r="A3182" t="s">
        <v>5222</v>
      </c>
      <c r="B3182" t="s">
        <v>2302</v>
      </c>
      <c r="C3182" s="23">
        <v>310.7432</v>
      </c>
      <c r="D3182" s="23">
        <v>-8.0989590000000007</v>
      </c>
      <c r="E3182" s="23">
        <v>310.74680000000001</v>
      </c>
      <c r="F3182" s="23">
        <v>-8.1037370000000006</v>
      </c>
      <c r="G3182" s="26">
        <v>54.4</v>
      </c>
      <c r="H3182" s="26">
        <v>3.2</v>
      </c>
      <c r="I3182" s="26">
        <v>31.3</v>
      </c>
      <c r="J3182" s="26">
        <v>3.2</v>
      </c>
      <c r="K3182" s="26">
        <v>60.8</v>
      </c>
      <c r="L3182" s="26">
        <v>9.6</v>
      </c>
      <c r="M3182" s="26">
        <v>38.9</v>
      </c>
      <c r="N3182" s="26">
        <v>1.2</v>
      </c>
      <c r="O3182" s="19">
        <f t="shared" si="833"/>
        <v>60.085270051835934</v>
      </c>
      <c r="P3182" s="10">
        <f t="shared" si="834"/>
        <v>57.388780049485653</v>
      </c>
      <c r="Q3182" s="10">
        <f t="shared" si="835"/>
        <v>2.86</v>
      </c>
      <c r="R3182" s="19">
        <f t="shared" si="836"/>
        <v>62.761851470459341</v>
      </c>
      <c r="S3182" s="10">
        <f t="shared" si="837"/>
        <v>72.179290658747817</v>
      </c>
      <c r="T3182" s="10">
        <f t="shared" si="838"/>
        <v>3.3735285532301789</v>
      </c>
      <c r="U3182" s="2" t="str">
        <f t="shared" si="839"/>
        <v>A</v>
      </c>
      <c r="V3182" s="2" t="str">
        <f t="shared" si="840"/>
        <v>C</v>
      </c>
      <c r="W3182" s="2" t="str">
        <f t="shared" si="841"/>
        <v>C</v>
      </c>
      <c r="X3182" s="2" t="str">
        <f t="shared" si="842"/>
        <v>B</v>
      </c>
      <c r="Y3182" s="3" t="str">
        <f t="shared" si="843"/>
        <v>ACCB</v>
      </c>
      <c r="Z3182" s="28">
        <f t="shared" si="844"/>
        <v>31.040000000000006</v>
      </c>
      <c r="AA3182" s="7" t="str">
        <f t="shared" si="845"/>
        <v>Weak CPM candidate</v>
      </c>
      <c r="AB3182" s="21">
        <v>21.3</v>
      </c>
      <c r="AC3182" s="14">
        <f t="shared" si="846"/>
        <v>21.459156645543715</v>
      </c>
      <c r="AD3182" s="26">
        <v>144</v>
      </c>
      <c r="AE3182" s="10">
        <f t="shared" si="847"/>
        <v>143.27932351366294</v>
      </c>
      <c r="AF3182" s="17">
        <f t="shared" si="848"/>
        <v>0.15915664554371389</v>
      </c>
      <c r="AG3182" s="17">
        <f t="shared" si="849"/>
        <v>0.72067648633705517</v>
      </c>
    </row>
    <row r="3183" spans="1:33">
      <c r="A3183" t="s">
        <v>3962</v>
      </c>
      <c r="B3183" t="s">
        <v>1151</v>
      </c>
      <c r="C3183" s="23">
        <v>164.3698</v>
      </c>
      <c r="D3183" s="23">
        <v>10.29462</v>
      </c>
      <c r="E3183" s="23">
        <v>164.3629</v>
      </c>
      <c r="F3183" s="23">
        <v>10.293670000000001</v>
      </c>
      <c r="G3183" s="26">
        <v>-48.9</v>
      </c>
      <c r="H3183" s="26">
        <v>2.2999999999999998</v>
      </c>
      <c r="I3183" s="26">
        <v>2.1</v>
      </c>
      <c r="J3183" s="26">
        <v>1.3</v>
      </c>
      <c r="K3183" s="26">
        <v>-54.7</v>
      </c>
      <c r="L3183" s="26">
        <v>22.1</v>
      </c>
      <c r="M3183" s="26">
        <v>3.9</v>
      </c>
      <c r="N3183" s="26">
        <v>2.4</v>
      </c>
      <c r="O3183" s="19">
        <f t="shared" si="833"/>
        <v>272.45904399010459</v>
      </c>
      <c r="P3183" s="10">
        <f t="shared" si="834"/>
        <v>274.0781728694655</v>
      </c>
      <c r="Q3183" s="10">
        <f t="shared" si="835"/>
        <v>2.86</v>
      </c>
      <c r="R3183" s="19">
        <f t="shared" si="836"/>
        <v>48.945071253395881</v>
      </c>
      <c r="S3183" s="10">
        <f t="shared" si="837"/>
        <v>54.838854838517555</v>
      </c>
      <c r="T3183" s="10">
        <f t="shared" si="838"/>
        <v>2.5945981522978361</v>
      </c>
      <c r="U3183" s="2" t="str">
        <f t="shared" si="839"/>
        <v>A</v>
      </c>
      <c r="V3183" s="2" t="str">
        <f t="shared" si="840"/>
        <v>C</v>
      </c>
      <c r="W3183" s="2" t="str">
        <f t="shared" si="841"/>
        <v>C</v>
      </c>
      <c r="X3183" s="2" t="str">
        <f t="shared" si="842"/>
        <v>B</v>
      </c>
      <c r="Y3183" s="3" t="str">
        <f t="shared" si="843"/>
        <v>ACCB</v>
      </c>
      <c r="Z3183" s="28">
        <f t="shared" si="844"/>
        <v>31.040000000000006</v>
      </c>
      <c r="AA3183" s="7" t="str">
        <f t="shared" si="845"/>
        <v>Weak CPM candidate</v>
      </c>
      <c r="AB3183" s="21">
        <v>24.8</v>
      </c>
      <c r="AC3183" s="14">
        <f t="shared" si="846"/>
        <v>24.678248078335539</v>
      </c>
      <c r="AD3183" s="26">
        <v>262</v>
      </c>
      <c r="AE3183" s="10">
        <f t="shared" si="847"/>
        <v>262.03410750695684</v>
      </c>
      <c r="AF3183" s="17">
        <f t="shared" si="848"/>
        <v>0.1217519216644618</v>
      </c>
      <c r="AG3183" s="17">
        <f t="shared" si="849"/>
        <v>3.4107506956843281E-2</v>
      </c>
    </row>
    <row r="3184" spans="1:33">
      <c r="A3184" t="s">
        <v>3101</v>
      </c>
      <c r="B3184" t="s">
        <v>344</v>
      </c>
      <c r="C3184" s="23">
        <v>45.32837</v>
      </c>
      <c r="D3184" s="23">
        <v>19.787579999999998</v>
      </c>
      <c r="E3184" s="23">
        <v>45.331960000000002</v>
      </c>
      <c r="F3184" s="23">
        <v>19.787050000000001</v>
      </c>
      <c r="G3184" s="26">
        <v>53.6</v>
      </c>
      <c r="H3184" s="26">
        <v>2.4</v>
      </c>
      <c r="I3184" s="26">
        <v>-13.9</v>
      </c>
      <c r="J3184" s="26">
        <v>2.6</v>
      </c>
      <c r="K3184" s="26">
        <v>46.8</v>
      </c>
      <c r="L3184" s="26">
        <v>21.2</v>
      </c>
      <c r="M3184" s="26">
        <v>-11.8</v>
      </c>
      <c r="N3184" s="26">
        <v>2.5</v>
      </c>
      <c r="O3184" s="19">
        <f t="shared" si="833"/>
        <v>104.53816474576725</v>
      </c>
      <c r="P3184" s="10">
        <f t="shared" si="834"/>
        <v>104.15141070882936</v>
      </c>
      <c r="Q3184" s="10">
        <f t="shared" si="835"/>
        <v>2.86</v>
      </c>
      <c r="R3184" s="19">
        <f t="shared" si="836"/>
        <v>55.373007864843316</v>
      </c>
      <c r="S3184" s="10">
        <f t="shared" si="837"/>
        <v>48.264686883890583</v>
      </c>
      <c r="T3184" s="10">
        <f t="shared" si="838"/>
        <v>2.5909423687183479</v>
      </c>
      <c r="U3184" s="2" t="str">
        <f t="shared" si="839"/>
        <v>A</v>
      </c>
      <c r="V3184" s="2" t="str">
        <f t="shared" si="840"/>
        <v>C</v>
      </c>
      <c r="W3184" s="2" t="str">
        <f t="shared" si="841"/>
        <v>C</v>
      </c>
      <c r="X3184" s="2" t="str">
        <f t="shared" si="842"/>
        <v>B</v>
      </c>
      <c r="Y3184" s="3" t="str">
        <f t="shared" si="843"/>
        <v>ACCB</v>
      </c>
      <c r="Z3184" s="28">
        <f t="shared" si="844"/>
        <v>31.040000000000006</v>
      </c>
      <c r="AA3184" s="7" t="str">
        <f t="shared" si="845"/>
        <v>Weak CPM candidate</v>
      </c>
      <c r="AB3184" s="21">
        <v>12.2</v>
      </c>
      <c r="AC3184" s="14">
        <f t="shared" si="846"/>
        <v>12.309660935720167</v>
      </c>
      <c r="AD3184" s="26">
        <v>98.9</v>
      </c>
      <c r="AE3184" s="10">
        <f t="shared" si="847"/>
        <v>98.916808290585521</v>
      </c>
      <c r="AF3184" s="17">
        <f t="shared" si="848"/>
        <v>0.10966093572016788</v>
      </c>
      <c r="AG3184" s="17">
        <f t="shared" si="849"/>
        <v>1.6808290585515806E-2</v>
      </c>
    </row>
    <row r="3185" spans="1:33">
      <c r="A3185" t="s">
        <v>5766</v>
      </c>
      <c r="B3185" t="s">
        <v>5767</v>
      </c>
      <c r="C3185" s="23">
        <v>7.4614390000000004</v>
      </c>
      <c r="D3185" s="23">
        <v>86.168850000000006</v>
      </c>
      <c r="E3185" s="23">
        <v>7.399756</v>
      </c>
      <c r="F3185" s="23">
        <v>86.159859999999995</v>
      </c>
      <c r="G3185" s="26">
        <v>55.1</v>
      </c>
      <c r="H3185" s="26">
        <v>3.9</v>
      </c>
      <c r="I3185" s="26">
        <v>-6.5</v>
      </c>
      <c r="J3185" s="26">
        <v>1.4</v>
      </c>
      <c r="K3185" s="26">
        <v>47.6</v>
      </c>
      <c r="L3185" s="26">
        <v>22</v>
      </c>
      <c r="M3185" s="26">
        <v>-5.9</v>
      </c>
      <c r="N3185" s="26">
        <v>1.9</v>
      </c>
      <c r="O3185" s="19">
        <f t="shared" si="833"/>
        <v>96.727935926723106</v>
      </c>
      <c r="P3185" s="10">
        <f t="shared" si="834"/>
        <v>97.065749983162831</v>
      </c>
      <c r="Q3185" s="10">
        <f t="shared" si="835"/>
        <v>2.86</v>
      </c>
      <c r="R3185" s="19">
        <f t="shared" si="836"/>
        <v>55.482069175545355</v>
      </c>
      <c r="S3185" s="10">
        <f t="shared" si="837"/>
        <v>47.964257525786849</v>
      </c>
      <c r="T3185" s="10">
        <f t="shared" si="838"/>
        <v>2.5861581675333052</v>
      </c>
      <c r="U3185" s="2" t="str">
        <f t="shared" si="839"/>
        <v>A</v>
      </c>
      <c r="V3185" s="2" t="str">
        <f t="shared" si="840"/>
        <v>C</v>
      </c>
      <c r="W3185" s="2" t="str">
        <f t="shared" si="841"/>
        <v>C</v>
      </c>
      <c r="X3185" s="2" t="str">
        <f t="shared" si="842"/>
        <v>B</v>
      </c>
      <c r="Y3185" s="3" t="str">
        <f t="shared" si="843"/>
        <v>ACCB</v>
      </c>
      <c r="Z3185" s="28">
        <f t="shared" si="844"/>
        <v>31.040000000000006</v>
      </c>
      <c r="AA3185" s="7" t="str">
        <f t="shared" si="845"/>
        <v>Weak CPM candidate</v>
      </c>
      <c r="AB3185" s="21">
        <v>35.700000000000003</v>
      </c>
      <c r="AC3185" s="14">
        <f t="shared" si="846"/>
        <v>35.602947485344309</v>
      </c>
      <c r="AD3185" s="26">
        <v>204</v>
      </c>
      <c r="AE3185" s="10">
        <f t="shared" si="847"/>
        <v>204.62892200744591</v>
      </c>
      <c r="AF3185" s="17">
        <f t="shared" si="848"/>
        <v>9.7052514655693756E-2</v>
      </c>
      <c r="AG3185" s="17">
        <f t="shared" si="849"/>
        <v>0.62892200744590809</v>
      </c>
    </row>
    <row r="3186" spans="1:33">
      <c r="A3186" t="s">
        <v>4133</v>
      </c>
      <c r="B3186" t="s">
        <v>1308</v>
      </c>
      <c r="C3186" s="23">
        <v>185.1977</v>
      </c>
      <c r="D3186" s="23">
        <v>-30.156749999999999</v>
      </c>
      <c r="E3186" s="23">
        <v>185.1953</v>
      </c>
      <c r="F3186" s="23">
        <v>-30.16112</v>
      </c>
      <c r="G3186" s="26">
        <v>-49.9</v>
      </c>
      <c r="H3186" s="26">
        <v>1.3</v>
      </c>
      <c r="I3186" s="26">
        <v>-3.2</v>
      </c>
      <c r="J3186" s="26">
        <v>1.6</v>
      </c>
      <c r="K3186" s="26">
        <v>-56</v>
      </c>
      <c r="L3186" s="26">
        <v>20.8</v>
      </c>
      <c r="M3186" s="26">
        <v>-3.5</v>
      </c>
      <c r="N3186" s="26">
        <v>3</v>
      </c>
      <c r="O3186" s="19">
        <f t="shared" si="833"/>
        <v>266.3307459043607</v>
      </c>
      <c r="P3186" s="10">
        <f t="shared" si="834"/>
        <v>266.42366562500274</v>
      </c>
      <c r="Q3186" s="10">
        <f t="shared" si="835"/>
        <v>2.86</v>
      </c>
      <c r="R3186" s="19">
        <f t="shared" si="836"/>
        <v>50.002499937503117</v>
      </c>
      <c r="S3186" s="10">
        <f t="shared" si="837"/>
        <v>56.109268396584888</v>
      </c>
      <c r="T3186" s="10">
        <f t="shared" si="838"/>
        <v>2.6527942083522</v>
      </c>
      <c r="U3186" s="2" t="str">
        <f t="shared" si="839"/>
        <v>A</v>
      </c>
      <c r="V3186" s="2" t="str">
        <f t="shared" si="840"/>
        <v>C</v>
      </c>
      <c r="W3186" s="2" t="str">
        <f t="shared" si="841"/>
        <v>C</v>
      </c>
      <c r="X3186" s="2" t="str">
        <f t="shared" si="842"/>
        <v>B</v>
      </c>
      <c r="Y3186" s="3" t="str">
        <f t="shared" si="843"/>
        <v>ACCB</v>
      </c>
      <c r="Z3186" s="28">
        <f t="shared" si="844"/>
        <v>31.040000000000006</v>
      </c>
      <c r="AA3186" s="7" t="str">
        <f t="shared" si="845"/>
        <v>Weak CPM candidate</v>
      </c>
      <c r="AB3186" s="21">
        <v>17.5</v>
      </c>
      <c r="AC3186" s="14">
        <f t="shared" si="846"/>
        <v>17.41567914435306</v>
      </c>
      <c r="AD3186" s="26">
        <v>206</v>
      </c>
      <c r="AE3186" s="10">
        <f t="shared" si="847"/>
        <v>205.40151568861043</v>
      </c>
      <c r="AF3186" s="17">
        <f t="shared" si="848"/>
        <v>8.4320855646939918E-2</v>
      </c>
      <c r="AG3186" s="17">
        <f t="shared" si="849"/>
        <v>0.59848431138956926</v>
      </c>
    </row>
    <row r="3187" spans="1:33">
      <c r="A3187" t="s">
        <v>3837</v>
      </c>
      <c r="B3187" t="s">
        <v>1032</v>
      </c>
      <c r="C3187" s="23">
        <v>149.24090000000001</v>
      </c>
      <c r="D3187" s="23">
        <v>-15.895390000000001</v>
      </c>
      <c r="E3187" s="23">
        <v>149.2278</v>
      </c>
      <c r="F3187" s="23">
        <v>-15.898389999999999</v>
      </c>
      <c r="G3187" s="26">
        <v>-15.7</v>
      </c>
      <c r="H3187" s="26">
        <v>9.9</v>
      </c>
      <c r="I3187" s="26">
        <v>-72.8</v>
      </c>
      <c r="J3187" s="26">
        <v>2.7</v>
      </c>
      <c r="K3187" s="26">
        <v>-16.399999999999999</v>
      </c>
      <c r="L3187" s="26">
        <v>9.1999999999999993</v>
      </c>
      <c r="M3187" s="26">
        <v>-63.2</v>
      </c>
      <c r="N3187" s="26">
        <v>1.2</v>
      </c>
      <c r="O3187" s="19">
        <f t="shared" si="833"/>
        <v>192.1699836035302</v>
      </c>
      <c r="P3187" s="10">
        <f t="shared" si="834"/>
        <v>194.54703926208893</v>
      </c>
      <c r="Q3187" s="10">
        <f t="shared" si="835"/>
        <v>2.86</v>
      </c>
      <c r="R3187" s="19">
        <f t="shared" si="836"/>
        <v>74.473686628231306</v>
      </c>
      <c r="S3187" s="10">
        <f t="shared" si="837"/>
        <v>65.293184942993861</v>
      </c>
      <c r="T3187" s="10">
        <f t="shared" si="838"/>
        <v>3.4941717892806299</v>
      </c>
      <c r="U3187" s="2" t="str">
        <f t="shared" si="839"/>
        <v>A</v>
      </c>
      <c r="V3187" s="2" t="str">
        <f t="shared" si="840"/>
        <v>C</v>
      </c>
      <c r="W3187" s="2" t="str">
        <f t="shared" si="841"/>
        <v>C</v>
      </c>
      <c r="X3187" s="2" t="str">
        <f t="shared" si="842"/>
        <v>B</v>
      </c>
      <c r="Y3187" s="3" t="str">
        <f t="shared" si="843"/>
        <v>ACCB</v>
      </c>
      <c r="Z3187" s="28">
        <f t="shared" si="844"/>
        <v>31.040000000000006</v>
      </c>
      <c r="AA3187" s="7" t="str">
        <f t="shared" si="845"/>
        <v>Weak CPM candidate</v>
      </c>
      <c r="AB3187" s="21">
        <v>46.7</v>
      </c>
      <c r="AC3187" s="14">
        <f t="shared" si="846"/>
        <v>46.62483926327932</v>
      </c>
      <c r="AD3187" s="26">
        <v>257</v>
      </c>
      <c r="AE3187" s="10">
        <f t="shared" si="847"/>
        <v>256.60657991172548</v>
      </c>
      <c r="AF3187" s="17">
        <f t="shared" si="848"/>
        <v>7.5160736720683019E-2</v>
      </c>
      <c r="AG3187" s="17">
        <f t="shared" si="849"/>
        <v>0.39342008827452446</v>
      </c>
    </row>
    <row r="3188" spans="1:33">
      <c r="A3188" t="s">
        <v>4654</v>
      </c>
      <c r="B3188" t="s">
        <v>1783</v>
      </c>
      <c r="C3188" s="23">
        <v>250.9272</v>
      </c>
      <c r="D3188" s="23">
        <v>-8.5686429999999998</v>
      </c>
      <c r="E3188" s="23">
        <v>250.93780000000001</v>
      </c>
      <c r="F3188" s="23">
        <v>-8.5742899999999995</v>
      </c>
      <c r="G3188" s="26">
        <v>-71.8</v>
      </c>
      <c r="H3188" s="26">
        <v>5</v>
      </c>
      <c r="I3188" s="26">
        <v>-48</v>
      </c>
      <c r="J3188" s="26">
        <v>1.2</v>
      </c>
      <c r="K3188" s="26">
        <v>-64.2</v>
      </c>
      <c r="L3188" s="26">
        <v>12.6</v>
      </c>
      <c r="M3188" s="26">
        <v>-41.9</v>
      </c>
      <c r="N3188" s="26">
        <v>2.2999999999999998</v>
      </c>
      <c r="O3188" s="19">
        <f t="shared" si="833"/>
        <v>236.23633485295341</v>
      </c>
      <c r="P3188" s="10">
        <f t="shared" si="834"/>
        <v>236.86960571708707</v>
      </c>
      <c r="Q3188" s="10">
        <f t="shared" si="835"/>
        <v>2.86</v>
      </c>
      <c r="R3188" s="19">
        <f t="shared" si="836"/>
        <v>86.366891804672463</v>
      </c>
      <c r="S3188" s="10">
        <f t="shared" si="837"/>
        <v>76.663224560410967</v>
      </c>
      <c r="T3188" s="10">
        <f t="shared" si="838"/>
        <v>4.0757529091270852</v>
      </c>
      <c r="U3188" s="2" t="str">
        <f t="shared" si="839"/>
        <v>A</v>
      </c>
      <c r="V3188" s="2" t="str">
        <f t="shared" si="840"/>
        <v>C</v>
      </c>
      <c r="W3188" s="2" t="str">
        <f t="shared" si="841"/>
        <v>C</v>
      </c>
      <c r="X3188" s="2" t="str">
        <f t="shared" si="842"/>
        <v>B</v>
      </c>
      <c r="Y3188" s="3" t="str">
        <f t="shared" si="843"/>
        <v>ACCB</v>
      </c>
      <c r="Z3188" s="28">
        <f t="shared" si="844"/>
        <v>31.040000000000006</v>
      </c>
      <c r="AA3188" s="7" t="str">
        <f t="shared" si="845"/>
        <v>Weak CPM candidate</v>
      </c>
      <c r="AB3188" s="21">
        <v>42.8</v>
      </c>
      <c r="AC3188" s="14">
        <f t="shared" si="846"/>
        <v>42.861821200220881</v>
      </c>
      <c r="AD3188" s="26">
        <v>118</v>
      </c>
      <c r="AE3188" s="10">
        <f t="shared" si="847"/>
        <v>118.31353720824193</v>
      </c>
      <c r="AF3188" s="17">
        <f t="shared" si="848"/>
        <v>6.1821200220883554E-2</v>
      </c>
      <c r="AG3188" s="17">
        <f t="shared" si="849"/>
        <v>0.31353720824192521</v>
      </c>
    </row>
    <row r="3189" spans="1:33">
      <c r="A3189" t="s">
        <v>3635</v>
      </c>
      <c r="B3189" t="s">
        <v>842</v>
      </c>
      <c r="C3189" s="23">
        <v>123.8875</v>
      </c>
      <c r="D3189" s="23">
        <v>11.429970000000001</v>
      </c>
      <c r="E3189" s="23">
        <v>123.8798</v>
      </c>
      <c r="F3189" s="23">
        <v>11.42535</v>
      </c>
      <c r="G3189" s="26">
        <v>-200</v>
      </c>
      <c r="H3189" s="26">
        <v>5.2</v>
      </c>
      <c r="I3189" s="26">
        <v>-254</v>
      </c>
      <c r="J3189" s="26">
        <v>2.2000000000000002</v>
      </c>
      <c r="K3189" s="26">
        <v>-199</v>
      </c>
      <c r="L3189" s="26">
        <v>5.4</v>
      </c>
      <c r="M3189" s="26">
        <v>-233</v>
      </c>
      <c r="N3189" s="26">
        <v>1.8</v>
      </c>
      <c r="O3189" s="19">
        <f t="shared" si="833"/>
        <v>218.21695114479886</v>
      </c>
      <c r="P3189" s="10">
        <f t="shared" si="834"/>
        <v>220.49988629157934</v>
      </c>
      <c r="Q3189" s="10">
        <f t="shared" si="835"/>
        <v>1.4206273321373177</v>
      </c>
      <c r="R3189" s="19">
        <f t="shared" si="836"/>
        <v>323.28934408668653</v>
      </c>
      <c r="S3189" s="10">
        <f t="shared" si="837"/>
        <v>306.41475160311717</v>
      </c>
      <c r="T3189" s="10">
        <f t="shared" si="838"/>
        <v>8.0174809011309787</v>
      </c>
      <c r="U3189" s="2" t="str">
        <f t="shared" si="839"/>
        <v>B</v>
      </c>
      <c r="V3189" s="2" t="str">
        <f t="shared" si="840"/>
        <v>C</v>
      </c>
      <c r="W3189" s="2" t="str">
        <f t="shared" si="841"/>
        <v>A</v>
      </c>
      <c r="X3189" s="2" t="str">
        <f t="shared" si="842"/>
        <v>B</v>
      </c>
      <c r="Y3189" s="3" t="str">
        <f t="shared" si="843"/>
        <v>BCAB</v>
      </c>
      <c r="Z3189" s="28">
        <f t="shared" si="844"/>
        <v>31.040000000000006</v>
      </c>
      <c r="AA3189" s="7" t="str">
        <f t="shared" si="845"/>
        <v>Weak CPM candidate</v>
      </c>
      <c r="AB3189" s="21">
        <v>31.8</v>
      </c>
      <c r="AC3189" s="14">
        <f t="shared" si="846"/>
        <v>31.856643912677047</v>
      </c>
      <c r="AD3189" s="26">
        <v>238</v>
      </c>
      <c r="AE3189" s="10">
        <f t="shared" si="847"/>
        <v>238.52752500627881</v>
      </c>
      <c r="AF3189" s="17">
        <f t="shared" si="848"/>
        <v>5.664391267704616E-2</v>
      </c>
      <c r="AG3189" s="17">
        <f t="shared" si="849"/>
        <v>0.5275250062788075</v>
      </c>
    </row>
    <row r="3190" spans="1:33">
      <c r="A3190" t="s">
        <v>3784</v>
      </c>
      <c r="B3190" t="s">
        <v>991</v>
      </c>
      <c r="C3190" s="23">
        <v>141.66759999999999</v>
      </c>
      <c r="D3190" s="23">
        <v>22.503869999999999</v>
      </c>
      <c r="E3190" s="23">
        <v>141.6686</v>
      </c>
      <c r="F3190" s="23">
        <v>22.500679999999999</v>
      </c>
      <c r="G3190" s="26">
        <v>-49.9</v>
      </c>
      <c r="H3190" s="26">
        <v>1.3</v>
      </c>
      <c r="I3190" s="26">
        <v>-5.5</v>
      </c>
      <c r="J3190" s="26">
        <v>1.9</v>
      </c>
      <c r="K3190" s="26">
        <v>-43.2</v>
      </c>
      <c r="L3190" s="26">
        <v>8</v>
      </c>
      <c r="M3190" s="26">
        <v>-4.8</v>
      </c>
      <c r="N3190" s="26">
        <v>2.9</v>
      </c>
      <c r="O3190" s="19">
        <f t="shared" si="833"/>
        <v>263.71022247734282</v>
      </c>
      <c r="P3190" s="10">
        <f t="shared" si="834"/>
        <v>263.65980825409008</v>
      </c>
      <c r="Q3190" s="10">
        <f t="shared" si="835"/>
        <v>2.86</v>
      </c>
      <c r="R3190" s="19">
        <f t="shared" si="836"/>
        <v>50.202191187238029</v>
      </c>
      <c r="S3190" s="10">
        <f t="shared" si="837"/>
        <v>43.465848663059603</v>
      </c>
      <c r="T3190" s="10">
        <f t="shared" si="838"/>
        <v>2.3417009962574409</v>
      </c>
      <c r="U3190" s="2" t="str">
        <f t="shared" si="839"/>
        <v>A</v>
      </c>
      <c r="V3190" s="2" t="str">
        <f t="shared" si="840"/>
        <v>C</v>
      </c>
      <c r="W3190" s="2" t="str">
        <f t="shared" si="841"/>
        <v>C</v>
      </c>
      <c r="X3190" s="2" t="str">
        <f t="shared" si="842"/>
        <v>B</v>
      </c>
      <c r="Y3190" s="3" t="str">
        <f t="shared" si="843"/>
        <v>ACCB</v>
      </c>
      <c r="Z3190" s="28">
        <f t="shared" si="844"/>
        <v>31.040000000000006</v>
      </c>
      <c r="AA3190" s="7" t="str">
        <f t="shared" si="845"/>
        <v>Weak CPM candidate</v>
      </c>
      <c r="AB3190" s="21">
        <v>11.9</v>
      </c>
      <c r="AC3190" s="14">
        <f t="shared" si="846"/>
        <v>11.955906026656907</v>
      </c>
      <c r="AD3190" s="26">
        <v>165</v>
      </c>
      <c r="AE3190" s="10">
        <f t="shared" si="847"/>
        <v>163.84849177671833</v>
      </c>
      <c r="AF3190" s="17">
        <f t="shared" si="848"/>
        <v>5.5906026656906249E-2</v>
      </c>
      <c r="AG3190" s="17">
        <f t="shared" si="849"/>
        <v>1.1515082232816667</v>
      </c>
    </row>
    <row r="3191" spans="1:33">
      <c r="A3191" t="s">
        <v>6855</v>
      </c>
      <c r="B3191" t="s">
        <v>6856</v>
      </c>
      <c r="C3191" s="23">
        <v>104.977</v>
      </c>
      <c r="D3191" s="23">
        <v>-52.466900000000003</v>
      </c>
      <c r="E3191" s="23">
        <v>104.9743</v>
      </c>
      <c r="F3191" s="23">
        <v>-52.465249999999997</v>
      </c>
      <c r="G3191" s="26">
        <v>52.1</v>
      </c>
      <c r="H3191" s="26">
        <v>0.9</v>
      </c>
      <c r="I3191" s="26">
        <v>-14.6</v>
      </c>
      <c r="J3191" s="26">
        <v>1.2</v>
      </c>
      <c r="K3191" s="26">
        <v>46.3</v>
      </c>
      <c r="L3191" s="26">
        <v>20.7</v>
      </c>
      <c r="M3191" s="26">
        <v>-11.7</v>
      </c>
      <c r="N3191" s="26">
        <v>2.4</v>
      </c>
      <c r="O3191" s="19">
        <f t="shared" si="833"/>
        <v>105.65448304409033</v>
      </c>
      <c r="P3191" s="10">
        <f t="shared" si="834"/>
        <v>104.18173777051446</v>
      </c>
      <c r="Q3191" s="10">
        <f t="shared" si="835"/>
        <v>2.86</v>
      </c>
      <c r="R3191" s="19">
        <f t="shared" si="836"/>
        <v>54.107023573654466</v>
      </c>
      <c r="S3191" s="10">
        <f t="shared" si="837"/>
        <v>47.755418540726865</v>
      </c>
      <c r="T3191" s="10">
        <f t="shared" si="838"/>
        <v>2.5465610528595337</v>
      </c>
      <c r="U3191" s="2" t="str">
        <f t="shared" si="839"/>
        <v>A</v>
      </c>
      <c r="V3191" s="2" t="str">
        <f t="shared" si="840"/>
        <v>C</v>
      </c>
      <c r="W3191" s="2" t="str">
        <f t="shared" si="841"/>
        <v>C</v>
      </c>
      <c r="X3191" s="2" t="str">
        <f t="shared" si="842"/>
        <v>B</v>
      </c>
      <c r="Y3191" s="3" t="str">
        <f t="shared" si="843"/>
        <v>ACCB</v>
      </c>
      <c r="Z3191" s="28">
        <f t="shared" si="844"/>
        <v>31.040000000000006</v>
      </c>
      <c r="AA3191" s="7" t="str">
        <f t="shared" si="845"/>
        <v>Weak CPM candidate</v>
      </c>
      <c r="AB3191" s="21">
        <v>8.44</v>
      </c>
      <c r="AC3191" s="14">
        <f t="shared" si="846"/>
        <v>8.3874384811572682</v>
      </c>
      <c r="AD3191" s="26">
        <v>315</v>
      </c>
      <c r="AE3191" s="10">
        <f t="shared" si="847"/>
        <v>315.0888059290362</v>
      </c>
      <c r="AF3191" s="17">
        <f t="shared" si="848"/>
        <v>5.2561518842731303E-2</v>
      </c>
      <c r="AG3191" s="17">
        <f t="shared" si="849"/>
        <v>8.8805929036197995E-2</v>
      </c>
    </row>
    <row r="3192" spans="1:33">
      <c r="A3192" t="s">
        <v>9789</v>
      </c>
      <c r="B3192" t="s">
        <v>9790</v>
      </c>
      <c r="C3192" s="23">
        <v>351.77190000000002</v>
      </c>
      <c r="D3192" s="23">
        <v>-73.824340000000007</v>
      </c>
      <c r="E3192" s="23">
        <v>351.79360000000003</v>
      </c>
      <c r="F3192" s="23">
        <v>-73.822699999999998</v>
      </c>
      <c r="G3192" s="26">
        <v>51.9</v>
      </c>
      <c r="H3192" s="26">
        <v>0.7</v>
      </c>
      <c r="I3192" s="26">
        <v>11.8</v>
      </c>
      <c r="J3192" s="26">
        <v>1.2</v>
      </c>
      <c r="K3192" s="26">
        <v>44.9</v>
      </c>
      <c r="L3192" s="26">
        <v>19.3</v>
      </c>
      <c r="M3192" s="26">
        <v>11</v>
      </c>
      <c r="N3192" s="26">
        <v>2.5</v>
      </c>
      <c r="O3192" s="19">
        <f t="shared" si="833"/>
        <v>77.190962467409776</v>
      </c>
      <c r="P3192" s="10">
        <f t="shared" si="834"/>
        <v>76.234301224182971</v>
      </c>
      <c r="Q3192" s="10">
        <f t="shared" si="835"/>
        <v>2.86</v>
      </c>
      <c r="R3192" s="19">
        <f t="shared" si="836"/>
        <v>53.224524422487789</v>
      </c>
      <c r="S3192" s="10">
        <f t="shared" si="837"/>
        <v>46.227805485443497</v>
      </c>
      <c r="T3192" s="10">
        <f t="shared" si="838"/>
        <v>2.4863082476982825</v>
      </c>
      <c r="U3192" s="2" t="str">
        <f t="shared" si="839"/>
        <v>A</v>
      </c>
      <c r="V3192" s="2" t="str">
        <f t="shared" si="840"/>
        <v>C</v>
      </c>
      <c r="W3192" s="2" t="str">
        <f t="shared" si="841"/>
        <v>C</v>
      </c>
      <c r="X3192" s="2" t="str">
        <f t="shared" si="842"/>
        <v>B</v>
      </c>
      <c r="Y3192" s="3" t="str">
        <f t="shared" si="843"/>
        <v>ACCB</v>
      </c>
      <c r="Z3192" s="28">
        <f t="shared" si="844"/>
        <v>31.040000000000006</v>
      </c>
      <c r="AA3192" s="7" t="str">
        <f t="shared" si="845"/>
        <v>Weak CPM candidate</v>
      </c>
      <c r="AB3192" s="21">
        <v>22.6</v>
      </c>
      <c r="AC3192" s="14">
        <f t="shared" si="846"/>
        <v>22.549538033136518</v>
      </c>
      <c r="AD3192" s="26">
        <v>74.3</v>
      </c>
      <c r="AE3192" s="10">
        <f t="shared" si="847"/>
        <v>74.821707557359034</v>
      </c>
      <c r="AF3192" s="17">
        <f t="shared" si="848"/>
        <v>5.0461966863483809E-2</v>
      </c>
      <c r="AG3192" s="17">
        <f t="shared" si="849"/>
        <v>0.5217075573590364</v>
      </c>
    </row>
    <row r="3193" spans="1:33">
      <c r="A3193" t="s">
        <v>4064</v>
      </c>
      <c r="B3193" t="s">
        <v>1243</v>
      </c>
      <c r="C3193" s="23">
        <v>177.26249999999999</v>
      </c>
      <c r="D3193" s="23">
        <v>-31.48733</v>
      </c>
      <c r="E3193" s="23">
        <v>177.26150000000001</v>
      </c>
      <c r="F3193" s="23">
        <v>-31.489879999999999</v>
      </c>
      <c r="G3193" s="26">
        <v>-43.3</v>
      </c>
      <c r="H3193" s="26">
        <v>7.9</v>
      </c>
      <c r="I3193" s="26">
        <v>-23.8</v>
      </c>
      <c r="J3193" s="26">
        <v>0.9</v>
      </c>
      <c r="K3193" s="26">
        <v>-49.3</v>
      </c>
      <c r="L3193" s="26">
        <v>1.9</v>
      </c>
      <c r="M3193" s="26">
        <v>-26.6</v>
      </c>
      <c r="N3193" s="26">
        <v>3.2</v>
      </c>
      <c r="O3193" s="19">
        <f t="shared" si="833"/>
        <v>241.20444719819426</v>
      </c>
      <c r="P3193" s="10">
        <f t="shared" si="834"/>
        <v>241.65075307683819</v>
      </c>
      <c r="Q3193" s="10">
        <f t="shared" si="835"/>
        <v>2.86</v>
      </c>
      <c r="R3193" s="19">
        <f t="shared" si="836"/>
        <v>49.409816838357131</v>
      </c>
      <c r="S3193" s="10">
        <f t="shared" si="837"/>
        <v>56.018300581149369</v>
      </c>
      <c r="T3193" s="10">
        <f t="shared" si="838"/>
        <v>2.6357029354876627</v>
      </c>
      <c r="U3193" s="2" t="str">
        <f t="shared" si="839"/>
        <v>A</v>
      </c>
      <c r="V3193" s="2" t="str">
        <f t="shared" si="840"/>
        <v>C</v>
      </c>
      <c r="W3193" s="2" t="str">
        <f t="shared" si="841"/>
        <v>C</v>
      </c>
      <c r="X3193" s="2" t="str">
        <f t="shared" si="842"/>
        <v>B</v>
      </c>
      <c r="Y3193" s="3" t="str">
        <f t="shared" si="843"/>
        <v>ACCB</v>
      </c>
      <c r="Z3193" s="28">
        <f t="shared" si="844"/>
        <v>31.040000000000006</v>
      </c>
      <c r="AA3193" s="7" t="str">
        <f t="shared" si="845"/>
        <v>Weak CPM candidate</v>
      </c>
      <c r="AB3193" s="21">
        <v>9.6300000000000008</v>
      </c>
      <c r="AC3193" s="14">
        <f t="shared" si="846"/>
        <v>9.6797113424587113</v>
      </c>
      <c r="AD3193" s="26">
        <v>198</v>
      </c>
      <c r="AE3193" s="10">
        <f t="shared" si="847"/>
        <v>198.49065632215604</v>
      </c>
      <c r="AF3193" s="17">
        <f t="shared" si="848"/>
        <v>4.9711342458710561E-2</v>
      </c>
      <c r="AG3193" s="17">
        <f t="shared" si="849"/>
        <v>0.49065632215604182</v>
      </c>
    </row>
    <row r="3194" spans="1:33">
      <c r="A3194" t="s">
        <v>7970</v>
      </c>
      <c r="B3194" t="s">
        <v>7971</v>
      </c>
      <c r="C3194" s="23">
        <v>213.89840000000001</v>
      </c>
      <c r="D3194" s="23">
        <v>35.538490000000003</v>
      </c>
      <c r="E3194" s="23">
        <v>213.90559999999999</v>
      </c>
      <c r="F3194" s="23">
        <v>35.54269</v>
      </c>
      <c r="G3194" s="26">
        <v>-47.8</v>
      </c>
      <c r="H3194" s="26">
        <v>3.4</v>
      </c>
      <c r="I3194" s="26">
        <v>22.7</v>
      </c>
      <c r="J3194" s="26">
        <v>1.8</v>
      </c>
      <c r="K3194" s="26">
        <v>-54.5</v>
      </c>
      <c r="L3194" s="26">
        <v>22.3</v>
      </c>
      <c r="M3194" s="26">
        <v>28.3</v>
      </c>
      <c r="N3194" s="26">
        <v>3.5</v>
      </c>
      <c r="O3194" s="19">
        <f t="shared" si="833"/>
        <v>295.40282793019423</v>
      </c>
      <c r="P3194" s="10">
        <f t="shared" si="834"/>
        <v>297.44132033805778</v>
      </c>
      <c r="Q3194" s="10">
        <f t="shared" si="835"/>
        <v>2.86</v>
      </c>
      <c r="R3194" s="19">
        <f t="shared" si="836"/>
        <v>52.916254591571388</v>
      </c>
      <c r="S3194" s="10">
        <f t="shared" si="837"/>
        <v>61.409608368723539</v>
      </c>
      <c r="T3194" s="10">
        <f t="shared" si="838"/>
        <v>2.8581465740073733</v>
      </c>
      <c r="U3194" s="2" t="str">
        <f t="shared" si="839"/>
        <v>A</v>
      </c>
      <c r="V3194" s="2" t="str">
        <f t="shared" si="840"/>
        <v>C</v>
      </c>
      <c r="W3194" s="2" t="str">
        <f t="shared" si="841"/>
        <v>C</v>
      </c>
      <c r="X3194" s="2" t="str">
        <f t="shared" si="842"/>
        <v>B</v>
      </c>
      <c r="Y3194" s="3" t="str">
        <f t="shared" si="843"/>
        <v>ACCB</v>
      </c>
      <c r="Z3194" s="28">
        <f t="shared" si="844"/>
        <v>31.040000000000006</v>
      </c>
      <c r="AA3194" s="7" t="str">
        <f t="shared" si="845"/>
        <v>Weak CPM candidate</v>
      </c>
      <c r="AB3194" s="21">
        <v>26</v>
      </c>
      <c r="AC3194" s="14">
        <f t="shared" si="846"/>
        <v>25.951428780047873</v>
      </c>
      <c r="AD3194" s="26">
        <v>54.3</v>
      </c>
      <c r="AE3194" s="10">
        <f t="shared" si="847"/>
        <v>54.364483666926787</v>
      </c>
      <c r="AF3194" s="17">
        <f t="shared" si="848"/>
        <v>4.8571219952126654E-2</v>
      </c>
      <c r="AG3194" s="17">
        <f t="shared" si="849"/>
        <v>6.4483666926790306E-2</v>
      </c>
    </row>
    <row r="3195" spans="1:33">
      <c r="A3195" t="s">
        <v>5978</v>
      </c>
      <c r="B3195" t="s">
        <v>5979</v>
      </c>
      <c r="C3195" s="23">
        <v>25.487549999999999</v>
      </c>
      <c r="D3195" s="23">
        <v>42.865740000000002</v>
      </c>
      <c r="E3195" s="23">
        <v>25.491869999999999</v>
      </c>
      <c r="F3195" s="23">
        <v>42.865459999999999</v>
      </c>
      <c r="G3195" s="26">
        <v>26.5</v>
      </c>
      <c r="H3195" s="26">
        <v>0.9</v>
      </c>
      <c r="I3195" s="26">
        <v>31.7</v>
      </c>
      <c r="J3195" s="26">
        <v>2.2999999999999998</v>
      </c>
      <c r="K3195" s="26">
        <v>31.6</v>
      </c>
      <c r="L3195" s="26">
        <v>6</v>
      </c>
      <c r="M3195" s="26">
        <v>34.799999999999997</v>
      </c>
      <c r="N3195" s="26">
        <v>1.7</v>
      </c>
      <c r="O3195" s="19">
        <f t="shared" si="833"/>
        <v>39.894346632492514</v>
      </c>
      <c r="P3195" s="10">
        <f t="shared" si="834"/>
        <v>42.240892341379741</v>
      </c>
      <c r="Q3195" s="10">
        <f t="shared" si="835"/>
        <v>2.86</v>
      </c>
      <c r="R3195" s="19">
        <f t="shared" si="836"/>
        <v>41.317550750256238</v>
      </c>
      <c r="S3195" s="10">
        <f t="shared" si="837"/>
        <v>47.006382545352281</v>
      </c>
      <c r="T3195" s="10">
        <f t="shared" si="838"/>
        <v>2.2080983323902132</v>
      </c>
      <c r="U3195" s="2" t="str">
        <f t="shared" si="839"/>
        <v>A</v>
      </c>
      <c r="V3195" s="2" t="str">
        <f t="shared" si="840"/>
        <v>C</v>
      </c>
      <c r="W3195" s="2" t="str">
        <f t="shared" si="841"/>
        <v>C</v>
      </c>
      <c r="X3195" s="2" t="str">
        <f t="shared" si="842"/>
        <v>B</v>
      </c>
      <c r="Y3195" s="3" t="str">
        <f t="shared" si="843"/>
        <v>ACCB</v>
      </c>
      <c r="Z3195" s="28">
        <f t="shared" si="844"/>
        <v>31.040000000000006</v>
      </c>
      <c r="AA3195" s="7" t="str">
        <f t="shared" si="845"/>
        <v>Weak CPM candidate</v>
      </c>
      <c r="AB3195" s="21">
        <v>11.4</v>
      </c>
      <c r="AC3195" s="14">
        <f t="shared" si="846"/>
        <v>11.44331733505382</v>
      </c>
      <c r="AD3195" s="26">
        <v>95.5</v>
      </c>
      <c r="AE3195" s="10">
        <f t="shared" si="847"/>
        <v>95.053525455185436</v>
      </c>
      <c r="AF3195" s="17">
        <f t="shared" si="848"/>
        <v>4.3317335053819406E-2</v>
      </c>
      <c r="AG3195" s="17">
        <f t="shared" si="849"/>
        <v>0.4464745448145635</v>
      </c>
    </row>
    <row r="3196" spans="1:33">
      <c r="A3196" t="s">
        <v>2828</v>
      </c>
      <c r="B3196" t="s">
        <v>91</v>
      </c>
      <c r="C3196" s="23">
        <v>14.104609999999999</v>
      </c>
      <c r="D3196" s="23">
        <v>5.8012110000000003</v>
      </c>
      <c r="E3196" s="23">
        <v>14.1028</v>
      </c>
      <c r="F3196" s="23">
        <v>5.7990389999999996</v>
      </c>
      <c r="G3196" s="26">
        <v>26</v>
      </c>
      <c r="H3196" s="26">
        <v>0.4</v>
      </c>
      <c r="I3196" s="26">
        <v>-69.8</v>
      </c>
      <c r="J3196" s="26">
        <v>2.5</v>
      </c>
      <c r="K3196" s="26">
        <v>23.3</v>
      </c>
      <c r="L3196" s="26">
        <v>23.3</v>
      </c>
      <c r="M3196" s="26">
        <v>-62</v>
      </c>
      <c r="N3196" s="26">
        <v>5.0999999999999996</v>
      </c>
      <c r="O3196" s="19">
        <f t="shared" si="833"/>
        <v>159.56999808953253</v>
      </c>
      <c r="P3196" s="10">
        <f t="shared" si="834"/>
        <v>159.40345591491308</v>
      </c>
      <c r="Q3196" s="10">
        <f t="shared" si="835"/>
        <v>2.86</v>
      </c>
      <c r="R3196" s="19">
        <f t="shared" si="836"/>
        <v>74.485166308467086</v>
      </c>
      <c r="S3196" s="10">
        <f t="shared" si="837"/>
        <v>66.233601744129842</v>
      </c>
      <c r="T3196" s="10">
        <f t="shared" si="838"/>
        <v>3.5179692013149237</v>
      </c>
      <c r="U3196" s="2" t="str">
        <f t="shared" si="839"/>
        <v>A</v>
      </c>
      <c r="V3196" s="2" t="str">
        <f t="shared" si="840"/>
        <v>C</v>
      </c>
      <c r="W3196" s="2" t="str">
        <f t="shared" si="841"/>
        <v>C</v>
      </c>
      <c r="X3196" s="2" t="str">
        <f t="shared" si="842"/>
        <v>B</v>
      </c>
      <c r="Y3196" s="3" t="str">
        <f t="shared" si="843"/>
        <v>ACCB</v>
      </c>
      <c r="Z3196" s="28">
        <f t="shared" si="844"/>
        <v>31.040000000000006</v>
      </c>
      <c r="AA3196" s="7" t="str">
        <f t="shared" si="845"/>
        <v>Weak CPM candidate</v>
      </c>
      <c r="AB3196" s="21">
        <v>10.199999999999999</v>
      </c>
      <c r="AC3196" s="14">
        <f t="shared" si="846"/>
        <v>10.156985996568883</v>
      </c>
      <c r="AD3196" s="26">
        <v>220</v>
      </c>
      <c r="AE3196" s="10">
        <f t="shared" si="847"/>
        <v>219.6609549867984</v>
      </c>
      <c r="AF3196" s="17">
        <f t="shared" si="848"/>
        <v>4.3014003431116166E-2</v>
      </c>
      <c r="AG3196" s="17">
        <f t="shared" si="849"/>
        <v>0.33904501320159852</v>
      </c>
    </row>
    <row r="3197" spans="1:33">
      <c r="A3197" t="s">
        <v>2811</v>
      </c>
      <c r="B3197" t="s">
        <v>74</v>
      </c>
      <c r="C3197" s="23">
        <v>12.62651</v>
      </c>
      <c r="D3197" s="23">
        <v>24.107469999999999</v>
      </c>
      <c r="E3197" s="23">
        <v>12.638730000000001</v>
      </c>
      <c r="F3197" s="23">
        <v>24.107220000000002</v>
      </c>
      <c r="G3197" s="26">
        <v>55.3</v>
      </c>
      <c r="H3197" s="26">
        <v>4.0999999999999996</v>
      </c>
      <c r="I3197" s="26">
        <v>-26.7</v>
      </c>
      <c r="J3197" s="26">
        <v>1.6</v>
      </c>
      <c r="K3197" s="26">
        <v>60.3</v>
      </c>
      <c r="L3197" s="26">
        <v>9.1</v>
      </c>
      <c r="M3197" s="26">
        <v>-32.6</v>
      </c>
      <c r="N3197" s="26">
        <v>4.0999999999999996</v>
      </c>
      <c r="O3197" s="19">
        <f t="shared" si="833"/>
        <v>115.7722250088881</v>
      </c>
      <c r="P3197" s="10">
        <f t="shared" si="834"/>
        <v>118.39699401674363</v>
      </c>
      <c r="Q3197" s="10">
        <f t="shared" si="835"/>
        <v>2.86</v>
      </c>
      <c r="R3197" s="19">
        <f t="shared" si="836"/>
        <v>61.408305627170655</v>
      </c>
      <c r="S3197" s="10">
        <f t="shared" si="837"/>
        <v>68.548158253887465</v>
      </c>
      <c r="T3197" s="10">
        <f t="shared" si="838"/>
        <v>3.2489115970264528</v>
      </c>
      <c r="U3197" s="2" t="str">
        <f t="shared" si="839"/>
        <v>A</v>
      </c>
      <c r="V3197" s="2" t="str">
        <f t="shared" si="840"/>
        <v>C</v>
      </c>
      <c r="W3197" s="2" t="str">
        <f t="shared" si="841"/>
        <v>C</v>
      </c>
      <c r="X3197" s="2" t="str">
        <f t="shared" si="842"/>
        <v>B</v>
      </c>
      <c r="Y3197" s="3" t="str">
        <f t="shared" si="843"/>
        <v>ACCB</v>
      </c>
      <c r="Z3197" s="28">
        <f t="shared" si="844"/>
        <v>31.040000000000006</v>
      </c>
      <c r="AA3197" s="7" t="str">
        <f t="shared" si="845"/>
        <v>Weak CPM candidate</v>
      </c>
      <c r="AB3197" s="21">
        <v>40.200000000000003</v>
      </c>
      <c r="AC3197" s="14">
        <f t="shared" si="846"/>
        <v>40.165143438051111</v>
      </c>
      <c r="AD3197" s="26">
        <v>91.3</v>
      </c>
      <c r="AE3197" s="10">
        <f t="shared" si="847"/>
        <v>91.28396199578404</v>
      </c>
      <c r="AF3197" s="17">
        <f t="shared" si="848"/>
        <v>3.4856561948892306E-2</v>
      </c>
      <c r="AG3197" s="17">
        <f t="shared" si="849"/>
        <v>1.6038004215957358E-2</v>
      </c>
    </row>
    <row r="3198" spans="1:33">
      <c r="A3198" t="s">
        <v>5614</v>
      </c>
      <c r="B3198" t="s">
        <v>2666</v>
      </c>
      <c r="C3198" s="23">
        <v>352.9402</v>
      </c>
      <c r="D3198" s="23">
        <v>-17.917310000000001</v>
      </c>
      <c r="E3198" s="23">
        <v>352.94260000000003</v>
      </c>
      <c r="F3198" s="23">
        <v>-17.90748</v>
      </c>
      <c r="G3198" s="26">
        <v>49.1</v>
      </c>
      <c r="H3198" s="26">
        <v>23.5</v>
      </c>
      <c r="I3198" s="26">
        <v>-27.8</v>
      </c>
      <c r="J3198" s="26">
        <v>1.5</v>
      </c>
      <c r="K3198" s="26">
        <v>54.2</v>
      </c>
      <c r="L3198" s="26">
        <v>3</v>
      </c>
      <c r="M3198" s="26">
        <v>-30.9</v>
      </c>
      <c r="N3198" s="26">
        <v>2.1</v>
      </c>
      <c r="O3198" s="19">
        <f t="shared" si="833"/>
        <v>119.51816803056519</v>
      </c>
      <c r="P3198" s="10">
        <f t="shared" si="834"/>
        <v>119.68792726051913</v>
      </c>
      <c r="Q3198" s="10">
        <f t="shared" si="835"/>
        <v>2.86</v>
      </c>
      <c r="R3198" s="19">
        <f t="shared" si="836"/>
        <v>56.423842478158114</v>
      </c>
      <c r="S3198" s="10">
        <f t="shared" si="837"/>
        <v>62.389502322105443</v>
      </c>
      <c r="T3198" s="10">
        <f t="shared" si="838"/>
        <v>2.9703336200065893</v>
      </c>
      <c r="U3198" s="2" t="str">
        <f t="shared" si="839"/>
        <v>A</v>
      </c>
      <c r="V3198" s="2" t="str">
        <f t="shared" si="840"/>
        <v>C</v>
      </c>
      <c r="W3198" s="2" t="str">
        <f t="shared" si="841"/>
        <v>C</v>
      </c>
      <c r="X3198" s="2" t="str">
        <f t="shared" si="842"/>
        <v>B</v>
      </c>
      <c r="Y3198" s="3" t="str">
        <f t="shared" si="843"/>
        <v>ACCB</v>
      </c>
      <c r="Z3198" s="28">
        <f t="shared" si="844"/>
        <v>31.040000000000006</v>
      </c>
      <c r="AA3198" s="7" t="str">
        <f t="shared" si="845"/>
        <v>Weak CPM candidate</v>
      </c>
      <c r="AB3198" s="21">
        <v>36.299999999999997</v>
      </c>
      <c r="AC3198" s="14">
        <f t="shared" si="846"/>
        <v>36.330358391154668</v>
      </c>
      <c r="AD3198" s="26">
        <v>12.9</v>
      </c>
      <c r="AE3198" s="10">
        <f t="shared" si="847"/>
        <v>13.078384024413703</v>
      </c>
      <c r="AF3198" s="17">
        <f t="shared" si="848"/>
        <v>3.0358391154670983E-2</v>
      </c>
      <c r="AG3198" s="17">
        <f t="shared" si="849"/>
        <v>0.17838402441370249</v>
      </c>
    </row>
    <row r="3199" spans="1:33">
      <c r="A3199" t="s">
        <v>3363</v>
      </c>
      <c r="B3199" t="s">
        <v>582</v>
      </c>
      <c r="C3199" s="23">
        <v>83.53698</v>
      </c>
      <c r="D3199" s="23">
        <v>-27.098970000000001</v>
      </c>
      <c r="E3199" s="23">
        <v>83.540539999999993</v>
      </c>
      <c r="F3199" s="23">
        <v>-27.107749999999999</v>
      </c>
      <c r="G3199" s="26">
        <v>26.3</v>
      </c>
      <c r="H3199" s="26">
        <v>0.7</v>
      </c>
      <c r="I3199" s="26">
        <v>87.5</v>
      </c>
      <c r="J3199" s="26">
        <v>1.8</v>
      </c>
      <c r="K3199" s="26">
        <v>23.1</v>
      </c>
      <c r="L3199" s="26">
        <v>23.1</v>
      </c>
      <c r="M3199" s="26">
        <v>75.5</v>
      </c>
      <c r="N3199" s="26">
        <v>3.6</v>
      </c>
      <c r="O3199" s="19">
        <f t="shared" si="833"/>
        <v>16.729276613837307</v>
      </c>
      <c r="P3199" s="10">
        <f t="shared" si="834"/>
        <v>17.012028956192161</v>
      </c>
      <c r="Q3199" s="10">
        <f t="shared" si="835"/>
        <v>2.86</v>
      </c>
      <c r="R3199" s="19">
        <f t="shared" si="836"/>
        <v>91.367061898695198</v>
      </c>
      <c r="S3199" s="10">
        <f t="shared" si="837"/>
        <v>78.954797194344053</v>
      </c>
      <c r="T3199" s="10">
        <f t="shared" si="838"/>
        <v>4.2580464773259816</v>
      </c>
      <c r="U3199" s="2" t="str">
        <f t="shared" si="839"/>
        <v>A</v>
      </c>
      <c r="V3199" s="2" t="str">
        <f t="shared" si="840"/>
        <v>C</v>
      </c>
      <c r="W3199" s="2" t="str">
        <f t="shared" si="841"/>
        <v>C</v>
      </c>
      <c r="X3199" s="2" t="str">
        <f t="shared" si="842"/>
        <v>B</v>
      </c>
      <c r="Y3199" s="3" t="str">
        <f t="shared" si="843"/>
        <v>ACCB</v>
      </c>
      <c r="Z3199" s="28">
        <f t="shared" si="844"/>
        <v>31.040000000000006</v>
      </c>
      <c r="AA3199" s="7" t="str">
        <f t="shared" si="845"/>
        <v>Weak CPM candidate</v>
      </c>
      <c r="AB3199" s="21">
        <v>33.6</v>
      </c>
      <c r="AC3199" s="14">
        <f t="shared" si="846"/>
        <v>33.60405620961199</v>
      </c>
      <c r="AD3199" s="26">
        <v>160</v>
      </c>
      <c r="AE3199" s="10">
        <f t="shared" si="847"/>
        <v>160.15268809911228</v>
      </c>
      <c r="AF3199" s="17">
        <f t="shared" si="848"/>
        <v>4.0562096119884927E-3</v>
      </c>
      <c r="AG3199" s="17">
        <f t="shared" si="849"/>
        <v>0.15268809911228232</v>
      </c>
    </row>
    <row r="3200" spans="1:33">
      <c r="A3200" t="s">
        <v>4009</v>
      </c>
      <c r="B3200" t="s">
        <v>1196</v>
      </c>
      <c r="C3200" s="23">
        <v>171.29859999999999</v>
      </c>
      <c r="D3200" s="23">
        <v>16.11178</v>
      </c>
      <c r="E3200" s="23">
        <v>171.30359999999999</v>
      </c>
      <c r="F3200" s="23">
        <v>16.11673</v>
      </c>
      <c r="G3200" s="26">
        <v>-10.4</v>
      </c>
      <c r="H3200" s="26">
        <v>15.2</v>
      </c>
      <c r="I3200" s="26">
        <v>-139</v>
      </c>
      <c r="J3200" s="26">
        <v>1.1000000000000001</v>
      </c>
      <c r="K3200" s="26">
        <v>-20.8</v>
      </c>
      <c r="L3200" s="26">
        <v>4.8</v>
      </c>
      <c r="M3200" s="26">
        <v>-123</v>
      </c>
      <c r="N3200" s="26">
        <v>1.2</v>
      </c>
      <c r="O3200" s="19">
        <f t="shared" si="833"/>
        <v>184.27890583652717</v>
      </c>
      <c r="P3200" s="10">
        <f t="shared" si="834"/>
        <v>189.59823708635483</v>
      </c>
      <c r="Q3200" s="10">
        <f t="shared" si="835"/>
        <v>2.86</v>
      </c>
      <c r="R3200" s="19">
        <f t="shared" si="836"/>
        <v>139.38852176560306</v>
      </c>
      <c r="S3200" s="10">
        <f t="shared" si="837"/>
        <v>124.7463025504163</v>
      </c>
      <c r="T3200" s="10">
        <f t="shared" si="838"/>
        <v>6.6033706079004846</v>
      </c>
      <c r="U3200" s="2" t="str">
        <f t="shared" si="839"/>
        <v>B</v>
      </c>
      <c r="V3200" s="2" t="str">
        <f t="shared" si="840"/>
        <v>C</v>
      </c>
      <c r="W3200" s="2" t="str">
        <f t="shared" si="841"/>
        <v>B</v>
      </c>
      <c r="X3200" s="2" t="str">
        <f t="shared" si="842"/>
        <v>B</v>
      </c>
      <c r="Y3200" s="3" t="str">
        <f t="shared" si="843"/>
        <v>BCBB</v>
      </c>
      <c r="Z3200" s="28">
        <f t="shared" si="844"/>
        <v>29.488000000000003</v>
      </c>
      <c r="AA3200" s="7" t="str">
        <f t="shared" si="845"/>
        <v>Probably optical</v>
      </c>
      <c r="AB3200" s="21">
        <v>25</v>
      </c>
      <c r="AC3200" s="14">
        <f t="shared" si="846"/>
        <v>24.831435402089109</v>
      </c>
      <c r="AD3200" s="26">
        <v>45</v>
      </c>
      <c r="AE3200" s="10">
        <f t="shared" si="847"/>
        <v>44.14012707749788</v>
      </c>
      <c r="AF3200" s="17">
        <f t="shared" si="848"/>
        <v>0.16856459791089051</v>
      </c>
      <c r="AG3200" s="17">
        <f t="shared" si="849"/>
        <v>0.85987292250212022</v>
      </c>
    </row>
    <row r="3201" spans="1:33">
      <c r="A3201" t="s">
        <v>9234</v>
      </c>
      <c r="B3201" t="s">
        <v>9235</v>
      </c>
      <c r="C3201" s="23">
        <v>303.91640000000001</v>
      </c>
      <c r="D3201" s="23">
        <v>73.120410000000007</v>
      </c>
      <c r="E3201" s="23">
        <v>303.89769999999999</v>
      </c>
      <c r="F3201" s="23">
        <v>73.115579999999994</v>
      </c>
      <c r="G3201" s="26">
        <v>25.9</v>
      </c>
      <c r="H3201" s="26">
        <v>0.3</v>
      </c>
      <c r="I3201" s="26">
        <v>56.9</v>
      </c>
      <c r="J3201" s="26">
        <v>1.5</v>
      </c>
      <c r="K3201" s="26">
        <v>33.6</v>
      </c>
      <c r="L3201" s="26">
        <v>8</v>
      </c>
      <c r="M3201" s="26">
        <v>60.5</v>
      </c>
      <c r="N3201" s="26">
        <v>2.2000000000000002</v>
      </c>
      <c r="O3201" s="19">
        <f t="shared" si="833"/>
        <v>24.474294083650847</v>
      </c>
      <c r="P3201" s="10">
        <f t="shared" si="834"/>
        <v>29.046562586215831</v>
      </c>
      <c r="Q3201" s="10">
        <f t="shared" si="835"/>
        <v>2.86</v>
      </c>
      <c r="R3201" s="19">
        <f t="shared" si="836"/>
        <v>62.517357589712631</v>
      </c>
      <c r="S3201" s="10">
        <f t="shared" si="837"/>
        <v>69.204118374559187</v>
      </c>
      <c r="T3201" s="10">
        <f t="shared" si="838"/>
        <v>3.2930368991067951</v>
      </c>
      <c r="U3201" s="2" t="str">
        <f t="shared" si="839"/>
        <v>B</v>
      </c>
      <c r="V3201" s="2" t="str">
        <f t="shared" si="840"/>
        <v>C</v>
      </c>
      <c r="W3201" s="2" t="str">
        <f t="shared" si="841"/>
        <v>B</v>
      </c>
      <c r="X3201" s="2" t="str">
        <f t="shared" si="842"/>
        <v>B</v>
      </c>
      <c r="Y3201" s="3" t="str">
        <f t="shared" si="843"/>
        <v>BCBB</v>
      </c>
      <c r="Z3201" s="28">
        <f t="shared" si="844"/>
        <v>29.488000000000003</v>
      </c>
      <c r="AA3201" s="7" t="str">
        <f t="shared" si="845"/>
        <v>Probably optical</v>
      </c>
      <c r="AB3201" s="21">
        <v>26.3</v>
      </c>
      <c r="AC3201" s="14">
        <f t="shared" si="846"/>
        <v>26.161663725829744</v>
      </c>
      <c r="AD3201" s="26">
        <v>228</v>
      </c>
      <c r="AE3201" s="10">
        <f t="shared" si="847"/>
        <v>228.34554536522859</v>
      </c>
      <c r="AF3201" s="17">
        <f t="shared" si="848"/>
        <v>0.13833627417025696</v>
      </c>
      <c r="AG3201" s="17">
        <f t="shared" si="849"/>
        <v>0.34554536522858825</v>
      </c>
    </row>
    <row r="3202" spans="1:33">
      <c r="A3202" t="s">
        <v>2814</v>
      </c>
      <c r="B3202" t="s">
        <v>77</v>
      </c>
      <c r="C3202" s="23">
        <v>13.2966</v>
      </c>
      <c r="D3202" s="23">
        <v>10.75306</v>
      </c>
      <c r="E3202" s="23">
        <v>13.28336</v>
      </c>
      <c r="F3202" s="23">
        <v>10.75967</v>
      </c>
      <c r="G3202" s="26">
        <v>59.7</v>
      </c>
      <c r="H3202" s="26">
        <v>8.5</v>
      </c>
      <c r="I3202" s="26">
        <v>-1.3</v>
      </c>
      <c r="J3202" s="26">
        <v>1.2</v>
      </c>
      <c r="K3202" s="26">
        <v>53</v>
      </c>
      <c r="L3202" s="26">
        <v>1.8</v>
      </c>
      <c r="M3202" s="26">
        <v>3</v>
      </c>
      <c r="N3202" s="26">
        <v>1.8</v>
      </c>
      <c r="O3202" s="19">
        <f t="shared" ref="O3202:O3265" si="850">IF(IF(G3202&gt;0,IF(I3202&gt;0,0,1),IF(I3202&lt;0,2,3))=0,DEGREES(ATAN(SQRT((SQRT(G3202^2+I3202^2)-(G3202^2/SQRT(G3202^2+I3202^2)))*(G3202^2/SQRT(G3202^2+I3202^2)))/(SQRT(G3202^2+I3202^2)-(G3202^2/SQRT(G3202^2+I3202^2))))),IF(IF(G3202&gt;0,IF(I3202&gt;0,0,1),IF(I3202&lt;0,2,3))=1,180-DEGREES(ATAN(SQRT((SQRT(G3202^2+I3202^2)-(G3202^2/SQRT(G3202^2+I3202^2)))*(G3202^2/SQRT(G3202^2+I3202^2)))/(SQRT(G3202^2+I3202^2)-(G3202^2/SQRT(G3202^2+I3202^2))))),IF(IF(G3202&gt;0,IF(I3202&gt;0,0,1),IF(I3202&lt;0,2,3))=2,180+DEGREES(ATAN(SQRT((SQRT(G3202^2+I3202^2)-(G3202^2/SQRT(G3202^2+I3202^2)))*(G3202^2/SQRT(G3202^2+I3202^2)))/(SQRT(G3202^2+I3202^2)-(G3202^2/SQRT(G3202^2+I3202^2))))),360-DEGREES(ATAN(SQRT((SQRT(G3202^2+I3202^2)-(G3202^2/SQRT(G3202^2+I3202^2)))*(G3202^2/SQRT(G3202^2+I3202^2)))/(SQRT(G3202^2+I3202^2)-(G3202^2/SQRT(G3202^2+I3202^2))))))))</f>
        <v>91.247449645457721</v>
      </c>
      <c r="P3202" s="10">
        <f t="shared" ref="P3202:P3265" si="851">IF(IF(K3202&gt;0,IF(M3202&gt;0,0,1),IF(M3202&lt;0,2,3))=0,DEGREES(ATAN(SQRT((SQRT(K3202^2+M3202^2)-(K3202^2/SQRT(K3202^2+M3202^2)))*(K3202^2/SQRT(K3202^2+M3202^2)))/(SQRT(K3202^2+M3202^2)-(K3202^2/SQRT(K3202^2+M3202^2))))),IF(IF(K3202&gt;0,IF(M3202&gt;0,0,1),IF(M3202&lt;0,2,3))=1,180-DEGREES(ATAN(SQRT((SQRT(K3202^2+M3202^2)-(K3202^2/SQRT(K3202^2+M3202^2)))*(K3202^2/SQRT(K3202^2+M3202^2)))/(SQRT(K3202^2+M3202^2)-(K3202^2/SQRT(K3202^2+M3202^2))))),IF(IF(K3202&gt;0,IF(M3202&gt;0,0,1),IF(M3202&lt;0,2,3))=2,180+DEGREES(ATAN(SQRT((SQRT(K3202^2+M3202^2)-(K3202^2/SQRT(K3202^2+M3202^2)))*(K3202^2/SQRT(K3202^2+M3202^2)))/(SQRT(K3202^2+M3202^2)-(K3202^2/SQRT(K3202^2+M3202^2))))),360-DEGREES(ATAN(SQRT((SQRT(K3202^2+M3202^2)-(K3202^2/SQRT(K3202^2+M3202^2)))*(K3202^2/SQRT(K3202^2+M3202^2)))/(SQRT(K3202^2+M3202^2)-(K3202^2/SQRT(K3202^2+M3202^2))))))))</f>
        <v>86.760299703897914</v>
      </c>
      <c r="Q3202" s="10">
        <f t="shared" ref="Q3202:Q3265" si="852">IF(ATAN(SQRT(SQRT(H3202^2+J3202^2)^2+SQRT(L3202^2+N3202^2)^2)/IF(SQRT(G3202^2+I3202^2)&gt;SQRT(K3202^2+M3202^2),SQRT(G3202^2+I3202^2),SQRT(K3202^2+M3202^2)))*180/PI()&gt;2.86,2.86,ATAN(SQRT(SQRT(H3202^2+J3202^2)^2+SQRT(L3202^2+N3202^2)^2)/IF(SQRT(G3202^2+I3202^2)&gt;SQRT(K3202^2+M3202^2),SQRT(G3202^2+I3202^2),SQRT(K3202^2+M3202^2)))*180/PI())</f>
        <v>2.86</v>
      </c>
      <c r="R3202" s="19">
        <f t="shared" ref="R3202:R3265" si="853">SQRT(G3202^2+I3202^2)</f>
        <v>59.714152426372095</v>
      </c>
      <c r="S3202" s="10">
        <f t="shared" ref="S3202:S3265" si="854">SQRT(K3202^2+M3202^2)</f>
        <v>53.084837759947987</v>
      </c>
      <c r="T3202" s="10">
        <f t="shared" ref="T3202:T3265" si="855">IF(SQRT(SQRT(H3202^2+J3202^2)^2+SQRT(L3202^2+N3202^2)^2)&gt;(SQRT(G3202^2+I3202^2)+SQRT(K3202^2+M3202^2))*0.025,(SQRT(G3202^2+I3202^2)+SQRT(K3202^2+M3202^2))*0.025,SQRT(SQRT(H3202^2+J3202^2)^2+SQRT(L3202^2+N3202^2)^2))</f>
        <v>2.8199747546580021</v>
      </c>
      <c r="U3202" s="2" t="str">
        <f t="shared" ref="U3202:U3265" si="856">IF(IF(ABS(O3202-P3202)&lt;180,ABS(O3202-P3202),360-ABS(O3202-P3202))&lt;Q3202,"A",IF(IF(ABS(O3202-P3202)&lt;180,ABS(O3202-P3202),360-ABS(O3202-P3202))&lt;2*Q3202,"B",IF(IF(ABS(O3202-P3202)&lt;180,ABS(O3202-P3202),360-ABS(O3202-P3202))&lt;3*Q3202,"C","D")))</f>
        <v>B</v>
      </c>
      <c r="V3202" s="2" t="str">
        <f t="shared" ref="V3202:V3265" si="857">IF(ABS(R3202-S3202)&lt;T3202,"A",IF(ABS(R3202-S3202)&lt;2*T3202,"B",IF(ABS(R3202-S3202)&lt;3*T3202,"C","D")))</f>
        <v>C</v>
      </c>
      <c r="W3202" s="2" t="str">
        <f t="shared" ref="W3202:W3265" si="858">IF(ROUND((IF(SQRT(H3202^2+J3202^2)/SQRT(G3202^2+I3202^2)*100&lt;5,1,IF(SQRT(H3202^2+J3202^2)/SQRT(G3202^2+I3202^2)*100&lt;10,2,IF(SQRT(H3202^2+J3202^2)/SQRT(G3202^2+I3202^2)*100&lt;15,3,4)))+IF(SQRT(L3202^2+N3202^2)/SQRT(K3202^2+M3202^2)*100&lt;5,1,IF(SQRT(L3202^2+N3202^2)/SQRT(K3202^2+M3202^2)*100&lt;10,2,IF(SQRT(L3202^2+N3202^2)/SQRT(K3202^2+M3202^2)*100&lt;15,3,4))))/2,0)=1,"A",IF(ROUND((IF(SQRT(H3202^2+J3202^2)/SQRT(G3202^2+I3202^2)*100&lt;5,1,IF(SQRT(H3202^2+J3202^2)/SQRT(G3202^2+I3202^2)*100&lt;10,2,IF(SQRT(H3202^2+J3202^2)/SQRT(G3202^2+I3202^2)*100&lt;15,3,4)))+IF(SQRT(L3202^2+N3202^2)/SQRT(K3202^2+M3202^2)*100&lt;5,1,IF(SQRT(L3202^2+N3202^2)/SQRT(K3202^2+M3202^2)*100&lt;10,2,IF(SQRT(L3202^2+N3202^2)/SQRT(K3202^2+M3202^2)*100&lt;15,3,4))))/2,0)=2,"B",IF(ROUND((IF(SQRT(H3202^2+J3202^2)/SQRT(G3202^2+I3202^2)*100&lt;5,1,IF(SQRT(H3202^2+J3202^2)/SQRT(G3202^2+I3202^2)*100&lt;10,2,IF(SQRT(H3202^2+J3202^2)/SQRT(G3202^2+I3202^2)*100&lt;15,3,4)))+IF(SQRT(L3202^2+N3202^2)/SQRT(K3202^2+M3202^2)*100&lt;5,1,IF(SQRT(L3202^2+N3202^2)/SQRT(K3202^2+M3202^2)*100&lt;10,2,IF(SQRT(L3202^2+N3202^2)/SQRT(K3202^2+M3202^2)*100&lt;15,3,4))))/2,0)=3,"C","D")))</f>
        <v>B</v>
      </c>
      <c r="X3202" s="2" t="str">
        <f t="shared" ref="X3202:X3265" si="859">IF((AC3202*1000/((SQRT(G3202^2+I3202^2)+SQRT(K3202^2+M3202^2))/2))&lt;100,"A",IF((AC3202*1000/((SQRT(G3202^2+I3202^2)+SQRT(K3202^2+M3202^2))/2))&lt;1000,"B",IF((AC3202*1000/((SQRT(G3202^2+I3202^2)+SQRT(K3202^2+M3202^2))/2))&lt;10000,"C","D")))</f>
        <v>B</v>
      </c>
      <c r="Y3202" s="3" t="str">
        <f t="shared" ref="Y3202:Y3265" si="860">U3202&amp;V3202&amp;W3202&amp;X3202</f>
        <v>BCBB</v>
      </c>
      <c r="Z3202" s="28">
        <f t="shared" ref="Z3202:Z3265" si="861">IF(MID(Y3202,1,1)="A",1,(IF(MID(Y3202,1,1)="B",0.8,IF(MID(Y3202,1,1)="C",0.2,0.01))))*IF(MID(Y3202,2,1)="A",1,(IF(MID(Y3202,2,1)="B",0.8,IF(MID(Y3202,2,1)="C",0.4,0.05))))*IF(MID(Y3202,3,1)="A",1,(IF(MID(Y3202,3,1)="B",0.95,IF(MID(Y3202,3,1)="C",0.8,0.65))))*IF(MID(Y3202,4,1)="A",1,(IF(MID(Y3202,4,1)="B",0.97,IF(MID(Y3202,4,1)="C",0.95,0.92))))*100</f>
        <v>29.488000000000003</v>
      </c>
      <c r="AA3202" s="7" t="str">
        <f t="shared" ref="AA3202:AA3265" si="862">IF(Z3202=100,"Perfect CPM candidate",IF(Z3202&gt;90,"Solid CPM candidate",IF(Z3202&gt;50,"Good CPM candidate",IF(Z3202&gt;30,"Weak CPM candidate",IF(Z3202&gt;10,"Probably optical","Almost certainly optical")))))</f>
        <v>Probably optical</v>
      </c>
      <c r="AB3202" s="21">
        <v>52.4</v>
      </c>
      <c r="AC3202" s="14">
        <f t="shared" ref="AC3202:AC3265" si="863">(SQRT(((E3202*PI()/180-C3202*PI()/180)*COS(D3202*PI()/180))^2+(F3202*PI()/180-D3202*PI()/180)^2))*180/PI()*3600</f>
        <v>52.526387398933188</v>
      </c>
      <c r="AD3202" s="26">
        <v>297</v>
      </c>
      <c r="AE3202" s="10">
        <f t="shared" ref="AE3202:AE3265" si="864">IF(((IF(E3202*PI()/180-C3202*PI()/180&gt;0,1,0))+(IF(F3202*PI()/180-D3202*PI()/180&gt;0,2,0)))=3,ATAN(((E3202*PI()/180-C3202*PI()/180)*(COS(D3202*PI()/180))/(F3202*PI()/180-D3202*PI()/180))),IF(((IF(E3202*PI()/180-C3202*PI()/180&gt;0,1,0))+(IF(F3202*PI()/180-D3202*PI()/180&gt;0,2,0)))=1,ATAN(((E3202*PI()/180-C3202*PI()/180)*(COS(D3202*PI()/180))/(F3202*PI()/180-D3202*PI()/180)))+PI(),IF(((IF(E3202*PI()/180-C3202*PI()/180&gt;0,1,0))+(IF(F3202*PI()/180-D3202*PI()/180&gt;0,2,0)))=0,ATAN(((E3202*PI()/180-C3202*PI()/180)*(COS(D3202*PI()/180))/(F3202*PI()/180-D3202*PI()/180)))+PI(),ATAN(((E3202*PI()/180-C3202*PI()/180)*(COS(D3202*PI()/180))/(F3202*PI()/180-D3202*PI()/180)))+2*PI())))*180/PI()</f>
        <v>296.93821660140389</v>
      </c>
      <c r="AF3202" s="17">
        <f t="shared" ref="AF3202:AF3265" si="865">ABS(AB3202-AC3202)</f>
        <v>0.12638739893318984</v>
      </c>
      <c r="AG3202" s="17">
        <f t="shared" ref="AG3202:AG3265" si="866">IF(ABS(AD3202-AE3202)&gt;180,360-ABS(AD3202-AE3202),ABS(AD3202-AE3202))</f>
        <v>6.1783398596105599E-2</v>
      </c>
    </row>
    <row r="3203" spans="1:33">
      <c r="A3203" t="s">
        <v>4244</v>
      </c>
      <c r="B3203" t="s">
        <v>1413</v>
      </c>
      <c r="C3203" s="23">
        <v>196.2201</v>
      </c>
      <c r="D3203" s="23">
        <v>13.083130000000001</v>
      </c>
      <c r="E3203" s="23">
        <v>196.21379999999999</v>
      </c>
      <c r="F3203" s="23">
        <v>13.06925</v>
      </c>
      <c r="G3203" s="26">
        <v>-46.6</v>
      </c>
      <c r="H3203" s="26">
        <v>4.5999999999999996</v>
      </c>
      <c r="I3203" s="26">
        <v>-45.6</v>
      </c>
      <c r="J3203" s="26">
        <v>1.6</v>
      </c>
      <c r="K3203" s="26">
        <v>-48.8</v>
      </c>
      <c r="L3203" s="26">
        <v>2.4</v>
      </c>
      <c r="M3203" s="26">
        <v>-53.2</v>
      </c>
      <c r="N3203" s="26">
        <v>2.2000000000000002</v>
      </c>
      <c r="O3203" s="19">
        <f t="shared" si="850"/>
        <v>225.62140491323592</v>
      </c>
      <c r="P3203" s="10">
        <f t="shared" si="851"/>
        <v>222.52994870403913</v>
      </c>
      <c r="Q3203" s="10">
        <f t="shared" si="852"/>
        <v>2.86</v>
      </c>
      <c r="R3203" s="19">
        <f t="shared" si="853"/>
        <v>65.199079748106868</v>
      </c>
      <c r="S3203" s="10">
        <f t="shared" si="854"/>
        <v>72.191966312048876</v>
      </c>
      <c r="T3203" s="10">
        <f t="shared" si="855"/>
        <v>3.4347761515038941</v>
      </c>
      <c r="U3203" s="2" t="str">
        <f t="shared" si="856"/>
        <v>B</v>
      </c>
      <c r="V3203" s="2" t="str">
        <f t="shared" si="857"/>
        <v>C</v>
      </c>
      <c r="W3203" s="2" t="str">
        <f t="shared" si="858"/>
        <v>B</v>
      </c>
      <c r="X3203" s="2" t="str">
        <f t="shared" si="859"/>
        <v>B</v>
      </c>
      <c r="Y3203" s="3" t="str">
        <f t="shared" si="860"/>
        <v>BCBB</v>
      </c>
      <c r="Z3203" s="28">
        <f t="shared" si="861"/>
        <v>29.488000000000003</v>
      </c>
      <c r="AA3203" s="7" t="str">
        <f t="shared" si="862"/>
        <v>Probably optical</v>
      </c>
      <c r="AB3203" s="21">
        <v>54.6</v>
      </c>
      <c r="AC3203" s="14">
        <f t="shared" si="863"/>
        <v>54.633561189838176</v>
      </c>
      <c r="AD3203" s="26">
        <v>204</v>
      </c>
      <c r="AE3203" s="10">
        <f t="shared" si="864"/>
        <v>203.8506386268937</v>
      </c>
      <c r="AF3203" s="17">
        <f t="shared" si="865"/>
        <v>3.3561189838174244E-2</v>
      </c>
      <c r="AG3203" s="17">
        <f t="shared" si="866"/>
        <v>0.14936137310630215</v>
      </c>
    </row>
    <row r="3204" spans="1:33">
      <c r="A3204" t="s">
        <v>5126</v>
      </c>
      <c r="B3204" t="s">
        <v>2206</v>
      </c>
      <c r="C3204" s="23">
        <v>303.0077</v>
      </c>
      <c r="D3204" s="23">
        <v>-9.6781819999999996</v>
      </c>
      <c r="E3204" s="23">
        <v>303.01119999999997</v>
      </c>
      <c r="F3204" s="23">
        <v>-9.6643360000000005</v>
      </c>
      <c r="G3204" s="26">
        <v>-22.7</v>
      </c>
      <c r="H3204" s="26">
        <v>2.9</v>
      </c>
      <c r="I3204" s="26">
        <v>-50.7</v>
      </c>
      <c r="J3204" s="26">
        <v>1</v>
      </c>
      <c r="K3204" s="26">
        <v>-24.5</v>
      </c>
      <c r="L3204" s="26">
        <v>1.1000000000000001</v>
      </c>
      <c r="M3204" s="26">
        <v>-43.4</v>
      </c>
      <c r="N3204" s="26">
        <v>4.2</v>
      </c>
      <c r="O3204" s="19">
        <f t="shared" si="850"/>
        <v>204.11957808794347</v>
      </c>
      <c r="P3204" s="10">
        <f t="shared" si="851"/>
        <v>209.4454287299256</v>
      </c>
      <c r="Q3204" s="10">
        <f t="shared" si="852"/>
        <v>2.86</v>
      </c>
      <c r="R3204" s="19">
        <f t="shared" si="853"/>
        <v>55.54979747937881</v>
      </c>
      <c r="S3204" s="10">
        <f t="shared" si="854"/>
        <v>49.837837031717179</v>
      </c>
      <c r="T3204" s="10">
        <f t="shared" si="855"/>
        <v>2.6346908627774002</v>
      </c>
      <c r="U3204" s="2" t="str">
        <f t="shared" si="856"/>
        <v>B</v>
      </c>
      <c r="V3204" s="2" t="str">
        <f t="shared" si="857"/>
        <v>C</v>
      </c>
      <c r="W3204" s="2" t="str">
        <f t="shared" si="858"/>
        <v>B</v>
      </c>
      <c r="X3204" s="2" t="str">
        <f t="shared" si="859"/>
        <v>B</v>
      </c>
      <c r="Y3204" s="3" t="str">
        <f t="shared" si="860"/>
        <v>BCBB</v>
      </c>
      <c r="Z3204" s="28">
        <f t="shared" si="861"/>
        <v>29.488000000000003</v>
      </c>
      <c r="AA3204" s="7" t="str">
        <f t="shared" si="862"/>
        <v>Probably optical</v>
      </c>
      <c r="AB3204" s="21">
        <v>51.4</v>
      </c>
      <c r="AC3204" s="14">
        <f t="shared" si="863"/>
        <v>51.369805460864789</v>
      </c>
      <c r="AD3204" s="26">
        <v>13.8</v>
      </c>
      <c r="AE3204" s="10">
        <f t="shared" si="864"/>
        <v>13.992172599094509</v>
      </c>
      <c r="AF3204" s="17">
        <f t="shared" si="865"/>
        <v>3.0194539135209197E-2</v>
      </c>
      <c r="AG3204" s="17">
        <f t="shared" si="866"/>
        <v>0.19217259909450846</v>
      </c>
    </row>
    <row r="3205" spans="1:33">
      <c r="A3205" t="s">
        <v>2748</v>
      </c>
      <c r="B3205" t="s">
        <v>13</v>
      </c>
      <c r="C3205" s="23">
        <v>2.4654440000000002</v>
      </c>
      <c r="D3205" s="23">
        <v>8.4531189999999992</v>
      </c>
      <c r="E3205" s="23">
        <v>2.4639820000000001</v>
      </c>
      <c r="F3205" s="23">
        <v>8.4532629999999997</v>
      </c>
      <c r="G3205" s="26">
        <v>57.7</v>
      </c>
      <c r="H3205" s="26">
        <v>6.5</v>
      </c>
      <c r="I3205" s="26">
        <v>-13.5</v>
      </c>
      <c r="J3205" s="26">
        <v>2.5</v>
      </c>
      <c r="K3205" s="26">
        <v>64.3</v>
      </c>
      <c r="L3205" s="26">
        <v>13.1</v>
      </c>
      <c r="M3205" s="26">
        <v>-13.1</v>
      </c>
      <c r="N3205" s="26">
        <v>4.5</v>
      </c>
      <c r="O3205" s="19">
        <f t="shared" si="850"/>
        <v>103.16854728576432</v>
      </c>
      <c r="P3205" s="10">
        <f t="shared" si="851"/>
        <v>101.51541556021631</v>
      </c>
      <c r="Q3205" s="10">
        <f t="shared" si="852"/>
        <v>2.86</v>
      </c>
      <c r="R3205" s="19">
        <f t="shared" si="853"/>
        <v>59.25824837100739</v>
      </c>
      <c r="S3205" s="10">
        <f t="shared" si="854"/>
        <v>65.62088082310386</v>
      </c>
      <c r="T3205" s="10">
        <f t="shared" si="855"/>
        <v>3.1219782298527812</v>
      </c>
      <c r="U3205" s="2" t="str">
        <f t="shared" si="856"/>
        <v>A</v>
      </c>
      <c r="V3205" s="2" t="str">
        <f t="shared" si="857"/>
        <v>C</v>
      </c>
      <c r="W3205" s="2" t="str">
        <f t="shared" si="858"/>
        <v>D</v>
      </c>
      <c r="X3205" s="2" t="str">
        <f t="shared" si="859"/>
        <v>A</v>
      </c>
      <c r="Y3205" s="3" t="str">
        <f t="shared" si="860"/>
        <v>ACDA</v>
      </c>
      <c r="Z3205" s="28">
        <f t="shared" si="861"/>
        <v>26</v>
      </c>
      <c r="AA3205" s="7" t="str">
        <f t="shared" si="862"/>
        <v>Probably optical</v>
      </c>
      <c r="AB3205" s="21">
        <v>5.24</v>
      </c>
      <c r="AC3205" s="14">
        <f t="shared" si="863"/>
        <v>5.2317697747279395</v>
      </c>
      <c r="AD3205" s="26">
        <v>276</v>
      </c>
      <c r="AE3205" s="10">
        <f t="shared" si="864"/>
        <v>275.68659422339573</v>
      </c>
      <c r="AF3205" s="17">
        <f t="shared" si="865"/>
        <v>8.2302252720607427E-3</v>
      </c>
      <c r="AG3205" s="17">
        <f t="shared" si="866"/>
        <v>0.31340577660427016</v>
      </c>
    </row>
    <row r="3206" spans="1:33">
      <c r="A3206" t="s">
        <v>7508</v>
      </c>
      <c r="B3206" t="s">
        <v>7509</v>
      </c>
      <c r="C3206" s="23">
        <v>167.3648</v>
      </c>
      <c r="D3206" s="23">
        <v>83.095799999999997</v>
      </c>
      <c r="E3206" s="23">
        <v>167.35470000000001</v>
      </c>
      <c r="F3206" s="23">
        <v>83.097229999999996</v>
      </c>
      <c r="G3206" s="26">
        <v>-74.900000000000006</v>
      </c>
      <c r="H3206" s="26">
        <v>1.9</v>
      </c>
      <c r="I3206" s="26">
        <v>-38.799999999999997</v>
      </c>
      <c r="J3206" s="26">
        <v>1.7</v>
      </c>
      <c r="K3206" s="26">
        <v>-63.4</v>
      </c>
      <c r="L3206" s="26">
        <v>13.4</v>
      </c>
      <c r="M3206" s="26">
        <v>-37.4</v>
      </c>
      <c r="N3206" s="26">
        <v>2.7</v>
      </c>
      <c r="O3206" s="19">
        <f t="shared" si="850"/>
        <v>242.61475774347622</v>
      </c>
      <c r="P3206" s="10">
        <f t="shared" si="851"/>
        <v>239.46341750630233</v>
      </c>
      <c r="Q3206" s="10">
        <f t="shared" si="852"/>
        <v>2.86</v>
      </c>
      <c r="R3206" s="19">
        <f t="shared" si="853"/>
        <v>84.353126794446695</v>
      </c>
      <c r="S3206" s="10">
        <f t="shared" si="854"/>
        <v>73.609238550605852</v>
      </c>
      <c r="T3206" s="10">
        <f t="shared" si="855"/>
        <v>3.9490591336263137</v>
      </c>
      <c r="U3206" s="2" t="str">
        <f t="shared" si="856"/>
        <v>B</v>
      </c>
      <c r="V3206" s="2" t="str">
        <f t="shared" si="857"/>
        <v>C</v>
      </c>
      <c r="W3206" s="2" t="str">
        <f t="shared" si="858"/>
        <v>C</v>
      </c>
      <c r="X3206" s="2" t="str">
        <f t="shared" si="859"/>
        <v>A</v>
      </c>
      <c r="Y3206" s="3" t="str">
        <f t="shared" si="860"/>
        <v>BCCA</v>
      </c>
      <c r="Z3206" s="28">
        <f t="shared" si="861"/>
        <v>25.600000000000005</v>
      </c>
      <c r="AA3206" s="7" t="str">
        <f t="shared" si="862"/>
        <v>Probably optical</v>
      </c>
      <c r="AB3206" s="21">
        <v>6.73</v>
      </c>
      <c r="AC3206" s="14">
        <f t="shared" si="863"/>
        <v>6.7532202937107488</v>
      </c>
      <c r="AD3206" s="26">
        <v>320</v>
      </c>
      <c r="AE3206" s="10">
        <f t="shared" si="864"/>
        <v>319.66764691617044</v>
      </c>
      <c r="AF3206" s="17">
        <f t="shared" si="865"/>
        <v>2.3220293710748408E-2</v>
      </c>
      <c r="AG3206" s="17">
        <f t="shared" si="866"/>
        <v>0.33235308382955964</v>
      </c>
    </row>
    <row r="3207" spans="1:33">
      <c r="A3207" t="s">
        <v>5910</v>
      </c>
      <c r="B3207" t="s">
        <v>5911</v>
      </c>
      <c r="C3207" s="23">
        <v>19.264199999999999</v>
      </c>
      <c r="D3207" s="23">
        <v>-30.917750000000002</v>
      </c>
      <c r="E3207" s="23">
        <v>19.269189999999998</v>
      </c>
      <c r="F3207" s="23">
        <v>-30.920680000000001</v>
      </c>
      <c r="G3207" s="26">
        <v>67.400000000000006</v>
      </c>
      <c r="H3207" s="26">
        <v>16.2</v>
      </c>
      <c r="I3207" s="26">
        <v>-8.1999999999999993</v>
      </c>
      <c r="J3207" s="26">
        <v>1.8</v>
      </c>
      <c r="K3207" s="26">
        <v>58.6</v>
      </c>
      <c r="L3207" s="26">
        <v>7.4</v>
      </c>
      <c r="M3207" s="26">
        <v>-7.9</v>
      </c>
      <c r="N3207" s="26">
        <v>1.1000000000000001</v>
      </c>
      <c r="O3207" s="19">
        <f t="shared" si="850"/>
        <v>96.936612930173894</v>
      </c>
      <c r="P3207" s="10">
        <f t="shared" si="851"/>
        <v>97.677884831444885</v>
      </c>
      <c r="Q3207" s="10">
        <f t="shared" si="852"/>
        <v>2.86</v>
      </c>
      <c r="R3207" s="19">
        <f t="shared" si="853"/>
        <v>67.896980787071826</v>
      </c>
      <c r="S3207" s="10">
        <f t="shared" si="854"/>
        <v>59.130110772769569</v>
      </c>
      <c r="T3207" s="10">
        <f t="shared" si="855"/>
        <v>3.175677288996035</v>
      </c>
      <c r="U3207" s="2" t="str">
        <f t="shared" si="856"/>
        <v>A</v>
      </c>
      <c r="V3207" s="2" t="str">
        <f t="shared" si="857"/>
        <v>C</v>
      </c>
      <c r="W3207" s="2" t="str">
        <f t="shared" si="858"/>
        <v>D</v>
      </c>
      <c r="X3207" s="2" t="str">
        <f t="shared" si="859"/>
        <v>B</v>
      </c>
      <c r="Y3207" s="3" t="str">
        <f t="shared" si="860"/>
        <v>ACDB</v>
      </c>
      <c r="Z3207" s="28">
        <f t="shared" si="861"/>
        <v>25.22</v>
      </c>
      <c r="AA3207" s="7" t="str">
        <f t="shared" si="862"/>
        <v>Probably optical</v>
      </c>
      <c r="AB3207" s="21">
        <v>18</v>
      </c>
      <c r="AC3207" s="14">
        <f t="shared" si="863"/>
        <v>18.675442383787669</v>
      </c>
      <c r="AD3207" s="26">
        <v>126</v>
      </c>
      <c r="AE3207" s="10">
        <f t="shared" si="864"/>
        <v>124.38881358407613</v>
      </c>
      <c r="AF3207" s="17">
        <f t="shared" si="865"/>
        <v>0.67544238378766863</v>
      </c>
      <c r="AG3207" s="17">
        <f t="shared" si="866"/>
        <v>1.6111864159238678</v>
      </c>
    </row>
    <row r="3208" spans="1:33">
      <c r="A3208" t="s">
        <v>9617</v>
      </c>
      <c r="B3208" t="s">
        <v>9618</v>
      </c>
      <c r="C3208" s="23">
        <v>335.91430000000003</v>
      </c>
      <c r="D3208" s="23">
        <v>-38.0914</v>
      </c>
      <c r="E3208" s="23">
        <v>335.911</v>
      </c>
      <c r="F3208" s="23">
        <v>-38.092829999999999</v>
      </c>
      <c r="G3208" s="26">
        <v>-40.299999999999997</v>
      </c>
      <c r="H3208" s="26">
        <v>10.9</v>
      </c>
      <c r="I3208" s="26">
        <v>-49.1</v>
      </c>
      <c r="J3208" s="26">
        <v>1.5</v>
      </c>
      <c r="K3208" s="26">
        <v>-42.7</v>
      </c>
      <c r="L3208" s="26">
        <v>8.5</v>
      </c>
      <c r="M3208" s="26">
        <v>-57.3</v>
      </c>
      <c r="N3208" s="26">
        <v>2.4</v>
      </c>
      <c r="O3208" s="19">
        <f t="shared" si="850"/>
        <v>219.37825713611542</v>
      </c>
      <c r="P3208" s="10">
        <f t="shared" si="851"/>
        <v>216.69350481532007</v>
      </c>
      <c r="Q3208" s="10">
        <f t="shared" si="852"/>
        <v>2.86</v>
      </c>
      <c r="R3208" s="19">
        <f t="shared" si="853"/>
        <v>63.520862714544421</v>
      </c>
      <c r="S3208" s="10">
        <f t="shared" si="854"/>
        <v>71.460338650191133</v>
      </c>
      <c r="T3208" s="10">
        <f t="shared" si="855"/>
        <v>3.3745300341183895</v>
      </c>
      <c r="U3208" s="2" t="str">
        <f t="shared" si="856"/>
        <v>A</v>
      </c>
      <c r="V3208" s="2" t="str">
        <f t="shared" si="857"/>
        <v>C</v>
      </c>
      <c r="W3208" s="2" t="str">
        <f t="shared" si="858"/>
        <v>D</v>
      </c>
      <c r="X3208" s="2" t="str">
        <f t="shared" si="859"/>
        <v>B</v>
      </c>
      <c r="Y3208" s="3" t="str">
        <f t="shared" si="860"/>
        <v>ACDB</v>
      </c>
      <c r="Z3208" s="28">
        <f t="shared" si="861"/>
        <v>25.22</v>
      </c>
      <c r="AA3208" s="7" t="str">
        <f t="shared" si="862"/>
        <v>Probably optical</v>
      </c>
      <c r="AB3208" s="21">
        <v>10.199999999999999</v>
      </c>
      <c r="AC3208" s="14">
        <f t="shared" si="863"/>
        <v>10.673439651579384</v>
      </c>
      <c r="AD3208" s="26">
        <v>242</v>
      </c>
      <c r="AE3208" s="10">
        <f t="shared" si="864"/>
        <v>241.16304738186923</v>
      </c>
      <c r="AF3208" s="17">
        <f t="shared" si="865"/>
        <v>0.47343965157938506</v>
      </c>
      <c r="AG3208" s="17">
        <f t="shared" si="866"/>
        <v>0.83695261813076627</v>
      </c>
    </row>
    <row r="3209" spans="1:33">
      <c r="A3209" t="s">
        <v>3331</v>
      </c>
      <c r="B3209" t="s">
        <v>558</v>
      </c>
      <c r="C3209" s="23">
        <v>80.546890000000005</v>
      </c>
      <c r="D3209" s="23">
        <v>5.3950849999999999</v>
      </c>
      <c r="E3209" s="23">
        <v>80.548580000000001</v>
      </c>
      <c r="F3209" s="23">
        <v>5.3971020000000003</v>
      </c>
      <c r="G3209" s="26">
        <v>48.8</v>
      </c>
      <c r="H3209" s="26">
        <v>23.2</v>
      </c>
      <c r="I3209" s="26">
        <v>-57.7</v>
      </c>
      <c r="J3209" s="26">
        <v>2.1</v>
      </c>
      <c r="K3209" s="26">
        <v>43.2</v>
      </c>
      <c r="L3209" s="26">
        <v>17.600000000000001</v>
      </c>
      <c r="M3209" s="26">
        <v>-52.1</v>
      </c>
      <c r="N3209" s="26">
        <v>6.3</v>
      </c>
      <c r="O3209" s="19">
        <f t="shared" si="850"/>
        <v>139.7769983878608</v>
      </c>
      <c r="P3209" s="10">
        <f t="shared" si="851"/>
        <v>140.33533765385596</v>
      </c>
      <c r="Q3209" s="10">
        <f t="shared" si="852"/>
        <v>2.86</v>
      </c>
      <c r="R3209" s="19">
        <f t="shared" si="853"/>
        <v>75.569372102724259</v>
      </c>
      <c r="S3209" s="10">
        <f t="shared" si="854"/>
        <v>67.6804994071409</v>
      </c>
      <c r="T3209" s="10">
        <f t="shared" si="855"/>
        <v>3.581246787746629</v>
      </c>
      <c r="U3209" s="2" t="str">
        <f t="shared" si="856"/>
        <v>A</v>
      </c>
      <c r="V3209" s="2" t="str">
        <f t="shared" si="857"/>
        <v>C</v>
      </c>
      <c r="W3209" s="2" t="str">
        <f t="shared" si="858"/>
        <v>D</v>
      </c>
      <c r="X3209" s="2" t="str">
        <f t="shared" si="859"/>
        <v>B</v>
      </c>
      <c r="Y3209" s="3" t="str">
        <f t="shared" si="860"/>
        <v>ACDB</v>
      </c>
      <c r="Z3209" s="28">
        <f t="shared" si="861"/>
        <v>25.22</v>
      </c>
      <c r="AA3209" s="7" t="str">
        <f t="shared" si="862"/>
        <v>Probably optical</v>
      </c>
      <c r="AB3209" s="21">
        <v>9.15</v>
      </c>
      <c r="AC3209" s="14">
        <f t="shared" si="863"/>
        <v>9.4558371894491646</v>
      </c>
      <c r="AD3209" s="26">
        <v>40.299999999999997</v>
      </c>
      <c r="AE3209" s="10">
        <f t="shared" si="864"/>
        <v>39.8337242386242</v>
      </c>
      <c r="AF3209" s="17">
        <f t="shared" si="865"/>
        <v>0.30583718944916427</v>
      </c>
      <c r="AG3209" s="17">
        <f t="shared" si="866"/>
        <v>0.46627576137579752</v>
      </c>
    </row>
    <row r="3210" spans="1:33">
      <c r="A3210" t="s">
        <v>8484</v>
      </c>
      <c r="B3210" t="s">
        <v>8485</v>
      </c>
      <c r="C3210" s="23">
        <v>270.53840000000002</v>
      </c>
      <c r="D3210" s="23">
        <v>71.84187</v>
      </c>
      <c r="E3210" s="23">
        <v>270.53480000000002</v>
      </c>
      <c r="F3210" s="23">
        <v>71.850909999999999</v>
      </c>
      <c r="G3210" s="26">
        <v>-2.8</v>
      </c>
      <c r="H3210" s="26">
        <v>22.8</v>
      </c>
      <c r="I3210" s="26">
        <v>-74.099999999999994</v>
      </c>
      <c r="J3210" s="26">
        <v>1.3</v>
      </c>
      <c r="K3210" s="26">
        <v>-5.5</v>
      </c>
      <c r="L3210" s="26">
        <v>20.100000000000001</v>
      </c>
      <c r="M3210" s="26">
        <v>-65.599999999999994</v>
      </c>
      <c r="N3210" s="26">
        <v>1.3</v>
      </c>
      <c r="O3210" s="19">
        <f t="shared" si="850"/>
        <v>182.16399315394193</v>
      </c>
      <c r="P3210" s="10">
        <f t="shared" si="851"/>
        <v>184.79255339737438</v>
      </c>
      <c r="Q3210" s="10">
        <f t="shared" si="852"/>
        <v>2.86</v>
      </c>
      <c r="R3210" s="19">
        <f t="shared" si="853"/>
        <v>74.15288261423153</v>
      </c>
      <c r="S3210" s="10">
        <f t="shared" si="854"/>
        <v>65.830160261083975</v>
      </c>
      <c r="T3210" s="10">
        <f t="shared" si="855"/>
        <v>3.4995760718828879</v>
      </c>
      <c r="U3210" s="2" t="str">
        <f t="shared" si="856"/>
        <v>A</v>
      </c>
      <c r="V3210" s="2" t="str">
        <f t="shared" si="857"/>
        <v>C</v>
      </c>
      <c r="W3210" s="2" t="str">
        <f t="shared" si="858"/>
        <v>D</v>
      </c>
      <c r="X3210" s="2" t="str">
        <f t="shared" si="859"/>
        <v>B</v>
      </c>
      <c r="Y3210" s="3" t="str">
        <f t="shared" si="860"/>
        <v>ACDB</v>
      </c>
      <c r="Z3210" s="28">
        <f t="shared" si="861"/>
        <v>25.22</v>
      </c>
      <c r="AA3210" s="7" t="str">
        <f t="shared" si="862"/>
        <v>Probably optical</v>
      </c>
      <c r="AB3210" s="21">
        <v>32.5</v>
      </c>
      <c r="AC3210" s="14">
        <f t="shared" si="863"/>
        <v>32.793663202861872</v>
      </c>
      <c r="AD3210" s="26">
        <v>353</v>
      </c>
      <c r="AE3210" s="10">
        <f t="shared" si="864"/>
        <v>352.92549842424813</v>
      </c>
      <c r="AF3210" s="17">
        <f t="shared" si="865"/>
        <v>0.29366320286187175</v>
      </c>
      <c r="AG3210" s="17">
        <f t="shared" si="866"/>
        <v>7.4501575751867222E-2</v>
      </c>
    </row>
    <row r="3211" spans="1:33">
      <c r="A3211" t="s">
        <v>4512</v>
      </c>
      <c r="B3211" t="s">
        <v>1653</v>
      </c>
      <c r="C3211" s="23">
        <v>229.36879999999999</v>
      </c>
      <c r="D3211" s="23">
        <v>-22.45618</v>
      </c>
      <c r="E3211" s="23">
        <v>229.3647</v>
      </c>
      <c r="F3211" s="23">
        <v>-22.457940000000001</v>
      </c>
      <c r="G3211" s="26">
        <v>-35.1</v>
      </c>
      <c r="H3211" s="26">
        <v>16.100000000000001</v>
      </c>
      <c r="I3211" s="26">
        <v>-36.700000000000003</v>
      </c>
      <c r="J3211" s="26">
        <v>0.9</v>
      </c>
      <c r="K3211" s="26">
        <v>-38.200000000000003</v>
      </c>
      <c r="L3211" s="26">
        <v>13</v>
      </c>
      <c r="M3211" s="26">
        <v>-41.2</v>
      </c>
      <c r="N3211" s="26">
        <v>0.9</v>
      </c>
      <c r="O3211" s="19">
        <f t="shared" si="850"/>
        <v>223.72342510712019</v>
      </c>
      <c r="P3211" s="10">
        <f t="shared" si="851"/>
        <v>222.83620133473079</v>
      </c>
      <c r="Q3211" s="10">
        <f t="shared" si="852"/>
        <v>2.86</v>
      </c>
      <c r="R3211" s="19">
        <f t="shared" si="853"/>
        <v>50.782871127969912</v>
      </c>
      <c r="S3211" s="10">
        <f t="shared" si="854"/>
        <v>56.184339455047436</v>
      </c>
      <c r="T3211" s="10">
        <f t="shared" si="855"/>
        <v>2.6741802645754338</v>
      </c>
      <c r="U3211" s="2" t="str">
        <f t="shared" si="856"/>
        <v>A</v>
      </c>
      <c r="V3211" s="2" t="str">
        <f t="shared" si="857"/>
        <v>C</v>
      </c>
      <c r="W3211" s="2" t="str">
        <f t="shared" si="858"/>
        <v>D</v>
      </c>
      <c r="X3211" s="2" t="str">
        <f t="shared" si="859"/>
        <v>B</v>
      </c>
      <c r="Y3211" s="3" t="str">
        <f t="shared" si="860"/>
        <v>ACDB</v>
      </c>
      <c r="Z3211" s="28">
        <f t="shared" si="861"/>
        <v>25.22</v>
      </c>
      <c r="AA3211" s="7" t="str">
        <f t="shared" si="862"/>
        <v>Probably optical</v>
      </c>
      <c r="AB3211" s="21">
        <v>14.8</v>
      </c>
      <c r="AC3211" s="14">
        <f t="shared" si="863"/>
        <v>15.04046926980015</v>
      </c>
      <c r="AD3211" s="26">
        <v>246</v>
      </c>
      <c r="AE3211" s="10">
        <f t="shared" si="864"/>
        <v>245.08561979760444</v>
      </c>
      <c r="AF3211" s="17">
        <f t="shared" si="865"/>
        <v>0.24046926980014938</v>
      </c>
      <c r="AG3211" s="17">
        <f t="shared" si="866"/>
        <v>0.91438020239556295</v>
      </c>
    </row>
    <row r="3212" spans="1:33">
      <c r="A3212" t="s">
        <v>3629</v>
      </c>
      <c r="B3212" t="s">
        <v>838</v>
      </c>
      <c r="C3212" s="23">
        <v>123.1182</v>
      </c>
      <c r="D3212" s="23">
        <v>-15.0413</v>
      </c>
      <c r="E3212" s="23">
        <v>123.1208</v>
      </c>
      <c r="F3212" s="23">
        <v>-15.043659999999999</v>
      </c>
      <c r="G3212" s="26">
        <v>-44.5</v>
      </c>
      <c r="H3212" s="26">
        <v>6.7</v>
      </c>
      <c r="I3212" s="26">
        <v>10.9</v>
      </c>
      <c r="J3212" s="26">
        <v>1.3</v>
      </c>
      <c r="K3212" s="26">
        <v>-38.700000000000003</v>
      </c>
      <c r="L3212" s="26">
        <v>12.5</v>
      </c>
      <c r="M3212" s="26">
        <v>9.1999999999999993</v>
      </c>
      <c r="N3212" s="26">
        <v>2.4</v>
      </c>
      <c r="O3212" s="19">
        <f t="shared" si="850"/>
        <v>283.76326405348971</v>
      </c>
      <c r="P3212" s="10">
        <f t="shared" si="851"/>
        <v>283.37248059624022</v>
      </c>
      <c r="Q3212" s="10">
        <f t="shared" si="852"/>
        <v>2.86</v>
      </c>
      <c r="R3212" s="19">
        <f t="shared" si="853"/>
        <v>45.815499560738175</v>
      </c>
      <c r="S3212" s="10">
        <f t="shared" si="854"/>
        <v>39.778511787144581</v>
      </c>
      <c r="T3212" s="10">
        <f t="shared" si="855"/>
        <v>2.139850283697069</v>
      </c>
      <c r="U3212" s="2" t="str">
        <f t="shared" si="856"/>
        <v>A</v>
      </c>
      <c r="V3212" s="2" t="str">
        <f t="shared" si="857"/>
        <v>C</v>
      </c>
      <c r="W3212" s="2" t="str">
        <f t="shared" si="858"/>
        <v>D</v>
      </c>
      <c r="X3212" s="2" t="str">
        <f t="shared" si="859"/>
        <v>B</v>
      </c>
      <c r="Y3212" s="3" t="str">
        <f t="shared" si="860"/>
        <v>ACDB</v>
      </c>
      <c r="Z3212" s="28">
        <f t="shared" si="861"/>
        <v>25.22</v>
      </c>
      <c r="AA3212" s="7" t="str">
        <f t="shared" si="862"/>
        <v>Probably optical</v>
      </c>
      <c r="AB3212" s="21">
        <v>12.2</v>
      </c>
      <c r="AC3212" s="14">
        <f t="shared" si="863"/>
        <v>12.405292047263513</v>
      </c>
      <c r="AD3212" s="26">
        <v>134</v>
      </c>
      <c r="AE3212" s="10">
        <f t="shared" si="864"/>
        <v>133.2253058718926</v>
      </c>
      <c r="AF3212" s="17">
        <f t="shared" si="865"/>
        <v>0.20529204726351402</v>
      </c>
      <c r="AG3212" s="17">
        <f t="shared" si="866"/>
        <v>0.77469412810739868</v>
      </c>
    </row>
    <row r="3213" spans="1:33">
      <c r="A3213" t="s">
        <v>9478</v>
      </c>
      <c r="B3213" t="s">
        <v>9479</v>
      </c>
      <c r="C3213" s="23">
        <v>325.089</v>
      </c>
      <c r="D3213" s="23">
        <v>57.581490000000002</v>
      </c>
      <c r="E3213" s="23">
        <v>325.09460000000001</v>
      </c>
      <c r="F3213" s="23">
        <v>57.583350000000003</v>
      </c>
      <c r="G3213" s="26">
        <v>-52.2</v>
      </c>
      <c r="H3213" s="26">
        <v>24.6</v>
      </c>
      <c r="I3213" s="26">
        <v>-16.7</v>
      </c>
      <c r="J3213" s="26">
        <v>2.6</v>
      </c>
      <c r="K3213" s="26">
        <v>-46.1</v>
      </c>
      <c r="L3213" s="26">
        <v>5.0999999999999996</v>
      </c>
      <c r="M3213" s="26">
        <v>-15.6</v>
      </c>
      <c r="N3213" s="26">
        <v>1.7</v>
      </c>
      <c r="O3213" s="19">
        <f t="shared" si="850"/>
        <v>252.25931112062784</v>
      </c>
      <c r="P3213" s="10">
        <f t="shared" si="851"/>
        <v>251.30444838900658</v>
      </c>
      <c r="Q3213" s="10">
        <f t="shared" si="852"/>
        <v>2.86</v>
      </c>
      <c r="R3213" s="19">
        <f t="shared" si="853"/>
        <v>54.806295258847776</v>
      </c>
      <c r="S3213" s="10">
        <f t="shared" si="854"/>
        <v>48.66795660390931</v>
      </c>
      <c r="T3213" s="10">
        <f t="shared" si="855"/>
        <v>2.5868562965689272</v>
      </c>
      <c r="U3213" s="2" t="str">
        <f t="shared" si="856"/>
        <v>A</v>
      </c>
      <c r="V3213" s="2" t="str">
        <f t="shared" si="857"/>
        <v>C</v>
      </c>
      <c r="W3213" s="2" t="str">
        <f t="shared" si="858"/>
        <v>D</v>
      </c>
      <c r="X3213" s="2" t="str">
        <f t="shared" si="859"/>
        <v>B</v>
      </c>
      <c r="Y3213" s="3" t="str">
        <f t="shared" si="860"/>
        <v>ACDB</v>
      </c>
      <c r="Z3213" s="28">
        <f t="shared" si="861"/>
        <v>25.22</v>
      </c>
      <c r="AA3213" s="7" t="str">
        <f t="shared" si="862"/>
        <v>Probably optical</v>
      </c>
      <c r="AB3213" s="21">
        <v>12.9</v>
      </c>
      <c r="AC3213" s="14">
        <f t="shared" si="863"/>
        <v>12.713938644446953</v>
      </c>
      <c r="AD3213" s="26">
        <v>59.4</v>
      </c>
      <c r="AE3213" s="10">
        <f t="shared" si="864"/>
        <v>58.219530401703118</v>
      </c>
      <c r="AF3213" s="17">
        <f t="shared" si="865"/>
        <v>0.18606135555304704</v>
      </c>
      <c r="AG3213" s="17">
        <f t="shared" si="866"/>
        <v>1.1804695982968809</v>
      </c>
    </row>
    <row r="3214" spans="1:33">
      <c r="A3214" t="s">
        <v>4651</v>
      </c>
      <c r="B3214" t="s">
        <v>1780</v>
      </c>
      <c r="C3214" s="23">
        <v>250.72839999999999</v>
      </c>
      <c r="D3214" s="23">
        <v>-9.6662029999999994</v>
      </c>
      <c r="E3214" s="23">
        <v>250.74109999999999</v>
      </c>
      <c r="F3214" s="23">
        <v>-9.6643260000000009</v>
      </c>
      <c r="G3214" s="26">
        <v>-65</v>
      </c>
      <c r="H3214" s="26">
        <v>11.8</v>
      </c>
      <c r="I3214" s="26">
        <v>33.200000000000003</v>
      </c>
      <c r="J3214" s="26">
        <v>1.2</v>
      </c>
      <c r="K3214" s="26">
        <v>-58.1</v>
      </c>
      <c r="L3214" s="26">
        <v>18.7</v>
      </c>
      <c r="M3214" s="26">
        <v>28.3</v>
      </c>
      <c r="N3214" s="26">
        <v>3.5</v>
      </c>
      <c r="O3214" s="19">
        <f t="shared" si="850"/>
        <v>297.05654703349529</v>
      </c>
      <c r="P3214" s="10">
        <f t="shared" si="851"/>
        <v>295.97030666185947</v>
      </c>
      <c r="Q3214" s="10">
        <f t="shared" si="852"/>
        <v>2.86</v>
      </c>
      <c r="R3214" s="19">
        <f t="shared" si="853"/>
        <v>72.987944209985798</v>
      </c>
      <c r="S3214" s="10">
        <f t="shared" si="854"/>
        <v>64.625846222699479</v>
      </c>
      <c r="T3214" s="10">
        <f t="shared" si="855"/>
        <v>3.440344760817132</v>
      </c>
      <c r="U3214" s="2" t="str">
        <f t="shared" si="856"/>
        <v>A</v>
      </c>
      <c r="V3214" s="2" t="str">
        <f t="shared" si="857"/>
        <v>C</v>
      </c>
      <c r="W3214" s="2" t="str">
        <f t="shared" si="858"/>
        <v>D</v>
      </c>
      <c r="X3214" s="2" t="str">
        <f t="shared" si="859"/>
        <v>B</v>
      </c>
      <c r="Y3214" s="3" t="str">
        <f t="shared" si="860"/>
        <v>ACDB</v>
      </c>
      <c r="Z3214" s="28">
        <f t="shared" si="861"/>
        <v>25.22</v>
      </c>
      <c r="AA3214" s="7" t="str">
        <f t="shared" si="862"/>
        <v>Probably optical</v>
      </c>
      <c r="AB3214" s="21">
        <v>45.4</v>
      </c>
      <c r="AC3214" s="14">
        <f t="shared" si="863"/>
        <v>45.574616439480586</v>
      </c>
      <c r="AD3214" s="26">
        <v>81.400000000000006</v>
      </c>
      <c r="AE3214" s="10">
        <f t="shared" si="864"/>
        <v>81.473504809054404</v>
      </c>
      <c r="AF3214" s="17">
        <f t="shared" si="865"/>
        <v>0.17461643948058736</v>
      </c>
      <c r="AG3214" s="17">
        <f t="shared" si="866"/>
        <v>7.3504809054398379E-2</v>
      </c>
    </row>
    <row r="3215" spans="1:33">
      <c r="A3215" t="s">
        <v>4538</v>
      </c>
      <c r="B3215" t="s">
        <v>1677</v>
      </c>
      <c r="C3215" s="23">
        <v>232.17449999999999</v>
      </c>
      <c r="D3215" s="23">
        <v>4.2723979999999999</v>
      </c>
      <c r="E3215" s="23">
        <v>232.17859999999999</v>
      </c>
      <c r="F3215" s="23">
        <v>4.2741740000000004</v>
      </c>
      <c r="G3215" s="26">
        <v>-40.9</v>
      </c>
      <c r="H3215" s="26">
        <v>10.3</v>
      </c>
      <c r="I3215" s="26">
        <v>-33.299999999999997</v>
      </c>
      <c r="J3215" s="26">
        <v>1.1000000000000001</v>
      </c>
      <c r="K3215" s="26">
        <v>-38</v>
      </c>
      <c r="L3215" s="26">
        <v>13.2</v>
      </c>
      <c r="M3215" s="26">
        <v>-28.8</v>
      </c>
      <c r="N3215" s="26">
        <v>2</v>
      </c>
      <c r="O3215" s="19">
        <f t="shared" si="850"/>
        <v>230.84817612162269</v>
      </c>
      <c r="P3215" s="10">
        <f t="shared" si="851"/>
        <v>232.84170321510305</v>
      </c>
      <c r="Q3215" s="10">
        <f t="shared" si="852"/>
        <v>2.86</v>
      </c>
      <c r="R3215" s="19">
        <f t="shared" si="853"/>
        <v>52.741824010930827</v>
      </c>
      <c r="S3215" s="10">
        <f t="shared" si="854"/>
        <v>47.680604023019676</v>
      </c>
      <c r="T3215" s="10">
        <f t="shared" si="855"/>
        <v>2.5105607008487625</v>
      </c>
      <c r="U3215" s="2" t="str">
        <f t="shared" si="856"/>
        <v>A</v>
      </c>
      <c r="V3215" s="2" t="str">
        <f t="shared" si="857"/>
        <v>C</v>
      </c>
      <c r="W3215" s="2" t="str">
        <f t="shared" si="858"/>
        <v>D</v>
      </c>
      <c r="X3215" s="2" t="str">
        <f t="shared" si="859"/>
        <v>B</v>
      </c>
      <c r="Y3215" s="3" t="str">
        <f t="shared" si="860"/>
        <v>ACDB</v>
      </c>
      <c r="Z3215" s="28">
        <f t="shared" si="861"/>
        <v>25.22</v>
      </c>
      <c r="AA3215" s="7" t="str">
        <f t="shared" si="862"/>
        <v>Probably optical</v>
      </c>
      <c r="AB3215" s="21">
        <v>16.2</v>
      </c>
      <c r="AC3215" s="14">
        <f t="shared" si="863"/>
        <v>16.047635684848228</v>
      </c>
      <c r="AD3215" s="26">
        <v>66.599999999999994</v>
      </c>
      <c r="AE3215" s="10">
        <f t="shared" si="864"/>
        <v>66.520943267163346</v>
      </c>
      <c r="AF3215" s="17">
        <f t="shared" si="865"/>
        <v>0.15236431515177173</v>
      </c>
      <c r="AG3215" s="17">
        <f t="shared" si="866"/>
        <v>7.9056732836647825E-2</v>
      </c>
    </row>
    <row r="3216" spans="1:33">
      <c r="A3216" t="s">
        <v>2919</v>
      </c>
      <c r="B3216" t="s">
        <v>174</v>
      </c>
      <c r="C3216" s="23">
        <v>23.913519999999998</v>
      </c>
      <c r="D3216" s="23">
        <v>-20.435690000000001</v>
      </c>
      <c r="E3216" s="23">
        <v>23.915759999999999</v>
      </c>
      <c r="F3216" s="23">
        <v>-20.43937</v>
      </c>
      <c r="G3216" s="26">
        <v>75.599999999999994</v>
      </c>
      <c r="H3216" s="26">
        <v>24.4</v>
      </c>
      <c r="I3216" s="26">
        <v>20.399999999999999</v>
      </c>
      <c r="J3216" s="26">
        <v>1.1000000000000001</v>
      </c>
      <c r="K3216" s="26">
        <v>66.2</v>
      </c>
      <c r="L3216" s="26">
        <v>15</v>
      </c>
      <c r="M3216" s="26">
        <v>16.399999999999999</v>
      </c>
      <c r="N3216" s="26">
        <v>4.5</v>
      </c>
      <c r="O3216" s="19">
        <f t="shared" si="850"/>
        <v>74.898901838614563</v>
      </c>
      <c r="P3216" s="10">
        <f t="shared" si="851"/>
        <v>76.086009076659408</v>
      </c>
      <c r="Q3216" s="10">
        <f t="shared" si="852"/>
        <v>2.86</v>
      </c>
      <c r="R3216" s="19">
        <f t="shared" si="853"/>
        <v>78.304022885162155</v>
      </c>
      <c r="S3216" s="10">
        <f t="shared" si="854"/>
        <v>68.201173010440229</v>
      </c>
      <c r="T3216" s="10">
        <f t="shared" si="855"/>
        <v>3.66262989739006</v>
      </c>
      <c r="U3216" s="2" t="str">
        <f t="shared" si="856"/>
        <v>A</v>
      </c>
      <c r="V3216" s="2" t="str">
        <f t="shared" si="857"/>
        <v>C</v>
      </c>
      <c r="W3216" s="2" t="str">
        <f t="shared" si="858"/>
        <v>D</v>
      </c>
      <c r="X3216" s="2" t="str">
        <f t="shared" si="859"/>
        <v>B</v>
      </c>
      <c r="Y3216" s="3" t="str">
        <f t="shared" si="860"/>
        <v>ACDB</v>
      </c>
      <c r="Z3216" s="28">
        <f t="shared" si="861"/>
        <v>25.22</v>
      </c>
      <c r="AA3216" s="7" t="str">
        <f t="shared" si="862"/>
        <v>Probably optical</v>
      </c>
      <c r="AB3216" s="21">
        <v>15.1</v>
      </c>
      <c r="AC3216" s="14">
        <f t="shared" si="863"/>
        <v>15.251558565792408</v>
      </c>
      <c r="AD3216" s="26">
        <v>150</v>
      </c>
      <c r="AE3216" s="10">
        <f t="shared" si="864"/>
        <v>150.30011817378835</v>
      </c>
      <c r="AF3216" s="17">
        <f t="shared" si="865"/>
        <v>0.15155856579240812</v>
      </c>
      <c r="AG3216" s="17">
        <f t="shared" si="866"/>
        <v>0.30011817378834849</v>
      </c>
    </row>
    <row r="3217" spans="1:33">
      <c r="A3217" t="s">
        <v>5202</v>
      </c>
      <c r="B3217" t="s">
        <v>2282</v>
      </c>
      <c r="C3217" s="23">
        <v>309.02769999999998</v>
      </c>
      <c r="D3217" s="23">
        <v>-21.452200000000001</v>
      </c>
      <c r="E3217" s="23">
        <v>309.02449999999999</v>
      </c>
      <c r="F3217" s="23">
        <v>-21.44951</v>
      </c>
      <c r="G3217" s="26">
        <v>20</v>
      </c>
      <c r="H3217" s="26">
        <v>20</v>
      </c>
      <c r="I3217" s="26">
        <v>-52.9</v>
      </c>
      <c r="J3217" s="26">
        <v>1.2</v>
      </c>
      <c r="K3217" s="26">
        <v>20.9</v>
      </c>
      <c r="L3217" s="26">
        <v>20.9</v>
      </c>
      <c r="M3217" s="26">
        <v>-60.7</v>
      </c>
      <c r="N3217" s="26">
        <v>3.4</v>
      </c>
      <c r="O3217" s="19">
        <f t="shared" si="850"/>
        <v>159.28980673891078</v>
      </c>
      <c r="P3217" s="10">
        <f t="shared" si="851"/>
        <v>161.00057900177103</v>
      </c>
      <c r="Q3217" s="10">
        <f t="shared" si="852"/>
        <v>2.86</v>
      </c>
      <c r="R3217" s="19">
        <f t="shared" si="853"/>
        <v>56.554487001474953</v>
      </c>
      <c r="S3217" s="10">
        <f t="shared" si="854"/>
        <v>64.197351970311047</v>
      </c>
      <c r="T3217" s="10">
        <f t="shared" si="855"/>
        <v>3.0187959742946502</v>
      </c>
      <c r="U3217" s="2" t="str">
        <f t="shared" si="856"/>
        <v>A</v>
      </c>
      <c r="V3217" s="2" t="str">
        <f t="shared" si="857"/>
        <v>C</v>
      </c>
      <c r="W3217" s="2" t="str">
        <f t="shared" si="858"/>
        <v>D</v>
      </c>
      <c r="X3217" s="2" t="str">
        <f t="shared" si="859"/>
        <v>B</v>
      </c>
      <c r="Y3217" s="3" t="str">
        <f t="shared" si="860"/>
        <v>ACDB</v>
      </c>
      <c r="Z3217" s="28">
        <f t="shared" si="861"/>
        <v>25.22</v>
      </c>
      <c r="AA3217" s="7" t="str">
        <f t="shared" si="862"/>
        <v>Probably optical</v>
      </c>
      <c r="AB3217" s="21">
        <v>14.3</v>
      </c>
      <c r="AC3217" s="14">
        <f t="shared" si="863"/>
        <v>14.447823976448415</v>
      </c>
      <c r="AD3217" s="26">
        <v>313</v>
      </c>
      <c r="AE3217" s="10">
        <f t="shared" si="864"/>
        <v>312.08821167161886</v>
      </c>
      <c r="AF3217" s="17">
        <f t="shared" si="865"/>
        <v>0.14782397644841438</v>
      </c>
      <c r="AG3217" s="17">
        <f t="shared" si="866"/>
        <v>0.91178832838113522</v>
      </c>
    </row>
    <row r="3218" spans="1:33">
      <c r="A3218" t="s">
        <v>3866</v>
      </c>
      <c r="B3218" t="s">
        <v>1061</v>
      </c>
      <c r="C3218" s="23">
        <v>152.75829999999999</v>
      </c>
      <c r="D3218" s="23">
        <v>16.589939999999999</v>
      </c>
      <c r="E3218" s="23">
        <v>152.75640000000001</v>
      </c>
      <c r="F3218" s="23">
        <v>16.596080000000001</v>
      </c>
      <c r="G3218" s="26">
        <v>-62.6</v>
      </c>
      <c r="H3218" s="26">
        <v>14.2</v>
      </c>
      <c r="I3218" s="26">
        <v>17.899999999999999</v>
      </c>
      <c r="J3218" s="26">
        <v>1.2</v>
      </c>
      <c r="K3218" s="26">
        <v>-57.3</v>
      </c>
      <c r="L3218" s="26">
        <v>19.5</v>
      </c>
      <c r="M3218" s="26">
        <v>13.4</v>
      </c>
      <c r="N3218" s="26">
        <v>6.5</v>
      </c>
      <c r="O3218" s="19">
        <f t="shared" si="850"/>
        <v>285.95748361794034</v>
      </c>
      <c r="P3218" s="10">
        <f t="shared" si="851"/>
        <v>283.16246791392336</v>
      </c>
      <c r="Q3218" s="10">
        <f t="shared" si="852"/>
        <v>2.86</v>
      </c>
      <c r="R3218" s="19">
        <f t="shared" si="853"/>
        <v>65.108908760629674</v>
      </c>
      <c r="S3218" s="10">
        <f t="shared" si="854"/>
        <v>58.84598541956791</v>
      </c>
      <c r="T3218" s="10">
        <f t="shared" si="855"/>
        <v>3.0988723545049397</v>
      </c>
      <c r="U3218" s="2" t="str">
        <f t="shared" si="856"/>
        <v>A</v>
      </c>
      <c r="V3218" s="2" t="str">
        <f t="shared" si="857"/>
        <v>C</v>
      </c>
      <c r="W3218" s="2" t="str">
        <f t="shared" si="858"/>
        <v>D</v>
      </c>
      <c r="X3218" s="2" t="str">
        <f t="shared" si="859"/>
        <v>B</v>
      </c>
      <c r="Y3218" s="3" t="str">
        <f t="shared" si="860"/>
        <v>ACDB</v>
      </c>
      <c r="Z3218" s="28">
        <f t="shared" si="861"/>
        <v>25.22</v>
      </c>
      <c r="AA3218" s="7" t="str">
        <f t="shared" si="862"/>
        <v>Probably optical</v>
      </c>
      <c r="AB3218" s="21">
        <v>23.2</v>
      </c>
      <c r="AC3218" s="14">
        <f t="shared" si="863"/>
        <v>23.055549723411087</v>
      </c>
      <c r="AD3218" s="26">
        <v>343</v>
      </c>
      <c r="AE3218" s="10">
        <f t="shared" si="864"/>
        <v>343.4814945648248</v>
      </c>
      <c r="AF3218" s="17">
        <f t="shared" si="865"/>
        <v>0.14445027658891263</v>
      </c>
      <c r="AG3218" s="17">
        <f t="shared" si="866"/>
        <v>0.48149456482479991</v>
      </c>
    </row>
    <row r="3219" spans="1:33">
      <c r="A3219" t="s">
        <v>8644</v>
      </c>
      <c r="B3219" t="s">
        <v>8645</v>
      </c>
      <c r="C3219" s="23">
        <v>281.21780000000001</v>
      </c>
      <c r="D3219" s="23">
        <v>59.260190000000001</v>
      </c>
      <c r="E3219" s="23">
        <v>281.20650000000001</v>
      </c>
      <c r="F3219" s="23">
        <v>59.256880000000002</v>
      </c>
      <c r="G3219" s="26">
        <v>66.599999999999994</v>
      </c>
      <c r="H3219" s="26">
        <v>15.4</v>
      </c>
      <c r="I3219" s="26">
        <v>18.899999999999999</v>
      </c>
      <c r="J3219" s="26">
        <v>1.4</v>
      </c>
      <c r="K3219" s="26">
        <v>75.099999999999994</v>
      </c>
      <c r="L3219" s="26">
        <v>23.9</v>
      </c>
      <c r="M3219" s="26">
        <v>17.7</v>
      </c>
      <c r="N3219" s="26">
        <v>5.0999999999999996</v>
      </c>
      <c r="O3219" s="19">
        <f t="shared" si="850"/>
        <v>74.156917882312953</v>
      </c>
      <c r="P3219" s="10">
        <f t="shared" si="851"/>
        <v>76.738220056284604</v>
      </c>
      <c r="Q3219" s="10">
        <f t="shared" si="852"/>
        <v>2.86</v>
      </c>
      <c r="R3219" s="19">
        <f t="shared" si="853"/>
        <v>69.22983460907588</v>
      </c>
      <c r="S3219" s="10">
        <f t="shared" si="854"/>
        <v>77.157630860466412</v>
      </c>
      <c r="T3219" s="10">
        <f t="shared" si="855"/>
        <v>3.6596866367385577</v>
      </c>
      <c r="U3219" s="2" t="str">
        <f t="shared" si="856"/>
        <v>A</v>
      </c>
      <c r="V3219" s="2" t="str">
        <f t="shared" si="857"/>
        <v>C</v>
      </c>
      <c r="W3219" s="2" t="str">
        <f t="shared" si="858"/>
        <v>D</v>
      </c>
      <c r="X3219" s="2" t="str">
        <f t="shared" si="859"/>
        <v>B</v>
      </c>
      <c r="Y3219" s="3" t="str">
        <f t="shared" si="860"/>
        <v>ACDB</v>
      </c>
      <c r="Z3219" s="28">
        <f t="shared" si="861"/>
        <v>25.22</v>
      </c>
      <c r="AA3219" s="7" t="str">
        <f t="shared" si="862"/>
        <v>Probably optical</v>
      </c>
      <c r="AB3219" s="21">
        <v>24.1</v>
      </c>
      <c r="AC3219" s="14">
        <f t="shared" si="863"/>
        <v>23.965549977195803</v>
      </c>
      <c r="AD3219" s="26">
        <v>240</v>
      </c>
      <c r="AE3219" s="10">
        <f t="shared" si="864"/>
        <v>240.18416893390761</v>
      </c>
      <c r="AF3219" s="17">
        <f t="shared" si="865"/>
        <v>0.13445002280419871</v>
      </c>
      <c r="AG3219" s="17">
        <f t="shared" si="866"/>
        <v>0.18416893390761402</v>
      </c>
    </row>
    <row r="3220" spans="1:33">
      <c r="A3220" t="s">
        <v>4640</v>
      </c>
      <c r="B3220" t="s">
        <v>1769</v>
      </c>
      <c r="C3220" s="23">
        <v>248.98939999999999</v>
      </c>
      <c r="D3220" s="23">
        <v>-0.41131640000000003</v>
      </c>
      <c r="E3220" s="23">
        <v>248.98480000000001</v>
      </c>
      <c r="F3220" s="23">
        <v>-0.41089940000000003</v>
      </c>
      <c r="G3220" s="26">
        <v>-26.9</v>
      </c>
      <c r="H3220" s="26">
        <v>24.3</v>
      </c>
      <c r="I3220" s="26">
        <v>42.2</v>
      </c>
      <c r="J3220" s="26">
        <v>2.6</v>
      </c>
      <c r="K3220" s="26">
        <v>-31.4</v>
      </c>
      <c r="L3220" s="26">
        <v>19.8</v>
      </c>
      <c r="M3220" s="26">
        <v>46.3</v>
      </c>
      <c r="N3220" s="26">
        <v>1.7</v>
      </c>
      <c r="O3220" s="19">
        <f t="shared" si="850"/>
        <v>327.48490290585755</v>
      </c>
      <c r="P3220" s="10">
        <f t="shared" si="851"/>
        <v>325.85543904603173</v>
      </c>
      <c r="Q3220" s="10">
        <f t="shared" si="852"/>
        <v>2.86</v>
      </c>
      <c r="R3220" s="19">
        <f t="shared" si="853"/>
        <v>50.044480215104642</v>
      </c>
      <c r="S3220" s="10">
        <f t="shared" si="854"/>
        <v>55.943274841575011</v>
      </c>
      <c r="T3220" s="10">
        <f t="shared" si="855"/>
        <v>2.6496938764169915</v>
      </c>
      <c r="U3220" s="2" t="str">
        <f t="shared" si="856"/>
        <v>A</v>
      </c>
      <c r="V3220" s="2" t="str">
        <f t="shared" si="857"/>
        <v>C</v>
      </c>
      <c r="W3220" s="2" t="str">
        <f t="shared" si="858"/>
        <v>D</v>
      </c>
      <c r="X3220" s="2" t="str">
        <f t="shared" si="859"/>
        <v>B</v>
      </c>
      <c r="Y3220" s="3" t="str">
        <f t="shared" si="860"/>
        <v>ACDB</v>
      </c>
      <c r="Z3220" s="28">
        <f t="shared" si="861"/>
        <v>25.22</v>
      </c>
      <c r="AA3220" s="7" t="str">
        <f t="shared" si="862"/>
        <v>Probably optical</v>
      </c>
      <c r="AB3220" s="21">
        <v>16.5</v>
      </c>
      <c r="AC3220" s="14">
        <f t="shared" si="863"/>
        <v>16.627479331034767</v>
      </c>
      <c r="AD3220" s="26">
        <v>276</v>
      </c>
      <c r="AE3220" s="10">
        <f t="shared" si="864"/>
        <v>275.17996171757278</v>
      </c>
      <c r="AF3220" s="17">
        <f t="shared" si="865"/>
        <v>0.12747933103476683</v>
      </c>
      <c r="AG3220" s="17">
        <f t="shared" si="866"/>
        <v>0.82003828242721966</v>
      </c>
    </row>
    <row r="3221" spans="1:33">
      <c r="A3221" t="s">
        <v>6170</v>
      </c>
      <c r="B3221" t="s">
        <v>6171</v>
      </c>
      <c r="C3221" s="23">
        <v>41.89996</v>
      </c>
      <c r="D3221" s="23">
        <v>-62.139110000000002</v>
      </c>
      <c r="E3221" s="23">
        <v>41.885469999999998</v>
      </c>
      <c r="F3221" s="23">
        <v>-62.144660000000002</v>
      </c>
      <c r="G3221" s="26">
        <v>65.900000000000006</v>
      </c>
      <c r="H3221" s="26">
        <v>14.7</v>
      </c>
      <c r="I3221" s="26">
        <v>-15.2</v>
      </c>
      <c r="J3221" s="26">
        <v>0.9</v>
      </c>
      <c r="K3221" s="26">
        <v>58.8</v>
      </c>
      <c r="L3221" s="26">
        <v>7.6</v>
      </c>
      <c r="M3221" s="26">
        <v>-14.8</v>
      </c>
      <c r="N3221" s="26">
        <v>3.3</v>
      </c>
      <c r="O3221" s="19">
        <f t="shared" si="850"/>
        <v>102.98826682192002</v>
      </c>
      <c r="P3221" s="10">
        <f t="shared" si="851"/>
        <v>104.12791663691971</v>
      </c>
      <c r="Q3221" s="10">
        <f t="shared" si="852"/>
        <v>2.86</v>
      </c>
      <c r="R3221" s="19">
        <f t="shared" si="853"/>
        <v>67.630244713441641</v>
      </c>
      <c r="S3221" s="10">
        <f t="shared" si="854"/>
        <v>60.633983870433582</v>
      </c>
      <c r="T3221" s="10">
        <f t="shared" si="855"/>
        <v>3.2066057145968809</v>
      </c>
      <c r="U3221" s="2" t="str">
        <f t="shared" si="856"/>
        <v>A</v>
      </c>
      <c r="V3221" s="2" t="str">
        <f t="shared" si="857"/>
        <v>C</v>
      </c>
      <c r="W3221" s="2" t="str">
        <f t="shared" si="858"/>
        <v>D</v>
      </c>
      <c r="X3221" s="2" t="str">
        <f t="shared" si="859"/>
        <v>B</v>
      </c>
      <c r="Y3221" s="3" t="str">
        <f t="shared" si="860"/>
        <v>ACDB</v>
      </c>
      <c r="Z3221" s="28">
        <f t="shared" si="861"/>
        <v>25.22</v>
      </c>
      <c r="AA3221" s="7" t="str">
        <f t="shared" si="862"/>
        <v>Probably optical</v>
      </c>
      <c r="AB3221" s="21">
        <v>31.4</v>
      </c>
      <c r="AC3221" s="14">
        <f t="shared" si="863"/>
        <v>31.519336977525231</v>
      </c>
      <c r="AD3221" s="26">
        <v>231</v>
      </c>
      <c r="AE3221" s="10">
        <f t="shared" si="864"/>
        <v>230.66180596816989</v>
      </c>
      <c r="AF3221" s="17">
        <f t="shared" si="865"/>
        <v>0.11933697752523287</v>
      </c>
      <c r="AG3221" s="17">
        <f t="shared" si="866"/>
        <v>0.33819403183011332</v>
      </c>
    </row>
    <row r="3222" spans="1:33">
      <c r="A3222" t="s">
        <v>5537</v>
      </c>
      <c r="B3222" t="s">
        <v>2593</v>
      </c>
      <c r="C3222" s="23">
        <v>344.97620000000001</v>
      </c>
      <c r="D3222" s="23">
        <v>18.362960000000001</v>
      </c>
      <c r="E3222" s="23">
        <v>344.97750000000002</v>
      </c>
      <c r="F3222" s="23">
        <v>18.360140000000001</v>
      </c>
      <c r="G3222" s="26">
        <v>68.3</v>
      </c>
      <c r="H3222" s="26">
        <v>17.100000000000001</v>
      </c>
      <c r="I3222" s="26">
        <v>35.9</v>
      </c>
      <c r="J3222" s="26">
        <v>1.4</v>
      </c>
      <c r="K3222" s="26">
        <v>60.5</v>
      </c>
      <c r="L3222" s="26">
        <v>9.3000000000000007</v>
      </c>
      <c r="M3222" s="26">
        <v>33.1</v>
      </c>
      <c r="N3222" s="26">
        <v>2.6</v>
      </c>
      <c r="O3222" s="19">
        <f t="shared" si="850"/>
        <v>62.272585249419272</v>
      </c>
      <c r="P3222" s="10">
        <f t="shared" si="851"/>
        <v>61.316602799698977</v>
      </c>
      <c r="Q3222" s="10">
        <f t="shared" si="852"/>
        <v>2.86</v>
      </c>
      <c r="R3222" s="19">
        <f t="shared" si="853"/>
        <v>77.160222913104647</v>
      </c>
      <c r="S3222" s="10">
        <f t="shared" si="854"/>
        <v>68.962743564913367</v>
      </c>
      <c r="T3222" s="10">
        <f t="shared" si="855"/>
        <v>3.6530741619504505</v>
      </c>
      <c r="U3222" s="2" t="str">
        <f t="shared" si="856"/>
        <v>A</v>
      </c>
      <c r="V3222" s="2" t="str">
        <f t="shared" si="857"/>
        <v>C</v>
      </c>
      <c r="W3222" s="2" t="str">
        <f t="shared" si="858"/>
        <v>D</v>
      </c>
      <c r="X3222" s="2" t="str">
        <f t="shared" si="859"/>
        <v>B</v>
      </c>
      <c r="Y3222" s="3" t="str">
        <f t="shared" si="860"/>
        <v>ACDB</v>
      </c>
      <c r="Z3222" s="28">
        <f t="shared" si="861"/>
        <v>25.22</v>
      </c>
      <c r="AA3222" s="7" t="str">
        <f t="shared" si="862"/>
        <v>Probably optical</v>
      </c>
      <c r="AB3222" s="21">
        <v>11.2</v>
      </c>
      <c r="AC3222" s="14">
        <f t="shared" si="863"/>
        <v>11.081143793858947</v>
      </c>
      <c r="AD3222" s="26">
        <v>155</v>
      </c>
      <c r="AE3222" s="10">
        <f t="shared" si="864"/>
        <v>156.36970424621106</v>
      </c>
      <c r="AF3222" s="17">
        <f t="shared" si="865"/>
        <v>0.11885620614105186</v>
      </c>
      <c r="AG3222" s="17">
        <f t="shared" si="866"/>
        <v>1.3697042462110574</v>
      </c>
    </row>
    <row r="3223" spans="1:33">
      <c r="A3223" t="s">
        <v>4511</v>
      </c>
      <c r="B3223" t="s">
        <v>1652</v>
      </c>
      <c r="C3223" s="23">
        <v>229.26499999999999</v>
      </c>
      <c r="D3223" s="23">
        <v>23.833950000000002</v>
      </c>
      <c r="E3223" s="23">
        <v>229.26249999999999</v>
      </c>
      <c r="F3223" s="23">
        <v>23.83108</v>
      </c>
      <c r="G3223" s="26">
        <v>-17.7</v>
      </c>
      <c r="H3223" s="26">
        <v>7.9</v>
      </c>
      <c r="I3223" s="26">
        <v>-42.3</v>
      </c>
      <c r="J3223" s="26">
        <v>1.5</v>
      </c>
      <c r="K3223" s="26">
        <v>-21.6</v>
      </c>
      <c r="L3223" s="26">
        <v>4</v>
      </c>
      <c r="M3223" s="26">
        <v>-46.9</v>
      </c>
      <c r="N3223" s="26">
        <v>4.2</v>
      </c>
      <c r="O3223" s="19">
        <f t="shared" si="850"/>
        <v>202.70637084030591</v>
      </c>
      <c r="P3223" s="10">
        <f t="shared" si="851"/>
        <v>204.72864055508896</v>
      </c>
      <c r="Q3223" s="10">
        <f t="shared" si="852"/>
        <v>2.86</v>
      </c>
      <c r="R3223" s="19">
        <f t="shared" si="853"/>
        <v>45.853898416601396</v>
      </c>
      <c r="S3223" s="10">
        <f t="shared" si="854"/>
        <v>51.634968771172893</v>
      </c>
      <c r="T3223" s="10">
        <f t="shared" si="855"/>
        <v>2.4372216796943573</v>
      </c>
      <c r="U3223" s="2" t="str">
        <f t="shared" si="856"/>
        <v>A</v>
      </c>
      <c r="V3223" s="2" t="str">
        <f t="shared" si="857"/>
        <v>C</v>
      </c>
      <c r="W3223" s="2" t="str">
        <f t="shared" si="858"/>
        <v>D</v>
      </c>
      <c r="X3223" s="2" t="str">
        <f t="shared" si="859"/>
        <v>B</v>
      </c>
      <c r="Y3223" s="3" t="str">
        <f t="shared" si="860"/>
        <v>ACDB</v>
      </c>
      <c r="Z3223" s="28">
        <f t="shared" si="861"/>
        <v>25.22</v>
      </c>
      <c r="AA3223" s="7" t="str">
        <f t="shared" si="862"/>
        <v>Probably optical</v>
      </c>
      <c r="AB3223" s="21">
        <v>13.1</v>
      </c>
      <c r="AC3223" s="14">
        <f t="shared" si="863"/>
        <v>13.2107535310864</v>
      </c>
      <c r="AD3223" s="26">
        <v>218</v>
      </c>
      <c r="AE3223" s="10">
        <f t="shared" si="864"/>
        <v>218.54765352193641</v>
      </c>
      <c r="AF3223" s="17">
        <f t="shared" si="865"/>
        <v>0.11075353108640051</v>
      </c>
      <c r="AG3223" s="17">
        <f t="shared" si="866"/>
        <v>0.54765352193641093</v>
      </c>
    </row>
    <row r="3224" spans="1:33">
      <c r="A3224" t="s">
        <v>8654</v>
      </c>
      <c r="B3224" t="s">
        <v>8655</v>
      </c>
      <c r="C3224" s="23">
        <v>281.62729999999999</v>
      </c>
      <c r="D3224" s="23">
        <v>44.570030000000003</v>
      </c>
      <c r="E3224" s="23">
        <v>281.63139999999999</v>
      </c>
      <c r="F3224" s="23">
        <v>44.56964</v>
      </c>
      <c r="G3224" s="26">
        <v>-10.199999999999999</v>
      </c>
      <c r="H3224" s="26">
        <v>15.4</v>
      </c>
      <c r="I3224" s="26">
        <v>-23.9</v>
      </c>
      <c r="J3224" s="26">
        <v>1.3</v>
      </c>
      <c r="K3224" s="26">
        <v>-9.4</v>
      </c>
      <c r="L3224" s="26">
        <v>16.2</v>
      </c>
      <c r="M3224" s="26">
        <v>-20.5</v>
      </c>
      <c r="N3224" s="26">
        <v>1.6</v>
      </c>
      <c r="O3224" s="19">
        <f t="shared" si="850"/>
        <v>203.11173492654689</v>
      </c>
      <c r="P3224" s="10">
        <f t="shared" si="851"/>
        <v>204.63318785955533</v>
      </c>
      <c r="Q3224" s="10">
        <f t="shared" si="852"/>
        <v>2.86</v>
      </c>
      <c r="R3224" s="19">
        <f t="shared" si="853"/>
        <v>25.985572920372565</v>
      </c>
      <c r="S3224" s="10">
        <f t="shared" si="854"/>
        <v>22.552383466055201</v>
      </c>
      <c r="T3224" s="10">
        <f t="shared" si="855"/>
        <v>1.2134489096606942</v>
      </c>
      <c r="U3224" s="2" t="str">
        <f t="shared" si="856"/>
        <v>A</v>
      </c>
      <c r="V3224" s="2" t="str">
        <f t="shared" si="857"/>
        <v>C</v>
      </c>
      <c r="W3224" s="2" t="str">
        <f t="shared" si="858"/>
        <v>D</v>
      </c>
      <c r="X3224" s="2" t="str">
        <f t="shared" si="859"/>
        <v>B</v>
      </c>
      <c r="Y3224" s="3" t="str">
        <f t="shared" si="860"/>
        <v>ACDB</v>
      </c>
      <c r="Z3224" s="28">
        <f t="shared" si="861"/>
        <v>25.22</v>
      </c>
      <c r="AA3224" s="7" t="str">
        <f t="shared" si="862"/>
        <v>Probably optical</v>
      </c>
      <c r="AB3224" s="21">
        <v>10.5</v>
      </c>
      <c r="AC3224" s="14">
        <f t="shared" si="863"/>
        <v>10.60824412851337</v>
      </c>
      <c r="AD3224" s="26">
        <v>96.5</v>
      </c>
      <c r="AE3224" s="10">
        <f t="shared" si="864"/>
        <v>97.605404959101094</v>
      </c>
      <c r="AF3224" s="17">
        <f t="shared" si="865"/>
        <v>0.10824412851336973</v>
      </c>
      <c r="AG3224" s="17">
        <f t="shared" si="866"/>
        <v>1.1054049591010937</v>
      </c>
    </row>
    <row r="3225" spans="1:33">
      <c r="A3225" t="s">
        <v>2910</v>
      </c>
      <c r="B3225" t="s">
        <v>165</v>
      </c>
      <c r="C3225" s="23">
        <v>22.88832</v>
      </c>
      <c r="D3225" s="23">
        <v>4.5498950000000002</v>
      </c>
      <c r="E3225" s="23">
        <v>22.883459999999999</v>
      </c>
      <c r="F3225" s="23">
        <v>4.5512430000000004</v>
      </c>
      <c r="G3225" s="26">
        <v>39.1</v>
      </c>
      <c r="H3225" s="26">
        <v>13.5</v>
      </c>
      <c r="I3225" s="26">
        <v>27.9</v>
      </c>
      <c r="J3225" s="26">
        <v>3.1</v>
      </c>
      <c r="K3225" s="26">
        <v>45.8</v>
      </c>
      <c r="L3225" s="26">
        <v>20.2</v>
      </c>
      <c r="M3225" s="26">
        <v>31</v>
      </c>
      <c r="N3225" s="26">
        <v>3.9</v>
      </c>
      <c r="O3225" s="19">
        <f t="shared" si="850"/>
        <v>54.490054916175971</v>
      </c>
      <c r="P3225" s="10">
        <f t="shared" si="851"/>
        <v>55.9076617954981</v>
      </c>
      <c r="Q3225" s="10">
        <f t="shared" si="852"/>
        <v>2.86</v>
      </c>
      <c r="R3225" s="19">
        <f t="shared" si="853"/>
        <v>48.033529955646607</v>
      </c>
      <c r="S3225" s="10">
        <f t="shared" si="854"/>
        <v>55.304972651652221</v>
      </c>
      <c r="T3225" s="10">
        <f t="shared" si="855"/>
        <v>2.583462565182471</v>
      </c>
      <c r="U3225" s="2" t="str">
        <f t="shared" si="856"/>
        <v>A</v>
      </c>
      <c r="V3225" s="2" t="str">
        <f t="shared" si="857"/>
        <v>C</v>
      </c>
      <c r="W3225" s="2" t="str">
        <f t="shared" si="858"/>
        <v>D</v>
      </c>
      <c r="X3225" s="2" t="str">
        <f t="shared" si="859"/>
        <v>B</v>
      </c>
      <c r="Y3225" s="3" t="str">
        <f t="shared" si="860"/>
        <v>ACDB</v>
      </c>
      <c r="Z3225" s="28">
        <f t="shared" si="861"/>
        <v>25.22</v>
      </c>
      <c r="AA3225" s="7" t="str">
        <f t="shared" si="862"/>
        <v>Probably optical</v>
      </c>
      <c r="AB3225" s="21">
        <v>18.2</v>
      </c>
      <c r="AC3225" s="14">
        <f t="shared" si="863"/>
        <v>18.103408315932398</v>
      </c>
      <c r="AD3225" s="26">
        <v>286</v>
      </c>
      <c r="AE3225" s="10">
        <f t="shared" si="864"/>
        <v>285.54885930789692</v>
      </c>
      <c r="AF3225" s="17">
        <f t="shared" si="865"/>
        <v>9.659168406760088E-2</v>
      </c>
      <c r="AG3225" s="17">
        <f t="shared" si="866"/>
        <v>0.45114069210308116</v>
      </c>
    </row>
    <row r="3226" spans="1:33">
      <c r="A3226" t="s">
        <v>5890</v>
      </c>
      <c r="B3226" t="s">
        <v>5891</v>
      </c>
      <c r="C3226" s="23">
        <v>17.224920000000001</v>
      </c>
      <c r="D3226" s="23">
        <v>-45.78098</v>
      </c>
      <c r="E3226" s="23">
        <v>17.220800000000001</v>
      </c>
      <c r="F3226" s="23">
        <v>-45.786090000000002</v>
      </c>
      <c r="G3226" s="26">
        <v>71.2</v>
      </c>
      <c r="H3226" s="26">
        <v>20</v>
      </c>
      <c r="I3226" s="26">
        <v>-19</v>
      </c>
      <c r="J3226" s="26">
        <v>7.6</v>
      </c>
      <c r="K3226" s="26">
        <v>62</v>
      </c>
      <c r="L3226" s="26">
        <v>10.8</v>
      </c>
      <c r="M3226" s="26">
        <v>-14.2</v>
      </c>
      <c r="N3226" s="26">
        <v>1.7</v>
      </c>
      <c r="O3226" s="19">
        <f t="shared" si="850"/>
        <v>104.94143392270564</v>
      </c>
      <c r="P3226" s="10">
        <f t="shared" si="851"/>
        <v>102.90009166989918</v>
      </c>
      <c r="Q3226" s="10">
        <f t="shared" si="852"/>
        <v>2.86</v>
      </c>
      <c r="R3226" s="19">
        <f t="shared" si="853"/>
        <v>73.691519186402999</v>
      </c>
      <c r="S3226" s="10">
        <f t="shared" si="854"/>
        <v>63.605345687292669</v>
      </c>
      <c r="T3226" s="10">
        <f t="shared" si="855"/>
        <v>3.4324216218423915</v>
      </c>
      <c r="U3226" s="2" t="str">
        <f t="shared" si="856"/>
        <v>A</v>
      </c>
      <c r="V3226" s="2" t="str">
        <f t="shared" si="857"/>
        <v>C</v>
      </c>
      <c r="W3226" s="2" t="str">
        <f t="shared" si="858"/>
        <v>D</v>
      </c>
      <c r="X3226" s="2" t="str">
        <f t="shared" si="859"/>
        <v>B</v>
      </c>
      <c r="Y3226" s="3" t="str">
        <f t="shared" si="860"/>
        <v>ACDB</v>
      </c>
      <c r="Z3226" s="28">
        <f t="shared" si="861"/>
        <v>25.22</v>
      </c>
      <c r="AA3226" s="7" t="str">
        <f t="shared" si="862"/>
        <v>Probably optical</v>
      </c>
      <c r="AB3226" s="21">
        <v>21.2</v>
      </c>
      <c r="AC3226" s="14">
        <f t="shared" si="863"/>
        <v>21.104708289635823</v>
      </c>
      <c r="AD3226" s="26">
        <v>210</v>
      </c>
      <c r="AE3226" s="10">
        <f t="shared" si="864"/>
        <v>209.34860128002092</v>
      </c>
      <c r="AF3226" s="17">
        <f t="shared" si="865"/>
        <v>9.5291710364175941E-2</v>
      </c>
      <c r="AG3226" s="17">
        <f t="shared" si="866"/>
        <v>0.65139871997908472</v>
      </c>
    </row>
    <row r="3227" spans="1:33">
      <c r="A3227" t="s">
        <v>7578</v>
      </c>
      <c r="B3227" t="s">
        <v>7579</v>
      </c>
      <c r="C3227" s="23">
        <v>174.8004</v>
      </c>
      <c r="D3227" s="23">
        <v>-39.16234</v>
      </c>
      <c r="E3227" s="23">
        <v>174.80279999999999</v>
      </c>
      <c r="F3227" s="23">
        <v>-39.16046</v>
      </c>
      <c r="G3227" s="26">
        <v>-42.8</v>
      </c>
      <c r="H3227" s="26">
        <v>8.4</v>
      </c>
      <c r="I3227" s="26">
        <v>-42.7</v>
      </c>
      <c r="J3227" s="26">
        <v>1.5</v>
      </c>
      <c r="K3227" s="26">
        <v>-39.9</v>
      </c>
      <c r="L3227" s="26">
        <v>11.3</v>
      </c>
      <c r="M3227" s="26">
        <v>-37</v>
      </c>
      <c r="N3227" s="26">
        <v>2.8</v>
      </c>
      <c r="O3227" s="19">
        <f t="shared" si="850"/>
        <v>225.06701257706121</v>
      </c>
      <c r="P3227" s="10">
        <f t="shared" si="851"/>
        <v>227.15967569600534</v>
      </c>
      <c r="Q3227" s="10">
        <f t="shared" si="852"/>
        <v>2.86</v>
      </c>
      <c r="R3227" s="19">
        <f t="shared" si="853"/>
        <v>60.45767114270943</v>
      </c>
      <c r="S3227" s="10">
        <f t="shared" si="854"/>
        <v>54.415163327881324</v>
      </c>
      <c r="T3227" s="10">
        <f t="shared" si="855"/>
        <v>2.8718208617647694</v>
      </c>
      <c r="U3227" s="2" t="str">
        <f t="shared" si="856"/>
        <v>A</v>
      </c>
      <c r="V3227" s="2" t="str">
        <f t="shared" si="857"/>
        <v>C</v>
      </c>
      <c r="W3227" s="2" t="str">
        <f t="shared" si="858"/>
        <v>D</v>
      </c>
      <c r="X3227" s="2" t="str">
        <f t="shared" si="859"/>
        <v>B</v>
      </c>
      <c r="Y3227" s="3" t="str">
        <f t="shared" si="860"/>
        <v>ACDB</v>
      </c>
      <c r="Z3227" s="28">
        <f t="shared" si="861"/>
        <v>25.22</v>
      </c>
      <c r="AA3227" s="7" t="str">
        <f t="shared" si="862"/>
        <v>Probably optical</v>
      </c>
      <c r="AB3227" s="21">
        <v>9.43</v>
      </c>
      <c r="AC3227" s="14">
        <f t="shared" si="863"/>
        <v>9.5228081483516913</v>
      </c>
      <c r="AD3227" s="26">
        <v>44.6</v>
      </c>
      <c r="AE3227" s="10">
        <f t="shared" si="864"/>
        <v>44.70690267210869</v>
      </c>
      <c r="AF3227" s="17">
        <f t="shared" si="865"/>
        <v>9.2808148351691599E-2</v>
      </c>
      <c r="AG3227" s="17">
        <f t="shared" si="866"/>
        <v>0.10690267210868853</v>
      </c>
    </row>
    <row r="3228" spans="1:33">
      <c r="A3228" t="s">
        <v>5625</v>
      </c>
      <c r="B3228" t="s">
        <v>2677</v>
      </c>
      <c r="C3228" s="23">
        <v>354.28210000000001</v>
      </c>
      <c r="D3228" s="23">
        <v>-0.46354669999999998</v>
      </c>
      <c r="E3228" s="23">
        <v>354.28530000000001</v>
      </c>
      <c r="F3228" s="23">
        <v>-0.46742</v>
      </c>
      <c r="G3228" s="26">
        <v>-37.700000000000003</v>
      </c>
      <c r="H3228" s="26">
        <v>13.5</v>
      </c>
      <c r="I3228" s="26">
        <v>-77.2</v>
      </c>
      <c r="J3228" s="26">
        <v>1.3</v>
      </c>
      <c r="K3228" s="26">
        <v>-39.299999999999997</v>
      </c>
      <c r="L3228" s="26">
        <v>11.9</v>
      </c>
      <c r="M3228" s="26">
        <v>-86.8</v>
      </c>
      <c r="N3228" s="26">
        <v>4.9000000000000004</v>
      </c>
      <c r="O3228" s="19">
        <f t="shared" si="850"/>
        <v>206.02819857442151</v>
      </c>
      <c r="P3228" s="10">
        <f t="shared" si="851"/>
        <v>204.35935237063416</v>
      </c>
      <c r="Q3228" s="10">
        <f t="shared" si="852"/>
        <v>2.86</v>
      </c>
      <c r="R3228" s="19">
        <f t="shared" si="853"/>
        <v>85.913503013205087</v>
      </c>
      <c r="S3228" s="10">
        <f t="shared" si="854"/>
        <v>95.282369827791328</v>
      </c>
      <c r="T3228" s="10">
        <f t="shared" si="855"/>
        <v>4.5298968210249102</v>
      </c>
      <c r="U3228" s="2" t="str">
        <f t="shared" si="856"/>
        <v>A</v>
      </c>
      <c r="V3228" s="2" t="str">
        <f t="shared" si="857"/>
        <v>C</v>
      </c>
      <c r="W3228" s="2" t="str">
        <f t="shared" si="858"/>
        <v>D</v>
      </c>
      <c r="X3228" s="2" t="str">
        <f t="shared" si="859"/>
        <v>B</v>
      </c>
      <c r="Y3228" s="3" t="str">
        <f t="shared" si="860"/>
        <v>ACDB</v>
      </c>
      <c r="Z3228" s="28">
        <f t="shared" si="861"/>
        <v>25.22</v>
      </c>
      <c r="AA3228" s="7" t="str">
        <f t="shared" si="862"/>
        <v>Probably optical</v>
      </c>
      <c r="AB3228" s="21">
        <v>18</v>
      </c>
      <c r="AC3228" s="14">
        <f t="shared" si="863"/>
        <v>18.086832312631479</v>
      </c>
      <c r="AD3228" s="26">
        <v>140</v>
      </c>
      <c r="AE3228" s="10">
        <f t="shared" si="864"/>
        <v>140.43846225456113</v>
      </c>
      <c r="AF3228" s="17">
        <f t="shared" si="865"/>
        <v>8.6832312631479169E-2</v>
      </c>
      <c r="AG3228" s="17">
        <f t="shared" si="866"/>
        <v>0.43846225456113075</v>
      </c>
    </row>
    <row r="3229" spans="1:33">
      <c r="A3229" t="s">
        <v>4645</v>
      </c>
      <c r="B3229" t="s">
        <v>1774</v>
      </c>
      <c r="C3229" s="23">
        <v>249.76679999999999</v>
      </c>
      <c r="D3229" s="23">
        <v>60.69941</v>
      </c>
      <c r="E3229" s="23">
        <v>249.7672</v>
      </c>
      <c r="F3229" s="23">
        <v>60.701700000000002</v>
      </c>
      <c r="G3229" s="26">
        <v>21.5</v>
      </c>
      <c r="H3229" s="26">
        <v>21.5</v>
      </c>
      <c r="I3229" s="26">
        <v>-49.6</v>
      </c>
      <c r="J3229" s="26">
        <v>2.2999999999999998</v>
      </c>
      <c r="K3229" s="26">
        <v>22</v>
      </c>
      <c r="L3229" s="26">
        <v>22</v>
      </c>
      <c r="M3229" s="26">
        <v>-58.4</v>
      </c>
      <c r="N3229" s="26">
        <v>1.8</v>
      </c>
      <c r="O3229" s="19">
        <f t="shared" si="850"/>
        <v>156.56482393476028</v>
      </c>
      <c r="P3229" s="10">
        <f t="shared" si="851"/>
        <v>159.35798968436279</v>
      </c>
      <c r="Q3229" s="10">
        <f t="shared" si="852"/>
        <v>2.86</v>
      </c>
      <c r="R3229" s="19">
        <f t="shared" si="853"/>
        <v>54.059319270593853</v>
      </c>
      <c r="S3229" s="10">
        <f t="shared" si="854"/>
        <v>62.406409927186168</v>
      </c>
      <c r="T3229" s="10">
        <f t="shared" si="855"/>
        <v>2.9116432299445005</v>
      </c>
      <c r="U3229" s="2" t="str">
        <f t="shared" si="856"/>
        <v>A</v>
      </c>
      <c r="V3229" s="2" t="str">
        <f t="shared" si="857"/>
        <v>C</v>
      </c>
      <c r="W3229" s="2" t="str">
        <f t="shared" si="858"/>
        <v>D</v>
      </c>
      <c r="X3229" s="2" t="str">
        <f t="shared" si="859"/>
        <v>B</v>
      </c>
      <c r="Y3229" s="3" t="str">
        <f t="shared" si="860"/>
        <v>ACDB</v>
      </c>
      <c r="Z3229" s="28">
        <f t="shared" si="861"/>
        <v>25.22</v>
      </c>
      <c r="AA3229" s="7" t="str">
        <f t="shared" si="862"/>
        <v>Probably optical</v>
      </c>
      <c r="AB3229" s="21">
        <v>8.36</v>
      </c>
      <c r="AC3229" s="14">
        <f t="shared" si="863"/>
        <v>8.2740661974664196</v>
      </c>
      <c r="AD3229" s="26">
        <v>7</v>
      </c>
      <c r="AE3229" s="10">
        <f t="shared" si="864"/>
        <v>4.88594963604619</v>
      </c>
      <c r="AF3229" s="17">
        <f t="shared" si="865"/>
        <v>8.5933802533579851E-2</v>
      </c>
      <c r="AG3229" s="17">
        <f t="shared" si="866"/>
        <v>2.11405036395381</v>
      </c>
    </row>
    <row r="3230" spans="1:33">
      <c r="A3230" t="s">
        <v>7330</v>
      </c>
      <c r="B3230" t="s">
        <v>7331</v>
      </c>
      <c r="C3230" s="23">
        <v>152.32849999999999</v>
      </c>
      <c r="D3230" s="23">
        <v>-36.870530000000002</v>
      </c>
      <c r="E3230" s="23">
        <v>152.3323</v>
      </c>
      <c r="F3230" s="23">
        <v>-36.867530000000002</v>
      </c>
      <c r="G3230" s="26">
        <v>-60.7</v>
      </c>
      <c r="H3230" s="26">
        <v>16.100000000000001</v>
      </c>
      <c r="I3230" s="26">
        <v>0.5</v>
      </c>
      <c r="J3230" s="26">
        <v>1.3</v>
      </c>
      <c r="K3230" s="26">
        <v>-53.9</v>
      </c>
      <c r="L3230" s="26">
        <v>22.9</v>
      </c>
      <c r="M3230" s="26">
        <v>-1.3</v>
      </c>
      <c r="N3230" s="26">
        <v>6.8</v>
      </c>
      <c r="O3230" s="19">
        <f t="shared" si="850"/>
        <v>270.47194797107244</v>
      </c>
      <c r="P3230" s="10">
        <f t="shared" si="851"/>
        <v>268.61836594577909</v>
      </c>
      <c r="Q3230" s="10">
        <f t="shared" si="852"/>
        <v>2.86</v>
      </c>
      <c r="R3230" s="19">
        <f t="shared" si="853"/>
        <v>60.702059273141636</v>
      </c>
      <c r="S3230" s="10">
        <f t="shared" si="854"/>
        <v>53.915674900718805</v>
      </c>
      <c r="T3230" s="10">
        <f t="shared" si="855"/>
        <v>2.8654433543465112</v>
      </c>
      <c r="U3230" s="2" t="str">
        <f t="shared" si="856"/>
        <v>A</v>
      </c>
      <c r="V3230" s="2" t="str">
        <f t="shared" si="857"/>
        <v>C</v>
      </c>
      <c r="W3230" s="2" t="str">
        <f t="shared" si="858"/>
        <v>D</v>
      </c>
      <c r="X3230" s="2" t="str">
        <f t="shared" si="859"/>
        <v>B</v>
      </c>
      <c r="Y3230" s="3" t="str">
        <f t="shared" si="860"/>
        <v>ACDB</v>
      </c>
      <c r="Z3230" s="28">
        <f t="shared" si="861"/>
        <v>25.22</v>
      </c>
      <c r="AA3230" s="7" t="str">
        <f t="shared" si="862"/>
        <v>Probably optical</v>
      </c>
      <c r="AB3230" s="21">
        <v>15.3</v>
      </c>
      <c r="AC3230" s="14">
        <f t="shared" si="863"/>
        <v>15.375602530778716</v>
      </c>
      <c r="AD3230" s="26">
        <v>45.4</v>
      </c>
      <c r="AE3230" s="10">
        <f t="shared" si="864"/>
        <v>45.379199586721953</v>
      </c>
      <c r="AF3230" s="17">
        <f t="shared" si="865"/>
        <v>7.5602530778715149E-2</v>
      </c>
      <c r="AG3230" s="17">
        <f t="shared" si="866"/>
        <v>2.0800413278045937E-2</v>
      </c>
    </row>
    <row r="3231" spans="1:33">
      <c r="A3231" t="s">
        <v>2963</v>
      </c>
      <c r="B3231" t="s">
        <v>216</v>
      </c>
      <c r="C3231" s="23">
        <v>29.286560000000001</v>
      </c>
      <c r="D3231" s="23">
        <v>15.27722</v>
      </c>
      <c r="E3231" s="23">
        <v>29.290050000000001</v>
      </c>
      <c r="F3231" s="23">
        <v>15.27956</v>
      </c>
      <c r="G3231" s="26">
        <v>20.8</v>
      </c>
      <c r="H3231" s="26">
        <v>20.8</v>
      </c>
      <c r="I3231" s="26">
        <v>17.100000000000001</v>
      </c>
      <c r="J3231" s="26">
        <v>1.2</v>
      </c>
      <c r="K3231" s="26">
        <v>23.4</v>
      </c>
      <c r="L3231" s="26">
        <v>23.4</v>
      </c>
      <c r="M3231" s="26">
        <v>19.399999999999999</v>
      </c>
      <c r="N3231" s="26">
        <v>1.4</v>
      </c>
      <c r="O3231" s="19">
        <f t="shared" si="850"/>
        <v>50.575850240977601</v>
      </c>
      <c r="P3231" s="10">
        <f t="shared" si="851"/>
        <v>50.339236803737585</v>
      </c>
      <c r="Q3231" s="10">
        <f t="shared" si="852"/>
        <v>2.86</v>
      </c>
      <c r="R3231" s="19">
        <f t="shared" si="853"/>
        <v>26.926752496355739</v>
      </c>
      <c r="S3231" s="10">
        <f t="shared" si="854"/>
        <v>30.396052375267416</v>
      </c>
      <c r="T3231" s="10">
        <f t="shared" si="855"/>
        <v>1.433070121790579</v>
      </c>
      <c r="U3231" s="2" t="str">
        <f t="shared" si="856"/>
        <v>A</v>
      </c>
      <c r="V3231" s="2" t="str">
        <f t="shared" si="857"/>
        <v>C</v>
      </c>
      <c r="W3231" s="2" t="str">
        <f t="shared" si="858"/>
        <v>D</v>
      </c>
      <c r="X3231" s="2" t="str">
        <f t="shared" si="859"/>
        <v>B</v>
      </c>
      <c r="Y3231" s="3" t="str">
        <f t="shared" si="860"/>
        <v>ACDB</v>
      </c>
      <c r="Z3231" s="28">
        <f t="shared" si="861"/>
        <v>25.22</v>
      </c>
      <c r="AA3231" s="7" t="str">
        <f t="shared" si="862"/>
        <v>Probably optical</v>
      </c>
      <c r="AB3231" s="21">
        <v>14.7</v>
      </c>
      <c r="AC3231" s="14">
        <f t="shared" si="863"/>
        <v>14.760033114240295</v>
      </c>
      <c r="AD3231" s="26">
        <v>55.3</v>
      </c>
      <c r="AE3231" s="10">
        <f t="shared" si="864"/>
        <v>55.198823639567124</v>
      </c>
      <c r="AF3231" s="17">
        <f t="shared" si="865"/>
        <v>6.0033114240296115E-2</v>
      </c>
      <c r="AG3231" s="17">
        <f t="shared" si="866"/>
        <v>0.10117636043287348</v>
      </c>
    </row>
    <row r="3232" spans="1:33">
      <c r="A3232" t="s">
        <v>3815</v>
      </c>
      <c r="B3232" t="s">
        <v>1016</v>
      </c>
      <c r="C3232" s="23">
        <v>145.64590000000001</v>
      </c>
      <c r="D3232" s="23">
        <v>31.457560000000001</v>
      </c>
      <c r="E3232" s="23">
        <v>145.64189999999999</v>
      </c>
      <c r="F3232" s="23">
        <v>31.459209999999999</v>
      </c>
      <c r="G3232" s="26">
        <v>-43.8</v>
      </c>
      <c r="H3232" s="26">
        <v>7.4</v>
      </c>
      <c r="I3232" s="26">
        <v>-30.5</v>
      </c>
      <c r="J3232" s="26">
        <v>1.9</v>
      </c>
      <c r="K3232" s="26">
        <v>-39.5</v>
      </c>
      <c r="L3232" s="26">
        <v>11.7</v>
      </c>
      <c r="M3232" s="26">
        <v>-26.3</v>
      </c>
      <c r="N3232" s="26">
        <v>3.3</v>
      </c>
      <c r="O3232" s="19">
        <f t="shared" si="850"/>
        <v>235.1486905657062</v>
      </c>
      <c r="P3232" s="10">
        <f t="shared" si="851"/>
        <v>236.34341919113842</v>
      </c>
      <c r="Q3232" s="10">
        <f t="shared" si="852"/>
        <v>2.86</v>
      </c>
      <c r="R3232" s="19">
        <f t="shared" si="853"/>
        <v>53.373120575810439</v>
      </c>
      <c r="S3232" s="10">
        <f t="shared" si="854"/>
        <v>47.454609891979935</v>
      </c>
      <c r="T3232" s="10">
        <f t="shared" si="855"/>
        <v>2.5206932616947597</v>
      </c>
      <c r="U3232" s="2" t="str">
        <f t="shared" si="856"/>
        <v>A</v>
      </c>
      <c r="V3232" s="2" t="str">
        <f t="shared" si="857"/>
        <v>C</v>
      </c>
      <c r="W3232" s="2" t="str">
        <f t="shared" si="858"/>
        <v>D</v>
      </c>
      <c r="X3232" s="2" t="str">
        <f t="shared" si="859"/>
        <v>B</v>
      </c>
      <c r="Y3232" s="3" t="str">
        <f t="shared" si="860"/>
        <v>ACDB</v>
      </c>
      <c r="Z3232" s="28">
        <f t="shared" si="861"/>
        <v>25.22</v>
      </c>
      <c r="AA3232" s="7" t="str">
        <f t="shared" si="862"/>
        <v>Probably optical</v>
      </c>
      <c r="AB3232" s="21">
        <v>13.7</v>
      </c>
      <c r="AC3232" s="14">
        <f t="shared" si="863"/>
        <v>13.644417820667179</v>
      </c>
      <c r="AD3232" s="26">
        <v>295</v>
      </c>
      <c r="AE3232" s="10">
        <f t="shared" si="864"/>
        <v>295.80711317022821</v>
      </c>
      <c r="AF3232" s="17">
        <f t="shared" si="865"/>
        <v>5.5582179332819948E-2</v>
      </c>
      <c r="AG3232" s="17">
        <f t="shared" si="866"/>
        <v>0.80711317022820595</v>
      </c>
    </row>
    <row r="3233" spans="1:33">
      <c r="A3233" t="s">
        <v>8062</v>
      </c>
      <c r="B3233" t="s">
        <v>8063</v>
      </c>
      <c r="C3233" s="23">
        <v>225.67660000000001</v>
      </c>
      <c r="D3233" s="23">
        <v>57.100850000000001</v>
      </c>
      <c r="E3233" s="23">
        <v>225.67779999999999</v>
      </c>
      <c r="F3233" s="23">
        <v>57.097169999999998</v>
      </c>
      <c r="G3233" s="26">
        <v>45.4</v>
      </c>
      <c r="H3233" s="26">
        <v>19.8</v>
      </c>
      <c r="I3233" s="26">
        <v>-2.2000000000000002</v>
      </c>
      <c r="J3233" s="26">
        <v>1.5</v>
      </c>
      <c r="K3233" s="26">
        <v>51</v>
      </c>
      <c r="L3233" s="26">
        <v>25.4</v>
      </c>
      <c r="M3233" s="26">
        <v>-1.8</v>
      </c>
      <c r="N3233" s="26">
        <v>2.1</v>
      </c>
      <c r="O3233" s="19">
        <f t="shared" si="850"/>
        <v>92.774277311300821</v>
      </c>
      <c r="P3233" s="10">
        <f t="shared" si="851"/>
        <v>92.021364940355923</v>
      </c>
      <c r="Q3233" s="10">
        <f t="shared" si="852"/>
        <v>2.86</v>
      </c>
      <c r="R3233" s="19">
        <f t="shared" si="853"/>
        <v>45.453272709454048</v>
      </c>
      <c r="S3233" s="10">
        <f t="shared" si="854"/>
        <v>51.031754819915804</v>
      </c>
      <c r="T3233" s="10">
        <f t="shared" si="855"/>
        <v>2.4121256882342466</v>
      </c>
      <c r="U3233" s="2" t="str">
        <f t="shared" si="856"/>
        <v>A</v>
      </c>
      <c r="V3233" s="2" t="str">
        <f t="shared" si="857"/>
        <v>C</v>
      </c>
      <c r="W3233" s="2" t="str">
        <f t="shared" si="858"/>
        <v>D</v>
      </c>
      <c r="X3233" s="2" t="str">
        <f t="shared" si="859"/>
        <v>B</v>
      </c>
      <c r="Y3233" s="3" t="str">
        <f t="shared" si="860"/>
        <v>ACDB</v>
      </c>
      <c r="Z3233" s="28">
        <f t="shared" si="861"/>
        <v>25.22</v>
      </c>
      <c r="AA3233" s="7" t="str">
        <f t="shared" si="862"/>
        <v>Probably optical</v>
      </c>
      <c r="AB3233" s="21">
        <v>13.4</v>
      </c>
      <c r="AC3233" s="14">
        <f t="shared" si="863"/>
        <v>13.454195541040994</v>
      </c>
      <c r="AD3233" s="26">
        <v>170</v>
      </c>
      <c r="AE3233" s="10">
        <f t="shared" si="864"/>
        <v>169.95604821023753</v>
      </c>
      <c r="AF3233" s="17">
        <f t="shared" si="865"/>
        <v>5.4195541040993334E-2</v>
      </c>
      <c r="AG3233" s="17">
        <f t="shared" si="866"/>
        <v>4.3951789762473936E-2</v>
      </c>
    </row>
    <row r="3234" spans="1:33">
      <c r="A3234" t="s">
        <v>6562</v>
      </c>
      <c r="B3234" t="s">
        <v>6563</v>
      </c>
      <c r="C3234" s="23">
        <v>76.601420000000005</v>
      </c>
      <c r="D3234" s="23">
        <v>-66.999939999999995</v>
      </c>
      <c r="E3234" s="23">
        <v>76.593289999999996</v>
      </c>
      <c r="F3234" s="23">
        <v>-67.002700000000004</v>
      </c>
      <c r="G3234" s="26">
        <v>3.6</v>
      </c>
      <c r="H3234" s="26">
        <v>3.6</v>
      </c>
      <c r="I3234" s="26">
        <v>36.6</v>
      </c>
      <c r="J3234" s="26">
        <v>1.3</v>
      </c>
      <c r="K3234" s="26">
        <v>6</v>
      </c>
      <c r="L3234" s="26">
        <v>6</v>
      </c>
      <c r="M3234" s="26">
        <v>41.8</v>
      </c>
      <c r="N3234" s="26">
        <v>2.4</v>
      </c>
      <c r="O3234" s="19">
        <f t="shared" si="850"/>
        <v>5.6175805901268303</v>
      </c>
      <c r="P3234" s="10">
        <f t="shared" si="851"/>
        <v>8.1684786240454912</v>
      </c>
      <c r="Q3234" s="10">
        <f t="shared" si="852"/>
        <v>2.86</v>
      </c>
      <c r="R3234" s="19">
        <f t="shared" si="853"/>
        <v>36.776623009732695</v>
      </c>
      <c r="S3234" s="10">
        <f t="shared" si="854"/>
        <v>42.228426444754007</v>
      </c>
      <c r="T3234" s="10">
        <f t="shared" si="855"/>
        <v>1.9751262363621678</v>
      </c>
      <c r="U3234" s="2" t="str">
        <f t="shared" si="856"/>
        <v>A</v>
      </c>
      <c r="V3234" s="2" t="str">
        <f t="shared" si="857"/>
        <v>C</v>
      </c>
      <c r="W3234" s="2" t="str">
        <f t="shared" si="858"/>
        <v>D</v>
      </c>
      <c r="X3234" s="2" t="str">
        <f t="shared" si="859"/>
        <v>B</v>
      </c>
      <c r="Y3234" s="3" t="str">
        <f t="shared" si="860"/>
        <v>ACDB</v>
      </c>
      <c r="Z3234" s="28">
        <f t="shared" si="861"/>
        <v>25.22</v>
      </c>
      <c r="AA3234" s="7" t="str">
        <f t="shared" si="862"/>
        <v>Probably optical</v>
      </c>
      <c r="AB3234" s="21">
        <v>15.2</v>
      </c>
      <c r="AC3234" s="14">
        <f t="shared" si="863"/>
        <v>15.149421674716427</v>
      </c>
      <c r="AD3234" s="26">
        <v>229</v>
      </c>
      <c r="AE3234" s="10">
        <f t="shared" si="864"/>
        <v>229.01460556419303</v>
      </c>
      <c r="AF3234" s="17">
        <f t="shared" si="865"/>
        <v>5.0578325283572312E-2</v>
      </c>
      <c r="AG3234" s="17">
        <f t="shared" si="866"/>
        <v>1.460556419303316E-2</v>
      </c>
    </row>
    <row r="3235" spans="1:33">
      <c r="A3235" t="s">
        <v>5507</v>
      </c>
      <c r="B3235" t="s">
        <v>2567</v>
      </c>
      <c r="C3235" s="23">
        <v>341.21510000000001</v>
      </c>
      <c r="D3235" s="23">
        <v>-28.367069999999998</v>
      </c>
      <c r="E3235" s="23">
        <v>341.21289999999999</v>
      </c>
      <c r="F3235" s="23">
        <v>-28.363810000000001</v>
      </c>
      <c r="G3235" s="26">
        <v>34.6</v>
      </c>
      <c r="H3235" s="26">
        <v>9</v>
      </c>
      <c r="I3235" s="26">
        <v>-21.6</v>
      </c>
      <c r="J3235" s="26">
        <v>2</v>
      </c>
      <c r="K3235" s="26">
        <v>30.3</v>
      </c>
      <c r="L3235" s="26">
        <v>4.7</v>
      </c>
      <c r="M3235" s="26">
        <v>-19.100000000000001</v>
      </c>
      <c r="N3235" s="26">
        <v>3.3</v>
      </c>
      <c r="O3235" s="19">
        <f t="shared" si="850"/>
        <v>121.97560369958362</v>
      </c>
      <c r="P3235" s="10">
        <f t="shared" si="851"/>
        <v>122.22581572028301</v>
      </c>
      <c r="Q3235" s="10">
        <f t="shared" si="852"/>
        <v>2.86</v>
      </c>
      <c r="R3235" s="19">
        <f t="shared" si="853"/>
        <v>40.788723931988855</v>
      </c>
      <c r="S3235" s="10">
        <f t="shared" si="854"/>
        <v>35.817593442329432</v>
      </c>
      <c r="T3235" s="10">
        <f t="shared" si="855"/>
        <v>1.915157934357957</v>
      </c>
      <c r="U3235" s="2" t="str">
        <f t="shared" si="856"/>
        <v>A</v>
      </c>
      <c r="V3235" s="2" t="str">
        <f t="shared" si="857"/>
        <v>C</v>
      </c>
      <c r="W3235" s="2" t="str">
        <f t="shared" si="858"/>
        <v>D</v>
      </c>
      <c r="X3235" s="2" t="str">
        <f t="shared" si="859"/>
        <v>B</v>
      </c>
      <c r="Y3235" s="3" t="str">
        <f t="shared" si="860"/>
        <v>ACDB</v>
      </c>
      <c r="Z3235" s="28">
        <f t="shared" si="861"/>
        <v>25.22</v>
      </c>
      <c r="AA3235" s="7" t="str">
        <f t="shared" si="862"/>
        <v>Probably optical</v>
      </c>
      <c r="AB3235" s="21">
        <v>13.6</v>
      </c>
      <c r="AC3235" s="14">
        <f t="shared" si="863"/>
        <v>13.649189934937304</v>
      </c>
      <c r="AD3235" s="26">
        <v>330</v>
      </c>
      <c r="AE3235" s="10">
        <f t="shared" si="864"/>
        <v>329.29764057329095</v>
      </c>
      <c r="AF3235" s="17">
        <f t="shared" si="865"/>
        <v>4.9189934937304614E-2</v>
      </c>
      <c r="AG3235" s="17">
        <f t="shared" si="866"/>
        <v>0.7023594267090516</v>
      </c>
    </row>
    <row r="3236" spans="1:33">
      <c r="A3236" t="s">
        <v>6909</v>
      </c>
      <c r="B3236" t="s">
        <v>6910</v>
      </c>
      <c r="C3236" s="23">
        <v>109.5029</v>
      </c>
      <c r="D3236" s="23">
        <v>56.104759999999999</v>
      </c>
      <c r="E3236" s="23">
        <v>109.5159</v>
      </c>
      <c r="F3236" s="23">
        <v>56.112180000000002</v>
      </c>
      <c r="G3236" s="26">
        <v>17</v>
      </c>
      <c r="H3236" s="26">
        <v>17</v>
      </c>
      <c r="I3236" s="26">
        <v>-64.099999999999994</v>
      </c>
      <c r="J3236" s="26">
        <v>2</v>
      </c>
      <c r="K3236" s="26">
        <v>15.1</v>
      </c>
      <c r="L3236" s="26">
        <v>15.1</v>
      </c>
      <c r="M3236" s="26">
        <v>-56.6</v>
      </c>
      <c r="N3236" s="26">
        <v>4.4000000000000004</v>
      </c>
      <c r="O3236" s="19">
        <f t="shared" si="850"/>
        <v>165.14649835549255</v>
      </c>
      <c r="P3236" s="10">
        <f t="shared" si="851"/>
        <v>165.06228242827524</v>
      </c>
      <c r="Q3236" s="10">
        <f t="shared" si="852"/>
        <v>2.86</v>
      </c>
      <c r="R3236" s="19">
        <f t="shared" si="853"/>
        <v>66.315986006392151</v>
      </c>
      <c r="S3236" s="10">
        <f t="shared" si="854"/>
        <v>58.57960395905728</v>
      </c>
      <c r="T3236" s="10">
        <f t="shared" si="855"/>
        <v>3.1223897491362358</v>
      </c>
      <c r="U3236" s="2" t="str">
        <f t="shared" si="856"/>
        <v>A</v>
      </c>
      <c r="V3236" s="2" t="str">
        <f t="shared" si="857"/>
        <v>C</v>
      </c>
      <c r="W3236" s="2" t="str">
        <f t="shared" si="858"/>
        <v>D</v>
      </c>
      <c r="X3236" s="2" t="str">
        <f t="shared" si="859"/>
        <v>B</v>
      </c>
      <c r="Y3236" s="3" t="str">
        <f t="shared" si="860"/>
        <v>ACDB</v>
      </c>
      <c r="Z3236" s="28">
        <f t="shared" si="861"/>
        <v>25.22</v>
      </c>
      <c r="AA3236" s="7" t="str">
        <f t="shared" si="862"/>
        <v>Probably optical</v>
      </c>
      <c r="AB3236" s="21">
        <v>37.299999999999997</v>
      </c>
      <c r="AC3236" s="14">
        <f t="shared" si="863"/>
        <v>37.345702240053313</v>
      </c>
      <c r="AD3236" s="26">
        <v>44.5</v>
      </c>
      <c r="AE3236" s="10">
        <f t="shared" si="864"/>
        <v>44.33524073944853</v>
      </c>
      <c r="AF3236" s="17">
        <f t="shared" si="865"/>
        <v>4.5702240053316245E-2</v>
      </c>
      <c r="AG3236" s="17">
        <f t="shared" si="866"/>
        <v>0.16475926055147028</v>
      </c>
    </row>
    <row r="3237" spans="1:33">
      <c r="A3237" t="s">
        <v>8466</v>
      </c>
      <c r="B3237" t="s">
        <v>8467</v>
      </c>
      <c r="C3237" s="23">
        <v>269.2817</v>
      </c>
      <c r="D3237" s="23">
        <v>43.057079999999999</v>
      </c>
      <c r="E3237" s="23">
        <v>269.2944</v>
      </c>
      <c r="F3237" s="23">
        <v>43.053460000000001</v>
      </c>
      <c r="G3237" s="26">
        <v>-6.3</v>
      </c>
      <c r="H3237" s="26">
        <v>19.3</v>
      </c>
      <c r="I3237" s="26">
        <v>-74.400000000000006</v>
      </c>
      <c r="J3237" s="26">
        <v>2.5</v>
      </c>
      <c r="K3237" s="26">
        <v>-3.8</v>
      </c>
      <c r="L3237" s="26">
        <v>21.8</v>
      </c>
      <c r="M3237" s="26">
        <v>-82.5</v>
      </c>
      <c r="N3237" s="26">
        <v>3</v>
      </c>
      <c r="O3237" s="19">
        <f t="shared" si="850"/>
        <v>184.84011248884704</v>
      </c>
      <c r="P3237" s="10">
        <f t="shared" si="851"/>
        <v>182.63721436314418</v>
      </c>
      <c r="Q3237" s="10">
        <f t="shared" si="852"/>
        <v>2.86</v>
      </c>
      <c r="R3237" s="19">
        <f t="shared" si="853"/>
        <v>74.666257439354766</v>
      </c>
      <c r="S3237" s="10">
        <f t="shared" si="854"/>
        <v>82.587468783102921</v>
      </c>
      <c r="T3237" s="10">
        <f t="shared" si="855"/>
        <v>3.9313431555614424</v>
      </c>
      <c r="U3237" s="2" t="str">
        <f t="shared" si="856"/>
        <v>A</v>
      </c>
      <c r="V3237" s="2" t="str">
        <f t="shared" si="857"/>
        <v>C</v>
      </c>
      <c r="W3237" s="2" t="str">
        <f t="shared" si="858"/>
        <v>D</v>
      </c>
      <c r="X3237" s="2" t="str">
        <f t="shared" si="859"/>
        <v>B</v>
      </c>
      <c r="Y3237" s="3" t="str">
        <f t="shared" si="860"/>
        <v>ACDB</v>
      </c>
      <c r="Z3237" s="28">
        <f t="shared" si="861"/>
        <v>25.22</v>
      </c>
      <c r="AA3237" s="7" t="str">
        <f t="shared" si="862"/>
        <v>Probably optical</v>
      </c>
      <c r="AB3237" s="21">
        <v>35.9</v>
      </c>
      <c r="AC3237" s="14">
        <f t="shared" si="863"/>
        <v>35.858350876085375</v>
      </c>
      <c r="AD3237" s="26">
        <v>111</v>
      </c>
      <c r="AE3237" s="10">
        <f t="shared" si="864"/>
        <v>111.31099333014684</v>
      </c>
      <c r="AF3237" s="17">
        <f t="shared" si="865"/>
        <v>4.1649123914623942E-2</v>
      </c>
      <c r="AG3237" s="17">
        <f t="shared" si="866"/>
        <v>0.31099333014684305</v>
      </c>
    </row>
    <row r="3238" spans="1:33">
      <c r="A3238" t="s">
        <v>5454</v>
      </c>
      <c r="B3238" t="s">
        <v>2514</v>
      </c>
      <c r="C3238" s="23">
        <v>334.47</v>
      </c>
      <c r="D3238" s="23">
        <v>-15.352639999999999</v>
      </c>
      <c r="E3238" s="23">
        <v>334.464</v>
      </c>
      <c r="F3238" s="23">
        <v>-15.356450000000001</v>
      </c>
      <c r="G3238" s="26">
        <v>-34.200000000000003</v>
      </c>
      <c r="H3238" s="26">
        <v>17</v>
      </c>
      <c r="I3238" s="26">
        <v>-43</v>
      </c>
      <c r="J3238" s="26">
        <v>1.2</v>
      </c>
      <c r="K3238" s="26">
        <v>-37.5</v>
      </c>
      <c r="L3238" s="26">
        <v>13.7</v>
      </c>
      <c r="M3238" s="26">
        <v>-48.3</v>
      </c>
      <c r="N3238" s="26">
        <v>2.4</v>
      </c>
      <c r="O3238" s="19">
        <f t="shared" si="850"/>
        <v>218.49694405511832</v>
      </c>
      <c r="P3238" s="10">
        <f t="shared" si="851"/>
        <v>217.82567576351769</v>
      </c>
      <c r="Q3238" s="10">
        <f t="shared" si="852"/>
        <v>2.86</v>
      </c>
      <c r="R3238" s="19">
        <f t="shared" si="853"/>
        <v>54.942151395809034</v>
      </c>
      <c r="S3238" s="10">
        <f t="shared" si="854"/>
        <v>61.14850774957636</v>
      </c>
      <c r="T3238" s="10">
        <f t="shared" si="855"/>
        <v>2.902266478634635</v>
      </c>
      <c r="U3238" s="2" t="str">
        <f t="shared" si="856"/>
        <v>A</v>
      </c>
      <c r="V3238" s="2" t="str">
        <f t="shared" si="857"/>
        <v>C</v>
      </c>
      <c r="W3238" s="2" t="str">
        <f t="shared" si="858"/>
        <v>D</v>
      </c>
      <c r="X3238" s="2" t="str">
        <f t="shared" si="859"/>
        <v>B</v>
      </c>
      <c r="Y3238" s="3" t="str">
        <f t="shared" si="860"/>
        <v>ACDB</v>
      </c>
      <c r="Z3238" s="28">
        <f t="shared" si="861"/>
        <v>25.22</v>
      </c>
      <c r="AA3238" s="7" t="str">
        <f t="shared" si="862"/>
        <v>Probably optical</v>
      </c>
      <c r="AB3238" s="21">
        <v>24.9</v>
      </c>
      <c r="AC3238" s="14">
        <f t="shared" si="863"/>
        <v>24.939607407851781</v>
      </c>
      <c r="AD3238" s="26">
        <v>237</v>
      </c>
      <c r="AE3238" s="10">
        <f t="shared" si="864"/>
        <v>236.63514384508036</v>
      </c>
      <c r="AF3238" s="17">
        <f t="shared" si="865"/>
        <v>3.9607407851782739E-2</v>
      </c>
      <c r="AG3238" s="17">
        <f t="shared" si="866"/>
        <v>0.36485615491963586</v>
      </c>
    </row>
    <row r="3239" spans="1:33">
      <c r="A3239" t="s">
        <v>6771</v>
      </c>
      <c r="B3239" t="s">
        <v>6772</v>
      </c>
      <c r="C3239" s="23">
        <v>98.375600000000006</v>
      </c>
      <c r="D3239" s="23">
        <v>-69.437259999999995</v>
      </c>
      <c r="E3239" s="23">
        <v>98.384119999999996</v>
      </c>
      <c r="F3239" s="23">
        <v>-69.439940000000007</v>
      </c>
      <c r="G3239" s="26">
        <v>75.2</v>
      </c>
      <c r="H3239" s="26">
        <v>24</v>
      </c>
      <c r="I3239" s="26">
        <v>8.1</v>
      </c>
      <c r="J3239" s="26">
        <v>1.2</v>
      </c>
      <c r="K3239" s="26">
        <v>84.6</v>
      </c>
      <c r="L3239" s="26">
        <v>7.8</v>
      </c>
      <c r="M3239" s="26">
        <v>11</v>
      </c>
      <c r="N3239" s="26">
        <v>3.5</v>
      </c>
      <c r="O3239" s="19">
        <f t="shared" si="850"/>
        <v>83.852215609196648</v>
      </c>
      <c r="P3239" s="10">
        <f t="shared" si="851"/>
        <v>82.591755876165919</v>
      </c>
      <c r="Q3239" s="10">
        <f t="shared" si="852"/>
        <v>2.86</v>
      </c>
      <c r="R3239" s="19">
        <f t="shared" si="853"/>
        <v>75.634978680502059</v>
      </c>
      <c r="S3239" s="10">
        <f t="shared" si="854"/>
        <v>85.312132783092451</v>
      </c>
      <c r="T3239" s="10">
        <f t="shared" si="855"/>
        <v>4.0236777865898636</v>
      </c>
      <c r="U3239" s="2" t="str">
        <f t="shared" si="856"/>
        <v>A</v>
      </c>
      <c r="V3239" s="2" t="str">
        <f t="shared" si="857"/>
        <v>C</v>
      </c>
      <c r="W3239" s="2" t="str">
        <f t="shared" si="858"/>
        <v>D</v>
      </c>
      <c r="X3239" s="2" t="str">
        <f t="shared" si="859"/>
        <v>B</v>
      </c>
      <c r="Y3239" s="3" t="str">
        <f t="shared" si="860"/>
        <v>ACDB</v>
      </c>
      <c r="Z3239" s="28">
        <f t="shared" si="861"/>
        <v>25.22</v>
      </c>
      <c r="AA3239" s="7" t="str">
        <f t="shared" si="862"/>
        <v>Probably optical</v>
      </c>
      <c r="AB3239" s="21">
        <v>14.5</v>
      </c>
      <c r="AC3239" s="14">
        <f t="shared" si="863"/>
        <v>14.461733337297307</v>
      </c>
      <c r="AD3239" s="26">
        <v>132</v>
      </c>
      <c r="AE3239" s="10">
        <f t="shared" si="864"/>
        <v>131.84670639778733</v>
      </c>
      <c r="AF3239" s="17">
        <f t="shared" si="865"/>
        <v>3.8266662702692855E-2</v>
      </c>
      <c r="AG3239" s="17">
        <f t="shared" si="866"/>
        <v>0.15329360221267052</v>
      </c>
    </row>
    <row r="3240" spans="1:33">
      <c r="A3240" t="s">
        <v>6983</v>
      </c>
      <c r="B3240" t="s">
        <v>6984</v>
      </c>
      <c r="C3240" s="23">
        <v>116.2243</v>
      </c>
      <c r="D3240" s="23">
        <v>-61.905850000000001</v>
      </c>
      <c r="E3240" s="23">
        <v>116.2308</v>
      </c>
      <c r="F3240" s="23">
        <v>-61.898890000000002</v>
      </c>
      <c r="G3240" s="26">
        <v>-11.1</v>
      </c>
      <c r="H3240" s="26">
        <v>14.5</v>
      </c>
      <c r="I3240" s="26">
        <v>94.1</v>
      </c>
      <c r="J3240" s="26">
        <v>1</v>
      </c>
      <c r="K3240" s="26">
        <v>-12.6</v>
      </c>
      <c r="L3240" s="26">
        <v>13</v>
      </c>
      <c r="M3240" s="26">
        <v>84.1</v>
      </c>
      <c r="N3240" s="26">
        <v>9.1</v>
      </c>
      <c r="O3240" s="19">
        <f t="shared" si="850"/>
        <v>353.27250002629631</v>
      </c>
      <c r="P3240" s="10">
        <f t="shared" si="851"/>
        <v>351.47922900202974</v>
      </c>
      <c r="Q3240" s="10">
        <f t="shared" si="852"/>
        <v>2.86</v>
      </c>
      <c r="R3240" s="19">
        <f t="shared" si="853"/>
        <v>94.752414217264132</v>
      </c>
      <c r="S3240" s="10">
        <f t="shared" si="854"/>
        <v>85.038638276962075</v>
      </c>
      <c r="T3240" s="10">
        <f t="shared" si="855"/>
        <v>4.4947763123556559</v>
      </c>
      <c r="U3240" s="2" t="str">
        <f t="shared" si="856"/>
        <v>A</v>
      </c>
      <c r="V3240" s="2" t="str">
        <f t="shared" si="857"/>
        <v>C</v>
      </c>
      <c r="W3240" s="2" t="str">
        <f t="shared" si="858"/>
        <v>D</v>
      </c>
      <c r="X3240" s="2" t="str">
        <f t="shared" si="859"/>
        <v>B</v>
      </c>
      <c r="Y3240" s="3" t="str">
        <f t="shared" si="860"/>
        <v>ACDB</v>
      </c>
      <c r="Z3240" s="28">
        <f t="shared" si="861"/>
        <v>25.22</v>
      </c>
      <c r="AA3240" s="7" t="str">
        <f t="shared" si="862"/>
        <v>Probably optical</v>
      </c>
      <c r="AB3240" s="21">
        <v>27.4</v>
      </c>
      <c r="AC3240" s="14">
        <f t="shared" si="863"/>
        <v>27.372140359242909</v>
      </c>
      <c r="AD3240" s="26">
        <v>23.7</v>
      </c>
      <c r="AE3240" s="10">
        <f t="shared" si="864"/>
        <v>23.73978139020489</v>
      </c>
      <c r="AF3240" s="17">
        <f t="shared" si="865"/>
        <v>2.7859640757089466E-2</v>
      </c>
      <c r="AG3240" s="17">
        <f t="shared" si="866"/>
        <v>3.9781390204890243E-2</v>
      </c>
    </row>
    <row r="3241" spans="1:33">
      <c r="A3241" t="s">
        <v>6038</v>
      </c>
      <c r="B3241" t="s">
        <v>6039</v>
      </c>
      <c r="C3241" s="23">
        <v>30.526340000000001</v>
      </c>
      <c r="D3241" s="23">
        <v>30.521319999999999</v>
      </c>
      <c r="E3241" s="23">
        <v>30.516439999999999</v>
      </c>
      <c r="F3241" s="23">
        <v>30.509309999999999</v>
      </c>
      <c r="G3241" s="26">
        <v>51</v>
      </c>
      <c r="H3241" s="26">
        <v>25.4</v>
      </c>
      <c r="I3241" s="26">
        <v>-25.4</v>
      </c>
      <c r="J3241" s="26">
        <v>1.1000000000000001</v>
      </c>
      <c r="K3241" s="26">
        <v>57.6</v>
      </c>
      <c r="L3241" s="26">
        <v>6.4</v>
      </c>
      <c r="M3241" s="26">
        <v>-27.6</v>
      </c>
      <c r="N3241" s="26">
        <v>1</v>
      </c>
      <c r="O3241" s="19">
        <f t="shared" si="850"/>
        <v>116.47510497229698</v>
      </c>
      <c r="P3241" s="10">
        <f t="shared" si="851"/>
        <v>115.60218755144177</v>
      </c>
      <c r="Q3241" s="10">
        <f t="shared" si="852"/>
        <v>2.86</v>
      </c>
      <c r="R3241" s="19">
        <f t="shared" si="853"/>
        <v>56.975082272867319</v>
      </c>
      <c r="S3241" s="10">
        <f t="shared" si="854"/>
        <v>63.871120234422072</v>
      </c>
      <c r="T3241" s="10">
        <f t="shared" si="855"/>
        <v>3.0211550626822348</v>
      </c>
      <c r="U3241" s="2" t="str">
        <f t="shared" si="856"/>
        <v>A</v>
      </c>
      <c r="V3241" s="2" t="str">
        <f t="shared" si="857"/>
        <v>C</v>
      </c>
      <c r="W3241" s="2" t="str">
        <f t="shared" si="858"/>
        <v>D</v>
      </c>
      <c r="X3241" s="2" t="str">
        <f t="shared" si="859"/>
        <v>B</v>
      </c>
      <c r="Y3241" s="3" t="str">
        <f t="shared" si="860"/>
        <v>ACDB</v>
      </c>
      <c r="Z3241" s="28">
        <f t="shared" si="861"/>
        <v>25.22</v>
      </c>
      <c r="AA3241" s="7" t="str">
        <f t="shared" si="862"/>
        <v>Probably optical</v>
      </c>
      <c r="AB3241" s="21">
        <v>53</v>
      </c>
      <c r="AC3241" s="14">
        <f t="shared" si="863"/>
        <v>53.027803446791488</v>
      </c>
      <c r="AD3241" s="26">
        <v>215</v>
      </c>
      <c r="AE3241" s="10">
        <f t="shared" si="864"/>
        <v>215.37842590351607</v>
      </c>
      <c r="AF3241" s="17">
        <f t="shared" si="865"/>
        <v>2.7803446791487829E-2</v>
      </c>
      <c r="AG3241" s="17">
        <f t="shared" si="866"/>
        <v>0.37842590351607441</v>
      </c>
    </row>
    <row r="3242" spans="1:33">
      <c r="A3242" t="s">
        <v>4201</v>
      </c>
      <c r="B3242" t="s">
        <v>1374</v>
      </c>
      <c r="C3242" s="23">
        <v>192.09100000000001</v>
      </c>
      <c r="D3242" s="23">
        <v>5.4632810000000003</v>
      </c>
      <c r="E3242" s="23">
        <v>192.0934</v>
      </c>
      <c r="F3242" s="23">
        <v>5.4565320000000002</v>
      </c>
      <c r="G3242" s="26">
        <v>-8</v>
      </c>
      <c r="H3242" s="26">
        <v>17.600000000000001</v>
      </c>
      <c r="I3242" s="26">
        <v>-48.2</v>
      </c>
      <c r="J3242" s="26">
        <v>2.2000000000000002</v>
      </c>
      <c r="K3242" s="26">
        <v>-9.8000000000000007</v>
      </c>
      <c r="L3242" s="26">
        <v>15.8</v>
      </c>
      <c r="M3242" s="26">
        <v>-54</v>
      </c>
      <c r="N3242" s="26">
        <v>3.1</v>
      </c>
      <c r="O3242" s="19">
        <f t="shared" si="850"/>
        <v>189.42376516168366</v>
      </c>
      <c r="P3242" s="10">
        <f t="shared" si="851"/>
        <v>190.28617118275429</v>
      </c>
      <c r="Q3242" s="10">
        <f t="shared" si="852"/>
        <v>2.86</v>
      </c>
      <c r="R3242" s="19">
        <f t="shared" si="853"/>
        <v>48.859390090339851</v>
      </c>
      <c r="S3242" s="10">
        <f t="shared" si="854"/>
        <v>54.882055355097627</v>
      </c>
      <c r="T3242" s="10">
        <f t="shared" si="855"/>
        <v>2.593536136135937</v>
      </c>
      <c r="U3242" s="2" t="str">
        <f t="shared" si="856"/>
        <v>A</v>
      </c>
      <c r="V3242" s="2" t="str">
        <f t="shared" si="857"/>
        <v>C</v>
      </c>
      <c r="W3242" s="2" t="str">
        <f t="shared" si="858"/>
        <v>D</v>
      </c>
      <c r="X3242" s="2" t="str">
        <f t="shared" si="859"/>
        <v>B</v>
      </c>
      <c r="Y3242" s="3" t="str">
        <f t="shared" si="860"/>
        <v>ACDB</v>
      </c>
      <c r="Z3242" s="28">
        <f t="shared" si="861"/>
        <v>25.22</v>
      </c>
      <c r="AA3242" s="7" t="str">
        <f t="shared" si="862"/>
        <v>Probably optical</v>
      </c>
      <c r="AB3242" s="21">
        <v>25.8</v>
      </c>
      <c r="AC3242" s="14">
        <f t="shared" si="863"/>
        <v>25.77378492879021</v>
      </c>
      <c r="AD3242" s="26">
        <v>160</v>
      </c>
      <c r="AE3242" s="10">
        <f t="shared" si="864"/>
        <v>160.50640052499776</v>
      </c>
      <c r="AF3242" s="17">
        <f t="shared" si="865"/>
        <v>2.6215071209790608E-2</v>
      </c>
      <c r="AG3242" s="17">
        <f t="shared" si="866"/>
        <v>0.50640052499775834</v>
      </c>
    </row>
    <row r="3243" spans="1:33">
      <c r="A3243" t="s">
        <v>3333</v>
      </c>
      <c r="B3243" t="s">
        <v>560</v>
      </c>
      <c r="C3243" s="23">
        <v>80.871660000000006</v>
      </c>
      <c r="D3243" s="23">
        <v>-45.266190000000002</v>
      </c>
      <c r="E3243" s="23">
        <v>80.871960000000001</v>
      </c>
      <c r="F3243" s="23">
        <v>-45.269509999999997</v>
      </c>
      <c r="G3243" s="26">
        <v>15.8</v>
      </c>
      <c r="H3243" s="26">
        <v>15.8</v>
      </c>
      <c r="I3243" s="26">
        <v>51.6</v>
      </c>
      <c r="J3243" s="26">
        <v>1.1000000000000001</v>
      </c>
      <c r="K3243" s="26">
        <v>11.8</v>
      </c>
      <c r="L3243" s="26">
        <v>11.8</v>
      </c>
      <c r="M3243" s="26">
        <v>45.7</v>
      </c>
      <c r="N3243" s="26">
        <v>3.4</v>
      </c>
      <c r="O3243" s="19">
        <f t="shared" si="850"/>
        <v>17.024669372235358</v>
      </c>
      <c r="P3243" s="10">
        <f t="shared" si="851"/>
        <v>14.477877420716872</v>
      </c>
      <c r="Q3243" s="10">
        <f t="shared" si="852"/>
        <v>2.86</v>
      </c>
      <c r="R3243" s="19">
        <f t="shared" si="853"/>
        <v>53.964803344402171</v>
      </c>
      <c r="S3243" s="10">
        <f t="shared" si="854"/>
        <v>47.198834731378703</v>
      </c>
      <c r="T3243" s="10">
        <f t="shared" si="855"/>
        <v>2.5290909518945224</v>
      </c>
      <c r="U3243" s="2" t="str">
        <f t="shared" si="856"/>
        <v>A</v>
      </c>
      <c r="V3243" s="2" t="str">
        <f t="shared" si="857"/>
        <v>C</v>
      </c>
      <c r="W3243" s="2" t="str">
        <f t="shared" si="858"/>
        <v>D</v>
      </c>
      <c r="X3243" s="2" t="str">
        <f t="shared" si="859"/>
        <v>B</v>
      </c>
      <c r="Y3243" s="3" t="str">
        <f t="shared" si="860"/>
        <v>ACDB</v>
      </c>
      <c r="Z3243" s="28">
        <f t="shared" si="861"/>
        <v>25.22</v>
      </c>
      <c r="AA3243" s="7" t="str">
        <f t="shared" si="862"/>
        <v>Probably optical</v>
      </c>
      <c r="AB3243" s="21">
        <v>12</v>
      </c>
      <c r="AC3243" s="14">
        <f t="shared" si="863"/>
        <v>11.976146504986943</v>
      </c>
      <c r="AD3243" s="26">
        <v>176</v>
      </c>
      <c r="AE3243" s="10">
        <f t="shared" si="864"/>
        <v>176.36102379105287</v>
      </c>
      <c r="AF3243" s="17">
        <f t="shared" si="865"/>
        <v>2.3853495013057113E-2</v>
      </c>
      <c r="AG3243" s="17">
        <f t="shared" si="866"/>
        <v>0.36102379105287241</v>
      </c>
    </row>
    <row r="3244" spans="1:33">
      <c r="A3244" t="s">
        <v>8364</v>
      </c>
      <c r="B3244" t="s">
        <v>8365</v>
      </c>
      <c r="C3244" s="23">
        <v>259.21109999999999</v>
      </c>
      <c r="D3244" s="23">
        <v>-81.091899999999995</v>
      </c>
      <c r="E3244" s="23">
        <v>259.30099999999999</v>
      </c>
      <c r="F3244" s="23">
        <v>-81.083969999999994</v>
      </c>
      <c r="G3244" s="26">
        <v>-11.9</v>
      </c>
      <c r="H3244" s="26">
        <v>13.7</v>
      </c>
      <c r="I3244" s="26">
        <v>-60.9</v>
      </c>
      <c r="J3244" s="26">
        <v>1.4</v>
      </c>
      <c r="K3244" s="26">
        <v>-16.7</v>
      </c>
      <c r="L3244" s="26">
        <v>8.9</v>
      </c>
      <c r="M3244" s="26">
        <v>-68.400000000000006</v>
      </c>
      <c r="N3244" s="26">
        <v>3.5</v>
      </c>
      <c r="O3244" s="19">
        <f t="shared" si="850"/>
        <v>191.05641298024818</v>
      </c>
      <c r="P3244" s="10">
        <f t="shared" si="851"/>
        <v>193.7204586970586</v>
      </c>
      <c r="Q3244" s="10">
        <f t="shared" si="852"/>
        <v>2.86</v>
      </c>
      <c r="R3244" s="19">
        <f t="shared" si="853"/>
        <v>62.051752594104869</v>
      </c>
      <c r="S3244" s="10">
        <f t="shared" si="854"/>
        <v>70.409161335723923</v>
      </c>
      <c r="T3244" s="10">
        <f t="shared" si="855"/>
        <v>3.31152284824572</v>
      </c>
      <c r="U3244" s="2" t="str">
        <f t="shared" si="856"/>
        <v>A</v>
      </c>
      <c r="V3244" s="2" t="str">
        <f t="shared" si="857"/>
        <v>C</v>
      </c>
      <c r="W3244" s="2" t="str">
        <f t="shared" si="858"/>
        <v>D</v>
      </c>
      <c r="X3244" s="2" t="str">
        <f t="shared" si="859"/>
        <v>B</v>
      </c>
      <c r="Y3244" s="3" t="str">
        <f t="shared" si="860"/>
        <v>ACDB</v>
      </c>
      <c r="Z3244" s="28">
        <f t="shared" si="861"/>
        <v>25.22</v>
      </c>
      <c r="AA3244" s="7" t="str">
        <f t="shared" si="862"/>
        <v>Probably optical</v>
      </c>
      <c r="AB3244" s="21">
        <v>57.7</v>
      </c>
      <c r="AC3244" s="14">
        <f t="shared" si="863"/>
        <v>57.676414944976557</v>
      </c>
      <c r="AD3244" s="26">
        <v>59.9</v>
      </c>
      <c r="AE3244" s="10">
        <f t="shared" si="864"/>
        <v>60.332336608069376</v>
      </c>
      <c r="AF3244" s="17">
        <f t="shared" si="865"/>
        <v>2.3585055023445989E-2</v>
      </c>
      <c r="AG3244" s="17">
        <f t="shared" si="866"/>
        <v>0.43233660806937735</v>
      </c>
    </row>
    <row r="3245" spans="1:33">
      <c r="A3245" t="s">
        <v>4716</v>
      </c>
      <c r="B3245" t="s">
        <v>1840</v>
      </c>
      <c r="C3245" s="23">
        <v>261.43950000000001</v>
      </c>
      <c r="D3245" s="23">
        <v>27.303080000000001</v>
      </c>
      <c r="E3245" s="23">
        <v>261.43079999999998</v>
      </c>
      <c r="F3245" s="23">
        <v>27.310379999999999</v>
      </c>
      <c r="G3245" s="26">
        <v>47</v>
      </c>
      <c r="H3245" s="26">
        <v>21.4</v>
      </c>
      <c r="I3245" s="26">
        <v>-52.9</v>
      </c>
      <c r="J3245" s="26">
        <v>2.9</v>
      </c>
      <c r="K3245" s="26">
        <v>50.8</v>
      </c>
      <c r="L3245" s="26">
        <v>25.2</v>
      </c>
      <c r="M3245" s="26">
        <v>-63.1</v>
      </c>
      <c r="N3245" s="26">
        <v>2.2000000000000002</v>
      </c>
      <c r="O3245" s="19">
        <f t="shared" si="850"/>
        <v>138.37990879826395</v>
      </c>
      <c r="P3245" s="10">
        <f t="shared" si="851"/>
        <v>141.16345575889142</v>
      </c>
      <c r="Q3245" s="10">
        <f t="shared" si="852"/>
        <v>2.86</v>
      </c>
      <c r="R3245" s="19">
        <f t="shared" si="853"/>
        <v>70.763055332567433</v>
      </c>
      <c r="S3245" s="10">
        <f t="shared" si="854"/>
        <v>81.007715681902795</v>
      </c>
      <c r="T3245" s="10">
        <f t="shared" si="855"/>
        <v>3.794269275361756</v>
      </c>
      <c r="U3245" s="2" t="str">
        <f t="shared" si="856"/>
        <v>A</v>
      </c>
      <c r="V3245" s="2" t="str">
        <f t="shared" si="857"/>
        <v>C</v>
      </c>
      <c r="W3245" s="2" t="str">
        <f t="shared" si="858"/>
        <v>D</v>
      </c>
      <c r="X3245" s="2" t="str">
        <f t="shared" si="859"/>
        <v>B</v>
      </c>
      <c r="Y3245" s="3" t="str">
        <f t="shared" si="860"/>
        <v>ACDB</v>
      </c>
      <c r="Z3245" s="28">
        <f t="shared" si="861"/>
        <v>25.22</v>
      </c>
      <c r="AA3245" s="7" t="str">
        <f t="shared" si="862"/>
        <v>Probably optical</v>
      </c>
      <c r="AB3245" s="21">
        <v>38.299999999999997</v>
      </c>
      <c r="AC3245" s="14">
        <f t="shared" si="863"/>
        <v>38.277765700702687</v>
      </c>
      <c r="AD3245" s="26">
        <v>314</v>
      </c>
      <c r="AE3245" s="10">
        <f t="shared" si="864"/>
        <v>313.35845151317704</v>
      </c>
      <c r="AF3245" s="17">
        <f t="shared" si="865"/>
        <v>2.223429929730969E-2</v>
      </c>
      <c r="AG3245" s="17">
        <f t="shared" si="866"/>
        <v>0.64154848682295551</v>
      </c>
    </row>
    <row r="3246" spans="1:33">
      <c r="A3246" t="s">
        <v>3857</v>
      </c>
      <c r="B3246" t="s">
        <v>1052</v>
      </c>
      <c r="C3246" s="23">
        <v>151.05119999999999</v>
      </c>
      <c r="D3246" s="23">
        <v>-4.4355370000000001</v>
      </c>
      <c r="E3246" s="23">
        <v>151.0505</v>
      </c>
      <c r="F3246" s="23">
        <v>-4.4498199999999999</v>
      </c>
      <c r="G3246" s="26">
        <v>-54.9</v>
      </c>
      <c r="H3246" s="26">
        <v>21.9</v>
      </c>
      <c r="I3246" s="26">
        <v>-10</v>
      </c>
      <c r="J3246" s="26">
        <v>1.4</v>
      </c>
      <c r="K3246" s="26">
        <v>-62.7</v>
      </c>
      <c r="L3246" s="26">
        <v>14.1</v>
      </c>
      <c r="M3246" s="26">
        <v>-8.8000000000000007</v>
      </c>
      <c r="N3246" s="26">
        <v>7.7</v>
      </c>
      <c r="O3246" s="19">
        <f t="shared" si="850"/>
        <v>259.67678655654237</v>
      </c>
      <c r="P3246" s="10">
        <f t="shared" si="851"/>
        <v>262.01067323360309</v>
      </c>
      <c r="Q3246" s="10">
        <f t="shared" si="852"/>
        <v>2.86</v>
      </c>
      <c r="R3246" s="19">
        <f t="shared" si="853"/>
        <v>55.803315313697979</v>
      </c>
      <c r="S3246" s="10">
        <f t="shared" si="854"/>
        <v>63.314532297095909</v>
      </c>
      <c r="T3246" s="10">
        <f t="shared" si="855"/>
        <v>2.9779461902698472</v>
      </c>
      <c r="U3246" s="2" t="str">
        <f t="shared" si="856"/>
        <v>A</v>
      </c>
      <c r="V3246" s="2" t="str">
        <f t="shared" si="857"/>
        <v>C</v>
      </c>
      <c r="W3246" s="2" t="str">
        <f t="shared" si="858"/>
        <v>D</v>
      </c>
      <c r="X3246" s="2" t="str">
        <f t="shared" si="859"/>
        <v>B</v>
      </c>
      <c r="Y3246" s="3" t="str">
        <f t="shared" si="860"/>
        <v>ACDB</v>
      </c>
      <c r="Z3246" s="28">
        <f t="shared" si="861"/>
        <v>25.22</v>
      </c>
      <c r="AA3246" s="7" t="str">
        <f t="shared" si="862"/>
        <v>Probably optical</v>
      </c>
      <c r="AB3246" s="21">
        <v>51.5</v>
      </c>
      <c r="AC3246" s="14">
        <f t="shared" si="863"/>
        <v>51.480145796300611</v>
      </c>
      <c r="AD3246" s="26">
        <v>183</v>
      </c>
      <c r="AE3246" s="10">
        <f t="shared" si="864"/>
        <v>182.79739172956755</v>
      </c>
      <c r="AF3246" s="17">
        <f t="shared" si="865"/>
        <v>1.9854203699388506E-2</v>
      </c>
      <c r="AG3246" s="17">
        <f t="shared" si="866"/>
        <v>0.20260827043244944</v>
      </c>
    </row>
    <row r="3247" spans="1:33">
      <c r="A3247" t="s">
        <v>3230</v>
      </c>
      <c r="B3247" t="s">
        <v>467</v>
      </c>
      <c r="C3247" s="23">
        <v>62.67042</v>
      </c>
      <c r="D3247" s="23">
        <v>24.40166</v>
      </c>
      <c r="E3247" s="23">
        <v>62.671149999999997</v>
      </c>
      <c r="F3247" s="23">
        <v>24.402650000000001</v>
      </c>
      <c r="G3247" s="26">
        <v>15.2</v>
      </c>
      <c r="H3247" s="26">
        <v>15.2</v>
      </c>
      <c r="I3247" s="26">
        <v>-22.8</v>
      </c>
      <c r="J3247" s="26">
        <v>1.2</v>
      </c>
      <c r="K3247" s="26">
        <v>16.399999999999999</v>
      </c>
      <c r="L3247" s="26">
        <v>16.399999999999999</v>
      </c>
      <c r="M3247" s="26">
        <v>-25.5</v>
      </c>
      <c r="N3247" s="26">
        <v>2</v>
      </c>
      <c r="O3247" s="19">
        <f t="shared" si="850"/>
        <v>146.3099324740202</v>
      </c>
      <c r="P3247" s="10">
        <f t="shared" si="851"/>
        <v>147.25341903531154</v>
      </c>
      <c r="Q3247" s="10">
        <f t="shared" si="852"/>
        <v>2.86</v>
      </c>
      <c r="R3247" s="19">
        <f t="shared" si="853"/>
        <v>27.402189693526317</v>
      </c>
      <c r="S3247" s="10">
        <f t="shared" si="854"/>
        <v>30.318476215007905</v>
      </c>
      <c r="T3247" s="10">
        <f t="shared" si="855"/>
        <v>1.4430166477133557</v>
      </c>
      <c r="U3247" s="2" t="str">
        <f t="shared" si="856"/>
        <v>A</v>
      </c>
      <c r="V3247" s="2" t="str">
        <f t="shared" si="857"/>
        <v>C</v>
      </c>
      <c r="W3247" s="2" t="str">
        <f t="shared" si="858"/>
        <v>D</v>
      </c>
      <c r="X3247" s="2" t="str">
        <f t="shared" si="859"/>
        <v>B</v>
      </c>
      <c r="Y3247" s="3" t="str">
        <f t="shared" si="860"/>
        <v>ACDB</v>
      </c>
      <c r="Z3247" s="28">
        <f t="shared" si="861"/>
        <v>25.22</v>
      </c>
      <c r="AA3247" s="7" t="str">
        <f t="shared" si="862"/>
        <v>Probably optical</v>
      </c>
      <c r="AB3247" s="21">
        <v>4.3099999999999996</v>
      </c>
      <c r="AC3247" s="14">
        <f t="shared" si="863"/>
        <v>4.2929848142923293</v>
      </c>
      <c r="AD3247" s="26">
        <v>34.200000000000003</v>
      </c>
      <c r="AE3247" s="10">
        <f t="shared" si="864"/>
        <v>33.881573378983788</v>
      </c>
      <c r="AF3247" s="17">
        <f t="shared" si="865"/>
        <v>1.7015185707670355E-2</v>
      </c>
      <c r="AG3247" s="17">
        <f t="shared" si="866"/>
        <v>0.31842662101621499</v>
      </c>
    </row>
    <row r="3248" spans="1:33">
      <c r="A3248" t="s">
        <v>2757</v>
      </c>
      <c r="B3248" t="s">
        <v>22</v>
      </c>
      <c r="C3248" s="23">
        <v>4.3017209999999997</v>
      </c>
      <c r="D3248" s="23">
        <v>-22.945419999999999</v>
      </c>
      <c r="E3248" s="23">
        <v>4.3016719999999999</v>
      </c>
      <c r="F3248" s="23">
        <v>-22.947590000000002</v>
      </c>
      <c r="G3248" s="26">
        <v>38.799999999999997</v>
      </c>
      <c r="H3248" s="26">
        <v>13.2</v>
      </c>
      <c r="I3248" s="26">
        <v>-57.2</v>
      </c>
      <c r="J3248" s="26">
        <v>1.4</v>
      </c>
      <c r="K3248" s="26">
        <v>36.9</v>
      </c>
      <c r="L3248" s="26">
        <v>11.3</v>
      </c>
      <c r="M3248" s="26">
        <v>-49.6</v>
      </c>
      <c r="N3248" s="26">
        <v>3.9</v>
      </c>
      <c r="O3248" s="19">
        <f t="shared" si="850"/>
        <v>145.85010462979739</v>
      </c>
      <c r="P3248" s="10">
        <f t="shared" si="851"/>
        <v>143.35253713254201</v>
      </c>
      <c r="Q3248" s="10">
        <f t="shared" si="852"/>
        <v>2.86</v>
      </c>
      <c r="R3248" s="19">
        <f t="shared" si="853"/>
        <v>69.117870337561754</v>
      </c>
      <c r="S3248" s="10">
        <f t="shared" si="854"/>
        <v>61.820465866895574</v>
      </c>
      <c r="T3248" s="10">
        <f t="shared" si="855"/>
        <v>3.2734584051114335</v>
      </c>
      <c r="U3248" s="2" t="str">
        <f t="shared" si="856"/>
        <v>A</v>
      </c>
      <c r="V3248" s="2" t="str">
        <f t="shared" si="857"/>
        <v>C</v>
      </c>
      <c r="W3248" s="2" t="str">
        <f t="shared" si="858"/>
        <v>D</v>
      </c>
      <c r="X3248" s="2" t="str">
        <f t="shared" si="859"/>
        <v>B</v>
      </c>
      <c r="Y3248" s="3" t="str">
        <f t="shared" si="860"/>
        <v>ACDB</v>
      </c>
      <c r="Z3248" s="28">
        <f t="shared" si="861"/>
        <v>25.22</v>
      </c>
      <c r="AA3248" s="7" t="str">
        <f t="shared" si="862"/>
        <v>Probably optical</v>
      </c>
      <c r="AB3248" s="21">
        <v>7.83</v>
      </c>
      <c r="AC3248" s="14">
        <f t="shared" si="863"/>
        <v>7.8136887327137297</v>
      </c>
      <c r="AD3248" s="26">
        <v>180</v>
      </c>
      <c r="AE3248" s="10">
        <f t="shared" si="864"/>
        <v>181.19123612393932</v>
      </c>
      <c r="AF3248" s="17">
        <f t="shared" si="865"/>
        <v>1.6311267286270414E-2</v>
      </c>
      <c r="AG3248" s="17">
        <f t="shared" si="866"/>
        <v>1.1912361239393192</v>
      </c>
    </row>
    <row r="3249" spans="1:33">
      <c r="A3249" t="s">
        <v>9444</v>
      </c>
      <c r="B3249" t="s">
        <v>9445</v>
      </c>
      <c r="C3249" s="23">
        <v>321.29919999999998</v>
      </c>
      <c r="D3249" s="23">
        <v>36.480919999999998</v>
      </c>
      <c r="E3249" s="23">
        <v>321.30290000000002</v>
      </c>
      <c r="F3249" s="23">
        <v>36.482909999999997</v>
      </c>
      <c r="G3249" s="26">
        <v>65.3</v>
      </c>
      <c r="H3249" s="26">
        <v>14.1</v>
      </c>
      <c r="I3249" s="26">
        <v>46.4</v>
      </c>
      <c r="J3249" s="26">
        <v>1.3</v>
      </c>
      <c r="K3249" s="26">
        <v>73.8</v>
      </c>
      <c r="L3249" s="26">
        <v>22.6</v>
      </c>
      <c r="M3249" s="26">
        <v>49</v>
      </c>
      <c r="N3249" s="26">
        <v>3.8</v>
      </c>
      <c r="O3249" s="19">
        <f t="shared" si="850"/>
        <v>54.603669802822402</v>
      </c>
      <c r="P3249" s="10">
        <f t="shared" si="851"/>
        <v>56.41756374286912</v>
      </c>
      <c r="Q3249" s="10">
        <f t="shared" si="852"/>
        <v>2.86</v>
      </c>
      <c r="R3249" s="19">
        <f t="shared" si="853"/>
        <v>80.106491622090147</v>
      </c>
      <c r="S3249" s="10">
        <f t="shared" si="854"/>
        <v>88.585777639528573</v>
      </c>
      <c r="T3249" s="10">
        <f t="shared" si="855"/>
        <v>4.217306731540468</v>
      </c>
      <c r="U3249" s="2" t="str">
        <f t="shared" si="856"/>
        <v>A</v>
      </c>
      <c r="V3249" s="2" t="str">
        <f t="shared" si="857"/>
        <v>C</v>
      </c>
      <c r="W3249" s="2" t="str">
        <f t="shared" si="858"/>
        <v>D</v>
      </c>
      <c r="X3249" s="2" t="str">
        <f t="shared" si="859"/>
        <v>B</v>
      </c>
      <c r="Y3249" s="3" t="str">
        <f t="shared" si="860"/>
        <v>ACDB</v>
      </c>
      <c r="Z3249" s="28">
        <f t="shared" si="861"/>
        <v>25.22</v>
      </c>
      <c r="AA3249" s="7" t="str">
        <f t="shared" si="862"/>
        <v>Probably optical</v>
      </c>
      <c r="AB3249" s="21">
        <v>12.9</v>
      </c>
      <c r="AC3249" s="14">
        <f t="shared" si="863"/>
        <v>12.88515566785755</v>
      </c>
      <c r="AD3249" s="26">
        <v>57</v>
      </c>
      <c r="AE3249" s="10">
        <f t="shared" si="864"/>
        <v>56.221164064688011</v>
      </c>
      <c r="AF3249" s="17">
        <f t="shared" si="865"/>
        <v>1.4844332142450511E-2</v>
      </c>
      <c r="AG3249" s="17">
        <f t="shared" si="866"/>
        <v>0.77883593531198869</v>
      </c>
    </row>
    <row r="3250" spans="1:33">
      <c r="A3250" t="s">
        <v>3827</v>
      </c>
      <c r="B3250" t="s">
        <v>1022</v>
      </c>
      <c r="C3250" s="23">
        <v>147.2277</v>
      </c>
      <c r="D3250" s="23">
        <v>-5.572254</v>
      </c>
      <c r="E3250" s="23">
        <v>147.22929999999999</v>
      </c>
      <c r="F3250" s="23">
        <v>-5.5744069999999999</v>
      </c>
      <c r="G3250" s="26">
        <v>-43.2</v>
      </c>
      <c r="H3250" s="26">
        <v>8</v>
      </c>
      <c r="I3250" s="26">
        <v>-22.6</v>
      </c>
      <c r="J3250" s="26">
        <v>1.9</v>
      </c>
      <c r="K3250" s="26">
        <v>-38.700000000000003</v>
      </c>
      <c r="L3250" s="26">
        <v>12.5</v>
      </c>
      <c r="M3250" s="26">
        <v>-18.399999999999999</v>
      </c>
      <c r="N3250" s="26">
        <v>3.9</v>
      </c>
      <c r="O3250" s="19">
        <f t="shared" si="850"/>
        <v>242.38376807337826</v>
      </c>
      <c r="P3250" s="10">
        <f t="shared" si="851"/>
        <v>244.5711462229234</v>
      </c>
      <c r="Q3250" s="10">
        <f t="shared" si="852"/>
        <v>2.86</v>
      </c>
      <c r="R3250" s="19">
        <f t="shared" si="853"/>
        <v>48.754486972995629</v>
      </c>
      <c r="S3250" s="10">
        <f t="shared" si="854"/>
        <v>42.851487722131658</v>
      </c>
      <c r="T3250" s="10">
        <f t="shared" si="855"/>
        <v>2.2901493673781821</v>
      </c>
      <c r="U3250" s="2" t="str">
        <f t="shared" si="856"/>
        <v>A</v>
      </c>
      <c r="V3250" s="2" t="str">
        <f t="shared" si="857"/>
        <v>C</v>
      </c>
      <c r="W3250" s="2" t="str">
        <f t="shared" si="858"/>
        <v>D</v>
      </c>
      <c r="X3250" s="2" t="str">
        <f t="shared" si="859"/>
        <v>B</v>
      </c>
      <c r="Y3250" s="3" t="str">
        <f t="shared" si="860"/>
        <v>ACDB</v>
      </c>
      <c r="Z3250" s="28">
        <f t="shared" si="861"/>
        <v>25.22</v>
      </c>
      <c r="AA3250" s="7" t="str">
        <f t="shared" si="862"/>
        <v>Probably optical</v>
      </c>
      <c r="AB3250" s="21">
        <v>9.6300000000000008</v>
      </c>
      <c r="AC3250" s="14">
        <f t="shared" si="863"/>
        <v>9.640522940408367</v>
      </c>
      <c r="AD3250" s="26">
        <v>144</v>
      </c>
      <c r="AE3250" s="10">
        <f t="shared" si="864"/>
        <v>143.5119865464691</v>
      </c>
      <c r="AF3250" s="17">
        <f t="shared" si="865"/>
        <v>1.052294040836621E-2</v>
      </c>
      <c r="AG3250" s="17">
        <f t="shared" si="866"/>
        <v>0.48801345353089687</v>
      </c>
    </row>
    <row r="3251" spans="1:33">
      <c r="A3251" t="s">
        <v>2823</v>
      </c>
      <c r="B3251" t="s">
        <v>86</v>
      </c>
      <c r="C3251" s="23">
        <v>13.76037</v>
      </c>
      <c r="D3251" s="23">
        <v>58.39199</v>
      </c>
      <c r="E3251" s="23">
        <v>13.760579999999999</v>
      </c>
      <c r="F3251" s="23">
        <v>58.39593</v>
      </c>
      <c r="G3251" s="26">
        <v>17.100000000000001</v>
      </c>
      <c r="H3251" s="26">
        <v>17.100000000000001</v>
      </c>
      <c r="I3251" s="26">
        <v>-5.9</v>
      </c>
      <c r="J3251" s="26">
        <v>1.8</v>
      </c>
      <c r="K3251" s="26">
        <v>19.399999999999999</v>
      </c>
      <c r="L3251" s="26">
        <v>19.399999999999999</v>
      </c>
      <c r="M3251" s="26">
        <v>-6.4</v>
      </c>
      <c r="N3251" s="26">
        <v>1.4</v>
      </c>
      <c r="O3251" s="19">
        <f t="shared" si="850"/>
        <v>109.03593146176995</v>
      </c>
      <c r="P3251" s="10">
        <f t="shared" si="851"/>
        <v>108.25756307538975</v>
      </c>
      <c r="Q3251" s="10">
        <f t="shared" si="852"/>
        <v>2.86</v>
      </c>
      <c r="R3251" s="19">
        <f t="shared" si="853"/>
        <v>18.089223311131963</v>
      </c>
      <c r="S3251" s="10">
        <f t="shared" si="854"/>
        <v>20.428411587786261</v>
      </c>
      <c r="T3251" s="10">
        <f t="shared" si="855"/>
        <v>0.96294087247295568</v>
      </c>
      <c r="U3251" s="2" t="str">
        <f t="shared" si="856"/>
        <v>A</v>
      </c>
      <c r="V3251" s="2" t="str">
        <f t="shared" si="857"/>
        <v>C</v>
      </c>
      <c r="W3251" s="2" t="str">
        <f t="shared" si="858"/>
        <v>D</v>
      </c>
      <c r="X3251" s="2" t="str">
        <f t="shared" si="859"/>
        <v>B</v>
      </c>
      <c r="Y3251" s="3" t="str">
        <f t="shared" si="860"/>
        <v>ACDB</v>
      </c>
      <c r="Z3251" s="28">
        <f t="shared" si="861"/>
        <v>25.22</v>
      </c>
      <c r="AA3251" s="7" t="str">
        <f t="shared" si="862"/>
        <v>Probably optical</v>
      </c>
      <c r="AB3251" s="21">
        <v>14.2</v>
      </c>
      <c r="AC3251" s="14">
        <f t="shared" si="863"/>
        <v>14.189533077239892</v>
      </c>
      <c r="AD3251" s="26">
        <v>1.5</v>
      </c>
      <c r="AE3251" s="10">
        <f t="shared" si="864"/>
        <v>1.6001144920249379</v>
      </c>
      <c r="AF3251" s="17">
        <f t="shared" si="865"/>
        <v>1.0466922760107522E-2</v>
      </c>
      <c r="AG3251" s="17">
        <f t="shared" si="866"/>
        <v>0.10011449202493794</v>
      </c>
    </row>
    <row r="3252" spans="1:33">
      <c r="A3252" t="s">
        <v>9228</v>
      </c>
      <c r="B3252" t="s">
        <v>9229</v>
      </c>
      <c r="C3252" s="23">
        <v>303.8066</v>
      </c>
      <c r="D3252" s="23">
        <v>83.579549999999998</v>
      </c>
      <c r="E3252" s="23">
        <v>303.87900000000002</v>
      </c>
      <c r="F3252" s="23">
        <v>83.588220000000007</v>
      </c>
      <c r="G3252" s="26">
        <v>9.9</v>
      </c>
      <c r="H3252" s="26">
        <v>9.9</v>
      </c>
      <c r="I3252" s="26">
        <v>-49.7</v>
      </c>
      <c r="J3252" s="26">
        <v>1.4</v>
      </c>
      <c r="K3252" s="26">
        <v>9.9</v>
      </c>
      <c r="L3252" s="26">
        <v>9.9</v>
      </c>
      <c r="M3252" s="26">
        <v>-57.2</v>
      </c>
      <c r="N3252" s="26">
        <v>2.1</v>
      </c>
      <c r="O3252" s="19">
        <f t="shared" si="850"/>
        <v>168.73441409569477</v>
      </c>
      <c r="P3252" s="10">
        <f t="shared" si="851"/>
        <v>170.18069936124209</v>
      </c>
      <c r="Q3252" s="10">
        <f t="shared" si="852"/>
        <v>2.86</v>
      </c>
      <c r="R3252" s="19">
        <f t="shared" si="853"/>
        <v>50.676424498971912</v>
      </c>
      <c r="S3252" s="10">
        <f t="shared" si="854"/>
        <v>58.050409128618554</v>
      </c>
      <c r="T3252" s="10">
        <f t="shared" si="855"/>
        <v>2.718170840689762</v>
      </c>
      <c r="U3252" s="2" t="str">
        <f t="shared" si="856"/>
        <v>A</v>
      </c>
      <c r="V3252" s="2" t="str">
        <f t="shared" si="857"/>
        <v>C</v>
      </c>
      <c r="W3252" s="2" t="str">
        <f t="shared" si="858"/>
        <v>D</v>
      </c>
      <c r="X3252" s="2" t="str">
        <f t="shared" si="859"/>
        <v>B</v>
      </c>
      <c r="Y3252" s="3" t="str">
        <f t="shared" si="860"/>
        <v>ACDB</v>
      </c>
      <c r="Z3252" s="28">
        <f t="shared" si="861"/>
        <v>25.22</v>
      </c>
      <c r="AA3252" s="7" t="str">
        <f t="shared" si="862"/>
        <v>Probably optical</v>
      </c>
      <c r="AB3252" s="21">
        <v>42.7</v>
      </c>
      <c r="AC3252" s="14">
        <f t="shared" si="863"/>
        <v>42.704347156542973</v>
      </c>
      <c r="AD3252" s="26">
        <v>42.6</v>
      </c>
      <c r="AE3252" s="10">
        <f t="shared" si="864"/>
        <v>43.039296559081571</v>
      </c>
      <c r="AF3252" s="17">
        <f t="shared" si="865"/>
        <v>4.3471565429697989E-3</v>
      </c>
      <c r="AG3252" s="17">
        <f t="shared" si="866"/>
        <v>0.43929655908156917</v>
      </c>
    </row>
    <row r="3253" spans="1:33">
      <c r="A3253" t="s">
        <v>8782</v>
      </c>
      <c r="B3253" t="s">
        <v>8783</v>
      </c>
      <c r="C3253" s="23">
        <v>286.68849999999998</v>
      </c>
      <c r="D3253" s="23">
        <v>43.908760000000001</v>
      </c>
      <c r="E3253" s="23">
        <v>286.69409999999999</v>
      </c>
      <c r="F3253" s="23">
        <v>43.910710000000002</v>
      </c>
      <c r="G3253" s="26">
        <v>-71.3</v>
      </c>
      <c r="H3253" s="26">
        <v>5.5</v>
      </c>
      <c r="I3253" s="26">
        <v>-3.8</v>
      </c>
      <c r="J3253" s="26">
        <v>3.8</v>
      </c>
      <c r="K3253" s="26">
        <v>-82.1</v>
      </c>
      <c r="L3253" s="26">
        <v>20.3</v>
      </c>
      <c r="M3253" s="26">
        <v>1.2</v>
      </c>
      <c r="N3253" s="26">
        <v>5.2</v>
      </c>
      <c r="O3253" s="19">
        <f t="shared" si="850"/>
        <v>266.9492543110411</v>
      </c>
      <c r="P3253" s="10">
        <f t="shared" si="851"/>
        <v>270.837393908004</v>
      </c>
      <c r="Q3253" s="10">
        <f t="shared" si="852"/>
        <v>2.86</v>
      </c>
      <c r="R3253" s="19">
        <f t="shared" si="853"/>
        <v>71.40119046626603</v>
      </c>
      <c r="S3253" s="10">
        <f t="shared" si="854"/>
        <v>82.108769324597716</v>
      </c>
      <c r="T3253" s="10">
        <f t="shared" si="855"/>
        <v>3.8377489947715939</v>
      </c>
      <c r="U3253" s="2" t="str">
        <f t="shared" si="856"/>
        <v>B</v>
      </c>
      <c r="V3253" s="2" t="str">
        <f t="shared" si="857"/>
        <v>C</v>
      </c>
      <c r="W3253" s="2" t="str">
        <f t="shared" si="858"/>
        <v>C</v>
      </c>
      <c r="X3253" s="2" t="str">
        <f t="shared" si="859"/>
        <v>B</v>
      </c>
      <c r="Y3253" s="3" t="str">
        <f t="shared" si="860"/>
        <v>BCCB</v>
      </c>
      <c r="Z3253" s="28">
        <f t="shared" si="861"/>
        <v>24.832000000000004</v>
      </c>
      <c r="AA3253" s="7" t="str">
        <f t="shared" si="862"/>
        <v>Probably optical</v>
      </c>
      <c r="AB3253" s="21">
        <v>17.2</v>
      </c>
      <c r="AC3253" s="14">
        <f t="shared" si="863"/>
        <v>16.131707933761206</v>
      </c>
      <c r="AD3253" s="26">
        <v>66.099999999999994</v>
      </c>
      <c r="AE3253" s="10">
        <f t="shared" si="864"/>
        <v>64.204027683223885</v>
      </c>
      <c r="AF3253" s="17">
        <f t="shared" si="865"/>
        <v>1.0682920662387936</v>
      </c>
      <c r="AG3253" s="17">
        <f t="shared" si="866"/>
        <v>1.8959723167761098</v>
      </c>
    </row>
    <row r="3254" spans="1:33">
      <c r="A3254" t="s">
        <v>4517</v>
      </c>
      <c r="B3254" t="s">
        <v>1658</v>
      </c>
      <c r="C3254" s="23">
        <v>229.79339999999999</v>
      </c>
      <c r="D3254" s="23">
        <v>14.402670000000001</v>
      </c>
      <c r="E3254" s="23">
        <v>229.78229999999999</v>
      </c>
      <c r="F3254" s="23">
        <v>14.413130000000001</v>
      </c>
      <c r="G3254" s="26">
        <v>-88.8</v>
      </c>
      <c r="H3254" s="26">
        <v>13.6</v>
      </c>
      <c r="I3254" s="26">
        <v>-26.8</v>
      </c>
      <c r="J3254" s="26">
        <v>1.8</v>
      </c>
      <c r="K3254" s="26">
        <v>-73.8</v>
      </c>
      <c r="L3254" s="26">
        <v>3</v>
      </c>
      <c r="M3254" s="26">
        <v>-30.4</v>
      </c>
      <c r="N3254" s="26">
        <v>3.1</v>
      </c>
      <c r="O3254" s="19">
        <f t="shared" si="850"/>
        <v>253.20609120197847</v>
      </c>
      <c r="P3254" s="10">
        <f t="shared" si="851"/>
        <v>247.61205579182422</v>
      </c>
      <c r="Q3254" s="10">
        <f t="shared" si="852"/>
        <v>2.86</v>
      </c>
      <c r="R3254" s="19">
        <f t="shared" si="853"/>
        <v>92.756024063130269</v>
      </c>
      <c r="S3254" s="10">
        <f t="shared" si="854"/>
        <v>79.816038488514323</v>
      </c>
      <c r="T3254" s="10">
        <f t="shared" si="855"/>
        <v>4.3143015637911146</v>
      </c>
      <c r="U3254" s="2" t="str">
        <f t="shared" si="856"/>
        <v>B</v>
      </c>
      <c r="V3254" s="2" t="str">
        <f t="shared" si="857"/>
        <v>C</v>
      </c>
      <c r="W3254" s="2" t="str">
        <f t="shared" si="858"/>
        <v>C</v>
      </c>
      <c r="X3254" s="2" t="str">
        <f t="shared" si="859"/>
        <v>B</v>
      </c>
      <c r="Y3254" s="3" t="str">
        <f t="shared" si="860"/>
        <v>BCCB</v>
      </c>
      <c r="Z3254" s="28">
        <f t="shared" si="861"/>
        <v>24.832000000000004</v>
      </c>
      <c r="AA3254" s="7" t="str">
        <f t="shared" si="862"/>
        <v>Probably optical</v>
      </c>
      <c r="AB3254" s="21">
        <v>54.4</v>
      </c>
      <c r="AC3254" s="14">
        <f t="shared" si="863"/>
        <v>53.999844808906211</v>
      </c>
      <c r="AD3254" s="26">
        <v>314</v>
      </c>
      <c r="AE3254" s="10">
        <f t="shared" si="864"/>
        <v>314.21360678451748</v>
      </c>
      <c r="AF3254" s="17">
        <f t="shared" si="865"/>
        <v>0.40015519109378772</v>
      </c>
      <c r="AG3254" s="17">
        <f t="shared" si="866"/>
        <v>0.21360678451748072</v>
      </c>
    </row>
    <row r="3255" spans="1:33">
      <c r="A3255" t="s">
        <v>7680</v>
      </c>
      <c r="B3255" t="s">
        <v>7681</v>
      </c>
      <c r="C3255" s="23">
        <v>186.6919</v>
      </c>
      <c r="D3255" s="23">
        <v>26.150410000000001</v>
      </c>
      <c r="E3255" s="23">
        <v>186.6799</v>
      </c>
      <c r="F3255" s="23">
        <v>26.149100000000001</v>
      </c>
      <c r="G3255" s="26">
        <v>-74.5</v>
      </c>
      <c r="H3255" s="26">
        <v>2.2999999999999998</v>
      </c>
      <c r="I3255" s="26">
        <v>-6</v>
      </c>
      <c r="J3255" s="26">
        <v>1.4</v>
      </c>
      <c r="K3255" s="26">
        <v>-64.900000000000006</v>
      </c>
      <c r="L3255" s="26">
        <v>11.9</v>
      </c>
      <c r="M3255" s="26">
        <v>-1.3</v>
      </c>
      <c r="N3255" s="26">
        <v>9.6</v>
      </c>
      <c r="O3255" s="19">
        <f t="shared" si="850"/>
        <v>265.39551284301842</v>
      </c>
      <c r="P3255" s="10">
        <f t="shared" si="851"/>
        <v>268.85247220542863</v>
      </c>
      <c r="Q3255" s="10">
        <f t="shared" si="852"/>
        <v>2.86</v>
      </c>
      <c r="R3255" s="19">
        <f t="shared" si="853"/>
        <v>74.741220220170348</v>
      </c>
      <c r="S3255" s="10">
        <f t="shared" si="854"/>
        <v>64.913018725060084</v>
      </c>
      <c r="T3255" s="10">
        <f t="shared" si="855"/>
        <v>3.4913559736307604</v>
      </c>
      <c r="U3255" s="2" t="str">
        <f t="shared" si="856"/>
        <v>B</v>
      </c>
      <c r="V3255" s="2" t="str">
        <f t="shared" si="857"/>
        <v>C</v>
      </c>
      <c r="W3255" s="2" t="str">
        <f t="shared" si="858"/>
        <v>C</v>
      </c>
      <c r="X3255" s="2" t="str">
        <f t="shared" si="859"/>
        <v>B</v>
      </c>
      <c r="Y3255" s="3" t="str">
        <f t="shared" si="860"/>
        <v>BCCB</v>
      </c>
      <c r="Z3255" s="28">
        <f t="shared" si="861"/>
        <v>24.832000000000004</v>
      </c>
      <c r="AA3255" s="7" t="str">
        <f t="shared" si="862"/>
        <v>Probably optical</v>
      </c>
      <c r="AB3255" s="21">
        <v>39.299999999999997</v>
      </c>
      <c r="AC3255" s="14">
        <f t="shared" si="863"/>
        <v>39.063770955498626</v>
      </c>
      <c r="AD3255" s="26">
        <v>263</v>
      </c>
      <c r="AE3255" s="10">
        <f t="shared" si="864"/>
        <v>263.06601498931889</v>
      </c>
      <c r="AF3255" s="17">
        <f t="shared" si="865"/>
        <v>0.23622904450137128</v>
      </c>
      <c r="AG3255" s="17">
        <f t="shared" si="866"/>
        <v>6.6014989318887274E-2</v>
      </c>
    </row>
    <row r="3256" spans="1:33">
      <c r="A3256" t="s">
        <v>4289</v>
      </c>
      <c r="B3256" t="s">
        <v>1456</v>
      </c>
      <c r="C3256" s="23">
        <v>201.3451</v>
      </c>
      <c r="D3256" s="23">
        <v>-6.0137710000000002</v>
      </c>
      <c r="E3256" s="23">
        <v>201.34219999999999</v>
      </c>
      <c r="F3256" s="23">
        <v>-6.0154610000000002</v>
      </c>
      <c r="G3256" s="26">
        <v>-76.099999999999994</v>
      </c>
      <c r="H3256" s="26">
        <v>0.7</v>
      </c>
      <c r="I3256" s="26">
        <v>-11.9</v>
      </c>
      <c r="J3256" s="26">
        <v>1.2</v>
      </c>
      <c r="K3256" s="26">
        <v>-85.2</v>
      </c>
      <c r="L3256" s="26">
        <v>17.2</v>
      </c>
      <c r="M3256" s="26">
        <v>-19.5</v>
      </c>
      <c r="N3256" s="26">
        <v>5.7</v>
      </c>
      <c r="O3256" s="19">
        <f t="shared" si="850"/>
        <v>261.11245074895828</v>
      </c>
      <c r="P3256" s="10">
        <f t="shared" si="851"/>
        <v>257.10856561688598</v>
      </c>
      <c r="Q3256" s="10">
        <f t="shared" si="852"/>
        <v>2.86</v>
      </c>
      <c r="R3256" s="19">
        <f t="shared" si="853"/>
        <v>77.024801200652234</v>
      </c>
      <c r="S3256" s="10">
        <f t="shared" si="854"/>
        <v>87.403031984022164</v>
      </c>
      <c r="T3256" s="10">
        <f t="shared" si="855"/>
        <v>4.1106958296168603</v>
      </c>
      <c r="U3256" s="2" t="str">
        <f t="shared" si="856"/>
        <v>B</v>
      </c>
      <c r="V3256" s="2" t="str">
        <f t="shared" si="857"/>
        <v>C</v>
      </c>
      <c r="W3256" s="2" t="str">
        <f t="shared" si="858"/>
        <v>C</v>
      </c>
      <c r="X3256" s="2" t="str">
        <f t="shared" si="859"/>
        <v>B</v>
      </c>
      <c r="Y3256" s="3" t="str">
        <f t="shared" si="860"/>
        <v>BCCB</v>
      </c>
      <c r="Z3256" s="28">
        <f t="shared" si="861"/>
        <v>24.832000000000004</v>
      </c>
      <c r="AA3256" s="7" t="str">
        <f t="shared" si="862"/>
        <v>Probably optical</v>
      </c>
      <c r="AB3256" s="21">
        <v>11.8</v>
      </c>
      <c r="AC3256" s="14">
        <f t="shared" si="863"/>
        <v>12.033798961450122</v>
      </c>
      <c r="AD3256" s="26">
        <v>240</v>
      </c>
      <c r="AE3256" s="10">
        <f t="shared" si="864"/>
        <v>239.63040369604093</v>
      </c>
      <c r="AF3256" s="17">
        <f t="shared" si="865"/>
        <v>0.23379896145012147</v>
      </c>
      <c r="AG3256" s="17">
        <f t="shared" si="866"/>
        <v>0.36959630395907084</v>
      </c>
    </row>
    <row r="3257" spans="1:33">
      <c r="A3257" t="s">
        <v>6342</v>
      </c>
      <c r="B3257" t="s">
        <v>6343</v>
      </c>
      <c r="C3257" s="23">
        <v>53.86504</v>
      </c>
      <c r="D3257" s="23">
        <v>25.526450000000001</v>
      </c>
      <c r="E3257" s="23">
        <v>53.851869999999998</v>
      </c>
      <c r="F3257" s="23">
        <v>25.53267</v>
      </c>
      <c r="G3257" s="26">
        <v>57.6</v>
      </c>
      <c r="H3257" s="26">
        <v>6.4</v>
      </c>
      <c r="I3257" s="26">
        <v>-35.799999999999997</v>
      </c>
      <c r="J3257" s="26">
        <v>1.3</v>
      </c>
      <c r="K3257" s="26">
        <v>60.6</v>
      </c>
      <c r="L3257" s="26">
        <v>9.4</v>
      </c>
      <c r="M3257" s="26">
        <v>-46.5</v>
      </c>
      <c r="N3257" s="26">
        <v>1.3</v>
      </c>
      <c r="O3257" s="19">
        <f t="shared" si="850"/>
        <v>121.86209928167477</v>
      </c>
      <c r="P3257" s="10">
        <f t="shared" si="851"/>
        <v>127.49999079303495</v>
      </c>
      <c r="Q3257" s="10">
        <f t="shared" si="852"/>
        <v>2.86</v>
      </c>
      <c r="R3257" s="19">
        <f t="shared" si="853"/>
        <v>67.818876428321929</v>
      </c>
      <c r="S3257" s="10">
        <f t="shared" si="854"/>
        <v>76.384618870555357</v>
      </c>
      <c r="T3257" s="10">
        <f t="shared" si="855"/>
        <v>3.6050873824719321</v>
      </c>
      <c r="U3257" s="2" t="str">
        <f t="shared" si="856"/>
        <v>B</v>
      </c>
      <c r="V3257" s="2" t="str">
        <f t="shared" si="857"/>
        <v>C</v>
      </c>
      <c r="W3257" s="2" t="str">
        <f t="shared" si="858"/>
        <v>C</v>
      </c>
      <c r="X3257" s="2" t="str">
        <f t="shared" si="859"/>
        <v>B</v>
      </c>
      <c r="Y3257" s="3" t="str">
        <f t="shared" si="860"/>
        <v>BCCB</v>
      </c>
      <c r="Z3257" s="28">
        <f t="shared" si="861"/>
        <v>24.832000000000004</v>
      </c>
      <c r="AA3257" s="7" t="str">
        <f t="shared" si="862"/>
        <v>Probably optical</v>
      </c>
      <c r="AB3257" s="21">
        <v>48.4</v>
      </c>
      <c r="AC3257" s="14">
        <f t="shared" si="863"/>
        <v>48.28941622629911</v>
      </c>
      <c r="AD3257" s="26">
        <v>298</v>
      </c>
      <c r="AE3257" s="10">
        <f t="shared" si="864"/>
        <v>297.62638543392262</v>
      </c>
      <c r="AF3257" s="17">
        <f t="shared" si="865"/>
        <v>0.11058377370088834</v>
      </c>
      <c r="AG3257" s="17">
        <f t="shared" si="866"/>
        <v>0.37361456607737864</v>
      </c>
    </row>
    <row r="3258" spans="1:33">
      <c r="A3258" t="s">
        <v>5087</v>
      </c>
      <c r="B3258" t="s">
        <v>2175</v>
      </c>
      <c r="C3258" s="23">
        <v>300.63549999999998</v>
      </c>
      <c r="D3258" s="23">
        <v>58.511360000000003</v>
      </c>
      <c r="E3258" s="23">
        <v>300.63510000000002</v>
      </c>
      <c r="F3258" s="23">
        <v>58.506329999999998</v>
      </c>
      <c r="G3258" s="26">
        <v>54.5</v>
      </c>
      <c r="H3258" s="26">
        <v>3.3</v>
      </c>
      <c r="I3258" s="26">
        <v>14.6</v>
      </c>
      <c r="J3258" s="26">
        <v>1.2</v>
      </c>
      <c r="K3258" s="26">
        <v>63.1</v>
      </c>
      <c r="L3258" s="26">
        <v>11.9</v>
      </c>
      <c r="M3258" s="26">
        <v>12.6</v>
      </c>
      <c r="N3258" s="26">
        <v>1.1000000000000001</v>
      </c>
      <c r="O3258" s="19">
        <f t="shared" si="850"/>
        <v>75.003169241979776</v>
      </c>
      <c r="P3258" s="10">
        <f t="shared" si="851"/>
        <v>78.707530426845068</v>
      </c>
      <c r="Q3258" s="10">
        <f t="shared" si="852"/>
        <v>2.86</v>
      </c>
      <c r="R3258" s="19">
        <f t="shared" si="853"/>
        <v>56.421715677565139</v>
      </c>
      <c r="S3258" s="10">
        <f t="shared" si="854"/>
        <v>64.345706927502164</v>
      </c>
      <c r="T3258" s="10">
        <f t="shared" si="855"/>
        <v>3.019185565126683</v>
      </c>
      <c r="U3258" s="2" t="str">
        <f t="shared" si="856"/>
        <v>B</v>
      </c>
      <c r="V3258" s="2" t="str">
        <f t="shared" si="857"/>
        <v>C</v>
      </c>
      <c r="W3258" s="2" t="str">
        <f t="shared" si="858"/>
        <v>C</v>
      </c>
      <c r="X3258" s="2" t="str">
        <f t="shared" si="859"/>
        <v>B</v>
      </c>
      <c r="Y3258" s="3" t="str">
        <f t="shared" si="860"/>
        <v>BCCB</v>
      </c>
      <c r="Z3258" s="28">
        <f t="shared" si="861"/>
        <v>24.832000000000004</v>
      </c>
      <c r="AA3258" s="7" t="str">
        <f t="shared" si="862"/>
        <v>Probably optical</v>
      </c>
      <c r="AB3258" s="21">
        <v>18.2</v>
      </c>
      <c r="AC3258" s="14">
        <f t="shared" si="863"/>
        <v>18.12361443991249</v>
      </c>
      <c r="AD3258" s="26">
        <v>183</v>
      </c>
      <c r="AE3258" s="10">
        <f t="shared" si="864"/>
        <v>182.37853536871401</v>
      </c>
      <c r="AF3258" s="17">
        <f t="shared" si="865"/>
        <v>7.6385560087508964E-2</v>
      </c>
      <c r="AG3258" s="17">
        <f t="shared" si="866"/>
        <v>0.62146463128598839</v>
      </c>
    </row>
    <row r="3259" spans="1:33">
      <c r="A3259" t="s">
        <v>2831</v>
      </c>
      <c r="B3259" t="s">
        <v>94</v>
      </c>
      <c r="C3259" s="23">
        <v>14.49127</v>
      </c>
      <c r="D3259" s="23">
        <v>-20.67632</v>
      </c>
      <c r="E3259" s="23">
        <v>14.48512</v>
      </c>
      <c r="F3259" s="23">
        <v>-20.68065</v>
      </c>
      <c r="G3259" s="26">
        <v>-28.4</v>
      </c>
      <c r="H3259" s="26">
        <v>22.8</v>
      </c>
      <c r="I3259" s="26">
        <v>-42.7</v>
      </c>
      <c r="J3259" s="26">
        <v>2.2000000000000002</v>
      </c>
      <c r="K3259" s="26">
        <v>-22.9</v>
      </c>
      <c r="L3259" s="26">
        <v>2.7</v>
      </c>
      <c r="M3259" s="26">
        <v>-39.200000000000003</v>
      </c>
      <c r="N3259" s="26">
        <v>1.9</v>
      </c>
      <c r="O3259" s="19">
        <f t="shared" si="850"/>
        <v>213.62809266695575</v>
      </c>
      <c r="P3259" s="10">
        <f t="shared" si="851"/>
        <v>210.2927750559225</v>
      </c>
      <c r="Q3259" s="10">
        <f t="shared" si="852"/>
        <v>2.86</v>
      </c>
      <c r="R3259" s="19">
        <f t="shared" si="853"/>
        <v>51.282063141024274</v>
      </c>
      <c r="S3259" s="10">
        <f t="shared" si="854"/>
        <v>45.398788530091856</v>
      </c>
      <c r="T3259" s="10">
        <f t="shared" si="855"/>
        <v>2.4170212917779033</v>
      </c>
      <c r="U3259" s="2" t="str">
        <f t="shared" si="856"/>
        <v>B</v>
      </c>
      <c r="V3259" s="2" t="str">
        <f t="shared" si="857"/>
        <v>C</v>
      </c>
      <c r="W3259" s="2" t="str">
        <f t="shared" si="858"/>
        <v>C</v>
      </c>
      <c r="X3259" s="2" t="str">
        <f t="shared" si="859"/>
        <v>B</v>
      </c>
      <c r="Y3259" s="3" t="str">
        <f t="shared" si="860"/>
        <v>BCCB</v>
      </c>
      <c r="Z3259" s="28">
        <f t="shared" si="861"/>
        <v>24.832000000000004</v>
      </c>
      <c r="AA3259" s="7" t="str">
        <f t="shared" si="862"/>
        <v>Probably optical</v>
      </c>
      <c r="AB3259" s="21">
        <v>26</v>
      </c>
      <c r="AC3259" s="14">
        <f t="shared" si="863"/>
        <v>25.924004845702431</v>
      </c>
      <c r="AD3259" s="26">
        <v>233</v>
      </c>
      <c r="AE3259" s="10">
        <f t="shared" si="864"/>
        <v>233.03722784976023</v>
      </c>
      <c r="AF3259" s="17">
        <f t="shared" si="865"/>
        <v>7.5995154297569201E-2</v>
      </c>
      <c r="AG3259" s="17">
        <f t="shared" si="866"/>
        <v>3.7227849760228082E-2</v>
      </c>
    </row>
    <row r="3260" spans="1:33">
      <c r="A3260" t="s">
        <v>4535</v>
      </c>
      <c r="B3260" t="s">
        <v>1674</v>
      </c>
      <c r="C3260" s="23">
        <v>231.24260000000001</v>
      </c>
      <c r="D3260" s="23">
        <v>1.46269</v>
      </c>
      <c r="E3260" s="23">
        <v>231.24090000000001</v>
      </c>
      <c r="F3260" s="23">
        <v>1.4589080000000001</v>
      </c>
      <c r="G3260" s="26">
        <v>-49.7</v>
      </c>
      <c r="H3260" s="26">
        <v>1.5</v>
      </c>
      <c r="I3260" s="26">
        <v>7</v>
      </c>
      <c r="J3260" s="26">
        <v>1.8</v>
      </c>
      <c r="K3260" s="26">
        <v>-43.8</v>
      </c>
      <c r="L3260" s="26">
        <v>7.4</v>
      </c>
      <c r="M3260" s="26">
        <v>10.4</v>
      </c>
      <c r="N3260" s="26">
        <v>4.3</v>
      </c>
      <c r="O3260" s="19">
        <f t="shared" si="850"/>
        <v>278.0170930736553</v>
      </c>
      <c r="P3260" s="10">
        <f t="shared" si="851"/>
        <v>283.3571227142989</v>
      </c>
      <c r="Q3260" s="10">
        <f t="shared" si="852"/>
        <v>2.86</v>
      </c>
      <c r="R3260" s="19">
        <f t="shared" si="853"/>
        <v>50.190536956681385</v>
      </c>
      <c r="S3260" s="10">
        <f t="shared" si="854"/>
        <v>45.017774267504606</v>
      </c>
      <c r="T3260" s="10">
        <f t="shared" si="855"/>
        <v>2.3802077806046498</v>
      </c>
      <c r="U3260" s="2" t="str">
        <f t="shared" si="856"/>
        <v>B</v>
      </c>
      <c r="V3260" s="2" t="str">
        <f t="shared" si="857"/>
        <v>C</v>
      </c>
      <c r="W3260" s="2" t="str">
        <f t="shared" si="858"/>
        <v>C</v>
      </c>
      <c r="X3260" s="2" t="str">
        <f t="shared" si="859"/>
        <v>B</v>
      </c>
      <c r="Y3260" s="3" t="str">
        <f t="shared" si="860"/>
        <v>BCCB</v>
      </c>
      <c r="Z3260" s="28">
        <f t="shared" si="861"/>
        <v>24.832000000000004</v>
      </c>
      <c r="AA3260" s="7" t="str">
        <f t="shared" si="862"/>
        <v>Probably optical</v>
      </c>
      <c r="AB3260" s="21">
        <v>15</v>
      </c>
      <c r="AC3260" s="14">
        <f t="shared" si="863"/>
        <v>14.92660934901498</v>
      </c>
      <c r="AD3260" s="26">
        <v>204</v>
      </c>
      <c r="AE3260" s="10">
        <f t="shared" si="864"/>
        <v>204.19682217965718</v>
      </c>
      <c r="AF3260" s="17">
        <f t="shared" si="865"/>
        <v>7.33906509850204E-2</v>
      </c>
      <c r="AG3260" s="17">
        <f t="shared" si="866"/>
        <v>0.19682217965717541</v>
      </c>
    </row>
    <row r="3261" spans="1:33">
      <c r="A3261" t="s">
        <v>8712</v>
      </c>
      <c r="B3261" t="s">
        <v>8713</v>
      </c>
      <c r="C3261" s="23">
        <v>283.4973</v>
      </c>
      <c r="D3261" s="23">
        <v>65.368719999999996</v>
      </c>
      <c r="E3261" s="23">
        <v>283.50670000000002</v>
      </c>
      <c r="F3261" s="23">
        <v>65.366770000000002</v>
      </c>
      <c r="G3261" s="26">
        <v>-0.8</v>
      </c>
      <c r="H3261" s="26">
        <v>24.8</v>
      </c>
      <c r="I3261" s="26">
        <v>29.8</v>
      </c>
      <c r="J3261" s="26">
        <v>1.5</v>
      </c>
      <c r="K3261" s="26">
        <v>0.7</v>
      </c>
      <c r="L3261" s="26">
        <v>0.7</v>
      </c>
      <c r="M3261" s="26">
        <v>26.6</v>
      </c>
      <c r="N3261" s="26">
        <v>1.5</v>
      </c>
      <c r="O3261" s="19">
        <f t="shared" si="850"/>
        <v>358.46222761530254</v>
      </c>
      <c r="P3261" s="10">
        <f t="shared" si="851"/>
        <v>1.5074357587749678</v>
      </c>
      <c r="Q3261" s="10">
        <f t="shared" si="852"/>
        <v>2.86</v>
      </c>
      <c r="R3261" s="19">
        <f t="shared" si="853"/>
        <v>29.810736320996838</v>
      </c>
      <c r="S3261" s="10">
        <f t="shared" si="854"/>
        <v>26.609208932247498</v>
      </c>
      <c r="T3261" s="10">
        <f t="shared" si="855"/>
        <v>1.4104986313311085</v>
      </c>
      <c r="U3261" s="2" t="str">
        <f t="shared" si="856"/>
        <v>B</v>
      </c>
      <c r="V3261" s="2" t="str">
        <f t="shared" si="857"/>
        <v>C</v>
      </c>
      <c r="W3261" s="2" t="str">
        <f t="shared" si="858"/>
        <v>C</v>
      </c>
      <c r="X3261" s="2" t="str">
        <f t="shared" si="859"/>
        <v>B</v>
      </c>
      <c r="Y3261" s="3" t="str">
        <f t="shared" si="860"/>
        <v>BCCB</v>
      </c>
      <c r="Z3261" s="28">
        <f t="shared" si="861"/>
        <v>24.832000000000004</v>
      </c>
      <c r="AA3261" s="7" t="str">
        <f t="shared" si="862"/>
        <v>Probably optical</v>
      </c>
      <c r="AB3261" s="21">
        <v>15.7</v>
      </c>
      <c r="AC3261" s="14">
        <f t="shared" si="863"/>
        <v>15.754231685866124</v>
      </c>
      <c r="AD3261" s="26">
        <v>116</v>
      </c>
      <c r="AE3261" s="10">
        <f t="shared" si="864"/>
        <v>116.46138507679792</v>
      </c>
      <c r="AF3261" s="17">
        <f t="shared" si="865"/>
        <v>5.4231685866124479E-2</v>
      </c>
      <c r="AG3261" s="17">
        <f t="shared" si="866"/>
        <v>0.4613850767979244</v>
      </c>
    </row>
    <row r="3262" spans="1:33">
      <c r="A3262" t="s">
        <v>5294</v>
      </c>
      <c r="B3262" t="s">
        <v>2370</v>
      </c>
      <c r="C3262" s="23">
        <v>316.2595</v>
      </c>
      <c r="D3262" s="23">
        <v>12.722340000000001</v>
      </c>
      <c r="E3262" s="23">
        <v>316.255</v>
      </c>
      <c r="F3262" s="23">
        <v>12.72312</v>
      </c>
      <c r="G3262" s="26">
        <v>51.2</v>
      </c>
      <c r="H3262" s="26">
        <v>0</v>
      </c>
      <c r="I3262" s="26">
        <v>-8.8000000000000007</v>
      </c>
      <c r="J3262" s="26">
        <v>2</v>
      </c>
      <c r="K3262" s="26">
        <v>46.6</v>
      </c>
      <c r="L3262" s="26">
        <v>21</v>
      </c>
      <c r="M3262" s="26">
        <v>-4</v>
      </c>
      <c r="N3262" s="26">
        <v>1.6</v>
      </c>
      <c r="O3262" s="19">
        <f t="shared" si="850"/>
        <v>99.752424941653771</v>
      </c>
      <c r="P3262" s="10">
        <f t="shared" si="851"/>
        <v>94.906066985647755</v>
      </c>
      <c r="Q3262" s="10">
        <f t="shared" si="852"/>
        <v>2.86</v>
      </c>
      <c r="R3262" s="19">
        <f t="shared" si="853"/>
        <v>51.950745904173509</v>
      </c>
      <c r="S3262" s="10">
        <f t="shared" si="854"/>
        <v>46.771358757256557</v>
      </c>
      <c r="T3262" s="10">
        <f t="shared" si="855"/>
        <v>2.4680526165357519</v>
      </c>
      <c r="U3262" s="2" t="str">
        <f t="shared" si="856"/>
        <v>B</v>
      </c>
      <c r="V3262" s="2" t="str">
        <f t="shared" si="857"/>
        <v>C</v>
      </c>
      <c r="W3262" s="2" t="str">
        <f t="shared" si="858"/>
        <v>C</v>
      </c>
      <c r="X3262" s="2" t="str">
        <f t="shared" si="859"/>
        <v>B</v>
      </c>
      <c r="Y3262" s="3" t="str">
        <f t="shared" si="860"/>
        <v>BCCB</v>
      </c>
      <c r="Z3262" s="28">
        <f t="shared" si="861"/>
        <v>24.832000000000004</v>
      </c>
      <c r="AA3262" s="7" t="str">
        <f t="shared" si="862"/>
        <v>Probably optical</v>
      </c>
      <c r="AB3262" s="21">
        <v>16</v>
      </c>
      <c r="AC3262" s="14">
        <f t="shared" si="863"/>
        <v>16.049815993107138</v>
      </c>
      <c r="AD3262" s="26">
        <v>281</v>
      </c>
      <c r="AE3262" s="10">
        <f t="shared" si="864"/>
        <v>280.07605550651982</v>
      </c>
      <c r="AF3262" s="17">
        <f t="shared" si="865"/>
        <v>4.9815993107138468E-2</v>
      </c>
      <c r="AG3262" s="17">
        <f t="shared" si="866"/>
        <v>0.92394449348017815</v>
      </c>
    </row>
    <row r="3263" spans="1:33">
      <c r="A3263" t="s">
        <v>5704</v>
      </c>
      <c r="B3263" t="s">
        <v>5705</v>
      </c>
      <c r="C3263" s="23">
        <v>1.1815659999999999</v>
      </c>
      <c r="D3263" s="23">
        <v>40.818489999999997</v>
      </c>
      <c r="E3263" s="23">
        <v>1.187182</v>
      </c>
      <c r="F3263" s="23">
        <v>40.808390000000003</v>
      </c>
      <c r="G3263" s="26">
        <v>47</v>
      </c>
      <c r="H3263" s="26">
        <v>21.4</v>
      </c>
      <c r="I3263" s="26">
        <v>-6.6</v>
      </c>
      <c r="J3263" s="26">
        <v>1.5</v>
      </c>
      <c r="K3263" s="26">
        <v>52.9</v>
      </c>
      <c r="L3263" s="26">
        <v>1.7</v>
      </c>
      <c r="M3263" s="26">
        <v>-11.1</v>
      </c>
      <c r="N3263" s="26">
        <v>1.6</v>
      </c>
      <c r="O3263" s="19">
        <f t="shared" si="850"/>
        <v>97.993521493639747</v>
      </c>
      <c r="P3263" s="10">
        <f t="shared" si="851"/>
        <v>101.85044266115089</v>
      </c>
      <c r="Q3263" s="10">
        <f t="shared" si="852"/>
        <v>2.86</v>
      </c>
      <c r="R3263" s="19">
        <f t="shared" si="853"/>
        <v>47.461142000588225</v>
      </c>
      <c r="S3263" s="10">
        <f t="shared" si="854"/>
        <v>54.052011988454232</v>
      </c>
      <c r="T3263" s="10">
        <f t="shared" si="855"/>
        <v>2.5378288497260613</v>
      </c>
      <c r="U3263" s="2" t="str">
        <f t="shared" si="856"/>
        <v>B</v>
      </c>
      <c r="V3263" s="2" t="str">
        <f t="shared" si="857"/>
        <v>C</v>
      </c>
      <c r="W3263" s="2" t="str">
        <f t="shared" si="858"/>
        <v>C</v>
      </c>
      <c r="X3263" s="2" t="str">
        <f t="shared" si="859"/>
        <v>B</v>
      </c>
      <c r="Y3263" s="3" t="str">
        <f t="shared" si="860"/>
        <v>BCCB</v>
      </c>
      <c r="Z3263" s="28">
        <f t="shared" si="861"/>
        <v>24.832000000000004</v>
      </c>
      <c r="AA3263" s="7" t="str">
        <f t="shared" si="862"/>
        <v>Probably optical</v>
      </c>
      <c r="AB3263" s="21">
        <v>39.4</v>
      </c>
      <c r="AC3263" s="14">
        <f t="shared" si="863"/>
        <v>39.44807463716549</v>
      </c>
      <c r="AD3263" s="26">
        <v>157</v>
      </c>
      <c r="AE3263" s="10">
        <f t="shared" si="864"/>
        <v>157.17854657417382</v>
      </c>
      <c r="AF3263" s="17">
        <f t="shared" si="865"/>
        <v>4.8074637165491652E-2</v>
      </c>
      <c r="AG3263" s="17">
        <f t="shared" si="866"/>
        <v>0.17854657417382214</v>
      </c>
    </row>
    <row r="3264" spans="1:33">
      <c r="A3264" t="s">
        <v>9362</v>
      </c>
      <c r="B3264" t="s">
        <v>9363</v>
      </c>
      <c r="C3264" s="23">
        <v>314.1293</v>
      </c>
      <c r="D3264" s="23">
        <v>80.809669999999997</v>
      </c>
      <c r="E3264" s="23">
        <v>314.15170000000001</v>
      </c>
      <c r="F3264" s="23">
        <v>80.809610000000006</v>
      </c>
      <c r="G3264" s="26">
        <v>27.1</v>
      </c>
      <c r="H3264" s="26">
        <v>1.5</v>
      </c>
      <c r="I3264" s="26">
        <v>46.9</v>
      </c>
      <c r="J3264" s="26">
        <v>1.8</v>
      </c>
      <c r="K3264" s="26">
        <v>25.4</v>
      </c>
      <c r="L3264" s="26">
        <v>25.4</v>
      </c>
      <c r="M3264" s="26">
        <v>54.5</v>
      </c>
      <c r="N3264" s="26">
        <v>3.3</v>
      </c>
      <c r="O3264" s="19">
        <f t="shared" si="850"/>
        <v>30.020402729356416</v>
      </c>
      <c r="P3264" s="10">
        <f t="shared" si="851"/>
        <v>24.988110309862687</v>
      </c>
      <c r="Q3264" s="10">
        <f t="shared" si="852"/>
        <v>2.86</v>
      </c>
      <c r="R3264" s="19">
        <f t="shared" si="853"/>
        <v>54.166594871747286</v>
      </c>
      <c r="S3264" s="10">
        <f t="shared" si="854"/>
        <v>60.128279536337971</v>
      </c>
      <c r="T3264" s="10">
        <f t="shared" si="855"/>
        <v>2.8573718602021319</v>
      </c>
      <c r="U3264" s="2" t="str">
        <f t="shared" si="856"/>
        <v>B</v>
      </c>
      <c r="V3264" s="2" t="str">
        <f t="shared" si="857"/>
        <v>C</v>
      </c>
      <c r="W3264" s="2" t="str">
        <f t="shared" si="858"/>
        <v>C</v>
      </c>
      <c r="X3264" s="2" t="str">
        <f t="shared" si="859"/>
        <v>B</v>
      </c>
      <c r="Y3264" s="3" t="str">
        <f t="shared" si="860"/>
        <v>BCCB</v>
      </c>
      <c r="Z3264" s="28">
        <f t="shared" si="861"/>
        <v>24.832000000000004</v>
      </c>
      <c r="AA3264" s="7" t="str">
        <f t="shared" si="862"/>
        <v>Probably optical</v>
      </c>
      <c r="AB3264" s="21">
        <v>12.9</v>
      </c>
      <c r="AC3264" s="14">
        <f t="shared" si="863"/>
        <v>12.881195123216848</v>
      </c>
      <c r="AD3264" s="26">
        <v>90.6</v>
      </c>
      <c r="AE3264" s="10">
        <f t="shared" si="864"/>
        <v>90.960816781258416</v>
      </c>
      <c r="AF3264" s="17">
        <f t="shared" si="865"/>
        <v>1.8804876783152125E-2</v>
      </c>
      <c r="AG3264" s="17">
        <f t="shared" si="866"/>
        <v>0.36081678125842132</v>
      </c>
    </row>
    <row r="3265" spans="1:33">
      <c r="A3265" t="s">
        <v>4213</v>
      </c>
      <c r="B3265" t="s">
        <v>1384</v>
      </c>
      <c r="C3265" s="23">
        <v>193.03569999999999</v>
      </c>
      <c r="D3265" s="23">
        <v>-7.3400930000000004</v>
      </c>
      <c r="E3265" s="23">
        <v>193.03380000000001</v>
      </c>
      <c r="F3265" s="23">
        <v>-7.3416499999999996</v>
      </c>
      <c r="G3265" s="26">
        <v>-47.2</v>
      </c>
      <c r="H3265" s="26">
        <v>4</v>
      </c>
      <c r="I3265" s="26">
        <v>18</v>
      </c>
      <c r="J3265" s="26">
        <v>1.8</v>
      </c>
      <c r="K3265" s="26">
        <v>-43.4</v>
      </c>
      <c r="L3265" s="26">
        <v>7.8</v>
      </c>
      <c r="M3265" s="26">
        <v>14.1</v>
      </c>
      <c r="N3265" s="26">
        <v>1.8</v>
      </c>
      <c r="O3265" s="19">
        <f t="shared" si="850"/>
        <v>290.87464682645003</v>
      </c>
      <c r="P3265" s="10">
        <f t="shared" si="851"/>
        <v>287.99819111882891</v>
      </c>
      <c r="Q3265" s="10">
        <f t="shared" si="852"/>
        <v>2.86</v>
      </c>
      <c r="R3265" s="19">
        <f t="shared" si="853"/>
        <v>50.51574012127309</v>
      </c>
      <c r="S3265" s="10">
        <f t="shared" si="854"/>
        <v>45.632992450638163</v>
      </c>
      <c r="T3265" s="10">
        <f t="shared" si="855"/>
        <v>2.4037183142977816</v>
      </c>
      <c r="U3265" s="2" t="str">
        <f t="shared" si="856"/>
        <v>B</v>
      </c>
      <c r="V3265" s="2" t="str">
        <f t="shared" si="857"/>
        <v>C</v>
      </c>
      <c r="W3265" s="2" t="str">
        <f t="shared" si="858"/>
        <v>C</v>
      </c>
      <c r="X3265" s="2" t="str">
        <f t="shared" si="859"/>
        <v>B</v>
      </c>
      <c r="Y3265" s="3" t="str">
        <f t="shared" si="860"/>
        <v>BCCB</v>
      </c>
      <c r="Z3265" s="28">
        <f t="shared" si="861"/>
        <v>24.832000000000004</v>
      </c>
      <c r="AA3265" s="7" t="str">
        <f t="shared" si="862"/>
        <v>Probably optical</v>
      </c>
      <c r="AB3265" s="21">
        <v>8.81</v>
      </c>
      <c r="AC3265" s="14">
        <f t="shared" si="863"/>
        <v>8.8000124769408679</v>
      </c>
      <c r="AD3265" s="26">
        <v>231</v>
      </c>
      <c r="AE3265" s="10">
        <f t="shared" si="864"/>
        <v>230.43496646051995</v>
      </c>
      <c r="AF3265" s="17">
        <f t="shared" si="865"/>
        <v>9.9875230591326414E-3</v>
      </c>
      <c r="AG3265" s="17">
        <f t="shared" si="866"/>
        <v>0.56503353948005497</v>
      </c>
    </row>
    <row r="3266" spans="1:33">
      <c r="A3266" t="s">
        <v>8384</v>
      </c>
      <c r="B3266" t="s">
        <v>8385</v>
      </c>
      <c r="C3266" s="23">
        <v>260.74779999999998</v>
      </c>
      <c r="D3266" s="23">
        <v>46.411769999999997</v>
      </c>
      <c r="E3266" s="23">
        <v>260.75060000000002</v>
      </c>
      <c r="F3266" s="23">
        <v>46.415430000000001</v>
      </c>
      <c r="G3266" s="26">
        <v>-32.6</v>
      </c>
      <c r="H3266" s="26">
        <v>18.600000000000001</v>
      </c>
      <c r="I3266" s="26">
        <v>69.2</v>
      </c>
      <c r="J3266" s="26">
        <v>1.5</v>
      </c>
      <c r="K3266" s="26">
        <v>-24.9</v>
      </c>
      <c r="L3266" s="26">
        <v>0.7</v>
      </c>
      <c r="M3266" s="26">
        <v>64.099999999999994</v>
      </c>
      <c r="N3266" s="26">
        <v>5.4</v>
      </c>
      <c r="O3266" s="19">
        <f t="shared" ref="O3266:O3329" si="867">IF(IF(G3266&gt;0,IF(I3266&gt;0,0,1),IF(I3266&lt;0,2,3))=0,DEGREES(ATAN(SQRT((SQRT(G3266^2+I3266^2)-(G3266^2/SQRT(G3266^2+I3266^2)))*(G3266^2/SQRT(G3266^2+I3266^2)))/(SQRT(G3266^2+I3266^2)-(G3266^2/SQRT(G3266^2+I3266^2))))),IF(IF(G3266&gt;0,IF(I3266&gt;0,0,1),IF(I3266&lt;0,2,3))=1,180-DEGREES(ATAN(SQRT((SQRT(G3266^2+I3266^2)-(G3266^2/SQRT(G3266^2+I3266^2)))*(G3266^2/SQRT(G3266^2+I3266^2)))/(SQRT(G3266^2+I3266^2)-(G3266^2/SQRT(G3266^2+I3266^2))))),IF(IF(G3266&gt;0,IF(I3266&gt;0,0,1),IF(I3266&lt;0,2,3))=2,180+DEGREES(ATAN(SQRT((SQRT(G3266^2+I3266^2)-(G3266^2/SQRT(G3266^2+I3266^2)))*(G3266^2/SQRT(G3266^2+I3266^2)))/(SQRT(G3266^2+I3266^2)-(G3266^2/SQRT(G3266^2+I3266^2))))),360-DEGREES(ATAN(SQRT((SQRT(G3266^2+I3266^2)-(G3266^2/SQRT(G3266^2+I3266^2)))*(G3266^2/SQRT(G3266^2+I3266^2)))/(SQRT(G3266^2+I3266^2)-(G3266^2/SQRT(G3266^2+I3266^2))))))))</f>
        <v>334.77495660382169</v>
      </c>
      <c r="P3266" s="10">
        <f t="shared" ref="P3266:P3329" si="868">IF(IF(K3266&gt;0,IF(M3266&gt;0,0,1),IF(M3266&lt;0,2,3))=0,DEGREES(ATAN(SQRT((SQRT(K3266^2+M3266^2)-(K3266^2/SQRT(K3266^2+M3266^2)))*(K3266^2/SQRT(K3266^2+M3266^2)))/(SQRT(K3266^2+M3266^2)-(K3266^2/SQRT(K3266^2+M3266^2))))),IF(IF(K3266&gt;0,IF(M3266&gt;0,0,1),IF(M3266&lt;0,2,3))=1,180-DEGREES(ATAN(SQRT((SQRT(K3266^2+M3266^2)-(K3266^2/SQRT(K3266^2+M3266^2)))*(K3266^2/SQRT(K3266^2+M3266^2)))/(SQRT(K3266^2+M3266^2)-(K3266^2/SQRT(K3266^2+M3266^2))))),IF(IF(K3266&gt;0,IF(M3266&gt;0,0,1),IF(M3266&lt;0,2,3))=2,180+DEGREES(ATAN(SQRT((SQRT(K3266^2+M3266^2)-(K3266^2/SQRT(K3266^2+M3266^2)))*(K3266^2/SQRT(K3266^2+M3266^2)))/(SQRT(K3266^2+M3266^2)-(K3266^2/SQRT(K3266^2+M3266^2))))),360-DEGREES(ATAN(SQRT((SQRT(K3266^2+M3266^2)-(K3266^2/SQRT(K3266^2+M3266^2)))*(K3266^2/SQRT(K3266^2+M3266^2)))/(SQRT(K3266^2+M3266^2)-(K3266^2/SQRT(K3266^2+M3266^2))))))))</f>
        <v>338.77106507369882</v>
      </c>
      <c r="Q3266" s="10">
        <f t="shared" ref="Q3266:Q3329" si="869">IF(ATAN(SQRT(SQRT(H3266^2+J3266^2)^2+SQRT(L3266^2+N3266^2)^2)/IF(SQRT(G3266^2+I3266^2)&gt;SQRT(K3266^2+M3266^2),SQRT(G3266^2+I3266^2),SQRT(K3266^2+M3266^2)))*180/PI()&gt;2.86,2.86,ATAN(SQRT(SQRT(H3266^2+J3266^2)^2+SQRT(L3266^2+N3266^2)^2)/IF(SQRT(G3266^2+I3266^2)&gt;SQRT(K3266^2+M3266^2),SQRT(G3266^2+I3266^2),SQRT(K3266^2+M3266^2)))*180/PI())</f>
        <v>2.86</v>
      </c>
      <c r="R3266" s="19">
        <f t="shared" ref="R3266:R3329" si="870">SQRT(G3266^2+I3266^2)</f>
        <v>76.494444242703011</v>
      </c>
      <c r="S3266" s="10">
        <f t="shared" ref="S3266:S3329" si="871">SQRT(K3266^2+M3266^2)</f>
        <v>68.766416221873882</v>
      </c>
      <c r="T3266" s="10">
        <f t="shared" ref="T3266:T3329" si="872">IF(SQRT(SQRT(H3266^2+J3266^2)^2+SQRT(L3266^2+N3266^2)^2)&gt;(SQRT(G3266^2+I3266^2)+SQRT(K3266^2+M3266^2))*0.025,(SQRT(G3266^2+I3266^2)+SQRT(K3266^2+M3266^2))*0.025,SQRT(SQRT(H3266^2+J3266^2)^2+SQRT(L3266^2+N3266^2)^2))</f>
        <v>3.6315215116144226</v>
      </c>
      <c r="U3266" s="2" t="str">
        <f t="shared" ref="U3266:U3329" si="873">IF(IF(ABS(O3266-P3266)&lt;180,ABS(O3266-P3266),360-ABS(O3266-P3266))&lt;Q3266,"A",IF(IF(ABS(O3266-P3266)&lt;180,ABS(O3266-P3266),360-ABS(O3266-P3266))&lt;2*Q3266,"B",IF(IF(ABS(O3266-P3266)&lt;180,ABS(O3266-P3266),360-ABS(O3266-P3266))&lt;3*Q3266,"C","D")))</f>
        <v>B</v>
      </c>
      <c r="V3266" s="2" t="str">
        <f t="shared" ref="V3266:V3329" si="874">IF(ABS(R3266-S3266)&lt;T3266,"A",IF(ABS(R3266-S3266)&lt;2*T3266,"B",IF(ABS(R3266-S3266)&lt;3*T3266,"C","D")))</f>
        <v>C</v>
      </c>
      <c r="W3266" s="2" t="str">
        <f t="shared" ref="W3266:W3329" si="875">IF(ROUND((IF(SQRT(H3266^2+J3266^2)/SQRT(G3266^2+I3266^2)*100&lt;5,1,IF(SQRT(H3266^2+J3266^2)/SQRT(G3266^2+I3266^2)*100&lt;10,2,IF(SQRT(H3266^2+J3266^2)/SQRT(G3266^2+I3266^2)*100&lt;15,3,4)))+IF(SQRT(L3266^2+N3266^2)/SQRT(K3266^2+M3266^2)*100&lt;5,1,IF(SQRT(L3266^2+N3266^2)/SQRT(K3266^2+M3266^2)*100&lt;10,2,IF(SQRT(L3266^2+N3266^2)/SQRT(K3266^2+M3266^2)*100&lt;15,3,4))))/2,0)=1,"A",IF(ROUND((IF(SQRT(H3266^2+J3266^2)/SQRT(G3266^2+I3266^2)*100&lt;5,1,IF(SQRT(H3266^2+J3266^2)/SQRT(G3266^2+I3266^2)*100&lt;10,2,IF(SQRT(H3266^2+J3266^2)/SQRT(G3266^2+I3266^2)*100&lt;15,3,4)))+IF(SQRT(L3266^2+N3266^2)/SQRT(K3266^2+M3266^2)*100&lt;5,1,IF(SQRT(L3266^2+N3266^2)/SQRT(K3266^2+M3266^2)*100&lt;10,2,IF(SQRT(L3266^2+N3266^2)/SQRT(K3266^2+M3266^2)*100&lt;15,3,4))))/2,0)=2,"B",IF(ROUND((IF(SQRT(H3266^2+J3266^2)/SQRT(G3266^2+I3266^2)*100&lt;5,1,IF(SQRT(H3266^2+J3266^2)/SQRT(G3266^2+I3266^2)*100&lt;10,2,IF(SQRT(H3266^2+J3266^2)/SQRT(G3266^2+I3266^2)*100&lt;15,3,4)))+IF(SQRT(L3266^2+N3266^2)/SQRT(K3266^2+M3266^2)*100&lt;5,1,IF(SQRT(L3266^2+N3266^2)/SQRT(K3266^2+M3266^2)*100&lt;10,2,IF(SQRT(L3266^2+N3266^2)/SQRT(K3266^2+M3266^2)*100&lt;15,3,4))))/2,0)=3,"C","D")))</f>
        <v>C</v>
      </c>
      <c r="X3266" s="2" t="str">
        <f t="shared" ref="X3266:X3329" si="876">IF((AC3266*1000/((SQRT(G3266^2+I3266^2)+SQRT(K3266^2+M3266^2))/2))&lt;100,"A",IF((AC3266*1000/((SQRT(G3266^2+I3266^2)+SQRT(K3266^2+M3266^2))/2))&lt;1000,"B",IF((AC3266*1000/((SQRT(G3266^2+I3266^2)+SQRT(K3266^2+M3266^2))/2))&lt;10000,"C","D")))</f>
        <v>B</v>
      </c>
      <c r="Y3266" s="3" t="str">
        <f t="shared" ref="Y3266:Y3329" si="877">U3266&amp;V3266&amp;W3266&amp;X3266</f>
        <v>BCCB</v>
      </c>
      <c r="Z3266" s="28">
        <f t="shared" ref="Z3266:Z3329" si="878">IF(MID(Y3266,1,1)="A",1,(IF(MID(Y3266,1,1)="B",0.8,IF(MID(Y3266,1,1)="C",0.2,0.01))))*IF(MID(Y3266,2,1)="A",1,(IF(MID(Y3266,2,1)="B",0.8,IF(MID(Y3266,2,1)="C",0.4,0.05))))*IF(MID(Y3266,3,1)="A",1,(IF(MID(Y3266,3,1)="B",0.95,IF(MID(Y3266,3,1)="C",0.8,0.65))))*IF(MID(Y3266,4,1)="A",1,(IF(MID(Y3266,4,1)="B",0.97,IF(MID(Y3266,4,1)="C",0.95,0.92))))*100</f>
        <v>24.832000000000004</v>
      </c>
      <c r="AA3266" s="7" t="str">
        <f t="shared" ref="AA3266:AA3329" si="879">IF(Z3266=100,"Perfect CPM candidate",IF(Z3266&gt;90,"Solid CPM candidate",IF(Z3266&gt;50,"Good CPM candidate",IF(Z3266&gt;30,"Weak CPM candidate",IF(Z3266&gt;10,"Probably optical","Almost certainly optical")))))</f>
        <v>Probably optical</v>
      </c>
      <c r="AB3266" s="21">
        <v>14.9</v>
      </c>
      <c r="AC3266" s="14">
        <f t="shared" ref="AC3266:AC3329" si="880">(SQRT(((E3266*PI()/180-C3266*PI()/180)*COS(D3266*PI()/180))^2+(F3266*PI()/180-D3266*PI()/180)^2))*180/PI()*3600</f>
        <v>14.896563495788133</v>
      </c>
      <c r="AD3266" s="26">
        <v>27.8</v>
      </c>
      <c r="AE3266" s="10">
        <f t="shared" ref="AE3266:AE3329" si="881">IF(((IF(E3266*PI()/180-C3266*PI()/180&gt;0,1,0))+(IF(F3266*PI()/180-D3266*PI()/180&gt;0,2,0)))=3,ATAN(((E3266*PI()/180-C3266*PI()/180)*(COS(D3266*PI()/180))/(F3266*PI()/180-D3266*PI()/180))),IF(((IF(E3266*PI()/180-C3266*PI()/180&gt;0,1,0))+(IF(F3266*PI()/180-D3266*PI()/180&gt;0,2,0)))=1,ATAN(((E3266*PI()/180-C3266*PI()/180)*(COS(D3266*PI()/180))/(F3266*PI()/180-D3266*PI()/180)))+PI(),IF(((IF(E3266*PI()/180-C3266*PI()/180&gt;0,1,0))+(IF(F3266*PI()/180-D3266*PI()/180&gt;0,2,0)))=0,ATAN(((E3266*PI()/180-C3266*PI()/180)*(COS(D3266*PI()/180))/(F3266*PI()/180-D3266*PI()/180)))+PI(),ATAN(((E3266*PI()/180-C3266*PI()/180)*(COS(D3266*PI()/180))/(F3266*PI()/180-D3266*PI()/180)))+2*PI())))*180/PI()</f>
        <v>27.810032037881324</v>
      </c>
      <c r="AF3266" s="17">
        <f t="shared" ref="AF3266:AF3329" si="882">ABS(AB3266-AC3266)</f>
        <v>3.4365042118675859E-3</v>
      </c>
      <c r="AG3266" s="17">
        <f t="shared" ref="AG3266:AG3329" si="883">IF(ABS(AD3266-AE3266)&gt;180,360-ABS(AD3266-AE3266),ABS(AD3266-AE3266))</f>
        <v>1.0032037881323674E-2</v>
      </c>
    </row>
    <row r="3267" spans="1:33">
      <c r="A3267" t="s">
        <v>3648</v>
      </c>
      <c r="B3267" t="s">
        <v>855</v>
      </c>
      <c r="C3267" s="23">
        <v>126.04259999999999</v>
      </c>
      <c r="D3267" s="23">
        <v>-1.833739</v>
      </c>
      <c r="E3267" s="23">
        <v>126.05249999999999</v>
      </c>
      <c r="F3267" s="23">
        <v>-1.8403290000000001</v>
      </c>
      <c r="G3267" s="26">
        <v>-86.1</v>
      </c>
      <c r="H3267" s="26">
        <v>16.3</v>
      </c>
      <c r="I3267" s="26">
        <v>-7.3</v>
      </c>
      <c r="J3267" s="26">
        <v>1.3</v>
      </c>
      <c r="K3267" s="26">
        <v>-76.2</v>
      </c>
      <c r="L3267" s="26">
        <v>0.6</v>
      </c>
      <c r="M3267" s="26">
        <v>-2.6</v>
      </c>
      <c r="N3267" s="26">
        <v>7.6</v>
      </c>
      <c r="O3267" s="19">
        <f t="shared" si="867"/>
        <v>265.15375993375039</v>
      </c>
      <c r="P3267" s="10">
        <f t="shared" si="868"/>
        <v>268.04578404264038</v>
      </c>
      <c r="Q3267" s="10">
        <f t="shared" si="869"/>
        <v>2.86</v>
      </c>
      <c r="R3267" s="19">
        <f t="shared" si="870"/>
        <v>86.408911577452471</v>
      </c>
      <c r="S3267" s="10">
        <f t="shared" si="871"/>
        <v>76.244344052526287</v>
      </c>
      <c r="T3267" s="10">
        <f t="shared" si="872"/>
        <v>4.0663313907494691</v>
      </c>
      <c r="U3267" s="2" t="str">
        <f t="shared" si="873"/>
        <v>B</v>
      </c>
      <c r="V3267" s="2" t="str">
        <f t="shared" si="874"/>
        <v>C</v>
      </c>
      <c r="W3267" s="2" t="str">
        <f t="shared" si="875"/>
        <v>C</v>
      </c>
      <c r="X3267" s="2" t="str">
        <f t="shared" si="876"/>
        <v>B</v>
      </c>
      <c r="Y3267" s="3" t="str">
        <f t="shared" si="877"/>
        <v>BCCB</v>
      </c>
      <c r="Z3267" s="28">
        <f t="shared" si="878"/>
        <v>24.832000000000004</v>
      </c>
      <c r="AA3267" s="7" t="str">
        <f t="shared" si="879"/>
        <v>Probably optical</v>
      </c>
      <c r="AB3267" s="21">
        <v>42.8</v>
      </c>
      <c r="AC3267" s="14">
        <f t="shared" si="880"/>
        <v>42.798798308811037</v>
      </c>
      <c r="AD3267" s="26">
        <v>124</v>
      </c>
      <c r="AE3267" s="10">
        <f t="shared" si="881"/>
        <v>123.66352108681657</v>
      </c>
      <c r="AF3267" s="17">
        <f t="shared" si="882"/>
        <v>1.2016911889602966E-3</v>
      </c>
      <c r="AG3267" s="17">
        <f t="shared" si="883"/>
        <v>0.33647891318342715</v>
      </c>
    </row>
    <row r="3268" spans="1:33">
      <c r="A3268" t="s">
        <v>3613</v>
      </c>
      <c r="B3268" t="s">
        <v>822</v>
      </c>
      <c r="C3268" s="23">
        <v>120.4997</v>
      </c>
      <c r="D3268" s="23">
        <v>25.54496</v>
      </c>
      <c r="E3268" s="23">
        <v>120.5035</v>
      </c>
      <c r="F3268" s="23">
        <v>25.544060000000002</v>
      </c>
      <c r="G3268" s="26">
        <v>8</v>
      </c>
      <c r="H3268" s="26">
        <v>8</v>
      </c>
      <c r="I3268" s="26">
        <v>3</v>
      </c>
      <c r="J3268" s="26">
        <v>1.2</v>
      </c>
      <c r="K3268" s="26">
        <v>7</v>
      </c>
      <c r="L3268" s="26">
        <v>7</v>
      </c>
      <c r="M3268" s="26">
        <v>2.5</v>
      </c>
      <c r="N3268" s="26">
        <v>1.2</v>
      </c>
      <c r="O3268" s="19">
        <f t="shared" si="867"/>
        <v>69.443954780416547</v>
      </c>
      <c r="P3268" s="10">
        <f t="shared" si="868"/>
        <v>70.346175941946697</v>
      </c>
      <c r="Q3268" s="10">
        <f t="shared" si="869"/>
        <v>2.86</v>
      </c>
      <c r="R3268" s="19">
        <f t="shared" si="870"/>
        <v>8.5440037453175304</v>
      </c>
      <c r="S3268" s="10">
        <f t="shared" si="871"/>
        <v>7.433034373659253</v>
      </c>
      <c r="T3268" s="10">
        <f t="shared" si="872"/>
        <v>0.39942595297441957</v>
      </c>
      <c r="U3268" s="2" t="str">
        <f t="shared" si="873"/>
        <v>A</v>
      </c>
      <c r="V3268" s="2" t="str">
        <f t="shared" si="874"/>
        <v>C</v>
      </c>
      <c r="W3268" s="2" t="str">
        <f t="shared" si="875"/>
        <v>D</v>
      </c>
      <c r="X3268" s="2" t="str">
        <f t="shared" si="876"/>
        <v>C</v>
      </c>
      <c r="Y3268" s="3" t="str">
        <f t="shared" si="877"/>
        <v>ACDC</v>
      </c>
      <c r="Z3268" s="28">
        <f t="shared" si="878"/>
        <v>24.7</v>
      </c>
      <c r="AA3268" s="7" t="str">
        <f t="shared" si="879"/>
        <v>Probably optical</v>
      </c>
      <c r="AB3268" s="21">
        <v>12.9</v>
      </c>
      <c r="AC3268" s="14">
        <f t="shared" si="880"/>
        <v>12.760911696052256</v>
      </c>
      <c r="AD3268" s="26">
        <v>105</v>
      </c>
      <c r="AE3268" s="10">
        <f t="shared" si="881"/>
        <v>104.70843575059635</v>
      </c>
      <c r="AF3268" s="17">
        <f t="shared" si="882"/>
        <v>0.13908830394774441</v>
      </c>
      <c r="AG3268" s="17">
        <f t="shared" si="883"/>
        <v>0.291564249403649</v>
      </c>
    </row>
    <row r="3269" spans="1:33">
      <c r="A3269" t="s">
        <v>4589</v>
      </c>
      <c r="B3269" t="s">
        <v>1720</v>
      </c>
      <c r="C3269" s="23">
        <v>239.66390000000001</v>
      </c>
      <c r="D3269" s="23">
        <v>-39.166870000000003</v>
      </c>
      <c r="E3269" s="23">
        <v>239.66040000000001</v>
      </c>
      <c r="F3269" s="23">
        <v>-39.166829999999997</v>
      </c>
      <c r="G3269" s="26">
        <v>-0.6</v>
      </c>
      <c r="H3269" s="26">
        <v>25</v>
      </c>
      <c r="I3269" s="26">
        <v>-3.9</v>
      </c>
      <c r="J3269" s="26">
        <v>0.9</v>
      </c>
      <c r="K3269" s="26">
        <v>-0.6</v>
      </c>
      <c r="L3269" s="26">
        <v>25</v>
      </c>
      <c r="M3269" s="26">
        <v>-3.5</v>
      </c>
      <c r="N3269" s="26">
        <v>0.9</v>
      </c>
      <c r="O3269" s="19">
        <f t="shared" si="867"/>
        <v>188.7461622625552</v>
      </c>
      <c r="P3269" s="10">
        <f t="shared" si="868"/>
        <v>189.72757855140159</v>
      </c>
      <c r="Q3269" s="10">
        <f t="shared" si="869"/>
        <v>2.86</v>
      </c>
      <c r="R3269" s="19">
        <f t="shared" si="870"/>
        <v>3.9458839313897713</v>
      </c>
      <c r="S3269" s="10">
        <f t="shared" si="871"/>
        <v>3.5510561809129406</v>
      </c>
      <c r="T3269" s="10">
        <f t="shared" si="872"/>
        <v>0.18742350280756781</v>
      </c>
      <c r="U3269" s="2" t="str">
        <f t="shared" si="873"/>
        <v>A</v>
      </c>
      <c r="V3269" s="2" t="str">
        <f t="shared" si="874"/>
        <v>C</v>
      </c>
      <c r="W3269" s="2" t="str">
        <f t="shared" si="875"/>
        <v>D</v>
      </c>
      <c r="X3269" s="2" t="str">
        <f t="shared" si="876"/>
        <v>C</v>
      </c>
      <c r="Y3269" s="3" t="str">
        <f t="shared" si="877"/>
        <v>ACDC</v>
      </c>
      <c r="Z3269" s="28">
        <f t="shared" si="878"/>
        <v>24.7</v>
      </c>
      <c r="AA3269" s="7" t="str">
        <f t="shared" si="879"/>
        <v>Probably optical</v>
      </c>
      <c r="AB3269" s="21">
        <v>9.9</v>
      </c>
      <c r="AC3269" s="14">
        <f t="shared" si="880"/>
        <v>9.769964949666317</v>
      </c>
      <c r="AD3269" s="26">
        <v>270</v>
      </c>
      <c r="AE3269" s="10">
        <f t="shared" si="881"/>
        <v>270.84451592698747</v>
      </c>
      <c r="AF3269" s="17">
        <f t="shared" si="882"/>
        <v>0.13003505033368334</v>
      </c>
      <c r="AG3269" s="17">
        <f t="shared" si="883"/>
        <v>0.84451592698746936</v>
      </c>
    </row>
    <row r="3270" spans="1:33">
      <c r="A3270" t="s">
        <v>7821</v>
      </c>
      <c r="B3270" t="s">
        <v>7822</v>
      </c>
      <c r="C3270" s="23">
        <v>198.64340000000001</v>
      </c>
      <c r="D3270" s="23">
        <v>27.979500000000002</v>
      </c>
      <c r="E3270" s="23">
        <v>198.63120000000001</v>
      </c>
      <c r="F3270" s="23">
        <v>27.980920000000001</v>
      </c>
      <c r="G3270" s="26">
        <v>-1.6</v>
      </c>
      <c r="H3270" s="26">
        <v>24</v>
      </c>
      <c r="I3270" s="26">
        <v>-7</v>
      </c>
      <c r="J3270" s="26">
        <v>1</v>
      </c>
      <c r="K3270" s="26">
        <v>-1.9</v>
      </c>
      <c r="L3270" s="26">
        <v>23.7</v>
      </c>
      <c r="M3270" s="26">
        <v>-8</v>
      </c>
      <c r="N3270" s="26">
        <v>1</v>
      </c>
      <c r="O3270" s="19">
        <f t="shared" si="867"/>
        <v>192.87500155961249</v>
      </c>
      <c r="P3270" s="10">
        <f t="shared" si="868"/>
        <v>193.36021844476448</v>
      </c>
      <c r="Q3270" s="10">
        <f t="shared" si="869"/>
        <v>2.86</v>
      </c>
      <c r="R3270" s="19">
        <f t="shared" si="870"/>
        <v>7.1805292284064972</v>
      </c>
      <c r="S3270" s="10">
        <f t="shared" si="871"/>
        <v>8.2225300242686856</v>
      </c>
      <c r="T3270" s="10">
        <f t="shared" si="872"/>
        <v>0.3850764813168796</v>
      </c>
      <c r="U3270" s="2" t="str">
        <f t="shared" si="873"/>
        <v>A</v>
      </c>
      <c r="V3270" s="2" t="str">
        <f t="shared" si="874"/>
        <v>C</v>
      </c>
      <c r="W3270" s="2" t="str">
        <f t="shared" si="875"/>
        <v>D</v>
      </c>
      <c r="X3270" s="2" t="str">
        <f t="shared" si="876"/>
        <v>C</v>
      </c>
      <c r="Y3270" s="3" t="str">
        <f t="shared" si="877"/>
        <v>ACDC</v>
      </c>
      <c r="Z3270" s="28">
        <f t="shared" si="878"/>
        <v>24.7</v>
      </c>
      <c r="AA3270" s="7" t="str">
        <f t="shared" si="879"/>
        <v>Probably optical</v>
      </c>
      <c r="AB3270" s="21">
        <v>39</v>
      </c>
      <c r="AC3270" s="14">
        <f t="shared" si="880"/>
        <v>39.121860173532575</v>
      </c>
      <c r="AD3270" s="26">
        <v>277</v>
      </c>
      <c r="AE3270" s="10">
        <f t="shared" si="881"/>
        <v>277.5082317723581</v>
      </c>
      <c r="AF3270" s="17">
        <f t="shared" si="882"/>
        <v>0.12186017353257483</v>
      </c>
      <c r="AG3270" s="17">
        <f t="shared" si="883"/>
        <v>0.50823177235810135</v>
      </c>
    </row>
    <row r="3271" spans="1:33">
      <c r="A3271" t="s">
        <v>4008</v>
      </c>
      <c r="B3271" t="s">
        <v>1195</v>
      </c>
      <c r="C3271" s="23">
        <v>171.24100000000001</v>
      </c>
      <c r="D3271" s="23">
        <v>-35.920990000000003</v>
      </c>
      <c r="E3271" s="23">
        <v>171.23679999999999</v>
      </c>
      <c r="F3271" s="23">
        <v>-35.907269999999997</v>
      </c>
      <c r="G3271" s="26">
        <v>-13.9</v>
      </c>
      <c r="H3271" s="26">
        <v>11.7</v>
      </c>
      <c r="I3271" s="26">
        <v>-10.199999999999999</v>
      </c>
      <c r="J3271" s="26">
        <v>2.4</v>
      </c>
      <c r="K3271" s="26">
        <v>-12.1</v>
      </c>
      <c r="L3271" s="26">
        <v>13.5</v>
      </c>
      <c r="M3271" s="26">
        <v>-9.3000000000000007</v>
      </c>
      <c r="N3271" s="26">
        <v>2.1</v>
      </c>
      <c r="O3271" s="19">
        <f t="shared" si="867"/>
        <v>233.72829641358231</v>
      </c>
      <c r="P3271" s="10">
        <f t="shared" si="868"/>
        <v>232.45429881274848</v>
      </c>
      <c r="Q3271" s="10">
        <f t="shared" si="869"/>
        <v>2.86</v>
      </c>
      <c r="R3271" s="19">
        <f t="shared" si="870"/>
        <v>17.240939649566666</v>
      </c>
      <c r="S3271" s="10">
        <f t="shared" si="871"/>
        <v>15.261061562027722</v>
      </c>
      <c r="T3271" s="10">
        <f t="shared" si="872"/>
        <v>0.81255003028985984</v>
      </c>
      <c r="U3271" s="2" t="str">
        <f t="shared" si="873"/>
        <v>A</v>
      </c>
      <c r="V3271" s="2" t="str">
        <f t="shared" si="874"/>
        <v>C</v>
      </c>
      <c r="W3271" s="2" t="str">
        <f t="shared" si="875"/>
        <v>D</v>
      </c>
      <c r="X3271" s="2" t="str">
        <f t="shared" si="876"/>
        <v>C</v>
      </c>
      <c r="Y3271" s="3" t="str">
        <f t="shared" si="877"/>
        <v>ACDC</v>
      </c>
      <c r="Z3271" s="28">
        <f t="shared" si="878"/>
        <v>24.7</v>
      </c>
      <c r="AA3271" s="7" t="str">
        <f t="shared" si="879"/>
        <v>Probably optical</v>
      </c>
      <c r="AB3271" s="21">
        <v>51</v>
      </c>
      <c r="AC3271" s="14">
        <f t="shared" si="880"/>
        <v>50.887124331184239</v>
      </c>
      <c r="AD3271" s="26">
        <v>346</v>
      </c>
      <c r="AE3271" s="10">
        <f t="shared" si="881"/>
        <v>346.07672357379079</v>
      </c>
      <c r="AF3271" s="17">
        <f t="shared" si="882"/>
        <v>0.11287566881576083</v>
      </c>
      <c r="AG3271" s="17">
        <f t="shared" si="883"/>
        <v>7.6723573790786759E-2</v>
      </c>
    </row>
    <row r="3272" spans="1:33">
      <c r="A3272" t="s">
        <v>2867</v>
      </c>
      <c r="B3272" t="s">
        <v>2868</v>
      </c>
      <c r="C3272" s="23">
        <v>18.580559999999998</v>
      </c>
      <c r="D3272" s="23">
        <v>13.01572</v>
      </c>
      <c r="E3272" s="23">
        <v>18.577570000000001</v>
      </c>
      <c r="F3272" s="23">
        <v>13.01252</v>
      </c>
      <c r="G3272" s="26">
        <v>10.6</v>
      </c>
      <c r="H3272" s="26">
        <v>10.6</v>
      </c>
      <c r="I3272" s="26">
        <v>-9.8000000000000007</v>
      </c>
      <c r="J3272" s="26">
        <v>1.2</v>
      </c>
      <c r="K3272" s="26">
        <v>11.7</v>
      </c>
      <c r="L3272" s="26">
        <v>11.7</v>
      </c>
      <c r="M3272" s="26">
        <v>-11.8</v>
      </c>
      <c r="N3272" s="26">
        <v>1.2</v>
      </c>
      <c r="O3272" s="19">
        <f t="shared" si="867"/>
        <v>132.75425743410494</v>
      </c>
      <c r="P3272" s="10">
        <f t="shared" si="868"/>
        <v>135.24381035610406</v>
      </c>
      <c r="Q3272" s="10">
        <f t="shared" si="869"/>
        <v>2.86</v>
      </c>
      <c r="R3272" s="19">
        <f t="shared" si="870"/>
        <v>14.436065946094873</v>
      </c>
      <c r="S3272" s="10">
        <f t="shared" si="871"/>
        <v>16.617159805454119</v>
      </c>
      <c r="T3272" s="10">
        <f t="shared" si="872"/>
        <v>0.77633064378872485</v>
      </c>
      <c r="U3272" s="2" t="str">
        <f t="shared" si="873"/>
        <v>A</v>
      </c>
      <c r="V3272" s="2" t="str">
        <f t="shared" si="874"/>
        <v>C</v>
      </c>
      <c r="W3272" s="2" t="str">
        <f t="shared" si="875"/>
        <v>D</v>
      </c>
      <c r="X3272" s="2" t="str">
        <f t="shared" si="876"/>
        <v>C</v>
      </c>
      <c r="Y3272" s="3" t="str">
        <f t="shared" si="877"/>
        <v>ACDC</v>
      </c>
      <c r="Z3272" s="28">
        <f t="shared" si="878"/>
        <v>24.7</v>
      </c>
      <c r="AA3272" s="7" t="str">
        <f t="shared" si="879"/>
        <v>Probably optical</v>
      </c>
      <c r="AB3272" s="21">
        <v>15.5</v>
      </c>
      <c r="AC3272" s="14">
        <f t="shared" si="880"/>
        <v>15.578738871953943</v>
      </c>
      <c r="AD3272" s="26">
        <v>222</v>
      </c>
      <c r="AE3272" s="10">
        <f t="shared" si="881"/>
        <v>222.31376756124791</v>
      </c>
      <c r="AF3272" s="17">
        <f t="shared" si="882"/>
        <v>7.8738871953943246E-2</v>
      </c>
      <c r="AG3272" s="17">
        <f t="shared" si="883"/>
        <v>0.31376756124791427</v>
      </c>
    </row>
    <row r="3273" spans="1:33">
      <c r="A3273" t="s">
        <v>7805</v>
      </c>
      <c r="B3273" t="s">
        <v>7806</v>
      </c>
      <c r="C3273" s="23">
        <v>197.74600000000001</v>
      </c>
      <c r="D3273" s="23">
        <v>66.519019999999998</v>
      </c>
      <c r="E3273" s="23">
        <v>197.7595</v>
      </c>
      <c r="F3273" s="23">
        <v>66.515649999999994</v>
      </c>
      <c r="G3273" s="26">
        <v>4.4000000000000004</v>
      </c>
      <c r="H3273" s="26">
        <v>4.4000000000000004</v>
      </c>
      <c r="I3273" s="26">
        <v>14.4</v>
      </c>
      <c r="J3273" s="26">
        <v>1.2</v>
      </c>
      <c r="K3273" s="26">
        <v>5.4</v>
      </c>
      <c r="L3273" s="26">
        <v>5.4</v>
      </c>
      <c r="M3273" s="26">
        <v>16.2</v>
      </c>
      <c r="N3273" s="26">
        <v>1.2</v>
      </c>
      <c r="O3273" s="19">
        <f t="shared" si="867"/>
        <v>16.990823291986167</v>
      </c>
      <c r="P3273" s="10">
        <f t="shared" si="868"/>
        <v>18.43494882292201</v>
      </c>
      <c r="Q3273" s="10">
        <f t="shared" si="869"/>
        <v>2.86</v>
      </c>
      <c r="R3273" s="19">
        <f t="shared" si="870"/>
        <v>15.05722417977497</v>
      </c>
      <c r="S3273" s="10">
        <f t="shared" si="871"/>
        <v>17.07629936490925</v>
      </c>
      <c r="T3273" s="10">
        <f t="shared" si="872"/>
        <v>0.80333808861710565</v>
      </c>
      <c r="U3273" s="2" t="str">
        <f t="shared" si="873"/>
        <v>A</v>
      </c>
      <c r="V3273" s="2" t="str">
        <f t="shared" si="874"/>
        <v>C</v>
      </c>
      <c r="W3273" s="2" t="str">
        <f t="shared" si="875"/>
        <v>D</v>
      </c>
      <c r="X3273" s="2" t="str">
        <f t="shared" si="876"/>
        <v>C</v>
      </c>
      <c r="Y3273" s="3" t="str">
        <f t="shared" si="877"/>
        <v>ACDC</v>
      </c>
      <c r="Z3273" s="28">
        <f t="shared" si="878"/>
        <v>24.7</v>
      </c>
      <c r="AA3273" s="7" t="str">
        <f t="shared" si="879"/>
        <v>Probably optical</v>
      </c>
      <c r="AB3273" s="21">
        <v>22.9</v>
      </c>
      <c r="AC3273" s="14">
        <f t="shared" si="880"/>
        <v>22.850946116610508</v>
      </c>
      <c r="AD3273" s="26">
        <v>122</v>
      </c>
      <c r="AE3273" s="10">
        <f t="shared" si="881"/>
        <v>122.06756468184842</v>
      </c>
      <c r="AF3273" s="17">
        <f t="shared" si="882"/>
        <v>4.9053883389490238E-2</v>
      </c>
      <c r="AG3273" s="17">
        <f t="shared" si="883"/>
        <v>6.7564681848423902E-2</v>
      </c>
    </row>
    <row r="3274" spans="1:33">
      <c r="A3274" t="s">
        <v>4301</v>
      </c>
      <c r="B3274" t="s">
        <v>1468</v>
      </c>
      <c r="C3274" s="23">
        <v>203.0729</v>
      </c>
      <c r="D3274" s="23">
        <v>-3.038843</v>
      </c>
      <c r="E3274" s="23">
        <v>203.06970000000001</v>
      </c>
      <c r="F3274" s="23">
        <v>-3.0232350000000001</v>
      </c>
      <c r="G3274" s="26">
        <v>-37.5</v>
      </c>
      <c r="H3274" s="26">
        <v>13.7</v>
      </c>
      <c r="I3274" s="26">
        <v>18.399999999999999</v>
      </c>
      <c r="J3274" s="26">
        <v>1.6</v>
      </c>
      <c r="K3274" s="26">
        <v>-43</v>
      </c>
      <c r="L3274" s="26">
        <v>8.1999999999999993</v>
      </c>
      <c r="M3274" s="26">
        <v>21.6</v>
      </c>
      <c r="N3274" s="26">
        <v>5</v>
      </c>
      <c r="O3274" s="19">
        <f t="shared" si="867"/>
        <v>296.13564759302545</v>
      </c>
      <c r="P3274" s="10">
        <f t="shared" si="868"/>
        <v>296.67154878586888</v>
      </c>
      <c r="Q3274" s="10">
        <f t="shared" si="869"/>
        <v>2.86</v>
      </c>
      <c r="R3274" s="19">
        <f t="shared" si="870"/>
        <v>41.770922900984601</v>
      </c>
      <c r="S3274" s="10">
        <f t="shared" si="871"/>
        <v>48.120266000927302</v>
      </c>
      <c r="T3274" s="10">
        <f t="shared" si="872"/>
        <v>2.2472797225477978</v>
      </c>
      <c r="U3274" s="2" t="str">
        <f t="shared" si="873"/>
        <v>A</v>
      </c>
      <c r="V3274" s="2" t="str">
        <f t="shared" si="874"/>
        <v>C</v>
      </c>
      <c r="W3274" s="2" t="str">
        <f t="shared" si="875"/>
        <v>D</v>
      </c>
      <c r="X3274" s="2" t="str">
        <f t="shared" si="876"/>
        <v>C</v>
      </c>
      <c r="Y3274" s="3" t="str">
        <f t="shared" si="877"/>
        <v>ACDC</v>
      </c>
      <c r="Z3274" s="28">
        <f t="shared" si="878"/>
        <v>24.7</v>
      </c>
      <c r="AA3274" s="7" t="str">
        <f t="shared" si="879"/>
        <v>Probably optical</v>
      </c>
      <c r="AB3274" s="21">
        <v>57.4</v>
      </c>
      <c r="AC3274" s="14">
        <f t="shared" si="880"/>
        <v>57.354325727745426</v>
      </c>
      <c r="AD3274" s="26">
        <v>349</v>
      </c>
      <c r="AE3274" s="10">
        <f t="shared" si="881"/>
        <v>348.42945839614669</v>
      </c>
      <c r="AF3274" s="17">
        <f t="shared" si="882"/>
        <v>4.5674272254572656E-2</v>
      </c>
      <c r="AG3274" s="17">
        <f t="shared" si="883"/>
        <v>0.57054160385331443</v>
      </c>
    </row>
    <row r="3275" spans="1:33">
      <c r="A3275" t="s">
        <v>3434</v>
      </c>
      <c r="B3275" t="s">
        <v>652</v>
      </c>
      <c r="C3275" s="23">
        <v>90.741720000000001</v>
      </c>
      <c r="D3275" s="23">
        <v>18.062709999999999</v>
      </c>
      <c r="E3275" s="23">
        <v>90.75018</v>
      </c>
      <c r="F3275" s="23">
        <v>18.06645</v>
      </c>
      <c r="G3275" s="26">
        <v>2</v>
      </c>
      <c r="H3275" s="26">
        <v>2</v>
      </c>
      <c r="I3275" s="26">
        <v>-3.3</v>
      </c>
      <c r="J3275" s="26">
        <v>1.1000000000000001</v>
      </c>
      <c r="K3275" s="26">
        <v>2.2999999999999998</v>
      </c>
      <c r="L3275" s="26">
        <v>2.2999999999999998</v>
      </c>
      <c r="M3275" s="26">
        <v>-3.6</v>
      </c>
      <c r="N3275" s="26">
        <v>1.1000000000000001</v>
      </c>
      <c r="O3275" s="19">
        <f t="shared" si="867"/>
        <v>148.78159723565363</v>
      </c>
      <c r="P3275" s="10">
        <f t="shared" si="868"/>
        <v>147.42594286542749</v>
      </c>
      <c r="Q3275" s="10">
        <f t="shared" si="869"/>
        <v>2.86</v>
      </c>
      <c r="R3275" s="19">
        <f t="shared" si="870"/>
        <v>3.8587562763149474</v>
      </c>
      <c r="S3275" s="10">
        <f t="shared" si="871"/>
        <v>4.2720018726587652</v>
      </c>
      <c r="T3275" s="10">
        <f t="shared" si="872"/>
        <v>0.20326895372434281</v>
      </c>
      <c r="U3275" s="2" t="str">
        <f t="shared" si="873"/>
        <v>A</v>
      </c>
      <c r="V3275" s="2" t="str">
        <f t="shared" si="874"/>
        <v>C</v>
      </c>
      <c r="W3275" s="2" t="str">
        <f t="shared" si="875"/>
        <v>D</v>
      </c>
      <c r="X3275" s="2" t="str">
        <f t="shared" si="876"/>
        <v>C</v>
      </c>
      <c r="Y3275" s="3" t="str">
        <f t="shared" si="877"/>
        <v>ACDC</v>
      </c>
      <c r="Z3275" s="28">
        <f t="shared" si="878"/>
        <v>24.7</v>
      </c>
      <c r="AA3275" s="7" t="str">
        <f t="shared" si="879"/>
        <v>Probably optical</v>
      </c>
      <c r="AB3275" s="21">
        <v>31.9</v>
      </c>
      <c r="AC3275" s="14">
        <f t="shared" si="880"/>
        <v>31.932346396554312</v>
      </c>
      <c r="AD3275" s="26">
        <v>65.099999999999994</v>
      </c>
      <c r="AE3275" s="10">
        <f t="shared" si="881"/>
        <v>65.061739118841643</v>
      </c>
      <c r="AF3275" s="17">
        <f t="shared" si="882"/>
        <v>3.2346396554313372E-2</v>
      </c>
      <c r="AG3275" s="17">
        <f t="shared" si="883"/>
        <v>3.8260881158350912E-2</v>
      </c>
    </row>
    <row r="3276" spans="1:33">
      <c r="A3276" t="s">
        <v>4875</v>
      </c>
      <c r="B3276" t="s">
        <v>1973</v>
      </c>
      <c r="C3276" s="23">
        <v>287.19060000000002</v>
      </c>
      <c r="D3276" s="23">
        <v>-55.675199999999997</v>
      </c>
      <c r="E3276" s="23">
        <v>287.19240000000002</v>
      </c>
      <c r="F3276" s="23">
        <v>-55.689520000000002</v>
      </c>
      <c r="G3276" s="26">
        <v>9.1</v>
      </c>
      <c r="H3276" s="26">
        <v>9.1</v>
      </c>
      <c r="I3276" s="26">
        <v>-18.600000000000001</v>
      </c>
      <c r="J3276" s="26">
        <v>6.9</v>
      </c>
      <c r="K3276" s="26">
        <v>7.4</v>
      </c>
      <c r="L3276" s="26">
        <v>7.4</v>
      </c>
      <c r="M3276" s="26">
        <v>-16.399999999999999</v>
      </c>
      <c r="N3276" s="26">
        <v>8</v>
      </c>
      <c r="O3276" s="19">
        <f t="shared" si="867"/>
        <v>153.92993244367932</v>
      </c>
      <c r="P3276" s="10">
        <f t="shared" si="868"/>
        <v>155.71417484434872</v>
      </c>
      <c r="Q3276" s="10">
        <f t="shared" si="869"/>
        <v>2.86</v>
      </c>
      <c r="R3276" s="19">
        <f t="shared" si="870"/>
        <v>20.706762180505191</v>
      </c>
      <c r="S3276" s="10">
        <f t="shared" si="871"/>
        <v>17.992220541111649</v>
      </c>
      <c r="T3276" s="10">
        <f t="shared" si="872"/>
        <v>0.96747456804042109</v>
      </c>
      <c r="U3276" s="2" t="str">
        <f t="shared" si="873"/>
        <v>A</v>
      </c>
      <c r="V3276" s="2" t="str">
        <f t="shared" si="874"/>
        <v>C</v>
      </c>
      <c r="W3276" s="2" t="str">
        <f t="shared" si="875"/>
        <v>D</v>
      </c>
      <c r="X3276" s="2" t="str">
        <f t="shared" si="876"/>
        <v>C</v>
      </c>
      <c r="Y3276" s="3" t="str">
        <f t="shared" si="877"/>
        <v>ACDC</v>
      </c>
      <c r="Z3276" s="28">
        <f t="shared" si="878"/>
        <v>24.7</v>
      </c>
      <c r="AA3276" s="7" t="str">
        <f t="shared" si="879"/>
        <v>Probably optical</v>
      </c>
      <c r="AB3276" s="21">
        <v>51.7</v>
      </c>
      <c r="AC3276" s="14">
        <f t="shared" si="880"/>
        <v>51.681332876859628</v>
      </c>
      <c r="AD3276" s="26">
        <v>176</v>
      </c>
      <c r="AE3276" s="10">
        <f t="shared" si="881"/>
        <v>175.94570023063554</v>
      </c>
      <c r="AF3276" s="17">
        <f t="shared" si="882"/>
        <v>1.8667123140374997E-2</v>
      </c>
      <c r="AG3276" s="17">
        <f t="shared" si="883"/>
        <v>5.4299769364462236E-2</v>
      </c>
    </row>
    <row r="3277" spans="1:33">
      <c r="A3277" t="s">
        <v>7504</v>
      </c>
      <c r="B3277" t="s">
        <v>7505</v>
      </c>
      <c r="C3277" s="23">
        <v>167.2216</v>
      </c>
      <c r="D3277" s="23">
        <v>-75.327060000000003</v>
      </c>
      <c r="E3277" s="23">
        <v>167.21809999999999</v>
      </c>
      <c r="F3277" s="23">
        <v>-75.317430000000002</v>
      </c>
      <c r="G3277" s="26">
        <v>-20.3</v>
      </c>
      <c r="H3277" s="26">
        <v>5.3</v>
      </c>
      <c r="I3277" s="26">
        <v>1.9</v>
      </c>
      <c r="J3277" s="26">
        <v>0.9</v>
      </c>
      <c r="K3277" s="26">
        <v>-22.9</v>
      </c>
      <c r="L3277" s="26">
        <v>2.7</v>
      </c>
      <c r="M3277" s="26">
        <v>1.4</v>
      </c>
      <c r="N3277" s="26">
        <v>1.1000000000000001</v>
      </c>
      <c r="O3277" s="19">
        <f t="shared" si="867"/>
        <v>275.3470816002993</v>
      </c>
      <c r="P3277" s="10">
        <f t="shared" si="868"/>
        <v>273.49844456502217</v>
      </c>
      <c r="Q3277" s="10">
        <f t="shared" si="869"/>
        <v>2.86</v>
      </c>
      <c r="R3277" s="19">
        <f t="shared" si="870"/>
        <v>20.388722372919791</v>
      </c>
      <c r="S3277" s="10">
        <f t="shared" si="871"/>
        <v>22.942754847663782</v>
      </c>
      <c r="T3277" s="10">
        <f t="shared" si="872"/>
        <v>1.0832869305145894</v>
      </c>
      <c r="U3277" s="2" t="str">
        <f t="shared" si="873"/>
        <v>A</v>
      </c>
      <c r="V3277" s="2" t="str">
        <f t="shared" si="874"/>
        <v>C</v>
      </c>
      <c r="W3277" s="2" t="str">
        <f t="shared" si="875"/>
        <v>D</v>
      </c>
      <c r="X3277" s="2" t="str">
        <f t="shared" si="876"/>
        <v>C</v>
      </c>
      <c r="Y3277" s="3" t="str">
        <f t="shared" si="877"/>
        <v>ACDC</v>
      </c>
      <c r="Z3277" s="28">
        <f t="shared" si="878"/>
        <v>24.7</v>
      </c>
      <c r="AA3277" s="7" t="str">
        <f t="shared" si="879"/>
        <v>Probably optical</v>
      </c>
      <c r="AB3277" s="21">
        <v>34.799999999999997</v>
      </c>
      <c r="AC3277" s="14">
        <f t="shared" si="880"/>
        <v>34.814601742625939</v>
      </c>
      <c r="AD3277" s="26">
        <v>355</v>
      </c>
      <c r="AE3277" s="10">
        <f t="shared" si="881"/>
        <v>354.74008171608739</v>
      </c>
      <c r="AF3277" s="17">
        <f t="shared" si="882"/>
        <v>1.4601742625941938E-2</v>
      </c>
      <c r="AG3277" s="17">
        <f t="shared" si="883"/>
        <v>0.25991828391261151</v>
      </c>
    </row>
    <row r="3278" spans="1:33">
      <c r="A3278" t="s">
        <v>3385</v>
      </c>
      <c r="B3278" t="s">
        <v>605</v>
      </c>
      <c r="C3278" s="23">
        <v>85.524169999999998</v>
      </c>
      <c r="D3278" s="23">
        <v>15.32236</v>
      </c>
      <c r="E3278" s="23">
        <v>85.526219999999995</v>
      </c>
      <c r="F3278" s="23">
        <v>15.32202</v>
      </c>
      <c r="G3278" s="26">
        <v>-0.2</v>
      </c>
      <c r="H3278" s="26">
        <v>25.4</v>
      </c>
      <c r="I3278" s="26">
        <v>-5.0999999999999996</v>
      </c>
      <c r="J3278" s="26">
        <v>1.2</v>
      </c>
      <c r="K3278" s="26">
        <v>-0.1</v>
      </c>
      <c r="L3278" s="26">
        <v>25.5</v>
      </c>
      <c r="M3278" s="26">
        <v>-4.5999999999999996</v>
      </c>
      <c r="N3278" s="26">
        <v>1.8</v>
      </c>
      <c r="O3278" s="19">
        <f t="shared" si="867"/>
        <v>182.24574256589509</v>
      </c>
      <c r="P3278" s="10">
        <f t="shared" si="868"/>
        <v>181.24536426676835</v>
      </c>
      <c r="Q3278" s="10">
        <f t="shared" si="869"/>
        <v>2.86</v>
      </c>
      <c r="R3278" s="19">
        <f t="shared" si="870"/>
        <v>5.1039200620699381</v>
      </c>
      <c r="S3278" s="10">
        <f t="shared" si="871"/>
        <v>4.6010868281309358</v>
      </c>
      <c r="T3278" s="10">
        <f t="shared" si="872"/>
        <v>0.24262517225502186</v>
      </c>
      <c r="U3278" s="2" t="str">
        <f t="shared" si="873"/>
        <v>A</v>
      </c>
      <c r="V3278" s="2" t="str">
        <f t="shared" si="874"/>
        <v>C</v>
      </c>
      <c r="W3278" s="2" t="str">
        <f t="shared" si="875"/>
        <v>D</v>
      </c>
      <c r="X3278" s="2" t="str">
        <f t="shared" si="876"/>
        <v>C</v>
      </c>
      <c r="Y3278" s="3" t="str">
        <f t="shared" si="877"/>
        <v>ACDC</v>
      </c>
      <c r="Z3278" s="28">
        <f t="shared" si="878"/>
        <v>24.7</v>
      </c>
      <c r="AA3278" s="7" t="str">
        <f t="shared" si="879"/>
        <v>Probably optical</v>
      </c>
      <c r="AB3278" s="21">
        <v>7.21</v>
      </c>
      <c r="AC3278" s="14">
        <f t="shared" si="880"/>
        <v>7.2221498319010493</v>
      </c>
      <c r="AD3278" s="26">
        <v>99.8</v>
      </c>
      <c r="AE3278" s="10">
        <f t="shared" si="881"/>
        <v>99.757506419642823</v>
      </c>
      <c r="AF3278" s="17">
        <f t="shared" si="882"/>
        <v>1.2149831901049346E-2</v>
      </c>
      <c r="AG3278" s="17">
        <f t="shared" si="883"/>
        <v>4.249358035717421E-2</v>
      </c>
    </row>
    <row r="3279" spans="1:33">
      <c r="A3279" t="s">
        <v>5553</v>
      </c>
      <c r="B3279" t="s">
        <v>2607</v>
      </c>
      <c r="C3279" s="23">
        <v>346.4982</v>
      </c>
      <c r="D3279" s="23">
        <v>13.388400000000001</v>
      </c>
      <c r="E3279" s="23">
        <v>346.5043</v>
      </c>
      <c r="F3279" s="23">
        <v>13.374930000000001</v>
      </c>
      <c r="G3279" s="26">
        <v>-39.299999999999997</v>
      </c>
      <c r="H3279" s="26">
        <v>11.9</v>
      </c>
      <c r="I3279" s="26">
        <v>-14.5</v>
      </c>
      <c r="J3279" s="26">
        <v>1.7</v>
      </c>
      <c r="K3279" s="26">
        <v>-43.6</v>
      </c>
      <c r="L3279" s="26">
        <v>7.6</v>
      </c>
      <c r="M3279" s="26">
        <v>-17.7</v>
      </c>
      <c r="N3279" s="26">
        <v>2.2000000000000002</v>
      </c>
      <c r="O3279" s="19">
        <f t="shared" si="867"/>
        <v>249.7481206323709</v>
      </c>
      <c r="P3279" s="10">
        <f t="shared" si="868"/>
        <v>247.90465262920256</v>
      </c>
      <c r="Q3279" s="10">
        <f t="shared" si="869"/>
        <v>2.86</v>
      </c>
      <c r="R3279" s="19">
        <f t="shared" si="870"/>
        <v>41.889616851912116</v>
      </c>
      <c r="S3279" s="10">
        <f t="shared" si="871"/>
        <v>47.055817918722866</v>
      </c>
      <c r="T3279" s="10">
        <f t="shared" si="872"/>
        <v>2.2236358692658746</v>
      </c>
      <c r="U3279" s="2" t="str">
        <f t="shared" si="873"/>
        <v>A</v>
      </c>
      <c r="V3279" s="2" t="str">
        <f t="shared" si="874"/>
        <v>C</v>
      </c>
      <c r="W3279" s="2" t="str">
        <f t="shared" si="875"/>
        <v>D</v>
      </c>
      <c r="X3279" s="2" t="str">
        <f t="shared" si="876"/>
        <v>C</v>
      </c>
      <c r="Y3279" s="3" t="str">
        <f t="shared" si="877"/>
        <v>ACDC</v>
      </c>
      <c r="Z3279" s="28">
        <f t="shared" si="878"/>
        <v>24.7</v>
      </c>
      <c r="AA3279" s="7" t="str">
        <f t="shared" si="879"/>
        <v>Probably optical</v>
      </c>
      <c r="AB3279" s="21">
        <v>53</v>
      </c>
      <c r="AC3279" s="14">
        <f t="shared" si="880"/>
        <v>52.98924300119733</v>
      </c>
      <c r="AD3279" s="26">
        <v>156</v>
      </c>
      <c r="AE3279" s="10">
        <f t="shared" si="881"/>
        <v>156.22407228776962</v>
      </c>
      <c r="AF3279" s="17">
        <f t="shared" si="882"/>
        <v>1.0756998802669671E-2</v>
      </c>
      <c r="AG3279" s="17">
        <f t="shared" si="883"/>
        <v>0.22407228776961574</v>
      </c>
    </row>
    <row r="3280" spans="1:33">
      <c r="A3280" t="s">
        <v>3717</v>
      </c>
      <c r="B3280" t="s">
        <v>925</v>
      </c>
      <c r="C3280" s="23">
        <v>133.2433</v>
      </c>
      <c r="D3280" s="23">
        <v>16.416740000000001</v>
      </c>
      <c r="E3280" s="23">
        <v>133.2413</v>
      </c>
      <c r="F3280" s="23">
        <v>16.427800000000001</v>
      </c>
      <c r="G3280" s="26">
        <v>-5.7</v>
      </c>
      <c r="H3280" s="26">
        <v>19.899999999999999</v>
      </c>
      <c r="I3280" s="26">
        <v>-10.1</v>
      </c>
      <c r="J3280" s="26">
        <v>1.9</v>
      </c>
      <c r="K3280" s="26">
        <v>-4.8</v>
      </c>
      <c r="L3280" s="26">
        <v>20.8</v>
      </c>
      <c r="M3280" s="26">
        <v>-9.1999999999999993</v>
      </c>
      <c r="N3280" s="26">
        <v>2.5</v>
      </c>
      <c r="O3280" s="19">
        <f t="shared" si="867"/>
        <v>209.43848967467153</v>
      </c>
      <c r="P3280" s="10">
        <f t="shared" si="868"/>
        <v>207.5528115767178</v>
      </c>
      <c r="Q3280" s="10">
        <f t="shared" si="869"/>
        <v>2.86</v>
      </c>
      <c r="R3280" s="19">
        <f t="shared" si="870"/>
        <v>11.597413504743201</v>
      </c>
      <c r="S3280" s="10">
        <f t="shared" si="871"/>
        <v>10.376897416858277</v>
      </c>
      <c r="T3280" s="10">
        <f t="shared" si="872"/>
        <v>0.54935777304003697</v>
      </c>
      <c r="U3280" s="2" t="str">
        <f t="shared" si="873"/>
        <v>A</v>
      </c>
      <c r="V3280" s="2" t="str">
        <f t="shared" si="874"/>
        <v>C</v>
      </c>
      <c r="W3280" s="2" t="str">
        <f t="shared" si="875"/>
        <v>D</v>
      </c>
      <c r="X3280" s="2" t="str">
        <f t="shared" si="876"/>
        <v>C</v>
      </c>
      <c r="Y3280" s="3" t="str">
        <f t="shared" si="877"/>
        <v>ACDC</v>
      </c>
      <c r="Z3280" s="28">
        <f t="shared" si="878"/>
        <v>24.7</v>
      </c>
      <c r="AA3280" s="7" t="str">
        <f t="shared" si="879"/>
        <v>Probably optical</v>
      </c>
      <c r="AB3280" s="21">
        <v>40.4</v>
      </c>
      <c r="AC3280" s="14">
        <f t="shared" si="880"/>
        <v>40.410557208914732</v>
      </c>
      <c r="AD3280" s="26">
        <v>350</v>
      </c>
      <c r="AE3280" s="10">
        <f t="shared" si="881"/>
        <v>350.15941412013211</v>
      </c>
      <c r="AF3280" s="17">
        <f t="shared" si="882"/>
        <v>1.0557208914732996E-2</v>
      </c>
      <c r="AG3280" s="17">
        <f t="shared" si="883"/>
        <v>0.1594141201321122</v>
      </c>
    </row>
    <row r="3281" spans="1:33">
      <c r="A3281" t="s">
        <v>8620</v>
      </c>
      <c r="B3281" t="s">
        <v>8621</v>
      </c>
      <c r="C3281" s="23">
        <v>280.0342</v>
      </c>
      <c r="D3281" s="23">
        <v>59.369190000000003</v>
      </c>
      <c r="E3281" s="23">
        <v>280.00729999999999</v>
      </c>
      <c r="F3281" s="23">
        <v>59.370710000000003</v>
      </c>
      <c r="G3281" s="26">
        <v>27.7</v>
      </c>
      <c r="H3281" s="26">
        <v>2.1</v>
      </c>
      <c r="I3281" s="26">
        <v>36.700000000000003</v>
      </c>
      <c r="J3281" s="26">
        <v>1.5</v>
      </c>
      <c r="K3281" s="26">
        <v>21.9</v>
      </c>
      <c r="L3281" s="26">
        <v>21.9</v>
      </c>
      <c r="M3281" s="26">
        <v>33.9</v>
      </c>
      <c r="N3281" s="26">
        <v>3.8</v>
      </c>
      <c r="O3281" s="19">
        <f t="shared" si="867"/>
        <v>37.044351415822774</v>
      </c>
      <c r="P3281" s="10">
        <f t="shared" si="868"/>
        <v>32.86317554470773</v>
      </c>
      <c r="Q3281" s="10">
        <f t="shared" si="869"/>
        <v>2.86</v>
      </c>
      <c r="R3281" s="19">
        <f t="shared" si="870"/>
        <v>45.980213135652171</v>
      </c>
      <c r="S3281" s="10">
        <f t="shared" si="871"/>
        <v>40.358642197180018</v>
      </c>
      <c r="T3281" s="10">
        <f t="shared" si="872"/>
        <v>2.1584713833208049</v>
      </c>
      <c r="U3281" s="2" t="str">
        <f t="shared" si="873"/>
        <v>B</v>
      </c>
      <c r="V3281" s="2" t="str">
        <f t="shared" si="874"/>
        <v>C</v>
      </c>
      <c r="W3281" s="2" t="str">
        <f t="shared" si="875"/>
        <v>C</v>
      </c>
      <c r="X3281" s="2" t="str">
        <f t="shared" si="876"/>
        <v>C</v>
      </c>
      <c r="Y3281" s="3" t="str">
        <f t="shared" si="877"/>
        <v>BCCC</v>
      </c>
      <c r="Z3281" s="28">
        <f t="shared" si="878"/>
        <v>24.320000000000004</v>
      </c>
      <c r="AA3281" s="7" t="str">
        <f t="shared" si="879"/>
        <v>Probably optical</v>
      </c>
      <c r="AB3281" s="21">
        <v>49.7</v>
      </c>
      <c r="AC3281" s="14">
        <f t="shared" si="880"/>
        <v>49.642889618432015</v>
      </c>
      <c r="AD3281" s="26">
        <v>276</v>
      </c>
      <c r="AE3281" s="10">
        <f t="shared" si="881"/>
        <v>276.32841662064482</v>
      </c>
      <c r="AF3281" s="17">
        <f t="shared" si="882"/>
        <v>5.7110381567987645E-2</v>
      </c>
      <c r="AG3281" s="17">
        <f t="shared" si="883"/>
        <v>0.32841662064481625</v>
      </c>
    </row>
    <row r="3282" spans="1:33">
      <c r="A3282" t="s">
        <v>2844</v>
      </c>
      <c r="B3282" t="s">
        <v>105</v>
      </c>
      <c r="C3282" s="23">
        <v>16.09459</v>
      </c>
      <c r="D3282" s="23">
        <v>-17.906510000000001</v>
      </c>
      <c r="E3282" s="23">
        <v>16.0932</v>
      </c>
      <c r="F3282" s="23">
        <v>-17.90475</v>
      </c>
      <c r="G3282" s="26">
        <v>76.5</v>
      </c>
      <c r="H3282" s="26">
        <v>25.3</v>
      </c>
      <c r="I3282" s="26">
        <v>30.8</v>
      </c>
      <c r="J3282" s="26">
        <v>1.4</v>
      </c>
      <c r="K3282" s="26">
        <v>84.8</v>
      </c>
      <c r="L3282" s="26">
        <v>8</v>
      </c>
      <c r="M3282" s="26">
        <v>41.4</v>
      </c>
      <c r="N3282" s="26">
        <v>8</v>
      </c>
      <c r="O3282" s="19">
        <f t="shared" si="867"/>
        <v>68.069575240789135</v>
      </c>
      <c r="P3282" s="10">
        <f t="shared" si="868"/>
        <v>63.978020516645799</v>
      </c>
      <c r="Q3282" s="10">
        <f t="shared" si="869"/>
        <v>2.86</v>
      </c>
      <c r="R3282" s="19">
        <f t="shared" si="870"/>
        <v>82.467508753447859</v>
      </c>
      <c r="S3282" s="10">
        <f t="shared" si="871"/>
        <v>94.36630754670864</v>
      </c>
      <c r="T3282" s="10">
        <f t="shared" si="872"/>
        <v>4.4208454075039132</v>
      </c>
      <c r="U3282" s="2" t="str">
        <f t="shared" si="873"/>
        <v>B</v>
      </c>
      <c r="V3282" s="2" t="str">
        <f t="shared" si="874"/>
        <v>C</v>
      </c>
      <c r="W3282" s="2" t="str">
        <f t="shared" si="875"/>
        <v>D</v>
      </c>
      <c r="X3282" s="2" t="str">
        <f t="shared" si="876"/>
        <v>A</v>
      </c>
      <c r="Y3282" s="3" t="str">
        <f t="shared" si="877"/>
        <v>BCDA</v>
      </c>
      <c r="Z3282" s="28">
        <f t="shared" si="878"/>
        <v>20.800000000000004</v>
      </c>
      <c r="AA3282" s="7" t="str">
        <f t="shared" si="879"/>
        <v>Probably optical</v>
      </c>
      <c r="AB3282" s="21">
        <v>7.89</v>
      </c>
      <c r="AC3282" s="14">
        <f t="shared" si="880"/>
        <v>7.9257658932464699</v>
      </c>
      <c r="AD3282" s="26">
        <v>324</v>
      </c>
      <c r="AE3282" s="10">
        <f t="shared" si="881"/>
        <v>323.07456230916364</v>
      </c>
      <c r="AF3282" s="17">
        <f t="shared" si="882"/>
        <v>3.5765893246470171E-2</v>
      </c>
      <c r="AG3282" s="17">
        <f t="shared" si="883"/>
        <v>0.92543769083636107</v>
      </c>
    </row>
    <row r="3283" spans="1:33">
      <c r="A3283" t="s">
        <v>5874</v>
      </c>
      <c r="B3283" t="s">
        <v>5875</v>
      </c>
      <c r="C3283" s="23">
        <v>16.13692</v>
      </c>
      <c r="D3283" s="23">
        <v>55.557690000000001</v>
      </c>
      <c r="E3283" s="23">
        <v>16.138490000000001</v>
      </c>
      <c r="F3283" s="23">
        <v>55.558889999999998</v>
      </c>
      <c r="G3283" s="26">
        <v>-51.5</v>
      </c>
      <c r="H3283" s="26">
        <v>25.3</v>
      </c>
      <c r="I3283" s="26">
        <v>-53.3</v>
      </c>
      <c r="J3283" s="26">
        <v>1.3</v>
      </c>
      <c r="K3283" s="26">
        <v>-53.8</v>
      </c>
      <c r="L3283" s="26">
        <v>23</v>
      </c>
      <c r="M3283" s="26">
        <v>-63.5</v>
      </c>
      <c r="N3283" s="26">
        <v>1.7</v>
      </c>
      <c r="O3283" s="19">
        <f t="shared" si="867"/>
        <v>224.01600893554198</v>
      </c>
      <c r="P3283" s="10">
        <f t="shared" si="868"/>
        <v>220.27274171055134</v>
      </c>
      <c r="Q3283" s="10">
        <f t="shared" si="869"/>
        <v>2.86</v>
      </c>
      <c r="R3283" s="19">
        <f t="shared" si="870"/>
        <v>74.115720329765395</v>
      </c>
      <c r="S3283" s="10">
        <f t="shared" si="871"/>
        <v>83.226738491905351</v>
      </c>
      <c r="T3283" s="10">
        <f t="shared" si="872"/>
        <v>3.9335614705417683</v>
      </c>
      <c r="U3283" s="2" t="str">
        <f t="shared" si="873"/>
        <v>B</v>
      </c>
      <c r="V3283" s="2" t="str">
        <f t="shared" si="874"/>
        <v>C</v>
      </c>
      <c r="W3283" s="2" t="str">
        <f t="shared" si="875"/>
        <v>D</v>
      </c>
      <c r="X3283" s="2" t="str">
        <f t="shared" si="876"/>
        <v>A</v>
      </c>
      <c r="Y3283" s="3" t="str">
        <f t="shared" si="877"/>
        <v>BCDA</v>
      </c>
      <c r="Z3283" s="28">
        <f t="shared" si="878"/>
        <v>20.800000000000004</v>
      </c>
      <c r="AA3283" s="7" t="str">
        <f t="shared" si="879"/>
        <v>Probably optical</v>
      </c>
      <c r="AB3283" s="21">
        <v>5.39</v>
      </c>
      <c r="AC3283" s="14">
        <f t="shared" si="880"/>
        <v>5.3740938209029814</v>
      </c>
      <c r="AD3283" s="26">
        <v>36.4</v>
      </c>
      <c r="AE3283" s="10">
        <f t="shared" si="881"/>
        <v>36.500039208494307</v>
      </c>
      <c r="AF3283" s="17">
        <f t="shared" si="882"/>
        <v>1.5906179097018303E-2</v>
      </c>
      <c r="AG3283" s="17">
        <f t="shared" si="883"/>
        <v>0.1000392084943087</v>
      </c>
    </row>
    <row r="3284" spans="1:33">
      <c r="A3284" t="s">
        <v>4969</v>
      </c>
      <c r="B3284" t="s">
        <v>2061</v>
      </c>
      <c r="C3284" s="23">
        <v>294.82600000000002</v>
      </c>
      <c r="D3284" s="23">
        <v>-6.7336619999999998</v>
      </c>
      <c r="E3284" s="23">
        <v>294.8227</v>
      </c>
      <c r="F3284" s="23">
        <v>-6.73386</v>
      </c>
      <c r="G3284" s="26">
        <v>-40.5</v>
      </c>
      <c r="H3284" s="26">
        <v>10.7</v>
      </c>
      <c r="I3284" s="26">
        <v>-59.6</v>
      </c>
      <c r="J3284" s="26">
        <v>4.5999999999999996</v>
      </c>
      <c r="K3284" s="26">
        <v>-39.4</v>
      </c>
      <c r="L3284" s="26">
        <v>11.8</v>
      </c>
      <c r="M3284" s="26">
        <v>-50.6</v>
      </c>
      <c r="N3284" s="26">
        <v>3.1</v>
      </c>
      <c r="O3284" s="19">
        <f t="shared" si="867"/>
        <v>214.19729173800141</v>
      </c>
      <c r="P3284" s="10">
        <f t="shared" si="868"/>
        <v>217.90632707221289</v>
      </c>
      <c r="Q3284" s="10">
        <f t="shared" si="869"/>
        <v>2.86</v>
      </c>
      <c r="R3284" s="19">
        <f t="shared" si="870"/>
        <v>72.058379110274188</v>
      </c>
      <c r="S3284" s="10">
        <f t="shared" si="871"/>
        <v>64.130491967550043</v>
      </c>
      <c r="T3284" s="10">
        <f t="shared" si="872"/>
        <v>3.4047217769456055</v>
      </c>
      <c r="U3284" s="2" t="str">
        <f t="shared" si="873"/>
        <v>B</v>
      </c>
      <c r="V3284" s="2" t="str">
        <f t="shared" si="874"/>
        <v>C</v>
      </c>
      <c r="W3284" s="2" t="str">
        <f t="shared" si="875"/>
        <v>D</v>
      </c>
      <c r="X3284" s="2" t="str">
        <f t="shared" si="876"/>
        <v>B</v>
      </c>
      <c r="Y3284" s="3" t="str">
        <f t="shared" si="877"/>
        <v>BCDB</v>
      </c>
      <c r="Z3284" s="28">
        <f t="shared" si="878"/>
        <v>20.176000000000005</v>
      </c>
      <c r="AA3284" s="7" t="str">
        <f t="shared" si="879"/>
        <v>Probably optical</v>
      </c>
      <c r="AB3284" s="21">
        <v>12.3</v>
      </c>
      <c r="AC3284" s="14">
        <f t="shared" si="880"/>
        <v>11.819563878296602</v>
      </c>
      <c r="AD3284" s="26">
        <v>267</v>
      </c>
      <c r="AE3284" s="10">
        <f t="shared" si="881"/>
        <v>266.54257736138527</v>
      </c>
      <c r="AF3284" s="17">
        <f t="shared" si="882"/>
        <v>0.48043612170339856</v>
      </c>
      <c r="AG3284" s="17">
        <f t="shared" si="883"/>
        <v>0.4574226386147302</v>
      </c>
    </row>
    <row r="3285" spans="1:33">
      <c r="A3285" t="s">
        <v>4634</v>
      </c>
      <c r="B3285" t="s">
        <v>1763</v>
      </c>
      <c r="C3285" s="23">
        <v>247.87780000000001</v>
      </c>
      <c r="D3285" s="23">
        <v>8.2943929999999995</v>
      </c>
      <c r="E3285" s="23">
        <v>247.89349999999999</v>
      </c>
      <c r="F3285" s="23">
        <v>8.2998220000000007</v>
      </c>
      <c r="G3285" s="26">
        <v>36.4</v>
      </c>
      <c r="H3285" s="26">
        <v>10.8</v>
      </c>
      <c r="I3285" s="26">
        <v>61</v>
      </c>
      <c r="J3285" s="26">
        <v>2.7</v>
      </c>
      <c r="K3285" s="26">
        <v>37.5</v>
      </c>
      <c r="L3285" s="26">
        <v>11.9</v>
      </c>
      <c r="M3285" s="26">
        <v>71.3</v>
      </c>
      <c r="N3285" s="26">
        <v>3</v>
      </c>
      <c r="O3285" s="19">
        <f t="shared" si="867"/>
        <v>30.825428023644204</v>
      </c>
      <c r="P3285" s="10">
        <f t="shared" si="868"/>
        <v>27.741978255590524</v>
      </c>
      <c r="Q3285" s="10">
        <f t="shared" si="869"/>
        <v>2.86</v>
      </c>
      <c r="R3285" s="19">
        <f t="shared" si="870"/>
        <v>71.034920989609049</v>
      </c>
      <c r="S3285" s="10">
        <f t="shared" si="871"/>
        <v>80.560163852862161</v>
      </c>
      <c r="T3285" s="10">
        <f t="shared" si="872"/>
        <v>3.7898771210617803</v>
      </c>
      <c r="U3285" s="2" t="str">
        <f t="shared" si="873"/>
        <v>B</v>
      </c>
      <c r="V3285" s="2" t="str">
        <f t="shared" si="874"/>
        <v>C</v>
      </c>
      <c r="W3285" s="2" t="str">
        <f t="shared" si="875"/>
        <v>D</v>
      </c>
      <c r="X3285" s="2" t="str">
        <f t="shared" si="876"/>
        <v>B</v>
      </c>
      <c r="Y3285" s="3" t="str">
        <f t="shared" si="877"/>
        <v>BCDB</v>
      </c>
      <c r="Z3285" s="28">
        <f t="shared" si="878"/>
        <v>20.176000000000005</v>
      </c>
      <c r="AA3285" s="7" t="str">
        <f t="shared" si="879"/>
        <v>Probably optical</v>
      </c>
      <c r="AB3285" s="21">
        <v>58.9</v>
      </c>
      <c r="AC3285" s="14">
        <f t="shared" si="880"/>
        <v>59.245369172172445</v>
      </c>
      <c r="AD3285" s="26">
        <v>70.599999999999994</v>
      </c>
      <c r="AE3285" s="10">
        <f t="shared" si="881"/>
        <v>70.737957098888742</v>
      </c>
      <c r="AF3285" s="17">
        <f t="shared" si="882"/>
        <v>0.34536917217244678</v>
      </c>
      <c r="AG3285" s="17">
        <f t="shared" si="883"/>
        <v>0.13795709888874796</v>
      </c>
    </row>
    <row r="3286" spans="1:33">
      <c r="A3286" t="s">
        <v>4100</v>
      </c>
      <c r="B3286" t="s">
        <v>1277</v>
      </c>
      <c r="C3286" s="23">
        <v>180.72380000000001</v>
      </c>
      <c r="D3286" s="23">
        <v>2.5534699999999999</v>
      </c>
      <c r="E3286" s="23">
        <v>180.7183</v>
      </c>
      <c r="F3286" s="23">
        <v>2.5603120000000001</v>
      </c>
      <c r="G3286" s="26">
        <v>-52.5</v>
      </c>
      <c r="H3286" s="26">
        <v>24.3</v>
      </c>
      <c r="I3286" s="26">
        <v>-5</v>
      </c>
      <c r="J3286" s="26">
        <v>5.0999999999999996</v>
      </c>
      <c r="K3286" s="26">
        <v>-46.9</v>
      </c>
      <c r="L3286" s="26">
        <v>4.3</v>
      </c>
      <c r="M3286" s="26">
        <v>-1.8</v>
      </c>
      <c r="N3286" s="26">
        <v>3.7</v>
      </c>
      <c r="O3286" s="19">
        <f t="shared" si="867"/>
        <v>264.55966796899446</v>
      </c>
      <c r="P3286" s="10">
        <f t="shared" si="868"/>
        <v>267.80209359874726</v>
      </c>
      <c r="Q3286" s="10">
        <f t="shared" si="869"/>
        <v>2.86</v>
      </c>
      <c r="R3286" s="19">
        <f t="shared" si="870"/>
        <v>52.737557774322468</v>
      </c>
      <c r="S3286" s="10">
        <f t="shared" si="871"/>
        <v>46.934528867348817</v>
      </c>
      <c r="T3286" s="10">
        <f t="shared" si="872"/>
        <v>2.4918021660417824</v>
      </c>
      <c r="U3286" s="2" t="str">
        <f t="shared" si="873"/>
        <v>B</v>
      </c>
      <c r="V3286" s="2" t="str">
        <f t="shared" si="874"/>
        <v>C</v>
      </c>
      <c r="W3286" s="2" t="str">
        <f t="shared" si="875"/>
        <v>D</v>
      </c>
      <c r="X3286" s="2" t="str">
        <f t="shared" si="876"/>
        <v>B</v>
      </c>
      <c r="Y3286" s="3" t="str">
        <f t="shared" si="877"/>
        <v>BCDB</v>
      </c>
      <c r="Z3286" s="28">
        <f t="shared" si="878"/>
        <v>20.176000000000005</v>
      </c>
      <c r="AA3286" s="7" t="str">
        <f t="shared" si="879"/>
        <v>Probably optical</v>
      </c>
      <c r="AB3286" s="21">
        <v>31.9</v>
      </c>
      <c r="AC3286" s="14">
        <f t="shared" si="880"/>
        <v>31.590471206154689</v>
      </c>
      <c r="AD3286" s="26">
        <v>321</v>
      </c>
      <c r="AE3286" s="10">
        <f t="shared" si="881"/>
        <v>321.23343335516813</v>
      </c>
      <c r="AF3286" s="17">
        <f t="shared" si="882"/>
        <v>0.30952879384530974</v>
      </c>
      <c r="AG3286" s="17">
        <f t="shared" si="883"/>
        <v>0.23343335516813113</v>
      </c>
    </row>
    <row r="3287" spans="1:33">
      <c r="A3287" t="s">
        <v>5327</v>
      </c>
      <c r="B3287" t="s">
        <v>2401</v>
      </c>
      <c r="C3287" s="23">
        <v>319.52670000000001</v>
      </c>
      <c r="D3287" s="23">
        <v>10.441610000000001</v>
      </c>
      <c r="E3287" s="23">
        <v>319.5127</v>
      </c>
      <c r="F3287" s="23">
        <v>10.438929999999999</v>
      </c>
      <c r="G3287" s="26">
        <v>-12.5</v>
      </c>
      <c r="H3287" s="26">
        <v>13.1</v>
      </c>
      <c r="I3287" s="26">
        <v>-54.2</v>
      </c>
      <c r="J3287" s="26">
        <v>3.3</v>
      </c>
      <c r="K3287" s="26">
        <v>-18</v>
      </c>
      <c r="L3287" s="26">
        <v>7.6</v>
      </c>
      <c r="M3287" s="26">
        <v>-61</v>
      </c>
      <c r="N3287" s="26">
        <v>3.4</v>
      </c>
      <c r="O3287" s="19">
        <f t="shared" si="867"/>
        <v>192.98689602932842</v>
      </c>
      <c r="P3287" s="10">
        <f t="shared" si="868"/>
        <v>196.44037952168017</v>
      </c>
      <c r="Q3287" s="10">
        <f t="shared" si="869"/>
        <v>2.86</v>
      </c>
      <c r="R3287" s="19">
        <f t="shared" si="870"/>
        <v>55.622747145390079</v>
      </c>
      <c r="S3287" s="10">
        <f t="shared" si="871"/>
        <v>63.600314464631381</v>
      </c>
      <c r="T3287" s="10">
        <f t="shared" si="872"/>
        <v>2.9805765402505369</v>
      </c>
      <c r="U3287" s="2" t="str">
        <f t="shared" si="873"/>
        <v>B</v>
      </c>
      <c r="V3287" s="2" t="str">
        <f t="shared" si="874"/>
        <v>C</v>
      </c>
      <c r="W3287" s="2" t="str">
        <f t="shared" si="875"/>
        <v>D</v>
      </c>
      <c r="X3287" s="2" t="str">
        <f t="shared" si="876"/>
        <v>B</v>
      </c>
      <c r="Y3287" s="3" t="str">
        <f t="shared" si="877"/>
        <v>BCDB</v>
      </c>
      <c r="Z3287" s="28">
        <f t="shared" si="878"/>
        <v>20.176000000000005</v>
      </c>
      <c r="AA3287" s="7" t="str">
        <f t="shared" si="879"/>
        <v>Probably optical</v>
      </c>
      <c r="AB3287" s="21">
        <v>50.3</v>
      </c>
      <c r="AC3287" s="14">
        <f t="shared" si="880"/>
        <v>50.495652935612505</v>
      </c>
      <c r="AD3287" s="26">
        <v>259</v>
      </c>
      <c r="AE3287" s="10">
        <f t="shared" si="881"/>
        <v>258.98500153109819</v>
      </c>
      <c r="AF3287" s="17">
        <f t="shared" si="882"/>
        <v>0.19565293561250741</v>
      </c>
      <c r="AG3287" s="17">
        <f t="shared" si="883"/>
        <v>1.4998468901808337E-2</v>
      </c>
    </row>
    <row r="3288" spans="1:33">
      <c r="A3288" t="s">
        <v>3994</v>
      </c>
      <c r="B3288" t="s">
        <v>1181</v>
      </c>
      <c r="C3288" s="23">
        <v>169.2543</v>
      </c>
      <c r="D3288" s="23">
        <v>-4.7928379999999997</v>
      </c>
      <c r="E3288" s="23">
        <v>169.25829999999999</v>
      </c>
      <c r="F3288" s="23">
        <v>-4.7891659999999998</v>
      </c>
      <c r="G3288" s="26">
        <v>-53.9</v>
      </c>
      <c r="H3288" s="26">
        <v>22.9</v>
      </c>
      <c r="I3288" s="26">
        <v>43.8</v>
      </c>
      <c r="J3288" s="26">
        <v>1.3</v>
      </c>
      <c r="K3288" s="26">
        <v>-64.8</v>
      </c>
      <c r="L3288" s="26">
        <v>12</v>
      </c>
      <c r="M3288" s="26">
        <v>43.5</v>
      </c>
      <c r="N3288" s="26">
        <v>3.6</v>
      </c>
      <c r="O3288" s="19">
        <f t="shared" si="867"/>
        <v>309.09786054703545</v>
      </c>
      <c r="P3288" s="10">
        <f t="shared" si="868"/>
        <v>303.87331566293005</v>
      </c>
      <c r="Q3288" s="10">
        <f t="shared" si="869"/>
        <v>2.86</v>
      </c>
      <c r="R3288" s="19">
        <f t="shared" si="870"/>
        <v>69.452501754796415</v>
      </c>
      <c r="S3288" s="10">
        <f t="shared" si="871"/>
        <v>78.046716779118896</v>
      </c>
      <c r="T3288" s="10">
        <f t="shared" si="872"/>
        <v>3.6874804633478835</v>
      </c>
      <c r="U3288" s="2" t="str">
        <f t="shared" si="873"/>
        <v>B</v>
      </c>
      <c r="V3288" s="2" t="str">
        <f t="shared" si="874"/>
        <v>C</v>
      </c>
      <c r="W3288" s="2" t="str">
        <f t="shared" si="875"/>
        <v>D</v>
      </c>
      <c r="X3288" s="2" t="str">
        <f t="shared" si="876"/>
        <v>B</v>
      </c>
      <c r="Y3288" s="3" t="str">
        <f t="shared" si="877"/>
        <v>BCDB</v>
      </c>
      <c r="Z3288" s="28">
        <f t="shared" si="878"/>
        <v>20.176000000000005</v>
      </c>
      <c r="AA3288" s="7" t="str">
        <f t="shared" si="879"/>
        <v>Probably optical</v>
      </c>
      <c r="AB3288" s="21">
        <v>19.7</v>
      </c>
      <c r="AC3288" s="14">
        <f t="shared" si="880"/>
        <v>19.510500691428618</v>
      </c>
      <c r="AD3288" s="26">
        <v>47.8</v>
      </c>
      <c r="AE3288" s="10">
        <f t="shared" si="881"/>
        <v>47.348071188996549</v>
      </c>
      <c r="AF3288" s="17">
        <f t="shared" si="882"/>
        <v>0.18949930857138142</v>
      </c>
      <c r="AG3288" s="17">
        <f t="shared" si="883"/>
        <v>0.45192881100344806</v>
      </c>
    </row>
    <row r="3289" spans="1:33">
      <c r="A3289" t="s">
        <v>9811</v>
      </c>
      <c r="B3289" t="s">
        <v>9812</v>
      </c>
      <c r="C3289" s="23">
        <v>353.45159999999998</v>
      </c>
      <c r="D3289" s="23">
        <v>-58.937539999999998</v>
      </c>
      <c r="E3289" s="23">
        <v>353.44229999999999</v>
      </c>
      <c r="F3289" s="23">
        <v>-58.93788</v>
      </c>
      <c r="G3289" s="26">
        <v>55.4</v>
      </c>
      <c r="H3289" s="26">
        <v>4.2</v>
      </c>
      <c r="I3289" s="26">
        <v>19.100000000000001</v>
      </c>
      <c r="J3289" s="26">
        <v>4.9000000000000004</v>
      </c>
      <c r="K3289" s="26">
        <v>64.3</v>
      </c>
      <c r="L3289" s="26">
        <v>13.1</v>
      </c>
      <c r="M3289" s="26">
        <v>17.3</v>
      </c>
      <c r="N3289" s="26">
        <v>4.9000000000000004</v>
      </c>
      <c r="O3289" s="19">
        <f t="shared" si="867"/>
        <v>70.977581311088102</v>
      </c>
      <c r="P3289" s="10">
        <f t="shared" si="868"/>
        <v>74.941098952836157</v>
      </c>
      <c r="Q3289" s="10">
        <f t="shared" si="869"/>
        <v>2.86</v>
      </c>
      <c r="R3289" s="19">
        <f t="shared" si="870"/>
        <v>58.60008532416996</v>
      </c>
      <c r="S3289" s="10">
        <f t="shared" si="871"/>
        <v>66.586635295680765</v>
      </c>
      <c r="T3289" s="10">
        <f t="shared" si="872"/>
        <v>3.1296680154962679</v>
      </c>
      <c r="U3289" s="2" t="str">
        <f t="shared" si="873"/>
        <v>B</v>
      </c>
      <c r="V3289" s="2" t="str">
        <f t="shared" si="874"/>
        <v>C</v>
      </c>
      <c r="W3289" s="2" t="str">
        <f t="shared" si="875"/>
        <v>D</v>
      </c>
      <c r="X3289" s="2" t="str">
        <f t="shared" si="876"/>
        <v>B</v>
      </c>
      <c r="Y3289" s="3" t="str">
        <f t="shared" si="877"/>
        <v>BCDB</v>
      </c>
      <c r="Z3289" s="28">
        <f t="shared" si="878"/>
        <v>20.176000000000005</v>
      </c>
      <c r="AA3289" s="7" t="str">
        <f t="shared" si="879"/>
        <v>Probably optical</v>
      </c>
      <c r="AB3289" s="21">
        <v>17.5</v>
      </c>
      <c r="AC3289" s="14">
        <f t="shared" si="880"/>
        <v>17.318057968238961</v>
      </c>
      <c r="AD3289" s="26">
        <v>266</v>
      </c>
      <c r="AE3289" s="10">
        <f t="shared" si="881"/>
        <v>265.94708869555126</v>
      </c>
      <c r="AF3289" s="17">
        <f t="shared" si="882"/>
        <v>0.1819420317610394</v>
      </c>
      <c r="AG3289" s="17">
        <f t="shared" si="883"/>
        <v>5.2911304448741703E-2</v>
      </c>
    </row>
    <row r="3290" spans="1:33">
      <c r="A3290" t="s">
        <v>2750</v>
      </c>
      <c r="B3290" t="s">
        <v>15</v>
      </c>
      <c r="C3290" s="23">
        <v>3.2915749999999999</v>
      </c>
      <c r="D3290" s="23">
        <v>20.026599999999998</v>
      </c>
      <c r="E3290" s="23">
        <v>3.297199</v>
      </c>
      <c r="F3290" s="23">
        <v>20.025099999999998</v>
      </c>
      <c r="G3290" s="26">
        <v>50.4</v>
      </c>
      <c r="H3290" s="26">
        <v>24.8</v>
      </c>
      <c r="I3290" s="26">
        <v>-33.5</v>
      </c>
      <c r="J3290" s="26">
        <v>2.2000000000000002</v>
      </c>
      <c r="K3290" s="26">
        <v>41.1</v>
      </c>
      <c r="L3290" s="26">
        <v>15.5</v>
      </c>
      <c r="M3290" s="26">
        <v>-32.6</v>
      </c>
      <c r="N3290" s="26">
        <v>2.7</v>
      </c>
      <c r="O3290" s="19">
        <f t="shared" si="867"/>
        <v>123.61129244338008</v>
      </c>
      <c r="P3290" s="10">
        <f t="shared" si="868"/>
        <v>128.42100614975902</v>
      </c>
      <c r="Q3290" s="10">
        <f t="shared" si="869"/>
        <v>2.86</v>
      </c>
      <c r="R3290" s="19">
        <f t="shared" si="870"/>
        <v>60.517848606836644</v>
      </c>
      <c r="S3290" s="10">
        <f t="shared" si="871"/>
        <v>52.459222258817377</v>
      </c>
      <c r="T3290" s="10">
        <f t="shared" si="872"/>
        <v>2.8244267716413507</v>
      </c>
      <c r="U3290" s="2" t="str">
        <f t="shared" si="873"/>
        <v>B</v>
      </c>
      <c r="V3290" s="2" t="str">
        <f t="shared" si="874"/>
        <v>C</v>
      </c>
      <c r="W3290" s="2" t="str">
        <f t="shared" si="875"/>
        <v>D</v>
      </c>
      <c r="X3290" s="2" t="str">
        <f t="shared" si="876"/>
        <v>B</v>
      </c>
      <c r="Y3290" s="3" t="str">
        <f t="shared" si="877"/>
        <v>BCDB</v>
      </c>
      <c r="Z3290" s="28">
        <f t="shared" si="878"/>
        <v>20.176000000000005</v>
      </c>
      <c r="AA3290" s="7" t="str">
        <f t="shared" si="879"/>
        <v>Probably optical</v>
      </c>
      <c r="AB3290" s="21">
        <v>19.899999999999999</v>
      </c>
      <c r="AC3290" s="14">
        <f t="shared" si="880"/>
        <v>19.773800138684738</v>
      </c>
      <c r="AD3290" s="26">
        <v>106</v>
      </c>
      <c r="AE3290" s="10">
        <f t="shared" si="881"/>
        <v>105.84814135052441</v>
      </c>
      <c r="AF3290" s="17">
        <f t="shared" si="882"/>
        <v>0.12619986131526062</v>
      </c>
      <c r="AG3290" s="17">
        <f t="shared" si="883"/>
        <v>0.15185864947558514</v>
      </c>
    </row>
    <row r="3291" spans="1:33">
      <c r="A3291" t="s">
        <v>5908</v>
      </c>
      <c r="B3291" t="s">
        <v>5909</v>
      </c>
      <c r="C3291" s="23">
        <v>18.971</v>
      </c>
      <c r="D3291" s="23">
        <v>51.880339999999997</v>
      </c>
      <c r="E3291" s="23">
        <v>18.98272</v>
      </c>
      <c r="F3291" s="23">
        <v>51.870669999999997</v>
      </c>
      <c r="G3291" s="26">
        <v>-32.200000000000003</v>
      </c>
      <c r="H3291" s="26">
        <v>19</v>
      </c>
      <c r="I3291" s="26">
        <v>-65.900000000000006</v>
      </c>
      <c r="J3291" s="26">
        <v>1.4</v>
      </c>
      <c r="K3291" s="26">
        <v>-41</v>
      </c>
      <c r="L3291" s="26">
        <v>10.199999999999999</v>
      </c>
      <c r="M3291" s="26">
        <v>-70.599999999999994</v>
      </c>
      <c r="N3291" s="26">
        <v>1.4</v>
      </c>
      <c r="O3291" s="19">
        <f t="shared" si="867"/>
        <v>206.04101902564759</v>
      </c>
      <c r="P3291" s="10">
        <f t="shared" si="868"/>
        <v>210.1453010703849</v>
      </c>
      <c r="Q3291" s="10">
        <f t="shared" si="869"/>
        <v>2.86</v>
      </c>
      <c r="R3291" s="19">
        <f t="shared" si="870"/>
        <v>73.346097374025291</v>
      </c>
      <c r="S3291" s="10">
        <f t="shared" si="871"/>
        <v>81.641656034159411</v>
      </c>
      <c r="T3291" s="10">
        <f t="shared" si="872"/>
        <v>3.8746938352046172</v>
      </c>
      <c r="U3291" s="2" t="str">
        <f t="shared" si="873"/>
        <v>B</v>
      </c>
      <c r="V3291" s="2" t="str">
        <f t="shared" si="874"/>
        <v>C</v>
      </c>
      <c r="W3291" s="2" t="str">
        <f t="shared" si="875"/>
        <v>D</v>
      </c>
      <c r="X3291" s="2" t="str">
        <f t="shared" si="876"/>
        <v>B</v>
      </c>
      <c r="Y3291" s="3" t="str">
        <f t="shared" si="877"/>
        <v>BCDB</v>
      </c>
      <c r="Z3291" s="28">
        <f t="shared" si="878"/>
        <v>20.176000000000005</v>
      </c>
      <c r="AA3291" s="7" t="str">
        <f t="shared" si="879"/>
        <v>Probably optical</v>
      </c>
      <c r="AB3291" s="21">
        <v>43.6</v>
      </c>
      <c r="AC3291" s="14">
        <f t="shared" si="880"/>
        <v>43.476851138125696</v>
      </c>
      <c r="AD3291" s="26">
        <v>143</v>
      </c>
      <c r="AE3291" s="10">
        <f t="shared" si="881"/>
        <v>143.19718714963838</v>
      </c>
      <c r="AF3291" s="17">
        <f t="shared" si="882"/>
        <v>0.12314886187430574</v>
      </c>
      <c r="AG3291" s="17">
        <f t="shared" si="883"/>
        <v>0.19718714963838124</v>
      </c>
    </row>
    <row r="3292" spans="1:33">
      <c r="A3292" t="s">
        <v>9384</v>
      </c>
      <c r="B3292" t="s">
        <v>9385</v>
      </c>
      <c r="C3292" s="23">
        <v>316.0539</v>
      </c>
      <c r="D3292" s="23">
        <v>-73.886499999999998</v>
      </c>
      <c r="E3292" s="23">
        <v>316.0437</v>
      </c>
      <c r="F3292" s="23">
        <v>-73.887090000000001</v>
      </c>
      <c r="G3292" s="26">
        <v>48.3</v>
      </c>
      <c r="H3292" s="26">
        <v>22.7</v>
      </c>
      <c r="I3292" s="26">
        <v>-30.5</v>
      </c>
      <c r="J3292" s="26">
        <v>1.4</v>
      </c>
      <c r="K3292" s="26">
        <v>43.6</v>
      </c>
      <c r="L3292" s="26">
        <v>18</v>
      </c>
      <c r="M3292" s="26">
        <v>-24</v>
      </c>
      <c r="N3292" s="26">
        <v>3.5</v>
      </c>
      <c r="O3292" s="19">
        <f t="shared" si="867"/>
        <v>122.27118098362826</v>
      </c>
      <c r="P3292" s="10">
        <f t="shared" si="868"/>
        <v>118.83096831239037</v>
      </c>
      <c r="Q3292" s="10">
        <f t="shared" si="869"/>
        <v>2.86</v>
      </c>
      <c r="R3292" s="19">
        <f t="shared" si="870"/>
        <v>57.123900427054174</v>
      </c>
      <c r="S3292" s="10">
        <f t="shared" si="871"/>
        <v>49.769066698100737</v>
      </c>
      <c r="T3292" s="10">
        <f t="shared" si="872"/>
        <v>2.6723241781288731</v>
      </c>
      <c r="U3292" s="2" t="str">
        <f t="shared" si="873"/>
        <v>B</v>
      </c>
      <c r="V3292" s="2" t="str">
        <f t="shared" si="874"/>
        <v>C</v>
      </c>
      <c r="W3292" s="2" t="str">
        <f t="shared" si="875"/>
        <v>D</v>
      </c>
      <c r="X3292" s="2" t="str">
        <f t="shared" si="876"/>
        <v>B</v>
      </c>
      <c r="Y3292" s="3" t="str">
        <f t="shared" si="877"/>
        <v>BCDB</v>
      </c>
      <c r="Z3292" s="28">
        <f t="shared" si="878"/>
        <v>20.176000000000005</v>
      </c>
      <c r="AA3292" s="7" t="str">
        <f t="shared" si="879"/>
        <v>Probably optical</v>
      </c>
      <c r="AB3292" s="21">
        <v>10.3</v>
      </c>
      <c r="AC3292" s="14">
        <f t="shared" si="880"/>
        <v>10.410288279267819</v>
      </c>
      <c r="AD3292" s="26">
        <v>258</v>
      </c>
      <c r="AE3292" s="10">
        <f t="shared" si="881"/>
        <v>258.2273404343137</v>
      </c>
      <c r="AF3292" s="17">
        <f t="shared" si="882"/>
        <v>0.11028827926781837</v>
      </c>
      <c r="AG3292" s="17">
        <f t="shared" si="883"/>
        <v>0.2273404343137031</v>
      </c>
    </row>
    <row r="3293" spans="1:33">
      <c r="A3293" t="s">
        <v>4230</v>
      </c>
      <c r="B3293" t="s">
        <v>1399</v>
      </c>
      <c r="C3293" s="23">
        <v>194.90520000000001</v>
      </c>
      <c r="D3293" s="23">
        <v>-10.441599999999999</v>
      </c>
      <c r="E3293" s="23">
        <v>194.90940000000001</v>
      </c>
      <c r="F3293" s="23">
        <v>-10.444750000000001</v>
      </c>
      <c r="G3293" s="26">
        <v>-1.9</v>
      </c>
      <c r="H3293" s="26">
        <v>23.7</v>
      </c>
      <c r="I3293" s="26">
        <v>-65.5</v>
      </c>
      <c r="J3293" s="26">
        <v>1.2</v>
      </c>
      <c r="K3293" s="26">
        <v>-6</v>
      </c>
      <c r="L3293" s="26">
        <v>19.600000000000001</v>
      </c>
      <c r="M3293" s="26">
        <v>-74.599999999999994</v>
      </c>
      <c r="N3293" s="26">
        <v>1.7</v>
      </c>
      <c r="O3293" s="19">
        <f t="shared" si="867"/>
        <v>181.66154904993485</v>
      </c>
      <c r="P3293" s="10">
        <f t="shared" si="868"/>
        <v>184.59834140951992</v>
      </c>
      <c r="Q3293" s="10">
        <f t="shared" si="869"/>
        <v>2.86</v>
      </c>
      <c r="R3293" s="19">
        <f t="shared" si="870"/>
        <v>65.527551457383169</v>
      </c>
      <c r="S3293" s="10">
        <f t="shared" si="871"/>
        <v>74.840897910166731</v>
      </c>
      <c r="T3293" s="10">
        <f t="shared" si="872"/>
        <v>3.5092112341887471</v>
      </c>
      <c r="U3293" s="2" t="str">
        <f t="shared" si="873"/>
        <v>B</v>
      </c>
      <c r="V3293" s="2" t="str">
        <f t="shared" si="874"/>
        <v>C</v>
      </c>
      <c r="W3293" s="2" t="str">
        <f t="shared" si="875"/>
        <v>D</v>
      </c>
      <c r="X3293" s="2" t="str">
        <f t="shared" si="876"/>
        <v>B</v>
      </c>
      <c r="Y3293" s="3" t="str">
        <f t="shared" si="877"/>
        <v>BCDB</v>
      </c>
      <c r="Z3293" s="28">
        <f t="shared" si="878"/>
        <v>20.176000000000005</v>
      </c>
      <c r="AA3293" s="7" t="str">
        <f t="shared" si="879"/>
        <v>Probably optical</v>
      </c>
      <c r="AB3293" s="21">
        <v>18.600000000000001</v>
      </c>
      <c r="AC3293" s="14">
        <f t="shared" si="880"/>
        <v>18.700295445551241</v>
      </c>
      <c r="AD3293" s="26">
        <v>128</v>
      </c>
      <c r="AE3293" s="10">
        <f t="shared" si="881"/>
        <v>127.33019494129449</v>
      </c>
      <c r="AF3293" s="17">
        <f t="shared" si="882"/>
        <v>0.10029544555123948</v>
      </c>
      <c r="AG3293" s="17">
        <f t="shared" si="883"/>
        <v>0.66980505870550644</v>
      </c>
    </row>
    <row r="3294" spans="1:33">
      <c r="A3294" t="s">
        <v>4231</v>
      </c>
      <c r="B3294" t="s">
        <v>1400</v>
      </c>
      <c r="C3294" s="23">
        <v>194.90520000000001</v>
      </c>
      <c r="D3294" s="23">
        <v>-10.441599999999999</v>
      </c>
      <c r="E3294" s="23">
        <v>194.90940000000001</v>
      </c>
      <c r="F3294" s="23">
        <v>-10.444750000000001</v>
      </c>
      <c r="G3294" s="26">
        <v>-1.9</v>
      </c>
      <c r="H3294" s="26">
        <v>23.7</v>
      </c>
      <c r="I3294" s="26">
        <v>-65.5</v>
      </c>
      <c r="J3294" s="26">
        <v>1.2</v>
      </c>
      <c r="K3294" s="26">
        <v>-6</v>
      </c>
      <c r="L3294" s="26">
        <v>19.600000000000001</v>
      </c>
      <c r="M3294" s="26">
        <v>-74.599999999999994</v>
      </c>
      <c r="N3294" s="26">
        <v>1.7</v>
      </c>
      <c r="O3294" s="19">
        <f t="shared" si="867"/>
        <v>181.66154904993485</v>
      </c>
      <c r="P3294" s="10">
        <f t="shared" si="868"/>
        <v>184.59834140951992</v>
      </c>
      <c r="Q3294" s="10">
        <f t="shared" si="869"/>
        <v>2.86</v>
      </c>
      <c r="R3294" s="19">
        <f t="shared" si="870"/>
        <v>65.527551457383169</v>
      </c>
      <c r="S3294" s="10">
        <f t="shared" si="871"/>
        <v>74.840897910166731</v>
      </c>
      <c r="T3294" s="10">
        <f t="shared" si="872"/>
        <v>3.5092112341887471</v>
      </c>
      <c r="U3294" s="2" t="str">
        <f t="shared" si="873"/>
        <v>B</v>
      </c>
      <c r="V3294" s="2" t="str">
        <f t="shared" si="874"/>
        <v>C</v>
      </c>
      <c r="W3294" s="2" t="str">
        <f t="shared" si="875"/>
        <v>D</v>
      </c>
      <c r="X3294" s="2" t="str">
        <f t="shared" si="876"/>
        <v>B</v>
      </c>
      <c r="Y3294" s="3" t="str">
        <f t="shared" si="877"/>
        <v>BCDB</v>
      </c>
      <c r="Z3294" s="28">
        <f t="shared" si="878"/>
        <v>20.176000000000005</v>
      </c>
      <c r="AA3294" s="7" t="str">
        <f t="shared" si="879"/>
        <v>Probably optical</v>
      </c>
      <c r="AB3294" s="21">
        <v>18.600000000000001</v>
      </c>
      <c r="AC3294" s="14">
        <f t="shared" si="880"/>
        <v>18.700295445551241</v>
      </c>
      <c r="AD3294" s="26">
        <v>128</v>
      </c>
      <c r="AE3294" s="10">
        <f t="shared" si="881"/>
        <v>127.33019494129449</v>
      </c>
      <c r="AF3294" s="17">
        <f t="shared" si="882"/>
        <v>0.10029544555123948</v>
      </c>
      <c r="AG3294" s="17">
        <f t="shared" si="883"/>
        <v>0.66980505870550644</v>
      </c>
    </row>
    <row r="3295" spans="1:33">
      <c r="A3295" t="s">
        <v>8072</v>
      </c>
      <c r="B3295" t="s">
        <v>8073</v>
      </c>
      <c r="C3295" s="23">
        <v>226.86590000000001</v>
      </c>
      <c r="D3295" s="23">
        <v>55.266010000000001</v>
      </c>
      <c r="E3295" s="23">
        <v>226.88409999999999</v>
      </c>
      <c r="F3295" s="23">
        <v>55.253430000000002</v>
      </c>
      <c r="G3295" s="26">
        <v>-32.1</v>
      </c>
      <c r="H3295" s="26">
        <v>19.100000000000001</v>
      </c>
      <c r="I3295" s="26">
        <v>44.7</v>
      </c>
      <c r="J3295" s="26">
        <v>1.9</v>
      </c>
      <c r="K3295" s="26">
        <v>-41</v>
      </c>
      <c r="L3295" s="26">
        <v>10.199999999999999</v>
      </c>
      <c r="M3295" s="26">
        <v>47.5</v>
      </c>
      <c r="N3295" s="26">
        <v>2.5</v>
      </c>
      <c r="O3295" s="19">
        <f t="shared" si="867"/>
        <v>324.31708606912622</v>
      </c>
      <c r="P3295" s="10">
        <f t="shared" si="868"/>
        <v>319.20062220463541</v>
      </c>
      <c r="Q3295" s="10">
        <f t="shared" si="869"/>
        <v>2.86</v>
      </c>
      <c r="R3295" s="19">
        <f t="shared" si="870"/>
        <v>55.031808983532422</v>
      </c>
      <c r="S3295" s="10">
        <f t="shared" si="871"/>
        <v>62.747509910752633</v>
      </c>
      <c r="T3295" s="10">
        <f t="shared" si="872"/>
        <v>2.9444829723571266</v>
      </c>
      <c r="U3295" s="2" t="str">
        <f t="shared" si="873"/>
        <v>B</v>
      </c>
      <c r="V3295" s="2" t="str">
        <f t="shared" si="874"/>
        <v>C</v>
      </c>
      <c r="W3295" s="2" t="str">
        <f t="shared" si="875"/>
        <v>D</v>
      </c>
      <c r="X3295" s="2" t="str">
        <f t="shared" si="876"/>
        <v>B</v>
      </c>
      <c r="Y3295" s="3" t="str">
        <f t="shared" si="877"/>
        <v>BCDB</v>
      </c>
      <c r="Z3295" s="28">
        <f t="shared" si="878"/>
        <v>20.176000000000005</v>
      </c>
      <c r="AA3295" s="7" t="str">
        <f t="shared" si="879"/>
        <v>Probably optical</v>
      </c>
      <c r="AB3295" s="21">
        <v>58.6</v>
      </c>
      <c r="AC3295" s="14">
        <f t="shared" si="880"/>
        <v>58.690861560707752</v>
      </c>
      <c r="AD3295" s="26">
        <v>140</v>
      </c>
      <c r="AE3295" s="10">
        <f t="shared" si="881"/>
        <v>140.5010565426995</v>
      </c>
      <c r="AF3295" s="17">
        <f t="shared" si="882"/>
        <v>9.0861560707750755E-2</v>
      </c>
      <c r="AG3295" s="17">
        <f t="shared" si="883"/>
        <v>0.50105654269950151</v>
      </c>
    </row>
    <row r="3296" spans="1:33">
      <c r="A3296" t="s">
        <v>2969</v>
      </c>
      <c r="B3296" t="s">
        <v>222</v>
      </c>
      <c r="C3296" s="23">
        <v>29.814820000000001</v>
      </c>
      <c r="D3296" s="23">
        <v>25.587879999999998</v>
      </c>
      <c r="E3296" s="23">
        <v>29.811509999999998</v>
      </c>
      <c r="F3296" s="23">
        <v>25.58924</v>
      </c>
      <c r="G3296" s="26">
        <v>24.9</v>
      </c>
      <c r="H3296" s="26">
        <v>24.9</v>
      </c>
      <c r="I3296" s="26">
        <v>-47.9</v>
      </c>
      <c r="J3296" s="26">
        <v>5.0999999999999996</v>
      </c>
      <c r="K3296" s="26">
        <v>32.299999999999997</v>
      </c>
      <c r="L3296" s="26">
        <v>6.7</v>
      </c>
      <c r="M3296" s="26">
        <v>-50.5</v>
      </c>
      <c r="N3296" s="26">
        <v>4.2</v>
      </c>
      <c r="O3296" s="19">
        <f t="shared" si="867"/>
        <v>152.53310134495388</v>
      </c>
      <c r="P3296" s="10">
        <f t="shared" si="868"/>
        <v>147.39685758018834</v>
      </c>
      <c r="Q3296" s="10">
        <f t="shared" si="869"/>
        <v>2.86</v>
      </c>
      <c r="R3296" s="19">
        <f t="shared" si="870"/>
        <v>53.985368388110494</v>
      </c>
      <c r="S3296" s="10">
        <f t="shared" si="871"/>
        <v>59.94614249474273</v>
      </c>
      <c r="T3296" s="10">
        <f t="shared" si="872"/>
        <v>2.8482877720713304</v>
      </c>
      <c r="U3296" s="2" t="str">
        <f t="shared" si="873"/>
        <v>B</v>
      </c>
      <c r="V3296" s="2" t="str">
        <f t="shared" si="874"/>
        <v>C</v>
      </c>
      <c r="W3296" s="2" t="str">
        <f t="shared" si="875"/>
        <v>D</v>
      </c>
      <c r="X3296" s="2" t="str">
        <f t="shared" si="876"/>
        <v>B</v>
      </c>
      <c r="Y3296" s="3" t="str">
        <f t="shared" si="877"/>
        <v>BCDB</v>
      </c>
      <c r="Z3296" s="28">
        <f t="shared" si="878"/>
        <v>20.176000000000005</v>
      </c>
      <c r="AA3296" s="7" t="str">
        <f t="shared" si="879"/>
        <v>Probably optical</v>
      </c>
      <c r="AB3296" s="21">
        <v>11.9</v>
      </c>
      <c r="AC3296" s="14">
        <f t="shared" si="880"/>
        <v>11.809988001147946</v>
      </c>
      <c r="AD3296" s="26">
        <v>294</v>
      </c>
      <c r="AE3296" s="10">
        <f t="shared" si="881"/>
        <v>294.49188453038255</v>
      </c>
      <c r="AF3296" s="17">
        <f t="shared" si="882"/>
        <v>9.001199885205402E-2</v>
      </c>
      <c r="AG3296" s="17">
        <f t="shared" si="883"/>
        <v>0.4918845303825492</v>
      </c>
    </row>
    <row r="3297" spans="1:33">
      <c r="A3297" t="s">
        <v>5504</v>
      </c>
      <c r="B3297" t="s">
        <v>2564</v>
      </c>
      <c r="C3297" s="23">
        <v>341.12509999999997</v>
      </c>
      <c r="D3297" s="23">
        <v>-34.881619999999998</v>
      </c>
      <c r="E3297" s="23">
        <v>341.12580000000003</v>
      </c>
      <c r="F3297" s="23">
        <v>-34.885350000000003</v>
      </c>
      <c r="G3297" s="26">
        <v>44.1</v>
      </c>
      <c r="H3297" s="26">
        <v>18.5</v>
      </c>
      <c r="I3297" s="26">
        <v>-24.9</v>
      </c>
      <c r="J3297" s="26">
        <v>2.6</v>
      </c>
      <c r="K3297" s="26">
        <v>49.1</v>
      </c>
      <c r="L3297" s="26">
        <v>23.5</v>
      </c>
      <c r="M3297" s="26">
        <v>-32.1</v>
      </c>
      <c r="N3297" s="26">
        <v>3</v>
      </c>
      <c r="O3297" s="19">
        <f t="shared" si="867"/>
        <v>119.4501958302984</v>
      </c>
      <c r="P3297" s="10">
        <f t="shared" si="868"/>
        <v>123.17536751301424</v>
      </c>
      <c r="Q3297" s="10">
        <f t="shared" si="869"/>
        <v>2.86</v>
      </c>
      <c r="R3297" s="19">
        <f t="shared" si="870"/>
        <v>50.644051970591768</v>
      </c>
      <c r="S3297" s="10">
        <f t="shared" si="871"/>
        <v>58.661912686171426</v>
      </c>
      <c r="T3297" s="10">
        <f t="shared" si="872"/>
        <v>2.73264911641908</v>
      </c>
      <c r="U3297" s="2" t="str">
        <f t="shared" si="873"/>
        <v>B</v>
      </c>
      <c r="V3297" s="2" t="str">
        <f t="shared" si="874"/>
        <v>C</v>
      </c>
      <c r="W3297" s="2" t="str">
        <f t="shared" si="875"/>
        <v>D</v>
      </c>
      <c r="X3297" s="2" t="str">
        <f t="shared" si="876"/>
        <v>B</v>
      </c>
      <c r="Y3297" s="3" t="str">
        <f t="shared" si="877"/>
        <v>BCDB</v>
      </c>
      <c r="Z3297" s="28">
        <f t="shared" si="878"/>
        <v>20.176000000000005</v>
      </c>
      <c r="AA3297" s="7" t="str">
        <f t="shared" si="879"/>
        <v>Probably optical</v>
      </c>
      <c r="AB3297" s="21">
        <v>13.5</v>
      </c>
      <c r="AC3297" s="14">
        <f t="shared" si="880"/>
        <v>13.586194701662381</v>
      </c>
      <c r="AD3297" s="26">
        <v>172</v>
      </c>
      <c r="AE3297" s="10">
        <f t="shared" si="881"/>
        <v>171.24800652736457</v>
      </c>
      <c r="AF3297" s="17">
        <f t="shared" si="882"/>
        <v>8.6194701662380524E-2</v>
      </c>
      <c r="AG3297" s="17">
        <f t="shared" si="883"/>
        <v>0.75199347263543359</v>
      </c>
    </row>
    <row r="3298" spans="1:33">
      <c r="A3298" t="s">
        <v>8686</v>
      </c>
      <c r="B3298" t="s">
        <v>8687</v>
      </c>
      <c r="C3298" s="23">
        <v>282.8639</v>
      </c>
      <c r="D3298" s="23">
        <v>43.674700000000001</v>
      </c>
      <c r="E3298" s="23">
        <v>282.86739999999998</v>
      </c>
      <c r="F3298" s="23">
        <v>43.670819999999999</v>
      </c>
      <c r="G3298" s="26">
        <v>21.2</v>
      </c>
      <c r="H3298" s="26">
        <v>21.2</v>
      </c>
      <c r="I3298" s="26">
        <v>44.5</v>
      </c>
      <c r="J3298" s="26">
        <v>1.8</v>
      </c>
      <c r="K3298" s="26">
        <v>21.6</v>
      </c>
      <c r="L3298" s="26">
        <v>21.6</v>
      </c>
      <c r="M3298" s="26">
        <v>37</v>
      </c>
      <c r="N3298" s="26">
        <v>2.6</v>
      </c>
      <c r="O3298" s="19">
        <f t="shared" si="867"/>
        <v>25.473339964432782</v>
      </c>
      <c r="P3298" s="10">
        <f t="shared" si="868"/>
        <v>30.275689776888363</v>
      </c>
      <c r="Q3298" s="10">
        <f t="shared" si="869"/>
        <v>2.86</v>
      </c>
      <c r="R3298" s="19">
        <f t="shared" si="870"/>
        <v>49.291885741975833</v>
      </c>
      <c r="S3298" s="10">
        <f t="shared" si="871"/>
        <v>42.843435903297951</v>
      </c>
      <c r="T3298" s="10">
        <f t="shared" si="872"/>
        <v>2.3033830411318448</v>
      </c>
      <c r="U3298" s="2" t="str">
        <f t="shared" si="873"/>
        <v>B</v>
      </c>
      <c r="V3298" s="2" t="str">
        <f t="shared" si="874"/>
        <v>C</v>
      </c>
      <c r="W3298" s="2" t="str">
        <f t="shared" si="875"/>
        <v>D</v>
      </c>
      <c r="X3298" s="2" t="str">
        <f t="shared" si="876"/>
        <v>B</v>
      </c>
      <c r="Y3298" s="3" t="str">
        <f t="shared" si="877"/>
        <v>BCDB</v>
      </c>
      <c r="Z3298" s="28">
        <f t="shared" si="878"/>
        <v>20.176000000000005</v>
      </c>
      <c r="AA3298" s="7" t="str">
        <f t="shared" si="879"/>
        <v>Probably optical</v>
      </c>
      <c r="AB3298" s="21">
        <v>16.600000000000001</v>
      </c>
      <c r="AC3298" s="14">
        <f t="shared" si="880"/>
        <v>16.678008508169075</v>
      </c>
      <c r="AD3298" s="26">
        <v>147</v>
      </c>
      <c r="AE3298" s="10">
        <f t="shared" si="881"/>
        <v>146.87811522046394</v>
      </c>
      <c r="AF3298" s="17">
        <f t="shared" si="882"/>
        <v>7.8008508169073565E-2</v>
      </c>
      <c r="AG3298" s="17">
        <f t="shared" si="883"/>
        <v>0.12188477953606025</v>
      </c>
    </row>
    <row r="3299" spans="1:33">
      <c r="A3299" t="s">
        <v>4552</v>
      </c>
      <c r="B3299" t="s">
        <v>1687</v>
      </c>
      <c r="C3299" s="23">
        <v>234.37549999999999</v>
      </c>
      <c r="D3299" s="23">
        <v>12.96293</v>
      </c>
      <c r="E3299" s="23">
        <v>234.37139999999999</v>
      </c>
      <c r="F3299" s="23">
        <v>12.95674</v>
      </c>
      <c r="G3299" s="26">
        <v>19.399999999999999</v>
      </c>
      <c r="H3299" s="26">
        <v>19.399999999999999</v>
      </c>
      <c r="I3299" s="26">
        <v>-44.7</v>
      </c>
      <c r="J3299" s="26">
        <v>1.3</v>
      </c>
      <c r="K3299" s="26">
        <v>14.9</v>
      </c>
      <c r="L3299" s="26">
        <v>14.9</v>
      </c>
      <c r="M3299" s="26">
        <v>-40.9</v>
      </c>
      <c r="N3299" s="26">
        <v>1.8</v>
      </c>
      <c r="O3299" s="19">
        <f t="shared" si="867"/>
        <v>156.53894076137973</v>
      </c>
      <c r="P3299" s="10">
        <f t="shared" si="868"/>
        <v>159.98315700731007</v>
      </c>
      <c r="Q3299" s="10">
        <f t="shared" si="869"/>
        <v>2.86</v>
      </c>
      <c r="R3299" s="19">
        <f t="shared" si="870"/>
        <v>48.728328516377417</v>
      </c>
      <c r="S3299" s="10">
        <f t="shared" si="871"/>
        <v>43.529530206516128</v>
      </c>
      <c r="T3299" s="10">
        <f t="shared" si="872"/>
        <v>2.3064464680723389</v>
      </c>
      <c r="U3299" s="2" t="str">
        <f t="shared" si="873"/>
        <v>B</v>
      </c>
      <c r="V3299" s="2" t="str">
        <f t="shared" si="874"/>
        <v>C</v>
      </c>
      <c r="W3299" s="2" t="str">
        <f t="shared" si="875"/>
        <v>D</v>
      </c>
      <c r="X3299" s="2" t="str">
        <f t="shared" si="876"/>
        <v>B</v>
      </c>
      <c r="Y3299" s="3" t="str">
        <f t="shared" si="877"/>
        <v>BCDB</v>
      </c>
      <c r="Z3299" s="28">
        <f t="shared" si="878"/>
        <v>20.176000000000005</v>
      </c>
      <c r="AA3299" s="7" t="str">
        <f t="shared" si="879"/>
        <v>Probably optical</v>
      </c>
      <c r="AB3299" s="21">
        <v>26.6</v>
      </c>
      <c r="AC3299" s="14">
        <f t="shared" si="880"/>
        <v>26.523041311619721</v>
      </c>
      <c r="AD3299" s="26">
        <v>213</v>
      </c>
      <c r="AE3299" s="10">
        <f t="shared" si="881"/>
        <v>212.8413811948958</v>
      </c>
      <c r="AF3299" s="17">
        <f t="shared" si="882"/>
        <v>7.6958688380280194E-2</v>
      </c>
      <c r="AG3299" s="17">
        <f t="shared" si="883"/>
        <v>0.15861880510419724</v>
      </c>
    </row>
    <row r="3300" spans="1:33">
      <c r="A3300" t="s">
        <v>4890</v>
      </c>
      <c r="B3300" t="s">
        <v>1988</v>
      </c>
      <c r="C3300" s="23">
        <v>288.93709999999999</v>
      </c>
      <c r="D3300" s="23">
        <v>-30.723269999999999</v>
      </c>
      <c r="E3300" s="23">
        <v>288.93380000000002</v>
      </c>
      <c r="F3300" s="23">
        <v>-30.72813</v>
      </c>
      <c r="G3300" s="26">
        <v>-6.7</v>
      </c>
      <c r="H3300" s="26">
        <v>18.899999999999999</v>
      </c>
      <c r="I3300" s="26">
        <v>-65.3</v>
      </c>
      <c r="J3300" s="26">
        <v>1.3</v>
      </c>
      <c r="K3300" s="26">
        <v>-11.7</v>
      </c>
      <c r="L3300" s="26">
        <v>13.9</v>
      </c>
      <c r="M3300" s="26">
        <v>-57.2</v>
      </c>
      <c r="N3300" s="26">
        <v>2.9</v>
      </c>
      <c r="O3300" s="19">
        <f t="shared" si="867"/>
        <v>185.85823996116179</v>
      </c>
      <c r="P3300" s="10">
        <f t="shared" si="868"/>
        <v>191.56013079421777</v>
      </c>
      <c r="Q3300" s="10">
        <f t="shared" si="869"/>
        <v>2.86</v>
      </c>
      <c r="R3300" s="19">
        <f t="shared" si="870"/>
        <v>65.642821389699577</v>
      </c>
      <c r="S3300" s="10">
        <f t="shared" si="871"/>
        <v>58.384330089502612</v>
      </c>
      <c r="T3300" s="10">
        <f t="shared" si="872"/>
        <v>3.1006787869800547</v>
      </c>
      <c r="U3300" s="2" t="str">
        <f t="shared" si="873"/>
        <v>B</v>
      </c>
      <c r="V3300" s="2" t="str">
        <f t="shared" si="874"/>
        <v>C</v>
      </c>
      <c r="W3300" s="2" t="str">
        <f t="shared" si="875"/>
        <v>D</v>
      </c>
      <c r="X3300" s="2" t="str">
        <f t="shared" si="876"/>
        <v>B</v>
      </c>
      <c r="Y3300" s="3" t="str">
        <f t="shared" si="877"/>
        <v>BCDB</v>
      </c>
      <c r="Z3300" s="28">
        <f t="shared" si="878"/>
        <v>20.176000000000005</v>
      </c>
      <c r="AA3300" s="7" t="str">
        <f t="shared" si="879"/>
        <v>Probably optical</v>
      </c>
      <c r="AB3300" s="21">
        <v>20.2</v>
      </c>
      <c r="AC3300" s="14">
        <f t="shared" si="880"/>
        <v>20.258500016067437</v>
      </c>
      <c r="AD3300" s="26">
        <v>210</v>
      </c>
      <c r="AE3300" s="10">
        <f t="shared" si="881"/>
        <v>210.2725138898887</v>
      </c>
      <c r="AF3300" s="17">
        <f t="shared" si="882"/>
        <v>5.8500016067437599E-2</v>
      </c>
      <c r="AG3300" s="17">
        <f t="shared" si="883"/>
        <v>0.27251388988869962</v>
      </c>
    </row>
    <row r="3301" spans="1:33">
      <c r="A3301" t="s">
        <v>8076</v>
      </c>
      <c r="B3301" t="s">
        <v>8077</v>
      </c>
      <c r="C3301" s="23">
        <v>227.01070000000001</v>
      </c>
      <c r="D3301" s="23">
        <v>43.908479999999997</v>
      </c>
      <c r="E3301" s="23">
        <v>227.00739999999999</v>
      </c>
      <c r="F3301" s="23">
        <v>43.910989999999998</v>
      </c>
      <c r="G3301" s="26">
        <v>8.1999999999999993</v>
      </c>
      <c r="H3301" s="26">
        <v>8.1999999999999993</v>
      </c>
      <c r="I3301" s="26">
        <v>-51.6</v>
      </c>
      <c r="J3301" s="26">
        <v>2.7</v>
      </c>
      <c r="K3301" s="26">
        <v>14.3</v>
      </c>
      <c r="L3301" s="26">
        <v>14.3</v>
      </c>
      <c r="M3301" s="26">
        <v>-56.4</v>
      </c>
      <c r="N3301" s="26">
        <v>5.4</v>
      </c>
      <c r="O3301" s="19">
        <f t="shared" si="867"/>
        <v>170.97036267803489</v>
      </c>
      <c r="P3301" s="10">
        <f t="shared" si="868"/>
        <v>165.77269169795611</v>
      </c>
      <c r="Q3301" s="10">
        <f t="shared" si="869"/>
        <v>2.86</v>
      </c>
      <c r="R3301" s="19">
        <f t="shared" si="870"/>
        <v>52.247487977892291</v>
      </c>
      <c r="S3301" s="10">
        <f t="shared" si="871"/>
        <v>58.184619960948439</v>
      </c>
      <c r="T3301" s="10">
        <f t="shared" si="872"/>
        <v>2.7608026984710183</v>
      </c>
      <c r="U3301" s="2" t="str">
        <f t="shared" si="873"/>
        <v>B</v>
      </c>
      <c r="V3301" s="2" t="str">
        <f t="shared" si="874"/>
        <v>C</v>
      </c>
      <c r="W3301" s="2" t="str">
        <f t="shared" si="875"/>
        <v>D</v>
      </c>
      <c r="X3301" s="2" t="str">
        <f t="shared" si="876"/>
        <v>B</v>
      </c>
      <c r="Y3301" s="3" t="str">
        <f t="shared" si="877"/>
        <v>BCDB</v>
      </c>
      <c r="Z3301" s="28">
        <f t="shared" si="878"/>
        <v>20.176000000000005</v>
      </c>
      <c r="AA3301" s="7" t="str">
        <f t="shared" si="879"/>
        <v>Probably optical</v>
      </c>
      <c r="AB3301" s="21">
        <v>12.5</v>
      </c>
      <c r="AC3301" s="14">
        <f t="shared" si="880"/>
        <v>12.446065363597294</v>
      </c>
      <c r="AD3301" s="26">
        <v>316</v>
      </c>
      <c r="AE3301" s="10">
        <f t="shared" si="881"/>
        <v>316.55314768169166</v>
      </c>
      <c r="AF3301" s="17">
        <f t="shared" si="882"/>
        <v>5.393463640270646E-2</v>
      </c>
      <c r="AG3301" s="17">
        <f t="shared" si="883"/>
        <v>0.55314768169165518</v>
      </c>
    </row>
    <row r="3302" spans="1:33">
      <c r="A3302" t="s">
        <v>7972</v>
      </c>
      <c r="B3302" t="s">
        <v>7973</v>
      </c>
      <c r="C3302" s="23">
        <v>214.03559999999999</v>
      </c>
      <c r="D3302" s="23">
        <v>-51.762949999999996</v>
      </c>
      <c r="E3302" s="23">
        <v>214.0384</v>
      </c>
      <c r="F3302" s="23">
        <v>-51.765549999999998</v>
      </c>
      <c r="G3302" s="26">
        <v>32.6</v>
      </c>
      <c r="H3302" s="26">
        <v>7</v>
      </c>
      <c r="I3302" s="26">
        <v>-10.9</v>
      </c>
      <c r="J3302" s="26">
        <v>1</v>
      </c>
      <c r="K3302" s="26">
        <v>36.9</v>
      </c>
      <c r="L3302" s="26">
        <v>11.3</v>
      </c>
      <c r="M3302" s="26">
        <v>-9.9</v>
      </c>
      <c r="N3302" s="26">
        <v>1</v>
      </c>
      <c r="O3302" s="19">
        <f t="shared" si="867"/>
        <v>108.48765881680363</v>
      </c>
      <c r="P3302" s="10">
        <f t="shared" si="868"/>
        <v>105.01836063115066</v>
      </c>
      <c r="Q3302" s="10">
        <f t="shared" si="869"/>
        <v>2.86</v>
      </c>
      <c r="R3302" s="19">
        <f t="shared" si="870"/>
        <v>34.373972711922605</v>
      </c>
      <c r="S3302" s="10">
        <f t="shared" si="871"/>
        <v>38.204973498224021</v>
      </c>
      <c r="T3302" s="10">
        <f t="shared" si="872"/>
        <v>1.8144736552536658</v>
      </c>
      <c r="U3302" s="2" t="str">
        <f t="shared" si="873"/>
        <v>B</v>
      </c>
      <c r="V3302" s="2" t="str">
        <f t="shared" si="874"/>
        <v>C</v>
      </c>
      <c r="W3302" s="2" t="str">
        <f t="shared" si="875"/>
        <v>D</v>
      </c>
      <c r="X3302" s="2" t="str">
        <f t="shared" si="876"/>
        <v>B</v>
      </c>
      <c r="Y3302" s="3" t="str">
        <f t="shared" si="877"/>
        <v>BCDB</v>
      </c>
      <c r="Z3302" s="28">
        <f t="shared" si="878"/>
        <v>20.176000000000005</v>
      </c>
      <c r="AA3302" s="7" t="str">
        <f t="shared" si="879"/>
        <v>Probably optical</v>
      </c>
      <c r="AB3302" s="21">
        <v>11.2</v>
      </c>
      <c r="AC3302" s="14">
        <f t="shared" si="880"/>
        <v>11.248586539557442</v>
      </c>
      <c r="AD3302" s="26">
        <v>146</v>
      </c>
      <c r="AE3302" s="10">
        <f t="shared" si="881"/>
        <v>146.31553665705658</v>
      </c>
      <c r="AF3302" s="17">
        <f t="shared" si="882"/>
        <v>4.8586539557442521E-2</v>
      </c>
      <c r="AG3302" s="17">
        <f t="shared" si="883"/>
        <v>0.31553665705658318</v>
      </c>
    </row>
    <row r="3303" spans="1:33">
      <c r="A3303" t="s">
        <v>4772</v>
      </c>
      <c r="B3303" t="s">
        <v>1886</v>
      </c>
      <c r="C3303" s="23">
        <v>270.55009999999999</v>
      </c>
      <c r="D3303" s="23">
        <v>20.912400000000002</v>
      </c>
      <c r="E3303" s="23">
        <v>270.55099999999999</v>
      </c>
      <c r="F3303" s="23">
        <v>20.9163</v>
      </c>
      <c r="G3303" s="26">
        <v>-5.9</v>
      </c>
      <c r="H3303" s="26">
        <v>19.7</v>
      </c>
      <c r="I3303" s="26">
        <v>19.600000000000001</v>
      </c>
      <c r="J3303" s="26">
        <v>1.4</v>
      </c>
      <c r="K3303" s="26">
        <v>-6.5</v>
      </c>
      <c r="L3303" s="26">
        <v>19.100000000000001</v>
      </c>
      <c r="M3303" s="26">
        <v>17.2</v>
      </c>
      <c r="N3303" s="26">
        <v>1.6</v>
      </c>
      <c r="O3303" s="19">
        <f t="shared" si="867"/>
        <v>343.24713315226302</v>
      </c>
      <c r="P3303" s="10">
        <f t="shared" si="868"/>
        <v>339.29807150683337</v>
      </c>
      <c r="Q3303" s="10">
        <f t="shared" si="869"/>
        <v>2.86</v>
      </c>
      <c r="R3303" s="19">
        <f t="shared" si="870"/>
        <v>20.468756679388225</v>
      </c>
      <c r="S3303" s="10">
        <f t="shared" si="871"/>
        <v>18.387223825254317</v>
      </c>
      <c r="T3303" s="10">
        <f t="shared" si="872"/>
        <v>0.97139951261606372</v>
      </c>
      <c r="U3303" s="2" t="str">
        <f t="shared" si="873"/>
        <v>B</v>
      </c>
      <c r="V3303" s="2" t="str">
        <f t="shared" si="874"/>
        <v>C</v>
      </c>
      <c r="W3303" s="2" t="str">
        <f t="shared" si="875"/>
        <v>D</v>
      </c>
      <c r="X3303" s="2" t="str">
        <f t="shared" si="876"/>
        <v>B</v>
      </c>
      <c r="Y3303" s="3" t="str">
        <f t="shared" si="877"/>
        <v>BCDB</v>
      </c>
      <c r="Z3303" s="28">
        <f t="shared" si="878"/>
        <v>20.176000000000005</v>
      </c>
      <c r="AA3303" s="7" t="str">
        <f t="shared" si="879"/>
        <v>Probably optical</v>
      </c>
      <c r="AB3303" s="21">
        <v>14.4</v>
      </c>
      <c r="AC3303" s="14">
        <f t="shared" si="880"/>
        <v>14.362511610639007</v>
      </c>
      <c r="AD3303" s="26">
        <v>12.6</v>
      </c>
      <c r="AE3303" s="10">
        <f t="shared" si="881"/>
        <v>12.164973144122001</v>
      </c>
      <c r="AF3303" s="17">
        <f t="shared" si="882"/>
        <v>3.7488389360992969E-2</v>
      </c>
      <c r="AG3303" s="17">
        <f t="shared" si="883"/>
        <v>0.43502685587799839</v>
      </c>
    </row>
    <row r="3304" spans="1:33">
      <c r="A3304" t="s">
        <v>4242</v>
      </c>
      <c r="B3304" t="s">
        <v>1411</v>
      </c>
      <c r="C3304" s="23">
        <v>196.2071</v>
      </c>
      <c r="D3304" s="23">
        <v>33.922379999999997</v>
      </c>
      <c r="E3304" s="23">
        <v>196.2098</v>
      </c>
      <c r="F3304" s="23">
        <v>33.923220000000001</v>
      </c>
      <c r="G3304" s="26">
        <v>-56.3</v>
      </c>
      <c r="H3304" s="26">
        <v>20.5</v>
      </c>
      <c r="I3304" s="26">
        <v>-22.7</v>
      </c>
      <c r="J3304" s="26">
        <v>3.8</v>
      </c>
      <c r="K3304" s="26">
        <v>-47.4</v>
      </c>
      <c r="L3304" s="26">
        <v>3.8</v>
      </c>
      <c r="M3304" s="26">
        <v>-22.8</v>
      </c>
      <c r="N3304" s="26">
        <v>3.9</v>
      </c>
      <c r="O3304" s="19">
        <f t="shared" si="867"/>
        <v>248.04084786673485</v>
      </c>
      <c r="P3304" s="10">
        <f t="shared" si="868"/>
        <v>244.31185656435264</v>
      </c>
      <c r="Q3304" s="10">
        <f t="shared" si="869"/>
        <v>2.86</v>
      </c>
      <c r="R3304" s="19">
        <f t="shared" si="870"/>
        <v>60.704036109636064</v>
      </c>
      <c r="S3304" s="10">
        <f t="shared" si="871"/>
        <v>52.598479065463479</v>
      </c>
      <c r="T3304" s="10">
        <f t="shared" si="872"/>
        <v>2.8325628793774889</v>
      </c>
      <c r="U3304" s="2" t="str">
        <f t="shared" si="873"/>
        <v>B</v>
      </c>
      <c r="V3304" s="2" t="str">
        <f t="shared" si="874"/>
        <v>C</v>
      </c>
      <c r="W3304" s="2" t="str">
        <f t="shared" si="875"/>
        <v>D</v>
      </c>
      <c r="X3304" s="2" t="str">
        <f t="shared" si="876"/>
        <v>B</v>
      </c>
      <c r="Y3304" s="3" t="str">
        <f t="shared" si="877"/>
        <v>BCDB</v>
      </c>
      <c r="Z3304" s="28">
        <f t="shared" si="878"/>
        <v>20.176000000000005</v>
      </c>
      <c r="AA3304" s="7" t="str">
        <f t="shared" si="879"/>
        <v>Probably optical</v>
      </c>
      <c r="AB3304" s="21">
        <v>8.65</v>
      </c>
      <c r="AC3304" s="14">
        <f t="shared" si="880"/>
        <v>8.6138550601615513</v>
      </c>
      <c r="AD3304" s="26">
        <v>69.5</v>
      </c>
      <c r="AE3304" s="10">
        <f t="shared" si="881"/>
        <v>69.447694466814681</v>
      </c>
      <c r="AF3304" s="17">
        <f t="shared" si="882"/>
        <v>3.6144939838449019E-2</v>
      </c>
      <c r="AG3304" s="17">
        <f t="shared" si="883"/>
        <v>5.2305533185318609E-2</v>
      </c>
    </row>
    <row r="3305" spans="1:33">
      <c r="A3305" t="s">
        <v>8502</v>
      </c>
      <c r="B3305" t="s">
        <v>8503</v>
      </c>
      <c r="C3305" s="23">
        <v>272.14870000000002</v>
      </c>
      <c r="D3305" s="23">
        <v>29.26004</v>
      </c>
      <c r="E3305" s="23">
        <v>272.13569999999999</v>
      </c>
      <c r="F3305" s="23">
        <v>29.257110000000001</v>
      </c>
      <c r="G3305" s="26">
        <v>33</v>
      </c>
      <c r="H3305" s="26">
        <v>7.4</v>
      </c>
      <c r="I3305" s="26">
        <v>38.200000000000003</v>
      </c>
      <c r="J3305" s="26">
        <v>1.4</v>
      </c>
      <c r="K3305" s="26">
        <v>39.9</v>
      </c>
      <c r="L3305" s="26">
        <v>14.3</v>
      </c>
      <c r="M3305" s="26">
        <v>39</v>
      </c>
      <c r="N3305" s="26">
        <v>1.1000000000000001</v>
      </c>
      <c r="O3305" s="19">
        <f t="shared" si="867"/>
        <v>40.822893031097792</v>
      </c>
      <c r="P3305" s="10">
        <f t="shared" si="868"/>
        <v>45.653535680677813</v>
      </c>
      <c r="Q3305" s="10">
        <f t="shared" si="869"/>
        <v>2.86</v>
      </c>
      <c r="R3305" s="19">
        <f t="shared" si="870"/>
        <v>50.480095087073678</v>
      </c>
      <c r="S3305" s="10">
        <f t="shared" si="871"/>
        <v>55.79435455312661</v>
      </c>
      <c r="T3305" s="10">
        <f t="shared" si="872"/>
        <v>2.6568612410050072</v>
      </c>
      <c r="U3305" s="2" t="str">
        <f t="shared" si="873"/>
        <v>B</v>
      </c>
      <c r="V3305" s="2" t="str">
        <f t="shared" si="874"/>
        <v>C</v>
      </c>
      <c r="W3305" s="2" t="str">
        <f t="shared" si="875"/>
        <v>D</v>
      </c>
      <c r="X3305" s="2" t="str">
        <f t="shared" si="876"/>
        <v>B</v>
      </c>
      <c r="Y3305" s="3" t="str">
        <f t="shared" si="877"/>
        <v>BCDB</v>
      </c>
      <c r="Z3305" s="28">
        <f t="shared" si="878"/>
        <v>20.176000000000005</v>
      </c>
      <c r="AA3305" s="7" t="str">
        <f t="shared" si="879"/>
        <v>Probably optical</v>
      </c>
      <c r="AB3305" s="21">
        <v>42.2</v>
      </c>
      <c r="AC3305" s="14">
        <f t="shared" si="880"/>
        <v>42.169321258586265</v>
      </c>
      <c r="AD3305" s="26">
        <v>256</v>
      </c>
      <c r="AE3305" s="10">
        <f t="shared" si="881"/>
        <v>255.51453158777622</v>
      </c>
      <c r="AF3305" s="17">
        <f t="shared" si="882"/>
        <v>3.0678741413737498E-2</v>
      </c>
      <c r="AG3305" s="17">
        <f t="shared" si="883"/>
        <v>0.48546841222378134</v>
      </c>
    </row>
    <row r="3306" spans="1:33">
      <c r="A3306" t="s">
        <v>2829</v>
      </c>
      <c r="B3306" t="s">
        <v>92</v>
      </c>
      <c r="C3306" s="23">
        <v>14.09648</v>
      </c>
      <c r="D3306" s="23">
        <v>-25.601099999999999</v>
      </c>
      <c r="E3306" s="23">
        <v>14.08798</v>
      </c>
      <c r="F3306" s="23">
        <v>-25.603259999999999</v>
      </c>
      <c r="G3306" s="26">
        <v>-20.399999999999999</v>
      </c>
      <c r="H3306" s="26">
        <v>5.2</v>
      </c>
      <c r="I3306" s="26">
        <v>19</v>
      </c>
      <c r="J3306" s="26">
        <v>1.3</v>
      </c>
      <c r="K3306" s="26">
        <v>-21.4</v>
      </c>
      <c r="L3306" s="26">
        <v>4.2</v>
      </c>
      <c r="M3306" s="26">
        <v>22.3</v>
      </c>
      <c r="N3306" s="26">
        <v>1.3</v>
      </c>
      <c r="O3306" s="19">
        <f t="shared" si="867"/>
        <v>312.96496554314012</v>
      </c>
      <c r="P3306" s="10">
        <f t="shared" si="868"/>
        <v>316.17983782083007</v>
      </c>
      <c r="Q3306" s="10">
        <f t="shared" si="869"/>
        <v>2.86</v>
      </c>
      <c r="R3306" s="19">
        <f t="shared" si="870"/>
        <v>27.877589565814329</v>
      </c>
      <c r="S3306" s="10">
        <f t="shared" si="871"/>
        <v>30.907118921051183</v>
      </c>
      <c r="T3306" s="10">
        <f t="shared" si="872"/>
        <v>1.4696177121716378</v>
      </c>
      <c r="U3306" s="2" t="str">
        <f t="shared" si="873"/>
        <v>B</v>
      </c>
      <c r="V3306" s="2" t="str">
        <f t="shared" si="874"/>
        <v>C</v>
      </c>
      <c r="W3306" s="2" t="str">
        <f t="shared" si="875"/>
        <v>D</v>
      </c>
      <c r="X3306" s="2" t="str">
        <f t="shared" si="876"/>
        <v>B</v>
      </c>
      <c r="Y3306" s="3" t="str">
        <f t="shared" si="877"/>
        <v>BCDB</v>
      </c>
      <c r="Z3306" s="28">
        <f t="shared" si="878"/>
        <v>20.176000000000005</v>
      </c>
      <c r="AA3306" s="7" t="str">
        <f t="shared" si="879"/>
        <v>Probably optical</v>
      </c>
      <c r="AB3306" s="21">
        <v>28.7</v>
      </c>
      <c r="AC3306" s="14">
        <f t="shared" si="880"/>
        <v>28.670464561442913</v>
      </c>
      <c r="AD3306" s="26">
        <v>254</v>
      </c>
      <c r="AE3306" s="10">
        <f t="shared" si="881"/>
        <v>254.26313020020677</v>
      </c>
      <c r="AF3306" s="17">
        <f t="shared" si="882"/>
        <v>2.9535438557086735E-2</v>
      </c>
      <c r="AG3306" s="17">
        <f t="shared" si="883"/>
        <v>0.26313020020677413</v>
      </c>
    </row>
    <row r="3307" spans="1:33">
      <c r="A3307" t="s">
        <v>5402</v>
      </c>
      <c r="B3307" t="s">
        <v>2470</v>
      </c>
      <c r="C3307" s="23">
        <v>329.161</v>
      </c>
      <c r="D3307" s="23">
        <v>2.849351</v>
      </c>
      <c r="E3307" s="23">
        <v>329.16399999999999</v>
      </c>
      <c r="F3307" s="23">
        <v>2.8525290000000001</v>
      </c>
      <c r="G3307" s="26">
        <v>57.8</v>
      </c>
      <c r="H3307" s="26">
        <v>6.6</v>
      </c>
      <c r="I3307" s="26">
        <v>9.8000000000000007</v>
      </c>
      <c r="J3307" s="26">
        <v>1.7</v>
      </c>
      <c r="K3307" s="26">
        <v>65.099999999999994</v>
      </c>
      <c r="L3307" s="26">
        <v>13.9</v>
      </c>
      <c r="M3307" s="26">
        <v>5.2</v>
      </c>
      <c r="N3307" s="26">
        <v>3.4</v>
      </c>
      <c r="O3307" s="19">
        <f t="shared" si="867"/>
        <v>80.377005808450534</v>
      </c>
      <c r="P3307" s="10">
        <f t="shared" si="868"/>
        <v>85.433074988860213</v>
      </c>
      <c r="Q3307" s="10">
        <f t="shared" si="869"/>
        <v>2.86</v>
      </c>
      <c r="R3307" s="19">
        <f t="shared" si="870"/>
        <v>58.624909381593078</v>
      </c>
      <c r="S3307" s="10">
        <f t="shared" si="871"/>
        <v>65.307350275447547</v>
      </c>
      <c r="T3307" s="10">
        <f t="shared" si="872"/>
        <v>3.0983064914260154</v>
      </c>
      <c r="U3307" s="2" t="str">
        <f t="shared" si="873"/>
        <v>B</v>
      </c>
      <c r="V3307" s="2" t="str">
        <f t="shared" si="874"/>
        <v>C</v>
      </c>
      <c r="W3307" s="2" t="str">
        <f t="shared" si="875"/>
        <v>D</v>
      </c>
      <c r="X3307" s="2" t="str">
        <f t="shared" si="876"/>
        <v>B</v>
      </c>
      <c r="Y3307" s="3" t="str">
        <f t="shared" si="877"/>
        <v>BCDB</v>
      </c>
      <c r="Z3307" s="28">
        <f t="shared" si="878"/>
        <v>20.176000000000005</v>
      </c>
      <c r="AA3307" s="7" t="str">
        <f t="shared" si="879"/>
        <v>Probably optical</v>
      </c>
      <c r="AB3307" s="21">
        <v>15.7</v>
      </c>
      <c r="AC3307" s="14">
        <f t="shared" si="880"/>
        <v>15.723984122581857</v>
      </c>
      <c r="AD3307" s="26">
        <v>42.8</v>
      </c>
      <c r="AE3307" s="10">
        <f t="shared" si="881"/>
        <v>43.314276030129932</v>
      </c>
      <c r="AF3307" s="17">
        <f t="shared" si="882"/>
        <v>2.3984122581858003E-2</v>
      </c>
      <c r="AG3307" s="17">
        <f t="shared" si="883"/>
        <v>0.51427603012993472</v>
      </c>
    </row>
    <row r="3308" spans="1:33">
      <c r="A3308" t="s">
        <v>3952</v>
      </c>
      <c r="B3308" t="s">
        <v>3953</v>
      </c>
      <c r="C3308" s="23">
        <v>163.38910000000001</v>
      </c>
      <c r="D3308" s="23">
        <v>-31.75319</v>
      </c>
      <c r="E3308" s="23">
        <v>163.3912</v>
      </c>
      <c r="F3308" s="23">
        <v>-31.750499999999999</v>
      </c>
      <c r="G3308" s="26">
        <v>-65</v>
      </c>
      <c r="H3308" s="26">
        <v>11.8</v>
      </c>
      <c r="I3308" s="26">
        <v>15.3</v>
      </c>
      <c r="J3308" s="26">
        <v>1.5</v>
      </c>
      <c r="K3308" s="26">
        <v>-56</v>
      </c>
      <c r="L3308" s="26">
        <v>20.8</v>
      </c>
      <c r="M3308" s="26">
        <v>18.8</v>
      </c>
      <c r="N3308" s="26">
        <v>2.8</v>
      </c>
      <c r="O3308" s="19">
        <f t="shared" si="867"/>
        <v>283.24543294720337</v>
      </c>
      <c r="P3308" s="10">
        <f t="shared" si="868"/>
        <v>288.5576376707611</v>
      </c>
      <c r="Q3308" s="10">
        <f t="shared" si="869"/>
        <v>2.86</v>
      </c>
      <c r="R3308" s="19">
        <f t="shared" si="870"/>
        <v>66.7764179931808</v>
      </c>
      <c r="S3308" s="10">
        <f t="shared" si="871"/>
        <v>59.071482121240194</v>
      </c>
      <c r="T3308" s="10">
        <f t="shared" si="872"/>
        <v>3.1461975028605251</v>
      </c>
      <c r="U3308" s="2" t="str">
        <f t="shared" si="873"/>
        <v>B</v>
      </c>
      <c r="V3308" s="2" t="str">
        <f t="shared" si="874"/>
        <v>C</v>
      </c>
      <c r="W3308" s="2" t="str">
        <f t="shared" si="875"/>
        <v>D</v>
      </c>
      <c r="X3308" s="2" t="str">
        <f t="shared" si="876"/>
        <v>B</v>
      </c>
      <c r="Y3308" s="3" t="str">
        <f t="shared" si="877"/>
        <v>BCDB</v>
      </c>
      <c r="Z3308" s="28">
        <f t="shared" si="878"/>
        <v>20.176000000000005</v>
      </c>
      <c r="AA3308" s="7" t="str">
        <f t="shared" si="879"/>
        <v>Probably optical</v>
      </c>
      <c r="AB3308" s="21">
        <v>11.6</v>
      </c>
      <c r="AC3308" s="14">
        <f t="shared" si="880"/>
        <v>11.623455330910641</v>
      </c>
      <c r="AD3308" s="26">
        <v>33.4</v>
      </c>
      <c r="AE3308" s="10">
        <f t="shared" si="881"/>
        <v>33.577037032645556</v>
      </c>
      <c r="AF3308" s="17">
        <f t="shared" si="882"/>
        <v>2.3455330910641337E-2</v>
      </c>
      <c r="AG3308" s="17">
        <f t="shared" si="883"/>
        <v>0.1770370326455577</v>
      </c>
    </row>
    <row r="3309" spans="1:33">
      <c r="A3309" t="s">
        <v>9631</v>
      </c>
      <c r="B3309" t="s">
        <v>9632</v>
      </c>
      <c r="C3309" s="23">
        <v>336.56319999999999</v>
      </c>
      <c r="D3309" s="23">
        <v>35.584359999999997</v>
      </c>
      <c r="E3309" s="23">
        <v>336.54680000000002</v>
      </c>
      <c r="F3309" s="23">
        <v>35.588949999999997</v>
      </c>
      <c r="G3309" s="26">
        <v>70.5</v>
      </c>
      <c r="H3309" s="26">
        <v>19.3</v>
      </c>
      <c r="I3309" s="26">
        <v>19.7</v>
      </c>
      <c r="J3309" s="26">
        <v>1.3</v>
      </c>
      <c r="K3309" s="26">
        <v>76.7</v>
      </c>
      <c r="L3309" s="26">
        <v>25.5</v>
      </c>
      <c r="M3309" s="26">
        <v>26.2</v>
      </c>
      <c r="N3309" s="26">
        <v>3.2</v>
      </c>
      <c r="O3309" s="19">
        <f t="shared" si="867"/>
        <v>74.387902866209942</v>
      </c>
      <c r="P3309" s="10">
        <f t="shared" si="868"/>
        <v>71.140314591210654</v>
      </c>
      <c r="Q3309" s="10">
        <f t="shared" si="869"/>
        <v>2.86</v>
      </c>
      <c r="R3309" s="19">
        <f t="shared" si="870"/>
        <v>73.200683056922358</v>
      </c>
      <c r="S3309" s="10">
        <f t="shared" si="871"/>
        <v>81.051403442506782</v>
      </c>
      <c r="T3309" s="10">
        <f t="shared" si="872"/>
        <v>3.8563021624857288</v>
      </c>
      <c r="U3309" s="2" t="str">
        <f t="shared" si="873"/>
        <v>B</v>
      </c>
      <c r="V3309" s="2" t="str">
        <f t="shared" si="874"/>
        <v>C</v>
      </c>
      <c r="W3309" s="2" t="str">
        <f t="shared" si="875"/>
        <v>D</v>
      </c>
      <c r="X3309" s="2" t="str">
        <f t="shared" si="876"/>
        <v>B</v>
      </c>
      <c r="Y3309" s="3" t="str">
        <f t="shared" si="877"/>
        <v>BCDB</v>
      </c>
      <c r="Z3309" s="28">
        <f t="shared" si="878"/>
        <v>20.176000000000005</v>
      </c>
      <c r="AA3309" s="7" t="str">
        <f t="shared" si="879"/>
        <v>Probably optical</v>
      </c>
      <c r="AB3309" s="21">
        <v>50.8</v>
      </c>
      <c r="AC3309" s="14">
        <f t="shared" si="880"/>
        <v>50.77862022852581</v>
      </c>
      <c r="AD3309" s="26">
        <v>289</v>
      </c>
      <c r="AE3309" s="10">
        <f t="shared" si="881"/>
        <v>288.99057072162475</v>
      </c>
      <c r="AF3309" s="17">
        <f t="shared" si="882"/>
        <v>2.1379771474187237E-2</v>
      </c>
      <c r="AG3309" s="17">
        <f t="shared" si="883"/>
        <v>9.4292783752507603E-3</v>
      </c>
    </row>
    <row r="3310" spans="1:33">
      <c r="A3310" t="s">
        <v>3604</v>
      </c>
      <c r="B3310" t="s">
        <v>815</v>
      </c>
      <c r="C3310" s="23">
        <v>119.2948</v>
      </c>
      <c r="D3310" s="23">
        <v>21.570170000000001</v>
      </c>
      <c r="E3310" s="23">
        <v>119.29689999999999</v>
      </c>
      <c r="F3310" s="23">
        <v>21.577750000000002</v>
      </c>
      <c r="G3310" s="26">
        <v>-41.6</v>
      </c>
      <c r="H3310" s="26">
        <v>9.6</v>
      </c>
      <c r="I3310" s="26">
        <v>-15.9</v>
      </c>
      <c r="J3310" s="26">
        <v>3.1</v>
      </c>
      <c r="K3310" s="26">
        <v>-37.6</v>
      </c>
      <c r="L3310" s="26">
        <v>13.6</v>
      </c>
      <c r="M3310" s="26">
        <v>-11.9</v>
      </c>
      <c r="N3310" s="26">
        <v>5.6</v>
      </c>
      <c r="O3310" s="19">
        <f t="shared" si="867"/>
        <v>249.08256700829855</v>
      </c>
      <c r="P3310" s="10">
        <f t="shared" si="868"/>
        <v>252.43797465772241</v>
      </c>
      <c r="Q3310" s="10">
        <f t="shared" si="869"/>
        <v>2.86</v>
      </c>
      <c r="R3310" s="19">
        <f t="shared" si="870"/>
        <v>44.5350423823757</v>
      </c>
      <c r="S3310" s="10">
        <f t="shared" si="871"/>
        <v>39.438179471167281</v>
      </c>
      <c r="T3310" s="10">
        <f t="shared" si="872"/>
        <v>2.0993305463385745</v>
      </c>
      <c r="U3310" s="2" t="str">
        <f t="shared" si="873"/>
        <v>B</v>
      </c>
      <c r="V3310" s="2" t="str">
        <f t="shared" si="874"/>
        <v>C</v>
      </c>
      <c r="W3310" s="2" t="str">
        <f t="shared" si="875"/>
        <v>D</v>
      </c>
      <c r="X3310" s="2" t="str">
        <f t="shared" si="876"/>
        <v>B</v>
      </c>
      <c r="Y3310" s="3" t="str">
        <f t="shared" si="877"/>
        <v>BCDB</v>
      </c>
      <c r="Z3310" s="28">
        <f t="shared" si="878"/>
        <v>20.176000000000005</v>
      </c>
      <c r="AA3310" s="7" t="str">
        <f t="shared" si="879"/>
        <v>Probably optical</v>
      </c>
      <c r="AB3310" s="21">
        <v>28.2</v>
      </c>
      <c r="AC3310" s="14">
        <f t="shared" si="880"/>
        <v>28.179135769983279</v>
      </c>
      <c r="AD3310" s="26">
        <v>14.6</v>
      </c>
      <c r="AE3310" s="10">
        <f t="shared" si="881"/>
        <v>14.447640842398117</v>
      </c>
      <c r="AF3310" s="17">
        <f t="shared" si="882"/>
        <v>2.0864230016719887E-2</v>
      </c>
      <c r="AG3310" s="17">
        <f t="shared" si="883"/>
        <v>0.15235915760188234</v>
      </c>
    </row>
    <row r="3311" spans="1:33">
      <c r="A3311" t="s">
        <v>8200</v>
      </c>
      <c r="B3311" t="s">
        <v>8201</v>
      </c>
      <c r="C3311" s="23">
        <v>239.31049999999999</v>
      </c>
      <c r="D3311" s="23">
        <v>52.352609999999999</v>
      </c>
      <c r="E3311" s="23">
        <v>239.32060000000001</v>
      </c>
      <c r="F3311" s="23">
        <v>52.355870000000003</v>
      </c>
      <c r="G3311" s="26">
        <v>8.1999999999999993</v>
      </c>
      <c r="H3311" s="26">
        <v>8.1999999999999993</v>
      </c>
      <c r="I3311" s="26">
        <v>54.9</v>
      </c>
      <c r="J3311" s="26">
        <v>1.3</v>
      </c>
      <c r="K3311" s="26">
        <v>12.6</v>
      </c>
      <c r="L3311" s="26">
        <v>12.6</v>
      </c>
      <c r="M3311" s="26">
        <v>60.6</v>
      </c>
      <c r="N3311" s="26">
        <v>3.2</v>
      </c>
      <c r="O3311" s="19">
        <f t="shared" si="867"/>
        <v>8.4950386898866252</v>
      </c>
      <c r="P3311" s="10">
        <f t="shared" si="868"/>
        <v>11.74563342528795</v>
      </c>
      <c r="Q3311" s="10">
        <f t="shared" si="869"/>
        <v>2.86</v>
      </c>
      <c r="R3311" s="19">
        <f t="shared" si="870"/>
        <v>55.509008277936289</v>
      </c>
      <c r="S3311" s="10">
        <f t="shared" si="871"/>
        <v>61.896041876682226</v>
      </c>
      <c r="T3311" s="10">
        <f t="shared" si="872"/>
        <v>2.9351262538654632</v>
      </c>
      <c r="U3311" s="2" t="str">
        <f t="shared" si="873"/>
        <v>B</v>
      </c>
      <c r="V3311" s="2" t="str">
        <f t="shared" si="874"/>
        <v>C</v>
      </c>
      <c r="W3311" s="2" t="str">
        <f t="shared" si="875"/>
        <v>D</v>
      </c>
      <c r="X3311" s="2" t="str">
        <f t="shared" si="876"/>
        <v>B</v>
      </c>
      <c r="Y3311" s="3" t="str">
        <f t="shared" si="877"/>
        <v>BCDB</v>
      </c>
      <c r="Z3311" s="28">
        <f t="shared" si="878"/>
        <v>20.176000000000005</v>
      </c>
      <c r="AA3311" s="7" t="str">
        <f t="shared" si="879"/>
        <v>Probably optical</v>
      </c>
      <c r="AB3311" s="21">
        <v>25.1</v>
      </c>
      <c r="AC3311" s="14">
        <f t="shared" si="880"/>
        <v>25.118916177393579</v>
      </c>
      <c r="AD3311" s="26">
        <v>62.2</v>
      </c>
      <c r="AE3311" s="10">
        <f t="shared" si="881"/>
        <v>62.146163325045428</v>
      </c>
      <c r="AF3311" s="17">
        <f t="shared" si="882"/>
        <v>1.8916177393577982E-2</v>
      </c>
      <c r="AG3311" s="17">
        <f t="shared" si="883"/>
        <v>5.3836674954574448E-2</v>
      </c>
    </row>
    <row r="3312" spans="1:33">
      <c r="A3312" t="s">
        <v>5220</v>
      </c>
      <c r="B3312" t="s">
        <v>2300</v>
      </c>
      <c r="C3312" s="23">
        <v>310.60430000000002</v>
      </c>
      <c r="D3312" s="23">
        <v>-26.426929999999999</v>
      </c>
      <c r="E3312" s="23">
        <v>310.60120000000001</v>
      </c>
      <c r="F3312" s="23">
        <v>-26.432400000000001</v>
      </c>
      <c r="G3312" s="26">
        <v>-36.5</v>
      </c>
      <c r="H3312" s="26">
        <v>14.7</v>
      </c>
      <c r="I3312" s="26">
        <v>2.7</v>
      </c>
      <c r="J3312" s="26">
        <v>1</v>
      </c>
      <c r="K3312" s="26">
        <v>-41.6</v>
      </c>
      <c r="L3312" s="26">
        <v>9.6</v>
      </c>
      <c r="M3312" s="26">
        <v>6.1</v>
      </c>
      <c r="N3312" s="26">
        <v>3</v>
      </c>
      <c r="O3312" s="19">
        <f t="shared" si="867"/>
        <v>274.23061260314421</v>
      </c>
      <c r="P3312" s="10">
        <f t="shared" si="868"/>
        <v>278.34209384378352</v>
      </c>
      <c r="Q3312" s="10">
        <f t="shared" si="869"/>
        <v>2.86</v>
      </c>
      <c r="R3312" s="19">
        <f t="shared" si="870"/>
        <v>36.59972677493645</v>
      </c>
      <c r="S3312" s="10">
        <f t="shared" si="871"/>
        <v>42.044856998210854</v>
      </c>
      <c r="T3312" s="10">
        <f t="shared" si="872"/>
        <v>1.9661145943286826</v>
      </c>
      <c r="U3312" s="2" t="str">
        <f t="shared" si="873"/>
        <v>B</v>
      </c>
      <c r="V3312" s="2" t="str">
        <f t="shared" si="874"/>
        <v>C</v>
      </c>
      <c r="W3312" s="2" t="str">
        <f t="shared" si="875"/>
        <v>D</v>
      </c>
      <c r="X3312" s="2" t="str">
        <f t="shared" si="876"/>
        <v>B</v>
      </c>
      <c r="Y3312" s="3" t="str">
        <f t="shared" si="877"/>
        <v>BCDB</v>
      </c>
      <c r="Z3312" s="28">
        <f t="shared" si="878"/>
        <v>20.176000000000005</v>
      </c>
      <c r="AA3312" s="7" t="str">
        <f t="shared" si="879"/>
        <v>Probably optical</v>
      </c>
      <c r="AB3312" s="21">
        <v>22.1</v>
      </c>
      <c r="AC3312" s="14">
        <f t="shared" si="880"/>
        <v>22.082823628546066</v>
      </c>
      <c r="AD3312" s="26">
        <v>207</v>
      </c>
      <c r="AE3312" s="10">
        <f t="shared" si="881"/>
        <v>206.90807083225891</v>
      </c>
      <c r="AF3312" s="17">
        <f t="shared" si="882"/>
        <v>1.7176371453935246E-2</v>
      </c>
      <c r="AG3312" s="17">
        <f t="shared" si="883"/>
        <v>9.1929167741085394E-2</v>
      </c>
    </row>
    <row r="3313" spans="1:33">
      <c r="A3313" t="s">
        <v>4468</v>
      </c>
      <c r="B3313" t="s">
        <v>1611</v>
      </c>
      <c r="C3313" s="23">
        <v>224.6054</v>
      </c>
      <c r="D3313" s="23">
        <v>-38.566510000000001</v>
      </c>
      <c r="E3313" s="23">
        <v>224.60480000000001</v>
      </c>
      <c r="F3313" s="23">
        <v>-38.559800000000003</v>
      </c>
      <c r="G3313" s="26">
        <v>-52.5</v>
      </c>
      <c r="H3313" s="26">
        <v>24.3</v>
      </c>
      <c r="I3313" s="26">
        <v>-21.4</v>
      </c>
      <c r="J3313" s="26">
        <v>1.8</v>
      </c>
      <c r="K3313" s="26">
        <v>-45.5</v>
      </c>
      <c r="L3313" s="26">
        <v>5.7</v>
      </c>
      <c r="M3313" s="26">
        <v>-21.3</v>
      </c>
      <c r="N3313" s="26">
        <v>4.0999999999999996</v>
      </c>
      <c r="O3313" s="19">
        <f t="shared" si="867"/>
        <v>247.82325504084622</v>
      </c>
      <c r="P3313" s="10">
        <f t="shared" si="868"/>
        <v>244.91420831134639</v>
      </c>
      <c r="Q3313" s="10">
        <f t="shared" si="869"/>
        <v>2.86</v>
      </c>
      <c r="R3313" s="19">
        <f t="shared" si="870"/>
        <v>56.69400321021616</v>
      </c>
      <c r="S3313" s="10">
        <f t="shared" si="871"/>
        <v>50.23882960420157</v>
      </c>
      <c r="T3313" s="10">
        <f t="shared" si="872"/>
        <v>2.6733208203604435</v>
      </c>
      <c r="U3313" s="2" t="str">
        <f t="shared" si="873"/>
        <v>B</v>
      </c>
      <c r="V3313" s="2" t="str">
        <f t="shared" si="874"/>
        <v>C</v>
      </c>
      <c r="W3313" s="2" t="str">
        <f t="shared" si="875"/>
        <v>D</v>
      </c>
      <c r="X3313" s="2" t="str">
        <f t="shared" si="876"/>
        <v>B</v>
      </c>
      <c r="Y3313" s="3" t="str">
        <f t="shared" si="877"/>
        <v>BCDB</v>
      </c>
      <c r="Z3313" s="28">
        <f t="shared" si="878"/>
        <v>20.176000000000005</v>
      </c>
      <c r="AA3313" s="7" t="str">
        <f t="shared" si="879"/>
        <v>Probably optical</v>
      </c>
      <c r="AB3313" s="21">
        <v>24.2</v>
      </c>
      <c r="AC3313" s="14">
        <f t="shared" si="880"/>
        <v>24.214966927600852</v>
      </c>
      <c r="AD3313" s="26">
        <v>356</v>
      </c>
      <c r="AE3313" s="10">
        <f t="shared" si="881"/>
        <v>356.00066199397571</v>
      </c>
      <c r="AF3313" s="17">
        <f t="shared" si="882"/>
        <v>1.4966927600852387E-2</v>
      </c>
      <c r="AG3313" s="17">
        <f t="shared" si="883"/>
        <v>6.6199397571153895E-4</v>
      </c>
    </row>
    <row r="3314" spans="1:33">
      <c r="A3314" t="s">
        <v>9635</v>
      </c>
      <c r="B3314" t="s">
        <v>9636</v>
      </c>
      <c r="C3314" s="23">
        <v>337.51029999999997</v>
      </c>
      <c r="D3314" s="23">
        <v>-75.646559999999994</v>
      </c>
      <c r="E3314" s="23">
        <v>337.49770000000001</v>
      </c>
      <c r="F3314" s="23">
        <v>-75.645910000000001</v>
      </c>
      <c r="G3314" s="26">
        <v>-62.1</v>
      </c>
      <c r="H3314" s="26">
        <v>14.7</v>
      </c>
      <c r="I3314" s="26">
        <v>-2.6</v>
      </c>
      <c r="J3314" s="26">
        <v>1.4</v>
      </c>
      <c r="K3314" s="26">
        <v>-68.599999999999994</v>
      </c>
      <c r="L3314" s="26">
        <v>8.1999999999999993</v>
      </c>
      <c r="M3314" s="26">
        <v>-7.2</v>
      </c>
      <c r="N3314" s="26">
        <v>2.4</v>
      </c>
      <c r="O3314" s="19">
        <f t="shared" si="867"/>
        <v>267.60254308707761</v>
      </c>
      <c r="P3314" s="10">
        <f t="shared" si="868"/>
        <v>264.00838538497123</v>
      </c>
      <c r="Q3314" s="10">
        <f t="shared" si="869"/>
        <v>2.86</v>
      </c>
      <c r="R3314" s="19">
        <f t="shared" si="870"/>
        <v>62.154404510058662</v>
      </c>
      <c r="S3314" s="10">
        <f t="shared" si="871"/>
        <v>68.976807696500416</v>
      </c>
      <c r="T3314" s="10">
        <f t="shared" si="872"/>
        <v>3.2782803051639768</v>
      </c>
      <c r="U3314" s="2" t="str">
        <f t="shared" si="873"/>
        <v>B</v>
      </c>
      <c r="V3314" s="2" t="str">
        <f t="shared" si="874"/>
        <v>C</v>
      </c>
      <c r="W3314" s="2" t="str">
        <f t="shared" si="875"/>
        <v>D</v>
      </c>
      <c r="X3314" s="2" t="str">
        <f t="shared" si="876"/>
        <v>B</v>
      </c>
      <c r="Y3314" s="3" t="str">
        <f t="shared" si="877"/>
        <v>BCDB</v>
      </c>
      <c r="Z3314" s="28">
        <f t="shared" si="878"/>
        <v>20.176000000000005</v>
      </c>
      <c r="AA3314" s="7" t="str">
        <f t="shared" si="879"/>
        <v>Probably optical</v>
      </c>
      <c r="AB3314" s="21">
        <v>11.5</v>
      </c>
      <c r="AC3314" s="14">
        <f t="shared" si="880"/>
        <v>11.485757795201589</v>
      </c>
      <c r="AD3314" s="26">
        <v>282</v>
      </c>
      <c r="AE3314" s="10">
        <f t="shared" si="881"/>
        <v>281.7551980028349</v>
      </c>
      <c r="AF3314" s="17">
        <f t="shared" si="882"/>
        <v>1.424220479841054E-2</v>
      </c>
      <c r="AG3314" s="17">
        <f t="shared" si="883"/>
        <v>0.24480199716509787</v>
      </c>
    </row>
    <row r="3315" spans="1:33">
      <c r="A3315" t="s">
        <v>4024</v>
      </c>
      <c r="B3315" t="s">
        <v>1205</v>
      </c>
      <c r="C3315" s="23">
        <v>173.15430000000001</v>
      </c>
      <c r="D3315" s="23">
        <v>24.322890000000001</v>
      </c>
      <c r="E3315" s="23">
        <v>173.15790000000001</v>
      </c>
      <c r="F3315" s="23">
        <v>24.32151</v>
      </c>
      <c r="G3315" s="26">
        <v>-1.3</v>
      </c>
      <c r="H3315" s="26">
        <v>24.3</v>
      </c>
      <c r="I3315" s="26">
        <v>-55</v>
      </c>
      <c r="J3315" s="26">
        <v>1.4</v>
      </c>
      <c r="K3315" s="26">
        <v>-3.9</v>
      </c>
      <c r="L3315" s="26">
        <v>21.7</v>
      </c>
      <c r="M3315" s="26">
        <v>-48.9</v>
      </c>
      <c r="N3315" s="26">
        <v>1.2</v>
      </c>
      <c r="O3315" s="19">
        <f t="shared" si="867"/>
        <v>181.35401176490174</v>
      </c>
      <c r="P3315" s="10">
        <f t="shared" si="868"/>
        <v>184.55995008741183</v>
      </c>
      <c r="Q3315" s="10">
        <f t="shared" si="869"/>
        <v>2.86</v>
      </c>
      <c r="R3315" s="19">
        <f t="shared" si="870"/>
        <v>55.015361491132637</v>
      </c>
      <c r="S3315" s="10">
        <f t="shared" si="871"/>
        <v>49.055274945718125</v>
      </c>
      <c r="T3315" s="10">
        <f t="shared" si="872"/>
        <v>2.6017659109212694</v>
      </c>
      <c r="U3315" s="2" t="str">
        <f t="shared" si="873"/>
        <v>B</v>
      </c>
      <c r="V3315" s="2" t="str">
        <f t="shared" si="874"/>
        <v>C</v>
      </c>
      <c r="W3315" s="2" t="str">
        <f t="shared" si="875"/>
        <v>D</v>
      </c>
      <c r="X3315" s="2" t="str">
        <f t="shared" si="876"/>
        <v>B</v>
      </c>
      <c r="Y3315" s="3" t="str">
        <f t="shared" si="877"/>
        <v>BCDB</v>
      </c>
      <c r="Z3315" s="28">
        <f t="shared" si="878"/>
        <v>20.176000000000005</v>
      </c>
      <c r="AA3315" s="7" t="str">
        <f t="shared" si="879"/>
        <v>Probably optical</v>
      </c>
      <c r="AB3315" s="21">
        <v>12.8</v>
      </c>
      <c r="AC3315" s="14">
        <f t="shared" si="880"/>
        <v>12.812063537517909</v>
      </c>
      <c r="AD3315" s="26">
        <v>113</v>
      </c>
      <c r="AE3315" s="10">
        <f t="shared" si="881"/>
        <v>112.81516374287588</v>
      </c>
      <c r="AF3315" s="17">
        <f t="shared" si="882"/>
        <v>1.2063537517908784E-2</v>
      </c>
      <c r="AG3315" s="17">
        <f t="shared" si="883"/>
        <v>0.18483625712411822</v>
      </c>
    </row>
    <row r="3316" spans="1:33">
      <c r="A3316" t="s">
        <v>4711</v>
      </c>
      <c r="B3316" t="s">
        <v>1835</v>
      </c>
      <c r="C3316" s="23">
        <v>260.61720000000003</v>
      </c>
      <c r="D3316" s="23">
        <v>-69.008840000000006</v>
      </c>
      <c r="E3316" s="23">
        <v>260.61660000000001</v>
      </c>
      <c r="F3316" s="23">
        <v>-69.016890000000004</v>
      </c>
      <c r="G3316" s="26">
        <v>-38.6</v>
      </c>
      <c r="H3316" s="26">
        <v>12.6</v>
      </c>
      <c r="I3316" s="26">
        <v>-13.6</v>
      </c>
      <c r="J3316" s="26">
        <v>2.8</v>
      </c>
      <c r="K3316" s="26">
        <v>-43.8</v>
      </c>
      <c r="L3316" s="26">
        <v>7.4</v>
      </c>
      <c r="M3316" s="26">
        <v>-18.100000000000001</v>
      </c>
      <c r="N3316" s="26">
        <v>5.3</v>
      </c>
      <c r="O3316" s="19">
        <f t="shared" si="867"/>
        <v>250.59102820999104</v>
      </c>
      <c r="P3316" s="10">
        <f t="shared" si="868"/>
        <v>247.54753013341872</v>
      </c>
      <c r="Q3316" s="10">
        <f t="shared" si="869"/>
        <v>2.86</v>
      </c>
      <c r="R3316" s="19">
        <f t="shared" si="870"/>
        <v>40.925786492137206</v>
      </c>
      <c r="S3316" s="10">
        <f t="shared" si="871"/>
        <v>47.392509956743162</v>
      </c>
      <c r="T3316" s="10">
        <f t="shared" si="872"/>
        <v>2.2079574112220093</v>
      </c>
      <c r="U3316" s="2" t="str">
        <f t="shared" si="873"/>
        <v>B</v>
      </c>
      <c r="V3316" s="2" t="str">
        <f t="shared" si="874"/>
        <v>C</v>
      </c>
      <c r="W3316" s="2" t="str">
        <f t="shared" si="875"/>
        <v>D</v>
      </c>
      <c r="X3316" s="2" t="str">
        <f t="shared" si="876"/>
        <v>B</v>
      </c>
      <c r="Y3316" s="3" t="str">
        <f t="shared" si="877"/>
        <v>BCDB</v>
      </c>
      <c r="Z3316" s="28">
        <f t="shared" si="878"/>
        <v>20.176000000000005</v>
      </c>
      <c r="AA3316" s="7" t="str">
        <f t="shared" si="879"/>
        <v>Probably optical</v>
      </c>
      <c r="AB3316" s="21">
        <v>29</v>
      </c>
      <c r="AC3316" s="14">
        <f t="shared" si="880"/>
        <v>28.990327872673426</v>
      </c>
      <c r="AD3316" s="26">
        <v>180</v>
      </c>
      <c r="AE3316" s="10">
        <f t="shared" si="881"/>
        <v>181.5294292734325</v>
      </c>
      <c r="AF3316" s="17">
        <f t="shared" si="882"/>
        <v>9.672127326574298E-3</v>
      </c>
      <c r="AG3316" s="17">
        <f t="shared" si="883"/>
        <v>1.5294292734324983</v>
      </c>
    </row>
    <row r="3317" spans="1:33">
      <c r="A3317" t="s">
        <v>6230</v>
      </c>
      <c r="B3317" t="s">
        <v>6231</v>
      </c>
      <c r="C3317" s="23">
        <v>44.201790000000003</v>
      </c>
      <c r="D3317" s="23">
        <v>-42.75553</v>
      </c>
      <c r="E3317" s="23">
        <v>44.201430000000002</v>
      </c>
      <c r="F3317" s="23">
        <v>-42.756659999999997</v>
      </c>
      <c r="G3317" s="26">
        <v>19.5</v>
      </c>
      <c r="H3317" s="26">
        <v>19.5</v>
      </c>
      <c r="I3317" s="26">
        <v>-1.1000000000000001</v>
      </c>
      <c r="J3317" s="26">
        <v>1.1000000000000001</v>
      </c>
      <c r="K3317" s="26">
        <v>17.600000000000001</v>
      </c>
      <c r="L3317" s="26">
        <v>17.600000000000001</v>
      </c>
      <c r="M3317" s="26">
        <v>-0.1</v>
      </c>
      <c r="N3317" s="26">
        <v>2.1</v>
      </c>
      <c r="O3317" s="19">
        <f t="shared" si="867"/>
        <v>93.228647869635623</v>
      </c>
      <c r="P3317" s="10">
        <f t="shared" si="868"/>
        <v>90.325540698659651</v>
      </c>
      <c r="Q3317" s="10">
        <f t="shared" si="869"/>
        <v>2.86</v>
      </c>
      <c r="R3317" s="19">
        <f t="shared" si="870"/>
        <v>19.531000998412754</v>
      </c>
      <c r="S3317" s="10">
        <f t="shared" si="871"/>
        <v>17.600284088616299</v>
      </c>
      <c r="T3317" s="10">
        <f t="shared" si="872"/>
        <v>0.92828212717572645</v>
      </c>
      <c r="U3317" s="2" t="str">
        <f t="shared" si="873"/>
        <v>B</v>
      </c>
      <c r="V3317" s="2" t="str">
        <f t="shared" si="874"/>
        <v>C</v>
      </c>
      <c r="W3317" s="2" t="str">
        <f t="shared" si="875"/>
        <v>D</v>
      </c>
      <c r="X3317" s="2" t="str">
        <f t="shared" si="876"/>
        <v>B</v>
      </c>
      <c r="Y3317" s="3" t="str">
        <f t="shared" si="877"/>
        <v>BCDB</v>
      </c>
      <c r="Z3317" s="28">
        <f t="shared" si="878"/>
        <v>20.176000000000005</v>
      </c>
      <c r="AA3317" s="7" t="str">
        <f t="shared" si="879"/>
        <v>Probably optical</v>
      </c>
      <c r="AB3317" s="21">
        <v>4.17</v>
      </c>
      <c r="AC3317" s="14">
        <f t="shared" si="880"/>
        <v>4.1778177274582973</v>
      </c>
      <c r="AD3317" s="26">
        <v>193</v>
      </c>
      <c r="AE3317" s="10">
        <f t="shared" si="881"/>
        <v>193.16603632127985</v>
      </c>
      <c r="AF3317" s="17">
        <f t="shared" si="882"/>
        <v>7.8177274582973411E-3</v>
      </c>
      <c r="AG3317" s="17">
        <f t="shared" si="883"/>
        <v>0.16603632127984724</v>
      </c>
    </row>
    <row r="3318" spans="1:33">
      <c r="A3318" t="s">
        <v>3130</v>
      </c>
      <c r="B3318" t="s">
        <v>371</v>
      </c>
      <c r="C3318" s="23">
        <v>50.319710000000001</v>
      </c>
      <c r="D3318" s="23">
        <v>-0.78355719999999995</v>
      </c>
      <c r="E3318" s="23">
        <v>50.321660000000001</v>
      </c>
      <c r="F3318" s="23">
        <v>-0.78189330000000001</v>
      </c>
      <c r="G3318" s="26">
        <v>15.5</v>
      </c>
      <c r="H3318" s="26">
        <v>15.5</v>
      </c>
      <c r="I3318" s="26">
        <v>36.1</v>
      </c>
      <c r="J3318" s="26">
        <v>1.7</v>
      </c>
      <c r="K3318" s="26">
        <v>16.2</v>
      </c>
      <c r="L3318" s="26">
        <v>16.2</v>
      </c>
      <c r="M3318" s="26">
        <v>31.5</v>
      </c>
      <c r="N3318" s="26">
        <v>2.7</v>
      </c>
      <c r="O3318" s="19">
        <f t="shared" si="867"/>
        <v>23.236889825800176</v>
      </c>
      <c r="P3318" s="10">
        <f t="shared" si="868"/>
        <v>27.216111557307478</v>
      </c>
      <c r="Q3318" s="10">
        <f t="shared" si="869"/>
        <v>2.86</v>
      </c>
      <c r="R3318" s="19">
        <f t="shared" si="870"/>
        <v>39.286893488795982</v>
      </c>
      <c r="S3318" s="10">
        <f t="shared" si="871"/>
        <v>35.421603577477967</v>
      </c>
      <c r="T3318" s="10">
        <f t="shared" si="872"/>
        <v>1.8677124266568488</v>
      </c>
      <c r="U3318" s="2" t="str">
        <f t="shared" si="873"/>
        <v>B</v>
      </c>
      <c r="V3318" s="2" t="str">
        <f t="shared" si="874"/>
        <v>C</v>
      </c>
      <c r="W3318" s="2" t="str">
        <f t="shared" si="875"/>
        <v>D</v>
      </c>
      <c r="X3318" s="2" t="str">
        <f t="shared" si="876"/>
        <v>B</v>
      </c>
      <c r="Y3318" s="3" t="str">
        <f t="shared" si="877"/>
        <v>BCDB</v>
      </c>
      <c r="Z3318" s="28">
        <f t="shared" si="878"/>
        <v>20.176000000000005</v>
      </c>
      <c r="AA3318" s="7" t="str">
        <f t="shared" si="879"/>
        <v>Probably optical</v>
      </c>
      <c r="AB3318" s="21">
        <v>9.2200000000000006</v>
      </c>
      <c r="AC3318" s="14">
        <f t="shared" si="880"/>
        <v>9.2277713010242923</v>
      </c>
      <c r="AD3318" s="26">
        <v>50.1</v>
      </c>
      <c r="AE3318" s="10">
        <f t="shared" si="881"/>
        <v>49.523823068485903</v>
      </c>
      <c r="AF3318" s="17">
        <f t="shared" si="882"/>
        <v>7.771301024291688E-3</v>
      </c>
      <c r="AG3318" s="17">
        <f t="shared" si="883"/>
        <v>0.5761769315140981</v>
      </c>
    </row>
    <row r="3319" spans="1:33">
      <c r="A3319" t="s">
        <v>2761</v>
      </c>
      <c r="B3319" t="s">
        <v>26</v>
      </c>
      <c r="C3319" s="23">
        <v>4.4537389999999997</v>
      </c>
      <c r="D3319" s="23">
        <v>-7.2846450000000003</v>
      </c>
      <c r="E3319" s="23">
        <v>4.4590079999999999</v>
      </c>
      <c r="F3319" s="23">
        <v>-7.2992939999999997</v>
      </c>
      <c r="G3319" s="26">
        <v>-16</v>
      </c>
      <c r="H3319" s="26">
        <v>9.6</v>
      </c>
      <c r="I3319" s="26">
        <v>-56</v>
      </c>
      <c r="J3319" s="26">
        <v>1.1000000000000001</v>
      </c>
      <c r="K3319" s="26">
        <v>-12.2</v>
      </c>
      <c r="L3319" s="26">
        <v>13.4</v>
      </c>
      <c r="M3319" s="26">
        <v>-65.7</v>
      </c>
      <c r="N3319" s="26">
        <v>2.1</v>
      </c>
      <c r="O3319" s="19">
        <f t="shared" si="867"/>
        <v>195.94539590092285</v>
      </c>
      <c r="P3319" s="10">
        <f t="shared" si="868"/>
        <v>190.51958001381752</v>
      </c>
      <c r="Q3319" s="10">
        <f t="shared" si="869"/>
        <v>2.86</v>
      </c>
      <c r="R3319" s="19">
        <f t="shared" si="870"/>
        <v>58.240879114244144</v>
      </c>
      <c r="S3319" s="10">
        <f t="shared" si="871"/>
        <v>66.823124739868319</v>
      </c>
      <c r="T3319" s="10">
        <f t="shared" si="872"/>
        <v>3.1266000963528118</v>
      </c>
      <c r="U3319" s="2" t="str">
        <f t="shared" si="873"/>
        <v>B</v>
      </c>
      <c r="V3319" s="2" t="str">
        <f t="shared" si="874"/>
        <v>C</v>
      </c>
      <c r="W3319" s="2" t="str">
        <f t="shared" si="875"/>
        <v>D</v>
      </c>
      <c r="X3319" s="2" t="str">
        <f t="shared" si="876"/>
        <v>B</v>
      </c>
      <c r="Y3319" s="3" t="str">
        <f t="shared" si="877"/>
        <v>BCDB</v>
      </c>
      <c r="Z3319" s="28">
        <f t="shared" si="878"/>
        <v>20.176000000000005</v>
      </c>
      <c r="AA3319" s="7" t="str">
        <f t="shared" si="879"/>
        <v>Probably optical</v>
      </c>
      <c r="AB3319" s="21">
        <v>56</v>
      </c>
      <c r="AC3319" s="14">
        <f t="shared" si="880"/>
        <v>55.992349841777703</v>
      </c>
      <c r="AD3319" s="26">
        <v>160</v>
      </c>
      <c r="AE3319" s="10">
        <f t="shared" si="881"/>
        <v>160.36461351894181</v>
      </c>
      <c r="AF3319" s="17">
        <f t="shared" si="882"/>
        <v>7.6501582222974207E-3</v>
      </c>
      <c r="AG3319" s="17">
        <f t="shared" si="883"/>
        <v>0.36461351894180893</v>
      </c>
    </row>
    <row r="3320" spans="1:33">
      <c r="A3320" t="s">
        <v>8186</v>
      </c>
      <c r="B3320" t="s">
        <v>8187</v>
      </c>
      <c r="C3320" s="23">
        <v>238.3218</v>
      </c>
      <c r="D3320" s="23">
        <v>46.807940000000002</v>
      </c>
      <c r="E3320" s="23">
        <v>238.31460000000001</v>
      </c>
      <c r="F3320" s="23">
        <v>46.810850000000002</v>
      </c>
      <c r="G3320" s="26">
        <v>12.2</v>
      </c>
      <c r="H3320" s="26">
        <v>12.2</v>
      </c>
      <c r="I3320" s="26">
        <v>72.5</v>
      </c>
      <c r="J3320" s="26">
        <v>2.2000000000000002</v>
      </c>
      <c r="K3320" s="26">
        <v>19.5</v>
      </c>
      <c r="L3320" s="26">
        <v>19.5</v>
      </c>
      <c r="M3320" s="26">
        <v>80.900000000000006</v>
      </c>
      <c r="N3320" s="26">
        <v>6.2</v>
      </c>
      <c r="O3320" s="19">
        <f t="shared" si="867"/>
        <v>9.5520069417088163</v>
      </c>
      <c r="P3320" s="10">
        <f t="shared" si="868"/>
        <v>13.551971232811567</v>
      </c>
      <c r="Q3320" s="10">
        <f t="shared" si="869"/>
        <v>2.86</v>
      </c>
      <c r="R3320" s="19">
        <f t="shared" si="870"/>
        <v>73.519317189429884</v>
      </c>
      <c r="S3320" s="10">
        <f t="shared" si="871"/>
        <v>83.216945389746201</v>
      </c>
      <c r="T3320" s="10">
        <f t="shared" si="872"/>
        <v>3.9184065644794019</v>
      </c>
      <c r="U3320" s="2" t="str">
        <f t="shared" si="873"/>
        <v>B</v>
      </c>
      <c r="V3320" s="2" t="str">
        <f t="shared" si="874"/>
        <v>C</v>
      </c>
      <c r="W3320" s="2" t="str">
        <f t="shared" si="875"/>
        <v>D</v>
      </c>
      <c r="X3320" s="2" t="str">
        <f t="shared" si="876"/>
        <v>B</v>
      </c>
      <c r="Y3320" s="3" t="str">
        <f t="shared" si="877"/>
        <v>BCDB</v>
      </c>
      <c r="Z3320" s="28">
        <f t="shared" si="878"/>
        <v>20.176000000000005</v>
      </c>
      <c r="AA3320" s="7" t="str">
        <f t="shared" si="879"/>
        <v>Probably optical</v>
      </c>
      <c r="AB3320" s="21">
        <v>20.6</v>
      </c>
      <c r="AC3320" s="14">
        <f t="shared" si="880"/>
        <v>20.60301105141901</v>
      </c>
      <c r="AD3320" s="26">
        <v>300</v>
      </c>
      <c r="AE3320" s="10">
        <f t="shared" si="881"/>
        <v>300.56192876924604</v>
      </c>
      <c r="AF3320" s="17">
        <f t="shared" si="882"/>
        <v>3.0110514190084814E-3</v>
      </c>
      <c r="AG3320" s="17">
        <f t="shared" si="883"/>
        <v>0.56192876924603752</v>
      </c>
    </row>
    <row r="3321" spans="1:33">
      <c r="A3321" t="s">
        <v>5251</v>
      </c>
      <c r="B3321" t="s">
        <v>2329</v>
      </c>
      <c r="C3321" s="23">
        <v>312.71260000000001</v>
      </c>
      <c r="D3321" s="23">
        <v>15.726699999999999</v>
      </c>
      <c r="E3321" s="23">
        <v>312.71789999999999</v>
      </c>
      <c r="F3321" s="23">
        <v>15.71241</v>
      </c>
      <c r="G3321" s="26">
        <v>-11.3</v>
      </c>
      <c r="H3321" s="26">
        <v>14.3</v>
      </c>
      <c r="I3321" s="26">
        <v>-20</v>
      </c>
      <c r="J3321" s="26">
        <v>1.9</v>
      </c>
      <c r="K3321" s="26">
        <v>-14.4</v>
      </c>
      <c r="L3321" s="26">
        <v>11.2</v>
      </c>
      <c r="M3321" s="26">
        <v>-22.1</v>
      </c>
      <c r="N3321" s="26">
        <v>3.4</v>
      </c>
      <c r="O3321" s="19">
        <f t="shared" si="867"/>
        <v>209.46644827512009</v>
      </c>
      <c r="P3321" s="10">
        <f t="shared" si="868"/>
        <v>213.08761045012631</v>
      </c>
      <c r="Q3321" s="10">
        <f t="shared" si="869"/>
        <v>2.86</v>
      </c>
      <c r="R3321" s="19">
        <f t="shared" si="870"/>
        <v>22.971504086585188</v>
      </c>
      <c r="S3321" s="10">
        <f t="shared" si="871"/>
        <v>26.377452492611944</v>
      </c>
      <c r="T3321" s="10">
        <f t="shared" si="872"/>
        <v>1.2337239144799286</v>
      </c>
      <c r="U3321" s="2" t="str">
        <f t="shared" si="873"/>
        <v>B</v>
      </c>
      <c r="V3321" s="2" t="str">
        <f t="shared" si="874"/>
        <v>C</v>
      </c>
      <c r="W3321" s="2" t="str">
        <f t="shared" si="875"/>
        <v>D</v>
      </c>
      <c r="X3321" s="2" t="str">
        <f t="shared" si="876"/>
        <v>C</v>
      </c>
      <c r="Y3321" s="3" t="str">
        <f t="shared" si="877"/>
        <v>BCDC</v>
      </c>
      <c r="Z3321" s="28">
        <f t="shared" si="878"/>
        <v>19.760000000000002</v>
      </c>
      <c r="AA3321" s="7" t="str">
        <f t="shared" si="879"/>
        <v>Probably optical</v>
      </c>
      <c r="AB3321" s="21">
        <v>54.1</v>
      </c>
      <c r="AC3321" s="14">
        <f t="shared" si="880"/>
        <v>54.624041670868174</v>
      </c>
      <c r="AD3321" s="26">
        <v>160</v>
      </c>
      <c r="AE3321" s="10">
        <f t="shared" si="881"/>
        <v>160.35319588314812</v>
      </c>
      <c r="AF3321" s="17">
        <f t="shared" si="882"/>
        <v>0.5240416708681721</v>
      </c>
      <c r="AG3321" s="17">
        <f t="shared" si="883"/>
        <v>0.35319588314811767</v>
      </c>
    </row>
    <row r="3322" spans="1:33">
      <c r="A3322" t="s">
        <v>3210</v>
      </c>
      <c r="B3322" t="s">
        <v>449</v>
      </c>
      <c r="C3322" s="23">
        <v>60.659419999999997</v>
      </c>
      <c r="D3322" s="23">
        <v>12.49531</v>
      </c>
      <c r="E3322" s="23">
        <v>60.672020000000003</v>
      </c>
      <c r="F3322" s="23">
        <v>12.487500000000001</v>
      </c>
      <c r="G3322" s="26">
        <v>13.7</v>
      </c>
      <c r="H3322" s="26">
        <v>13.7</v>
      </c>
      <c r="I3322" s="26">
        <v>-27</v>
      </c>
      <c r="J3322" s="26">
        <v>1.2</v>
      </c>
      <c r="K3322" s="26">
        <v>10</v>
      </c>
      <c r="L3322" s="26">
        <v>10</v>
      </c>
      <c r="M3322" s="26">
        <v>-24.9</v>
      </c>
      <c r="N3322" s="26">
        <v>1.6</v>
      </c>
      <c r="O3322" s="19">
        <f t="shared" si="867"/>
        <v>153.09642526128999</v>
      </c>
      <c r="P3322" s="10">
        <f t="shared" si="868"/>
        <v>158.11928844731432</v>
      </c>
      <c r="Q3322" s="10">
        <f t="shared" si="869"/>
        <v>2.86</v>
      </c>
      <c r="R3322" s="19">
        <f t="shared" si="870"/>
        <v>30.276888875840594</v>
      </c>
      <c r="S3322" s="10">
        <f t="shared" si="871"/>
        <v>26.833002068348595</v>
      </c>
      <c r="T3322" s="10">
        <f t="shared" si="872"/>
        <v>1.4277472736047299</v>
      </c>
      <c r="U3322" s="2" t="str">
        <f t="shared" si="873"/>
        <v>B</v>
      </c>
      <c r="V3322" s="2" t="str">
        <f t="shared" si="874"/>
        <v>C</v>
      </c>
      <c r="W3322" s="2" t="str">
        <f t="shared" si="875"/>
        <v>D</v>
      </c>
      <c r="X3322" s="2" t="str">
        <f t="shared" si="876"/>
        <v>C</v>
      </c>
      <c r="Y3322" s="3" t="str">
        <f t="shared" si="877"/>
        <v>BCDC</v>
      </c>
      <c r="Z3322" s="28">
        <f t="shared" si="878"/>
        <v>19.760000000000002</v>
      </c>
      <c r="AA3322" s="7" t="str">
        <f t="shared" si="879"/>
        <v>Probably optical</v>
      </c>
      <c r="AB3322" s="21">
        <v>52.2</v>
      </c>
      <c r="AC3322" s="14">
        <f t="shared" si="880"/>
        <v>52.456867716001064</v>
      </c>
      <c r="AD3322" s="26">
        <v>122</v>
      </c>
      <c r="AE3322" s="10">
        <f t="shared" si="881"/>
        <v>122.41061444299362</v>
      </c>
      <c r="AF3322" s="17">
        <f t="shared" si="882"/>
        <v>0.25686771600106084</v>
      </c>
      <c r="AG3322" s="17">
        <f t="shared" si="883"/>
        <v>0.41061444299361938</v>
      </c>
    </row>
    <row r="3323" spans="1:33">
      <c r="A3323" t="s">
        <v>7013</v>
      </c>
      <c r="B3323" t="s">
        <v>7014</v>
      </c>
      <c r="C3323" s="23">
        <v>119.8115</v>
      </c>
      <c r="D3323" s="23">
        <v>-50.625749999999996</v>
      </c>
      <c r="E3323" s="23">
        <v>119.80759999999999</v>
      </c>
      <c r="F3323" s="23">
        <v>-50.624650000000003</v>
      </c>
      <c r="G3323" s="26">
        <v>-6.1</v>
      </c>
      <c r="H3323" s="26">
        <v>19.5</v>
      </c>
      <c r="I3323" s="26">
        <v>6.7</v>
      </c>
      <c r="J3323" s="26">
        <v>1.1000000000000001</v>
      </c>
      <c r="K3323" s="26">
        <v>-5.8</v>
      </c>
      <c r="L3323" s="26">
        <v>19.8</v>
      </c>
      <c r="M3323" s="26">
        <v>5.7</v>
      </c>
      <c r="N3323" s="26">
        <v>1.1000000000000001</v>
      </c>
      <c r="O3323" s="19">
        <f t="shared" si="867"/>
        <v>317.68377515946901</v>
      </c>
      <c r="P3323" s="10">
        <f t="shared" si="868"/>
        <v>314.50178838738634</v>
      </c>
      <c r="Q3323" s="10">
        <f t="shared" si="869"/>
        <v>2.86</v>
      </c>
      <c r="R3323" s="19">
        <f t="shared" si="870"/>
        <v>9.060905032059436</v>
      </c>
      <c r="S3323" s="10">
        <f t="shared" si="871"/>
        <v>8.1320354155647898</v>
      </c>
      <c r="T3323" s="10">
        <f t="shared" si="872"/>
        <v>0.42982351119060563</v>
      </c>
      <c r="U3323" s="2" t="str">
        <f t="shared" si="873"/>
        <v>B</v>
      </c>
      <c r="V3323" s="2" t="str">
        <f t="shared" si="874"/>
        <v>C</v>
      </c>
      <c r="W3323" s="2" t="str">
        <f t="shared" si="875"/>
        <v>D</v>
      </c>
      <c r="X3323" s="2" t="str">
        <f t="shared" si="876"/>
        <v>C</v>
      </c>
      <c r="Y3323" s="3" t="str">
        <f t="shared" si="877"/>
        <v>BCDC</v>
      </c>
      <c r="Z3323" s="28">
        <f t="shared" si="878"/>
        <v>19.760000000000002</v>
      </c>
      <c r="AA3323" s="7" t="str">
        <f t="shared" si="879"/>
        <v>Probably optical</v>
      </c>
      <c r="AB3323" s="21">
        <v>9.56</v>
      </c>
      <c r="AC3323" s="14">
        <f t="shared" si="880"/>
        <v>9.7473899615219306</v>
      </c>
      <c r="AD3323" s="26">
        <v>295</v>
      </c>
      <c r="AE3323" s="10">
        <f t="shared" si="881"/>
        <v>293.9702724512141</v>
      </c>
      <c r="AF3323" s="17">
        <f t="shared" si="882"/>
        <v>0.1873899615219301</v>
      </c>
      <c r="AG3323" s="17">
        <f t="shared" si="883"/>
        <v>1.0297275487858997</v>
      </c>
    </row>
    <row r="3324" spans="1:33">
      <c r="A3324" t="s">
        <v>5128</v>
      </c>
      <c r="B3324" t="s">
        <v>2208</v>
      </c>
      <c r="C3324" s="23">
        <v>303.08179999999999</v>
      </c>
      <c r="D3324" s="23">
        <v>16.8398</v>
      </c>
      <c r="E3324" s="23">
        <v>303.08679999999998</v>
      </c>
      <c r="F3324" s="23">
        <v>16.834610000000001</v>
      </c>
      <c r="G3324" s="26">
        <v>-3.4</v>
      </c>
      <c r="H3324" s="26">
        <v>22.2</v>
      </c>
      <c r="I3324" s="26">
        <v>-2.8</v>
      </c>
      <c r="J3324" s="26">
        <v>1.2</v>
      </c>
      <c r="K3324" s="26">
        <v>-2.8</v>
      </c>
      <c r="L3324" s="26">
        <v>22.8</v>
      </c>
      <c r="M3324" s="26">
        <v>-2.7</v>
      </c>
      <c r="N3324" s="26">
        <v>1.3</v>
      </c>
      <c r="O3324" s="19">
        <f t="shared" si="867"/>
        <v>230.52754015165618</v>
      </c>
      <c r="P3324" s="10">
        <f t="shared" si="868"/>
        <v>226.04162667600997</v>
      </c>
      <c r="Q3324" s="10">
        <f t="shared" si="869"/>
        <v>2.86</v>
      </c>
      <c r="R3324" s="19">
        <f t="shared" si="870"/>
        <v>4.4045431091090483</v>
      </c>
      <c r="S3324" s="10">
        <f t="shared" si="871"/>
        <v>3.8897300677553446</v>
      </c>
      <c r="T3324" s="10">
        <f t="shared" si="872"/>
        <v>0.20735682942160985</v>
      </c>
      <c r="U3324" s="2" t="str">
        <f t="shared" si="873"/>
        <v>B</v>
      </c>
      <c r="V3324" s="2" t="str">
        <f t="shared" si="874"/>
        <v>C</v>
      </c>
      <c r="W3324" s="2" t="str">
        <f t="shared" si="875"/>
        <v>D</v>
      </c>
      <c r="X3324" s="2" t="str">
        <f t="shared" si="876"/>
        <v>C</v>
      </c>
      <c r="Y3324" s="3" t="str">
        <f t="shared" si="877"/>
        <v>BCDC</v>
      </c>
      <c r="Z3324" s="28">
        <f t="shared" si="878"/>
        <v>19.760000000000002</v>
      </c>
      <c r="AA3324" s="7" t="str">
        <f t="shared" si="879"/>
        <v>Probably optical</v>
      </c>
      <c r="AB3324" s="21">
        <v>25.3</v>
      </c>
      <c r="AC3324" s="14">
        <f t="shared" si="880"/>
        <v>25.414570987371778</v>
      </c>
      <c r="AD3324" s="26">
        <v>137</v>
      </c>
      <c r="AE3324" s="10">
        <f t="shared" si="881"/>
        <v>137.32148255476281</v>
      </c>
      <c r="AF3324" s="17">
        <f t="shared" si="882"/>
        <v>0.11457098737177773</v>
      </c>
      <c r="AG3324" s="17">
        <f t="shared" si="883"/>
        <v>0.32148255476280951</v>
      </c>
    </row>
    <row r="3325" spans="1:33">
      <c r="A3325" t="s">
        <v>3697</v>
      </c>
      <c r="B3325" t="s">
        <v>904</v>
      </c>
      <c r="C3325" s="23">
        <v>132.732</v>
      </c>
      <c r="D3325" s="23">
        <v>11.87073</v>
      </c>
      <c r="E3325" s="23">
        <v>132.7423</v>
      </c>
      <c r="F3325" s="23">
        <v>11.872870000000001</v>
      </c>
      <c r="G3325" s="26">
        <v>-10.1</v>
      </c>
      <c r="H3325" s="26">
        <v>15.5</v>
      </c>
      <c r="I3325" s="26">
        <v>-2.9</v>
      </c>
      <c r="J3325" s="26">
        <v>1.3</v>
      </c>
      <c r="K3325" s="26">
        <v>-8.8000000000000007</v>
      </c>
      <c r="L3325" s="26">
        <v>16.8</v>
      </c>
      <c r="M3325" s="26">
        <v>-3.1</v>
      </c>
      <c r="N3325" s="26">
        <v>1.3</v>
      </c>
      <c r="O3325" s="19">
        <f t="shared" si="867"/>
        <v>253.9797076979288</v>
      </c>
      <c r="P3325" s="10">
        <f t="shared" si="868"/>
        <v>250.59402924599883</v>
      </c>
      <c r="Q3325" s="10">
        <f t="shared" si="869"/>
        <v>2.86</v>
      </c>
      <c r="R3325" s="19">
        <f t="shared" si="870"/>
        <v>10.508092119885511</v>
      </c>
      <c r="S3325" s="10">
        <f t="shared" si="871"/>
        <v>9.3300589494386372</v>
      </c>
      <c r="T3325" s="10">
        <f t="shared" si="872"/>
        <v>0.4959537767331037</v>
      </c>
      <c r="U3325" s="2" t="str">
        <f t="shared" si="873"/>
        <v>B</v>
      </c>
      <c r="V3325" s="2" t="str">
        <f t="shared" si="874"/>
        <v>C</v>
      </c>
      <c r="W3325" s="2" t="str">
        <f t="shared" si="875"/>
        <v>D</v>
      </c>
      <c r="X3325" s="2" t="str">
        <f t="shared" si="876"/>
        <v>C</v>
      </c>
      <c r="Y3325" s="3" t="str">
        <f t="shared" si="877"/>
        <v>BCDC</v>
      </c>
      <c r="Z3325" s="28">
        <f t="shared" si="878"/>
        <v>19.760000000000002</v>
      </c>
      <c r="AA3325" s="7" t="str">
        <f t="shared" si="879"/>
        <v>Probably optical</v>
      </c>
      <c r="AB3325" s="21">
        <v>37</v>
      </c>
      <c r="AC3325" s="14">
        <f t="shared" si="880"/>
        <v>37.095808870479416</v>
      </c>
      <c r="AD3325" s="26">
        <v>78.099999999999994</v>
      </c>
      <c r="AE3325" s="10">
        <f t="shared" si="881"/>
        <v>78.01366206021747</v>
      </c>
      <c r="AF3325" s="17">
        <f t="shared" si="882"/>
        <v>9.5808870479416441E-2</v>
      </c>
      <c r="AG3325" s="17">
        <f t="shared" si="883"/>
        <v>8.6337939782524131E-2</v>
      </c>
    </row>
    <row r="3326" spans="1:33">
      <c r="A3326" t="s">
        <v>3314</v>
      </c>
      <c r="B3326" t="s">
        <v>543</v>
      </c>
      <c r="C3326" s="23">
        <v>78.066400000000002</v>
      </c>
      <c r="D3326" s="23">
        <v>3.2848739999999998</v>
      </c>
      <c r="E3326" s="23">
        <v>78.061149999999998</v>
      </c>
      <c r="F3326" s="23">
        <v>3.2752680000000001</v>
      </c>
      <c r="G3326" s="26">
        <v>16.8</v>
      </c>
      <c r="H3326" s="26">
        <v>16.8</v>
      </c>
      <c r="I3326" s="26">
        <v>4.7</v>
      </c>
      <c r="J3326" s="26">
        <v>1.2</v>
      </c>
      <c r="K3326" s="26">
        <v>15.2</v>
      </c>
      <c r="L3326" s="26">
        <v>15.2</v>
      </c>
      <c r="M3326" s="26">
        <v>2.8</v>
      </c>
      <c r="N3326" s="26">
        <v>1.2</v>
      </c>
      <c r="O3326" s="19">
        <f t="shared" si="867"/>
        <v>74.370404410219393</v>
      </c>
      <c r="P3326" s="10">
        <f t="shared" si="868"/>
        <v>79.562524648881833</v>
      </c>
      <c r="Q3326" s="10">
        <f t="shared" si="869"/>
        <v>2.86</v>
      </c>
      <c r="R3326" s="19">
        <f t="shared" si="870"/>
        <v>17.445056606385663</v>
      </c>
      <c r="S3326" s="10">
        <f t="shared" si="871"/>
        <v>15.455743269089325</v>
      </c>
      <c r="T3326" s="10">
        <f t="shared" si="872"/>
        <v>0.82251999688687472</v>
      </c>
      <c r="U3326" s="2" t="str">
        <f t="shared" si="873"/>
        <v>B</v>
      </c>
      <c r="V3326" s="2" t="str">
        <f t="shared" si="874"/>
        <v>C</v>
      </c>
      <c r="W3326" s="2" t="str">
        <f t="shared" si="875"/>
        <v>D</v>
      </c>
      <c r="X3326" s="2" t="str">
        <f t="shared" si="876"/>
        <v>C</v>
      </c>
      <c r="Y3326" s="3" t="str">
        <f t="shared" si="877"/>
        <v>BCDC</v>
      </c>
      <c r="Z3326" s="28">
        <f t="shared" si="878"/>
        <v>19.760000000000002</v>
      </c>
      <c r="AA3326" s="7" t="str">
        <f t="shared" si="879"/>
        <v>Probably optical</v>
      </c>
      <c r="AB3326" s="21">
        <v>39.299999999999997</v>
      </c>
      <c r="AC3326" s="14">
        <f t="shared" si="880"/>
        <v>39.394469352143552</v>
      </c>
      <c r="AD3326" s="26">
        <v>208</v>
      </c>
      <c r="AE3326" s="10">
        <f t="shared" si="881"/>
        <v>208.61844744593193</v>
      </c>
      <c r="AF3326" s="17">
        <f t="shared" si="882"/>
        <v>9.4469352143555341E-2</v>
      </c>
      <c r="AG3326" s="17">
        <f t="shared" si="883"/>
        <v>0.61844744593193468</v>
      </c>
    </row>
    <row r="3327" spans="1:33">
      <c r="A3327" t="s">
        <v>9156</v>
      </c>
      <c r="B3327" t="s">
        <v>9157</v>
      </c>
      <c r="C3327" s="23">
        <v>299.39100000000002</v>
      </c>
      <c r="D3327" s="23">
        <v>16.37172</v>
      </c>
      <c r="E3327" s="23">
        <v>299.37889999999999</v>
      </c>
      <c r="F3327" s="23">
        <v>16.364239999999999</v>
      </c>
      <c r="G3327" s="26">
        <v>-4.2</v>
      </c>
      <c r="H3327" s="26">
        <v>21.4</v>
      </c>
      <c r="I3327" s="26">
        <v>-4.2</v>
      </c>
      <c r="J3327" s="26">
        <v>1</v>
      </c>
      <c r="K3327" s="26">
        <v>-5.0999999999999996</v>
      </c>
      <c r="L3327" s="26">
        <v>20.5</v>
      </c>
      <c r="M3327" s="26">
        <v>-4.3</v>
      </c>
      <c r="N3327" s="26">
        <v>0.9</v>
      </c>
      <c r="O3327" s="19">
        <f t="shared" si="867"/>
        <v>225</v>
      </c>
      <c r="P3327" s="10">
        <f t="shared" si="868"/>
        <v>229.86451443776053</v>
      </c>
      <c r="Q3327" s="10">
        <f t="shared" si="869"/>
        <v>2.86</v>
      </c>
      <c r="R3327" s="19">
        <f t="shared" si="870"/>
        <v>5.939696961966999</v>
      </c>
      <c r="S3327" s="10">
        <f t="shared" si="871"/>
        <v>6.6708320320631671</v>
      </c>
      <c r="T3327" s="10">
        <f t="shared" si="872"/>
        <v>0.31526322485075414</v>
      </c>
      <c r="U3327" s="2" t="str">
        <f t="shared" si="873"/>
        <v>B</v>
      </c>
      <c r="V3327" s="2" t="str">
        <f t="shared" si="874"/>
        <v>C</v>
      </c>
      <c r="W3327" s="2" t="str">
        <f t="shared" si="875"/>
        <v>D</v>
      </c>
      <c r="X3327" s="2" t="str">
        <f t="shared" si="876"/>
        <v>C</v>
      </c>
      <c r="Y3327" s="3" t="str">
        <f t="shared" si="877"/>
        <v>BCDC</v>
      </c>
      <c r="Z3327" s="28">
        <f t="shared" si="878"/>
        <v>19.760000000000002</v>
      </c>
      <c r="AA3327" s="7" t="str">
        <f t="shared" si="879"/>
        <v>Probably optical</v>
      </c>
      <c r="AB3327" s="21">
        <v>49.8</v>
      </c>
      <c r="AC3327" s="14">
        <f t="shared" si="880"/>
        <v>49.717576404883751</v>
      </c>
      <c r="AD3327" s="26">
        <v>237</v>
      </c>
      <c r="AE3327" s="10">
        <f t="shared" si="881"/>
        <v>237.20605874352495</v>
      </c>
      <c r="AF3327" s="17">
        <f t="shared" si="882"/>
        <v>8.2423595116246418E-2</v>
      </c>
      <c r="AG3327" s="17">
        <f t="shared" si="883"/>
        <v>0.2060587435249488</v>
      </c>
    </row>
    <row r="3328" spans="1:33">
      <c r="A3328" t="s">
        <v>7270</v>
      </c>
      <c r="B3328" t="s">
        <v>7271</v>
      </c>
      <c r="C3328" s="23">
        <v>146.30439999999999</v>
      </c>
      <c r="D3328" s="23">
        <v>41.155079999999998</v>
      </c>
      <c r="E3328" s="23">
        <v>146.30009999999999</v>
      </c>
      <c r="F3328" s="23">
        <v>41.152509999999999</v>
      </c>
      <c r="G3328" s="26">
        <v>-0.9</v>
      </c>
      <c r="H3328" s="26">
        <v>24.7</v>
      </c>
      <c r="I3328" s="26">
        <v>-3.5</v>
      </c>
      <c r="J3328" s="26">
        <v>1.7</v>
      </c>
      <c r="K3328" s="26">
        <v>-1.4</v>
      </c>
      <c r="L3328" s="26">
        <v>24.2</v>
      </c>
      <c r="M3328" s="26">
        <v>-3.9</v>
      </c>
      <c r="N3328" s="26">
        <v>1.2</v>
      </c>
      <c r="O3328" s="19">
        <f t="shared" si="867"/>
        <v>194.42077312751098</v>
      </c>
      <c r="P3328" s="10">
        <f t="shared" si="868"/>
        <v>199.74683660542613</v>
      </c>
      <c r="Q3328" s="10">
        <f t="shared" si="869"/>
        <v>2.86</v>
      </c>
      <c r="R3328" s="19">
        <f t="shared" si="870"/>
        <v>3.6138621999185303</v>
      </c>
      <c r="S3328" s="10">
        <f t="shared" si="871"/>
        <v>4.1436698710201325</v>
      </c>
      <c r="T3328" s="10">
        <f t="shared" si="872"/>
        <v>0.19393830177346658</v>
      </c>
      <c r="U3328" s="2" t="str">
        <f t="shared" si="873"/>
        <v>B</v>
      </c>
      <c r="V3328" s="2" t="str">
        <f t="shared" si="874"/>
        <v>C</v>
      </c>
      <c r="W3328" s="2" t="str">
        <f t="shared" si="875"/>
        <v>D</v>
      </c>
      <c r="X3328" s="2" t="str">
        <f t="shared" si="876"/>
        <v>C</v>
      </c>
      <c r="Y3328" s="3" t="str">
        <f t="shared" si="877"/>
        <v>BCDC</v>
      </c>
      <c r="Z3328" s="28">
        <f t="shared" si="878"/>
        <v>19.760000000000002</v>
      </c>
      <c r="AA3328" s="7" t="str">
        <f t="shared" si="879"/>
        <v>Probably optical</v>
      </c>
      <c r="AB3328" s="21">
        <v>14.8</v>
      </c>
      <c r="AC3328" s="14">
        <f t="shared" si="880"/>
        <v>14.881103139161496</v>
      </c>
      <c r="AD3328" s="26">
        <v>232</v>
      </c>
      <c r="AE3328" s="10">
        <f t="shared" si="881"/>
        <v>231.55756030470536</v>
      </c>
      <c r="AF3328" s="17">
        <f t="shared" si="882"/>
        <v>8.1103139161495363E-2</v>
      </c>
      <c r="AG3328" s="17">
        <f t="shared" si="883"/>
        <v>0.44243969529463811</v>
      </c>
    </row>
    <row r="3329" spans="1:33">
      <c r="A3329" t="s">
        <v>4094</v>
      </c>
      <c r="B3329" t="s">
        <v>1271</v>
      </c>
      <c r="C3329" s="23">
        <v>179.8903</v>
      </c>
      <c r="D3329" s="23">
        <v>18.135370000000002</v>
      </c>
      <c r="E3329" s="23">
        <v>179.8887</v>
      </c>
      <c r="F3329" s="23">
        <v>18.14434</v>
      </c>
      <c r="G3329" s="26">
        <v>-18.399999999999999</v>
      </c>
      <c r="H3329" s="26">
        <v>7.2</v>
      </c>
      <c r="I3329" s="26">
        <v>12.6</v>
      </c>
      <c r="J3329" s="26">
        <v>1.9</v>
      </c>
      <c r="K3329" s="26">
        <v>-16.7</v>
      </c>
      <c r="L3329" s="26">
        <v>8.9</v>
      </c>
      <c r="M3329" s="26">
        <v>9.9</v>
      </c>
      <c r="N3329" s="26">
        <v>2.2999999999999998</v>
      </c>
      <c r="O3329" s="19">
        <f t="shared" si="867"/>
        <v>304.40266485497642</v>
      </c>
      <c r="P3329" s="10">
        <f t="shared" si="868"/>
        <v>300.66007149865777</v>
      </c>
      <c r="Q3329" s="10">
        <f t="shared" si="869"/>
        <v>2.86</v>
      </c>
      <c r="R3329" s="19">
        <f t="shared" si="870"/>
        <v>22.300672635595543</v>
      </c>
      <c r="S3329" s="10">
        <f t="shared" si="871"/>
        <v>19.413912537147169</v>
      </c>
      <c r="T3329" s="10">
        <f t="shared" si="872"/>
        <v>1.0428646293185679</v>
      </c>
      <c r="U3329" s="2" t="str">
        <f t="shared" si="873"/>
        <v>B</v>
      </c>
      <c r="V3329" s="2" t="str">
        <f t="shared" si="874"/>
        <v>C</v>
      </c>
      <c r="W3329" s="2" t="str">
        <f t="shared" si="875"/>
        <v>D</v>
      </c>
      <c r="X3329" s="2" t="str">
        <f t="shared" si="876"/>
        <v>C</v>
      </c>
      <c r="Y3329" s="3" t="str">
        <f t="shared" si="877"/>
        <v>BCDC</v>
      </c>
      <c r="Z3329" s="28">
        <f t="shared" si="878"/>
        <v>19.760000000000002</v>
      </c>
      <c r="AA3329" s="7" t="str">
        <f t="shared" si="879"/>
        <v>Probably optical</v>
      </c>
      <c r="AB3329" s="21">
        <v>32.799999999999997</v>
      </c>
      <c r="AC3329" s="14">
        <f t="shared" si="880"/>
        <v>32.752655780212287</v>
      </c>
      <c r="AD3329" s="26">
        <v>350</v>
      </c>
      <c r="AE3329" s="10">
        <f t="shared" si="881"/>
        <v>350.37916053921276</v>
      </c>
      <c r="AF3329" s="17">
        <f t="shared" si="882"/>
        <v>4.7344219787710529E-2</v>
      </c>
      <c r="AG3329" s="17">
        <f t="shared" si="883"/>
        <v>0.37916053921276216</v>
      </c>
    </row>
    <row r="3330" spans="1:33">
      <c r="A3330" t="s">
        <v>7670</v>
      </c>
      <c r="B3330" t="s">
        <v>7671</v>
      </c>
      <c r="C3330" s="23">
        <v>184.9111</v>
      </c>
      <c r="D3330" s="23">
        <v>-46.708010000000002</v>
      </c>
      <c r="E3330" s="23">
        <v>184.90620000000001</v>
      </c>
      <c r="F3330" s="23">
        <v>-46.70767</v>
      </c>
      <c r="G3330" s="26">
        <v>-4.2</v>
      </c>
      <c r="H3330" s="26">
        <v>21.4</v>
      </c>
      <c r="I3330" s="26">
        <v>8.4</v>
      </c>
      <c r="J3330" s="26">
        <v>1</v>
      </c>
      <c r="K3330" s="26">
        <v>-5.3</v>
      </c>
      <c r="L3330" s="26">
        <v>20.3</v>
      </c>
      <c r="M3330" s="26">
        <v>9.3000000000000007</v>
      </c>
      <c r="N3330" s="26">
        <v>1</v>
      </c>
      <c r="O3330" s="19">
        <f t="shared" ref="O3330:O3393" si="884">IF(IF(G3330&gt;0,IF(I3330&gt;0,0,1),IF(I3330&lt;0,2,3))=0,DEGREES(ATAN(SQRT((SQRT(G3330^2+I3330^2)-(G3330^2/SQRT(G3330^2+I3330^2)))*(G3330^2/SQRT(G3330^2+I3330^2)))/(SQRT(G3330^2+I3330^2)-(G3330^2/SQRT(G3330^2+I3330^2))))),IF(IF(G3330&gt;0,IF(I3330&gt;0,0,1),IF(I3330&lt;0,2,3))=1,180-DEGREES(ATAN(SQRT((SQRT(G3330^2+I3330^2)-(G3330^2/SQRT(G3330^2+I3330^2)))*(G3330^2/SQRT(G3330^2+I3330^2)))/(SQRT(G3330^2+I3330^2)-(G3330^2/SQRT(G3330^2+I3330^2))))),IF(IF(G3330&gt;0,IF(I3330&gt;0,0,1),IF(I3330&lt;0,2,3))=2,180+DEGREES(ATAN(SQRT((SQRT(G3330^2+I3330^2)-(G3330^2/SQRT(G3330^2+I3330^2)))*(G3330^2/SQRT(G3330^2+I3330^2)))/(SQRT(G3330^2+I3330^2)-(G3330^2/SQRT(G3330^2+I3330^2))))),360-DEGREES(ATAN(SQRT((SQRT(G3330^2+I3330^2)-(G3330^2/SQRT(G3330^2+I3330^2)))*(G3330^2/SQRT(G3330^2+I3330^2)))/(SQRT(G3330^2+I3330^2)-(G3330^2/SQRT(G3330^2+I3330^2))))))))</f>
        <v>333.43494882292202</v>
      </c>
      <c r="P3330" s="10">
        <f t="shared" ref="P3330:P3393" si="885">IF(IF(K3330&gt;0,IF(M3330&gt;0,0,1),IF(M3330&lt;0,2,3))=0,DEGREES(ATAN(SQRT((SQRT(K3330^2+M3330^2)-(K3330^2/SQRT(K3330^2+M3330^2)))*(K3330^2/SQRT(K3330^2+M3330^2)))/(SQRT(K3330^2+M3330^2)-(K3330^2/SQRT(K3330^2+M3330^2))))),IF(IF(K3330&gt;0,IF(M3330&gt;0,0,1),IF(M3330&lt;0,2,3))=1,180-DEGREES(ATAN(SQRT((SQRT(K3330^2+M3330^2)-(K3330^2/SQRT(K3330^2+M3330^2)))*(K3330^2/SQRT(K3330^2+M3330^2)))/(SQRT(K3330^2+M3330^2)-(K3330^2/SQRT(K3330^2+M3330^2))))),IF(IF(K3330&gt;0,IF(M3330&gt;0,0,1),IF(M3330&lt;0,2,3))=2,180+DEGREES(ATAN(SQRT((SQRT(K3330^2+M3330^2)-(K3330^2/SQRT(K3330^2+M3330^2)))*(K3330^2/SQRT(K3330^2+M3330^2)))/(SQRT(K3330^2+M3330^2)-(K3330^2/SQRT(K3330^2+M3330^2))))),360-DEGREES(ATAN(SQRT((SQRT(K3330^2+M3330^2)-(K3330^2/SQRT(K3330^2+M3330^2)))*(K3330^2/SQRT(K3330^2+M3330^2)))/(SQRT(K3330^2+M3330^2)-(K3330^2/SQRT(K3330^2+M3330^2))))))))</f>
        <v>330.32151007486482</v>
      </c>
      <c r="Q3330" s="10">
        <f t="shared" ref="Q3330:Q3393" si="886">IF(ATAN(SQRT(SQRT(H3330^2+J3330^2)^2+SQRT(L3330^2+N3330^2)^2)/IF(SQRT(G3330^2+I3330^2)&gt;SQRT(K3330^2+M3330^2),SQRT(G3330^2+I3330^2),SQRT(K3330^2+M3330^2)))*180/PI()&gt;2.86,2.86,ATAN(SQRT(SQRT(H3330^2+J3330^2)^2+SQRT(L3330^2+N3330^2)^2)/IF(SQRT(G3330^2+I3330^2)&gt;SQRT(K3330^2+M3330^2),SQRT(G3330^2+I3330^2),SQRT(K3330^2+M3330^2)))*180/PI())</f>
        <v>2.86</v>
      </c>
      <c r="R3330" s="19">
        <f t="shared" ref="R3330:R3393" si="887">SQRT(G3330^2+I3330^2)</f>
        <v>9.3914855054991175</v>
      </c>
      <c r="S3330" s="10">
        <f t="shared" ref="S3330:S3393" si="888">SQRT(K3330^2+M3330^2)</f>
        <v>10.704204781299731</v>
      </c>
      <c r="T3330" s="10">
        <f t="shared" ref="T3330:T3393" si="889">IF(SQRT(SQRT(H3330^2+J3330^2)^2+SQRT(L3330^2+N3330^2)^2)&gt;(SQRT(G3330^2+I3330^2)+SQRT(K3330^2+M3330^2))*0.025,(SQRT(G3330^2+I3330^2)+SQRT(K3330^2+M3330^2))*0.025,SQRT(SQRT(H3330^2+J3330^2)^2+SQRT(L3330^2+N3330^2)^2))</f>
        <v>0.50239225716997127</v>
      </c>
      <c r="U3330" s="2" t="str">
        <f t="shared" ref="U3330:U3393" si="890">IF(IF(ABS(O3330-P3330)&lt;180,ABS(O3330-P3330),360-ABS(O3330-P3330))&lt;Q3330,"A",IF(IF(ABS(O3330-P3330)&lt;180,ABS(O3330-P3330),360-ABS(O3330-P3330))&lt;2*Q3330,"B",IF(IF(ABS(O3330-P3330)&lt;180,ABS(O3330-P3330),360-ABS(O3330-P3330))&lt;3*Q3330,"C","D")))</f>
        <v>B</v>
      </c>
      <c r="V3330" s="2" t="str">
        <f t="shared" ref="V3330:V3393" si="891">IF(ABS(R3330-S3330)&lt;T3330,"A",IF(ABS(R3330-S3330)&lt;2*T3330,"B",IF(ABS(R3330-S3330)&lt;3*T3330,"C","D")))</f>
        <v>C</v>
      </c>
      <c r="W3330" s="2" t="str">
        <f t="shared" ref="W3330:W3393" si="892">IF(ROUND((IF(SQRT(H3330^2+J3330^2)/SQRT(G3330^2+I3330^2)*100&lt;5,1,IF(SQRT(H3330^2+J3330^2)/SQRT(G3330^2+I3330^2)*100&lt;10,2,IF(SQRT(H3330^2+J3330^2)/SQRT(G3330^2+I3330^2)*100&lt;15,3,4)))+IF(SQRT(L3330^2+N3330^2)/SQRT(K3330^2+M3330^2)*100&lt;5,1,IF(SQRT(L3330^2+N3330^2)/SQRT(K3330^2+M3330^2)*100&lt;10,2,IF(SQRT(L3330^2+N3330^2)/SQRT(K3330^2+M3330^2)*100&lt;15,3,4))))/2,0)=1,"A",IF(ROUND((IF(SQRT(H3330^2+J3330^2)/SQRT(G3330^2+I3330^2)*100&lt;5,1,IF(SQRT(H3330^2+J3330^2)/SQRT(G3330^2+I3330^2)*100&lt;10,2,IF(SQRT(H3330^2+J3330^2)/SQRT(G3330^2+I3330^2)*100&lt;15,3,4)))+IF(SQRT(L3330^2+N3330^2)/SQRT(K3330^2+M3330^2)*100&lt;5,1,IF(SQRT(L3330^2+N3330^2)/SQRT(K3330^2+M3330^2)*100&lt;10,2,IF(SQRT(L3330^2+N3330^2)/SQRT(K3330^2+M3330^2)*100&lt;15,3,4))))/2,0)=2,"B",IF(ROUND((IF(SQRT(H3330^2+J3330^2)/SQRT(G3330^2+I3330^2)*100&lt;5,1,IF(SQRT(H3330^2+J3330^2)/SQRT(G3330^2+I3330^2)*100&lt;10,2,IF(SQRT(H3330^2+J3330^2)/SQRT(G3330^2+I3330^2)*100&lt;15,3,4)))+IF(SQRT(L3330^2+N3330^2)/SQRT(K3330^2+M3330^2)*100&lt;5,1,IF(SQRT(L3330^2+N3330^2)/SQRT(K3330^2+M3330^2)*100&lt;10,2,IF(SQRT(L3330^2+N3330^2)/SQRT(K3330^2+M3330^2)*100&lt;15,3,4))))/2,0)=3,"C","D")))</f>
        <v>D</v>
      </c>
      <c r="X3330" s="2" t="str">
        <f t="shared" ref="X3330:X3393" si="893">IF((AC3330*1000/((SQRT(G3330^2+I3330^2)+SQRT(K3330^2+M3330^2))/2))&lt;100,"A",IF((AC3330*1000/((SQRT(G3330^2+I3330^2)+SQRT(K3330^2+M3330^2))/2))&lt;1000,"B",IF((AC3330*1000/((SQRT(G3330^2+I3330^2)+SQRT(K3330^2+M3330^2))/2))&lt;10000,"C","D")))</f>
        <v>C</v>
      </c>
      <c r="Y3330" s="3" t="str">
        <f t="shared" ref="Y3330:Y3393" si="894">U3330&amp;V3330&amp;W3330&amp;X3330</f>
        <v>BCDC</v>
      </c>
      <c r="Z3330" s="28">
        <f t="shared" ref="Z3330:Z3393" si="895">IF(MID(Y3330,1,1)="A",1,(IF(MID(Y3330,1,1)="B",0.8,IF(MID(Y3330,1,1)="C",0.2,0.01))))*IF(MID(Y3330,2,1)="A",1,(IF(MID(Y3330,2,1)="B",0.8,IF(MID(Y3330,2,1)="C",0.4,0.05))))*IF(MID(Y3330,3,1)="A",1,(IF(MID(Y3330,3,1)="B",0.95,IF(MID(Y3330,3,1)="C",0.8,0.65))))*IF(MID(Y3330,4,1)="A",1,(IF(MID(Y3330,4,1)="B",0.97,IF(MID(Y3330,4,1)="C",0.95,0.92))))*100</f>
        <v>19.760000000000002</v>
      </c>
      <c r="AA3330" s="7" t="str">
        <f t="shared" ref="AA3330:AA3393" si="896">IF(Z3330=100,"Perfect CPM candidate",IF(Z3330&gt;90,"Solid CPM candidate",IF(Z3330&gt;50,"Good CPM candidate",IF(Z3330&gt;30,"Weak CPM candidate",IF(Z3330&gt;10,"Probably optical","Almost certainly optical")))))</f>
        <v>Probably optical</v>
      </c>
      <c r="AB3330" s="21">
        <v>12.2</v>
      </c>
      <c r="AC3330" s="14">
        <f t="shared" ref="AC3330:AC3393" si="897">(SQRT(((E3330*PI()/180-C3330*PI()/180)*COS(D3330*PI()/180))^2+(F3330*PI()/180-D3330*PI()/180)^2))*180/PI()*3600</f>
        <v>12.157811516788119</v>
      </c>
      <c r="AD3330" s="26">
        <v>276</v>
      </c>
      <c r="AE3330" s="10">
        <f t="shared" ref="AE3330:AE3393" si="898">IF(((IF(E3330*PI()/180-C3330*PI()/180&gt;0,1,0))+(IF(F3330*PI()/180-D3330*PI()/180&gt;0,2,0)))=3,ATAN(((E3330*PI()/180-C3330*PI()/180)*(COS(D3330*PI()/180))/(F3330*PI()/180-D3330*PI()/180))),IF(((IF(E3330*PI()/180-C3330*PI()/180&gt;0,1,0))+(IF(F3330*PI()/180-D3330*PI()/180&gt;0,2,0)))=1,ATAN(((E3330*PI()/180-C3330*PI()/180)*(COS(D3330*PI()/180))/(F3330*PI()/180-D3330*PI()/180)))+PI(),IF(((IF(E3330*PI()/180-C3330*PI()/180&gt;0,1,0))+(IF(F3330*PI()/180-D3330*PI()/180&gt;0,2,0)))=0,ATAN(((E3330*PI()/180-C3330*PI()/180)*(COS(D3330*PI()/180))/(F3330*PI()/180-D3330*PI()/180)))+PI(),ATAN(((E3330*PI()/180-C3330*PI()/180)*(COS(D3330*PI()/180))/(F3330*PI()/180-D3330*PI()/180)))+2*PI())))*180/PI()</f>
        <v>275.77809967527992</v>
      </c>
      <c r="AF3330" s="17">
        <f t="shared" ref="AF3330:AF3393" si="899">ABS(AB3330-AC3330)</f>
        <v>4.2188483211880623E-2</v>
      </c>
      <c r="AG3330" s="17">
        <f t="shared" ref="AG3330:AG3393" si="900">IF(ABS(AD3330-AE3330)&gt;180,360-ABS(AD3330-AE3330),ABS(AD3330-AE3330))</f>
        <v>0.2219003247200817</v>
      </c>
    </row>
    <row r="3331" spans="1:33">
      <c r="A3331" t="s">
        <v>4710</v>
      </c>
      <c r="B3331" t="s">
        <v>1834</v>
      </c>
      <c r="C3331" s="23">
        <v>260.56</v>
      </c>
      <c r="D3331" s="23">
        <v>13.971640000000001</v>
      </c>
      <c r="E3331" s="23">
        <v>260.56279999999998</v>
      </c>
      <c r="F3331" s="23">
        <v>13.979050000000001</v>
      </c>
      <c r="G3331" s="26">
        <v>10.4</v>
      </c>
      <c r="H3331" s="26">
        <v>10.4</v>
      </c>
      <c r="I3331" s="26">
        <v>-21.2</v>
      </c>
      <c r="J3331" s="26">
        <v>1.1000000000000001</v>
      </c>
      <c r="K3331" s="26">
        <v>10.5</v>
      </c>
      <c r="L3331" s="26">
        <v>10.5</v>
      </c>
      <c r="M3331" s="26">
        <v>-24.5</v>
      </c>
      <c r="N3331" s="26">
        <v>1.5</v>
      </c>
      <c r="O3331" s="19">
        <f t="shared" si="884"/>
        <v>153.86899945506141</v>
      </c>
      <c r="P3331" s="10">
        <f t="shared" si="885"/>
        <v>156.80140948635182</v>
      </c>
      <c r="Q3331" s="10">
        <f t="shared" si="886"/>
        <v>2.86</v>
      </c>
      <c r="R3331" s="19">
        <f t="shared" si="887"/>
        <v>23.613555429032708</v>
      </c>
      <c r="S3331" s="10">
        <f t="shared" si="888"/>
        <v>26.65520587052368</v>
      </c>
      <c r="T3331" s="10">
        <f t="shared" si="889"/>
        <v>1.2567190324889097</v>
      </c>
      <c r="U3331" s="2" t="str">
        <f t="shared" si="890"/>
        <v>B</v>
      </c>
      <c r="V3331" s="2" t="str">
        <f t="shared" si="891"/>
        <v>C</v>
      </c>
      <c r="W3331" s="2" t="str">
        <f t="shared" si="892"/>
        <v>D</v>
      </c>
      <c r="X3331" s="2" t="str">
        <f t="shared" si="893"/>
        <v>C</v>
      </c>
      <c r="Y3331" s="3" t="str">
        <f t="shared" si="894"/>
        <v>BCDC</v>
      </c>
      <c r="Z3331" s="28">
        <f t="shared" si="895"/>
        <v>19.760000000000002</v>
      </c>
      <c r="AA3331" s="7" t="str">
        <f t="shared" si="896"/>
        <v>Probably optical</v>
      </c>
      <c r="AB3331" s="21">
        <v>28.4</v>
      </c>
      <c r="AC3331" s="14">
        <f t="shared" si="897"/>
        <v>28.412890175778664</v>
      </c>
      <c r="AD3331" s="26">
        <v>20</v>
      </c>
      <c r="AE3331" s="10">
        <f t="shared" si="898"/>
        <v>20.137414323681583</v>
      </c>
      <c r="AF3331" s="17">
        <f t="shared" si="899"/>
        <v>1.2890175778665025E-2</v>
      </c>
      <c r="AG3331" s="17">
        <f t="shared" si="900"/>
        <v>0.13741432368158257</v>
      </c>
    </row>
    <row r="3332" spans="1:33">
      <c r="A3332" t="s">
        <v>6288</v>
      </c>
      <c r="B3332" t="s">
        <v>6289</v>
      </c>
      <c r="C3332" s="23">
        <v>49.360399999999998</v>
      </c>
      <c r="D3332" s="23">
        <v>64.065430000000006</v>
      </c>
      <c r="E3332" s="23">
        <v>49.36495</v>
      </c>
      <c r="F3332" s="23">
        <v>64.051119999999997</v>
      </c>
      <c r="G3332" s="26">
        <v>111</v>
      </c>
      <c r="H3332" s="26">
        <v>8.6</v>
      </c>
      <c r="I3332" s="26">
        <v>-135</v>
      </c>
      <c r="J3332" s="26">
        <v>1.1000000000000001</v>
      </c>
      <c r="K3332" s="26">
        <v>128</v>
      </c>
      <c r="L3332" s="26">
        <v>0.4</v>
      </c>
      <c r="M3332" s="26">
        <v>-126</v>
      </c>
      <c r="N3332" s="26">
        <v>1.7</v>
      </c>
      <c r="O3332" s="19">
        <f t="shared" si="884"/>
        <v>140.57219780396377</v>
      </c>
      <c r="P3332" s="10">
        <f t="shared" si="885"/>
        <v>134.54886145321271</v>
      </c>
      <c r="Q3332" s="10">
        <f t="shared" si="886"/>
        <v>2.8190236369314339</v>
      </c>
      <c r="R3332" s="19">
        <f t="shared" si="887"/>
        <v>174.77413996355409</v>
      </c>
      <c r="S3332" s="10">
        <f t="shared" si="888"/>
        <v>179.61069010501575</v>
      </c>
      <c r="T3332" s="10">
        <f t="shared" si="889"/>
        <v>8.8442071436618885</v>
      </c>
      <c r="U3332" s="2" t="str">
        <f t="shared" si="890"/>
        <v>C</v>
      </c>
      <c r="V3332" s="2" t="str">
        <f t="shared" si="891"/>
        <v>A</v>
      </c>
      <c r="W3332" s="2" t="str">
        <f t="shared" si="892"/>
        <v>A</v>
      </c>
      <c r="X3332" s="2" t="str">
        <f t="shared" si="893"/>
        <v>B</v>
      </c>
      <c r="Y3332" s="3" t="str">
        <f t="shared" si="894"/>
        <v>CAAB</v>
      </c>
      <c r="Z3332" s="28">
        <f t="shared" si="895"/>
        <v>19.400000000000002</v>
      </c>
      <c r="AA3332" s="7" t="str">
        <f t="shared" si="896"/>
        <v>Probably optical</v>
      </c>
      <c r="AB3332" s="21">
        <v>52.1</v>
      </c>
      <c r="AC3332" s="14">
        <f t="shared" si="897"/>
        <v>52.011699524973146</v>
      </c>
      <c r="AD3332" s="26">
        <v>172</v>
      </c>
      <c r="AE3332" s="10">
        <f t="shared" si="898"/>
        <v>172.08334197658894</v>
      </c>
      <c r="AF3332" s="17">
        <f t="shared" si="899"/>
        <v>8.8300475026855452E-2</v>
      </c>
      <c r="AG3332" s="17">
        <f t="shared" si="900"/>
        <v>8.334197658894027E-2</v>
      </c>
    </row>
    <row r="3333" spans="1:33">
      <c r="A3333" t="s">
        <v>7909</v>
      </c>
      <c r="B3333" t="s">
        <v>7910</v>
      </c>
      <c r="C3333" s="23">
        <v>207.39359999999999</v>
      </c>
      <c r="D3333" s="23">
        <v>-47.36927</v>
      </c>
      <c r="E3333" s="23">
        <v>207.39</v>
      </c>
      <c r="F3333" s="23">
        <v>-47.369909999999997</v>
      </c>
      <c r="G3333" s="26">
        <v>51.8</v>
      </c>
      <c r="H3333" s="26">
        <v>0.6</v>
      </c>
      <c r="I3333" s="26">
        <v>6.5</v>
      </c>
      <c r="J3333" s="26">
        <v>1.9</v>
      </c>
      <c r="K3333" s="26">
        <v>52.7</v>
      </c>
      <c r="L3333" s="26">
        <v>1.5</v>
      </c>
      <c r="M3333" s="26">
        <v>1</v>
      </c>
      <c r="N3333" s="26">
        <v>1.5</v>
      </c>
      <c r="O3333" s="19">
        <f t="shared" si="884"/>
        <v>82.84775828868392</v>
      </c>
      <c r="P3333" s="10">
        <f t="shared" si="885"/>
        <v>88.912924017130294</v>
      </c>
      <c r="Q3333" s="10">
        <f t="shared" si="886"/>
        <v>2.86</v>
      </c>
      <c r="R3333" s="19">
        <f t="shared" si="887"/>
        <v>52.206225682383895</v>
      </c>
      <c r="S3333" s="10">
        <f t="shared" si="888"/>
        <v>52.709486812147965</v>
      </c>
      <c r="T3333" s="10">
        <f t="shared" si="889"/>
        <v>2.6228928123632969</v>
      </c>
      <c r="U3333" s="2" t="str">
        <f t="shared" si="890"/>
        <v>C</v>
      </c>
      <c r="V3333" s="2" t="str">
        <f t="shared" si="891"/>
        <v>A</v>
      </c>
      <c r="W3333" s="2" t="str">
        <f t="shared" si="892"/>
        <v>A</v>
      </c>
      <c r="X3333" s="2" t="str">
        <f t="shared" si="893"/>
        <v>B</v>
      </c>
      <c r="Y3333" s="3" t="str">
        <f t="shared" si="894"/>
        <v>CAAB</v>
      </c>
      <c r="Z3333" s="28">
        <f t="shared" si="895"/>
        <v>19.400000000000002</v>
      </c>
      <c r="AA3333" s="7" t="str">
        <f t="shared" si="896"/>
        <v>Probably optical</v>
      </c>
      <c r="AB3333" s="21">
        <v>9.02</v>
      </c>
      <c r="AC3333" s="14">
        <f t="shared" si="897"/>
        <v>9.0747813379455557</v>
      </c>
      <c r="AD3333" s="26">
        <v>255</v>
      </c>
      <c r="AE3333" s="10">
        <f t="shared" si="898"/>
        <v>255.29215301812354</v>
      </c>
      <c r="AF3333" s="17">
        <f t="shared" si="899"/>
        <v>5.4781337945556174E-2</v>
      </c>
      <c r="AG3333" s="17">
        <f t="shared" si="900"/>
        <v>0.29215301812354255</v>
      </c>
    </row>
    <row r="3334" spans="1:33">
      <c r="A3334" t="s">
        <v>6568</v>
      </c>
      <c r="B3334" t="s">
        <v>6569</v>
      </c>
      <c r="C3334" s="23">
        <v>77.630930000000006</v>
      </c>
      <c r="D3334" s="23">
        <v>31.65795</v>
      </c>
      <c r="E3334" s="23">
        <v>77.637590000000003</v>
      </c>
      <c r="F3334" s="23">
        <v>31.66911</v>
      </c>
      <c r="G3334" s="26">
        <v>1.3</v>
      </c>
      <c r="H3334" s="26">
        <v>1.3</v>
      </c>
      <c r="I3334" s="26">
        <v>-3.7</v>
      </c>
      <c r="J3334" s="26">
        <v>1.3</v>
      </c>
      <c r="K3334" s="26">
        <v>1.2</v>
      </c>
      <c r="L3334" s="26">
        <v>1.2</v>
      </c>
      <c r="M3334" s="26">
        <v>-4.3</v>
      </c>
      <c r="N3334" s="26">
        <v>1.2</v>
      </c>
      <c r="O3334" s="19">
        <f t="shared" si="884"/>
        <v>160.6410058243053</v>
      </c>
      <c r="P3334" s="10">
        <f t="shared" si="885"/>
        <v>164.40718906073366</v>
      </c>
      <c r="Q3334" s="10">
        <f t="shared" si="886"/>
        <v>2.86</v>
      </c>
      <c r="R3334" s="19">
        <f t="shared" si="887"/>
        <v>3.9217343102255158</v>
      </c>
      <c r="S3334" s="10">
        <f t="shared" si="888"/>
        <v>4.464302857109943</v>
      </c>
      <c r="T3334" s="10">
        <f t="shared" si="889"/>
        <v>0.20965092918338649</v>
      </c>
      <c r="U3334" s="2" t="str">
        <f t="shared" si="890"/>
        <v>B</v>
      </c>
      <c r="V3334" s="2" t="str">
        <f t="shared" si="891"/>
        <v>C</v>
      </c>
      <c r="W3334" s="2" t="str">
        <f t="shared" si="892"/>
        <v>D</v>
      </c>
      <c r="X3334" s="2" t="str">
        <f t="shared" si="893"/>
        <v>D</v>
      </c>
      <c r="Y3334" s="3" t="str">
        <f t="shared" si="894"/>
        <v>BCDD</v>
      </c>
      <c r="Z3334" s="28">
        <f t="shared" si="895"/>
        <v>19.136000000000006</v>
      </c>
      <c r="AA3334" s="7" t="str">
        <f t="shared" si="896"/>
        <v>Probably optical</v>
      </c>
      <c r="AB3334" s="21">
        <v>45</v>
      </c>
      <c r="AC3334" s="14">
        <f t="shared" si="897"/>
        <v>45.062281288100898</v>
      </c>
      <c r="AD3334" s="26">
        <v>26.9</v>
      </c>
      <c r="AE3334" s="10">
        <f t="shared" si="898"/>
        <v>26.929299900059274</v>
      </c>
      <c r="AF3334" s="17">
        <f t="shared" si="899"/>
        <v>6.228128810089828E-2</v>
      </c>
      <c r="AG3334" s="17">
        <f t="shared" si="900"/>
        <v>2.9299900059275075E-2</v>
      </c>
    </row>
    <row r="3335" spans="1:33">
      <c r="A3335" t="s">
        <v>2931</v>
      </c>
      <c r="B3335" t="s">
        <v>184</v>
      </c>
      <c r="C3335" s="23">
        <v>25.33183</v>
      </c>
      <c r="D3335" s="23">
        <v>12.762</v>
      </c>
      <c r="E3335" s="23">
        <v>25.336659999999998</v>
      </c>
      <c r="F3335" s="23">
        <v>12.754569999999999</v>
      </c>
      <c r="G3335" s="26">
        <v>130</v>
      </c>
      <c r="H3335" s="26">
        <v>2.5</v>
      </c>
      <c r="I3335" s="26">
        <v>23.6</v>
      </c>
      <c r="J3335" s="26">
        <v>1.1000000000000001</v>
      </c>
      <c r="K3335" s="26">
        <v>138</v>
      </c>
      <c r="L3335" s="26">
        <v>10.3</v>
      </c>
      <c r="M3335" s="26">
        <v>10.9</v>
      </c>
      <c r="N3335" s="26">
        <v>1.4</v>
      </c>
      <c r="O3335" s="19">
        <f t="shared" si="884"/>
        <v>79.710668228800358</v>
      </c>
      <c r="P3335" s="10">
        <f t="shared" si="885"/>
        <v>85.483839890038709</v>
      </c>
      <c r="Q3335" s="10">
        <f t="shared" si="886"/>
        <v>2.86</v>
      </c>
      <c r="R3335" s="19">
        <f t="shared" si="887"/>
        <v>132.12478949841321</v>
      </c>
      <c r="S3335" s="10">
        <f t="shared" si="888"/>
        <v>138.42980170469076</v>
      </c>
      <c r="T3335" s="10">
        <f t="shared" si="889"/>
        <v>6.7638647800776006</v>
      </c>
      <c r="U3335" s="2" t="str">
        <f t="shared" si="890"/>
        <v>C</v>
      </c>
      <c r="V3335" s="2" t="str">
        <f t="shared" si="891"/>
        <v>A</v>
      </c>
      <c r="W3335" s="2" t="str">
        <f t="shared" si="892"/>
        <v>B</v>
      </c>
      <c r="X3335" s="2" t="str">
        <f t="shared" si="893"/>
        <v>B</v>
      </c>
      <c r="Y3335" s="3" t="str">
        <f t="shared" si="894"/>
        <v>CABB</v>
      </c>
      <c r="Z3335" s="28">
        <f t="shared" si="895"/>
        <v>18.43</v>
      </c>
      <c r="AA3335" s="7" t="str">
        <f t="shared" si="896"/>
        <v>Probably optical</v>
      </c>
      <c r="AB3335" s="21">
        <v>31.4</v>
      </c>
      <c r="AC3335" s="14">
        <f t="shared" si="897"/>
        <v>31.670877293290918</v>
      </c>
      <c r="AD3335" s="26">
        <v>148</v>
      </c>
      <c r="AE3335" s="10">
        <f t="shared" si="898"/>
        <v>147.62497235244271</v>
      </c>
      <c r="AF3335" s="17">
        <f t="shared" si="899"/>
        <v>0.27087729329091914</v>
      </c>
      <c r="AG3335" s="17">
        <f t="shared" si="900"/>
        <v>0.3750276475572889</v>
      </c>
    </row>
    <row r="3336" spans="1:33">
      <c r="A3336" t="s">
        <v>4419</v>
      </c>
      <c r="B3336" t="s">
        <v>1568</v>
      </c>
      <c r="C3336" s="23">
        <v>218.1985</v>
      </c>
      <c r="D3336" s="23">
        <v>16.86196</v>
      </c>
      <c r="E3336" s="23">
        <v>218.1969</v>
      </c>
      <c r="F3336" s="23">
        <v>16.856629999999999</v>
      </c>
      <c r="G3336" s="26">
        <v>-16</v>
      </c>
      <c r="H3336" s="26">
        <v>9.6</v>
      </c>
      <c r="I3336" s="26">
        <v>-78.5</v>
      </c>
      <c r="J3336" s="26">
        <v>1.1000000000000001</v>
      </c>
      <c r="K3336" s="26">
        <v>-25.3</v>
      </c>
      <c r="L3336" s="26">
        <v>0.3</v>
      </c>
      <c r="M3336" s="26">
        <v>-75.599999999999994</v>
      </c>
      <c r="N3336" s="26">
        <v>1.9</v>
      </c>
      <c r="O3336" s="19">
        <f t="shared" si="884"/>
        <v>191.52031994771104</v>
      </c>
      <c r="P3336" s="10">
        <f t="shared" si="885"/>
        <v>198.50313099563215</v>
      </c>
      <c r="Q3336" s="10">
        <f t="shared" si="886"/>
        <v>2.86</v>
      </c>
      <c r="R3336" s="19">
        <f t="shared" si="887"/>
        <v>80.11398130164298</v>
      </c>
      <c r="S3336" s="10">
        <f t="shared" si="888"/>
        <v>79.721076259669246</v>
      </c>
      <c r="T3336" s="10">
        <f t="shared" si="889"/>
        <v>3.9958764390328056</v>
      </c>
      <c r="U3336" s="2" t="str">
        <f t="shared" si="890"/>
        <v>C</v>
      </c>
      <c r="V3336" s="2" t="str">
        <f t="shared" si="891"/>
        <v>A</v>
      </c>
      <c r="W3336" s="2" t="str">
        <f t="shared" si="892"/>
        <v>B</v>
      </c>
      <c r="X3336" s="2" t="str">
        <f t="shared" si="893"/>
        <v>B</v>
      </c>
      <c r="Y3336" s="3" t="str">
        <f t="shared" si="894"/>
        <v>CABB</v>
      </c>
      <c r="Z3336" s="28">
        <f t="shared" si="895"/>
        <v>18.43</v>
      </c>
      <c r="AA3336" s="7" t="str">
        <f t="shared" si="896"/>
        <v>Probably optical</v>
      </c>
      <c r="AB3336" s="21">
        <v>20.100000000000001</v>
      </c>
      <c r="AC3336" s="14">
        <f t="shared" si="897"/>
        <v>19.964103304235046</v>
      </c>
      <c r="AD3336" s="26">
        <v>195</v>
      </c>
      <c r="AE3336" s="10">
        <f t="shared" si="898"/>
        <v>196.02837738719018</v>
      </c>
      <c r="AF3336" s="17">
        <f t="shared" si="899"/>
        <v>0.13589669576495567</v>
      </c>
      <c r="AG3336" s="17">
        <f t="shared" si="900"/>
        <v>1.0283773871901758</v>
      </c>
    </row>
    <row r="3337" spans="1:33">
      <c r="A3337" t="s">
        <v>3775</v>
      </c>
      <c r="B3337" t="s">
        <v>3776</v>
      </c>
      <c r="C3337" s="23">
        <v>140.81540000000001</v>
      </c>
      <c r="D3337" s="23">
        <v>3.501436</v>
      </c>
      <c r="E3337" s="23">
        <v>140.81100000000001</v>
      </c>
      <c r="F3337" s="23">
        <v>3.505363</v>
      </c>
      <c r="G3337" s="26">
        <v>-73.900000000000006</v>
      </c>
      <c r="H3337" s="26">
        <v>2.9</v>
      </c>
      <c r="I3337" s="26">
        <v>7.6</v>
      </c>
      <c r="J3337" s="26">
        <v>2.7</v>
      </c>
      <c r="K3337" s="26">
        <v>-73</v>
      </c>
      <c r="L3337" s="26">
        <v>3.8</v>
      </c>
      <c r="M3337" s="26">
        <v>17.8</v>
      </c>
      <c r="N3337" s="26">
        <v>3</v>
      </c>
      <c r="O3337" s="19">
        <f t="shared" si="884"/>
        <v>275.87175148155171</v>
      </c>
      <c r="P3337" s="10">
        <f t="shared" si="885"/>
        <v>283.7033472683853</v>
      </c>
      <c r="Q3337" s="10">
        <f t="shared" si="886"/>
        <v>2.86</v>
      </c>
      <c r="R3337" s="19">
        <f t="shared" si="887"/>
        <v>74.289770493655453</v>
      </c>
      <c r="S3337" s="10">
        <f t="shared" si="888"/>
        <v>75.138804888020417</v>
      </c>
      <c r="T3337" s="10">
        <f t="shared" si="889"/>
        <v>3.7357143845418967</v>
      </c>
      <c r="U3337" s="2" t="str">
        <f t="shared" si="890"/>
        <v>C</v>
      </c>
      <c r="V3337" s="2" t="str">
        <f t="shared" si="891"/>
        <v>A</v>
      </c>
      <c r="W3337" s="2" t="str">
        <f t="shared" si="892"/>
        <v>B</v>
      </c>
      <c r="X3337" s="2" t="str">
        <f t="shared" si="893"/>
        <v>B</v>
      </c>
      <c r="Y3337" s="3" t="str">
        <f t="shared" si="894"/>
        <v>CABB</v>
      </c>
      <c r="Z3337" s="28">
        <f t="shared" si="895"/>
        <v>18.43</v>
      </c>
      <c r="AA3337" s="7" t="str">
        <f t="shared" si="896"/>
        <v>Probably optical</v>
      </c>
      <c r="AB3337" s="21">
        <v>21.1</v>
      </c>
      <c r="AC3337" s="14">
        <f t="shared" si="897"/>
        <v>21.209199682487778</v>
      </c>
      <c r="AD3337" s="26">
        <v>312</v>
      </c>
      <c r="AE3337" s="10">
        <f t="shared" si="898"/>
        <v>311.8021009116074</v>
      </c>
      <c r="AF3337" s="17">
        <f t="shared" si="899"/>
        <v>0.10919968248777678</v>
      </c>
      <c r="AG3337" s="17">
        <f t="shared" si="900"/>
        <v>0.19789908839260306</v>
      </c>
    </row>
    <row r="3338" spans="1:33">
      <c r="A3338" t="s">
        <v>6987</v>
      </c>
      <c r="B3338" t="s">
        <v>6988</v>
      </c>
      <c r="C3338" s="23">
        <v>116.5613</v>
      </c>
      <c r="D3338" s="23">
        <v>-59.81344</v>
      </c>
      <c r="E3338" s="23">
        <v>116.5702</v>
      </c>
      <c r="F3338" s="23">
        <v>-59.808860000000003</v>
      </c>
      <c r="G3338" s="26">
        <v>-70.7</v>
      </c>
      <c r="H3338" s="26">
        <v>6.1</v>
      </c>
      <c r="I3338" s="26">
        <v>141</v>
      </c>
      <c r="J3338" s="26">
        <v>2.6</v>
      </c>
      <c r="K3338" s="26">
        <v>-55.6</v>
      </c>
      <c r="L3338" s="26">
        <v>21.2</v>
      </c>
      <c r="M3338" s="26">
        <v>156</v>
      </c>
      <c r="N3338" s="26">
        <v>2.6</v>
      </c>
      <c r="O3338" s="19">
        <f t="shared" si="884"/>
        <v>333.36996923125946</v>
      </c>
      <c r="P3338" s="10">
        <f t="shared" si="885"/>
        <v>340.3834112117741</v>
      </c>
      <c r="Q3338" s="10">
        <f t="shared" si="886"/>
        <v>2.86</v>
      </c>
      <c r="R3338" s="19">
        <f t="shared" si="887"/>
        <v>157.73233657053331</v>
      </c>
      <c r="S3338" s="10">
        <f t="shared" si="888"/>
        <v>165.6120768543164</v>
      </c>
      <c r="T3338" s="10">
        <f t="shared" si="889"/>
        <v>8.083610335621243</v>
      </c>
      <c r="U3338" s="2" t="str">
        <f t="shared" si="890"/>
        <v>C</v>
      </c>
      <c r="V3338" s="2" t="str">
        <f t="shared" si="891"/>
        <v>A</v>
      </c>
      <c r="W3338" s="2" t="str">
        <f t="shared" si="892"/>
        <v>B</v>
      </c>
      <c r="X3338" s="2" t="str">
        <f t="shared" si="893"/>
        <v>B</v>
      </c>
      <c r="Y3338" s="3" t="str">
        <f t="shared" si="894"/>
        <v>CABB</v>
      </c>
      <c r="Z3338" s="28">
        <f t="shared" si="895"/>
        <v>18.43</v>
      </c>
      <c r="AA3338" s="7" t="str">
        <f t="shared" si="896"/>
        <v>Probably optical</v>
      </c>
      <c r="AB3338" s="21">
        <v>23.1</v>
      </c>
      <c r="AC3338" s="14">
        <f t="shared" si="897"/>
        <v>23.05200031677046</v>
      </c>
      <c r="AD3338" s="26">
        <v>44.5</v>
      </c>
      <c r="AE3338" s="10">
        <f t="shared" si="898"/>
        <v>44.336106771999184</v>
      </c>
      <c r="AF3338" s="17">
        <f t="shared" si="899"/>
        <v>4.799968322954129E-2</v>
      </c>
      <c r="AG3338" s="17">
        <f t="shared" si="900"/>
        <v>0.16389322800081629</v>
      </c>
    </row>
    <row r="3339" spans="1:33">
      <c r="A3339" t="s">
        <v>5546</v>
      </c>
      <c r="B3339" t="s">
        <v>2602</v>
      </c>
      <c r="C3339" s="23">
        <v>346.0412</v>
      </c>
      <c r="D3339" s="23">
        <v>17.25104</v>
      </c>
      <c r="E3339" s="23">
        <v>346.03739999999999</v>
      </c>
      <c r="F3339" s="23">
        <v>17.253710000000002</v>
      </c>
      <c r="G3339" s="26">
        <v>54.8</v>
      </c>
      <c r="H3339" s="26">
        <v>3.6</v>
      </c>
      <c r="I3339" s="26">
        <v>-18.5</v>
      </c>
      <c r="J3339" s="26">
        <v>2.1</v>
      </c>
      <c r="K3339" s="26">
        <v>51.6</v>
      </c>
      <c r="L3339" s="26">
        <v>0.4</v>
      </c>
      <c r="M3339" s="26">
        <v>-24.4</v>
      </c>
      <c r="N3339" s="26">
        <v>1.7</v>
      </c>
      <c r="O3339" s="19">
        <f t="shared" si="884"/>
        <v>108.65423176352287</v>
      </c>
      <c r="P3339" s="10">
        <f t="shared" si="885"/>
        <v>115.30797876126348</v>
      </c>
      <c r="Q3339" s="10">
        <f t="shared" si="886"/>
        <v>2.86</v>
      </c>
      <c r="R3339" s="19">
        <f t="shared" si="887"/>
        <v>57.838481999443928</v>
      </c>
      <c r="S3339" s="10">
        <f t="shared" si="888"/>
        <v>57.078191982577728</v>
      </c>
      <c r="T3339" s="10">
        <f t="shared" si="889"/>
        <v>2.8729168495505415</v>
      </c>
      <c r="U3339" s="2" t="str">
        <f t="shared" si="890"/>
        <v>C</v>
      </c>
      <c r="V3339" s="2" t="str">
        <f t="shared" si="891"/>
        <v>A</v>
      </c>
      <c r="W3339" s="2" t="str">
        <f t="shared" si="892"/>
        <v>B</v>
      </c>
      <c r="X3339" s="2" t="str">
        <f t="shared" si="893"/>
        <v>B</v>
      </c>
      <c r="Y3339" s="3" t="str">
        <f t="shared" si="894"/>
        <v>CABB</v>
      </c>
      <c r="Z3339" s="28">
        <f t="shared" si="895"/>
        <v>18.43</v>
      </c>
      <c r="AA3339" s="7" t="str">
        <f t="shared" si="896"/>
        <v>Probably optical</v>
      </c>
      <c r="AB3339" s="21">
        <v>16.2</v>
      </c>
      <c r="AC3339" s="14">
        <f t="shared" si="897"/>
        <v>16.21956523292906</v>
      </c>
      <c r="AD3339" s="26">
        <v>306</v>
      </c>
      <c r="AE3339" s="10">
        <f t="shared" si="898"/>
        <v>306.342982686705</v>
      </c>
      <c r="AF3339" s="17">
        <f t="shared" si="899"/>
        <v>1.9565232929060983E-2</v>
      </c>
      <c r="AG3339" s="17">
        <f t="shared" si="900"/>
        <v>0.34298268670499965</v>
      </c>
    </row>
    <row r="3340" spans="1:33">
      <c r="A3340" t="s">
        <v>8060</v>
      </c>
      <c r="B3340" t="s">
        <v>8061</v>
      </c>
      <c r="C3340" s="23">
        <v>225.5669</v>
      </c>
      <c r="D3340" s="23">
        <v>-32.644620000000003</v>
      </c>
      <c r="E3340" s="23">
        <v>225.55590000000001</v>
      </c>
      <c r="F3340" s="23">
        <v>-32.655479999999997</v>
      </c>
      <c r="G3340" s="26">
        <v>-50.3</v>
      </c>
      <c r="H3340" s="26">
        <v>0.9</v>
      </c>
      <c r="I3340" s="26">
        <v>-10.4</v>
      </c>
      <c r="J3340" s="26">
        <v>1</v>
      </c>
      <c r="K3340" s="26">
        <v>-48.4</v>
      </c>
      <c r="L3340" s="26">
        <v>2.8</v>
      </c>
      <c r="M3340" s="26">
        <v>-15.6</v>
      </c>
      <c r="N3340" s="26">
        <v>1.2</v>
      </c>
      <c r="O3340" s="19">
        <f t="shared" si="884"/>
        <v>258.31816429102361</v>
      </c>
      <c r="P3340" s="10">
        <f t="shared" si="885"/>
        <v>252.13513962207688</v>
      </c>
      <c r="Q3340" s="10">
        <f t="shared" si="886"/>
        <v>2.86</v>
      </c>
      <c r="R3340" s="19">
        <f t="shared" si="887"/>
        <v>51.363897827170398</v>
      </c>
      <c r="S3340" s="10">
        <f t="shared" si="888"/>
        <v>50.851941949152739</v>
      </c>
      <c r="T3340" s="10">
        <f t="shared" si="889"/>
        <v>2.5553959944080784</v>
      </c>
      <c r="U3340" s="2" t="str">
        <f t="shared" si="890"/>
        <v>C</v>
      </c>
      <c r="V3340" s="2" t="str">
        <f t="shared" si="891"/>
        <v>A</v>
      </c>
      <c r="W3340" s="2" t="str">
        <f t="shared" si="892"/>
        <v>B</v>
      </c>
      <c r="X3340" s="2" t="str">
        <f t="shared" si="893"/>
        <v>C</v>
      </c>
      <c r="Y3340" s="3" t="str">
        <f t="shared" si="894"/>
        <v>CABC</v>
      </c>
      <c r="Z3340" s="28">
        <f t="shared" si="895"/>
        <v>18.05</v>
      </c>
      <c r="AA3340" s="7" t="str">
        <f t="shared" si="896"/>
        <v>Probably optical</v>
      </c>
      <c r="AB3340" s="21">
        <v>51.1</v>
      </c>
      <c r="AC3340" s="14">
        <f t="shared" si="897"/>
        <v>51.384357558002812</v>
      </c>
      <c r="AD3340" s="26">
        <v>221</v>
      </c>
      <c r="AE3340" s="10">
        <f t="shared" si="898"/>
        <v>220.46044707494914</v>
      </c>
      <c r="AF3340" s="17">
        <f t="shared" si="899"/>
        <v>0.28435755800281015</v>
      </c>
      <c r="AG3340" s="17">
        <f t="shared" si="900"/>
        <v>0.53955292505085595</v>
      </c>
    </row>
    <row r="3341" spans="1:33">
      <c r="A3341" t="s">
        <v>4236</v>
      </c>
      <c r="B3341" t="s">
        <v>1405</v>
      </c>
      <c r="C3341" s="23">
        <v>195.2174</v>
      </c>
      <c r="D3341" s="23">
        <v>-3.2991869999999999</v>
      </c>
      <c r="E3341" s="23">
        <v>195.22</v>
      </c>
      <c r="F3341" s="23">
        <v>-3.3041939999999999</v>
      </c>
      <c r="G3341" s="26">
        <v>5.2</v>
      </c>
      <c r="H3341" s="26">
        <v>5.2</v>
      </c>
      <c r="I3341" s="26">
        <v>-36.9</v>
      </c>
      <c r="J3341" s="26">
        <v>1.3</v>
      </c>
      <c r="K3341" s="26">
        <v>1.1000000000000001</v>
      </c>
      <c r="L3341" s="26">
        <v>1.1000000000000001</v>
      </c>
      <c r="M3341" s="26">
        <v>-37.1</v>
      </c>
      <c r="N3341" s="26">
        <v>3.9</v>
      </c>
      <c r="O3341" s="19">
        <f t="shared" si="884"/>
        <v>171.97861815959396</v>
      </c>
      <c r="P3341" s="10">
        <f t="shared" si="885"/>
        <v>178.30170084366378</v>
      </c>
      <c r="Q3341" s="10">
        <f t="shared" si="886"/>
        <v>2.86</v>
      </c>
      <c r="R3341" s="19">
        <f t="shared" si="887"/>
        <v>37.264594456400566</v>
      </c>
      <c r="S3341" s="10">
        <f t="shared" si="888"/>
        <v>37.116303695276557</v>
      </c>
      <c r="T3341" s="10">
        <f t="shared" si="889"/>
        <v>1.8595224537919279</v>
      </c>
      <c r="U3341" s="2" t="str">
        <f t="shared" si="890"/>
        <v>C</v>
      </c>
      <c r="V3341" s="2" t="str">
        <f t="shared" si="891"/>
        <v>A</v>
      </c>
      <c r="W3341" s="2" t="str">
        <f t="shared" si="892"/>
        <v>C</v>
      </c>
      <c r="X3341" s="2" t="str">
        <f t="shared" si="893"/>
        <v>B</v>
      </c>
      <c r="Y3341" s="3" t="str">
        <f t="shared" si="894"/>
        <v>CACB</v>
      </c>
      <c r="Z3341" s="28">
        <f t="shared" si="895"/>
        <v>15.520000000000003</v>
      </c>
      <c r="AA3341" s="7" t="str">
        <f t="shared" si="896"/>
        <v>Probably optical</v>
      </c>
      <c r="AB3341" s="21">
        <v>20.6</v>
      </c>
      <c r="AC3341" s="14">
        <f t="shared" si="897"/>
        <v>20.303380832460547</v>
      </c>
      <c r="AD3341" s="26">
        <v>153</v>
      </c>
      <c r="AE3341" s="10">
        <f t="shared" si="898"/>
        <v>152.59721694244217</v>
      </c>
      <c r="AF3341" s="17">
        <f t="shared" si="899"/>
        <v>0.29661916753945405</v>
      </c>
      <c r="AG3341" s="17">
        <f t="shared" si="900"/>
        <v>0.4027830575578264</v>
      </c>
    </row>
    <row r="3342" spans="1:33">
      <c r="A3342" t="s">
        <v>4237</v>
      </c>
      <c r="B3342" t="s">
        <v>1406</v>
      </c>
      <c r="C3342" s="23">
        <v>195.51230000000001</v>
      </c>
      <c r="D3342" s="23">
        <v>-8.6031669999999991</v>
      </c>
      <c r="E3342" s="23">
        <v>195.49799999999999</v>
      </c>
      <c r="F3342" s="23">
        <v>-8.6034740000000003</v>
      </c>
      <c r="G3342" s="26">
        <v>21.8</v>
      </c>
      <c r="H3342" s="26">
        <v>21.8</v>
      </c>
      <c r="I3342" s="26">
        <v>-57.5</v>
      </c>
      <c r="J3342" s="26">
        <v>1.4</v>
      </c>
      <c r="K3342" s="26">
        <v>29.8</v>
      </c>
      <c r="L3342" s="26">
        <v>4.2</v>
      </c>
      <c r="M3342" s="26">
        <v>-56.3</v>
      </c>
      <c r="N3342" s="26">
        <v>3.6</v>
      </c>
      <c r="O3342" s="19">
        <f t="shared" si="884"/>
        <v>159.23675739456098</v>
      </c>
      <c r="P3342" s="10">
        <f t="shared" si="885"/>
        <v>152.10740503037496</v>
      </c>
      <c r="Q3342" s="10">
        <f t="shared" si="886"/>
        <v>2.86</v>
      </c>
      <c r="R3342" s="19">
        <f t="shared" si="887"/>
        <v>61.493820827787239</v>
      </c>
      <c r="S3342" s="10">
        <f t="shared" si="888"/>
        <v>63.700313970968772</v>
      </c>
      <c r="T3342" s="10">
        <f t="shared" si="889"/>
        <v>3.1298533699689006</v>
      </c>
      <c r="U3342" s="2" t="str">
        <f t="shared" si="890"/>
        <v>C</v>
      </c>
      <c r="V3342" s="2" t="str">
        <f t="shared" si="891"/>
        <v>A</v>
      </c>
      <c r="W3342" s="2" t="str">
        <f t="shared" si="892"/>
        <v>C</v>
      </c>
      <c r="X3342" s="2" t="str">
        <f t="shared" si="893"/>
        <v>B</v>
      </c>
      <c r="Y3342" s="3" t="str">
        <f t="shared" si="894"/>
        <v>CACB</v>
      </c>
      <c r="Z3342" s="28">
        <f t="shared" si="895"/>
        <v>15.520000000000003</v>
      </c>
      <c r="AA3342" s="7" t="str">
        <f t="shared" si="896"/>
        <v>Probably optical</v>
      </c>
      <c r="AB3342" s="21">
        <v>51.1</v>
      </c>
      <c r="AC3342" s="14">
        <f t="shared" si="897"/>
        <v>50.912750013061924</v>
      </c>
      <c r="AD3342" s="26">
        <v>269</v>
      </c>
      <c r="AE3342" s="10">
        <f t="shared" si="898"/>
        <v>268.75614124528954</v>
      </c>
      <c r="AF3342" s="17">
        <f t="shared" si="899"/>
        <v>0.18724998693807748</v>
      </c>
      <c r="AG3342" s="17">
        <f t="shared" si="900"/>
        <v>0.24385875471045892</v>
      </c>
    </row>
    <row r="3343" spans="1:33">
      <c r="A3343" t="s">
        <v>3517</v>
      </c>
      <c r="B3343" t="s">
        <v>730</v>
      </c>
      <c r="C3343" s="23">
        <v>103.6108</v>
      </c>
      <c r="D3343" s="23">
        <v>14.88697</v>
      </c>
      <c r="E3343" s="23">
        <v>103.61669999999999</v>
      </c>
      <c r="F3343" s="23">
        <v>14.88786</v>
      </c>
      <c r="G3343" s="26">
        <v>49.9</v>
      </c>
      <c r="H3343" s="26">
        <v>24.3</v>
      </c>
      <c r="I3343" s="26">
        <v>41.4</v>
      </c>
      <c r="J3343" s="26">
        <v>1.2</v>
      </c>
      <c r="K3343" s="26">
        <v>55.3</v>
      </c>
      <c r="L3343" s="26">
        <v>4.0999999999999996</v>
      </c>
      <c r="M3343" s="26">
        <v>34.299999999999997</v>
      </c>
      <c r="N3343" s="26">
        <v>2.6</v>
      </c>
      <c r="O3343" s="19">
        <f t="shared" si="884"/>
        <v>50.318886368907116</v>
      </c>
      <c r="P3343" s="10">
        <f t="shared" si="885"/>
        <v>58.190610712206841</v>
      </c>
      <c r="Q3343" s="10">
        <f t="shared" si="886"/>
        <v>2.86</v>
      </c>
      <c r="R3343" s="19">
        <f t="shared" si="887"/>
        <v>64.838028964489652</v>
      </c>
      <c r="S3343" s="10">
        <f t="shared" si="888"/>
        <v>65.073650581475761</v>
      </c>
      <c r="T3343" s="10">
        <f t="shared" si="889"/>
        <v>3.2477919886491353</v>
      </c>
      <c r="U3343" s="2" t="str">
        <f t="shared" si="890"/>
        <v>C</v>
      </c>
      <c r="V3343" s="2" t="str">
        <f t="shared" si="891"/>
        <v>A</v>
      </c>
      <c r="W3343" s="2" t="str">
        <f t="shared" si="892"/>
        <v>C</v>
      </c>
      <c r="X3343" s="2" t="str">
        <f t="shared" si="893"/>
        <v>B</v>
      </c>
      <c r="Y3343" s="3" t="str">
        <f t="shared" si="894"/>
        <v>CACB</v>
      </c>
      <c r="Z3343" s="28">
        <f t="shared" si="895"/>
        <v>15.520000000000003</v>
      </c>
      <c r="AA3343" s="7" t="str">
        <f t="shared" si="896"/>
        <v>Probably optical</v>
      </c>
      <c r="AB3343" s="21">
        <v>20.6</v>
      </c>
      <c r="AC3343" s="14">
        <f t="shared" si="897"/>
        <v>20.77561540200443</v>
      </c>
      <c r="AD3343" s="26">
        <v>81</v>
      </c>
      <c r="AE3343" s="10">
        <f t="shared" si="898"/>
        <v>81.128481381766164</v>
      </c>
      <c r="AF3343" s="17">
        <f t="shared" si="899"/>
        <v>0.17561540200442849</v>
      </c>
      <c r="AG3343" s="17">
        <f t="shared" si="900"/>
        <v>0.1284813817661643</v>
      </c>
    </row>
    <row r="3344" spans="1:33">
      <c r="A3344" t="s">
        <v>4641</v>
      </c>
      <c r="B3344" t="s">
        <v>1770</v>
      </c>
      <c r="C3344" s="23">
        <v>249.05269999999999</v>
      </c>
      <c r="D3344" s="23">
        <v>-9.7456390000000006</v>
      </c>
      <c r="E3344" s="23">
        <v>249.04509999999999</v>
      </c>
      <c r="F3344" s="23">
        <v>-9.7402309999999996</v>
      </c>
      <c r="G3344" s="26">
        <v>-49</v>
      </c>
      <c r="H3344" s="26">
        <v>2.2000000000000002</v>
      </c>
      <c r="I3344" s="26">
        <v>-36.700000000000003</v>
      </c>
      <c r="J3344" s="26">
        <v>2.5</v>
      </c>
      <c r="K3344" s="26">
        <v>-54.1</v>
      </c>
      <c r="L3344" s="26">
        <v>22.7</v>
      </c>
      <c r="M3344" s="26">
        <v>-29.9</v>
      </c>
      <c r="N3344" s="26">
        <v>3</v>
      </c>
      <c r="O3344" s="19">
        <f t="shared" si="884"/>
        <v>233.16753833674974</v>
      </c>
      <c r="P3344" s="10">
        <f t="shared" si="885"/>
        <v>241.07143921003885</v>
      </c>
      <c r="Q3344" s="10">
        <f t="shared" si="886"/>
        <v>2.86</v>
      </c>
      <c r="R3344" s="19">
        <f t="shared" si="887"/>
        <v>61.220013067623569</v>
      </c>
      <c r="S3344" s="10">
        <f t="shared" si="888"/>
        <v>61.812781849711307</v>
      </c>
      <c r="T3344" s="10">
        <f t="shared" si="889"/>
        <v>3.0758198729333723</v>
      </c>
      <c r="U3344" s="2" t="str">
        <f t="shared" si="890"/>
        <v>C</v>
      </c>
      <c r="V3344" s="2" t="str">
        <f t="shared" si="891"/>
        <v>A</v>
      </c>
      <c r="W3344" s="2" t="str">
        <f t="shared" si="892"/>
        <v>C</v>
      </c>
      <c r="X3344" s="2" t="str">
        <f t="shared" si="893"/>
        <v>B</v>
      </c>
      <c r="Y3344" s="3" t="str">
        <f t="shared" si="894"/>
        <v>CACB</v>
      </c>
      <c r="Z3344" s="28">
        <f t="shared" si="895"/>
        <v>15.520000000000003</v>
      </c>
      <c r="AA3344" s="7" t="str">
        <f t="shared" si="896"/>
        <v>Probably optical</v>
      </c>
      <c r="AB3344" s="21">
        <v>33.1</v>
      </c>
      <c r="AC3344" s="14">
        <f t="shared" si="897"/>
        <v>33.258899116681114</v>
      </c>
      <c r="AD3344" s="26">
        <v>305</v>
      </c>
      <c r="AE3344" s="10">
        <f t="shared" si="898"/>
        <v>305.82921433510342</v>
      </c>
      <c r="AF3344" s="17">
        <f t="shared" si="899"/>
        <v>0.15889911668111267</v>
      </c>
      <c r="AG3344" s="17">
        <f t="shared" si="900"/>
        <v>0.82921433510341558</v>
      </c>
    </row>
    <row r="3345" spans="1:33">
      <c r="A3345" t="s">
        <v>4410</v>
      </c>
      <c r="B3345" t="s">
        <v>1559</v>
      </c>
      <c r="C3345" s="23">
        <v>217.34039999999999</v>
      </c>
      <c r="D3345" s="23">
        <v>-4.5952479999999998</v>
      </c>
      <c r="E3345" s="23">
        <v>217.3441</v>
      </c>
      <c r="F3345" s="23">
        <v>-4.5935249999999996</v>
      </c>
      <c r="G3345" s="26">
        <v>11.5</v>
      </c>
      <c r="H3345" s="26">
        <v>11.5</v>
      </c>
      <c r="I3345" s="26">
        <v>-76.599999999999994</v>
      </c>
      <c r="J3345" s="26">
        <v>2.1</v>
      </c>
      <c r="K3345" s="26">
        <v>3.7</v>
      </c>
      <c r="L3345" s="26">
        <v>3.7</v>
      </c>
      <c r="M3345" s="26">
        <v>-78</v>
      </c>
      <c r="N3345" s="26">
        <v>2.2999999999999998</v>
      </c>
      <c r="O3345" s="19">
        <f t="shared" si="884"/>
        <v>171.46191925705452</v>
      </c>
      <c r="P3345" s="10">
        <f t="shared" si="885"/>
        <v>177.28415908812005</v>
      </c>
      <c r="Q3345" s="10">
        <f t="shared" si="886"/>
        <v>2.86</v>
      </c>
      <c r="R3345" s="19">
        <f t="shared" si="887"/>
        <v>77.458440469712528</v>
      </c>
      <c r="S3345" s="10">
        <f t="shared" si="888"/>
        <v>78.087707099133084</v>
      </c>
      <c r="T3345" s="10">
        <f t="shared" si="889"/>
        <v>3.8886536892211403</v>
      </c>
      <c r="U3345" s="2" t="str">
        <f t="shared" si="890"/>
        <v>C</v>
      </c>
      <c r="V3345" s="2" t="str">
        <f t="shared" si="891"/>
        <v>A</v>
      </c>
      <c r="W3345" s="2" t="str">
        <f t="shared" si="892"/>
        <v>C</v>
      </c>
      <c r="X3345" s="2" t="str">
        <f t="shared" si="893"/>
        <v>B</v>
      </c>
      <c r="Y3345" s="3" t="str">
        <f t="shared" si="894"/>
        <v>CACB</v>
      </c>
      <c r="Z3345" s="28">
        <f t="shared" si="895"/>
        <v>15.520000000000003</v>
      </c>
      <c r="AA3345" s="7" t="str">
        <f t="shared" si="896"/>
        <v>Probably optical</v>
      </c>
      <c r="AB3345" s="21">
        <v>14.8</v>
      </c>
      <c r="AC3345" s="14">
        <f t="shared" si="897"/>
        <v>14.654634827868101</v>
      </c>
      <c r="AD3345" s="26">
        <v>65</v>
      </c>
      <c r="AE3345" s="10">
        <f t="shared" si="898"/>
        <v>64.959081264521188</v>
      </c>
      <c r="AF3345" s="17">
        <f t="shared" si="899"/>
        <v>0.14536517213189981</v>
      </c>
      <c r="AG3345" s="17">
        <f t="shared" si="900"/>
        <v>4.0918735478811641E-2</v>
      </c>
    </row>
    <row r="3346" spans="1:33">
      <c r="A3346" t="s">
        <v>5133</v>
      </c>
      <c r="B3346" t="s">
        <v>2213</v>
      </c>
      <c r="C3346" s="23">
        <v>303.44</v>
      </c>
      <c r="D3346" s="23">
        <v>20.358350000000002</v>
      </c>
      <c r="E3346" s="23">
        <v>303.44170000000003</v>
      </c>
      <c r="F3346" s="23">
        <v>20.357769999999999</v>
      </c>
      <c r="G3346" s="26">
        <v>-45</v>
      </c>
      <c r="H3346" s="26">
        <v>6.2</v>
      </c>
      <c r="I3346" s="26">
        <v>17.5</v>
      </c>
      <c r="J3346" s="26">
        <v>1.1000000000000001</v>
      </c>
      <c r="K3346" s="26">
        <v>-46.5</v>
      </c>
      <c r="L3346" s="26">
        <v>4.7</v>
      </c>
      <c r="M3346" s="26">
        <v>12.8</v>
      </c>
      <c r="N3346" s="26">
        <v>1.9</v>
      </c>
      <c r="O3346" s="19">
        <f t="shared" si="884"/>
        <v>291.2505055071332</v>
      </c>
      <c r="P3346" s="10">
        <f t="shared" si="885"/>
        <v>285.39056946611936</v>
      </c>
      <c r="Q3346" s="10">
        <f t="shared" si="886"/>
        <v>2.86</v>
      </c>
      <c r="R3346" s="19">
        <f t="shared" si="887"/>
        <v>48.283019789569913</v>
      </c>
      <c r="S3346" s="10">
        <f t="shared" si="888"/>
        <v>48.229555254014109</v>
      </c>
      <c r="T3346" s="10">
        <f t="shared" si="889"/>
        <v>2.4128143760896008</v>
      </c>
      <c r="U3346" s="2" t="str">
        <f t="shared" si="890"/>
        <v>C</v>
      </c>
      <c r="V3346" s="2" t="str">
        <f t="shared" si="891"/>
        <v>A</v>
      </c>
      <c r="W3346" s="2" t="str">
        <f t="shared" si="892"/>
        <v>C</v>
      </c>
      <c r="X3346" s="2" t="str">
        <f t="shared" si="893"/>
        <v>B</v>
      </c>
      <c r="Y3346" s="3" t="str">
        <f t="shared" si="894"/>
        <v>CACB</v>
      </c>
      <c r="Z3346" s="28">
        <f t="shared" si="895"/>
        <v>15.520000000000003</v>
      </c>
      <c r="AA3346" s="7" t="str">
        <f t="shared" si="896"/>
        <v>Probably optical</v>
      </c>
      <c r="AB3346" s="21">
        <v>6.22</v>
      </c>
      <c r="AC3346" s="14">
        <f t="shared" si="897"/>
        <v>6.1058265053317164</v>
      </c>
      <c r="AD3346" s="26">
        <v>109</v>
      </c>
      <c r="AE3346" s="10">
        <f t="shared" si="898"/>
        <v>109.99684788034901</v>
      </c>
      <c r="AF3346" s="17">
        <f t="shared" si="899"/>
        <v>0.1141734946682833</v>
      </c>
      <c r="AG3346" s="17">
        <f t="shared" si="900"/>
        <v>0.99684788034900862</v>
      </c>
    </row>
    <row r="3347" spans="1:33">
      <c r="A3347" t="s">
        <v>7807</v>
      </c>
      <c r="B3347" t="s">
        <v>7808</v>
      </c>
      <c r="C3347" s="23">
        <v>197.93600000000001</v>
      </c>
      <c r="D3347" s="23">
        <v>49.058700000000002</v>
      </c>
      <c r="E3347" s="23">
        <v>197.9426</v>
      </c>
      <c r="F3347" s="23">
        <v>49.063319999999997</v>
      </c>
      <c r="G3347" s="26">
        <v>-52.8</v>
      </c>
      <c r="H3347" s="26">
        <v>24</v>
      </c>
      <c r="I3347" s="26">
        <v>38.799999999999997</v>
      </c>
      <c r="J3347" s="26">
        <v>1.1000000000000001</v>
      </c>
      <c r="K3347" s="26">
        <v>-46</v>
      </c>
      <c r="L3347" s="26">
        <v>5.2</v>
      </c>
      <c r="M3347" s="26">
        <v>42.4</v>
      </c>
      <c r="N3347" s="26">
        <v>2</v>
      </c>
      <c r="O3347" s="19">
        <f t="shared" si="884"/>
        <v>306.31024971086043</v>
      </c>
      <c r="P3347" s="10">
        <f t="shared" si="885"/>
        <v>312.66797631837693</v>
      </c>
      <c r="Q3347" s="10">
        <f t="shared" si="886"/>
        <v>2.86</v>
      </c>
      <c r="R3347" s="19">
        <f t="shared" si="887"/>
        <v>65.523125688568911</v>
      </c>
      <c r="S3347" s="10">
        <f t="shared" si="888"/>
        <v>62.56005115087423</v>
      </c>
      <c r="T3347" s="10">
        <f t="shared" si="889"/>
        <v>3.2020794209860783</v>
      </c>
      <c r="U3347" s="2" t="str">
        <f t="shared" si="890"/>
        <v>C</v>
      </c>
      <c r="V3347" s="2" t="str">
        <f t="shared" si="891"/>
        <v>A</v>
      </c>
      <c r="W3347" s="2" t="str">
        <f t="shared" si="892"/>
        <v>C</v>
      </c>
      <c r="X3347" s="2" t="str">
        <f t="shared" si="893"/>
        <v>B</v>
      </c>
      <c r="Y3347" s="3" t="str">
        <f t="shared" si="894"/>
        <v>CACB</v>
      </c>
      <c r="Z3347" s="28">
        <f t="shared" si="895"/>
        <v>15.520000000000003</v>
      </c>
      <c r="AA3347" s="7" t="str">
        <f t="shared" si="896"/>
        <v>Probably optical</v>
      </c>
      <c r="AB3347" s="21">
        <v>22.7</v>
      </c>
      <c r="AC3347" s="14">
        <f t="shared" si="897"/>
        <v>22.78234706775676</v>
      </c>
      <c r="AD3347" s="26">
        <v>42.8</v>
      </c>
      <c r="AE3347" s="10">
        <f t="shared" si="898"/>
        <v>43.110343224338379</v>
      </c>
      <c r="AF3347" s="17">
        <f t="shared" si="899"/>
        <v>8.2347067756760595E-2</v>
      </c>
      <c r="AG3347" s="17">
        <f t="shared" si="900"/>
        <v>0.31034322433838213</v>
      </c>
    </row>
    <row r="3348" spans="1:33">
      <c r="A3348" t="s">
        <v>3779</v>
      </c>
      <c r="B3348" t="s">
        <v>986</v>
      </c>
      <c r="C3348" s="23">
        <v>141.3604</v>
      </c>
      <c r="D3348" s="23">
        <v>11.623430000000001</v>
      </c>
      <c r="E3348" s="23">
        <v>141.36150000000001</v>
      </c>
      <c r="F3348" s="23">
        <v>11.6197</v>
      </c>
      <c r="G3348" s="26">
        <v>-23.7</v>
      </c>
      <c r="H3348" s="26">
        <v>1.9</v>
      </c>
      <c r="I3348" s="26">
        <v>-12</v>
      </c>
      <c r="J3348" s="26">
        <v>0.8</v>
      </c>
      <c r="K3348" s="26">
        <v>-22.7</v>
      </c>
      <c r="L3348" s="26">
        <v>2.9</v>
      </c>
      <c r="M3348" s="26">
        <v>-14.7</v>
      </c>
      <c r="N3348" s="26">
        <v>1.1000000000000001</v>
      </c>
      <c r="O3348" s="19">
        <f t="shared" si="884"/>
        <v>243.14557865948143</v>
      </c>
      <c r="P3348" s="10">
        <f t="shared" si="885"/>
        <v>237.07383093495022</v>
      </c>
      <c r="Q3348" s="10">
        <f t="shared" si="886"/>
        <v>2.86</v>
      </c>
      <c r="R3348" s="19">
        <f t="shared" si="887"/>
        <v>26.564826368715455</v>
      </c>
      <c r="S3348" s="10">
        <f t="shared" si="888"/>
        <v>27.044038160008572</v>
      </c>
      <c r="T3348" s="10">
        <f t="shared" si="889"/>
        <v>1.3402216132181008</v>
      </c>
      <c r="U3348" s="2" t="str">
        <f t="shared" si="890"/>
        <v>C</v>
      </c>
      <c r="V3348" s="2" t="str">
        <f t="shared" si="891"/>
        <v>A</v>
      </c>
      <c r="W3348" s="2" t="str">
        <f t="shared" si="892"/>
        <v>C</v>
      </c>
      <c r="X3348" s="2" t="str">
        <f t="shared" si="893"/>
        <v>B</v>
      </c>
      <c r="Y3348" s="3" t="str">
        <f t="shared" si="894"/>
        <v>CACB</v>
      </c>
      <c r="Z3348" s="28">
        <f t="shared" si="895"/>
        <v>15.520000000000003</v>
      </c>
      <c r="AA3348" s="7" t="str">
        <f t="shared" si="896"/>
        <v>Probably optical</v>
      </c>
      <c r="AB3348" s="21">
        <v>13.9</v>
      </c>
      <c r="AC3348" s="14">
        <f t="shared" si="897"/>
        <v>13.976988650352324</v>
      </c>
      <c r="AD3348" s="26">
        <v>164</v>
      </c>
      <c r="AE3348" s="10">
        <f t="shared" si="898"/>
        <v>163.8881883936746</v>
      </c>
      <c r="AF3348" s="17">
        <f t="shared" si="899"/>
        <v>7.6988650352323162E-2</v>
      </c>
      <c r="AG3348" s="17">
        <f t="shared" si="900"/>
        <v>0.11181160632540355</v>
      </c>
    </row>
    <row r="3349" spans="1:33">
      <c r="A3349" t="s">
        <v>9667</v>
      </c>
      <c r="B3349" t="s">
        <v>9668</v>
      </c>
      <c r="C3349" s="23">
        <v>341.53480000000002</v>
      </c>
      <c r="D3349" s="23">
        <v>-48.979019999999998</v>
      </c>
      <c r="E3349" s="23">
        <v>341.51530000000002</v>
      </c>
      <c r="F3349" s="23">
        <v>-48.973100000000002</v>
      </c>
      <c r="G3349" s="26">
        <v>211</v>
      </c>
      <c r="H3349" s="26">
        <v>6</v>
      </c>
      <c r="I3349" s="26">
        <v>-67.099999999999994</v>
      </c>
      <c r="J3349" s="26">
        <v>2.2999999999999998</v>
      </c>
      <c r="K3349" s="26">
        <v>207</v>
      </c>
      <c r="L3349" s="26">
        <v>1.9</v>
      </c>
      <c r="M3349" s="26">
        <v>-48.8</v>
      </c>
      <c r="N3349" s="26">
        <v>1.1000000000000001</v>
      </c>
      <c r="O3349" s="19">
        <f t="shared" si="884"/>
        <v>107.64115721810367</v>
      </c>
      <c r="P3349" s="10">
        <f t="shared" si="885"/>
        <v>103.2652017421083</v>
      </c>
      <c r="Q3349" s="10">
        <f t="shared" si="886"/>
        <v>1.7566382251331285</v>
      </c>
      <c r="R3349" s="19">
        <f t="shared" si="887"/>
        <v>221.41230769765261</v>
      </c>
      <c r="S3349" s="10">
        <f t="shared" si="888"/>
        <v>212.67449306393092</v>
      </c>
      <c r="T3349" s="10">
        <f t="shared" si="889"/>
        <v>6.7904344485459829</v>
      </c>
      <c r="U3349" s="2" t="str">
        <f t="shared" si="890"/>
        <v>C</v>
      </c>
      <c r="V3349" s="2" t="str">
        <f t="shared" si="891"/>
        <v>B</v>
      </c>
      <c r="W3349" s="2" t="str">
        <f t="shared" si="892"/>
        <v>A</v>
      </c>
      <c r="X3349" s="2" t="str">
        <f t="shared" si="893"/>
        <v>B</v>
      </c>
      <c r="Y3349" s="3" t="str">
        <f t="shared" si="894"/>
        <v>CBAB</v>
      </c>
      <c r="Z3349" s="28">
        <f t="shared" si="895"/>
        <v>15.520000000000003</v>
      </c>
      <c r="AA3349" s="7" t="str">
        <f t="shared" si="896"/>
        <v>Probably optical</v>
      </c>
      <c r="AB3349" s="21">
        <v>50.7</v>
      </c>
      <c r="AC3349" s="14">
        <f t="shared" si="897"/>
        <v>50.764978785389864</v>
      </c>
      <c r="AD3349" s="26">
        <v>295</v>
      </c>
      <c r="AE3349" s="10">
        <f t="shared" si="898"/>
        <v>294.82303310951181</v>
      </c>
      <c r="AF3349" s="17">
        <f t="shared" si="899"/>
        <v>6.4978785389861571E-2</v>
      </c>
      <c r="AG3349" s="17">
        <f t="shared" si="900"/>
        <v>0.17696689048818826</v>
      </c>
    </row>
    <row r="3350" spans="1:33">
      <c r="A3350" t="s">
        <v>4637</v>
      </c>
      <c r="B3350" t="s">
        <v>1766</v>
      </c>
      <c r="C3350" s="23">
        <v>248.4307</v>
      </c>
      <c r="D3350" s="23">
        <v>-10.36861</v>
      </c>
      <c r="E3350" s="23">
        <v>248.43170000000001</v>
      </c>
      <c r="F3350" s="23">
        <v>-10.372870000000001</v>
      </c>
      <c r="G3350" s="26">
        <v>-70</v>
      </c>
      <c r="H3350" s="26">
        <v>6.8</v>
      </c>
      <c r="I3350" s="26">
        <v>-19.3</v>
      </c>
      <c r="J3350" s="26">
        <v>2.4</v>
      </c>
      <c r="K3350" s="26">
        <v>-66.2</v>
      </c>
      <c r="L3350" s="26">
        <v>10.6</v>
      </c>
      <c r="M3350" s="26">
        <v>-25.9</v>
      </c>
      <c r="N3350" s="26">
        <v>2.4</v>
      </c>
      <c r="O3350" s="19">
        <f t="shared" si="884"/>
        <v>254.58570753941274</v>
      </c>
      <c r="P3350" s="10">
        <f t="shared" si="885"/>
        <v>248.6326411457876</v>
      </c>
      <c r="Q3350" s="10">
        <f t="shared" si="886"/>
        <v>2.86</v>
      </c>
      <c r="R3350" s="19">
        <f t="shared" si="887"/>
        <v>72.611913623041218</v>
      </c>
      <c r="S3350" s="10">
        <f t="shared" si="888"/>
        <v>71.0862152600629</v>
      </c>
      <c r="T3350" s="10">
        <f t="shared" si="889"/>
        <v>3.5924532220776033</v>
      </c>
      <c r="U3350" s="2" t="str">
        <f t="shared" si="890"/>
        <v>C</v>
      </c>
      <c r="V3350" s="2" t="str">
        <f t="shared" si="891"/>
        <v>A</v>
      </c>
      <c r="W3350" s="2" t="str">
        <f t="shared" si="892"/>
        <v>C</v>
      </c>
      <c r="X3350" s="2" t="str">
        <f t="shared" si="893"/>
        <v>B</v>
      </c>
      <c r="Y3350" s="3" t="str">
        <f t="shared" si="894"/>
        <v>CACB</v>
      </c>
      <c r="Z3350" s="28">
        <f t="shared" si="895"/>
        <v>15.520000000000003</v>
      </c>
      <c r="AA3350" s="7" t="str">
        <f t="shared" si="896"/>
        <v>Probably optical</v>
      </c>
      <c r="AB3350" s="21">
        <v>15.8</v>
      </c>
      <c r="AC3350" s="14">
        <f t="shared" si="897"/>
        <v>15.739538878113526</v>
      </c>
      <c r="AD3350" s="26">
        <v>167</v>
      </c>
      <c r="AE3350" s="10">
        <f t="shared" si="898"/>
        <v>166.99780720363898</v>
      </c>
      <c r="AF3350" s="17">
        <f t="shared" si="899"/>
        <v>6.0461121886474345E-2</v>
      </c>
      <c r="AG3350" s="17">
        <f t="shared" si="900"/>
        <v>2.1927963610153256E-3</v>
      </c>
    </row>
    <row r="3351" spans="1:33">
      <c r="A3351" t="s">
        <v>3010</v>
      </c>
      <c r="B3351" t="s">
        <v>259</v>
      </c>
      <c r="C3351" s="23">
        <v>35.714770000000001</v>
      </c>
      <c r="D3351" s="23">
        <v>-27.614000000000001</v>
      </c>
      <c r="E3351" s="23">
        <v>35.710920000000002</v>
      </c>
      <c r="F3351" s="23">
        <v>-27.611540000000002</v>
      </c>
      <c r="G3351" s="26">
        <v>13.4</v>
      </c>
      <c r="H3351" s="26">
        <v>13.4</v>
      </c>
      <c r="I3351" s="26">
        <v>-69.099999999999994</v>
      </c>
      <c r="J3351" s="26">
        <v>1.1000000000000001</v>
      </c>
      <c r="K3351" s="26">
        <v>5</v>
      </c>
      <c r="L3351" s="26">
        <v>5</v>
      </c>
      <c r="M3351" s="26">
        <v>-68.900000000000006</v>
      </c>
      <c r="N3351" s="26">
        <v>3.2</v>
      </c>
      <c r="O3351" s="19">
        <f t="shared" si="884"/>
        <v>169.02531345485551</v>
      </c>
      <c r="P3351" s="10">
        <f t="shared" si="885"/>
        <v>175.84938184788695</v>
      </c>
      <c r="Q3351" s="10">
        <f t="shared" si="886"/>
        <v>2.86</v>
      </c>
      <c r="R3351" s="19">
        <f t="shared" si="887"/>
        <v>70.387285783726597</v>
      </c>
      <c r="S3351" s="10">
        <f t="shared" si="888"/>
        <v>69.081184124188269</v>
      </c>
      <c r="T3351" s="10">
        <f t="shared" si="889"/>
        <v>3.4867117476978722</v>
      </c>
      <c r="U3351" s="2" t="str">
        <f t="shared" si="890"/>
        <v>C</v>
      </c>
      <c r="V3351" s="2" t="str">
        <f t="shared" si="891"/>
        <v>A</v>
      </c>
      <c r="W3351" s="2" t="str">
        <f t="shared" si="892"/>
        <v>C</v>
      </c>
      <c r="X3351" s="2" t="str">
        <f t="shared" si="893"/>
        <v>B</v>
      </c>
      <c r="Y3351" s="3" t="str">
        <f t="shared" si="894"/>
        <v>CACB</v>
      </c>
      <c r="Z3351" s="28">
        <f t="shared" si="895"/>
        <v>15.520000000000003</v>
      </c>
      <c r="AA3351" s="7" t="str">
        <f t="shared" si="896"/>
        <v>Probably optical</v>
      </c>
      <c r="AB3351" s="21">
        <v>15.1</v>
      </c>
      <c r="AC3351" s="14">
        <f t="shared" si="897"/>
        <v>15.141232107763411</v>
      </c>
      <c r="AD3351" s="26">
        <v>306</v>
      </c>
      <c r="AE3351" s="10">
        <f t="shared" si="898"/>
        <v>305.79542818090789</v>
      </c>
      <c r="AF3351" s="17">
        <f t="shared" si="899"/>
        <v>4.1232107763411463E-2</v>
      </c>
      <c r="AG3351" s="17">
        <f t="shared" si="900"/>
        <v>0.20457181909210931</v>
      </c>
    </row>
    <row r="3352" spans="1:33">
      <c r="A3352" t="s">
        <v>4006</v>
      </c>
      <c r="B3352" t="s">
        <v>1193</v>
      </c>
      <c r="C3352" s="23">
        <v>171.24260000000001</v>
      </c>
      <c r="D3352" s="23">
        <v>-7.144895</v>
      </c>
      <c r="E3352" s="23">
        <v>171.2396</v>
      </c>
      <c r="F3352" s="23">
        <v>-7.1433720000000003</v>
      </c>
      <c r="G3352" s="26">
        <v>59.5</v>
      </c>
      <c r="H3352" s="26">
        <v>8.3000000000000007</v>
      </c>
      <c r="I3352" s="26">
        <v>-12.3</v>
      </c>
      <c r="J3352" s="26">
        <v>1.8</v>
      </c>
      <c r="K3352" s="26">
        <v>56.2</v>
      </c>
      <c r="L3352" s="26">
        <v>5</v>
      </c>
      <c r="M3352" s="26">
        <v>-19.7</v>
      </c>
      <c r="N3352" s="26">
        <v>3</v>
      </c>
      <c r="O3352" s="19">
        <f t="shared" si="884"/>
        <v>101.67981616388211</v>
      </c>
      <c r="P3352" s="10">
        <f t="shared" si="885"/>
        <v>109.31728884151794</v>
      </c>
      <c r="Q3352" s="10">
        <f t="shared" si="886"/>
        <v>2.86</v>
      </c>
      <c r="R3352" s="19">
        <f t="shared" si="887"/>
        <v>60.758044734833263</v>
      </c>
      <c r="S3352" s="10">
        <f t="shared" si="888"/>
        <v>59.552749726607928</v>
      </c>
      <c r="T3352" s="10">
        <f t="shared" si="889"/>
        <v>3.0077698615360298</v>
      </c>
      <c r="U3352" s="2" t="str">
        <f t="shared" si="890"/>
        <v>C</v>
      </c>
      <c r="V3352" s="2" t="str">
        <f t="shared" si="891"/>
        <v>A</v>
      </c>
      <c r="W3352" s="2" t="str">
        <f t="shared" si="892"/>
        <v>C</v>
      </c>
      <c r="X3352" s="2" t="str">
        <f t="shared" si="893"/>
        <v>B</v>
      </c>
      <c r="Y3352" s="3" t="str">
        <f t="shared" si="894"/>
        <v>CACB</v>
      </c>
      <c r="Z3352" s="28">
        <f t="shared" si="895"/>
        <v>15.520000000000003</v>
      </c>
      <c r="AA3352" s="7" t="str">
        <f t="shared" si="896"/>
        <v>Probably optical</v>
      </c>
      <c r="AB3352" s="21">
        <v>12</v>
      </c>
      <c r="AC3352" s="14">
        <f t="shared" si="897"/>
        <v>12.037302826607712</v>
      </c>
      <c r="AD3352" s="26">
        <v>296</v>
      </c>
      <c r="AE3352" s="10">
        <f t="shared" si="898"/>
        <v>297.09608616243037</v>
      </c>
      <c r="AF3352" s="17">
        <f t="shared" si="899"/>
        <v>3.7302826607712447E-2</v>
      </c>
      <c r="AG3352" s="17">
        <f t="shared" si="900"/>
        <v>1.0960861624303675</v>
      </c>
    </row>
    <row r="3353" spans="1:33">
      <c r="A3353" t="s">
        <v>4382</v>
      </c>
      <c r="B3353" t="s">
        <v>1533</v>
      </c>
      <c r="C3353" s="23">
        <v>213.5206</v>
      </c>
      <c r="D3353" s="23">
        <v>-17.188500000000001</v>
      </c>
      <c r="E3353" s="23">
        <v>213.51339999999999</v>
      </c>
      <c r="F3353" s="23">
        <v>-17.19171</v>
      </c>
      <c r="G3353" s="26">
        <v>2.7</v>
      </c>
      <c r="H3353" s="26">
        <v>2.7</v>
      </c>
      <c r="I3353" s="26">
        <v>-50.4</v>
      </c>
      <c r="J3353" s="26">
        <v>1.3</v>
      </c>
      <c r="K3353" s="26">
        <v>8.6999999999999993</v>
      </c>
      <c r="L3353" s="26">
        <v>8.6999999999999993</v>
      </c>
      <c r="M3353" s="26">
        <v>-47.9</v>
      </c>
      <c r="N3353" s="26">
        <v>4.4000000000000004</v>
      </c>
      <c r="O3353" s="19">
        <f t="shared" si="884"/>
        <v>176.9335144988741</v>
      </c>
      <c r="P3353" s="10">
        <f t="shared" si="885"/>
        <v>169.70568003846682</v>
      </c>
      <c r="Q3353" s="10">
        <f t="shared" si="886"/>
        <v>2.86</v>
      </c>
      <c r="R3353" s="19">
        <f t="shared" si="887"/>
        <v>50.472269614115824</v>
      </c>
      <c r="S3353" s="10">
        <f t="shared" si="888"/>
        <v>48.683672827756126</v>
      </c>
      <c r="T3353" s="10">
        <f t="shared" si="889"/>
        <v>2.4788985610467993</v>
      </c>
      <c r="U3353" s="2" t="str">
        <f t="shared" si="890"/>
        <v>C</v>
      </c>
      <c r="V3353" s="2" t="str">
        <f t="shared" si="891"/>
        <v>A</v>
      </c>
      <c r="W3353" s="2" t="str">
        <f t="shared" si="892"/>
        <v>C</v>
      </c>
      <c r="X3353" s="2" t="str">
        <f t="shared" si="893"/>
        <v>B</v>
      </c>
      <c r="Y3353" s="3" t="str">
        <f t="shared" si="894"/>
        <v>CACB</v>
      </c>
      <c r="Z3353" s="28">
        <f t="shared" si="895"/>
        <v>15.520000000000003</v>
      </c>
      <c r="AA3353" s="7" t="str">
        <f t="shared" si="896"/>
        <v>Probably optical</v>
      </c>
      <c r="AB3353" s="21">
        <v>27.3</v>
      </c>
      <c r="AC3353" s="14">
        <f t="shared" si="897"/>
        <v>27.326091289573334</v>
      </c>
      <c r="AD3353" s="26">
        <v>245</v>
      </c>
      <c r="AE3353" s="10">
        <f t="shared" si="898"/>
        <v>244.98265956248557</v>
      </c>
      <c r="AF3353" s="17">
        <f t="shared" si="899"/>
        <v>2.6091289573333398E-2</v>
      </c>
      <c r="AG3353" s="17">
        <f t="shared" si="900"/>
        <v>1.734043751443437E-2</v>
      </c>
    </row>
    <row r="3354" spans="1:33">
      <c r="A3354" t="s">
        <v>5243</v>
      </c>
      <c r="B3354" t="s">
        <v>2323</v>
      </c>
      <c r="C3354" s="23">
        <v>312.36160000000001</v>
      </c>
      <c r="D3354" s="23">
        <v>28.665600000000001</v>
      </c>
      <c r="E3354" s="23">
        <v>312.3501</v>
      </c>
      <c r="F3354" s="23">
        <v>28.676580000000001</v>
      </c>
      <c r="G3354" s="26">
        <v>24</v>
      </c>
      <c r="H3354" s="26">
        <v>24</v>
      </c>
      <c r="I3354" s="26">
        <v>60.6</v>
      </c>
      <c r="J3354" s="26">
        <v>1.2</v>
      </c>
      <c r="K3354" s="26">
        <v>29.1</v>
      </c>
      <c r="L3354" s="26">
        <v>3.5</v>
      </c>
      <c r="M3354" s="26">
        <v>56.1</v>
      </c>
      <c r="N3354" s="26">
        <v>3.9</v>
      </c>
      <c r="O3354" s="19">
        <f t="shared" si="884"/>
        <v>21.60552724263848</v>
      </c>
      <c r="P3354" s="10">
        <f t="shared" si="885"/>
        <v>27.416518122233548</v>
      </c>
      <c r="Q3354" s="10">
        <f t="shared" si="886"/>
        <v>2.86</v>
      </c>
      <c r="R3354" s="19">
        <f t="shared" si="887"/>
        <v>65.179444612546376</v>
      </c>
      <c r="S3354" s="10">
        <f t="shared" si="888"/>
        <v>63.19825946970375</v>
      </c>
      <c r="T3354" s="10">
        <f t="shared" si="889"/>
        <v>3.209442602056253</v>
      </c>
      <c r="U3354" s="2" t="str">
        <f t="shared" si="890"/>
        <v>C</v>
      </c>
      <c r="V3354" s="2" t="str">
        <f t="shared" si="891"/>
        <v>A</v>
      </c>
      <c r="W3354" s="2" t="str">
        <f t="shared" si="892"/>
        <v>C</v>
      </c>
      <c r="X3354" s="2" t="str">
        <f t="shared" si="893"/>
        <v>B</v>
      </c>
      <c r="Y3354" s="3" t="str">
        <f t="shared" si="894"/>
        <v>CACB</v>
      </c>
      <c r="Z3354" s="28">
        <f t="shared" si="895"/>
        <v>15.520000000000003</v>
      </c>
      <c r="AA3354" s="7" t="str">
        <f t="shared" si="896"/>
        <v>Probably optical</v>
      </c>
      <c r="AB3354" s="21">
        <v>53.7</v>
      </c>
      <c r="AC3354" s="14">
        <f t="shared" si="897"/>
        <v>53.684496495094976</v>
      </c>
      <c r="AD3354" s="26">
        <v>317</v>
      </c>
      <c r="AE3354" s="10">
        <f t="shared" si="898"/>
        <v>317.41734482276172</v>
      </c>
      <c r="AF3354" s="17">
        <f t="shared" si="899"/>
        <v>1.5503504905026944E-2</v>
      </c>
      <c r="AG3354" s="17">
        <f t="shared" si="900"/>
        <v>0.41734482276172002</v>
      </c>
    </row>
    <row r="3355" spans="1:33">
      <c r="A3355" t="s">
        <v>7897</v>
      </c>
      <c r="B3355" t="s">
        <v>7898</v>
      </c>
      <c r="C3355" s="23">
        <v>206.26939999999999</v>
      </c>
      <c r="D3355" s="23">
        <v>-40.3842</v>
      </c>
      <c r="E3355" s="23">
        <v>206.27930000000001</v>
      </c>
      <c r="F3355" s="23">
        <v>-40.393540000000002</v>
      </c>
      <c r="G3355" s="26">
        <v>-67.2</v>
      </c>
      <c r="H3355" s="26">
        <v>9.6</v>
      </c>
      <c r="I3355" s="26">
        <v>-26.3</v>
      </c>
      <c r="J3355" s="26">
        <v>3.9</v>
      </c>
      <c r="K3355" s="26">
        <v>-70.599999999999994</v>
      </c>
      <c r="L3355" s="26">
        <v>6.2</v>
      </c>
      <c r="M3355" s="26">
        <v>-17.100000000000001</v>
      </c>
      <c r="N3355" s="26">
        <v>5.0999999999999996</v>
      </c>
      <c r="O3355" s="19">
        <f t="shared" si="884"/>
        <v>248.62616302048158</v>
      </c>
      <c r="P3355" s="10">
        <f t="shared" si="885"/>
        <v>256.38461946321081</v>
      </c>
      <c r="Q3355" s="10">
        <f t="shared" si="886"/>
        <v>2.86</v>
      </c>
      <c r="R3355" s="19">
        <f t="shared" si="887"/>
        <v>72.163217777479971</v>
      </c>
      <c r="S3355" s="10">
        <f t="shared" si="888"/>
        <v>72.641379392189393</v>
      </c>
      <c r="T3355" s="10">
        <f t="shared" si="889"/>
        <v>3.6201149292417343</v>
      </c>
      <c r="U3355" s="2" t="str">
        <f t="shared" si="890"/>
        <v>C</v>
      </c>
      <c r="V3355" s="2" t="str">
        <f t="shared" si="891"/>
        <v>A</v>
      </c>
      <c r="W3355" s="2" t="str">
        <f t="shared" si="892"/>
        <v>C</v>
      </c>
      <c r="X3355" s="2" t="str">
        <f t="shared" si="893"/>
        <v>B</v>
      </c>
      <c r="Y3355" s="3" t="str">
        <f t="shared" si="894"/>
        <v>CACB</v>
      </c>
      <c r="Z3355" s="28">
        <f t="shared" si="895"/>
        <v>15.520000000000003</v>
      </c>
      <c r="AA3355" s="7" t="str">
        <f t="shared" si="896"/>
        <v>Probably optical</v>
      </c>
      <c r="AB3355" s="21">
        <v>43.2</v>
      </c>
      <c r="AC3355" s="14">
        <f t="shared" si="897"/>
        <v>43.215335703774542</v>
      </c>
      <c r="AD3355" s="26">
        <v>141</v>
      </c>
      <c r="AE3355" s="10">
        <f t="shared" si="898"/>
        <v>141.08303050930954</v>
      </c>
      <c r="AF3355" s="17">
        <f t="shared" si="899"/>
        <v>1.5335703774539411E-2</v>
      </c>
      <c r="AG3355" s="17">
        <f t="shared" si="900"/>
        <v>8.3030509309537592E-2</v>
      </c>
    </row>
    <row r="3356" spans="1:33">
      <c r="A3356" t="s">
        <v>3184</v>
      </c>
      <c r="B3356" t="s">
        <v>425</v>
      </c>
      <c r="C3356" s="23">
        <v>57.397080000000003</v>
      </c>
      <c r="D3356" s="23">
        <v>-25.7225</v>
      </c>
      <c r="E3356" s="23">
        <v>57.393479999999997</v>
      </c>
      <c r="F3356" s="23">
        <v>-25.722049999999999</v>
      </c>
      <c r="G3356" s="26">
        <v>59</v>
      </c>
      <c r="H3356" s="26">
        <v>7.8</v>
      </c>
      <c r="I3356" s="26">
        <v>21.7</v>
      </c>
      <c r="J3356" s="26">
        <v>2.6</v>
      </c>
      <c r="K3356" s="26">
        <v>57.2</v>
      </c>
      <c r="L3356" s="26">
        <v>6</v>
      </c>
      <c r="M3356" s="26">
        <v>30.7</v>
      </c>
      <c r="N3356" s="26">
        <v>3.6</v>
      </c>
      <c r="O3356" s="19">
        <f t="shared" si="884"/>
        <v>69.806648968247515</v>
      </c>
      <c r="P3356" s="10">
        <f t="shared" si="885"/>
        <v>61.7769536421265</v>
      </c>
      <c r="Q3356" s="10">
        <f t="shared" si="886"/>
        <v>2.86</v>
      </c>
      <c r="R3356" s="19">
        <f t="shared" si="887"/>
        <v>62.864059684369735</v>
      </c>
      <c r="S3356" s="10">
        <f t="shared" si="888"/>
        <v>64.917871191221295</v>
      </c>
      <c r="T3356" s="10">
        <f t="shared" si="889"/>
        <v>3.1945482718897757</v>
      </c>
      <c r="U3356" s="2" t="str">
        <f t="shared" si="890"/>
        <v>C</v>
      </c>
      <c r="V3356" s="2" t="str">
        <f t="shared" si="891"/>
        <v>A</v>
      </c>
      <c r="W3356" s="2" t="str">
        <f t="shared" si="892"/>
        <v>C</v>
      </c>
      <c r="X3356" s="2" t="str">
        <f t="shared" si="893"/>
        <v>B</v>
      </c>
      <c r="Y3356" s="3" t="str">
        <f t="shared" si="894"/>
        <v>CACB</v>
      </c>
      <c r="Z3356" s="28">
        <f t="shared" si="895"/>
        <v>15.520000000000003</v>
      </c>
      <c r="AA3356" s="7" t="str">
        <f t="shared" si="896"/>
        <v>Probably optical</v>
      </c>
      <c r="AB3356" s="21">
        <v>11.8</v>
      </c>
      <c r="AC3356" s="14">
        <f t="shared" si="897"/>
        <v>11.787601268599897</v>
      </c>
      <c r="AD3356" s="26">
        <v>278</v>
      </c>
      <c r="AE3356" s="10">
        <f t="shared" si="898"/>
        <v>277.89930559845811</v>
      </c>
      <c r="AF3356" s="17">
        <f t="shared" si="899"/>
        <v>1.2398731400104168E-2</v>
      </c>
      <c r="AG3356" s="17">
        <f t="shared" si="900"/>
        <v>0.10069440154188669</v>
      </c>
    </row>
    <row r="3357" spans="1:33">
      <c r="A3357" t="s">
        <v>5272</v>
      </c>
      <c r="B3357" t="s">
        <v>2348</v>
      </c>
      <c r="C3357" s="23">
        <v>314.49759999999998</v>
      </c>
      <c r="D3357" s="23">
        <v>4.3254770000000002</v>
      </c>
      <c r="E3357" s="23">
        <v>314.495</v>
      </c>
      <c r="F3357" s="23">
        <v>4.3198179999999997</v>
      </c>
      <c r="G3357" s="26">
        <v>-17.8</v>
      </c>
      <c r="H3357" s="26">
        <v>7.8</v>
      </c>
      <c r="I3357" s="26">
        <v>-60</v>
      </c>
      <c r="J3357" s="26">
        <v>2.5</v>
      </c>
      <c r="K3357" s="26">
        <v>-25.4</v>
      </c>
      <c r="L3357" s="26">
        <v>0.2</v>
      </c>
      <c r="M3357" s="26">
        <v>-58.4</v>
      </c>
      <c r="N3357" s="26">
        <v>4</v>
      </c>
      <c r="O3357" s="19">
        <f t="shared" si="884"/>
        <v>196.52386743394504</v>
      </c>
      <c r="P3357" s="10">
        <f t="shared" si="885"/>
        <v>203.50574020377749</v>
      </c>
      <c r="Q3357" s="10">
        <f t="shared" si="886"/>
        <v>2.86</v>
      </c>
      <c r="R3357" s="19">
        <f t="shared" si="887"/>
        <v>62.584662657874894</v>
      </c>
      <c r="S3357" s="10">
        <f t="shared" si="888"/>
        <v>63.684535014397333</v>
      </c>
      <c r="T3357" s="10">
        <f t="shared" si="889"/>
        <v>3.1567299418068058</v>
      </c>
      <c r="U3357" s="2" t="str">
        <f t="shared" si="890"/>
        <v>C</v>
      </c>
      <c r="V3357" s="2" t="str">
        <f t="shared" si="891"/>
        <v>A</v>
      </c>
      <c r="W3357" s="2" t="str">
        <f t="shared" si="892"/>
        <v>C</v>
      </c>
      <c r="X3357" s="2" t="str">
        <f t="shared" si="893"/>
        <v>B</v>
      </c>
      <c r="Y3357" s="3" t="str">
        <f t="shared" si="894"/>
        <v>CACB</v>
      </c>
      <c r="Z3357" s="28">
        <f t="shared" si="895"/>
        <v>15.520000000000003</v>
      </c>
      <c r="AA3357" s="7" t="str">
        <f t="shared" si="896"/>
        <v>Probably optical</v>
      </c>
      <c r="AB3357" s="21">
        <v>22.4</v>
      </c>
      <c r="AC3357" s="14">
        <f t="shared" si="897"/>
        <v>22.408612514201959</v>
      </c>
      <c r="AD3357" s="26">
        <v>205</v>
      </c>
      <c r="AE3357" s="10">
        <f t="shared" si="898"/>
        <v>204.61424380948117</v>
      </c>
      <c r="AF3357" s="17">
        <f t="shared" si="899"/>
        <v>8.6125142019604084E-3</v>
      </c>
      <c r="AG3357" s="17">
        <f t="shared" si="900"/>
        <v>0.38575619051883336</v>
      </c>
    </row>
    <row r="3358" spans="1:33">
      <c r="A3358" t="s">
        <v>4056</v>
      </c>
      <c r="B3358" t="s">
        <v>1237</v>
      </c>
      <c r="C3358" s="23">
        <v>176.35470000000001</v>
      </c>
      <c r="D3358" s="23">
        <v>38.936729999999997</v>
      </c>
      <c r="E3358" s="23">
        <v>176.35730000000001</v>
      </c>
      <c r="F3358" s="23">
        <v>38.945700000000002</v>
      </c>
      <c r="G3358" s="26">
        <v>8</v>
      </c>
      <c r="H3358" s="26">
        <v>8</v>
      </c>
      <c r="I3358" s="26">
        <v>63</v>
      </c>
      <c r="J3358" s="26">
        <v>1.4</v>
      </c>
      <c r="K3358" s="26">
        <v>1</v>
      </c>
      <c r="L3358" s="26">
        <v>1</v>
      </c>
      <c r="M3358" s="26">
        <v>65.2</v>
      </c>
      <c r="N3358" s="26">
        <v>4.5</v>
      </c>
      <c r="O3358" s="19">
        <f t="shared" si="884"/>
        <v>7.2369220259680045</v>
      </c>
      <c r="P3358" s="10">
        <f t="shared" si="885"/>
        <v>0.87870072791166987</v>
      </c>
      <c r="Q3358" s="10">
        <f t="shared" si="886"/>
        <v>2.86</v>
      </c>
      <c r="R3358" s="19">
        <f t="shared" si="887"/>
        <v>63.505905237229712</v>
      </c>
      <c r="S3358" s="10">
        <f t="shared" si="888"/>
        <v>65.207668260719146</v>
      </c>
      <c r="T3358" s="10">
        <f t="shared" si="889"/>
        <v>3.2178393374487215</v>
      </c>
      <c r="U3358" s="2" t="str">
        <f t="shared" si="890"/>
        <v>C</v>
      </c>
      <c r="V3358" s="2" t="str">
        <f t="shared" si="891"/>
        <v>A</v>
      </c>
      <c r="W3358" s="2" t="str">
        <f t="shared" si="892"/>
        <v>C</v>
      </c>
      <c r="X3358" s="2" t="str">
        <f t="shared" si="893"/>
        <v>B</v>
      </c>
      <c r="Y3358" s="3" t="str">
        <f t="shared" si="894"/>
        <v>CACB</v>
      </c>
      <c r="Z3358" s="28">
        <f t="shared" si="895"/>
        <v>15.520000000000003</v>
      </c>
      <c r="AA3358" s="7" t="str">
        <f t="shared" si="896"/>
        <v>Probably optical</v>
      </c>
      <c r="AB3358" s="21">
        <v>33.1</v>
      </c>
      <c r="AC3358" s="14">
        <f t="shared" si="897"/>
        <v>33.102570931590201</v>
      </c>
      <c r="AD3358" s="26">
        <v>12.7</v>
      </c>
      <c r="AE3358" s="10">
        <f t="shared" si="898"/>
        <v>12.70552125580846</v>
      </c>
      <c r="AF3358" s="17">
        <f t="shared" si="899"/>
        <v>2.5709315901991658E-3</v>
      </c>
      <c r="AG3358" s="17">
        <f t="shared" si="900"/>
        <v>5.5212558084605234E-3</v>
      </c>
    </row>
    <row r="3359" spans="1:33">
      <c r="A3359" t="s">
        <v>9422</v>
      </c>
      <c r="B3359" t="s">
        <v>9423</v>
      </c>
      <c r="C3359" s="23">
        <v>319.46230000000003</v>
      </c>
      <c r="D3359" s="23">
        <v>52.475709999999999</v>
      </c>
      <c r="E3359" s="23">
        <v>319.44139999999999</v>
      </c>
      <c r="F3359" s="23">
        <v>52.484659999999998</v>
      </c>
      <c r="G3359" s="26">
        <v>-23.2</v>
      </c>
      <c r="H3359" s="26">
        <v>2.4</v>
      </c>
      <c r="I3359" s="26">
        <v>-36.700000000000003</v>
      </c>
      <c r="J3359" s="26">
        <v>2.9</v>
      </c>
      <c r="K3359" s="26">
        <v>-18.5</v>
      </c>
      <c r="L3359" s="26">
        <v>7.1</v>
      </c>
      <c r="M3359" s="26">
        <v>-37.5</v>
      </c>
      <c r="N3359" s="26">
        <v>1.4</v>
      </c>
      <c r="O3359" s="19">
        <f t="shared" si="884"/>
        <v>212.29913341012059</v>
      </c>
      <c r="P3359" s="10">
        <f t="shared" si="885"/>
        <v>206.25865955480728</v>
      </c>
      <c r="Q3359" s="10">
        <f t="shared" si="886"/>
        <v>2.86</v>
      </c>
      <c r="R3359" s="19">
        <f t="shared" si="887"/>
        <v>43.418083790052272</v>
      </c>
      <c r="S3359" s="10">
        <f t="shared" si="888"/>
        <v>41.815069054110147</v>
      </c>
      <c r="T3359" s="10">
        <f t="shared" si="889"/>
        <v>2.1308288211040605</v>
      </c>
      <c r="U3359" s="2" t="str">
        <f t="shared" si="890"/>
        <v>C</v>
      </c>
      <c r="V3359" s="2" t="str">
        <f t="shared" si="891"/>
        <v>A</v>
      </c>
      <c r="W3359" s="2" t="str">
        <f t="shared" si="892"/>
        <v>C</v>
      </c>
      <c r="X3359" s="2" t="str">
        <f t="shared" si="893"/>
        <v>C</v>
      </c>
      <c r="Y3359" s="3" t="str">
        <f t="shared" si="894"/>
        <v>CACC</v>
      </c>
      <c r="Z3359" s="28">
        <f t="shared" si="895"/>
        <v>15.200000000000003</v>
      </c>
      <c r="AA3359" s="7" t="str">
        <f t="shared" si="896"/>
        <v>Probably optical</v>
      </c>
      <c r="AB3359" s="21">
        <v>55.9</v>
      </c>
      <c r="AC3359" s="14">
        <f t="shared" si="897"/>
        <v>56.021253797000973</v>
      </c>
      <c r="AD3359" s="26">
        <v>305</v>
      </c>
      <c r="AE3359" s="10">
        <f t="shared" si="898"/>
        <v>305.10935716976741</v>
      </c>
      <c r="AF3359" s="17">
        <f t="shared" si="899"/>
        <v>0.12125379700097483</v>
      </c>
      <c r="AG3359" s="17">
        <f t="shared" si="900"/>
        <v>0.1093571697674065</v>
      </c>
    </row>
    <row r="3360" spans="1:33">
      <c r="A3360" t="s">
        <v>3643</v>
      </c>
      <c r="B3360" t="s">
        <v>850</v>
      </c>
      <c r="C3360" s="23">
        <v>125.5712</v>
      </c>
      <c r="D3360" s="23">
        <v>15.96123</v>
      </c>
      <c r="E3360" s="23">
        <v>125.5603</v>
      </c>
      <c r="F3360" s="23">
        <v>15.955249999999999</v>
      </c>
      <c r="G3360" s="26">
        <v>28.2</v>
      </c>
      <c r="H3360" s="26">
        <v>2.6</v>
      </c>
      <c r="I3360" s="26">
        <v>-25.7</v>
      </c>
      <c r="J3360" s="26">
        <v>1.6</v>
      </c>
      <c r="K3360" s="26">
        <v>25.3</v>
      </c>
      <c r="L3360" s="26">
        <v>25.3</v>
      </c>
      <c r="M3360" s="26">
        <v>-28.9</v>
      </c>
      <c r="N3360" s="26">
        <v>1</v>
      </c>
      <c r="O3360" s="19">
        <f t="shared" si="884"/>
        <v>132.34439955845102</v>
      </c>
      <c r="P3360" s="10">
        <f t="shared" si="885"/>
        <v>138.8000420695665</v>
      </c>
      <c r="Q3360" s="10">
        <f t="shared" si="886"/>
        <v>2.86</v>
      </c>
      <c r="R3360" s="19">
        <f t="shared" si="887"/>
        <v>38.15402993131918</v>
      </c>
      <c r="S3360" s="10">
        <f t="shared" si="888"/>
        <v>38.409634208099405</v>
      </c>
      <c r="T3360" s="10">
        <f t="shared" si="889"/>
        <v>1.9140916034854649</v>
      </c>
      <c r="U3360" s="2" t="str">
        <f t="shared" si="890"/>
        <v>C</v>
      </c>
      <c r="V3360" s="2" t="str">
        <f t="shared" si="891"/>
        <v>A</v>
      </c>
      <c r="W3360" s="2" t="str">
        <f t="shared" si="892"/>
        <v>C</v>
      </c>
      <c r="X3360" s="2" t="str">
        <f t="shared" si="893"/>
        <v>C</v>
      </c>
      <c r="Y3360" s="3" t="str">
        <f t="shared" si="894"/>
        <v>CACC</v>
      </c>
      <c r="Z3360" s="28">
        <f t="shared" si="895"/>
        <v>15.200000000000003</v>
      </c>
      <c r="AA3360" s="7" t="str">
        <f t="shared" si="896"/>
        <v>Probably optical</v>
      </c>
      <c r="AB3360" s="21">
        <v>43.5</v>
      </c>
      <c r="AC3360" s="14">
        <f t="shared" si="897"/>
        <v>43.43728636131862</v>
      </c>
      <c r="AD3360" s="26">
        <v>240</v>
      </c>
      <c r="AE3360" s="10">
        <f t="shared" si="898"/>
        <v>240.28994689787746</v>
      </c>
      <c r="AF3360" s="17">
        <f t="shared" si="899"/>
        <v>6.2713638681380246E-2</v>
      </c>
      <c r="AG3360" s="17">
        <f t="shared" si="900"/>
        <v>0.28994689787745642</v>
      </c>
    </row>
    <row r="3361" spans="1:33">
      <c r="A3361" t="s">
        <v>3267</v>
      </c>
      <c r="B3361" t="s">
        <v>502</v>
      </c>
      <c r="C3361" s="23">
        <v>69.642859999999999</v>
      </c>
      <c r="D3361" s="23">
        <v>16.846050000000002</v>
      </c>
      <c r="E3361" s="23">
        <v>69.645420000000001</v>
      </c>
      <c r="F3361" s="23">
        <v>16.849240000000002</v>
      </c>
      <c r="G3361" s="26">
        <v>27.9</v>
      </c>
      <c r="H3361" s="26">
        <v>2.2999999999999998</v>
      </c>
      <c r="I3361" s="26">
        <v>-22</v>
      </c>
      <c r="J3361" s="26">
        <v>1.3</v>
      </c>
      <c r="K3361" s="26">
        <v>25.9</v>
      </c>
      <c r="L3361" s="26">
        <v>0.3</v>
      </c>
      <c r="M3361" s="26">
        <v>-27.1</v>
      </c>
      <c r="N3361" s="26">
        <v>1.5</v>
      </c>
      <c r="O3361" s="19">
        <f t="shared" si="884"/>
        <v>128.25685556925802</v>
      </c>
      <c r="P3361" s="10">
        <f t="shared" si="885"/>
        <v>136.29704132512705</v>
      </c>
      <c r="Q3361" s="10">
        <f t="shared" si="886"/>
        <v>2.86</v>
      </c>
      <c r="R3361" s="19">
        <f t="shared" si="887"/>
        <v>35.530409510727566</v>
      </c>
      <c r="S3361" s="10">
        <f t="shared" si="888"/>
        <v>37.48626415101937</v>
      </c>
      <c r="T3361" s="10">
        <f t="shared" si="889"/>
        <v>1.8254168415436736</v>
      </c>
      <c r="U3361" s="2" t="str">
        <f t="shared" si="890"/>
        <v>C</v>
      </c>
      <c r="V3361" s="2" t="str">
        <f t="shared" si="891"/>
        <v>B</v>
      </c>
      <c r="W3361" s="2" t="str">
        <f t="shared" si="892"/>
        <v>B</v>
      </c>
      <c r="X3361" s="2" t="str">
        <f t="shared" si="893"/>
        <v>B</v>
      </c>
      <c r="Y3361" s="3" t="str">
        <f t="shared" si="894"/>
        <v>CBBB</v>
      </c>
      <c r="Z3361" s="28">
        <f t="shared" si="895"/>
        <v>14.744000000000002</v>
      </c>
      <c r="AA3361" s="7" t="str">
        <f t="shared" si="896"/>
        <v>Probably optical</v>
      </c>
      <c r="AB3361" s="21">
        <v>14.4</v>
      </c>
      <c r="AC3361" s="14">
        <f t="shared" si="897"/>
        <v>14.480459285066756</v>
      </c>
      <c r="AD3361" s="26">
        <v>37.799999999999997</v>
      </c>
      <c r="AE3361" s="10">
        <f t="shared" si="898"/>
        <v>37.526775430397677</v>
      </c>
      <c r="AF3361" s="17">
        <f t="shared" si="899"/>
        <v>8.0459285066755371E-2</v>
      </c>
      <c r="AG3361" s="17">
        <f t="shared" si="900"/>
        <v>0.27322456960231989</v>
      </c>
    </row>
    <row r="3362" spans="1:33">
      <c r="A3362" t="s">
        <v>2795</v>
      </c>
      <c r="B3362" t="s">
        <v>60</v>
      </c>
      <c r="C3362" s="23">
        <v>10.40178</v>
      </c>
      <c r="D3362" s="23">
        <v>-5.150379</v>
      </c>
      <c r="E3362" s="23">
        <v>10.40386</v>
      </c>
      <c r="F3362" s="23">
        <v>-5.157724</v>
      </c>
      <c r="G3362" s="26">
        <v>56.9</v>
      </c>
      <c r="H3362" s="26">
        <v>5.7</v>
      </c>
      <c r="I3362" s="26">
        <v>-28.7</v>
      </c>
      <c r="J3362" s="26">
        <v>1.2</v>
      </c>
      <c r="K3362" s="26">
        <v>56.9</v>
      </c>
      <c r="L3362" s="26">
        <v>5.7</v>
      </c>
      <c r="M3362" s="26">
        <v>-38</v>
      </c>
      <c r="N3362" s="26">
        <v>1.3</v>
      </c>
      <c r="O3362" s="19">
        <f t="shared" si="884"/>
        <v>116.7660881749126</v>
      </c>
      <c r="P3362" s="10">
        <f t="shared" si="885"/>
        <v>123.73651727625202</v>
      </c>
      <c r="Q3362" s="10">
        <f t="shared" si="886"/>
        <v>2.86</v>
      </c>
      <c r="R3362" s="19">
        <f t="shared" si="887"/>
        <v>63.72832965016422</v>
      </c>
      <c r="S3362" s="10">
        <f t="shared" si="888"/>
        <v>68.422291689185627</v>
      </c>
      <c r="T3362" s="10">
        <f t="shared" si="889"/>
        <v>3.3037655334837464</v>
      </c>
      <c r="U3362" s="2" t="str">
        <f t="shared" si="890"/>
        <v>C</v>
      </c>
      <c r="V3362" s="2" t="str">
        <f t="shared" si="891"/>
        <v>B</v>
      </c>
      <c r="W3362" s="2" t="str">
        <f t="shared" si="892"/>
        <v>B</v>
      </c>
      <c r="X3362" s="2" t="str">
        <f t="shared" si="893"/>
        <v>B</v>
      </c>
      <c r="Y3362" s="3" t="str">
        <f t="shared" si="894"/>
        <v>CBBB</v>
      </c>
      <c r="Z3362" s="28">
        <f t="shared" si="895"/>
        <v>14.744000000000002</v>
      </c>
      <c r="AA3362" s="7" t="str">
        <f t="shared" si="896"/>
        <v>Probably optical</v>
      </c>
      <c r="AB3362" s="21">
        <v>27.4</v>
      </c>
      <c r="AC3362" s="14">
        <f t="shared" si="897"/>
        <v>27.473581083640045</v>
      </c>
      <c r="AD3362" s="26">
        <v>164</v>
      </c>
      <c r="AE3362" s="10">
        <f t="shared" si="898"/>
        <v>164.24929334463923</v>
      </c>
      <c r="AF3362" s="17">
        <f t="shared" si="899"/>
        <v>7.3581083640046785E-2</v>
      </c>
      <c r="AG3362" s="17">
        <f t="shared" si="900"/>
        <v>0.24929334463922714</v>
      </c>
    </row>
    <row r="3363" spans="1:33">
      <c r="A3363" t="s">
        <v>5876</v>
      </c>
      <c r="B3363" t="s">
        <v>5877</v>
      </c>
      <c r="C3363" s="23">
        <v>16.349979999999999</v>
      </c>
      <c r="D3363" s="23">
        <v>46.810789999999997</v>
      </c>
      <c r="E3363" s="23">
        <v>16.357060000000001</v>
      </c>
      <c r="F3363" s="23">
        <v>46.806350000000002</v>
      </c>
      <c r="G3363" s="26">
        <v>60.6</v>
      </c>
      <c r="H3363" s="26">
        <v>9.4</v>
      </c>
      <c r="I3363" s="26">
        <v>-51.8</v>
      </c>
      <c r="J3363" s="26">
        <v>1.7</v>
      </c>
      <c r="K3363" s="26">
        <v>51.5</v>
      </c>
      <c r="L3363" s="26">
        <v>0.3</v>
      </c>
      <c r="M3363" s="26">
        <v>-54.6</v>
      </c>
      <c r="N3363" s="26">
        <v>3.6</v>
      </c>
      <c r="O3363" s="19">
        <f t="shared" si="884"/>
        <v>130.52334125158939</v>
      </c>
      <c r="P3363" s="10">
        <f t="shared" si="885"/>
        <v>136.67357587165432</v>
      </c>
      <c r="Q3363" s="10">
        <f t="shared" si="886"/>
        <v>2.86</v>
      </c>
      <c r="R3363" s="19">
        <f t="shared" si="887"/>
        <v>79.722017034192007</v>
      </c>
      <c r="S3363" s="10">
        <f t="shared" si="888"/>
        <v>75.056045725844101</v>
      </c>
      <c r="T3363" s="10">
        <f t="shared" si="889"/>
        <v>3.869451569000903</v>
      </c>
      <c r="U3363" s="2" t="str">
        <f t="shared" si="890"/>
        <v>C</v>
      </c>
      <c r="V3363" s="2" t="str">
        <f t="shared" si="891"/>
        <v>B</v>
      </c>
      <c r="W3363" s="2" t="str">
        <f t="shared" si="892"/>
        <v>B</v>
      </c>
      <c r="X3363" s="2" t="str">
        <f t="shared" si="893"/>
        <v>B</v>
      </c>
      <c r="Y3363" s="3" t="str">
        <f t="shared" si="894"/>
        <v>CBBB</v>
      </c>
      <c r="Z3363" s="28">
        <f t="shared" si="895"/>
        <v>14.744000000000002</v>
      </c>
      <c r="AA3363" s="7" t="str">
        <f t="shared" si="896"/>
        <v>Probably optical</v>
      </c>
      <c r="AB3363" s="21">
        <v>23.6</v>
      </c>
      <c r="AC3363" s="14">
        <f t="shared" si="897"/>
        <v>23.659874726085672</v>
      </c>
      <c r="AD3363" s="26">
        <v>132</v>
      </c>
      <c r="AE3363" s="10">
        <f t="shared" si="898"/>
        <v>132.49875292995475</v>
      </c>
      <c r="AF3363" s="17">
        <f t="shared" si="899"/>
        <v>5.987472608567046E-2</v>
      </c>
      <c r="AG3363" s="17">
        <f t="shared" si="900"/>
        <v>0.49875292995474751</v>
      </c>
    </row>
    <row r="3364" spans="1:33">
      <c r="A3364" t="s">
        <v>7116</v>
      </c>
      <c r="B3364" t="s">
        <v>7117</v>
      </c>
      <c r="C3364" s="23">
        <v>130.3527</v>
      </c>
      <c r="D3364" s="23">
        <v>35.138730000000002</v>
      </c>
      <c r="E3364" s="23">
        <v>130.34809999999999</v>
      </c>
      <c r="F3364" s="23">
        <v>35.140729999999998</v>
      </c>
      <c r="G3364" s="26">
        <v>-51</v>
      </c>
      <c r="H3364" s="26">
        <v>0.2</v>
      </c>
      <c r="I3364" s="26">
        <v>-45.2</v>
      </c>
      <c r="J3364" s="26">
        <v>1.3</v>
      </c>
      <c r="K3364" s="26">
        <v>-49.4</v>
      </c>
      <c r="L3364" s="26">
        <v>1.8</v>
      </c>
      <c r="M3364" s="26">
        <v>-53.7</v>
      </c>
      <c r="N3364" s="26">
        <v>8.1999999999999993</v>
      </c>
      <c r="O3364" s="19">
        <f t="shared" si="884"/>
        <v>228.45024677896242</v>
      </c>
      <c r="P3364" s="10">
        <f t="shared" si="885"/>
        <v>222.61174444423571</v>
      </c>
      <c r="Q3364" s="10">
        <f t="shared" si="886"/>
        <v>2.86</v>
      </c>
      <c r="R3364" s="19">
        <f t="shared" si="887"/>
        <v>68.147193632606758</v>
      </c>
      <c r="S3364" s="10">
        <f t="shared" si="888"/>
        <v>72.96608801354229</v>
      </c>
      <c r="T3364" s="10">
        <f t="shared" si="889"/>
        <v>3.5278320411537267</v>
      </c>
      <c r="U3364" s="2" t="str">
        <f t="shared" si="890"/>
        <v>C</v>
      </c>
      <c r="V3364" s="2" t="str">
        <f t="shared" si="891"/>
        <v>B</v>
      </c>
      <c r="W3364" s="2" t="str">
        <f t="shared" si="892"/>
        <v>B</v>
      </c>
      <c r="X3364" s="2" t="str">
        <f t="shared" si="893"/>
        <v>B</v>
      </c>
      <c r="Y3364" s="3" t="str">
        <f t="shared" si="894"/>
        <v>CBBB</v>
      </c>
      <c r="Z3364" s="28">
        <f t="shared" si="895"/>
        <v>14.744000000000002</v>
      </c>
      <c r="AA3364" s="7" t="str">
        <f t="shared" si="896"/>
        <v>Probably optical</v>
      </c>
      <c r="AB3364" s="21">
        <v>15.3</v>
      </c>
      <c r="AC3364" s="14">
        <f t="shared" si="897"/>
        <v>15.337177177024762</v>
      </c>
      <c r="AD3364" s="26">
        <v>298</v>
      </c>
      <c r="AE3364" s="10">
        <f t="shared" si="898"/>
        <v>297.99844072944296</v>
      </c>
      <c r="AF3364" s="17">
        <f t="shared" si="899"/>
        <v>3.7177177024760866E-2</v>
      </c>
      <c r="AG3364" s="17">
        <f t="shared" si="900"/>
        <v>1.5592705570384169E-3</v>
      </c>
    </row>
    <row r="3365" spans="1:33">
      <c r="A3365" t="s">
        <v>5818</v>
      </c>
      <c r="B3365" t="s">
        <v>5819</v>
      </c>
      <c r="C3365" s="23">
        <v>13.097149999999999</v>
      </c>
      <c r="D3365" s="23">
        <v>-61.869399999999999</v>
      </c>
      <c r="E3365" s="23">
        <v>13.1074</v>
      </c>
      <c r="F3365" s="23">
        <v>-61.855989999999998</v>
      </c>
      <c r="G3365" s="26">
        <v>54.7</v>
      </c>
      <c r="H3365" s="26">
        <v>3.5</v>
      </c>
      <c r="I3365" s="26">
        <v>-14.1</v>
      </c>
      <c r="J3365" s="26">
        <v>1</v>
      </c>
      <c r="K3365" s="26">
        <v>51.5</v>
      </c>
      <c r="L3365" s="26">
        <v>0.3</v>
      </c>
      <c r="M3365" s="26">
        <v>-6</v>
      </c>
      <c r="N3365" s="26">
        <v>1.2</v>
      </c>
      <c r="O3365" s="19">
        <f t="shared" si="884"/>
        <v>104.45445340942358</v>
      </c>
      <c r="P3365" s="10">
        <f t="shared" si="885"/>
        <v>96.645278210274427</v>
      </c>
      <c r="Q3365" s="10">
        <f t="shared" si="886"/>
        <v>2.86</v>
      </c>
      <c r="R3365" s="19">
        <f t="shared" si="887"/>
        <v>56.488051833994064</v>
      </c>
      <c r="S3365" s="10">
        <f t="shared" si="888"/>
        <v>51.848336521049546</v>
      </c>
      <c r="T3365" s="10">
        <f t="shared" si="889"/>
        <v>2.7084097088760903</v>
      </c>
      <c r="U3365" s="2" t="str">
        <f t="shared" si="890"/>
        <v>C</v>
      </c>
      <c r="V3365" s="2" t="str">
        <f t="shared" si="891"/>
        <v>B</v>
      </c>
      <c r="W3365" s="2" t="str">
        <f t="shared" si="892"/>
        <v>B</v>
      </c>
      <c r="X3365" s="2" t="str">
        <f t="shared" si="893"/>
        <v>B</v>
      </c>
      <c r="Y3365" s="3" t="str">
        <f t="shared" si="894"/>
        <v>CBBB</v>
      </c>
      <c r="Z3365" s="28">
        <f t="shared" si="895"/>
        <v>14.744000000000002</v>
      </c>
      <c r="AA3365" s="7" t="str">
        <f t="shared" si="896"/>
        <v>Probably optical</v>
      </c>
      <c r="AB3365" s="21">
        <v>51.3</v>
      </c>
      <c r="AC3365" s="14">
        <f t="shared" si="897"/>
        <v>51.315230137585921</v>
      </c>
      <c r="AD3365" s="26">
        <v>19.899999999999999</v>
      </c>
      <c r="AE3365" s="10">
        <f t="shared" si="898"/>
        <v>19.818164539653694</v>
      </c>
      <c r="AF3365" s="17">
        <f t="shared" si="899"/>
        <v>1.5230137585923842E-2</v>
      </c>
      <c r="AG3365" s="17">
        <f t="shared" si="900"/>
        <v>8.1835460346304956E-2</v>
      </c>
    </row>
    <row r="3366" spans="1:33">
      <c r="A3366" t="s">
        <v>7684</v>
      </c>
      <c r="B3366" t="s">
        <v>7685</v>
      </c>
      <c r="C3366" s="23">
        <v>187.0155</v>
      </c>
      <c r="D3366" s="23">
        <v>59.810859999999998</v>
      </c>
      <c r="E3366" s="23">
        <v>187.01820000000001</v>
      </c>
      <c r="F3366" s="23">
        <v>59.810029999999998</v>
      </c>
      <c r="G3366" s="26">
        <v>44.6</v>
      </c>
      <c r="H3366" s="26">
        <v>19</v>
      </c>
      <c r="I3366" s="26">
        <v>-46.8</v>
      </c>
      <c r="J3366" s="26">
        <v>1.3</v>
      </c>
      <c r="K3366" s="26">
        <v>51</v>
      </c>
      <c r="L3366" s="26">
        <v>25.4</v>
      </c>
      <c r="M3366" s="26">
        <v>-41.2</v>
      </c>
      <c r="N3366" s="26">
        <v>3.9</v>
      </c>
      <c r="O3366" s="19">
        <f t="shared" si="884"/>
        <v>136.37884442257365</v>
      </c>
      <c r="P3366" s="10">
        <f t="shared" si="885"/>
        <v>128.93277321850917</v>
      </c>
      <c r="Q3366" s="10">
        <f t="shared" si="886"/>
        <v>2.86</v>
      </c>
      <c r="R3366" s="19">
        <f t="shared" si="887"/>
        <v>64.648279172766848</v>
      </c>
      <c r="S3366" s="10">
        <f t="shared" si="888"/>
        <v>65.562489275499601</v>
      </c>
      <c r="T3366" s="10">
        <f t="shared" si="889"/>
        <v>3.2552692112066612</v>
      </c>
      <c r="U3366" s="2" t="str">
        <f t="shared" si="890"/>
        <v>C</v>
      </c>
      <c r="V3366" s="2" t="str">
        <f t="shared" si="891"/>
        <v>A</v>
      </c>
      <c r="W3366" s="2" t="str">
        <f t="shared" si="892"/>
        <v>D</v>
      </c>
      <c r="X3366" s="2" t="str">
        <f t="shared" si="893"/>
        <v>A</v>
      </c>
      <c r="Y3366" s="3" t="str">
        <f t="shared" si="894"/>
        <v>CADA</v>
      </c>
      <c r="Z3366" s="28">
        <f t="shared" si="895"/>
        <v>13</v>
      </c>
      <c r="AA3366" s="7" t="str">
        <f t="shared" si="896"/>
        <v>Probably optical</v>
      </c>
      <c r="AB3366" s="21">
        <v>5.94</v>
      </c>
      <c r="AC3366" s="14">
        <f t="shared" si="897"/>
        <v>5.7287307845269844</v>
      </c>
      <c r="AD3366" s="26">
        <v>121</v>
      </c>
      <c r="AE3366" s="10">
        <f t="shared" si="898"/>
        <v>121.43839534838378</v>
      </c>
      <c r="AF3366" s="17">
        <f t="shared" si="899"/>
        <v>0.21126921547301603</v>
      </c>
      <c r="AG3366" s="17">
        <f t="shared" si="900"/>
        <v>0.43839534838377858</v>
      </c>
    </row>
    <row r="3367" spans="1:33">
      <c r="A3367" t="s">
        <v>4180</v>
      </c>
      <c r="B3367" t="s">
        <v>1353</v>
      </c>
      <c r="C3367" s="23">
        <v>190.20769999999999</v>
      </c>
      <c r="D3367" s="23">
        <v>3.8695539999999999</v>
      </c>
      <c r="E3367" s="23">
        <v>190.21969999999999</v>
      </c>
      <c r="F3367" s="23">
        <v>3.8763399999999999</v>
      </c>
      <c r="G3367" s="26">
        <v>-61.6</v>
      </c>
      <c r="H3367" s="26">
        <v>15.2</v>
      </c>
      <c r="I3367" s="26">
        <v>-39.5</v>
      </c>
      <c r="J3367" s="26">
        <v>2.7</v>
      </c>
      <c r="K3367" s="26">
        <v>-66.3</v>
      </c>
      <c r="L3367" s="26">
        <v>10.5</v>
      </c>
      <c r="M3367" s="26">
        <v>-33</v>
      </c>
      <c r="N3367" s="26">
        <v>1.9</v>
      </c>
      <c r="O3367" s="19">
        <f t="shared" si="884"/>
        <v>237.33063632415389</v>
      </c>
      <c r="P3367" s="10">
        <f t="shared" si="885"/>
        <v>243.53874541138947</v>
      </c>
      <c r="Q3367" s="10">
        <f t="shared" si="886"/>
        <v>2.86</v>
      </c>
      <c r="R3367" s="19">
        <f t="shared" si="887"/>
        <v>73.176567287622888</v>
      </c>
      <c r="S3367" s="10">
        <f t="shared" si="888"/>
        <v>74.058692940126889</v>
      </c>
      <c r="T3367" s="10">
        <f t="shared" si="889"/>
        <v>3.6808815056937449</v>
      </c>
      <c r="U3367" s="2" t="str">
        <f t="shared" si="890"/>
        <v>C</v>
      </c>
      <c r="V3367" s="2" t="str">
        <f t="shared" si="891"/>
        <v>A</v>
      </c>
      <c r="W3367" s="2" t="str">
        <f t="shared" si="892"/>
        <v>D</v>
      </c>
      <c r="X3367" s="2" t="str">
        <f t="shared" si="893"/>
        <v>B</v>
      </c>
      <c r="Y3367" s="3" t="str">
        <f t="shared" si="894"/>
        <v>CADB</v>
      </c>
      <c r="Z3367" s="28">
        <f t="shared" si="895"/>
        <v>12.61</v>
      </c>
      <c r="AA3367" s="7" t="str">
        <f t="shared" si="896"/>
        <v>Probably optical</v>
      </c>
      <c r="AB3367" s="21">
        <v>49.2</v>
      </c>
      <c r="AC3367" s="14">
        <f t="shared" si="897"/>
        <v>49.543375404407925</v>
      </c>
      <c r="AD3367" s="26">
        <v>60.3</v>
      </c>
      <c r="AE3367" s="10">
        <f t="shared" si="898"/>
        <v>60.455776883834453</v>
      </c>
      <c r="AF3367" s="17">
        <f t="shared" si="899"/>
        <v>0.34337540440792225</v>
      </c>
      <c r="AG3367" s="17">
        <f t="shared" si="900"/>
        <v>0.15577688383445576</v>
      </c>
    </row>
    <row r="3368" spans="1:33">
      <c r="A3368" t="s">
        <v>8190</v>
      </c>
      <c r="B3368" t="s">
        <v>8191</v>
      </c>
      <c r="C3368" s="23">
        <v>238.45</v>
      </c>
      <c r="D3368" s="23">
        <v>-43.178669999999997</v>
      </c>
      <c r="E3368" s="23">
        <v>238.446</v>
      </c>
      <c r="F3368" s="23">
        <v>-43.179340000000003</v>
      </c>
      <c r="G3368" s="26">
        <v>-9.5</v>
      </c>
      <c r="H3368" s="26">
        <v>16.100000000000001</v>
      </c>
      <c r="I3368" s="26">
        <v>-6.8</v>
      </c>
      <c r="J3368" s="26">
        <v>1.7</v>
      </c>
      <c r="K3368" s="26">
        <v>-10</v>
      </c>
      <c r="L3368" s="26">
        <v>15.6</v>
      </c>
      <c r="M3368" s="26">
        <v>-5.5</v>
      </c>
      <c r="N3368" s="26">
        <v>1.1000000000000001</v>
      </c>
      <c r="O3368" s="19">
        <f t="shared" si="884"/>
        <v>234.40531150095688</v>
      </c>
      <c r="P3368" s="10">
        <f t="shared" si="885"/>
        <v>241.18920625702694</v>
      </c>
      <c r="Q3368" s="10">
        <f t="shared" si="886"/>
        <v>2.86</v>
      </c>
      <c r="R3368" s="19">
        <f t="shared" si="887"/>
        <v>11.682893477217021</v>
      </c>
      <c r="S3368" s="10">
        <f t="shared" si="888"/>
        <v>11.412712210513327</v>
      </c>
      <c r="T3368" s="10">
        <f t="shared" si="889"/>
        <v>0.57739014219325868</v>
      </c>
      <c r="U3368" s="2" t="str">
        <f t="shared" si="890"/>
        <v>C</v>
      </c>
      <c r="V3368" s="2" t="str">
        <f t="shared" si="891"/>
        <v>A</v>
      </c>
      <c r="W3368" s="2" t="str">
        <f t="shared" si="892"/>
        <v>D</v>
      </c>
      <c r="X3368" s="2" t="str">
        <f t="shared" si="893"/>
        <v>B</v>
      </c>
      <c r="Y3368" s="3" t="str">
        <f t="shared" si="894"/>
        <v>CADB</v>
      </c>
      <c r="Z3368" s="28">
        <f t="shared" si="895"/>
        <v>12.61</v>
      </c>
      <c r="AA3368" s="7" t="str">
        <f t="shared" si="896"/>
        <v>Probably optical</v>
      </c>
      <c r="AB3368" s="21">
        <v>11</v>
      </c>
      <c r="AC3368" s="14">
        <f t="shared" si="897"/>
        <v>10.774270585148585</v>
      </c>
      <c r="AD3368" s="26">
        <v>255</v>
      </c>
      <c r="AE3368" s="10">
        <f t="shared" si="898"/>
        <v>257.06375718412198</v>
      </c>
      <c r="AF3368" s="17">
        <f t="shared" si="899"/>
        <v>0.22572941485141484</v>
      </c>
      <c r="AG3368" s="17">
        <f t="shared" si="900"/>
        <v>2.0637571841219824</v>
      </c>
    </row>
    <row r="3369" spans="1:33">
      <c r="A3369" t="s">
        <v>8096</v>
      </c>
      <c r="B3369" t="s">
        <v>8097</v>
      </c>
      <c r="C3369" s="23">
        <v>228.369</v>
      </c>
      <c r="D3369" s="23">
        <v>-77.882649999999998</v>
      </c>
      <c r="E3369" s="23">
        <v>228.36250000000001</v>
      </c>
      <c r="F3369" s="23">
        <v>-77.882530000000003</v>
      </c>
      <c r="G3369" s="26">
        <v>-8.3000000000000007</v>
      </c>
      <c r="H3369" s="26">
        <v>17.3</v>
      </c>
      <c r="I3369" s="26">
        <v>-6.1</v>
      </c>
      <c r="J3369" s="26">
        <v>1</v>
      </c>
      <c r="K3369" s="26">
        <v>-8.8000000000000007</v>
      </c>
      <c r="L3369" s="26">
        <v>16.8</v>
      </c>
      <c r="M3369" s="26">
        <v>-5.0999999999999996</v>
      </c>
      <c r="N3369" s="26">
        <v>1</v>
      </c>
      <c r="O3369" s="19">
        <f t="shared" si="884"/>
        <v>233.68635458123666</v>
      </c>
      <c r="P3369" s="10">
        <f t="shared" si="885"/>
        <v>239.90575852355499</v>
      </c>
      <c r="Q3369" s="10">
        <f t="shared" si="886"/>
        <v>2.86</v>
      </c>
      <c r="R3369" s="19">
        <f t="shared" si="887"/>
        <v>10.300485425454472</v>
      </c>
      <c r="S3369" s="10">
        <f t="shared" si="888"/>
        <v>10.171037311896955</v>
      </c>
      <c r="T3369" s="10">
        <f t="shared" si="889"/>
        <v>0.51178806843378577</v>
      </c>
      <c r="U3369" s="2" t="str">
        <f t="shared" si="890"/>
        <v>C</v>
      </c>
      <c r="V3369" s="2" t="str">
        <f t="shared" si="891"/>
        <v>A</v>
      </c>
      <c r="W3369" s="2" t="str">
        <f t="shared" si="892"/>
        <v>D</v>
      </c>
      <c r="X3369" s="2" t="str">
        <f t="shared" si="893"/>
        <v>B</v>
      </c>
      <c r="Y3369" s="3" t="str">
        <f t="shared" si="894"/>
        <v>CADB</v>
      </c>
      <c r="Z3369" s="28">
        <f t="shared" si="895"/>
        <v>12.61</v>
      </c>
      <c r="AA3369" s="7" t="str">
        <f t="shared" si="896"/>
        <v>Probably optical</v>
      </c>
      <c r="AB3369" s="21">
        <v>4.7300000000000004</v>
      </c>
      <c r="AC3369" s="14">
        <f t="shared" si="897"/>
        <v>4.9309627242134209</v>
      </c>
      <c r="AD3369" s="26">
        <v>276</v>
      </c>
      <c r="AE3369" s="10">
        <f t="shared" si="898"/>
        <v>275.02610778459325</v>
      </c>
      <c r="AF3369" s="17">
        <f t="shared" si="899"/>
        <v>0.20096272421342043</v>
      </c>
      <c r="AG3369" s="17">
        <f t="shared" si="900"/>
        <v>0.97389221540674953</v>
      </c>
    </row>
    <row r="3370" spans="1:33">
      <c r="A3370" t="s">
        <v>4671</v>
      </c>
      <c r="B3370" t="s">
        <v>1798</v>
      </c>
      <c r="C3370" s="23">
        <v>253.6046</v>
      </c>
      <c r="D3370" s="23">
        <v>6.1047770000000003</v>
      </c>
      <c r="E3370" s="23">
        <v>253.60230000000001</v>
      </c>
      <c r="F3370" s="23">
        <v>6.108657</v>
      </c>
      <c r="G3370" s="26">
        <v>-36.4</v>
      </c>
      <c r="H3370" s="26">
        <v>14.8</v>
      </c>
      <c r="I3370" s="26">
        <v>-51.9</v>
      </c>
      <c r="J3370" s="26">
        <v>1.3</v>
      </c>
      <c r="K3370" s="26">
        <v>-30.8</v>
      </c>
      <c r="L3370" s="26">
        <v>20.399999999999999</v>
      </c>
      <c r="M3370" s="26">
        <v>-57</v>
      </c>
      <c r="N3370" s="26">
        <v>5.0999999999999996</v>
      </c>
      <c r="O3370" s="19">
        <f t="shared" si="884"/>
        <v>215.04385146596451</v>
      </c>
      <c r="P3370" s="10">
        <f t="shared" si="885"/>
        <v>208.38460903179009</v>
      </c>
      <c r="Q3370" s="10">
        <f t="shared" si="886"/>
        <v>2.86</v>
      </c>
      <c r="R3370" s="19">
        <f t="shared" si="887"/>
        <v>63.392191948220244</v>
      </c>
      <c r="S3370" s="10">
        <f t="shared" si="888"/>
        <v>64.789196630302499</v>
      </c>
      <c r="T3370" s="10">
        <f t="shared" si="889"/>
        <v>3.2045347144630685</v>
      </c>
      <c r="U3370" s="2" t="str">
        <f t="shared" si="890"/>
        <v>C</v>
      </c>
      <c r="V3370" s="2" t="str">
        <f t="shared" si="891"/>
        <v>A</v>
      </c>
      <c r="W3370" s="2" t="str">
        <f t="shared" si="892"/>
        <v>D</v>
      </c>
      <c r="X3370" s="2" t="str">
        <f t="shared" si="893"/>
        <v>B</v>
      </c>
      <c r="Y3370" s="3" t="str">
        <f t="shared" si="894"/>
        <v>CADB</v>
      </c>
      <c r="Z3370" s="28">
        <f t="shared" si="895"/>
        <v>12.61</v>
      </c>
      <c r="AA3370" s="7" t="str">
        <f t="shared" si="896"/>
        <v>Probably optical</v>
      </c>
      <c r="AB3370" s="21">
        <v>16.399999999999999</v>
      </c>
      <c r="AC3370" s="14">
        <f t="shared" si="897"/>
        <v>16.21382282255405</v>
      </c>
      <c r="AD3370" s="26">
        <v>329</v>
      </c>
      <c r="AE3370" s="10">
        <f t="shared" si="898"/>
        <v>329.48397221262036</v>
      </c>
      <c r="AF3370" s="17">
        <f t="shared" si="899"/>
        <v>0.18617717744594842</v>
      </c>
      <c r="AG3370" s="17">
        <f t="shared" si="900"/>
        <v>0.48397221262035828</v>
      </c>
    </row>
    <row r="3371" spans="1:33">
      <c r="A3371" t="s">
        <v>7454</v>
      </c>
      <c r="B3371" t="s">
        <v>7455</v>
      </c>
      <c r="C3371" s="23">
        <v>161.49350000000001</v>
      </c>
      <c r="D3371" s="23">
        <v>35.56371</v>
      </c>
      <c r="E3371" s="23">
        <v>161.51150000000001</v>
      </c>
      <c r="F3371" s="23">
        <v>35.571770000000001</v>
      </c>
      <c r="G3371" s="26">
        <v>42.2</v>
      </c>
      <c r="H3371" s="26">
        <v>16.600000000000001</v>
      </c>
      <c r="I3371" s="26">
        <v>-52</v>
      </c>
      <c r="J3371" s="26">
        <v>1.2</v>
      </c>
      <c r="K3371" s="26">
        <v>34.200000000000003</v>
      </c>
      <c r="L3371" s="26">
        <v>8.6</v>
      </c>
      <c r="M3371" s="26">
        <v>-53.8</v>
      </c>
      <c r="N3371" s="26">
        <v>7.8</v>
      </c>
      <c r="O3371" s="19">
        <f t="shared" si="884"/>
        <v>140.93934161969563</v>
      </c>
      <c r="P3371" s="10">
        <f t="shared" si="885"/>
        <v>147.55638026694271</v>
      </c>
      <c r="Q3371" s="10">
        <f t="shared" si="886"/>
        <v>2.86</v>
      </c>
      <c r="R3371" s="19">
        <f t="shared" si="887"/>
        <v>66.96894802817198</v>
      </c>
      <c r="S3371" s="10">
        <f t="shared" si="888"/>
        <v>63.750137254754208</v>
      </c>
      <c r="T3371" s="10">
        <f t="shared" si="889"/>
        <v>3.2679771320731548</v>
      </c>
      <c r="U3371" s="2" t="str">
        <f t="shared" si="890"/>
        <v>C</v>
      </c>
      <c r="V3371" s="2" t="str">
        <f t="shared" si="891"/>
        <v>A</v>
      </c>
      <c r="W3371" s="2" t="str">
        <f t="shared" si="892"/>
        <v>D</v>
      </c>
      <c r="X3371" s="2" t="str">
        <f t="shared" si="893"/>
        <v>B</v>
      </c>
      <c r="Y3371" s="3" t="str">
        <f t="shared" si="894"/>
        <v>CADB</v>
      </c>
      <c r="Z3371" s="28">
        <f t="shared" si="895"/>
        <v>12.61</v>
      </c>
      <c r="AA3371" s="7" t="str">
        <f t="shared" si="896"/>
        <v>Probably optical</v>
      </c>
      <c r="AB3371" s="21">
        <v>60</v>
      </c>
      <c r="AC3371" s="14">
        <f t="shared" si="897"/>
        <v>60.171161546183299</v>
      </c>
      <c r="AD3371" s="26">
        <v>61.1</v>
      </c>
      <c r="AE3371" s="10">
        <f t="shared" si="898"/>
        <v>61.169220334787198</v>
      </c>
      <c r="AF3371" s="17">
        <f t="shared" si="899"/>
        <v>0.17116154618329915</v>
      </c>
      <c r="AG3371" s="17">
        <f t="shared" si="900"/>
        <v>6.9220334787196691E-2</v>
      </c>
    </row>
    <row r="3372" spans="1:33">
      <c r="A3372" t="s">
        <v>9653</v>
      </c>
      <c r="B3372" t="s">
        <v>9654</v>
      </c>
      <c r="C3372" s="23">
        <v>340.10730000000001</v>
      </c>
      <c r="D3372" s="23">
        <v>58.594909999999999</v>
      </c>
      <c r="E3372" s="23">
        <v>340.10989999999998</v>
      </c>
      <c r="F3372" s="23">
        <v>58.593229999999998</v>
      </c>
      <c r="G3372" s="26">
        <v>-7.5</v>
      </c>
      <c r="H3372" s="26">
        <v>18.100000000000001</v>
      </c>
      <c r="I3372" s="26">
        <v>-2.6</v>
      </c>
      <c r="J3372" s="26">
        <v>1.4</v>
      </c>
      <c r="K3372" s="26">
        <v>-6.9</v>
      </c>
      <c r="L3372" s="26">
        <v>18.7</v>
      </c>
      <c r="M3372" s="26">
        <v>-3.4</v>
      </c>
      <c r="N3372" s="26">
        <v>1.4</v>
      </c>
      <c r="O3372" s="19">
        <f t="shared" si="884"/>
        <v>250.88027367006885</v>
      </c>
      <c r="P3372" s="10">
        <f t="shared" si="885"/>
        <v>243.76806006684339</v>
      </c>
      <c r="Q3372" s="10">
        <f t="shared" si="886"/>
        <v>2.86</v>
      </c>
      <c r="R3372" s="19">
        <f t="shared" si="887"/>
        <v>7.9378838489864538</v>
      </c>
      <c r="S3372" s="10">
        <f t="shared" si="888"/>
        <v>7.6922038454528749</v>
      </c>
      <c r="T3372" s="10">
        <f t="shared" si="889"/>
        <v>0.39075219236098324</v>
      </c>
      <c r="U3372" s="2" t="str">
        <f t="shared" si="890"/>
        <v>C</v>
      </c>
      <c r="V3372" s="2" t="str">
        <f t="shared" si="891"/>
        <v>A</v>
      </c>
      <c r="W3372" s="2" t="str">
        <f t="shared" si="892"/>
        <v>D</v>
      </c>
      <c r="X3372" s="2" t="str">
        <f t="shared" si="893"/>
        <v>B</v>
      </c>
      <c r="Y3372" s="3" t="str">
        <f t="shared" si="894"/>
        <v>CADB</v>
      </c>
      <c r="Z3372" s="28">
        <f t="shared" si="895"/>
        <v>12.61</v>
      </c>
      <c r="AA3372" s="7" t="str">
        <f t="shared" si="896"/>
        <v>Probably optical</v>
      </c>
      <c r="AB3372" s="21">
        <v>7.94</v>
      </c>
      <c r="AC3372" s="14">
        <f t="shared" si="897"/>
        <v>7.7696166806776894</v>
      </c>
      <c r="AD3372" s="26">
        <v>141</v>
      </c>
      <c r="AE3372" s="10">
        <f t="shared" si="898"/>
        <v>141.11584498886103</v>
      </c>
      <c r="AF3372" s="17">
        <f t="shared" si="899"/>
        <v>0.17038331932231099</v>
      </c>
      <c r="AG3372" s="17">
        <f t="shared" si="900"/>
        <v>0.11584498886102779</v>
      </c>
    </row>
    <row r="3373" spans="1:33">
      <c r="A3373" t="s">
        <v>9004</v>
      </c>
      <c r="B3373" t="s">
        <v>9005</v>
      </c>
      <c r="C3373" s="23">
        <v>295.42180000000002</v>
      </c>
      <c r="D3373" s="23">
        <v>-54.327179999999998</v>
      </c>
      <c r="E3373" s="23">
        <v>295.4171</v>
      </c>
      <c r="F3373" s="23">
        <v>-54.326320000000003</v>
      </c>
      <c r="G3373" s="26">
        <v>49.6</v>
      </c>
      <c r="H3373" s="26">
        <v>24</v>
      </c>
      <c r="I3373" s="26">
        <v>-47.8</v>
      </c>
      <c r="J3373" s="26">
        <v>1</v>
      </c>
      <c r="K3373" s="26">
        <v>45.2</v>
      </c>
      <c r="L3373" s="26">
        <v>19.600000000000001</v>
      </c>
      <c r="M3373" s="26">
        <v>-54.3</v>
      </c>
      <c r="N3373" s="26">
        <v>5.0999999999999996</v>
      </c>
      <c r="O3373" s="19">
        <f t="shared" si="884"/>
        <v>133.94126627679722</v>
      </c>
      <c r="P3373" s="10">
        <f t="shared" si="885"/>
        <v>140.22557920161006</v>
      </c>
      <c r="Q3373" s="10">
        <f t="shared" si="886"/>
        <v>2.86</v>
      </c>
      <c r="R3373" s="19">
        <f t="shared" si="887"/>
        <v>68.8839603971781</v>
      </c>
      <c r="S3373" s="10">
        <f t="shared" si="888"/>
        <v>70.650760788543522</v>
      </c>
      <c r="T3373" s="10">
        <f t="shared" si="889"/>
        <v>3.4883680296430408</v>
      </c>
      <c r="U3373" s="2" t="str">
        <f t="shared" si="890"/>
        <v>C</v>
      </c>
      <c r="V3373" s="2" t="str">
        <f t="shared" si="891"/>
        <v>A</v>
      </c>
      <c r="W3373" s="2" t="str">
        <f t="shared" si="892"/>
        <v>D</v>
      </c>
      <c r="X3373" s="2" t="str">
        <f t="shared" si="893"/>
        <v>B</v>
      </c>
      <c r="Y3373" s="3" t="str">
        <f t="shared" si="894"/>
        <v>CADB</v>
      </c>
      <c r="Z3373" s="28">
        <f t="shared" si="895"/>
        <v>12.61</v>
      </c>
      <c r="AA3373" s="7" t="str">
        <f t="shared" si="896"/>
        <v>Probably optical</v>
      </c>
      <c r="AB3373" s="21">
        <v>10.5</v>
      </c>
      <c r="AC3373" s="14">
        <f t="shared" si="897"/>
        <v>10.341318348559888</v>
      </c>
      <c r="AD3373" s="26">
        <v>287</v>
      </c>
      <c r="AE3373" s="10">
        <f t="shared" si="898"/>
        <v>287.42046186576499</v>
      </c>
      <c r="AF3373" s="17">
        <f t="shared" si="899"/>
        <v>0.15868165144011215</v>
      </c>
      <c r="AG3373" s="17">
        <f t="shared" si="900"/>
        <v>0.42046186576499167</v>
      </c>
    </row>
    <row r="3374" spans="1:33">
      <c r="A3374" t="s">
        <v>4337</v>
      </c>
      <c r="B3374" t="s">
        <v>1494</v>
      </c>
      <c r="C3374" s="23">
        <v>208.5163</v>
      </c>
      <c r="D3374" s="23">
        <v>-13.437139999999999</v>
      </c>
      <c r="E3374" s="23">
        <v>208.51349999999999</v>
      </c>
      <c r="F3374" s="23">
        <v>-13.43953</v>
      </c>
      <c r="G3374" s="26">
        <v>39.799999999999997</v>
      </c>
      <c r="H3374" s="26">
        <v>14.2</v>
      </c>
      <c r="I3374" s="26">
        <v>-35.9</v>
      </c>
      <c r="J3374" s="26">
        <v>1.4</v>
      </c>
      <c r="K3374" s="26">
        <v>44.5</v>
      </c>
      <c r="L3374" s="26">
        <v>18.899999999999999</v>
      </c>
      <c r="M3374" s="26">
        <v>-32.299999999999997</v>
      </c>
      <c r="N3374" s="26">
        <v>5.4</v>
      </c>
      <c r="O3374" s="19">
        <f t="shared" si="884"/>
        <v>132.05077733398775</v>
      </c>
      <c r="P3374" s="10">
        <f t="shared" si="885"/>
        <v>125.97374718648376</v>
      </c>
      <c r="Q3374" s="10">
        <f t="shared" si="886"/>
        <v>2.86</v>
      </c>
      <c r="R3374" s="19">
        <f t="shared" si="887"/>
        <v>53.598973870774799</v>
      </c>
      <c r="S3374" s="10">
        <f t="shared" si="888"/>
        <v>54.986725670838048</v>
      </c>
      <c r="T3374" s="10">
        <f t="shared" si="889"/>
        <v>2.7146424885403215</v>
      </c>
      <c r="U3374" s="2" t="str">
        <f t="shared" si="890"/>
        <v>C</v>
      </c>
      <c r="V3374" s="2" t="str">
        <f t="shared" si="891"/>
        <v>A</v>
      </c>
      <c r="W3374" s="2" t="str">
        <f t="shared" si="892"/>
        <v>D</v>
      </c>
      <c r="X3374" s="2" t="str">
        <f t="shared" si="893"/>
        <v>B</v>
      </c>
      <c r="Y3374" s="3" t="str">
        <f t="shared" si="894"/>
        <v>CADB</v>
      </c>
      <c r="Z3374" s="28">
        <f t="shared" si="895"/>
        <v>12.61</v>
      </c>
      <c r="AA3374" s="7" t="str">
        <f t="shared" si="896"/>
        <v>Probably optical</v>
      </c>
      <c r="AB3374" s="21">
        <v>13.2</v>
      </c>
      <c r="AC3374" s="14">
        <f t="shared" si="897"/>
        <v>13.044098193743089</v>
      </c>
      <c r="AD3374" s="26">
        <v>229</v>
      </c>
      <c r="AE3374" s="10">
        <f t="shared" si="898"/>
        <v>228.72996695620026</v>
      </c>
      <c r="AF3374" s="17">
        <f t="shared" si="899"/>
        <v>0.15590180625691019</v>
      </c>
      <c r="AG3374" s="17">
        <f t="shared" si="900"/>
        <v>0.27003304379974225</v>
      </c>
    </row>
    <row r="3375" spans="1:33">
      <c r="A3375" t="s">
        <v>4153</v>
      </c>
      <c r="B3375" t="s">
        <v>1328</v>
      </c>
      <c r="C3375" s="23">
        <v>187.3656</v>
      </c>
      <c r="D3375" s="23">
        <v>-26.307300000000001</v>
      </c>
      <c r="E3375" s="23">
        <v>187.36959999999999</v>
      </c>
      <c r="F3375" s="23">
        <v>-26.306149999999999</v>
      </c>
      <c r="G3375" s="26">
        <v>33.700000000000003</v>
      </c>
      <c r="H3375" s="26">
        <v>8.1</v>
      </c>
      <c r="I3375" s="26">
        <v>-44.2</v>
      </c>
      <c r="J3375" s="26">
        <v>1.5</v>
      </c>
      <c r="K3375" s="26">
        <v>39.299999999999997</v>
      </c>
      <c r="L3375" s="26">
        <v>13.7</v>
      </c>
      <c r="M3375" s="26">
        <v>-41.6</v>
      </c>
      <c r="N3375" s="26">
        <v>3.5</v>
      </c>
      <c r="O3375" s="19">
        <f t="shared" si="884"/>
        <v>142.67652883211071</v>
      </c>
      <c r="P3375" s="10">
        <f t="shared" si="885"/>
        <v>136.62848955779535</v>
      </c>
      <c r="Q3375" s="10">
        <f t="shared" si="886"/>
        <v>2.86</v>
      </c>
      <c r="R3375" s="19">
        <f t="shared" si="887"/>
        <v>55.581741606394459</v>
      </c>
      <c r="S3375" s="10">
        <f t="shared" si="888"/>
        <v>57.228052561658956</v>
      </c>
      <c r="T3375" s="10">
        <f t="shared" si="889"/>
        <v>2.8202448542013356</v>
      </c>
      <c r="U3375" s="2" t="str">
        <f t="shared" si="890"/>
        <v>C</v>
      </c>
      <c r="V3375" s="2" t="str">
        <f t="shared" si="891"/>
        <v>A</v>
      </c>
      <c r="W3375" s="2" t="str">
        <f t="shared" si="892"/>
        <v>D</v>
      </c>
      <c r="X3375" s="2" t="str">
        <f t="shared" si="893"/>
        <v>B</v>
      </c>
      <c r="Y3375" s="3" t="str">
        <f t="shared" si="894"/>
        <v>CADB</v>
      </c>
      <c r="Z3375" s="28">
        <f t="shared" si="895"/>
        <v>12.61</v>
      </c>
      <c r="AA3375" s="7" t="str">
        <f t="shared" si="896"/>
        <v>Probably optical</v>
      </c>
      <c r="AB3375" s="21">
        <v>13.7</v>
      </c>
      <c r="AC3375" s="14">
        <f t="shared" si="897"/>
        <v>13.556228714078625</v>
      </c>
      <c r="AD3375" s="26">
        <v>72.8</v>
      </c>
      <c r="AE3375" s="10">
        <f t="shared" si="898"/>
        <v>72.218090208139941</v>
      </c>
      <c r="AF3375" s="17">
        <f t="shared" si="899"/>
        <v>0.14377128592137467</v>
      </c>
      <c r="AG3375" s="17">
        <f t="shared" si="900"/>
        <v>0.5819097918600562</v>
      </c>
    </row>
    <row r="3376" spans="1:33">
      <c r="A3376" t="s">
        <v>3622</v>
      </c>
      <c r="B3376" t="s">
        <v>831</v>
      </c>
      <c r="C3376" s="23">
        <v>122.4282</v>
      </c>
      <c r="D3376" s="23">
        <v>-20.02853</v>
      </c>
      <c r="E3376" s="23">
        <v>122.4255</v>
      </c>
      <c r="F3376" s="23">
        <v>-20.033169999999998</v>
      </c>
      <c r="G3376" s="26">
        <v>-0.5</v>
      </c>
      <c r="H3376" s="26">
        <v>25.1</v>
      </c>
      <c r="I3376" s="26">
        <v>-31</v>
      </c>
      <c r="J3376" s="26">
        <v>0.9</v>
      </c>
      <c r="K3376" s="26">
        <v>-4.4000000000000004</v>
      </c>
      <c r="L3376" s="26">
        <v>21.2</v>
      </c>
      <c r="M3376" s="26">
        <v>-30.4</v>
      </c>
      <c r="N3376" s="26">
        <v>1</v>
      </c>
      <c r="O3376" s="19">
        <f t="shared" si="884"/>
        <v>180.92404535277271</v>
      </c>
      <c r="P3376" s="10">
        <f t="shared" si="885"/>
        <v>188.23561932420949</v>
      </c>
      <c r="Q3376" s="10">
        <f t="shared" si="886"/>
        <v>2.86</v>
      </c>
      <c r="R3376" s="19">
        <f t="shared" si="887"/>
        <v>31.004031995854991</v>
      </c>
      <c r="S3376" s="10">
        <f t="shared" si="888"/>
        <v>30.716770663596783</v>
      </c>
      <c r="T3376" s="10">
        <f t="shared" si="889"/>
        <v>1.5430200664862945</v>
      </c>
      <c r="U3376" s="2" t="str">
        <f t="shared" si="890"/>
        <v>C</v>
      </c>
      <c r="V3376" s="2" t="str">
        <f t="shared" si="891"/>
        <v>A</v>
      </c>
      <c r="W3376" s="2" t="str">
        <f t="shared" si="892"/>
        <v>D</v>
      </c>
      <c r="X3376" s="2" t="str">
        <f t="shared" si="893"/>
        <v>B</v>
      </c>
      <c r="Y3376" s="3" t="str">
        <f t="shared" si="894"/>
        <v>CADB</v>
      </c>
      <c r="Z3376" s="28">
        <f t="shared" si="895"/>
        <v>12.61</v>
      </c>
      <c r="AA3376" s="7" t="str">
        <f t="shared" si="896"/>
        <v>Probably optical</v>
      </c>
      <c r="AB3376" s="21">
        <v>18.899999999999999</v>
      </c>
      <c r="AC3376" s="14">
        <f t="shared" si="897"/>
        <v>19.037328722772898</v>
      </c>
      <c r="AD3376" s="26">
        <v>208</v>
      </c>
      <c r="AE3376" s="10">
        <f t="shared" si="898"/>
        <v>208.66563604586241</v>
      </c>
      <c r="AF3376" s="17">
        <f t="shared" si="899"/>
        <v>0.13732872277289943</v>
      </c>
      <c r="AG3376" s="17">
        <f t="shared" si="900"/>
        <v>0.66563604586241354</v>
      </c>
    </row>
    <row r="3377" spans="1:33">
      <c r="A3377" t="s">
        <v>3542</v>
      </c>
      <c r="B3377" t="s">
        <v>755</v>
      </c>
      <c r="C3377" s="23">
        <v>108.7013</v>
      </c>
      <c r="D3377" s="23">
        <v>-15.476240000000001</v>
      </c>
      <c r="E3377" s="23">
        <v>108.70140000000001</v>
      </c>
      <c r="F3377" s="23">
        <v>-15.47189</v>
      </c>
      <c r="G3377" s="26">
        <v>14.3</v>
      </c>
      <c r="H3377" s="26">
        <v>14.3</v>
      </c>
      <c r="I3377" s="26">
        <v>-39.700000000000003</v>
      </c>
      <c r="J3377" s="26">
        <v>1.8</v>
      </c>
      <c r="K3377" s="26">
        <v>19.100000000000001</v>
      </c>
      <c r="L3377" s="26">
        <v>19.100000000000001</v>
      </c>
      <c r="M3377" s="26">
        <v>-39.200000000000003</v>
      </c>
      <c r="N3377" s="26">
        <v>1.7</v>
      </c>
      <c r="O3377" s="19">
        <f t="shared" si="884"/>
        <v>160.19090320685478</v>
      </c>
      <c r="P3377" s="10">
        <f t="shared" si="885"/>
        <v>154.02257723916196</v>
      </c>
      <c r="Q3377" s="10">
        <f t="shared" si="886"/>
        <v>2.86</v>
      </c>
      <c r="R3377" s="19">
        <f t="shared" si="887"/>
        <v>42.196919318831796</v>
      </c>
      <c r="S3377" s="10">
        <f t="shared" si="888"/>
        <v>43.605618903989885</v>
      </c>
      <c r="T3377" s="10">
        <f t="shared" si="889"/>
        <v>2.1450634555705421</v>
      </c>
      <c r="U3377" s="2" t="str">
        <f t="shared" si="890"/>
        <v>C</v>
      </c>
      <c r="V3377" s="2" t="str">
        <f t="shared" si="891"/>
        <v>A</v>
      </c>
      <c r="W3377" s="2" t="str">
        <f t="shared" si="892"/>
        <v>D</v>
      </c>
      <c r="X3377" s="2" t="str">
        <f t="shared" si="893"/>
        <v>B</v>
      </c>
      <c r="Y3377" s="3" t="str">
        <f t="shared" si="894"/>
        <v>CADB</v>
      </c>
      <c r="Z3377" s="28">
        <f t="shared" si="895"/>
        <v>12.61</v>
      </c>
      <c r="AA3377" s="7" t="str">
        <f t="shared" si="896"/>
        <v>Probably optical</v>
      </c>
      <c r="AB3377" s="21">
        <v>15.8</v>
      </c>
      <c r="AC3377" s="14">
        <f t="shared" si="897"/>
        <v>15.66384282677954</v>
      </c>
      <c r="AD3377" s="26">
        <v>1</v>
      </c>
      <c r="AE3377" s="10">
        <f t="shared" si="898"/>
        <v>1.2691786431179122</v>
      </c>
      <c r="AF3377" s="17">
        <f t="shared" si="899"/>
        <v>0.13615717322046095</v>
      </c>
      <c r="AG3377" s="17">
        <f t="shared" si="900"/>
        <v>0.26917864311791218</v>
      </c>
    </row>
    <row r="3378" spans="1:33">
      <c r="A3378" t="s">
        <v>4625</v>
      </c>
      <c r="B3378" t="s">
        <v>1754</v>
      </c>
      <c r="C3378" s="23">
        <v>246.05520000000001</v>
      </c>
      <c r="D3378" s="23">
        <v>-5.0944919999999998</v>
      </c>
      <c r="E3378" s="23">
        <v>246.05359999999999</v>
      </c>
      <c r="F3378" s="23">
        <v>-5.096025</v>
      </c>
      <c r="G3378" s="26">
        <v>-52.1</v>
      </c>
      <c r="H3378" s="26">
        <v>24.7</v>
      </c>
      <c r="I3378" s="26">
        <v>-30.1</v>
      </c>
      <c r="J3378" s="26">
        <v>2.7</v>
      </c>
      <c r="K3378" s="26">
        <v>-47.9</v>
      </c>
      <c r="L3378" s="26">
        <v>3.3</v>
      </c>
      <c r="M3378" s="26">
        <v>-35.5</v>
      </c>
      <c r="N3378" s="26">
        <v>14.1</v>
      </c>
      <c r="O3378" s="19">
        <f t="shared" si="884"/>
        <v>239.98346480607367</v>
      </c>
      <c r="P3378" s="10">
        <f t="shared" si="885"/>
        <v>233.45684428400986</v>
      </c>
      <c r="Q3378" s="10">
        <f t="shared" si="886"/>
        <v>2.86</v>
      </c>
      <c r="R3378" s="19">
        <f t="shared" si="887"/>
        <v>60.169926042833062</v>
      </c>
      <c r="S3378" s="10">
        <f t="shared" si="888"/>
        <v>59.620969465448979</v>
      </c>
      <c r="T3378" s="10">
        <f t="shared" si="889"/>
        <v>2.9947723877070511</v>
      </c>
      <c r="U3378" s="2" t="str">
        <f t="shared" si="890"/>
        <v>C</v>
      </c>
      <c r="V3378" s="2" t="str">
        <f t="shared" si="891"/>
        <v>A</v>
      </c>
      <c r="W3378" s="2" t="str">
        <f t="shared" si="892"/>
        <v>D</v>
      </c>
      <c r="X3378" s="2" t="str">
        <f t="shared" si="893"/>
        <v>B</v>
      </c>
      <c r="Y3378" s="3" t="str">
        <f t="shared" si="894"/>
        <v>CADB</v>
      </c>
      <c r="Z3378" s="28">
        <f t="shared" si="895"/>
        <v>12.61</v>
      </c>
      <c r="AA3378" s="7" t="str">
        <f t="shared" si="896"/>
        <v>Probably optical</v>
      </c>
      <c r="AB3378" s="21">
        <v>7.83</v>
      </c>
      <c r="AC3378" s="14">
        <f t="shared" si="897"/>
        <v>7.96072496974271</v>
      </c>
      <c r="AD3378" s="26">
        <v>226</v>
      </c>
      <c r="AE3378" s="10">
        <f t="shared" si="898"/>
        <v>226.11179786543391</v>
      </c>
      <c r="AF3378" s="17">
        <f t="shared" si="899"/>
        <v>0.13072496974270997</v>
      </c>
      <c r="AG3378" s="17">
        <f t="shared" si="900"/>
        <v>0.11179786543391401</v>
      </c>
    </row>
    <row r="3379" spans="1:33">
      <c r="A3379" t="s">
        <v>2866</v>
      </c>
      <c r="B3379" t="s">
        <v>125</v>
      </c>
      <c r="C3379" s="23">
        <v>18.485959999999999</v>
      </c>
      <c r="D3379" s="23">
        <v>10.06542</v>
      </c>
      <c r="E3379" s="23">
        <v>18.491489999999999</v>
      </c>
      <c r="F3379" s="23">
        <v>10.06687</v>
      </c>
      <c r="G3379" s="26">
        <v>68.7</v>
      </c>
      <c r="H3379" s="26">
        <v>17.5</v>
      </c>
      <c r="I3379" s="26">
        <v>-6.7</v>
      </c>
      <c r="J3379" s="26">
        <v>2.8</v>
      </c>
      <c r="K3379" s="26">
        <v>66.3</v>
      </c>
      <c r="L3379" s="26">
        <v>15.1</v>
      </c>
      <c r="M3379" s="26">
        <v>-16</v>
      </c>
      <c r="N3379" s="26">
        <v>13.3</v>
      </c>
      <c r="O3379" s="19">
        <f t="shared" si="884"/>
        <v>95.570182830181849</v>
      </c>
      <c r="P3379" s="10">
        <f t="shared" si="885"/>
        <v>103.56761845261778</v>
      </c>
      <c r="Q3379" s="10">
        <f t="shared" si="886"/>
        <v>2.86</v>
      </c>
      <c r="R3379" s="19">
        <f t="shared" si="887"/>
        <v>69.025937154087231</v>
      </c>
      <c r="S3379" s="10">
        <f t="shared" si="888"/>
        <v>68.203299040442317</v>
      </c>
      <c r="T3379" s="10">
        <f t="shared" si="889"/>
        <v>3.4307309048632391</v>
      </c>
      <c r="U3379" s="2" t="str">
        <f t="shared" si="890"/>
        <v>C</v>
      </c>
      <c r="V3379" s="2" t="str">
        <f t="shared" si="891"/>
        <v>A</v>
      </c>
      <c r="W3379" s="2" t="str">
        <f t="shared" si="892"/>
        <v>D</v>
      </c>
      <c r="X3379" s="2" t="str">
        <f t="shared" si="893"/>
        <v>B</v>
      </c>
      <c r="Y3379" s="3" t="str">
        <f t="shared" si="894"/>
        <v>CADB</v>
      </c>
      <c r="Z3379" s="28">
        <f t="shared" si="895"/>
        <v>12.61</v>
      </c>
      <c r="AA3379" s="7" t="str">
        <f t="shared" si="896"/>
        <v>Probably optical</v>
      </c>
      <c r="AB3379" s="21">
        <v>20.399999999999999</v>
      </c>
      <c r="AC3379" s="14">
        <f t="shared" si="897"/>
        <v>20.284744027003587</v>
      </c>
      <c r="AD3379" s="26">
        <v>74.900000000000006</v>
      </c>
      <c r="AE3379" s="10">
        <f t="shared" si="898"/>
        <v>75.087936727663234</v>
      </c>
      <c r="AF3379" s="17">
        <f t="shared" si="899"/>
        <v>0.11525597299641177</v>
      </c>
      <c r="AG3379" s="17">
        <f t="shared" si="900"/>
        <v>0.187936727663228</v>
      </c>
    </row>
    <row r="3380" spans="1:33">
      <c r="A3380" t="s">
        <v>7783</v>
      </c>
      <c r="B3380" t="s">
        <v>7784</v>
      </c>
      <c r="C3380" s="23">
        <v>195.79169999999999</v>
      </c>
      <c r="D3380" s="23">
        <v>39.740969999999997</v>
      </c>
      <c r="E3380" s="23">
        <v>195.79589999999999</v>
      </c>
      <c r="F3380" s="23">
        <v>39.746670000000002</v>
      </c>
      <c r="G3380" s="26">
        <v>-40.1</v>
      </c>
      <c r="H3380" s="26">
        <v>11.1</v>
      </c>
      <c r="I3380" s="26">
        <v>32.200000000000003</v>
      </c>
      <c r="J3380" s="26">
        <v>1.8</v>
      </c>
      <c r="K3380" s="26">
        <v>-42.5</v>
      </c>
      <c r="L3380" s="26">
        <v>8.6999999999999993</v>
      </c>
      <c r="M3380" s="26">
        <v>26.4</v>
      </c>
      <c r="N3380" s="26">
        <v>5.9</v>
      </c>
      <c r="O3380" s="19">
        <f t="shared" si="884"/>
        <v>308.76420372832388</v>
      </c>
      <c r="P3380" s="10">
        <f t="shared" si="885"/>
        <v>301.84757743472386</v>
      </c>
      <c r="Q3380" s="10">
        <f t="shared" si="886"/>
        <v>2.86</v>
      </c>
      <c r="R3380" s="19">
        <f t="shared" si="887"/>
        <v>51.428105156616461</v>
      </c>
      <c r="S3380" s="10">
        <f t="shared" si="888"/>
        <v>50.032089702509928</v>
      </c>
      <c r="T3380" s="10">
        <f t="shared" si="889"/>
        <v>2.5365048714781597</v>
      </c>
      <c r="U3380" s="2" t="str">
        <f t="shared" si="890"/>
        <v>C</v>
      </c>
      <c r="V3380" s="2" t="str">
        <f t="shared" si="891"/>
        <v>A</v>
      </c>
      <c r="W3380" s="2" t="str">
        <f t="shared" si="892"/>
        <v>D</v>
      </c>
      <c r="X3380" s="2" t="str">
        <f t="shared" si="893"/>
        <v>B</v>
      </c>
      <c r="Y3380" s="3" t="str">
        <f t="shared" si="894"/>
        <v>CADB</v>
      </c>
      <c r="Z3380" s="28">
        <f t="shared" si="895"/>
        <v>12.61</v>
      </c>
      <c r="AA3380" s="7" t="str">
        <f t="shared" si="896"/>
        <v>Probably optical</v>
      </c>
      <c r="AB3380" s="21">
        <v>23.7</v>
      </c>
      <c r="AC3380" s="14">
        <f t="shared" si="897"/>
        <v>23.584822633689082</v>
      </c>
      <c r="AD3380" s="26">
        <v>30</v>
      </c>
      <c r="AE3380" s="10">
        <f t="shared" si="898"/>
        <v>29.535426124194966</v>
      </c>
      <c r="AF3380" s="17">
        <f t="shared" si="899"/>
        <v>0.1151773663109168</v>
      </c>
      <c r="AG3380" s="17">
        <f t="shared" si="900"/>
        <v>0.46457387580503351</v>
      </c>
    </row>
    <row r="3381" spans="1:33">
      <c r="A3381" t="s">
        <v>3323</v>
      </c>
      <c r="B3381" t="s">
        <v>552</v>
      </c>
      <c r="C3381" s="23">
        <v>79.514120000000005</v>
      </c>
      <c r="D3381" s="23">
        <v>-34.029519999999998</v>
      </c>
      <c r="E3381" s="23">
        <v>79.514830000000003</v>
      </c>
      <c r="F3381" s="23">
        <v>-34.033140000000003</v>
      </c>
      <c r="G3381" s="26">
        <v>73.400000000000006</v>
      </c>
      <c r="H3381" s="26">
        <v>22.2</v>
      </c>
      <c r="I3381" s="26">
        <v>19.899999999999999</v>
      </c>
      <c r="J3381" s="26">
        <v>2</v>
      </c>
      <c r="K3381" s="26">
        <v>68.599999999999994</v>
      </c>
      <c r="L3381" s="26">
        <v>17.399999999999999</v>
      </c>
      <c r="M3381" s="26">
        <v>27</v>
      </c>
      <c r="N3381" s="26">
        <v>1.9</v>
      </c>
      <c r="O3381" s="19">
        <f t="shared" si="884"/>
        <v>74.830781951491318</v>
      </c>
      <c r="P3381" s="10">
        <f t="shared" si="885"/>
        <v>68.516095361656653</v>
      </c>
      <c r="Q3381" s="10">
        <f t="shared" si="886"/>
        <v>2.86</v>
      </c>
      <c r="R3381" s="19">
        <f t="shared" si="887"/>
        <v>76.049786324486149</v>
      </c>
      <c r="S3381" s="10">
        <f t="shared" si="888"/>
        <v>73.722181193993435</v>
      </c>
      <c r="T3381" s="10">
        <f t="shared" si="889"/>
        <v>3.7442991879619898</v>
      </c>
      <c r="U3381" s="2" t="str">
        <f t="shared" si="890"/>
        <v>C</v>
      </c>
      <c r="V3381" s="2" t="str">
        <f t="shared" si="891"/>
        <v>A</v>
      </c>
      <c r="W3381" s="2" t="str">
        <f t="shared" si="892"/>
        <v>D</v>
      </c>
      <c r="X3381" s="2" t="str">
        <f t="shared" si="893"/>
        <v>B</v>
      </c>
      <c r="Y3381" s="3" t="str">
        <f t="shared" si="894"/>
        <v>CADB</v>
      </c>
      <c r="Z3381" s="28">
        <f t="shared" si="895"/>
        <v>12.61</v>
      </c>
      <c r="AA3381" s="7" t="str">
        <f t="shared" si="896"/>
        <v>Probably optical</v>
      </c>
      <c r="AB3381" s="21">
        <v>13.3</v>
      </c>
      <c r="AC3381" s="14">
        <f t="shared" si="897"/>
        <v>13.203035573379251</v>
      </c>
      <c r="AD3381" s="26">
        <v>171</v>
      </c>
      <c r="AE3381" s="10">
        <f t="shared" si="898"/>
        <v>170.76761503131812</v>
      </c>
      <c r="AF3381" s="17">
        <f t="shared" si="899"/>
        <v>9.6964426620749222E-2</v>
      </c>
      <c r="AG3381" s="17">
        <f t="shared" si="900"/>
        <v>0.23238496868188463</v>
      </c>
    </row>
    <row r="3382" spans="1:33">
      <c r="A3382" t="s">
        <v>9561</v>
      </c>
      <c r="B3382" t="s">
        <v>9562</v>
      </c>
      <c r="C3382" s="23">
        <v>331.4151</v>
      </c>
      <c r="D3382" s="23">
        <v>57.12668</v>
      </c>
      <c r="E3382" s="23">
        <v>331.42</v>
      </c>
      <c r="F3382" s="23">
        <v>57.12726</v>
      </c>
      <c r="G3382" s="26">
        <v>19.8</v>
      </c>
      <c r="H3382" s="26">
        <v>19.8</v>
      </c>
      <c r="I3382" s="26">
        <v>44.5</v>
      </c>
      <c r="J3382" s="26">
        <v>2.4</v>
      </c>
      <c r="K3382" s="26">
        <v>25.3</v>
      </c>
      <c r="L3382" s="26">
        <v>25.3</v>
      </c>
      <c r="M3382" s="26">
        <v>40.299999999999997</v>
      </c>
      <c r="N3382" s="26">
        <v>4.4000000000000004</v>
      </c>
      <c r="O3382" s="19">
        <f t="shared" si="884"/>
        <v>23.986377144765054</v>
      </c>
      <c r="P3382" s="10">
        <f t="shared" si="885"/>
        <v>32.12025541229297</v>
      </c>
      <c r="Q3382" s="10">
        <f t="shared" si="886"/>
        <v>2.86</v>
      </c>
      <c r="R3382" s="19">
        <f t="shared" si="887"/>
        <v>48.70615977471433</v>
      </c>
      <c r="S3382" s="10">
        <f t="shared" si="888"/>
        <v>47.583400466969572</v>
      </c>
      <c r="T3382" s="10">
        <f t="shared" si="889"/>
        <v>2.4072390060420976</v>
      </c>
      <c r="U3382" s="2" t="str">
        <f t="shared" si="890"/>
        <v>C</v>
      </c>
      <c r="V3382" s="2" t="str">
        <f t="shared" si="891"/>
        <v>A</v>
      </c>
      <c r="W3382" s="2" t="str">
        <f t="shared" si="892"/>
        <v>D</v>
      </c>
      <c r="X3382" s="2" t="str">
        <f t="shared" si="893"/>
        <v>B</v>
      </c>
      <c r="Y3382" s="3" t="str">
        <f t="shared" si="894"/>
        <v>CADB</v>
      </c>
      <c r="Z3382" s="28">
        <f t="shared" si="895"/>
        <v>12.61</v>
      </c>
      <c r="AA3382" s="7" t="str">
        <f t="shared" si="896"/>
        <v>Probably optical</v>
      </c>
      <c r="AB3382" s="21">
        <v>9.7100000000000009</v>
      </c>
      <c r="AC3382" s="14">
        <f t="shared" si="897"/>
        <v>9.799725234939471</v>
      </c>
      <c r="AD3382" s="26">
        <v>77.7</v>
      </c>
      <c r="AE3382" s="10">
        <f t="shared" si="898"/>
        <v>77.697841264862447</v>
      </c>
      <c r="AF3382" s="17">
        <f t="shared" si="899"/>
        <v>8.9725234939470155E-2</v>
      </c>
      <c r="AG3382" s="17">
        <f t="shared" si="900"/>
        <v>2.1587351375558228E-3</v>
      </c>
    </row>
    <row r="3383" spans="1:33">
      <c r="A3383" t="s">
        <v>8164</v>
      </c>
      <c r="B3383" t="s">
        <v>8165</v>
      </c>
      <c r="C3383" s="23">
        <v>236.6746</v>
      </c>
      <c r="D3383" s="23">
        <v>-30.449729999999999</v>
      </c>
      <c r="E3383" s="23">
        <v>236.6806</v>
      </c>
      <c r="F3383" s="23">
        <v>-30.443999999999999</v>
      </c>
      <c r="G3383" s="26">
        <v>-56.3</v>
      </c>
      <c r="H3383" s="26">
        <v>20.5</v>
      </c>
      <c r="I3383" s="26">
        <v>-26.8</v>
      </c>
      <c r="J3383" s="26">
        <v>1.6</v>
      </c>
      <c r="K3383" s="26">
        <v>-58.6</v>
      </c>
      <c r="L3383" s="26">
        <v>18.2</v>
      </c>
      <c r="M3383" s="26">
        <v>-20</v>
      </c>
      <c r="N3383" s="26">
        <v>4</v>
      </c>
      <c r="O3383" s="19">
        <f t="shared" si="884"/>
        <v>244.5445561694805</v>
      </c>
      <c r="P3383" s="10">
        <f t="shared" si="885"/>
        <v>251.15538455610402</v>
      </c>
      <c r="Q3383" s="10">
        <f t="shared" si="886"/>
        <v>2.86</v>
      </c>
      <c r="R3383" s="19">
        <f t="shared" si="887"/>
        <v>62.353267757191361</v>
      </c>
      <c r="S3383" s="10">
        <f t="shared" si="888"/>
        <v>61.918979319752999</v>
      </c>
      <c r="T3383" s="10">
        <f t="shared" si="889"/>
        <v>3.1068061769236088</v>
      </c>
      <c r="U3383" s="2" t="str">
        <f t="shared" si="890"/>
        <v>C</v>
      </c>
      <c r="V3383" s="2" t="str">
        <f t="shared" si="891"/>
        <v>A</v>
      </c>
      <c r="W3383" s="2" t="str">
        <f t="shared" si="892"/>
        <v>D</v>
      </c>
      <c r="X3383" s="2" t="str">
        <f t="shared" si="893"/>
        <v>B</v>
      </c>
      <c r="Y3383" s="3" t="str">
        <f t="shared" si="894"/>
        <v>CADB</v>
      </c>
      <c r="Z3383" s="28">
        <f t="shared" si="895"/>
        <v>12.61</v>
      </c>
      <c r="AA3383" s="7" t="str">
        <f t="shared" si="896"/>
        <v>Probably optical</v>
      </c>
      <c r="AB3383" s="21">
        <v>27.7</v>
      </c>
      <c r="AC3383" s="14">
        <f t="shared" si="897"/>
        <v>27.789361680817468</v>
      </c>
      <c r="AD3383" s="26">
        <v>41.9</v>
      </c>
      <c r="AE3383" s="10">
        <f t="shared" si="898"/>
        <v>42.072422261456673</v>
      </c>
      <c r="AF3383" s="17">
        <f t="shared" si="899"/>
        <v>8.9361680817468425E-2</v>
      </c>
      <c r="AG3383" s="17">
        <f t="shared" si="900"/>
        <v>0.17242226145667416</v>
      </c>
    </row>
    <row r="3384" spans="1:33">
      <c r="A3384" t="s">
        <v>4087</v>
      </c>
      <c r="B3384" t="s">
        <v>1266</v>
      </c>
      <c r="C3384" s="23">
        <v>179.0033</v>
      </c>
      <c r="D3384" s="23">
        <v>21.981860000000001</v>
      </c>
      <c r="E3384" s="23">
        <v>179.0068</v>
      </c>
      <c r="F3384" s="23">
        <v>21.98272</v>
      </c>
      <c r="G3384" s="26">
        <v>-60.7</v>
      </c>
      <c r="H3384" s="26">
        <v>16.100000000000001</v>
      </c>
      <c r="I3384" s="26">
        <v>-0.9</v>
      </c>
      <c r="J3384" s="26">
        <v>2.1</v>
      </c>
      <c r="K3384" s="26">
        <v>-62.4</v>
      </c>
      <c r="L3384" s="26">
        <v>14.4</v>
      </c>
      <c r="M3384" s="26">
        <v>6.3</v>
      </c>
      <c r="N3384" s="26">
        <v>1.9</v>
      </c>
      <c r="O3384" s="19">
        <f t="shared" si="884"/>
        <v>269.15053668400549</v>
      </c>
      <c r="P3384" s="10">
        <f t="shared" si="885"/>
        <v>275.76513455797237</v>
      </c>
      <c r="Q3384" s="10">
        <f t="shared" si="886"/>
        <v>2.86</v>
      </c>
      <c r="R3384" s="19">
        <f t="shared" si="887"/>
        <v>60.706671791492575</v>
      </c>
      <c r="S3384" s="10">
        <f t="shared" si="888"/>
        <v>62.717222515031708</v>
      </c>
      <c r="T3384" s="10">
        <f t="shared" si="889"/>
        <v>3.0855973576631075</v>
      </c>
      <c r="U3384" s="2" t="str">
        <f t="shared" si="890"/>
        <v>C</v>
      </c>
      <c r="V3384" s="2" t="str">
        <f t="shared" si="891"/>
        <v>A</v>
      </c>
      <c r="W3384" s="2" t="str">
        <f t="shared" si="892"/>
        <v>D</v>
      </c>
      <c r="X3384" s="2" t="str">
        <f t="shared" si="893"/>
        <v>B</v>
      </c>
      <c r="Y3384" s="3" t="str">
        <f t="shared" si="894"/>
        <v>CADB</v>
      </c>
      <c r="Z3384" s="28">
        <f t="shared" si="895"/>
        <v>12.61</v>
      </c>
      <c r="AA3384" s="7" t="str">
        <f t="shared" si="896"/>
        <v>Probably optical</v>
      </c>
      <c r="AB3384" s="21">
        <v>12</v>
      </c>
      <c r="AC3384" s="14">
        <f t="shared" si="897"/>
        <v>12.087237653999191</v>
      </c>
      <c r="AD3384" s="26">
        <v>75.3</v>
      </c>
      <c r="AE3384" s="10">
        <f t="shared" si="898"/>
        <v>75.158976850318297</v>
      </c>
      <c r="AF3384" s="17">
        <f t="shared" si="899"/>
        <v>8.7237653999190812E-2</v>
      </c>
      <c r="AG3384" s="17">
        <f t="shared" si="900"/>
        <v>0.14102314968170049</v>
      </c>
    </row>
    <row r="3385" spans="1:33">
      <c r="A3385" t="s">
        <v>4706</v>
      </c>
      <c r="B3385" t="s">
        <v>1830</v>
      </c>
      <c r="C3385" s="23">
        <v>259.31920000000002</v>
      </c>
      <c r="D3385" s="23">
        <v>9.6165059999999993</v>
      </c>
      <c r="E3385" s="23">
        <v>259.31180000000001</v>
      </c>
      <c r="F3385" s="23">
        <v>9.6130820000000003</v>
      </c>
      <c r="G3385" s="26">
        <v>-108</v>
      </c>
      <c r="H3385" s="26">
        <v>19.899999999999999</v>
      </c>
      <c r="I3385" s="26">
        <v>8.9</v>
      </c>
      <c r="J3385" s="26">
        <v>1.2</v>
      </c>
      <c r="K3385" s="26">
        <v>-106</v>
      </c>
      <c r="L3385" s="26">
        <v>22.4</v>
      </c>
      <c r="M3385" s="26">
        <v>21.4</v>
      </c>
      <c r="N3385" s="26">
        <v>2.7</v>
      </c>
      <c r="O3385" s="19">
        <f t="shared" si="884"/>
        <v>274.71095189378076</v>
      </c>
      <c r="P3385" s="10">
        <f t="shared" si="885"/>
        <v>281.41384200738537</v>
      </c>
      <c r="Q3385" s="10">
        <f t="shared" si="886"/>
        <v>2.86</v>
      </c>
      <c r="R3385" s="19">
        <f t="shared" si="887"/>
        <v>108.36609248284262</v>
      </c>
      <c r="S3385" s="10">
        <f t="shared" si="888"/>
        <v>108.13861474977382</v>
      </c>
      <c r="T3385" s="10">
        <f t="shared" si="889"/>
        <v>5.4126176808154121</v>
      </c>
      <c r="U3385" s="2" t="str">
        <f t="shared" si="890"/>
        <v>C</v>
      </c>
      <c r="V3385" s="2" t="str">
        <f t="shared" si="891"/>
        <v>A</v>
      </c>
      <c r="W3385" s="2" t="str">
        <f t="shared" si="892"/>
        <v>D</v>
      </c>
      <c r="X3385" s="2" t="str">
        <f t="shared" si="893"/>
        <v>B</v>
      </c>
      <c r="Y3385" s="3" t="str">
        <f t="shared" si="894"/>
        <v>CADB</v>
      </c>
      <c r="Z3385" s="28">
        <f t="shared" si="895"/>
        <v>12.61</v>
      </c>
      <c r="AA3385" s="7" t="str">
        <f t="shared" si="896"/>
        <v>Probably optical</v>
      </c>
      <c r="AB3385" s="21">
        <v>29.1</v>
      </c>
      <c r="AC3385" s="14">
        <f t="shared" si="897"/>
        <v>29.014215286538992</v>
      </c>
      <c r="AD3385" s="26">
        <v>245</v>
      </c>
      <c r="AE3385" s="10">
        <f t="shared" si="898"/>
        <v>244.85946194779703</v>
      </c>
      <c r="AF3385" s="17">
        <f t="shared" si="899"/>
        <v>8.5784713461009687E-2</v>
      </c>
      <c r="AG3385" s="17">
        <f t="shared" si="900"/>
        <v>0.14053805220297022</v>
      </c>
    </row>
    <row r="3386" spans="1:33">
      <c r="A3386" t="s">
        <v>4644</v>
      </c>
      <c r="B3386" t="s">
        <v>1773</v>
      </c>
      <c r="C3386" s="23">
        <v>249.59559999999999</v>
      </c>
      <c r="D3386" s="23">
        <v>32.343449999999997</v>
      </c>
      <c r="E3386" s="23">
        <v>249.59970000000001</v>
      </c>
      <c r="F3386" s="23">
        <v>32.344799999999999</v>
      </c>
      <c r="G3386" s="26">
        <v>-14.7</v>
      </c>
      <c r="H3386" s="26">
        <v>10.9</v>
      </c>
      <c r="I3386" s="26">
        <v>-39.5</v>
      </c>
      <c r="J3386" s="26">
        <v>3.9</v>
      </c>
      <c r="K3386" s="26">
        <v>-9.5</v>
      </c>
      <c r="L3386" s="26">
        <v>16.100000000000001</v>
      </c>
      <c r="M3386" s="26">
        <v>-40.200000000000003</v>
      </c>
      <c r="N3386" s="26">
        <v>4.7</v>
      </c>
      <c r="O3386" s="19">
        <f t="shared" si="884"/>
        <v>200.41284584665303</v>
      </c>
      <c r="P3386" s="10">
        <f t="shared" si="885"/>
        <v>193.2961160242412</v>
      </c>
      <c r="Q3386" s="10">
        <f t="shared" si="886"/>
        <v>2.86</v>
      </c>
      <c r="R3386" s="19">
        <f t="shared" si="887"/>
        <v>42.146648739846448</v>
      </c>
      <c r="S3386" s="10">
        <f t="shared" si="888"/>
        <v>41.307263283834239</v>
      </c>
      <c r="T3386" s="10">
        <f t="shared" si="889"/>
        <v>2.0863478005920171</v>
      </c>
      <c r="U3386" s="2" t="str">
        <f t="shared" si="890"/>
        <v>C</v>
      </c>
      <c r="V3386" s="2" t="str">
        <f t="shared" si="891"/>
        <v>A</v>
      </c>
      <c r="W3386" s="2" t="str">
        <f t="shared" si="892"/>
        <v>D</v>
      </c>
      <c r="X3386" s="2" t="str">
        <f t="shared" si="893"/>
        <v>B</v>
      </c>
      <c r="Y3386" s="3" t="str">
        <f t="shared" si="894"/>
        <v>CADB</v>
      </c>
      <c r="Z3386" s="28">
        <f t="shared" si="895"/>
        <v>12.61</v>
      </c>
      <c r="AA3386" s="7" t="str">
        <f t="shared" si="896"/>
        <v>Probably optical</v>
      </c>
      <c r="AB3386" s="21">
        <v>13.3</v>
      </c>
      <c r="AC3386" s="14">
        <f t="shared" si="897"/>
        <v>13.383665209547331</v>
      </c>
      <c r="AD3386" s="26">
        <v>68.400000000000006</v>
      </c>
      <c r="AE3386" s="10">
        <f t="shared" si="898"/>
        <v>68.707502608035853</v>
      </c>
      <c r="AF3386" s="17">
        <f t="shared" si="899"/>
        <v>8.3665209547330477E-2</v>
      </c>
      <c r="AG3386" s="17">
        <f t="shared" si="900"/>
        <v>0.30750260803584695</v>
      </c>
    </row>
    <row r="3387" spans="1:33">
      <c r="A3387" t="s">
        <v>8054</v>
      </c>
      <c r="B3387" t="s">
        <v>8055</v>
      </c>
      <c r="C3387" s="23">
        <v>225.47399999999999</v>
      </c>
      <c r="D3387" s="23">
        <v>-38.318260000000002</v>
      </c>
      <c r="E3387" s="23">
        <v>225.46109999999999</v>
      </c>
      <c r="F3387" s="23">
        <v>-38.312809999999999</v>
      </c>
      <c r="G3387" s="26">
        <v>9.8000000000000007</v>
      </c>
      <c r="H3387" s="26">
        <v>9.8000000000000007</v>
      </c>
      <c r="I3387" s="26">
        <v>-50.7</v>
      </c>
      <c r="J3387" s="26">
        <v>2.4</v>
      </c>
      <c r="K3387" s="26">
        <v>14.9</v>
      </c>
      <c r="L3387" s="26">
        <v>14.9</v>
      </c>
      <c r="M3387" s="26">
        <v>-47.8</v>
      </c>
      <c r="N3387" s="26">
        <v>2.2999999999999998</v>
      </c>
      <c r="O3387" s="19">
        <f t="shared" si="884"/>
        <v>169.05999335865346</v>
      </c>
      <c r="P3387" s="10">
        <f t="shared" si="885"/>
        <v>162.68693504663108</v>
      </c>
      <c r="Q3387" s="10">
        <f t="shared" si="886"/>
        <v>2.86</v>
      </c>
      <c r="R3387" s="19">
        <f t="shared" si="887"/>
        <v>51.638454663167451</v>
      </c>
      <c r="S3387" s="10">
        <f t="shared" si="888"/>
        <v>50.068453141673949</v>
      </c>
      <c r="T3387" s="10">
        <f t="shared" si="889"/>
        <v>2.542672695121035</v>
      </c>
      <c r="U3387" s="2" t="str">
        <f t="shared" si="890"/>
        <v>C</v>
      </c>
      <c r="V3387" s="2" t="str">
        <f t="shared" si="891"/>
        <v>A</v>
      </c>
      <c r="W3387" s="2" t="str">
        <f t="shared" si="892"/>
        <v>D</v>
      </c>
      <c r="X3387" s="2" t="str">
        <f t="shared" si="893"/>
        <v>B</v>
      </c>
      <c r="Y3387" s="3" t="str">
        <f t="shared" si="894"/>
        <v>CADB</v>
      </c>
      <c r="Z3387" s="28">
        <f t="shared" si="895"/>
        <v>12.61</v>
      </c>
      <c r="AA3387" s="7" t="str">
        <f t="shared" si="896"/>
        <v>Probably optical</v>
      </c>
      <c r="AB3387" s="21">
        <v>41.3</v>
      </c>
      <c r="AC3387" s="14">
        <f t="shared" si="897"/>
        <v>41.382542552506322</v>
      </c>
      <c r="AD3387" s="26">
        <v>298</v>
      </c>
      <c r="AE3387" s="10">
        <f t="shared" si="898"/>
        <v>298.30161105024439</v>
      </c>
      <c r="AF3387" s="17">
        <f t="shared" si="899"/>
        <v>8.2542552506325251E-2</v>
      </c>
      <c r="AG3387" s="17">
        <f t="shared" si="900"/>
        <v>0.30161105024438939</v>
      </c>
    </row>
    <row r="3388" spans="1:33">
      <c r="A3388" t="s">
        <v>7570</v>
      </c>
      <c r="B3388" t="s">
        <v>7571</v>
      </c>
      <c r="C3388" s="23">
        <v>172.9907</v>
      </c>
      <c r="D3388" s="23">
        <v>-52.456969999999998</v>
      </c>
      <c r="E3388" s="23">
        <v>172.98650000000001</v>
      </c>
      <c r="F3388" s="23">
        <v>-52.455590000000001</v>
      </c>
      <c r="G3388" s="26">
        <v>-32</v>
      </c>
      <c r="H3388" s="26">
        <v>19.2</v>
      </c>
      <c r="I3388" s="26">
        <v>10.8</v>
      </c>
      <c r="J3388" s="26">
        <v>1.7</v>
      </c>
      <c r="K3388" s="26">
        <v>-34.4</v>
      </c>
      <c r="L3388" s="26">
        <v>16.8</v>
      </c>
      <c r="M3388" s="26">
        <v>7.4</v>
      </c>
      <c r="N3388" s="26">
        <v>1.7</v>
      </c>
      <c r="O3388" s="19">
        <f t="shared" si="884"/>
        <v>288.64953875405138</v>
      </c>
      <c r="P3388" s="10">
        <f t="shared" si="885"/>
        <v>282.14024796027826</v>
      </c>
      <c r="Q3388" s="10">
        <f t="shared" si="886"/>
        <v>2.86</v>
      </c>
      <c r="R3388" s="19">
        <f t="shared" si="887"/>
        <v>33.77336228449871</v>
      </c>
      <c r="S3388" s="10">
        <f t="shared" si="888"/>
        <v>35.186929391465803</v>
      </c>
      <c r="T3388" s="10">
        <f t="shared" si="889"/>
        <v>1.7240072918991129</v>
      </c>
      <c r="U3388" s="2" t="str">
        <f t="shared" si="890"/>
        <v>C</v>
      </c>
      <c r="V3388" s="2" t="str">
        <f t="shared" si="891"/>
        <v>A</v>
      </c>
      <c r="W3388" s="2" t="str">
        <f t="shared" si="892"/>
        <v>D</v>
      </c>
      <c r="X3388" s="2" t="str">
        <f t="shared" si="893"/>
        <v>B</v>
      </c>
      <c r="Y3388" s="3" t="str">
        <f t="shared" si="894"/>
        <v>CADB</v>
      </c>
      <c r="Z3388" s="28">
        <f t="shared" si="895"/>
        <v>12.61</v>
      </c>
      <c r="AA3388" s="7" t="str">
        <f t="shared" si="896"/>
        <v>Probably optical</v>
      </c>
      <c r="AB3388" s="21">
        <v>10.4</v>
      </c>
      <c r="AC3388" s="14">
        <f t="shared" si="897"/>
        <v>10.46753168368795</v>
      </c>
      <c r="AD3388" s="26">
        <v>298</v>
      </c>
      <c r="AE3388" s="10">
        <f t="shared" si="898"/>
        <v>298.33398997888622</v>
      </c>
      <c r="AF3388" s="17">
        <f t="shared" si="899"/>
        <v>6.7531683687949595E-2</v>
      </c>
      <c r="AG3388" s="17">
        <f t="shared" si="900"/>
        <v>0.33398997888622262</v>
      </c>
    </row>
    <row r="3389" spans="1:33">
      <c r="A3389" t="s">
        <v>4221</v>
      </c>
      <c r="B3389" t="s">
        <v>1390</v>
      </c>
      <c r="C3389" s="23">
        <v>193.55179999999999</v>
      </c>
      <c r="D3389" s="23">
        <v>-18.58887</v>
      </c>
      <c r="E3389" s="23">
        <v>193.5505</v>
      </c>
      <c r="F3389" s="23">
        <v>-18.594159999999999</v>
      </c>
      <c r="G3389" s="26">
        <v>-54.6</v>
      </c>
      <c r="H3389" s="26">
        <v>22.2</v>
      </c>
      <c r="I3389" s="26">
        <v>-12.2</v>
      </c>
      <c r="J3389" s="26">
        <v>2</v>
      </c>
      <c r="K3389" s="26">
        <v>-56.1</v>
      </c>
      <c r="L3389" s="26">
        <v>20.7</v>
      </c>
      <c r="M3389" s="26">
        <v>-6.5</v>
      </c>
      <c r="N3389" s="26">
        <v>2.1</v>
      </c>
      <c r="O3389" s="19">
        <f t="shared" si="884"/>
        <v>257.40454348859544</v>
      </c>
      <c r="P3389" s="10">
        <f t="shared" si="885"/>
        <v>263.39092115724281</v>
      </c>
      <c r="Q3389" s="10">
        <f t="shared" si="886"/>
        <v>2.86</v>
      </c>
      <c r="R3389" s="19">
        <f t="shared" si="887"/>
        <v>55.946402922797461</v>
      </c>
      <c r="S3389" s="10">
        <f t="shared" si="888"/>
        <v>56.475304337382724</v>
      </c>
      <c r="T3389" s="10">
        <f t="shared" si="889"/>
        <v>2.8105426815045047</v>
      </c>
      <c r="U3389" s="2" t="str">
        <f t="shared" si="890"/>
        <v>C</v>
      </c>
      <c r="V3389" s="2" t="str">
        <f t="shared" si="891"/>
        <v>A</v>
      </c>
      <c r="W3389" s="2" t="str">
        <f t="shared" si="892"/>
        <v>D</v>
      </c>
      <c r="X3389" s="2" t="str">
        <f t="shared" si="893"/>
        <v>B</v>
      </c>
      <c r="Y3389" s="3" t="str">
        <f t="shared" si="894"/>
        <v>CADB</v>
      </c>
      <c r="Z3389" s="28">
        <f t="shared" si="895"/>
        <v>12.61</v>
      </c>
      <c r="AA3389" s="7" t="str">
        <f t="shared" si="896"/>
        <v>Probably optical</v>
      </c>
      <c r="AB3389" s="21">
        <v>19.5</v>
      </c>
      <c r="AC3389" s="14">
        <f t="shared" si="897"/>
        <v>19.553789048132217</v>
      </c>
      <c r="AD3389" s="26">
        <v>193</v>
      </c>
      <c r="AE3389" s="10">
        <f t="shared" si="898"/>
        <v>193.11189629580178</v>
      </c>
      <c r="AF3389" s="17">
        <f t="shared" si="899"/>
        <v>5.3789048132216521E-2</v>
      </c>
      <c r="AG3389" s="17">
        <f t="shared" si="900"/>
        <v>0.11189629580178462</v>
      </c>
    </row>
    <row r="3390" spans="1:33">
      <c r="A3390" t="s">
        <v>6292</v>
      </c>
      <c r="B3390" t="s">
        <v>6293</v>
      </c>
      <c r="C3390" s="23">
        <v>49.86656</v>
      </c>
      <c r="D3390" s="23">
        <v>-78.564610000000002</v>
      </c>
      <c r="E3390" s="23">
        <v>49.788060000000002</v>
      </c>
      <c r="F3390" s="23">
        <v>-78.562479999999994</v>
      </c>
      <c r="G3390" s="26">
        <v>-9.1999999999999993</v>
      </c>
      <c r="H3390" s="26">
        <v>16.399999999999999</v>
      </c>
      <c r="I3390" s="26">
        <v>62.5</v>
      </c>
      <c r="J3390" s="26">
        <v>0.9</v>
      </c>
      <c r="K3390" s="26">
        <v>-16.2</v>
      </c>
      <c r="L3390" s="26">
        <v>9.4</v>
      </c>
      <c r="M3390" s="26">
        <v>61.8</v>
      </c>
      <c r="N3390" s="26">
        <v>3.6</v>
      </c>
      <c r="O3390" s="19">
        <f t="shared" si="884"/>
        <v>351.6261964490929</v>
      </c>
      <c r="P3390" s="10">
        <f t="shared" si="885"/>
        <v>345.31121322668162</v>
      </c>
      <c r="Q3390" s="10">
        <f t="shared" si="886"/>
        <v>2.86</v>
      </c>
      <c r="R3390" s="19">
        <f t="shared" si="887"/>
        <v>63.173491276009116</v>
      </c>
      <c r="S3390" s="10">
        <f t="shared" si="888"/>
        <v>63.888027047327107</v>
      </c>
      <c r="T3390" s="10">
        <f t="shared" si="889"/>
        <v>3.1765379580834061</v>
      </c>
      <c r="U3390" s="2" t="str">
        <f t="shared" si="890"/>
        <v>C</v>
      </c>
      <c r="V3390" s="2" t="str">
        <f t="shared" si="891"/>
        <v>A</v>
      </c>
      <c r="W3390" s="2" t="str">
        <f t="shared" si="892"/>
        <v>D</v>
      </c>
      <c r="X3390" s="2" t="str">
        <f t="shared" si="893"/>
        <v>B</v>
      </c>
      <c r="Y3390" s="3" t="str">
        <f t="shared" si="894"/>
        <v>CADB</v>
      </c>
      <c r="Z3390" s="28">
        <f t="shared" si="895"/>
        <v>12.61</v>
      </c>
      <c r="AA3390" s="7" t="str">
        <f t="shared" si="896"/>
        <v>Probably optical</v>
      </c>
      <c r="AB3390" s="21">
        <v>56.5</v>
      </c>
      <c r="AC3390" s="14">
        <f t="shared" si="897"/>
        <v>56.551341689473503</v>
      </c>
      <c r="AD3390" s="26">
        <v>278</v>
      </c>
      <c r="AE3390" s="10">
        <f t="shared" si="898"/>
        <v>277.79294628655907</v>
      </c>
      <c r="AF3390" s="17">
        <f t="shared" si="899"/>
        <v>5.1341689473503038E-2</v>
      </c>
      <c r="AG3390" s="17">
        <f t="shared" si="900"/>
        <v>0.20705371344092782</v>
      </c>
    </row>
    <row r="3391" spans="1:33">
      <c r="A3391" t="s">
        <v>7208</v>
      </c>
      <c r="B3391" t="s">
        <v>7209</v>
      </c>
      <c r="C3391" s="23">
        <v>139.3818</v>
      </c>
      <c r="D3391" s="23">
        <v>60.200029999999998</v>
      </c>
      <c r="E3391" s="23">
        <v>139.36609999999999</v>
      </c>
      <c r="F3391" s="23">
        <v>60.19097</v>
      </c>
      <c r="G3391" s="26">
        <v>-10.8</v>
      </c>
      <c r="H3391" s="26">
        <v>14.8</v>
      </c>
      <c r="I3391" s="26">
        <v>-61</v>
      </c>
      <c r="J3391" s="26">
        <v>1.4</v>
      </c>
      <c r="K3391" s="26">
        <v>-18.100000000000001</v>
      </c>
      <c r="L3391" s="26">
        <v>7.5</v>
      </c>
      <c r="M3391" s="26">
        <v>-61.4</v>
      </c>
      <c r="N3391" s="26">
        <v>1.7</v>
      </c>
      <c r="O3391" s="19">
        <f t="shared" si="884"/>
        <v>190.04012629863661</v>
      </c>
      <c r="P3391" s="10">
        <f t="shared" si="885"/>
        <v>196.42489874060072</v>
      </c>
      <c r="Q3391" s="10">
        <f t="shared" si="886"/>
        <v>2.86</v>
      </c>
      <c r="R3391" s="19">
        <f t="shared" si="887"/>
        <v>61.948688444550626</v>
      </c>
      <c r="S3391" s="10">
        <f t="shared" si="888"/>
        <v>64.012264449869292</v>
      </c>
      <c r="T3391" s="10">
        <f t="shared" si="889"/>
        <v>3.149023822360498</v>
      </c>
      <c r="U3391" s="2" t="str">
        <f t="shared" si="890"/>
        <v>C</v>
      </c>
      <c r="V3391" s="2" t="str">
        <f t="shared" si="891"/>
        <v>A</v>
      </c>
      <c r="W3391" s="2" t="str">
        <f t="shared" si="892"/>
        <v>D</v>
      </c>
      <c r="X3391" s="2" t="str">
        <f t="shared" si="893"/>
        <v>B</v>
      </c>
      <c r="Y3391" s="3" t="str">
        <f t="shared" si="894"/>
        <v>CADB</v>
      </c>
      <c r="Z3391" s="28">
        <f t="shared" si="895"/>
        <v>12.61</v>
      </c>
      <c r="AA3391" s="7" t="str">
        <f t="shared" si="896"/>
        <v>Probably optical</v>
      </c>
      <c r="AB3391" s="21">
        <v>43</v>
      </c>
      <c r="AC3391" s="14">
        <f t="shared" si="897"/>
        <v>43.044072207503028</v>
      </c>
      <c r="AD3391" s="26">
        <v>221</v>
      </c>
      <c r="AE3391" s="10">
        <f t="shared" si="898"/>
        <v>220.7350747876159</v>
      </c>
      <c r="AF3391" s="17">
        <f t="shared" si="899"/>
        <v>4.4072207503027983E-2</v>
      </c>
      <c r="AG3391" s="17">
        <f t="shared" si="900"/>
        <v>0.2649252123840995</v>
      </c>
    </row>
    <row r="3392" spans="1:33">
      <c r="A3392" t="s">
        <v>3569</v>
      </c>
      <c r="B3392" t="s">
        <v>780</v>
      </c>
      <c r="C3392" s="23">
        <v>113.14100000000001</v>
      </c>
      <c r="D3392" s="23">
        <v>29.024249999999999</v>
      </c>
      <c r="E3392" s="23">
        <v>113.1435</v>
      </c>
      <c r="F3392" s="23">
        <v>29.033449999999998</v>
      </c>
      <c r="G3392" s="26">
        <v>-11.2</v>
      </c>
      <c r="H3392" s="26">
        <v>14.4</v>
      </c>
      <c r="I3392" s="26">
        <v>-67.7</v>
      </c>
      <c r="J3392" s="26">
        <v>1.1000000000000001</v>
      </c>
      <c r="K3392" s="26">
        <v>-18.100000000000001</v>
      </c>
      <c r="L3392" s="26">
        <v>7.5</v>
      </c>
      <c r="M3392" s="26">
        <v>-66.599999999999994</v>
      </c>
      <c r="N3392" s="26">
        <v>8.9</v>
      </c>
      <c r="O3392" s="19">
        <f t="shared" si="884"/>
        <v>189.39368810152385</v>
      </c>
      <c r="P3392" s="10">
        <f t="shared" si="885"/>
        <v>195.20415030163463</v>
      </c>
      <c r="Q3392" s="10">
        <f t="shared" si="886"/>
        <v>2.86</v>
      </c>
      <c r="R3392" s="19">
        <f t="shared" si="887"/>
        <v>68.6201865342845</v>
      </c>
      <c r="S3392" s="10">
        <f t="shared" si="888"/>
        <v>69.015722846319591</v>
      </c>
      <c r="T3392" s="10">
        <f t="shared" si="889"/>
        <v>3.4408977345151026</v>
      </c>
      <c r="U3392" s="2" t="str">
        <f t="shared" si="890"/>
        <v>C</v>
      </c>
      <c r="V3392" s="2" t="str">
        <f t="shared" si="891"/>
        <v>A</v>
      </c>
      <c r="W3392" s="2" t="str">
        <f t="shared" si="892"/>
        <v>D</v>
      </c>
      <c r="X3392" s="2" t="str">
        <f t="shared" si="893"/>
        <v>B</v>
      </c>
      <c r="Y3392" s="3" t="str">
        <f t="shared" si="894"/>
        <v>CADB</v>
      </c>
      <c r="Z3392" s="28">
        <f t="shared" si="895"/>
        <v>12.61</v>
      </c>
      <c r="AA3392" s="7" t="str">
        <f t="shared" si="896"/>
        <v>Probably optical</v>
      </c>
      <c r="AB3392" s="21">
        <v>34</v>
      </c>
      <c r="AC3392" s="14">
        <f t="shared" si="897"/>
        <v>34.042136378286393</v>
      </c>
      <c r="AD3392" s="26">
        <v>13.3</v>
      </c>
      <c r="AE3392" s="10">
        <f t="shared" si="898"/>
        <v>13.36632633489897</v>
      </c>
      <c r="AF3392" s="17">
        <f t="shared" si="899"/>
        <v>4.2136378286393494E-2</v>
      </c>
      <c r="AG3392" s="17">
        <f t="shared" si="900"/>
        <v>6.6326334898969108E-2</v>
      </c>
    </row>
    <row r="3393" spans="1:33">
      <c r="A3393" t="s">
        <v>7280</v>
      </c>
      <c r="B3393" t="s">
        <v>7281</v>
      </c>
      <c r="C3393" s="23">
        <v>147.15600000000001</v>
      </c>
      <c r="D3393" s="23">
        <v>68.841130000000007</v>
      </c>
      <c r="E3393" s="23">
        <v>147.17009999999999</v>
      </c>
      <c r="F3393" s="23">
        <v>68.843710000000002</v>
      </c>
      <c r="G3393" s="26">
        <v>-29</v>
      </c>
      <c r="H3393" s="26">
        <v>22.2</v>
      </c>
      <c r="I3393" s="26">
        <v>-47.7</v>
      </c>
      <c r="J3393" s="26">
        <v>1.3</v>
      </c>
      <c r="K3393" s="26">
        <v>-32.4</v>
      </c>
      <c r="L3393" s="26">
        <v>18.8</v>
      </c>
      <c r="M3393" s="26">
        <v>-42.6</v>
      </c>
      <c r="N3393" s="26">
        <v>1.5</v>
      </c>
      <c r="O3393" s="19">
        <f t="shared" si="884"/>
        <v>211.29819814404502</v>
      </c>
      <c r="P3393" s="10">
        <f t="shared" si="885"/>
        <v>217.25528945357709</v>
      </c>
      <c r="Q3393" s="10">
        <f t="shared" si="886"/>
        <v>2.86</v>
      </c>
      <c r="R3393" s="19">
        <f t="shared" si="887"/>
        <v>55.82374046944544</v>
      </c>
      <c r="S3393" s="10">
        <f t="shared" si="888"/>
        <v>53.521210748636847</v>
      </c>
      <c r="T3393" s="10">
        <f t="shared" si="889"/>
        <v>2.7336237804520573</v>
      </c>
      <c r="U3393" s="2" t="str">
        <f t="shared" si="890"/>
        <v>C</v>
      </c>
      <c r="V3393" s="2" t="str">
        <f t="shared" si="891"/>
        <v>A</v>
      </c>
      <c r="W3393" s="2" t="str">
        <f t="shared" si="892"/>
        <v>D</v>
      </c>
      <c r="X3393" s="2" t="str">
        <f t="shared" si="893"/>
        <v>B</v>
      </c>
      <c r="Y3393" s="3" t="str">
        <f t="shared" si="894"/>
        <v>CADB</v>
      </c>
      <c r="Z3393" s="28">
        <f t="shared" si="895"/>
        <v>12.61</v>
      </c>
      <c r="AA3393" s="7" t="str">
        <f t="shared" si="896"/>
        <v>Probably optical</v>
      </c>
      <c r="AB3393" s="21">
        <v>20.5</v>
      </c>
      <c r="AC3393" s="14">
        <f t="shared" si="897"/>
        <v>20.541805819196554</v>
      </c>
      <c r="AD3393" s="26">
        <v>63.5</v>
      </c>
      <c r="AE3393" s="10">
        <f t="shared" si="898"/>
        <v>63.118220029311182</v>
      </c>
      <c r="AF3393" s="17">
        <f t="shared" si="899"/>
        <v>4.1805819196554239E-2</v>
      </c>
      <c r="AG3393" s="17">
        <f t="shared" si="900"/>
        <v>0.38177997068881808</v>
      </c>
    </row>
    <row r="3394" spans="1:33">
      <c r="A3394" t="s">
        <v>6040</v>
      </c>
      <c r="B3394" t="s">
        <v>6041</v>
      </c>
      <c r="C3394" s="23">
        <v>30.755590000000002</v>
      </c>
      <c r="D3394" s="23">
        <v>78.234549999999999</v>
      </c>
      <c r="E3394" s="23">
        <v>30.716149999999999</v>
      </c>
      <c r="F3394" s="23">
        <v>78.234849999999994</v>
      </c>
      <c r="G3394" s="26">
        <v>45.8</v>
      </c>
      <c r="H3394" s="26">
        <v>20.2</v>
      </c>
      <c r="I3394" s="26">
        <v>-3.5</v>
      </c>
      <c r="J3394" s="26">
        <v>1.7</v>
      </c>
      <c r="K3394" s="26">
        <v>45.1</v>
      </c>
      <c r="L3394" s="26">
        <v>19.5</v>
      </c>
      <c r="M3394" s="26">
        <v>-9.6999999999999993</v>
      </c>
      <c r="N3394" s="26">
        <v>1.1000000000000001</v>
      </c>
      <c r="O3394" s="19">
        <f t="shared" ref="O3394:O3457" si="901">IF(IF(G3394&gt;0,IF(I3394&gt;0,0,1),IF(I3394&lt;0,2,3))=0,DEGREES(ATAN(SQRT((SQRT(G3394^2+I3394^2)-(G3394^2/SQRT(G3394^2+I3394^2)))*(G3394^2/SQRT(G3394^2+I3394^2)))/(SQRT(G3394^2+I3394^2)-(G3394^2/SQRT(G3394^2+I3394^2))))),IF(IF(G3394&gt;0,IF(I3394&gt;0,0,1),IF(I3394&lt;0,2,3))=1,180-DEGREES(ATAN(SQRT((SQRT(G3394^2+I3394^2)-(G3394^2/SQRT(G3394^2+I3394^2)))*(G3394^2/SQRT(G3394^2+I3394^2)))/(SQRT(G3394^2+I3394^2)-(G3394^2/SQRT(G3394^2+I3394^2))))),IF(IF(G3394&gt;0,IF(I3394&gt;0,0,1),IF(I3394&lt;0,2,3))=2,180+DEGREES(ATAN(SQRT((SQRT(G3394^2+I3394^2)-(G3394^2/SQRT(G3394^2+I3394^2)))*(G3394^2/SQRT(G3394^2+I3394^2)))/(SQRT(G3394^2+I3394^2)-(G3394^2/SQRT(G3394^2+I3394^2))))),360-DEGREES(ATAN(SQRT((SQRT(G3394^2+I3394^2)-(G3394^2/SQRT(G3394^2+I3394^2)))*(G3394^2/SQRT(G3394^2+I3394^2)))/(SQRT(G3394^2+I3394^2)-(G3394^2/SQRT(G3394^2+I3394^2))))))))</f>
        <v>94.370004850042719</v>
      </c>
      <c r="P3394" s="10">
        <f t="shared" ref="P3394:P3457" si="902">IF(IF(K3394&gt;0,IF(M3394&gt;0,0,1),IF(M3394&lt;0,2,3))=0,DEGREES(ATAN(SQRT((SQRT(K3394^2+M3394^2)-(K3394^2/SQRT(K3394^2+M3394^2)))*(K3394^2/SQRT(K3394^2+M3394^2)))/(SQRT(K3394^2+M3394^2)-(K3394^2/SQRT(K3394^2+M3394^2))))),IF(IF(K3394&gt;0,IF(M3394&gt;0,0,1),IF(M3394&lt;0,2,3))=1,180-DEGREES(ATAN(SQRT((SQRT(K3394^2+M3394^2)-(K3394^2/SQRT(K3394^2+M3394^2)))*(K3394^2/SQRT(K3394^2+M3394^2)))/(SQRT(K3394^2+M3394^2)-(K3394^2/SQRT(K3394^2+M3394^2))))),IF(IF(K3394&gt;0,IF(M3394&gt;0,0,1),IF(M3394&lt;0,2,3))=2,180+DEGREES(ATAN(SQRT((SQRT(K3394^2+M3394^2)-(K3394^2/SQRT(K3394^2+M3394^2)))*(K3394^2/SQRT(K3394^2+M3394^2)))/(SQRT(K3394^2+M3394^2)-(K3394^2/SQRT(K3394^2+M3394^2))))),360-DEGREES(ATAN(SQRT((SQRT(K3394^2+M3394^2)-(K3394^2/SQRT(K3394^2+M3394^2)))*(K3394^2/SQRT(K3394^2+M3394^2)))/(SQRT(K3394^2+M3394^2)-(K3394^2/SQRT(K3394^2+M3394^2))))))))</f>
        <v>102.13813010393761</v>
      </c>
      <c r="Q3394" s="10">
        <f t="shared" ref="Q3394:Q3457" si="903">IF(ATAN(SQRT(SQRT(H3394^2+J3394^2)^2+SQRT(L3394^2+N3394^2)^2)/IF(SQRT(G3394^2+I3394^2)&gt;SQRT(K3394^2+M3394^2),SQRT(G3394^2+I3394^2),SQRT(K3394^2+M3394^2)))*180/PI()&gt;2.86,2.86,ATAN(SQRT(SQRT(H3394^2+J3394^2)^2+SQRT(L3394^2+N3394^2)^2)/IF(SQRT(G3394^2+I3394^2)&gt;SQRT(K3394^2+M3394^2),SQRT(G3394^2+I3394^2),SQRT(K3394^2+M3394^2)))*180/PI())</f>
        <v>2.86</v>
      </c>
      <c r="R3394" s="19">
        <f t="shared" ref="R3394:R3457" si="904">SQRT(G3394^2+I3394^2)</f>
        <v>45.933538944871209</v>
      </c>
      <c r="S3394" s="10">
        <f t="shared" ref="S3394:S3457" si="905">SQRT(K3394^2+M3394^2)</f>
        <v>46.131334253411751</v>
      </c>
      <c r="T3394" s="10">
        <f t="shared" ref="T3394:T3457" si="906">IF(SQRT(SQRT(H3394^2+J3394^2)^2+SQRT(L3394^2+N3394^2)^2)&gt;(SQRT(G3394^2+I3394^2)+SQRT(K3394^2+M3394^2))*0.025,(SQRT(G3394^2+I3394^2)+SQRT(K3394^2+M3394^2))*0.025,SQRT(SQRT(H3394^2+J3394^2)^2+SQRT(L3394^2+N3394^2)^2))</f>
        <v>2.3016218299570741</v>
      </c>
      <c r="U3394" s="2" t="str">
        <f t="shared" ref="U3394:U3457" si="907">IF(IF(ABS(O3394-P3394)&lt;180,ABS(O3394-P3394),360-ABS(O3394-P3394))&lt;Q3394,"A",IF(IF(ABS(O3394-P3394)&lt;180,ABS(O3394-P3394),360-ABS(O3394-P3394))&lt;2*Q3394,"B",IF(IF(ABS(O3394-P3394)&lt;180,ABS(O3394-P3394),360-ABS(O3394-P3394))&lt;3*Q3394,"C","D")))</f>
        <v>C</v>
      </c>
      <c r="V3394" s="2" t="str">
        <f t="shared" ref="V3394:V3457" si="908">IF(ABS(R3394-S3394)&lt;T3394,"A",IF(ABS(R3394-S3394)&lt;2*T3394,"B",IF(ABS(R3394-S3394)&lt;3*T3394,"C","D")))</f>
        <v>A</v>
      </c>
      <c r="W3394" s="2" t="str">
        <f t="shared" ref="W3394:W3457" si="909">IF(ROUND((IF(SQRT(H3394^2+J3394^2)/SQRT(G3394^2+I3394^2)*100&lt;5,1,IF(SQRT(H3394^2+J3394^2)/SQRT(G3394^2+I3394^2)*100&lt;10,2,IF(SQRT(H3394^2+J3394^2)/SQRT(G3394^2+I3394^2)*100&lt;15,3,4)))+IF(SQRT(L3394^2+N3394^2)/SQRT(K3394^2+M3394^2)*100&lt;5,1,IF(SQRT(L3394^2+N3394^2)/SQRT(K3394^2+M3394^2)*100&lt;10,2,IF(SQRT(L3394^2+N3394^2)/SQRT(K3394^2+M3394^2)*100&lt;15,3,4))))/2,0)=1,"A",IF(ROUND((IF(SQRT(H3394^2+J3394^2)/SQRT(G3394^2+I3394^2)*100&lt;5,1,IF(SQRT(H3394^2+J3394^2)/SQRT(G3394^2+I3394^2)*100&lt;10,2,IF(SQRT(H3394^2+J3394^2)/SQRT(G3394^2+I3394^2)*100&lt;15,3,4)))+IF(SQRT(L3394^2+N3394^2)/SQRT(K3394^2+M3394^2)*100&lt;5,1,IF(SQRT(L3394^2+N3394^2)/SQRT(K3394^2+M3394^2)*100&lt;10,2,IF(SQRT(L3394^2+N3394^2)/SQRT(K3394^2+M3394^2)*100&lt;15,3,4))))/2,0)=2,"B",IF(ROUND((IF(SQRT(H3394^2+J3394^2)/SQRT(G3394^2+I3394^2)*100&lt;5,1,IF(SQRT(H3394^2+J3394^2)/SQRT(G3394^2+I3394^2)*100&lt;10,2,IF(SQRT(H3394^2+J3394^2)/SQRT(G3394^2+I3394^2)*100&lt;15,3,4)))+IF(SQRT(L3394^2+N3394^2)/SQRT(K3394^2+M3394^2)*100&lt;5,1,IF(SQRT(L3394^2+N3394^2)/SQRT(K3394^2+M3394^2)*100&lt;10,2,IF(SQRT(L3394^2+N3394^2)/SQRT(K3394^2+M3394^2)*100&lt;15,3,4))))/2,0)=3,"C","D")))</f>
        <v>D</v>
      </c>
      <c r="X3394" s="2" t="str">
        <f t="shared" ref="X3394:X3457" si="910">IF((AC3394*1000/((SQRT(G3394^2+I3394^2)+SQRT(K3394^2+M3394^2))/2))&lt;100,"A",IF((AC3394*1000/((SQRT(G3394^2+I3394^2)+SQRT(K3394^2+M3394^2))/2))&lt;1000,"B",IF((AC3394*1000/((SQRT(G3394^2+I3394^2)+SQRT(K3394^2+M3394^2))/2))&lt;10000,"C","D")))</f>
        <v>B</v>
      </c>
      <c r="Y3394" s="3" t="str">
        <f t="shared" ref="Y3394:Y3457" si="911">U3394&amp;V3394&amp;W3394&amp;X3394</f>
        <v>CADB</v>
      </c>
      <c r="Z3394" s="28">
        <f t="shared" ref="Z3394:Z3457" si="912">IF(MID(Y3394,1,1)="A",1,(IF(MID(Y3394,1,1)="B",0.8,IF(MID(Y3394,1,1)="C",0.2,0.01))))*IF(MID(Y3394,2,1)="A",1,(IF(MID(Y3394,2,1)="B",0.8,IF(MID(Y3394,2,1)="C",0.4,0.05))))*IF(MID(Y3394,3,1)="A",1,(IF(MID(Y3394,3,1)="B",0.95,IF(MID(Y3394,3,1)="C",0.8,0.65))))*IF(MID(Y3394,4,1)="A",1,(IF(MID(Y3394,4,1)="B",0.97,IF(MID(Y3394,4,1)="C",0.95,0.92))))*100</f>
        <v>12.61</v>
      </c>
      <c r="AA3394" s="7" t="str">
        <f t="shared" ref="AA3394:AA3457" si="913">IF(Z3394=100,"Perfect CPM candidate",IF(Z3394&gt;90,"Solid CPM candidate",IF(Z3394&gt;50,"Good CPM candidate",IF(Z3394&gt;30,"Weak CPM candidate",IF(Z3394&gt;10,"Probably optical","Almost certainly optical")))))</f>
        <v>Probably optical</v>
      </c>
      <c r="AB3394" s="21">
        <v>29</v>
      </c>
      <c r="AC3394" s="14">
        <f t="shared" ref="AC3394:AC3457" si="914">(SQRT(((E3394*PI()/180-C3394*PI()/180)*COS(D3394*PI()/180))^2+(F3394*PI()/180-D3394*PI()/180)^2))*180/PI()*3600</f>
        <v>28.971490664170897</v>
      </c>
      <c r="AD3394" s="26">
        <v>272</v>
      </c>
      <c r="AE3394" s="10">
        <f t="shared" ref="AE3394:AE3457" si="915">IF(((IF(E3394*PI()/180-C3394*PI()/180&gt;0,1,0))+(IF(F3394*PI()/180-D3394*PI()/180&gt;0,2,0)))=3,ATAN(((E3394*PI()/180-C3394*PI()/180)*(COS(D3394*PI()/180))/(F3394*PI()/180-D3394*PI()/180))),IF(((IF(E3394*PI()/180-C3394*PI()/180&gt;0,1,0))+(IF(F3394*PI()/180-D3394*PI()/180&gt;0,2,0)))=1,ATAN(((E3394*PI()/180-C3394*PI()/180)*(COS(D3394*PI()/180))/(F3394*PI()/180-D3394*PI()/180)))+PI(),IF(((IF(E3394*PI()/180-C3394*PI()/180&gt;0,1,0))+(IF(F3394*PI()/180-D3394*PI()/180&gt;0,2,0)))=0,ATAN(((E3394*PI()/180-C3394*PI()/180)*(COS(D3394*PI()/180))/(F3394*PI()/180-D3394*PI()/180)))+PI(),ATAN(((E3394*PI()/180-C3394*PI()/180)*(COS(D3394*PI()/180))/(F3394*PI()/180-D3394*PI()/180)))+2*PI())))*180/PI()</f>
        <v>272.13636858961729</v>
      </c>
      <c r="AF3394" s="17">
        <f t="shared" ref="AF3394:AF3457" si="916">ABS(AB3394-AC3394)</f>
        <v>2.8509335829102866E-2</v>
      </c>
      <c r="AG3394" s="17">
        <f t="shared" ref="AG3394:AG3457" si="917">IF(ABS(AD3394-AE3394)&gt;180,360-ABS(AD3394-AE3394),ABS(AD3394-AE3394))</f>
        <v>0.13636858961729104</v>
      </c>
    </row>
    <row r="3395" spans="1:33">
      <c r="A3395" t="s">
        <v>7682</v>
      </c>
      <c r="B3395" t="s">
        <v>7683</v>
      </c>
      <c r="C3395" s="23">
        <v>186.8263</v>
      </c>
      <c r="D3395" s="23">
        <v>63.435580000000002</v>
      </c>
      <c r="E3395" s="23">
        <v>186.834</v>
      </c>
      <c r="F3395" s="23">
        <v>63.436860000000003</v>
      </c>
      <c r="G3395" s="26">
        <v>-44.8</v>
      </c>
      <c r="H3395" s="26">
        <v>6.4</v>
      </c>
      <c r="I3395" s="26">
        <v>12.7</v>
      </c>
      <c r="J3395" s="26">
        <v>3.2</v>
      </c>
      <c r="K3395" s="26">
        <v>-44.1</v>
      </c>
      <c r="L3395" s="26">
        <v>7.1</v>
      </c>
      <c r="M3395" s="26">
        <v>19.5</v>
      </c>
      <c r="N3395" s="26">
        <v>4.4000000000000004</v>
      </c>
      <c r="O3395" s="19">
        <f t="shared" si="901"/>
        <v>285.82708619987119</v>
      </c>
      <c r="P3395" s="10">
        <f t="shared" si="902"/>
        <v>293.85390582059233</v>
      </c>
      <c r="Q3395" s="10">
        <f t="shared" si="903"/>
        <v>2.86</v>
      </c>
      <c r="R3395" s="19">
        <f t="shared" si="904"/>
        <v>46.565330450883735</v>
      </c>
      <c r="S3395" s="10">
        <f t="shared" si="905"/>
        <v>48.218875971967663</v>
      </c>
      <c r="T3395" s="10">
        <f t="shared" si="906"/>
        <v>2.3696051605712851</v>
      </c>
      <c r="U3395" s="2" t="str">
        <f t="shared" si="907"/>
        <v>C</v>
      </c>
      <c r="V3395" s="2" t="str">
        <f t="shared" si="908"/>
        <v>A</v>
      </c>
      <c r="W3395" s="2" t="str">
        <f t="shared" si="909"/>
        <v>D</v>
      </c>
      <c r="X3395" s="2" t="str">
        <f t="shared" si="910"/>
        <v>B</v>
      </c>
      <c r="Y3395" s="3" t="str">
        <f t="shared" si="911"/>
        <v>CADB</v>
      </c>
      <c r="Z3395" s="28">
        <f t="shared" si="912"/>
        <v>12.61</v>
      </c>
      <c r="AA3395" s="7" t="str">
        <f t="shared" si="913"/>
        <v>Probably optical</v>
      </c>
      <c r="AB3395" s="21">
        <v>13.2</v>
      </c>
      <c r="AC3395" s="14">
        <f t="shared" si="914"/>
        <v>13.225224846626135</v>
      </c>
      <c r="AD3395" s="26">
        <v>70.3</v>
      </c>
      <c r="AE3395" s="10">
        <f t="shared" si="915"/>
        <v>69.608983924700993</v>
      </c>
      <c r="AF3395" s="17">
        <f t="shared" si="916"/>
        <v>2.5224846626135999E-2</v>
      </c>
      <c r="AG3395" s="17">
        <f t="shared" si="917"/>
        <v>0.69101607529900377</v>
      </c>
    </row>
    <row r="3396" spans="1:33">
      <c r="A3396" t="s">
        <v>4224</v>
      </c>
      <c r="B3396" t="s">
        <v>1393</v>
      </c>
      <c r="C3396" s="23">
        <v>193.7354</v>
      </c>
      <c r="D3396" s="23">
        <v>-27.08878</v>
      </c>
      <c r="E3396" s="23">
        <v>193.73429999999999</v>
      </c>
      <c r="F3396" s="23">
        <v>-27.092680000000001</v>
      </c>
      <c r="G3396" s="26">
        <v>-56.7</v>
      </c>
      <c r="H3396" s="26">
        <v>20.100000000000001</v>
      </c>
      <c r="I3396" s="26">
        <v>-2.9</v>
      </c>
      <c r="J3396" s="26">
        <v>1.1000000000000001</v>
      </c>
      <c r="K3396" s="26">
        <v>-54</v>
      </c>
      <c r="L3396" s="26">
        <v>22.8</v>
      </c>
      <c r="M3396" s="26">
        <v>3</v>
      </c>
      <c r="N3396" s="26">
        <v>1.8</v>
      </c>
      <c r="O3396" s="19">
        <f t="shared" si="901"/>
        <v>267.07207935397076</v>
      </c>
      <c r="P3396" s="10">
        <f t="shared" si="902"/>
        <v>273.17983011986422</v>
      </c>
      <c r="Q3396" s="10">
        <f t="shared" si="903"/>
        <v>2.86</v>
      </c>
      <c r="R3396" s="19">
        <f t="shared" si="904"/>
        <v>56.774113819592117</v>
      </c>
      <c r="S3396" s="10">
        <f t="shared" si="905"/>
        <v>54.083269131959838</v>
      </c>
      <c r="T3396" s="10">
        <f t="shared" si="906"/>
        <v>2.7714345737887989</v>
      </c>
      <c r="U3396" s="2" t="str">
        <f t="shared" si="907"/>
        <v>C</v>
      </c>
      <c r="V3396" s="2" t="str">
        <f t="shared" si="908"/>
        <v>A</v>
      </c>
      <c r="W3396" s="2" t="str">
        <f t="shared" si="909"/>
        <v>D</v>
      </c>
      <c r="X3396" s="2" t="str">
        <f t="shared" si="910"/>
        <v>B</v>
      </c>
      <c r="Y3396" s="3" t="str">
        <f t="shared" si="911"/>
        <v>CADB</v>
      </c>
      <c r="Z3396" s="28">
        <f t="shared" si="912"/>
        <v>12.61</v>
      </c>
      <c r="AA3396" s="7" t="str">
        <f t="shared" si="913"/>
        <v>Probably optical</v>
      </c>
      <c r="AB3396" s="21">
        <v>14.5</v>
      </c>
      <c r="AC3396" s="14">
        <f t="shared" si="914"/>
        <v>14.475891214477373</v>
      </c>
      <c r="AD3396" s="26">
        <v>194</v>
      </c>
      <c r="AE3396" s="10">
        <f t="shared" si="915"/>
        <v>194.0961292029443</v>
      </c>
      <c r="AF3396" s="17">
        <f t="shared" si="916"/>
        <v>2.4108785522626519E-2</v>
      </c>
      <c r="AG3396" s="17">
        <f t="shared" si="917"/>
        <v>9.6129202944297276E-2</v>
      </c>
    </row>
    <row r="3397" spans="1:33">
      <c r="A3397" t="s">
        <v>7332</v>
      </c>
      <c r="B3397" t="s">
        <v>7333</v>
      </c>
      <c r="C3397" s="23">
        <v>152.54560000000001</v>
      </c>
      <c r="D3397" s="23">
        <v>64.929400000000001</v>
      </c>
      <c r="E3397" s="23">
        <v>152.54060000000001</v>
      </c>
      <c r="F3397" s="23">
        <v>64.930329999999998</v>
      </c>
      <c r="G3397" s="26">
        <v>-40.700000000000003</v>
      </c>
      <c r="H3397" s="26">
        <v>10.5</v>
      </c>
      <c r="I3397" s="26">
        <v>-38.5</v>
      </c>
      <c r="J3397" s="26">
        <v>1.2</v>
      </c>
      <c r="K3397" s="26">
        <v>-44.5</v>
      </c>
      <c r="L3397" s="26">
        <v>6.7</v>
      </c>
      <c r="M3397" s="26">
        <v>-32.700000000000003</v>
      </c>
      <c r="N3397" s="26">
        <v>1.2</v>
      </c>
      <c r="O3397" s="19">
        <f t="shared" si="901"/>
        <v>226.5911402711946</v>
      </c>
      <c r="P3397" s="10">
        <f t="shared" si="902"/>
        <v>233.69038367862555</v>
      </c>
      <c r="Q3397" s="10">
        <f t="shared" si="903"/>
        <v>2.86</v>
      </c>
      <c r="R3397" s="19">
        <f t="shared" si="904"/>
        <v>56.02445894428611</v>
      </c>
      <c r="S3397" s="10">
        <f t="shared" si="905"/>
        <v>55.222640284578929</v>
      </c>
      <c r="T3397" s="10">
        <f t="shared" si="906"/>
        <v>2.7811774807216261</v>
      </c>
      <c r="U3397" s="2" t="str">
        <f t="shared" si="907"/>
        <v>C</v>
      </c>
      <c r="V3397" s="2" t="str">
        <f t="shared" si="908"/>
        <v>A</v>
      </c>
      <c r="W3397" s="2" t="str">
        <f t="shared" si="909"/>
        <v>D</v>
      </c>
      <c r="X3397" s="2" t="str">
        <f t="shared" si="910"/>
        <v>B</v>
      </c>
      <c r="Y3397" s="3" t="str">
        <f t="shared" si="911"/>
        <v>CADB</v>
      </c>
      <c r="Z3397" s="28">
        <f t="shared" si="912"/>
        <v>12.61</v>
      </c>
      <c r="AA3397" s="7" t="str">
        <f t="shared" si="913"/>
        <v>Probably optical</v>
      </c>
      <c r="AB3397" s="21">
        <v>8.31</v>
      </c>
      <c r="AC3397" s="14">
        <f t="shared" si="914"/>
        <v>8.3296853366936823</v>
      </c>
      <c r="AD3397" s="26">
        <v>294</v>
      </c>
      <c r="AE3397" s="10">
        <f t="shared" si="915"/>
        <v>293.69926005505147</v>
      </c>
      <c r="AF3397" s="17">
        <f t="shared" si="916"/>
        <v>1.9685336693681776E-2</v>
      </c>
      <c r="AG3397" s="17">
        <f t="shared" si="917"/>
        <v>0.30073994494853196</v>
      </c>
    </row>
    <row r="3398" spans="1:33">
      <c r="A3398" t="s">
        <v>3155</v>
      </c>
      <c r="B3398" t="s">
        <v>396</v>
      </c>
      <c r="C3398" s="23">
        <v>53.81747</v>
      </c>
      <c r="D3398" s="23">
        <v>17.422460000000001</v>
      </c>
      <c r="E3398" s="23">
        <v>53.824330000000003</v>
      </c>
      <c r="F3398" s="23">
        <v>17.422750000000001</v>
      </c>
      <c r="G3398" s="26">
        <v>-8.6999999999999993</v>
      </c>
      <c r="H3398" s="26">
        <v>16.899999999999999</v>
      </c>
      <c r="I3398" s="26">
        <v>-56.4</v>
      </c>
      <c r="J3398" s="26">
        <v>1.1000000000000001</v>
      </c>
      <c r="K3398" s="26">
        <v>-14.7</v>
      </c>
      <c r="L3398" s="26">
        <v>10.9</v>
      </c>
      <c r="M3398" s="26">
        <v>-55.2</v>
      </c>
      <c r="N3398" s="26">
        <v>2.1</v>
      </c>
      <c r="O3398" s="19">
        <f t="shared" si="901"/>
        <v>188.76906225314761</v>
      </c>
      <c r="P3398" s="10">
        <f t="shared" si="902"/>
        <v>194.91203430353426</v>
      </c>
      <c r="Q3398" s="10">
        <f t="shared" si="903"/>
        <v>2.86</v>
      </c>
      <c r="R3398" s="19">
        <f t="shared" si="904"/>
        <v>57.067065808572984</v>
      </c>
      <c r="S3398" s="10">
        <f t="shared" si="905"/>
        <v>57.123812897950017</v>
      </c>
      <c r="T3398" s="10">
        <f t="shared" si="906"/>
        <v>2.8547719676630749</v>
      </c>
      <c r="U3398" s="2" t="str">
        <f t="shared" si="907"/>
        <v>C</v>
      </c>
      <c r="V3398" s="2" t="str">
        <f t="shared" si="908"/>
        <v>A</v>
      </c>
      <c r="W3398" s="2" t="str">
        <f t="shared" si="909"/>
        <v>D</v>
      </c>
      <c r="X3398" s="2" t="str">
        <f t="shared" si="910"/>
        <v>B</v>
      </c>
      <c r="Y3398" s="3" t="str">
        <f t="shared" si="911"/>
        <v>CADB</v>
      </c>
      <c r="Z3398" s="28">
        <f t="shared" si="912"/>
        <v>12.61</v>
      </c>
      <c r="AA3398" s="7" t="str">
        <f t="shared" si="913"/>
        <v>Probably optical</v>
      </c>
      <c r="AB3398" s="21">
        <v>23.6</v>
      </c>
      <c r="AC3398" s="14">
        <f t="shared" si="914"/>
        <v>23.586139134989228</v>
      </c>
      <c r="AD3398" s="26">
        <v>88.4</v>
      </c>
      <c r="AE3398" s="10">
        <f t="shared" si="915"/>
        <v>87.463071710466764</v>
      </c>
      <c r="AF3398" s="17">
        <f t="shared" si="916"/>
        <v>1.3860865010773438E-2</v>
      </c>
      <c r="AG3398" s="17">
        <f t="shared" si="917"/>
        <v>0.93692828953324181</v>
      </c>
    </row>
    <row r="3399" spans="1:33">
      <c r="A3399" t="s">
        <v>8432</v>
      </c>
      <c r="B3399" t="s">
        <v>8433</v>
      </c>
      <c r="C3399" s="23">
        <v>266.73329999999999</v>
      </c>
      <c r="D3399" s="23">
        <v>64.936099999999996</v>
      </c>
      <c r="E3399" s="23">
        <v>266.74209999999999</v>
      </c>
      <c r="F3399" s="23">
        <v>64.930880000000002</v>
      </c>
      <c r="G3399" s="26">
        <v>-81.2</v>
      </c>
      <c r="H3399" s="26">
        <v>21.2</v>
      </c>
      <c r="I3399" s="26">
        <v>113</v>
      </c>
      <c r="J3399" s="26">
        <v>2.4</v>
      </c>
      <c r="K3399" s="26">
        <v>-88.2</v>
      </c>
      <c r="L3399" s="26">
        <v>14.2</v>
      </c>
      <c r="M3399" s="26">
        <v>98.8</v>
      </c>
      <c r="N3399" s="26">
        <v>3.7</v>
      </c>
      <c r="O3399" s="19">
        <f t="shared" si="901"/>
        <v>324.29957774148818</v>
      </c>
      <c r="P3399" s="10">
        <f t="shared" si="902"/>
        <v>318.2443103278348</v>
      </c>
      <c r="Q3399" s="10">
        <f t="shared" si="903"/>
        <v>2.86</v>
      </c>
      <c r="R3399" s="19">
        <f t="shared" si="904"/>
        <v>139.14898490466973</v>
      </c>
      <c r="S3399" s="10">
        <f t="shared" si="905"/>
        <v>132.44123225038342</v>
      </c>
      <c r="T3399" s="10">
        <f t="shared" si="906"/>
        <v>6.7897554288763295</v>
      </c>
      <c r="U3399" s="2" t="str">
        <f t="shared" si="907"/>
        <v>C</v>
      </c>
      <c r="V3399" s="2" t="str">
        <f t="shared" si="908"/>
        <v>A</v>
      </c>
      <c r="W3399" s="2" t="str">
        <f t="shared" si="909"/>
        <v>D</v>
      </c>
      <c r="X3399" s="2" t="str">
        <f t="shared" si="910"/>
        <v>B</v>
      </c>
      <c r="Y3399" s="3" t="str">
        <f t="shared" si="911"/>
        <v>CADB</v>
      </c>
      <c r="Z3399" s="28">
        <f t="shared" si="912"/>
        <v>12.61</v>
      </c>
      <c r="AA3399" s="7" t="str">
        <f t="shared" si="913"/>
        <v>Probably optical</v>
      </c>
      <c r="AB3399" s="21">
        <v>23.1</v>
      </c>
      <c r="AC3399" s="14">
        <f t="shared" si="914"/>
        <v>23.092221234890737</v>
      </c>
      <c r="AD3399" s="26">
        <v>144</v>
      </c>
      <c r="AE3399" s="10">
        <f t="shared" si="915"/>
        <v>144.46696115840331</v>
      </c>
      <c r="AF3399" s="17">
        <f t="shared" si="916"/>
        <v>7.7787651092648957E-3</v>
      </c>
      <c r="AG3399" s="17">
        <f t="shared" si="917"/>
        <v>0.46696115840330776</v>
      </c>
    </row>
    <row r="3400" spans="1:33">
      <c r="A3400" t="s">
        <v>8346</v>
      </c>
      <c r="B3400" t="s">
        <v>8347</v>
      </c>
      <c r="C3400" s="23">
        <v>258.22320000000002</v>
      </c>
      <c r="D3400" s="23">
        <v>-80.485110000000006</v>
      </c>
      <c r="E3400" s="23">
        <v>258.20830000000001</v>
      </c>
      <c r="F3400" s="23">
        <v>-80.486819999999994</v>
      </c>
      <c r="G3400" s="26">
        <v>-17.600000000000001</v>
      </c>
      <c r="H3400" s="26">
        <v>8</v>
      </c>
      <c r="I3400" s="26">
        <v>-47.1</v>
      </c>
      <c r="J3400" s="26">
        <v>1</v>
      </c>
      <c r="K3400" s="26">
        <v>-11.4</v>
      </c>
      <c r="L3400" s="26">
        <v>14.2</v>
      </c>
      <c r="M3400" s="26">
        <v>-50.6</v>
      </c>
      <c r="N3400" s="26">
        <v>3.7</v>
      </c>
      <c r="O3400" s="19">
        <f t="shared" si="901"/>
        <v>200.48936021767224</v>
      </c>
      <c r="P3400" s="10">
        <f t="shared" si="902"/>
        <v>192.69654895161275</v>
      </c>
      <c r="Q3400" s="10">
        <f t="shared" si="903"/>
        <v>2.86</v>
      </c>
      <c r="R3400" s="19">
        <f t="shared" si="904"/>
        <v>50.280910890714786</v>
      </c>
      <c r="S3400" s="10">
        <f t="shared" si="905"/>
        <v>51.868294747369518</v>
      </c>
      <c r="T3400" s="10">
        <f t="shared" si="906"/>
        <v>2.553730140952108</v>
      </c>
      <c r="U3400" s="2" t="str">
        <f t="shared" si="907"/>
        <v>C</v>
      </c>
      <c r="V3400" s="2" t="str">
        <f t="shared" si="908"/>
        <v>A</v>
      </c>
      <c r="W3400" s="2" t="str">
        <f t="shared" si="909"/>
        <v>D</v>
      </c>
      <c r="X3400" s="2" t="str">
        <f t="shared" si="910"/>
        <v>B</v>
      </c>
      <c r="Y3400" s="3" t="str">
        <f t="shared" si="911"/>
        <v>CADB</v>
      </c>
      <c r="Z3400" s="28">
        <f t="shared" si="912"/>
        <v>12.61</v>
      </c>
      <c r="AA3400" s="7" t="str">
        <f t="shared" si="913"/>
        <v>Probably optical</v>
      </c>
      <c r="AB3400" s="21">
        <v>10.8</v>
      </c>
      <c r="AC3400" s="14">
        <f t="shared" si="914"/>
        <v>10.794363703891534</v>
      </c>
      <c r="AD3400" s="26">
        <v>235</v>
      </c>
      <c r="AE3400" s="10">
        <f t="shared" si="915"/>
        <v>235.22901723739773</v>
      </c>
      <c r="AF3400" s="17">
        <f t="shared" si="916"/>
        <v>5.6362961084666097E-3</v>
      </c>
      <c r="AG3400" s="17">
        <f t="shared" si="917"/>
        <v>0.22901723739772706</v>
      </c>
    </row>
    <row r="3401" spans="1:33">
      <c r="A3401" t="s">
        <v>5592</v>
      </c>
      <c r="B3401" t="s">
        <v>2644</v>
      </c>
      <c r="C3401" s="23">
        <v>350.52690000000001</v>
      </c>
      <c r="D3401" s="23">
        <v>6.5872099999999998</v>
      </c>
      <c r="E3401" s="23">
        <v>350.5163</v>
      </c>
      <c r="F3401" s="23">
        <v>6.5864599999999998</v>
      </c>
      <c r="G3401" s="26">
        <v>-31.6</v>
      </c>
      <c r="H3401" s="26">
        <v>19.600000000000001</v>
      </c>
      <c r="I3401" s="26">
        <v>-36.200000000000003</v>
      </c>
      <c r="J3401" s="26">
        <v>3.2</v>
      </c>
      <c r="K3401" s="26">
        <v>-36</v>
      </c>
      <c r="L3401" s="26">
        <v>15.2</v>
      </c>
      <c r="M3401" s="26">
        <v>-33.700000000000003</v>
      </c>
      <c r="N3401" s="26">
        <v>4.3</v>
      </c>
      <c r="O3401" s="19">
        <f t="shared" si="901"/>
        <v>221.11862396779054</v>
      </c>
      <c r="P3401" s="10">
        <f t="shared" si="902"/>
        <v>226.88999271190326</v>
      </c>
      <c r="Q3401" s="10">
        <f t="shared" si="903"/>
        <v>2.86</v>
      </c>
      <c r="R3401" s="19">
        <f t="shared" si="904"/>
        <v>48.05205510693586</v>
      </c>
      <c r="S3401" s="10">
        <f t="shared" si="905"/>
        <v>49.312168883552474</v>
      </c>
      <c r="T3401" s="10">
        <f t="shared" si="906"/>
        <v>2.4341055997622085</v>
      </c>
      <c r="U3401" s="2" t="str">
        <f t="shared" si="907"/>
        <v>C</v>
      </c>
      <c r="V3401" s="2" t="str">
        <f t="shared" si="908"/>
        <v>A</v>
      </c>
      <c r="W3401" s="2" t="str">
        <f t="shared" si="909"/>
        <v>D</v>
      </c>
      <c r="X3401" s="2" t="str">
        <f t="shared" si="910"/>
        <v>B</v>
      </c>
      <c r="Y3401" s="3" t="str">
        <f t="shared" si="911"/>
        <v>CADB</v>
      </c>
      <c r="Z3401" s="28">
        <f t="shared" si="912"/>
        <v>12.61</v>
      </c>
      <c r="AA3401" s="7" t="str">
        <f t="shared" si="913"/>
        <v>Probably optical</v>
      </c>
      <c r="AB3401" s="21">
        <v>38</v>
      </c>
      <c r="AC3401" s="14">
        <f t="shared" si="914"/>
        <v>38.004114865528244</v>
      </c>
      <c r="AD3401" s="26">
        <v>266</v>
      </c>
      <c r="AE3401" s="10">
        <f t="shared" si="915"/>
        <v>265.92599278000932</v>
      </c>
      <c r="AF3401" s="17">
        <f t="shared" si="916"/>
        <v>4.1148655282441382E-3</v>
      </c>
      <c r="AG3401" s="17">
        <f t="shared" si="917"/>
        <v>7.4007219990676276E-2</v>
      </c>
    </row>
    <row r="3402" spans="1:33">
      <c r="A3402" t="s">
        <v>8192</v>
      </c>
      <c r="B3402" t="s">
        <v>8193</v>
      </c>
      <c r="C3402" s="23">
        <v>238.7303</v>
      </c>
      <c r="D3402" s="23">
        <v>-76.776430000000005</v>
      </c>
      <c r="E3402" s="23">
        <v>238.73429999999999</v>
      </c>
      <c r="F3402" s="23">
        <v>-76.777280000000005</v>
      </c>
      <c r="G3402" s="26">
        <v>-6.9</v>
      </c>
      <c r="H3402" s="26">
        <v>18.7</v>
      </c>
      <c r="I3402" s="26">
        <v>-9.5</v>
      </c>
      <c r="J3402" s="26">
        <v>0.9</v>
      </c>
      <c r="K3402" s="26">
        <v>-8.4</v>
      </c>
      <c r="L3402" s="26">
        <v>17.2</v>
      </c>
      <c r="M3402" s="26">
        <v>-9</v>
      </c>
      <c r="N3402" s="26">
        <v>1.8</v>
      </c>
      <c r="O3402" s="19">
        <f t="shared" si="901"/>
        <v>215.99149625797483</v>
      </c>
      <c r="P3402" s="10">
        <f t="shared" si="902"/>
        <v>223.02506598911802</v>
      </c>
      <c r="Q3402" s="10">
        <f t="shared" si="903"/>
        <v>2.86</v>
      </c>
      <c r="R3402" s="19">
        <f t="shared" si="904"/>
        <v>11.741379816699569</v>
      </c>
      <c r="S3402" s="10">
        <f t="shared" si="905"/>
        <v>12.310970717209914</v>
      </c>
      <c r="T3402" s="10">
        <f t="shared" si="906"/>
        <v>0.60130876334773709</v>
      </c>
      <c r="U3402" s="2" t="str">
        <f t="shared" si="907"/>
        <v>C</v>
      </c>
      <c r="V3402" s="2" t="str">
        <f t="shared" si="908"/>
        <v>A</v>
      </c>
      <c r="W3402" s="2" t="str">
        <f t="shared" si="909"/>
        <v>D</v>
      </c>
      <c r="X3402" s="2" t="str">
        <f t="shared" si="910"/>
        <v>B</v>
      </c>
      <c r="Y3402" s="3" t="str">
        <f t="shared" si="911"/>
        <v>CADB</v>
      </c>
      <c r="Z3402" s="28">
        <f t="shared" si="912"/>
        <v>12.61</v>
      </c>
      <c r="AA3402" s="7" t="str">
        <f t="shared" si="913"/>
        <v>Probably optical</v>
      </c>
      <c r="AB3402" s="21">
        <v>4.5</v>
      </c>
      <c r="AC3402" s="14">
        <f t="shared" si="914"/>
        <v>4.4960165294829189</v>
      </c>
      <c r="AD3402" s="26">
        <v>134</v>
      </c>
      <c r="AE3402" s="10">
        <f t="shared" si="915"/>
        <v>132.89074091161217</v>
      </c>
      <c r="AF3402" s="17">
        <f t="shared" si="916"/>
        <v>3.9834705170811446E-3</v>
      </c>
      <c r="AG3402" s="17">
        <f t="shared" si="917"/>
        <v>1.1092590883878302</v>
      </c>
    </row>
    <row r="3403" spans="1:33">
      <c r="A3403" t="s">
        <v>9322</v>
      </c>
      <c r="B3403" t="s">
        <v>9323</v>
      </c>
      <c r="C3403" s="23">
        <v>311.19659999999999</v>
      </c>
      <c r="D3403" s="23">
        <v>-36.87594</v>
      </c>
      <c r="E3403" s="23">
        <v>311.18939999999998</v>
      </c>
      <c r="F3403" s="23">
        <v>-36.877980000000001</v>
      </c>
      <c r="G3403" s="26">
        <v>40.1</v>
      </c>
      <c r="H3403" s="26">
        <v>14.5</v>
      </c>
      <c r="I3403" s="26">
        <v>-33.4</v>
      </c>
      <c r="J3403" s="26">
        <v>6.1</v>
      </c>
      <c r="K3403" s="26">
        <v>45.7</v>
      </c>
      <c r="L3403" s="26">
        <v>20.100000000000001</v>
      </c>
      <c r="M3403" s="26">
        <v>-27.7</v>
      </c>
      <c r="N3403" s="26">
        <v>8.8000000000000007</v>
      </c>
      <c r="O3403" s="19">
        <f t="shared" si="901"/>
        <v>129.79151422809358</v>
      </c>
      <c r="P3403" s="10">
        <f t="shared" si="902"/>
        <v>121.22118128039644</v>
      </c>
      <c r="Q3403" s="10">
        <f t="shared" si="903"/>
        <v>2.86</v>
      </c>
      <c r="R3403" s="19">
        <f t="shared" si="904"/>
        <v>52.187833831267611</v>
      </c>
      <c r="S3403" s="10">
        <f t="shared" si="905"/>
        <v>53.439498500640894</v>
      </c>
      <c r="T3403" s="10">
        <f t="shared" si="906"/>
        <v>2.6406833082977128</v>
      </c>
      <c r="U3403" s="2" t="str">
        <f t="shared" si="907"/>
        <v>C</v>
      </c>
      <c r="V3403" s="2" t="str">
        <f t="shared" si="908"/>
        <v>A</v>
      </c>
      <c r="W3403" s="2" t="str">
        <f t="shared" si="909"/>
        <v>D</v>
      </c>
      <c r="X3403" s="2" t="str">
        <f t="shared" si="910"/>
        <v>B</v>
      </c>
      <c r="Y3403" s="3" t="str">
        <f t="shared" si="911"/>
        <v>CADB</v>
      </c>
      <c r="Z3403" s="28">
        <f t="shared" si="912"/>
        <v>12.61</v>
      </c>
      <c r="AA3403" s="7" t="str">
        <f t="shared" si="913"/>
        <v>Probably optical</v>
      </c>
      <c r="AB3403" s="21">
        <v>22</v>
      </c>
      <c r="AC3403" s="14">
        <f t="shared" si="914"/>
        <v>21.99654545063316</v>
      </c>
      <c r="AD3403" s="26">
        <v>250</v>
      </c>
      <c r="AE3403" s="10">
        <f t="shared" si="915"/>
        <v>250.49612517600011</v>
      </c>
      <c r="AF3403" s="17">
        <f t="shared" si="916"/>
        <v>3.4545493668396432E-3</v>
      </c>
      <c r="AG3403" s="17">
        <f t="shared" si="917"/>
        <v>0.49612517600010619</v>
      </c>
    </row>
    <row r="3404" spans="1:33">
      <c r="A3404" t="s">
        <v>3062</v>
      </c>
      <c r="B3404" t="s">
        <v>305</v>
      </c>
      <c r="C3404" s="23">
        <v>41.696420000000003</v>
      </c>
      <c r="D3404" s="23">
        <v>-0.15641140000000001</v>
      </c>
      <c r="E3404" s="23">
        <v>41.696449999999999</v>
      </c>
      <c r="F3404" s="23">
        <v>-0.1500503</v>
      </c>
      <c r="G3404" s="26">
        <v>-8.4</v>
      </c>
      <c r="H3404" s="26">
        <v>17.2</v>
      </c>
      <c r="I3404" s="26">
        <v>-44.8</v>
      </c>
      <c r="J3404" s="26">
        <v>1.3</v>
      </c>
      <c r="K3404" s="26">
        <v>-13</v>
      </c>
      <c r="L3404" s="26">
        <v>12.6</v>
      </c>
      <c r="M3404" s="26">
        <v>-43.3</v>
      </c>
      <c r="N3404" s="26">
        <v>1.4</v>
      </c>
      <c r="O3404" s="19">
        <f t="shared" si="901"/>
        <v>190.61965527615513</v>
      </c>
      <c r="P3404" s="10">
        <f t="shared" si="902"/>
        <v>196.7113831701495</v>
      </c>
      <c r="Q3404" s="10">
        <f t="shared" si="903"/>
        <v>2.86</v>
      </c>
      <c r="R3404" s="19">
        <f t="shared" si="904"/>
        <v>45.580697669079179</v>
      </c>
      <c r="S3404" s="10">
        <f t="shared" si="905"/>
        <v>45.20940167708482</v>
      </c>
      <c r="T3404" s="10">
        <f t="shared" si="906"/>
        <v>2.2697524836540999</v>
      </c>
      <c r="U3404" s="2" t="str">
        <f t="shared" si="907"/>
        <v>C</v>
      </c>
      <c r="V3404" s="2" t="str">
        <f t="shared" si="908"/>
        <v>A</v>
      </c>
      <c r="W3404" s="2" t="str">
        <f t="shared" si="909"/>
        <v>D</v>
      </c>
      <c r="X3404" s="2" t="str">
        <f t="shared" si="910"/>
        <v>B</v>
      </c>
      <c r="Y3404" s="3" t="str">
        <f t="shared" si="911"/>
        <v>CADB</v>
      </c>
      <c r="Z3404" s="28">
        <f t="shared" si="912"/>
        <v>12.61</v>
      </c>
      <c r="AA3404" s="7" t="str">
        <f t="shared" si="913"/>
        <v>Probably optical</v>
      </c>
      <c r="AB3404" s="21">
        <v>22.9</v>
      </c>
      <c r="AC3404" s="14">
        <f t="shared" si="914"/>
        <v>22.900214669619881</v>
      </c>
      <c r="AD3404" s="26">
        <v>0.3</v>
      </c>
      <c r="AE3404" s="10">
        <f t="shared" si="915"/>
        <v>0.27021336507315591</v>
      </c>
      <c r="AF3404" s="17">
        <f t="shared" si="916"/>
        <v>2.1466961988281241E-4</v>
      </c>
      <c r="AG3404" s="17">
        <f t="shared" si="917"/>
        <v>2.978663492684408E-2</v>
      </c>
    </row>
    <row r="3405" spans="1:33">
      <c r="A3405" t="s">
        <v>9092</v>
      </c>
      <c r="B3405" t="s">
        <v>9093</v>
      </c>
      <c r="C3405" s="23">
        <v>297.36579999999998</v>
      </c>
      <c r="D3405" s="23">
        <v>-45.74803</v>
      </c>
      <c r="E3405" s="23">
        <v>297.35129999999998</v>
      </c>
      <c r="F3405" s="23">
        <v>-45.74324</v>
      </c>
      <c r="G3405" s="26">
        <v>59</v>
      </c>
      <c r="H3405" s="26">
        <v>7.8</v>
      </c>
      <c r="I3405" s="26">
        <v>-42.2</v>
      </c>
      <c r="J3405" s="26">
        <v>2.2999999999999998</v>
      </c>
      <c r="K3405" s="26">
        <v>58.4</v>
      </c>
      <c r="L3405" s="26">
        <v>7.2</v>
      </c>
      <c r="M3405" s="26">
        <v>-30.8</v>
      </c>
      <c r="N3405" s="26">
        <v>1.5</v>
      </c>
      <c r="O3405" s="19">
        <f t="shared" si="901"/>
        <v>125.57440585073414</v>
      </c>
      <c r="P3405" s="10">
        <f t="shared" si="902"/>
        <v>117.8070415315011</v>
      </c>
      <c r="Q3405" s="10">
        <f t="shared" si="903"/>
        <v>2.86</v>
      </c>
      <c r="R3405" s="19">
        <f t="shared" si="904"/>
        <v>72.538541479685136</v>
      </c>
      <c r="S3405" s="10">
        <f t="shared" si="905"/>
        <v>66.024237973641164</v>
      </c>
      <c r="T3405" s="10">
        <f t="shared" si="906"/>
        <v>3.4640694863331576</v>
      </c>
      <c r="U3405" s="2" t="str">
        <f t="shared" si="907"/>
        <v>C</v>
      </c>
      <c r="V3405" s="2" t="str">
        <f t="shared" si="908"/>
        <v>B</v>
      </c>
      <c r="W3405" s="2" t="str">
        <f t="shared" si="909"/>
        <v>C</v>
      </c>
      <c r="X3405" s="2" t="str">
        <f t="shared" si="910"/>
        <v>B</v>
      </c>
      <c r="Y3405" s="3" t="str">
        <f t="shared" si="911"/>
        <v>CBCB</v>
      </c>
      <c r="Z3405" s="28">
        <f t="shared" si="912"/>
        <v>12.416000000000002</v>
      </c>
      <c r="AA3405" s="7" t="str">
        <f t="shared" si="913"/>
        <v>Probably optical</v>
      </c>
      <c r="AB3405" s="21">
        <v>39.9</v>
      </c>
      <c r="AC3405" s="14">
        <f t="shared" si="914"/>
        <v>40.301429183210772</v>
      </c>
      <c r="AD3405" s="26">
        <v>296</v>
      </c>
      <c r="AE3405" s="10">
        <f t="shared" si="915"/>
        <v>295.33281858586071</v>
      </c>
      <c r="AF3405" s="17">
        <f t="shared" si="916"/>
        <v>0.40142918321077303</v>
      </c>
      <c r="AG3405" s="17">
        <f t="shared" si="917"/>
        <v>0.66718141413929288</v>
      </c>
    </row>
    <row r="3406" spans="1:33">
      <c r="A3406" t="s">
        <v>2838</v>
      </c>
      <c r="B3406" t="s">
        <v>99</v>
      </c>
      <c r="C3406" s="23">
        <v>15.618180000000001</v>
      </c>
      <c r="D3406" s="23">
        <v>9.5450040000000005</v>
      </c>
      <c r="E3406" s="23">
        <v>15.62593</v>
      </c>
      <c r="F3406" s="23">
        <v>9.5425280000000008</v>
      </c>
      <c r="G3406" s="26">
        <v>-84.4</v>
      </c>
      <c r="H3406" s="26">
        <v>18</v>
      </c>
      <c r="I3406" s="26">
        <v>25.3</v>
      </c>
      <c r="J3406" s="26">
        <v>1.2</v>
      </c>
      <c r="K3406" s="26">
        <v>-94.2</v>
      </c>
      <c r="L3406" s="26">
        <v>8.1999999999999993</v>
      </c>
      <c r="M3406" s="26">
        <v>17.7</v>
      </c>
      <c r="N3406" s="26">
        <v>1.6</v>
      </c>
      <c r="O3406" s="19">
        <f t="shared" si="901"/>
        <v>286.68678727593073</v>
      </c>
      <c r="P3406" s="10">
        <f t="shared" si="902"/>
        <v>280.64168787630467</v>
      </c>
      <c r="Q3406" s="10">
        <f t="shared" si="903"/>
        <v>2.86</v>
      </c>
      <c r="R3406" s="19">
        <f t="shared" si="904"/>
        <v>88.110442059951112</v>
      </c>
      <c r="S3406" s="10">
        <f t="shared" si="905"/>
        <v>95.848474166258896</v>
      </c>
      <c r="T3406" s="10">
        <f t="shared" si="906"/>
        <v>4.5989729056552511</v>
      </c>
      <c r="U3406" s="2" t="str">
        <f t="shared" si="907"/>
        <v>C</v>
      </c>
      <c r="V3406" s="2" t="str">
        <f t="shared" si="908"/>
        <v>B</v>
      </c>
      <c r="W3406" s="2" t="str">
        <f t="shared" si="909"/>
        <v>C</v>
      </c>
      <c r="X3406" s="2" t="str">
        <f t="shared" si="910"/>
        <v>B</v>
      </c>
      <c r="Y3406" s="3" t="str">
        <f t="shared" si="911"/>
        <v>CBCB</v>
      </c>
      <c r="Z3406" s="28">
        <f t="shared" si="912"/>
        <v>12.416000000000002</v>
      </c>
      <c r="AA3406" s="7" t="str">
        <f t="shared" si="913"/>
        <v>Probably optical</v>
      </c>
      <c r="AB3406" s="21">
        <v>29.3</v>
      </c>
      <c r="AC3406" s="14">
        <f t="shared" si="914"/>
        <v>28.921589004648361</v>
      </c>
      <c r="AD3406" s="26">
        <v>107</v>
      </c>
      <c r="AE3406" s="10">
        <f t="shared" si="915"/>
        <v>107.95071732444246</v>
      </c>
      <c r="AF3406" s="17">
        <f t="shared" si="916"/>
        <v>0.37841099535163991</v>
      </c>
      <c r="AG3406" s="17">
        <f t="shared" si="917"/>
        <v>0.95071732444246493</v>
      </c>
    </row>
    <row r="3407" spans="1:33">
      <c r="A3407" t="s">
        <v>4911</v>
      </c>
      <c r="B3407" t="s">
        <v>4912</v>
      </c>
      <c r="C3407" s="23">
        <v>290.87520000000001</v>
      </c>
      <c r="D3407" s="23">
        <v>-19.13158</v>
      </c>
      <c r="E3407" s="23">
        <v>290.88170000000002</v>
      </c>
      <c r="F3407" s="23">
        <v>-19.137509999999999</v>
      </c>
      <c r="G3407" s="26">
        <v>-103</v>
      </c>
      <c r="H3407" s="26">
        <v>24.7</v>
      </c>
      <c r="I3407" s="26">
        <v>108</v>
      </c>
      <c r="J3407" s="26">
        <v>1</v>
      </c>
      <c r="K3407" s="26">
        <v>-99.4</v>
      </c>
      <c r="L3407" s="26">
        <v>3</v>
      </c>
      <c r="M3407" s="26">
        <v>130</v>
      </c>
      <c r="N3407" s="26">
        <v>1.2</v>
      </c>
      <c r="O3407" s="19">
        <f t="shared" si="901"/>
        <v>316.35746584453062</v>
      </c>
      <c r="P3407" s="10">
        <f t="shared" si="902"/>
        <v>322.59791535645343</v>
      </c>
      <c r="Q3407" s="10">
        <f t="shared" si="903"/>
        <v>2.86</v>
      </c>
      <c r="R3407" s="19">
        <f t="shared" si="904"/>
        <v>149.24141516348604</v>
      </c>
      <c r="S3407" s="10">
        <f t="shared" si="905"/>
        <v>163.64705924641603</v>
      </c>
      <c r="T3407" s="10">
        <f t="shared" si="906"/>
        <v>7.8222118602475526</v>
      </c>
      <c r="U3407" s="2" t="str">
        <f t="shared" si="907"/>
        <v>C</v>
      </c>
      <c r="V3407" s="2" t="str">
        <f t="shared" si="908"/>
        <v>B</v>
      </c>
      <c r="W3407" s="2" t="str">
        <f t="shared" si="909"/>
        <v>C</v>
      </c>
      <c r="X3407" s="2" t="str">
        <f t="shared" si="910"/>
        <v>B</v>
      </c>
      <c r="Y3407" s="3" t="str">
        <f t="shared" si="911"/>
        <v>CBCB</v>
      </c>
      <c r="Z3407" s="28">
        <f t="shared" si="912"/>
        <v>12.416000000000002</v>
      </c>
      <c r="AA3407" s="7" t="str">
        <f t="shared" si="913"/>
        <v>Probably optical</v>
      </c>
      <c r="AB3407" s="21">
        <v>31</v>
      </c>
      <c r="AC3407" s="14">
        <f t="shared" si="914"/>
        <v>30.732429728645474</v>
      </c>
      <c r="AD3407" s="26">
        <v>134</v>
      </c>
      <c r="AE3407" s="10">
        <f t="shared" si="915"/>
        <v>133.99860162807107</v>
      </c>
      <c r="AF3407" s="17">
        <f t="shared" si="916"/>
        <v>0.2675702713545256</v>
      </c>
      <c r="AG3407" s="17">
        <f t="shared" si="917"/>
        <v>1.3983719289285546E-3</v>
      </c>
    </row>
    <row r="3408" spans="1:33">
      <c r="A3408" t="s">
        <v>9745</v>
      </c>
      <c r="B3408" t="s">
        <v>9746</v>
      </c>
      <c r="C3408" s="23">
        <v>348.61079999999998</v>
      </c>
      <c r="D3408" s="23">
        <v>-53.613439999999997</v>
      </c>
      <c r="E3408" s="23">
        <v>348.62689999999998</v>
      </c>
      <c r="F3408" s="23">
        <v>-53.615650000000002</v>
      </c>
      <c r="G3408" s="26">
        <v>50.3</v>
      </c>
      <c r="H3408" s="26">
        <v>24.7</v>
      </c>
      <c r="I3408" s="26">
        <v>3.4</v>
      </c>
      <c r="J3408" s="26">
        <v>1</v>
      </c>
      <c r="K3408" s="26">
        <v>54.1</v>
      </c>
      <c r="L3408" s="26">
        <v>2.9</v>
      </c>
      <c r="M3408" s="26">
        <v>10.8</v>
      </c>
      <c r="N3408" s="26">
        <v>1.6</v>
      </c>
      <c r="O3408" s="19">
        <f t="shared" si="901"/>
        <v>86.133006529669544</v>
      </c>
      <c r="P3408" s="10">
        <f t="shared" si="902"/>
        <v>78.71043573682212</v>
      </c>
      <c r="Q3408" s="10">
        <f t="shared" si="903"/>
        <v>2.86</v>
      </c>
      <c r="R3408" s="19">
        <f t="shared" si="904"/>
        <v>50.414779579008375</v>
      </c>
      <c r="S3408" s="10">
        <f t="shared" si="905"/>
        <v>55.167472300260414</v>
      </c>
      <c r="T3408" s="10">
        <f t="shared" si="906"/>
        <v>2.6395562969817199</v>
      </c>
      <c r="U3408" s="2" t="str">
        <f t="shared" si="907"/>
        <v>C</v>
      </c>
      <c r="V3408" s="2" t="str">
        <f t="shared" si="908"/>
        <v>B</v>
      </c>
      <c r="W3408" s="2" t="str">
        <f t="shared" si="909"/>
        <v>C</v>
      </c>
      <c r="X3408" s="2" t="str">
        <f t="shared" si="910"/>
        <v>B</v>
      </c>
      <c r="Y3408" s="3" t="str">
        <f t="shared" si="911"/>
        <v>CBCB</v>
      </c>
      <c r="Z3408" s="28">
        <f t="shared" si="912"/>
        <v>12.416000000000002</v>
      </c>
      <c r="AA3408" s="7" t="str">
        <f t="shared" si="913"/>
        <v>Probably optical</v>
      </c>
      <c r="AB3408" s="21">
        <v>35.200000000000003</v>
      </c>
      <c r="AC3408" s="14">
        <f t="shared" si="914"/>
        <v>35.292079633391481</v>
      </c>
      <c r="AD3408" s="26">
        <v>103</v>
      </c>
      <c r="AE3408" s="10">
        <f t="shared" si="915"/>
        <v>103.02834243856421</v>
      </c>
      <c r="AF3408" s="17">
        <f t="shared" si="916"/>
        <v>9.2079633391477955E-2</v>
      </c>
      <c r="AG3408" s="17">
        <f t="shared" si="917"/>
        <v>2.834243856420926E-2</v>
      </c>
    </row>
    <row r="3409" spans="1:33">
      <c r="A3409" t="s">
        <v>3872</v>
      </c>
      <c r="B3409" t="s">
        <v>1067</v>
      </c>
      <c r="C3409" s="23">
        <v>153.65860000000001</v>
      </c>
      <c r="D3409" s="23">
        <v>-13.558149999999999</v>
      </c>
      <c r="E3409" s="23">
        <v>153.65889999999999</v>
      </c>
      <c r="F3409" s="23">
        <v>-13.5661</v>
      </c>
      <c r="G3409" s="26">
        <v>-51.7</v>
      </c>
      <c r="H3409" s="26">
        <v>25.1</v>
      </c>
      <c r="I3409" s="26">
        <v>-15.9</v>
      </c>
      <c r="J3409" s="26">
        <v>2.1</v>
      </c>
      <c r="K3409" s="26">
        <v>-47</v>
      </c>
      <c r="L3409" s="26">
        <v>4.2</v>
      </c>
      <c r="M3409" s="26">
        <v>-20</v>
      </c>
      <c r="N3409" s="26">
        <v>1.3</v>
      </c>
      <c r="O3409" s="19">
        <f t="shared" si="901"/>
        <v>252.9050589579777</v>
      </c>
      <c r="P3409" s="10">
        <f t="shared" si="902"/>
        <v>246.94869908352695</v>
      </c>
      <c r="Q3409" s="10">
        <f t="shared" si="903"/>
        <v>2.86</v>
      </c>
      <c r="R3409" s="19">
        <f t="shared" si="904"/>
        <v>54.089740247111564</v>
      </c>
      <c r="S3409" s="10">
        <f t="shared" si="905"/>
        <v>51.078371156488537</v>
      </c>
      <c r="T3409" s="10">
        <f t="shared" si="906"/>
        <v>2.629202785090003</v>
      </c>
      <c r="U3409" s="2" t="str">
        <f t="shared" si="907"/>
        <v>C</v>
      </c>
      <c r="V3409" s="2" t="str">
        <f t="shared" si="908"/>
        <v>B</v>
      </c>
      <c r="W3409" s="2" t="str">
        <f t="shared" si="909"/>
        <v>C</v>
      </c>
      <c r="X3409" s="2" t="str">
        <f t="shared" si="910"/>
        <v>B</v>
      </c>
      <c r="Y3409" s="3" t="str">
        <f t="shared" si="911"/>
        <v>CBCB</v>
      </c>
      <c r="Z3409" s="28">
        <f t="shared" si="912"/>
        <v>12.416000000000002</v>
      </c>
      <c r="AA3409" s="7" t="str">
        <f t="shared" si="913"/>
        <v>Probably optical</v>
      </c>
      <c r="AB3409" s="21">
        <v>28.7</v>
      </c>
      <c r="AC3409" s="14">
        <f t="shared" si="914"/>
        <v>28.639250976687823</v>
      </c>
      <c r="AD3409" s="26">
        <v>178</v>
      </c>
      <c r="AE3409" s="10">
        <f t="shared" si="915"/>
        <v>177.89908966826658</v>
      </c>
      <c r="AF3409" s="17">
        <f t="shared" si="916"/>
        <v>6.0749023312176575E-2</v>
      </c>
      <c r="AG3409" s="17">
        <f t="shared" si="917"/>
        <v>0.10091033173341657</v>
      </c>
    </row>
    <row r="3410" spans="1:33">
      <c r="A3410" t="s">
        <v>3503</v>
      </c>
      <c r="B3410" t="s">
        <v>716</v>
      </c>
      <c r="C3410" s="23">
        <v>101.61579999999999</v>
      </c>
      <c r="D3410" s="23">
        <v>19.484590000000001</v>
      </c>
      <c r="E3410" s="23">
        <v>101.61409999999999</v>
      </c>
      <c r="F3410" s="23">
        <v>19.47917</v>
      </c>
      <c r="G3410" s="26">
        <v>80.7</v>
      </c>
      <c r="H3410" s="26">
        <v>3.9</v>
      </c>
      <c r="I3410" s="26">
        <v>-104</v>
      </c>
      <c r="J3410" s="26">
        <v>1</v>
      </c>
      <c r="K3410" s="26">
        <v>72.3</v>
      </c>
      <c r="L3410" s="26">
        <v>21.1</v>
      </c>
      <c r="M3410" s="26">
        <v>-119</v>
      </c>
      <c r="N3410" s="26">
        <v>6.5</v>
      </c>
      <c r="O3410" s="19">
        <f t="shared" si="901"/>
        <v>142.18991260016401</v>
      </c>
      <c r="P3410" s="10">
        <f t="shared" si="902"/>
        <v>148.71868173904889</v>
      </c>
      <c r="Q3410" s="10">
        <f t="shared" si="903"/>
        <v>2.86</v>
      </c>
      <c r="R3410" s="19">
        <f t="shared" si="904"/>
        <v>131.63772255702392</v>
      </c>
      <c r="S3410" s="10">
        <f t="shared" si="905"/>
        <v>139.24183997635194</v>
      </c>
      <c r="T3410" s="10">
        <f t="shared" si="906"/>
        <v>6.7719890633343969</v>
      </c>
      <c r="U3410" s="2" t="str">
        <f t="shared" si="907"/>
        <v>C</v>
      </c>
      <c r="V3410" s="2" t="str">
        <f t="shared" si="908"/>
        <v>B</v>
      </c>
      <c r="W3410" s="2" t="str">
        <f t="shared" si="909"/>
        <v>C</v>
      </c>
      <c r="X3410" s="2" t="str">
        <f t="shared" si="910"/>
        <v>B</v>
      </c>
      <c r="Y3410" s="3" t="str">
        <f t="shared" si="911"/>
        <v>CBCB</v>
      </c>
      <c r="Z3410" s="28">
        <f t="shared" si="912"/>
        <v>12.416000000000002</v>
      </c>
      <c r="AA3410" s="7" t="str">
        <f t="shared" si="913"/>
        <v>Probably optical</v>
      </c>
      <c r="AB3410" s="21">
        <v>20.399999999999999</v>
      </c>
      <c r="AC3410" s="14">
        <f t="shared" si="914"/>
        <v>20.34712385666829</v>
      </c>
      <c r="AD3410" s="26">
        <v>197</v>
      </c>
      <c r="AE3410" s="10">
        <f t="shared" si="915"/>
        <v>196.47245357375434</v>
      </c>
      <c r="AF3410" s="17">
        <f t="shared" si="916"/>
        <v>5.2876143331708647E-2</v>
      </c>
      <c r="AG3410" s="17">
        <f t="shared" si="917"/>
        <v>0.52754642624566372</v>
      </c>
    </row>
    <row r="3411" spans="1:33">
      <c r="A3411" t="s">
        <v>9500</v>
      </c>
      <c r="B3411" t="s">
        <v>9501</v>
      </c>
      <c r="C3411" s="23">
        <v>326.9785</v>
      </c>
      <c r="D3411" s="23">
        <v>-51.042870000000001</v>
      </c>
      <c r="E3411" s="23">
        <v>326.98419999999999</v>
      </c>
      <c r="F3411" s="23">
        <v>-51.050069999999998</v>
      </c>
      <c r="G3411" s="26">
        <v>56.7</v>
      </c>
      <c r="H3411" s="26">
        <v>5.5</v>
      </c>
      <c r="I3411" s="26">
        <v>-11.5</v>
      </c>
      <c r="J3411" s="26">
        <v>1</v>
      </c>
      <c r="K3411" s="26">
        <v>61.5</v>
      </c>
      <c r="L3411" s="26">
        <v>10.3</v>
      </c>
      <c r="M3411" s="26">
        <v>-5</v>
      </c>
      <c r="N3411" s="26">
        <v>2.2999999999999998</v>
      </c>
      <c r="O3411" s="19">
        <f t="shared" si="901"/>
        <v>101.4653104782471</v>
      </c>
      <c r="P3411" s="10">
        <f t="shared" si="902"/>
        <v>94.647970691387044</v>
      </c>
      <c r="Q3411" s="10">
        <f t="shared" si="903"/>
        <v>2.86</v>
      </c>
      <c r="R3411" s="19">
        <f t="shared" si="904"/>
        <v>57.85447260151976</v>
      </c>
      <c r="S3411" s="10">
        <f t="shared" si="905"/>
        <v>61.702917273010684</v>
      </c>
      <c r="T3411" s="10">
        <f t="shared" si="906"/>
        <v>2.9889347468632614</v>
      </c>
      <c r="U3411" s="2" t="str">
        <f t="shared" si="907"/>
        <v>C</v>
      </c>
      <c r="V3411" s="2" t="str">
        <f t="shared" si="908"/>
        <v>B</v>
      </c>
      <c r="W3411" s="2" t="str">
        <f t="shared" si="909"/>
        <v>C</v>
      </c>
      <c r="X3411" s="2" t="str">
        <f t="shared" si="910"/>
        <v>B</v>
      </c>
      <c r="Y3411" s="3" t="str">
        <f t="shared" si="911"/>
        <v>CBCB</v>
      </c>
      <c r="Z3411" s="28">
        <f t="shared" si="912"/>
        <v>12.416000000000002</v>
      </c>
      <c r="AA3411" s="7" t="str">
        <f t="shared" si="913"/>
        <v>Probably optical</v>
      </c>
      <c r="AB3411" s="21">
        <v>29</v>
      </c>
      <c r="AC3411" s="14">
        <f t="shared" si="914"/>
        <v>28.953423804531621</v>
      </c>
      <c r="AD3411" s="26">
        <v>153</v>
      </c>
      <c r="AE3411" s="10">
        <f t="shared" si="915"/>
        <v>153.53810514227467</v>
      </c>
      <c r="AF3411" s="17">
        <f t="shared" si="916"/>
        <v>4.6576195468379211E-2</v>
      </c>
      <c r="AG3411" s="17">
        <f t="shared" si="917"/>
        <v>0.53810514227467365</v>
      </c>
    </row>
    <row r="3412" spans="1:33">
      <c r="A3412" t="s">
        <v>2851</v>
      </c>
      <c r="B3412" t="s">
        <v>112</v>
      </c>
      <c r="C3412" s="23">
        <v>17.007940000000001</v>
      </c>
      <c r="D3412" s="23">
        <v>-21.840219999999999</v>
      </c>
      <c r="E3412" s="23">
        <v>17.01951</v>
      </c>
      <c r="F3412" s="23">
        <v>-21.846969999999999</v>
      </c>
      <c r="G3412" s="26">
        <v>58.4</v>
      </c>
      <c r="H3412" s="26">
        <v>7.2</v>
      </c>
      <c r="I3412" s="26">
        <v>3</v>
      </c>
      <c r="J3412" s="26">
        <v>1.1000000000000001</v>
      </c>
      <c r="K3412" s="26">
        <v>52.5</v>
      </c>
      <c r="L3412" s="26">
        <v>1.3</v>
      </c>
      <c r="M3412" s="26">
        <v>8.1</v>
      </c>
      <c r="N3412" s="26">
        <v>4.3</v>
      </c>
      <c r="O3412" s="19">
        <f t="shared" si="901"/>
        <v>87.059308531213588</v>
      </c>
      <c r="P3412" s="10">
        <f t="shared" si="902"/>
        <v>81.229236717267838</v>
      </c>
      <c r="Q3412" s="10">
        <f t="shared" si="903"/>
        <v>2.86</v>
      </c>
      <c r="R3412" s="19">
        <f t="shared" si="904"/>
        <v>58.47700402722424</v>
      </c>
      <c r="S3412" s="10">
        <f t="shared" si="905"/>
        <v>53.121182215760221</v>
      </c>
      <c r="T3412" s="10">
        <f t="shared" si="906"/>
        <v>2.7899546560746118</v>
      </c>
      <c r="U3412" s="2" t="str">
        <f t="shared" si="907"/>
        <v>C</v>
      </c>
      <c r="V3412" s="2" t="str">
        <f t="shared" si="908"/>
        <v>B</v>
      </c>
      <c r="W3412" s="2" t="str">
        <f t="shared" si="909"/>
        <v>C</v>
      </c>
      <c r="X3412" s="2" t="str">
        <f t="shared" si="910"/>
        <v>B</v>
      </c>
      <c r="Y3412" s="3" t="str">
        <f t="shared" si="911"/>
        <v>CBCB</v>
      </c>
      <c r="Z3412" s="28">
        <f t="shared" si="912"/>
        <v>12.416000000000002</v>
      </c>
      <c r="AA3412" s="7" t="str">
        <f t="shared" si="913"/>
        <v>Probably optical</v>
      </c>
      <c r="AB3412" s="21">
        <v>45.7</v>
      </c>
      <c r="AC3412" s="14">
        <f t="shared" si="914"/>
        <v>45.664789729742672</v>
      </c>
      <c r="AD3412" s="26">
        <v>122</v>
      </c>
      <c r="AE3412" s="10">
        <f t="shared" si="915"/>
        <v>122.15006965119713</v>
      </c>
      <c r="AF3412" s="17">
        <f t="shared" si="916"/>
        <v>3.5210270257330478E-2</v>
      </c>
      <c r="AG3412" s="17">
        <f t="shared" si="917"/>
        <v>0.15006965119712845</v>
      </c>
    </row>
    <row r="3413" spans="1:33">
      <c r="A3413" t="s">
        <v>7799</v>
      </c>
      <c r="B3413" t="s">
        <v>7800</v>
      </c>
      <c r="C3413" s="23">
        <v>197.3305</v>
      </c>
      <c r="D3413" s="23">
        <v>-41.019559999999998</v>
      </c>
      <c r="E3413" s="23">
        <v>197.31530000000001</v>
      </c>
      <c r="F3413" s="23">
        <v>-41.009480000000003</v>
      </c>
      <c r="G3413" s="26">
        <v>-67.400000000000006</v>
      </c>
      <c r="H3413" s="26">
        <v>9.4</v>
      </c>
      <c r="I3413" s="26">
        <v>-16.5</v>
      </c>
      <c r="J3413" s="26">
        <v>1.7</v>
      </c>
      <c r="K3413" s="26">
        <v>-69.8</v>
      </c>
      <c r="L3413" s="26">
        <v>7</v>
      </c>
      <c r="M3413" s="26">
        <v>-27.2</v>
      </c>
      <c r="N3413" s="26">
        <v>0.8</v>
      </c>
      <c r="O3413" s="19">
        <f t="shared" si="901"/>
        <v>256.24412511325932</v>
      </c>
      <c r="P3413" s="10">
        <f t="shared" si="902"/>
        <v>248.70989277155826</v>
      </c>
      <c r="Q3413" s="10">
        <f t="shared" si="903"/>
        <v>2.86</v>
      </c>
      <c r="R3413" s="19">
        <f t="shared" si="904"/>
        <v>69.390273093568382</v>
      </c>
      <c r="S3413" s="10">
        <f t="shared" si="905"/>
        <v>74.912482270980718</v>
      </c>
      <c r="T3413" s="10">
        <f t="shared" si="906"/>
        <v>3.6075688841137281</v>
      </c>
      <c r="U3413" s="2" t="str">
        <f t="shared" si="907"/>
        <v>C</v>
      </c>
      <c r="V3413" s="2" t="str">
        <f t="shared" si="908"/>
        <v>B</v>
      </c>
      <c r="W3413" s="2" t="str">
        <f t="shared" si="909"/>
        <v>C</v>
      </c>
      <c r="X3413" s="2" t="str">
        <f t="shared" si="910"/>
        <v>B</v>
      </c>
      <c r="Y3413" s="3" t="str">
        <f t="shared" si="911"/>
        <v>CBCB</v>
      </c>
      <c r="Z3413" s="28">
        <f t="shared" si="912"/>
        <v>12.416000000000002</v>
      </c>
      <c r="AA3413" s="7" t="str">
        <f t="shared" si="913"/>
        <v>Probably optical</v>
      </c>
      <c r="AB3413" s="21">
        <v>55</v>
      </c>
      <c r="AC3413" s="14">
        <f t="shared" si="914"/>
        <v>54.966420136717382</v>
      </c>
      <c r="AD3413" s="26">
        <v>311</v>
      </c>
      <c r="AE3413" s="10">
        <f t="shared" si="915"/>
        <v>311.31397503357402</v>
      </c>
      <c r="AF3413" s="17">
        <f t="shared" si="916"/>
        <v>3.3579863282618305E-2</v>
      </c>
      <c r="AG3413" s="17">
        <f t="shared" si="917"/>
        <v>0.31397503357402456</v>
      </c>
    </row>
    <row r="3414" spans="1:33">
      <c r="A3414" t="s">
        <v>3103</v>
      </c>
      <c r="B3414" t="s">
        <v>3104</v>
      </c>
      <c r="C3414" s="23">
        <v>45.689779999999999</v>
      </c>
      <c r="D3414" s="23">
        <v>-30.571090000000002</v>
      </c>
      <c r="E3414" s="23">
        <v>45.686360000000001</v>
      </c>
      <c r="F3414" s="23">
        <v>-30.574960000000001</v>
      </c>
      <c r="G3414" s="26">
        <v>0.7</v>
      </c>
      <c r="H3414" s="26">
        <v>0.7</v>
      </c>
      <c r="I3414" s="26">
        <v>-48.8</v>
      </c>
      <c r="J3414" s="26">
        <v>1.2</v>
      </c>
      <c r="K3414" s="26">
        <v>-4.0999999999999996</v>
      </c>
      <c r="L3414" s="26">
        <v>21.5</v>
      </c>
      <c r="M3414" s="26">
        <v>-45.7</v>
      </c>
      <c r="N3414" s="26">
        <v>6.8</v>
      </c>
      <c r="O3414" s="19">
        <f t="shared" si="901"/>
        <v>179.1781906717473</v>
      </c>
      <c r="P3414" s="10">
        <f t="shared" si="902"/>
        <v>185.12659652484902</v>
      </c>
      <c r="Q3414" s="10">
        <f t="shared" si="903"/>
        <v>2.86</v>
      </c>
      <c r="R3414" s="19">
        <f t="shared" si="904"/>
        <v>48.805020233578425</v>
      </c>
      <c r="S3414" s="10">
        <f t="shared" si="905"/>
        <v>45.883548249890183</v>
      </c>
      <c r="T3414" s="10">
        <f t="shared" si="906"/>
        <v>2.367214212086715</v>
      </c>
      <c r="U3414" s="2" t="str">
        <f t="shared" si="907"/>
        <v>C</v>
      </c>
      <c r="V3414" s="2" t="str">
        <f t="shared" si="908"/>
        <v>B</v>
      </c>
      <c r="W3414" s="2" t="str">
        <f t="shared" si="909"/>
        <v>C</v>
      </c>
      <c r="X3414" s="2" t="str">
        <f t="shared" si="910"/>
        <v>B</v>
      </c>
      <c r="Y3414" s="3" t="str">
        <f t="shared" si="911"/>
        <v>CBCB</v>
      </c>
      <c r="Z3414" s="28">
        <f t="shared" si="912"/>
        <v>12.416000000000002</v>
      </c>
      <c r="AA3414" s="7" t="str">
        <f t="shared" si="913"/>
        <v>Probably optical</v>
      </c>
      <c r="AB3414" s="21">
        <v>17.5</v>
      </c>
      <c r="AC3414" s="14">
        <f t="shared" si="914"/>
        <v>17.506390287731669</v>
      </c>
      <c r="AD3414" s="26">
        <v>217</v>
      </c>
      <c r="AE3414" s="10">
        <f t="shared" si="915"/>
        <v>217.26687603349043</v>
      </c>
      <c r="AF3414" s="17">
        <f t="shared" si="916"/>
        <v>6.3902877316692752E-3</v>
      </c>
      <c r="AG3414" s="17">
        <f t="shared" si="917"/>
        <v>0.26687603349043343</v>
      </c>
    </row>
    <row r="3415" spans="1:33">
      <c r="A3415" t="s">
        <v>7594</v>
      </c>
      <c r="B3415" t="s">
        <v>7595</v>
      </c>
      <c r="C3415" s="23">
        <v>176.94710000000001</v>
      </c>
      <c r="D3415" s="23">
        <v>36.793900000000001</v>
      </c>
      <c r="E3415" s="23">
        <v>176.93170000000001</v>
      </c>
      <c r="F3415" s="23">
        <v>36.797110000000004</v>
      </c>
      <c r="G3415" s="26">
        <v>18.600000000000001</v>
      </c>
      <c r="H3415" s="26">
        <v>18.600000000000001</v>
      </c>
      <c r="I3415" s="26">
        <v>-16.3</v>
      </c>
      <c r="J3415" s="26">
        <v>1.2</v>
      </c>
      <c r="K3415" s="26">
        <v>20</v>
      </c>
      <c r="L3415" s="26">
        <v>20</v>
      </c>
      <c r="M3415" s="26">
        <v>-13.8</v>
      </c>
      <c r="N3415" s="26">
        <v>1.7</v>
      </c>
      <c r="O3415" s="19">
        <f t="shared" si="901"/>
        <v>131.2295126654891</v>
      </c>
      <c r="P3415" s="10">
        <f t="shared" si="902"/>
        <v>124.60567555163857</v>
      </c>
      <c r="Q3415" s="10">
        <f t="shared" si="903"/>
        <v>2.86</v>
      </c>
      <c r="R3415" s="19">
        <f t="shared" si="904"/>
        <v>24.7315587862957</v>
      </c>
      <c r="S3415" s="10">
        <f t="shared" si="905"/>
        <v>24.298971171636055</v>
      </c>
      <c r="T3415" s="10">
        <f t="shared" si="906"/>
        <v>1.2257632489482939</v>
      </c>
      <c r="U3415" s="2" t="str">
        <f t="shared" si="907"/>
        <v>C</v>
      </c>
      <c r="V3415" s="2" t="str">
        <f t="shared" si="908"/>
        <v>A</v>
      </c>
      <c r="W3415" s="2" t="str">
        <f t="shared" si="909"/>
        <v>D</v>
      </c>
      <c r="X3415" s="2" t="str">
        <f t="shared" si="910"/>
        <v>C</v>
      </c>
      <c r="Y3415" s="3" t="str">
        <f t="shared" si="911"/>
        <v>CADC</v>
      </c>
      <c r="Z3415" s="28">
        <f t="shared" si="912"/>
        <v>12.35</v>
      </c>
      <c r="AA3415" s="7" t="str">
        <f t="shared" si="913"/>
        <v>Probably optical</v>
      </c>
      <c r="AB3415" s="21">
        <v>46.1</v>
      </c>
      <c r="AC3415" s="14">
        <f t="shared" si="914"/>
        <v>45.875410518453592</v>
      </c>
      <c r="AD3415" s="26">
        <v>284</v>
      </c>
      <c r="AE3415" s="10">
        <f t="shared" si="915"/>
        <v>284.58995239374968</v>
      </c>
      <c r="AF3415" s="17">
        <f t="shared" si="916"/>
        <v>0.22458948154640979</v>
      </c>
      <c r="AG3415" s="17">
        <f t="shared" si="917"/>
        <v>0.58995239374968378</v>
      </c>
    </row>
    <row r="3416" spans="1:33">
      <c r="A3416" t="s">
        <v>7048</v>
      </c>
      <c r="B3416" t="s">
        <v>7049</v>
      </c>
      <c r="C3416" s="23">
        <v>122.4639</v>
      </c>
      <c r="D3416" s="23">
        <v>-49.187559999999998</v>
      </c>
      <c r="E3416" s="23">
        <v>122.4675</v>
      </c>
      <c r="F3416" s="23">
        <v>-49.183959999999999</v>
      </c>
      <c r="G3416" s="26">
        <v>-8.5</v>
      </c>
      <c r="H3416" s="26">
        <v>17.100000000000001</v>
      </c>
      <c r="I3416" s="26">
        <v>3.4</v>
      </c>
      <c r="J3416" s="26">
        <v>1.7</v>
      </c>
      <c r="K3416" s="26">
        <v>-8.1999999999999993</v>
      </c>
      <c r="L3416" s="26">
        <v>17.399999999999999</v>
      </c>
      <c r="M3416" s="26">
        <v>4.5</v>
      </c>
      <c r="N3416" s="26">
        <v>1.3</v>
      </c>
      <c r="O3416" s="19">
        <f t="shared" si="901"/>
        <v>291.80140948635182</v>
      </c>
      <c r="P3416" s="10">
        <f t="shared" si="902"/>
        <v>298.7571208973024</v>
      </c>
      <c r="Q3416" s="10">
        <f t="shared" si="903"/>
        <v>2.86</v>
      </c>
      <c r="R3416" s="19">
        <f t="shared" si="904"/>
        <v>9.1547801721286568</v>
      </c>
      <c r="S3416" s="10">
        <f t="shared" si="905"/>
        <v>9.3536089291780851</v>
      </c>
      <c r="T3416" s="10">
        <f t="shared" si="906"/>
        <v>0.46270972753266854</v>
      </c>
      <c r="U3416" s="2" t="str">
        <f t="shared" si="907"/>
        <v>C</v>
      </c>
      <c r="V3416" s="2" t="str">
        <f t="shared" si="908"/>
        <v>A</v>
      </c>
      <c r="W3416" s="2" t="str">
        <f t="shared" si="909"/>
        <v>D</v>
      </c>
      <c r="X3416" s="2" t="str">
        <f t="shared" si="910"/>
        <v>C</v>
      </c>
      <c r="Y3416" s="3" t="str">
        <f t="shared" si="911"/>
        <v>CADC</v>
      </c>
      <c r="Z3416" s="28">
        <f t="shared" si="912"/>
        <v>12.35</v>
      </c>
      <c r="AA3416" s="7" t="str">
        <f t="shared" si="913"/>
        <v>Probably optical</v>
      </c>
      <c r="AB3416" s="21">
        <v>15.6</v>
      </c>
      <c r="AC3416" s="14">
        <f t="shared" si="914"/>
        <v>15.482580792156638</v>
      </c>
      <c r="AD3416" s="26">
        <v>33.6</v>
      </c>
      <c r="AE3416" s="10">
        <f t="shared" si="915"/>
        <v>33.168026398376007</v>
      </c>
      <c r="AF3416" s="17">
        <f t="shared" si="916"/>
        <v>0.11741920784336202</v>
      </c>
      <c r="AG3416" s="17">
        <f t="shared" si="917"/>
        <v>0.43197360162399434</v>
      </c>
    </row>
    <row r="3417" spans="1:33">
      <c r="A3417" t="s">
        <v>9797</v>
      </c>
      <c r="B3417" t="s">
        <v>9798</v>
      </c>
      <c r="C3417" s="23">
        <v>352.58550000000002</v>
      </c>
      <c r="D3417" s="23">
        <v>-27.22756</v>
      </c>
      <c r="E3417" s="23">
        <v>352.57279999999997</v>
      </c>
      <c r="F3417" s="23">
        <v>-27.221409999999999</v>
      </c>
      <c r="G3417" s="26">
        <v>-15.1</v>
      </c>
      <c r="H3417" s="26">
        <v>10.5</v>
      </c>
      <c r="I3417" s="26">
        <v>-42.4</v>
      </c>
      <c r="J3417" s="26">
        <v>1.8</v>
      </c>
      <c r="K3417" s="26">
        <v>-20.3</v>
      </c>
      <c r="L3417" s="26">
        <v>5.3</v>
      </c>
      <c r="M3417" s="26">
        <v>-39.6</v>
      </c>
      <c r="N3417" s="26">
        <v>1.1000000000000001</v>
      </c>
      <c r="O3417" s="19">
        <f t="shared" si="901"/>
        <v>199.60244540240643</v>
      </c>
      <c r="P3417" s="10">
        <f t="shared" si="902"/>
        <v>207.14086877032298</v>
      </c>
      <c r="Q3417" s="10">
        <f t="shared" si="903"/>
        <v>2.86</v>
      </c>
      <c r="R3417" s="19">
        <f t="shared" si="904"/>
        <v>45.00855474240425</v>
      </c>
      <c r="S3417" s="10">
        <f t="shared" si="905"/>
        <v>44.5</v>
      </c>
      <c r="T3417" s="10">
        <f t="shared" si="906"/>
        <v>2.2377138685601063</v>
      </c>
      <c r="U3417" s="2" t="str">
        <f t="shared" si="907"/>
        <v>C</v>
      </c>
      <c r="V3417" s="2" t="str">
        <f t="shared" si="908"/>
        <v>A</v>
      </c>
      <c r="W3417" s="2" t="str">
        <f t="shared" si="909"/>
        <v>D</v>
      </c>
      <c r="X3417" s="2" t="str">
        <f t="shared" si="910"/>
        <v>C</v>
      </c>
      <c r="Y3417" s="3" t="str">
        <f t="shared" si="911"/>
        <v>CADC</v>
      </c>
      <c r="Z3417" s="28">
        <f t="shared" si="912"/>
        <v>12.35</v>
      </c>
      <c r="AA3417" s="7" t="str">
        <f t="shared" si="913"/>
        <v>Probably optical</v>
      </c>
      <c r="AB3417" s="21">
        <v>46.2</v>
      </c>
      <c r="AC3417" s="14">
        <f t="shared" si="914"/>
        <v>46.291815131053831</v>
      </c>
      <c r="AD3417" s="26">
        <v>299</v>
      </c>
      <c r="AE3417" s="10">
        <f t="shared" si="915"/>
        <v>298.57249295752962</v>
      </c>
      <c r="AF3417" s="17">
        <f t="shared" si="916"/>
        <v>9.181513105382777E-2</v>
      </c>
      <c r="AG3417" s="17">
        <f t="shared" si="917"/>
        <v>0.42750704247038129</v>
      </c>
    </row>
    <row r="3418" spans="1:33">
      <c r="A3418" t="s">
        <v>3701</v>
      </c>
      <c r="B3418" t="s">
        <v>908</v>
      </c>
      <c r="C3418" s="23">
        <v>132.82820000000001</v>
      </c>
      <c r="D3418" s="23">
        <v>11.85519</v>
      </c>
      <c r="E3418" s="23">
        <v>132.83199999999999</v>
      </c>
      <c r="F3418" s="23">
        <v>11.86964</v>
      </c>
      <c r="G3418" s="26">
        <v>-10.7</v>
      </c>
      <c r="H3418" s="26">
        <v>14.9</v>
      </c>
      <c r="I3418" s="26">
        <v>-3.2</v>
      </c>
      <c r="J3418" s="26">
        <v>1.3</v>
      </c>
      <c r="K3418" s="26">
        <v>-10.199999999999999</v>
      </c>
      <c r="L3418" s="26">
        <v>15.4</v>
      </c>
      <c r="M3418" s="26">
        <v>-4.5999999999999996</v>
      </c>
      <c r="N3418" s="26">
        <v>1.5</v>
      </c>
      <c r="O3418" s="19">
        <f t="shared" si="901"/>
        <v>253.34989450139693</v>
      </c>
      <c r="P3418" s="10">
        <f t="shared" si="902"/>
        <v>245.72555886556057</v>
      </c>
      <c r="Q3418" s="10">
        <f t="shared" si="903"/>
        <v>2.86</v>
      </c>
      <c r="R3418" s="19">
        <f t="shared" si="904"/>
        <v>11.168258592994702</v>
      </c>
      <c r="S3418" s="10">
        <f t="shared" si="905"/>
        <v>11.189280584559491</v>
      </c>
      <c r="T3418" s="10">
        <f t="shared" si="906"/>
        <v>0.55893847943885488</v>
      </c>
      <c r="U3418" s="2" t="str">
        <f t="shared" si="907"/>
        <v>C</v>
      </c>
      <c r="V3418" s="2" t="str">
        <f t="shared" si="908"/>
        <v>A</v>
      </c>
      <c r="W3418" s="2" t="str">
        <f t="shared" si="909"/>
        <v>D</v>
      </c>
      <c r="X3418" s="2" t="str">
        <f t="shared" si="910"/>
        <v>C</v>
      </c>
      <c r="Y3418" s="3" t="str">
        <f t="shared" si="911"/>
        <v>CADC</v>
      </c>
      <c r="Z3418" s="28">
        <f t="shared" si="912"/>
        <v>12.35</v>
      </c>
      <c r="AA3418" s="7" t="str">
        <f t="shared" si="913"/>
        <v>Probably optical</v>
      </c>
      <c r="AB3418" s="21">
        <v>53.8</v>
      </c>
      <c r="AC3418" s="14">
        <f t="shared" si="914"/>
        <v>53.715216023842707</v>
      </c>
      <c r="AD3418" s="26">
        <v>14.5</v>
      </c>
      <c r="AE3418" s="10">
        <f t="shared" si="915"/>
        <v>14.432791175743663</v>
      </c>
      <c r="AF3418" s="17">
        <f t="shared" si="916"/>
        <v>8.4783976157289942E-2</v>
      </c>
      <c r="AG3418" s="17">
        <f t="shared" si="917"/>
        <v>6.7208824256336896E-2</v>
      </c>
    </row>
    <row r="3419" spans="1:33">
      <c r="A3419" t="s">
        <v>6636</v>
      </c>
      <c r="B3419" t="s">
        <v>6637</v>
      </c>
      <c r="C3419" s="23">
        <v>84.091970000000003</v>
      </c>
      <c r="D3419" s="23">
        <v>-39.37482</v>
      </c>
      <c r="E3419" s="23">
        <v>84.08784</v>
      </c>
      <c r="F3419" s="23">
        <v>-39.377699999999997</v>
      </c>
      <c r="G3419" s="26">
        <v>1.9</v>
      </c>
      <c r="H3419" s="26">
        <v>1.9</v>
      </c>
      <c r="I3419" s="26">
        <v>-6.9</v>
      </c>
      <c r="J3419" s="26">
        <v>1</v>
      </c>
      <c r="K3419" s="26">
        <v>1</v>
      </c>
      <c r="L3419" s="26">
        <v>1</v>
      </c>
      <c r="M3419" s="26">
        <v>-7</v>
      </c>
      <c r="N3419" s="26">
        <v>1</v>
      </c>
      <c r="O3419" s="19">
        <f t="shared" si="901"/>
        <v>164.60445074600491</v>
      </c>
      <c r="P3419" s="10">
        <f t="shared" si="902"/>
        <v>171.86989764584402</v>
      </c>
      <c r="Q3419" s="10">
        <f t="shared" si="903"/>
        <v>2.86</v>
      </c>
      <c r="R3419" s="19">
        <f t="shared" si="904"/>
        <v>7.1568149340331555</v>
      </c>
      <c r="S3419" s="10">
        <f t="shared" si="905"/>
        <v>7.0710678118654755</v>
      </c>
      <c r="T3419" s="10">
        <f t="shared" si="906"/>
        <v>0.35569706864746581</v>
      </c>
      <c r="U3419" s="2" t="str">
        <f t="shared" si="907"/>
        <v>C</v>
      </c>
      <c r="V3419" s="2" t="str">
        <f t="shared" si="908"/>
        <v>A</v>
      </c>
      <c r="W3419" s="2" t="str">
        <f t="shared" si="909"/>
        <v>D</v>
      </c>
      <c r="X3419" s="2" t="str">
        <f t="shared" si="910"/>
        <v>C</v>
      </c>
      <c r="Y3419" s="3" t="str">
        <f t="shared" si="911"/>
        <v>CADC</v>
      </c>
      <c r="Z3419" s="28">
        <f t="shared" si="912"/>
        <v>12.35</v>
      </c>
      <c r="AA3419" s="7" t="str">
        <f t="shared" si="913"/>
        <v>Probably optical</v>
      </c>
      <c r="AB3419" s="21">
        <v>15.4</v>
      </c>
      <c r="AC3419" s="14">
        <f t="shared" si="914"/>
        <v>15.478627172461231</v>
      </c>
      <c r="AD3419" s="26">
        <v>228</v>
      </c>
      <c r="AE3419" s="10">
        <f t="shared" si="915"/>
        <v>227.94629799512236</v>
      </c>
      <c r="AF3419" s="17">
        <f t="shared" si="916"/>
        <v>7.8627172461230188E-2</v>
      </c>
      <c r="AG3419" s="17">
        <f t="shared" si="917"/>
        <v>5.3702004877635545E-2</v>
      </c>
    </row>
    <row r="3420" spans="1:33">
      <c r="A3420" t="s">
        <v>4639</v>
      </c>
      <c r="B3420" t="s">
        <v>1768</v>
      </c>
      <c r="C3420" s="23">
        <v>248.93690000000001</v>
      </c>
      <c r="D3420" s="23">
        <v>14.707660000000001</v>
      </c>
      <c r="E3420" s="23">
        <v>248.9306</v>
      </c>
      <c r="F3420" s="23">
        <v>14.70834</v>
      </c>
      <c r="G3420" s="26">
        <v>6.2</v>
      </c>
      <c r="H3420" s="26">
        <v>6.2</v>
      </c>
      <c r="I3420" s="26">
        <v>-2.4</v>
      </c>
      <c r="J3420" s="26">
        <v>1</v>
      </c>
      <c r="K3420" s="26">
        <v>5.8</v>
      </c>
      <c r="L3420" s="26">
        <v>5.8</v>
      </c>
      <c r="M3420" s="26">
        <v>-3.2</v>
      </c>
      <c r="N3420" s="26">
        <v>1</v>
      </c>
      <c r="O3420" s="19">
        <f t="shared" si="901"/>
        <v>111.16125981682828</v>
      </c>
      <c r="P3420" s="10">
        <f t="shared" si="902"/>
        <v>118.88658176691069</v>
      </c>
      <c r="Q3420" s="10">
        <f t="shared" si="903"/>
        <v>2.86</v>
      </c>
      <c r="R3420" s="19">
        <f t="shared" si="904"/>
        <v>6.6483080554378651</v>
      </c>
      <c r="S3420" s="10">
        <f t="shared" si="905"/>
        <v>6.6241980646716776</v>
      </c>
      <c r="T3420" s="10">
        <f t="shared" si="906"/>
        <v>0.3318126530027386</v>
      </c>
      <c r="U3420" s="2" t="str">
        <f t="shared" si="907"/>
        <v>C</v>
      </c>
      <c r="V3420" s="2" t="str">
        <f t="shared" si="908"/>
        <v>A</v>
      </c>
      <c r="W3420" s="2" t="str">
        <f t="shared" si="909"/>
        <v>D</v>
      </c>
      <c r="X3420" s="2" t="str">
        <f t="shared" si="910"/>
        <v>C</v>
      </c>
      <c r="Y3420" s="3" t="str">
        <f t="shared" si="911"/>
        <v>CADC</v>
      </c>
      <c r="Z3420" s="28">
        <f t="shared" si="912"/>
        <v>12.35</v>
      </c>
      <c r="AA3420" s="7" t="str">
        <f t="shared" si="913"/>
        <v>Probably optical</v>
      </c>
      <c r="AB3420" s="21">
        <v>22</v>
      </c>
      <c r="AC3420" s="14">
        <f t="shared" si="914"/>
        <v>22.073030209045495</v>
      </c>
      <c r="AD3420" s="26">
        <v>276</v>
      </c>
      <c r="AE3420" s="10">
        <f t="shared" si="915"/>
        <v>276.36746287900587</v>
      </c>
      <c r="AF3420" s="17">
        <f t="shared" si="916"/>
        <v>7.3030209045494843E-2</v>
      </c>
      <c r="AG3420" s="17">
        <f t="shared" si="917"/>
        <v>0.36746287900587049</v>
      </c>
    </row>
    <row r="3421" spans="1:33">
      <c r="A3421" t="s">
        <v>4055</v>
      </c>
      <c r="B3421" t="s">
        <v>1236</v>
      </c>
      <c r="C3421" s="23">
        <v>176.0762</v>
      </c>
      <c r="D3421" s="23">
        <v>-15.39814</v>
      </c>
      <c r="E3421" s="23">
        <v>176.0598</v>
      </c>
      <c r="F3421" s="23">
        <v>-15.402380000000001</v>
      </c>
      <c r="G3421" s="26">
        <v>-35.6</v>
      </c>
      <c r="H3421" s="26">
        <v>15.6</v>
      </c>
      <c r="I3421" s="26">
        <v>-1.1000000000000001</v>
      </c>
      <c r="J3421" s="26">
        <v>1.2</v>
      </c>
      <c r="K3421" s="26">
        <v>-34.700000000000003</v>
      </c>
      <c r="L3421" s="26">
        <v>16.5</v>
      </c>
      <c r="M3421" s="26">
        <v>4.0999999999999996</v>
      </c>
      <c r="N3421" s="26">
        <v>5.7</v>
      </c>
      <c r="O3421" s="19">
        <f t="shared" si="901"/>
        <v>268.23018788413759</v>
      </c>
      <c r="P3421" s="10">
        <f t="shared" si="902"/>
        <v>276.73857570160806</v>
      </c>
      <c r="Q3421" s="10">
        <f t="shared" si="903"/>
        <v>2.86</v>
      </c>
      <c r="R3421" s="19">
        <f t="shared" si="904"/>
        <v>35.616990327651216</v>
      </c>
      <c r="S3421" s="10">
        <f t="shared" si="905"/>
        <v>34.941379480495613</v>
      </c>
      <c r="T3421" s="10">
        <f t="shared" si="906"/>
        <v>1.763959245203671</v>
      </c>
      <c r="U3421" s="2" t="str">
        <f t="shared" si="907"/>
        <v>C</v>
      </c>
      <c r="V3421" s="2" t="str">
        <f t="shared" si="908"/>
        <v>A</v>
      </c>
      <c r="W3421" s="2" t="str">
        <f t="shared" si="909"/>
        <v>D</v>
      </c>
      <c r="X3421" s="2" t="str">
        <f t="shared" si="910"/>
        <v>C</v>
      </c>
      <c r="Y3421" s="3" t="str">
        <f t="shared" si="911"/>
        <v>CADC</v>
      </c>
      <c r="Z3421" s="28">
        <f t="shared" si="912"/>
        <v>12.35</v>
      </c>
      <c r="AA3421" s="7" t="str">
        <f t="shared" si="913"/>
        <v>Probably optical</v>
      </c>
      <c r="AB3421" s="21">
        <v>59</v>
      </c>
      <c r="AC3421" s="14">
        <f t="shared" si="914"/>
        <v>58.931790804527324</v>
      </c>
      <c r="AD3421" s="26">
        <v>255</v>
      </c>
      <c r="AE3421" s="10">
        <f t="shared" si="915"/>
        <v>254.98859546649442</v>
      </c>
      <c r="AF3421" s="17">
        <f t="shared" si="916"/>
        <v>6.8209195472675788E-2</v>
      </c>
      <c r="AG3421" s="17">
        <f t="shared" si="917"/>
        <v>1.1404533505583458E-2</v>
      </c>
    </row>
    <row r="3422" spans="1:33">
      <c r="A3422" t="s">
        <v>3668</v>
      </c>
      <c r="B3422" t="s">
        <v>875</v>
      </c>
      <c r="C3422" s="23">
        <v>129.7713</v>
      </c>
      <c r="D3422" s="23">
        <v>14.30208</v>
      </c>
      <c r="E3422" s="23">
        <v>129.7627</v>
      </c>
      <c r="F3422" s="23">
        <v>14.309570000000001</v>
      </c>
      <c r="G3422" s="26">
        <v>-22.4</v>
      </c>
      <c r="H3422" s="26">
        <v>3.2</v>
      </c>
      <c r="I3422" s="26">
        <v>10.199999999999999</v>
      </c>
      <c r="J3422" s="26">
        <v>1.2</v>
      </c>
      <c r="K3422" s="26">
        <v>-20.9</v>
      </c>
      <c r="L3422" s="26">
        <v>4.7</v>
      </c>
      <c r="M3422" s="26">
        <v>12.8</v>
      </c>
      <c r="N3422" s="26">
        <v>1.7</v>
      </c>
      <c r="O3422" s="19">
        <f t="shared" si="901"/>
        <v>294.48248589734715</v>
      </c>
      <c r="P3422" s="10">
        <f t="shared" si="902"/>
        <v>301.48497737658886</v>
      </c>
      <c r="Q3422" s="10">
        <f t="shared" si="903"/>
        <v>2.86</v>
      </c>
      <c r="R3422" s="19">
        <f t="shared" si="904"/>
        <v>24.613004692641653</v>
      </c>
      <c r="S3422" s="10">
        <f t="shared" si="905"/>
        <v>24.50816190578151</v>
      </c>
      <c r="T3422" s="10">
        <f t="shared" si="906"/>
        <v>1.228029164960579</v>
      </c>
      <c r="U3422" s="2" t="str">
        <f t="shared" si="907"/>
        <v>C</v>
      </c>
      <c r="V3422" s="2" t="str">
        <f t="shared" si="908"/>
        <v>A</v>
      </c>
      <c r="W3422" s="2" t="str">
        <f t="shared" si="909"/>
        <v>D</v>
      </c>
      <c r="X3422" s="2" t="str">
        <f t="shared" si="910"/>
        <v>C</v>
      </c>
      <c r="Y3422" s="3" t="str">
        <f t="shared" si="911"/>
        <v>CADC</v>
      </c>
      <c r="Z3422" s="28">
        <f t="shared" si="912"/>
        <v>12.35</v>
      </c>
      <c r="AA3422" s="7" t="str">
        <f t="shared" si="913"/>
        <v>Probably optical</v>
      </c>
      <c r="AB3422" s="21">
        <v>40.4</v>
      </c>
      <c r="AC3422" s="14">
        <f t="shared" si="914"/>
        <v>40.337132533271159</v>
      </c>
      <c r="AD3422" s="26">
        <v>312</v>
      </c>
      <c r="AE3422" s="10">
        <f t="shared" si="915"/>
        <v>311.9487769464609</v>
      </c>
      <c r="AF3422" s="17">
        <f t="shared" si="916"/>
        <v>6.2867466728839361E-2</v>
      </c>
      <c r="AG3422" s="17">
        <f t="shared" si="917"/>
        <v>5.1223053539104058E-2</v>
      </c>
    </row>
    <row r="3423" spans="1:33">
      <c r="A3423" t="s">
        <v>5858</v>
      </c>
      <c r="B3423" t="s">
        <v>5859</v>
      </c>
      <c r="C3423" s="23">
        <v>15.32835</v>
      </c>
      <c r="D3423" s="23">
        <v>58.910130000000002</v>
      </c>
      <c r="E3423" s="23">
        <v>15.33445</v>
      </c>
      <c r="F3423" s="23">
        <v>58.909990000000001</v>
      </c>
      <c r="G3423" s="26">
        <v>5</v>
      </c>
      <c r="H3423" s="26">
        <v>5</v>
      </c>
      <c r="I3423" s="26">
        <v>-6.9</v>
      </c>
      <c r="J3423" s="26">
        <v>1.4</v>
      </c>
      <c r="K3423" s="26">
        <v>4.0999999999999996</v>
      </c>
      <c r="L3423" s="26">
        <v>4.0999999999999996</v>
      </c>
      <c r="M3423" s="26">
        <v>-7.7</v>
      </c>
      <c r="N3423" s="26">
        <v>1.4</v>
      </c>
      <c r="O3423" s="19">
        <f t="shared" si="901"/>
        <v>144.07149757717715</v>
      </c>
      <c r="P3423" s="10">
        <f t="shared" si="902"/>
        <v>151.96614810853617</v>
      </c>
      <c r="Q3423" s="10">
        <f t="shared" si="903"/>
        <v>2.86</v>
      </c>
      <c r="R3423" s="19">
        <f t="shared" si="904"/>
        <v>8.5211501571090746</v>
      </c>
      <c r="S3423" s="10">
        <f t="shared" si="905"/>
        <v>8.7235313950257556</v>
      </c>
      <c r="T3423" s="10">
        <f t="shared" si="906"/>
        <v>0.43111703880337071</v>
      </c>
      <c r="U3423" s="2" t="str">
        <f t="shared" si="907"/>
        <v>C</v>
      </c>
      <c r="V3423" s="2" t="str">
        <f t="shared" si="908"/>
        <v>A</v>
      </c>
      <c r="W3423" s="2" t="str">
        <f t="shared" si="909"/>
        <v>D</v>
      </c>
      <c r="X3423" s="2" t="str">
        <f t="shared" si="910"/>
        <v>C</v>
      </c>
      <c r="Y3423" s="3" t="str">
        <f t="shared" si="911"/>
        <v>CADC</v>
      </c>
      <c r="Z3423" s="28">
        <f t="shared" si="912"/>
        <v>12.35</v>
      </c>
      <c r="AA3423" s="7" t="str">
        <f t="shared" si="913"/>
        <v>Probably optical</v>
      </c>
      <c r="AB3423" s="21">
        <v>11.3</v>
      </c>
      <c r="AC3423" s="14">
        <f t="shared" si="914"/>
        <v>11.350941932765588</v>
      </c>
      <c r="AD3423" s="26">
        <v>92.5</v>
      </c>
      <c r="AE3423" s="10">
        <f t="shared" si="915"/>
        <v>92.544861035361194</v>
      </c>
      <c r="AF3423" s="17">
        <f t="shared" si="916"/>
        <v>5.0941932765587339E-2</v>
      </c>
      <c r="AG3423" s="17">
        <f t="shared" si="917"/>
        <v>4.4861035361194013E-2</v>
      </c>
    </row>
    <row r="3424" spans="1:33">
      <c r="A3424" t="s">
        <v>6877</v>
      </c>
      <c r="B3424" t="s">
        <v>6878</v>
      </c>
      <c r="C3424" s="23">
        <v>106.77800000000001</v>
      </c>
      <c r="D3424" s="23">
        <v>-51.639180000000003</v>
      </c>
      <c r="E3424" s="23">
        <v>106.7521</v>
      </c>
      <c r="F3424" s="23">
        <v>-51.641019999999997</v>
      </c>
      <c r="G3424" s="26">
        <v>-12.6</v>
      </c>
      <c r="H3424" s="26">
        <v>13</v>
      </c>
      <c r="I3424" s="26">
        <v>9.1999999999999993</v>
      </c>
      <c r="J3424" s="26">
        <v>1.7</v>
      </c>
      <c r="K3424" s="26">
        <v>-13.4</v>
      </c>
      <c r="L3424" s="26">
        <v>12.2</v>
      </c>
      <c r="M3424" s="26">
        <v>7.1</v>
      </c>
      <c r="N3424" s="26">
        <v>1.6</v>
      </c>
      <c r="O3424" s="19">
        <f t="shared" si="901"/>
        <v>306.13537661158921</v>
      </c>
      <c r="P3424" s="10">
        <f t="shared" si="902"/>
        <v>297.9169130526372</v>
      </c>
      <c r="Q3424" s="10">
        <f t="shared" si="903"/>
        <v>2.86</v>
      </c>
      <c r="R3424" s="19">
        <f t="shared" si="904"/>
        <v>15.601281998605113</v>
      </c>
      <c r="S3424" s="10">
        <f t="shared" si="905"/>
        <v>15.164761785138598</v>
      </c>
      <c r="T3424" s="10">
        <f t="shared" si="906"/>
        <v>0.76915109459359288</v>
      </c>
      <c r="U3424" s="2" t="str">
        <f t="shared" si="907"/>
        <v>C</v>
      </c>
      <c r="V3424" s="2" t="str">
        <f t="shared" si="908"/>
        <v>A</v>
      </c>
      <c r="W3424" s="2" t="str">
        <f t="shared" si="909"/>
        <v>D</v>
      </c>
      <c r="X3424" s="2" t="str">
        <f t="shared" si="910"/>
        <v>C</v>
      </c>
      <c r="Y3424" s="3" t="str">
        <f t="shared" si="911"/>
        <v>CADC</v>
      </c>
      <c r="Z3424" s="28">
        <f t="shared" si="912"/>
        <v>12.35</v>
      </c>
      <c r="AA3424" s="7" t="str">
        <f t="shared" si="913"/>
        <v>Probably optical</v>
      </c>
      <c r="AB3424" s="21">
        <v>58.2</v>
      </c>
      <c r="AC3424" s="14">
        <f t="shared" si="914"/>
        <v>58.243733976365618</v>
      </c>
      <c r="AD3424" s="26">
        <v>264</v>
      </c>
      <c r="AE3424" s="10">
        <f t="shared" si="915"/>
        <v>263.46968045505861</v>
      </c>
      <c r="AF3424" s="17">
        <f t="shared" si="916"/>
        <v>4.373397636561549E-2</v>
      </c>
      <c r="AG3424" s="17">
        <f t="shared" si="917"/>
        <v>0.530319544941392</v>
      </c>
    </row>
    <row r="3425" spans="1:33">
      <c r="A3425" t="s">
        <v>7019</v>
      </c>
      <c r="B3425" t="s">
        <v>7020</v>
      </c>
      <c r="C3425" s="23">
        <v>120.26600000000001</v>
      </c>
      <c r="D3425" s="23">
        <v>-46.491689999999998</v>
      </c>
      <c r="E3425" s="23">
        <v>120.2568</v>
      </c>
      <c r="F3425" s="23">
        <v>-46.49579</v>
      </c>
      <c r="G3425" s="26">
        <v>-12.4</v>
      </c>
      <c r="H3425" s="26">
        <v>13.2</v>
      </c>
      <c r="I3425" s="26">
        <v>1.9</v>
      </c>
      <c r="J3425" s="26">
        <v>1.6</v>
      </c>
      <c r="K3425" s="26">
        <v>-12</v>
      </c>
      <c r="L3425" s="26">
        <v>13.6</v>
      </c>
      <c r="M3425" s="26">
        <v>3.5</v>
      </c>
      <c r="N3425" s="26">
        <v>1.2</v>
      </c>
      <c r="O3425" s="19">
        <f t="shared" si="901"/>
        <v>278.71143755195038</v>
      </c>
      <c r="P3425" s="10">
        <f t="shared" si="902"/>
        <v>286.26020470831196</v>
      </c>
      <c r="Q3425" s="10">
        <f t="shared" si="903"/>
        <v>2.86</v>
      </c>
      <c r="R3425" s="19">
        <f t="shared" si="904"/>
        <v>12.544720004846662</v>
      </c>
      <c r="S3425" s="10">
        <f t="shared" si="905"/>
        <v>12.5</v>
      </c>
      <c r="T3425" s="10">
        <f t="shared" si="906"/>
        <v>0.62611800012116658</v>
      </c>
      <c r="U3425" s="2" t="str">
        <f t="shared" si="907"/>
        <v>C</v>
      </c>
      <c r="V3425" s="2" t="str">
        <f t="shared" si="908"/>
        <v>A</v>
      </c>
      <c r="W3425" s="2" t="str">
        <f t="shared" si="909"/>
        <v>D</v>
      </c>
      <c r="X3425" s="2" t="str">
        <f t="shared" si="910"/>
        <v>C</v>
      </c>
      <c r="Y3425" s="3" t="str">
        <f t="shared" si="911"/>
        <v>CADC</v>
      </c>
      <c r="Z3425" s="28">
        <f t="shared" si="912"/>
        <v>12.35</v>
      </c>
      <c r="AA3425" s="7" t="str">
        <f t="shared" si="913"/>
        <v>Probably optical</v>
      </c>
      <c r="AB3425" s="21">
        <v>27.2</v>
      </c>
      <c r="AC3425" s="14">
        <f t="shared" si="914"/>
        <v>27.162089825986023</v>
      </c>
      <c r="AD3425" s="26">
        <v>237</v>
      </c>
      <c r="AE3425" s="10">
        <f t="shared" si="915"/>
        <v>237.08430458554179</v>
      </c>
      <c r="AF3425" s="17">
        <f t="shared" si="916"/>
        <v>3.7910174013976672E-2</v>
      </c>
      <c r="AG3425" s="17">
        <f t="shared" si="917"/>
        <v>8.4304585541786992E-2</v>
      </c>
    </row>
    <row r="3426" spans="1:33">
      <c r="A3426" t="s">
        <v>5192</v>
      </c>
      <c r="B3426" t="s">
        <v>2272</v>
      </c>
      <c r="C3426" s="23">
        <v>307.9973</v>
      </c>
      <c r="D3426" s="23">
        <v>20.936869999999999</v>
      </c>
      <c r="E3426" s="23">
        <v>308.00069999999999</v>
      </c>
      <c r="F3426" s="23">
        <v>20.937639999999998</v>
      </c>
      <c r="G3426" s="26">
        <v>3.1</v>
      </c>
      <c r="H3426" s="26">
        <v>3.1</v>
      </c>
      <c r="I3426" s="26">
        <v>-4.4000000000000004</v>
      </c>
      <c r="J3426" s="26">
        <v>1.2</v>
      </c>
      <c r="K3426" s="26">
        <v>2.5</v>
      </c>
      <c r="L3426" s="26">
        <v>2.5</v>
      </c>
      <c r="M3426" s="26">
        <v>-4.5999999999999996</v>
      </c>
      <c r="N3426" s="26">
        <v>1.2</v>
      </c>
      <c r="O3426" s="19">
        <f t="shared" si="901"/>
        <v>144.83356396420712</v>
      </c>
      <c r="P3426" s="10">
        <f t="shared" si="902"/>
        <v>151.47688139368796</v>
      </c>
      <c r="Q3426" s="10">
        <f t="shared" si="903"/>
        <v>2.86</v>
      </c>
      <c r="R3426" s="19">
        <f t="shared" si="904"/>
        <v>5.3823786563191565</v>
      </c>
      <c r="S3426" s="10">
        <f t="shared" si="905"/>
        <v>5.2354560450833691</v>
      </c>
      <c r="T3426" s="10">
        <f t="shared" si="906"/>
        <v>0.26544586753506316</v>
      </c>
      <c r="U3426" s="2" t="str">
        <f t="shared" si="907"/>
        <v>C</v>
      </c>
      <c r="V3426" s="2" t="str">
        <f t="shared" si="908"/>
        <v>A</v>
      </c>
      <c r="W3426" s="2" t="str">
        <f t="shared" si="909"/>
        <v>D</v>
      </c>
      <c r="X3426" s="2" t="str">
        <f t="shared" si="910"/>
        <v>C</v>
      </c>
      <c r="Y3426" s="3" t="str">
        <f t="shared" si="911"/>
        <v>CADC</v>
      </c>
      <c r="Z3426" s="28">
        <f t="shared" si="912"/>
        <v>12.35</v>
      </c>
      <c r="AA3426" s="7" t="str">
        <f t="shared" si="913"/>
        <v>Probably optical</v>
      </c>
      <c r="AB3426" s="21">
        <v>11.8</v>
      </c>
      <c r="AC3426" s="14">
        <f t="shared" si="914"/>
        <v>11.763128462830599</v>
      </c>
      <c r="AD3426" s="26">
        <v>76.2</v>
      </c>
      <c r="AE3426" s="10">
        <f t="shared" si="915"/>
        <v>76.369964751003764</v>
      </c>
      <c r="AF3426" s="17">
        <f t="shared" si="916"/>
        <v>3.6871537169401947E-2</v>
      </c>
      <c r="AG3426" s="17">
        <f t="shared" si="917"/>
        <v>0.16996475100376074</v>
      </c>
    </row>
    <row r="3427" spans="1:33">
      <c r="A3427" t="s">
        <v>6440</v>
      </c>
      <c r="B3427" t="s">
        <v>6441</v>
      </c>
      <c r="C3427" s="23">
        <v>62.107930000000003</v>
      </c>
      <c r="D3427" s="23">
        <v>59.860810000000001</v>
      </c>
      <c r="E3427" s="23">
        <v>62.096029999999999</v>
      </c>
      <c r="F3427" s="23">
        <v>59.860390000000002</v>
      </c>
      <c r="G3427" s="26">
        <v>6.1</v>
      </c>
      <c r="H3427" s="26">
        <v>6.1</v>
      </c>
      <c r="I3427" s="26">
        <v>-11.2</v>
      </c>
      <c r="J3427" s="26">
        <v>1.5</v>
      </c>
      <c r="K3427" s="26">
        <v>4.7</v>
      </c>
      <c r="L3427" s="26">
        <v>4.7</v>
      </c>
      <c r="M3427" s="26">
        <v>-11.4</v>
      </c>
      <c r="N3427" s="26">
        <v>1.5</v>
      </c>
      <c r="O3427" s="19">
        <f t="shared" si="901"/>
        <v>151.42539500990088</v>
      </c>
      <c r="P3427" s="10">
        <f t="shared" si="902"/>
        <v>157.59459111663466</v>
      </c>
      <c r="Q3427" s="10">
        <f t="shared" si="903"/>
        <v>2.86</v>
      </c>
      <c r="R3427" s="19">
        <f t="shared" si="904"/>
        <v>12.753430910935299</v>
      </c>
      <c r="S3427" s="10">
        <f t="shared" si="905"/>
        <v>12.330855606972293</v>
      </c>
      <c r="T3427" s="10">
        <f t="shared" si="906"/>
        <v>0.62710716294768987</v>
      </c>
      <c r="U3427" s="2" t="str">
        <f t="shared" si="907"/>
        <v>C</v>
      </c>
      <c r="V3427" s="2" t="str">
        <f t="shared" si="908"/>
        <v>A</v>
      </c>
      <c r="W3427" s="2" t="str">
        <f t="shared" si="909"/>
        <v>D</v>
      </c>
      <c r="X3427" s="2" t="str">
        <f t="shared" si="910"/>
        <v>C</v>
      </c>
      <c r="Y3427" s="3" t="str">
        <f t="shared" si="911"/>
        <v>CADC</v>
      </c>
      <c r="Z3427" s="28">
        <f t="shared" si="912"/>
        <v>12.35</v>
      </c>
      <c r="AA3427" s="7" t="str">
        <f t="shared" si="913"/>
        <v>Probably optical</v>
      </c>
      <c r="AB3427" s="21">
        <v>21.6</v>
      </c>
      <c r="AC3427" s="14">
        <f t="shared" si="914"/>
        <v>21.563141678889068</v>
      </c>
      <c r="AD3427" s="26">
        <v>266</v>
      </c>
      <c r="AE3427" s="10">
        <f t="shared" si="915"/>
        <v>265.97914031519304</v>
      </c>
      <c r="AF3427" s="17">
        <f t="shared" si="916"/>
        <v>3.68583211109339E-2</v>
      </c>
      <c r="AG3427" s="17">
        <f t="shared" si="917"/>
        <v>2.0859684806964651E-2</v>
      </c>
    </row>
    <row r="3428" spans="1:33">
      <c r="A3428" t="s">
        <v>3713</v>
      </c>
      <c r="B3428" t="s">
        <v>921</v>
      </c>
      <c r="C3428" s="23">
        <v>132.9855</v>
      </c>
      <c r="D3428" s="23">
        <v>11.803470000000001</v>
      </c>
      <c r="E3428" s="23">
        <v>132.98570000000001</v>
      </c>
      <c r="F3428" s="23">
        <v>11.79027</v>
      </c>
      <c r="G3428" s="26">
        <v>-13</v>
      </c>
      <c r="H3428" s="26">
        <v>12.6</v>
      </c>
      <c r="I3428" s="26">
        <v>-1.7</v>
      </c>
      <c r="J3428" s="26">
        <v>1.5</v>
      </c>
      <c r="K3428" s="26">
        <v>-13</v>
      </c>
      <c r="L3428" s="26">
        <v>12.6</v>
      </c>
      <c r="M3428" s="26">
        <v>-3.2</v>
      </c>
      <c r="N3428" s="26">
        <v>1.6</v>
      </c>
      <c r="O3428" s="19">
        <f t="shared" si="901"/>
        <v>262.54975093134385</v>
      </c>
      <c r="P3428" s="10">
        <f t="shared" si="902"/>
        <v>256.17134902771983</v>
      </c>
      <c r="Q3428" s="10">
        <f t="shared" si="903"/>
        <v>2.86</v>
      </c>
      <c r="R3428" s="19">
        <f t="shared" si="904"/>
        <v>13.110682667199294</v>
      </c>
      <c r="S3428" s="10">
        <f t="shared" si="905"/>
        <v>13.38805437694365</v>
      </c>
      <c r="T3428" s="10">
        <f t="shared" si="906"/>
        <v>0.66246842610357359</v>
      </c>
      <c r="U3428" s="2" t="str">
        <f t="shared" si="907"/>
        <v>C</v>
      </c>
      <c r="V3428" s="2" t="str">
        <f t="shared" si="908"/>
        <v>A</v>
      </c>
      <c r="W3428" s="2" t="str">
        <f t="shared" si="909"/>
        <v>D</v>
      </c>
      <c r="X3428" s="2" t="str">
        <f t="shared" si="910"/>
        <v>C</v>
      </c>
      <c r="Y3428" s="3" t="str">
        <f t="shared" si="911"/>
        <v>CADC</v>
      </c>
      <c r="Z3428" s="28">
        <f t="shared" si="912"/>
        <v>12.35</v>
      </c>
      <c r="AA3428" s="7" t="str">
        <f t="shared" si="913"/>
        <v>Probably optical</v>
      </c>
      <c r="AB3428" s="21">
        <v>47.5</v>
      </c>
      <c r="AC3428" s="14">
        <f t="shared" si="914"/>
        <v>47.525226024171531</v>
      </c>
      <c r="AD3428" s="26">
        <v>179</v>
      </c>
      <c r="AE3428" s="10">
        <f t="shared" si="915"/>
        <v>179.15030077608327</v>
      </c>
      <c r="AF3428" s="17">
        <f t="shared" si="916"/>
        <v>2.5226024171530526E-2</v>
      </c>
      <c r="AG3428" s="17">
        <f t="shared" si="917"/>
        <v>0.15030077608327019</v>
      </c>
    </row>
    <row r="3429" spans="1:33">
      <c r="A3429" t="s">
        <v>3603</v>
      </c>
      <c r="B3429" t="s">
        <v>814</v>
      </c>
      <c r="C3429" s="23">
        <v>119.2872</v>
      </c>
      <c r="D3429" s="23">
        <v>-13.394590000000001</v>
      </c>
      <c r="E3429" s="23">
        <v>119.2929</v>
      </c>
      <c r="F3429" s="23">
        <v>-13.39579</v>
      </c>
      <c r="G3429" s="26">
        <v>-5.6</v>
      </c>
      <c r="H3429" s="26">
        <v>20</v>
      </c>
      <c r="I3429" s="26">
        <v>-8.4</v>
      </c>
      <c r="J3429" s="26">
        <v>1.9</v>
      </c>
      <c r="K3429" s="26">
        <v>-6.5</v>
      </c>
      <c r="L3429" s="26">
        <v>19.100000000000001</v>
      </c>
      <c r="M3429" s="26">
        <v>-7.9</v>
      </c>
      <c r="N3429" s="26">
        <v>2</v>
      </c>
      <c r="O3429" s="19">
        <f t="shared" si="901"/>
        <v>213.69006752597977</v>
      </c>
      <c r="P3429" s="10">
        <f t="shared" si="902"/>
        <v>219.44702896696322</v>
      </c>
      <c r="Q3429" s="10">
        <f t="shared" si="903"/>
        <v>2.86</v>
      </c>
      <c r="R3429" s="19">
        <f t="shared" si="904"/>
        <v>10.095543571299171</v>
      </c>
      <c r="S3429" s="10">
        <f t="shared" si="905"/>
        <v>10.230347012687302</v>
      </c>
      <c r="T3429" s="10">
        <f t="shared" si="906"/>
        <v>0.50814726459966175</v>
      </c>
      <c r="U3429" s="2" t="str">
        <f t="shared" si="907"/>
        <v>C</v>
      </c>
      <c r="V3429" s="2" t="str">
        <f t="shared" si="908"/>
        <v>A</v>
      </c>
      <c r="W3429" s="2" t="str">
        <f t="shared" si="909"/>
        <v>D</v>
      </c>
      <c r="X3429" s="2" t="str">
        <f t="shared" si="910"/>
        <v>C</v>
      </c>
      <c r="Y3429" s="3" t="str">
        <f t="shared" si="911"/>
        <v>CADC</v>
      </c>
      <c r="Z3429" s="28">
        <f t="shared" si="912"/>
        <v>12.35</v>
      </c>
      <c r="AA3429" s="7" t="str">
        <f t="shared" si="913"/>
        <v>Probably optical</v>
      </c>
      <c r="AB3429" s="21">
        <v>20.399999999999999</v>
      </c>
      <c r="AC3429" s="14">
        <f t="shared" si="914"/>
        <v>20.42391384238805</v>
      </c>
      <c r="AD3429" s="26">
        <v>102</v>
      </c>
      <c r="AE3429" s="10">
        <f t="shared" si="915"/>
        <v>102.21125283849004</v>
      </c>
      <c r="AF3429" s="17">
        <f t="shared" si="916"/>
        <v>2.3913842388051165E-2</v>
      </c>
      <c r="AG3429" s="17">
        <f t="shared" si="917"/>
        <v>0.21125283849004006</v>
      </c>
    </row>
    <row r="3430" spans="1:33">
      <c r="A3430" t="s">
        <v>5196</v>
      </c>
      <c r="B3430" t="s">
        <v>2276</v>
      </c>
      <c r="C3430" s="23">
        <v>308.3623</v>
      </c>
      <c r="D3430" s="23">
        <v>15.72982</v>
      </c>
      <c r="E3430" s="23">
        <v>308.37709999999998</v>
      </c>
      <c r="F3430" s="23">
        <v>15.73354</v>
      </c>
      <c r="G3430" s="26">
        <v>-3.4</v>
      </c>
      <c r="H3430" s="26">
        <v>22.2</v>
      </c>
      <c r="I3430" s="26">
        <v>-8.1</v>
      </c>
      <c r="J3430" s="26">
        <v>1.2</v>
      </c>
      <c r="K3430" s="26">
        <v>-2.1</v>
      </c>
      <c r="L3430" s="26">
        <v>23.5</v>
      </c>
      <c r="M3430" s="26">
        <v>-8.1999999999999993</v>
      </c>
      <c r="N3430" s="26">
        <v>1.3</v>
      </c>
      <c r="O3430" s="19">
        <f t="shared" si="901"/>
        <v>202.77037890876221</v>
      </c>
      <c r="P3430" s="10">
        <f t="shared" si="902"/>
        <v>194.3645824496972</v>
      </c>
      <c r="Q3430" s="10">
        <f t="shared" si="903"/>
        <v>2.86</v>
      </c>
      <c r="R3430" s="19">
        <f t="shared" si="904"/>
        <v>8.7846456957580248</v>
      </c>
      <c r="S3430" s="10">
        <f t="shared" si="905"/>
        <v>8.4646323015237925</v>
      </c>
      <c r="T3430" s="10">
        <f t="shared" si="906"/>
        <v>0.43123194993204539</v>
      </c>
      <c r="U3430" s="2" t="str">
        <f t="shared" si="907"/>
        <v>C</v>
      </c>
      <c r="V3430" s="2" t="str">
        <f t="shared" si="908"/>
        <v>A</v>
      </c>
      <c r="W3430" s="2" t="str">
        <f t="shared" si="909"/>
        <v>D</v>
      </c>
      <c r="X3430" s="2" t="str">
        <f t="shared" si="910"/>
        <v>C</v>
      </c>
      <c r="Y3430" s="3" t="str">
        <f t="shared" si="911"/>
        <v>CADC</v>
      </c>
      <c r="Z3430" s="28">
        <f t="shared" si="912"/>
        <v>12.35</v>
      </c>
      <c r="AA3430" s="7" t="str">
        <f t="shared" si="913"/>
        <v>Probably optical</v>
      </c>
      <c r="AB3430" s="21">
        <v>53</v>
      </c>
      <c r="AC3430" s="14">
        <f t="shared" si="914"/>
        <v>53.004402541378219</v>
      </c>
      <c r="AD3430" s="26">
        <v>75.3</v>
      </c>
      <c r="AE3430" s="10">
        <f t="shared" si="915"/>
        <v>75.3651298809868</v>
      </c>
      <c r="AF3430" s="17">
        <f t="shared" si="916"/>
        <v>4.4025413782193823E-3</v>
      </c>
      <c r="AG3430" s="17">
        <f t="shared" si="917"/>
        <v>6.5129880986802391E-2</v>
      </c>
    </row>
    <row r="3431" spans="1:33">
      <c r="A3431" t="s">
        <v>3310</v>
      </c>
      <c r="B3431" t="s">
        <v>541</v>
      </c>
      <c r="C3431" s="23">
        <v>77.626019999999997</v>
      </c>
      <c r="D3431" s="23">
        <v>4.8741950000000003</v>
      </c>
      <c r="E3431" s="23">
        <v>77.631519999999995</v>
      </c>
      <c r="F3431" s="23">
        <v>4.8758509999999999</v>
      </c>
      <c r="G3431" s="26">
        <v>57.5</v>
      </c>
      <c r="H3431" s="26">
        <v>6.3</v>
      </c>
      <c r="I3431" s="26">
        <v>12.7</v>
      </c>
      <c r="J3431" s="26">
        <v>1</v>
      </c>
      <c r="K3431" s="26">
        <v>64</v>
      </c>
      <c r="L3431" s="26">
        <v>12.8</v>
      </c>
      <c r="M3431" s="26">
        <v>6.5</v>
      </c>
      <c r="N3431" s="26">
        <v>1.9</v>
      </c>
      <c r="O3431" s="19">
        <f t="shared" si="901"/>
        <v>77.545067817526458</v>
      </c>
      <c r="P3431" s="10">
        <f t="shared" si="902"/>
        <v>84.200782370901621</v>
      </c>
      <c r="Q3431" s="10">
        <f t="shared" si="903"/>
        <v>2.86</v>
      </c>
      <c r="R3431" s="19">
        <f t="shared" si="904"/>
        <v>58.885821723059955</v>
      </c>
      <c r="S3431" s="10">
        <f t="shared" si="905"/>
        <v>64.329231302728928</v>
      </c>
      <c r="T3431" s="10">
        <f t="shared" si="906"/>
        <v>3.0803763256447221</v>
      </c>
      <c r="U3431" s="2" t="str">
        <f t="shared" si="907"/>
        <v>C</v>
      </c>
      <c r="V3431" s="2" t="str">
        <f t="shared" si="908"/>
        <v>B</v>
      </c>
      <c r="W3431" s="2" t="str">
        <f t="shared" si="909"/>
        <v>D</v>
      </c>
      <c r="X3431" s="2" t="str">
        <f t="shared" si="910"/>
        <v>B</v>
      </c>
      <c r="Y3431" s="3" t="str">
        <f t="shared" si="911"/>
        <v>CBDB</v>
      </c>
      <c r="Z3431" s="28">
        <f t="shared" si="912"/>
        <v>10.088000000000003</v>
      </c>
      <c r="AA3431" s="7" t="str">
        <f t="shared" si="913"/>
        <v>Probably optical</v>
      </c>
      <c r="AB3431" s="21">
        <v>20.2</v>
      </c>
      <c r="AC3431" s="14">
        <f t="shared" si="914"/>
        <v>20.609471268783672</v>
      </c>
      <c r="AD3431" s="26">
        <v>72.3</v>
      </c>
      <c r="AE3431" s="10">
        <f t="shared" si="915"/>
        <v>73.186038476702194</v>
      </c>
      <c r="AF3431" s="17">
        <f t="shared" si="916"/>
        <v>0.40947126878367257</v>
      </c>
      <c r="AG3431" s="17">
        <f t="shared" si="917"/>
        <v>0.88603847670219693</v>
      </c>
    </row>
    <row r="3432" spans="1:33">
      <c r="A3432" t="s">
        <v>7184</v>
      </c>
      <c r="B3432" t="s">
        <v>7185</v>
      </c>
      <c r="C3432" s="23">
        <v>137.0711</v>
      </c>
      <c r="D3432" s="23">
        <v>-37.114879999999999</v>
      </c>
      <c r="E3432" s="23">
        <v>137.0727</v>
      </c>
      <c r="F3432" s="23">
        <v>-37.11777</v>
      </c>
      <c r="G3432" s="26">
        <v>-59</v>
      </c>
      <c r="H3432" s="26">
        <v>17.8</v>
      </c>
      <c r="I3432" s="26">
        <v>-2.9</v>
      </c>
      <c r="J3432" s="26">
        <v>2</v>
      </c>
      <c r="K3432" s="26">
        <v>-54.1</v>
      </c>
      <c r="L3432" s="26">
        <v>22.7</v>
      </c>
      <c r="M3432" s="26">
        <v>-10.1</v>
      </c>
      <c r="N3432" s="26">
        <v>2.2000000000000002</v>
      </c>
      <c r="O3432" s="19">
        <f t="shared" si="901"/>
        <v>267.18603146833749</v>
      </c>
      <c r="P3432" s="10">
        <f t="shared" si="902"/>
        <v>259.42511203883265</v>
      </c>
      <c r="Q3432" s="10">
        <f t="shared" si="903"/>
        <v>2.86</v>
      </c>
      <c r="R3432" s="19">
        <f t="shared" si="904"/>
        <v>59.071228191057614</v>
      </c>
      <c r="S3432" s="10">
        <f t="shared" si="905"/>
        <v>55.034716316158111</v>
      </c>
      <c r="T3432" s="10">
        <f t="shared" si="906"/>
        <v>2.8526486126803934</v>
      </c>
      <c r="U3432" s="2" t="str">
        <f t="shared" si="907"/>
        <v>C</v>
      </c>
      <c r="V3432" s="2" t="str">
        <f t="shared" si="908"/>
        <v>B</v>
      </c>
      <c r="W3432" s="2" t="str">
        <f t="shared" si="909"/>
        <v>D</v>
      </c>
      <c r="X3432" s="2" t="str">
        <f t="shared" si="910"/>
        <v>B</v>
      </c>
      <c r="Y3432" s="3" t="str">
        <f t="shared" si="911"/>
        <v>CBDB</v>
      </c>
      <c r="Z3432" s="28">
        <f t="shared" si="912"/>
        <v>10.088000000000003</v>
      </c>
      <c r="AA3432" s="7" t="str">
        <f t="shared" si="913"/>
        <v>Probably optical</v>
      </c>
      <c r="AB3432" s="21">
        <v>11</v>
      </c>
      <c r="AC3432" s="14">
        <f t="shared" si="914"/>
        <v>11.372797681693626</v>
      </c>
      <c r="AD3432" s="26">
        <v>157</v>
      </c>
      <c r="AE3432" s="10">
        <f t="shared" si="915"/>
        <v>156.17939451220843</v>
      </c>
      <c r="AF3432" s="17">
        <f t="shared" si="916"/>
        <v>0.37279768169362626</v>
      </c>
      <c r="AG3432" s="17">
        <f t="shared" si="917"/>
        <v>0.82060548779156761</v>
      </c>
    </row>
    <row r="3433" spans="1:33">
      <c r="A3433" t="s">
        <v>4783</v>
      </c>
      <c r="B3433" t="s">
        <v>1897</v>
      </c>
      <c r="C3433" s="23">
        <v>272.24489999999997</v>
      </c>
      <c r="D3433" s="23">
        <v>24.158619999999999</v>
      </c>
      <c r="E3433" s="23">
        <v>272.25839999999999</v>
      </c>
      <c r="F3433" s="23">
        <v>24.15155</v>
      </c>
      <c r="G3433" s="26">
        <v>89.4</v>
      </c>
      <c r="H3433" s="26">
        <v>12.6</v>
      </c>
      <c r="I3433" s="26">
        <v>84</v>
      </c>
      <c r="J3433" s="26">
        <v>1.5</v>
      </c>
      <c r="K3433" s="26">
        <v>75.900000000000006</v>
      </c>
      <c r="L3433" s="26">
        <v>24.7</v>
      </c>
      <c r="M3433" s="26">
        <v>87.4</v>
      </c>
      <c r="N3433" s="26">
        <v>0.9</v>
      </c>
      <c r="O3433" s="19">
        <f t="shared" si="901"/>
        <v>46.783721153855858</v>
      </c>
      <c r="P3433" s="10">
        <f t="shared" si="902"/>
        <v>40.971736333514862</v>
      </c>
      <c r="Q3433" s="10">
        <f t="shared" si="903"/>
        <v>2.86</v>
      </c>
      <c r="R3433" s="19">
        <f t="shared" si="904"/>
        <v>122.67175714075347</v>
      </c>
      <c r="S3433" s="10">
        <f t="shared" si="905"/>
        <v>115.75651169588691</v>
      </c>
      <c r="T3433" s="10">
        <f t="shared" si="906"/>
        <v>5.9607067209160096</v>
      </c>
      <c r="U3433" s="2" t="str">
        <f t="shared" si="907"/>
        <v>C</v>
      </c>
      <c r="V3433" s="2" t="str">
        <f t="shared" si="908"/>
        <v>B</v>
      </c>
      <c r="W3433" s="2" t="str">
        <f t="shared" si="909"/>
        <v>D</v>
      </c>
      <c r="X3433" s="2" t="str">
        <f t="shared" si="910"/>
        <v>B</v>
      </c>
      <c r="Y3433" s="3" t="str">
        <f t="shared" si="911"/>
        <v>CBDB</v>
      </c>
      <c r="Z3433" s="28">
        <f t="shared" si="912"/>
        <v>10.088000000000003</v>
      </c>
      <c r="AA3433" s="7" t="str">
        <f t="shared" si="913"/>
        <v>Probably optical</v>
      </c>
      <c r="AB3433" s="21">
        <v>51.5</v>
      </c>
      <c r="AC3433" s="14">
        <f t="shared" si="914"/>
        <v>51.12868758612867</v>
      </c>
      <c r="AD3433" s="26">
        <v>120</v>
      </c>
      <c r="AE3433" s="10">
        <f t="shared" si="915"/>
        <v>119.85473561023008</v>
      </c>
      <c r="AF3433" s="17">
        <f t="shared" si="916"/>
        <v>0.37131241387132974</v>
      </c>
      <c r="AG3433" s="17">
        <f t="shared" si="917"/>
        <v>0.1452643897699204</v>
      </c>
    </row>
    <row r="3434" spans="1:33">
      <c r="A3434" t="s">
        <v>4687</v>
      </c>
      <c r="B3434" t="s">
        <v>1812</v>
      </c>
      <c r="C3434" s="23">
        <v>256.298</v>
      </c>
      <c r="D3434" s="23">
        <v>-0.33084390000000002</v>
      </c>
      <c r="E3434" s="23">
        <v>256.30689999999998</v>
      </c>
      <c r="F3434" s="23">
        <v>-0.34299390000000002</v>
      </c>
      <c r="G3434" s="26">
        <v>-13.9</v>
      </c>
      <c r="H3434" s="26">
        <v>11.7</v>
      </c>
      <c r="I3434" s="26">
        <v>-73.8</v>
      </c>
      <c r="J3434" s="26">
        <v>1.9</v>
      </c>
      <c r="K3434" s="26">
        <v>-6.5</v>
      </c>
      <c r="L3434" s="26">
        <v>19.100000000000001</v>
      </c>
      <c r="M3434" s="26">
        <v>-80.400000000000006</v>
      </c>
      <c r="N3434" s="26">
        <v>2.5</v>
      </c>
      <c r="O3434" s="19">
        <f t="shared" si="901"/>
        <v>190.66652297900495</v>
      </c>
      <c r="P3434" s="10">
        <f t="shared" si="902"/>
        <v>184.62206896244399</v>
      </c>
      <c r="Q3434" s="10">
        <f t="shared" si="903"/>
        <v>2.86</v>
      </c>
      <c r="R3434" s="19">
        <f t="shared" si="904"/>
        <v>75.09760315749098</v>
      </c>
      <c r="S3434" s="10">
        <f t="shared" si="905"/>
        <v>80.662320819574745</v>
      </c>
      <c r="T3434" s="10">
        <f t="shared" si="906"/>
        <v>3.8939980994266437</v>
      </c>
      <c r="U3434" s="2" t="str">
        <f t="shared" si="907"/>
        <v>C</v>
      </c>
      <c r="V3434" s="2" t="str">
        <f t="shared" si="908"/>
        <v>B</v>
      </c>
      <c r="W3434" s="2" t="str">
        <f t="shared" si="909"/>
        <v>D</v>
      </c>
      <c r="X3434" s="2" t="str">
        <f t="shared" si="910"/>
        <v>B</v>
      </c>
      <c r="Y3434" s="3" t="str">
        <f t="shared" si="911"/>
        <v>CBDB</v>
      </c>
      <c r="Z3434" s="28">
        <f t="shared" si="912"/>
        <v>10.088000000000003</v>
      </c>
      <c r="AA3434" s="7" t="str">
        <f t="shared" si="913"/>
        <v>Probably optical</v>
      </c>
      <c r="AB3434" s="21">
        <v>54</v>
      </c>
      <c r="AC3434" s="14">
        <f t="shared" si="914"/>
        <v>54.219138429348952</v>
      </c>
      <c r="AD3434" s="26">
        <v>144</v>
      </c>
      <c r="AE3434" s="10">
        <f t="shared" si="915"/>
        <v>143.77729535393141</v>
      </c>
      <c r="AF3434" s="17">
        <f t="shared" si="916"/>
        <v>0.219138429348952</v>
      </c>
      <c r="AG3434" s="17">
        <f t="shared" si="917"/>
        <v>0.22270464606859264</v>
      </c>
    </row>
    <row r="3435" spans="1:33">
      <c r="A3435" t="s">
        <v>9406</v>
      </c>
      <c r="B3435" t="s">
        <v>9407</v>
      </c>
      <c r="C3435" s="23">
        <v>318.20159999999998</v>
      </c>
      <c r="D3435" s="23">
        <v>-50.163649999999997</v>
      </c>
      <c r="E3435" s="23">
        <v>318.20229999999998</v>
      </c>
      <c r="F3435" s="23">
        <v>-50.161670000000001</v>
      </c>
      <c r="G3435" s="26">
        <v>-1.6</v>
      </c>
      <c r="H3435" s="26">
        <v>24</v>
      </c>
      <c r="I3435" s="26">
        <v>-59.4</v>
      </c>
      <c r="J3435" s="26">
        <v>1.7</v>
      </c>
      <c r="K3435" s="26">
        <v>-7.7</v>
      </c>
      <c r="L3435" s="26">
        <v>17.899999999999999</v>
      </c>
      <c r="M3435" s="26">
        <v>-55.7</v>
      </c>
      <c r="N3435" s="26">
        <v>1.8</v>
      </c>
      <c r="O3435" s="19">
        <f t="shared" si="901"/>
        <v>181.54294757081982</v>
      </c>
      <c r="P3435" s="10">
        <f t="shared" si="902"/>
        <v>187.87071679440001</v>
      </c>
      <c r="Q3435" s="10">
        <f t="shared" si="903"/>
        <v>2.86</v>
      </c>
      <c r="R3435" s="19">
        <f t="shared" si="904"/>
        <v>59.421544914281718</v>
      </c>
      <c r="S3435" s="10">
        <f t="shared" si="905"/>
        <v>56.229707450777298</v>
      </c>
      <c r="T3435" s="10">
        <f t="shared" si="906"/>
        <v>2.8912813091264753</v>
      </c>
      <c r="U3435" s="2" t="str">
        <f t="shared" si="907"/>
        <v>C</v>
      </c>
      <c r="V3435" s="2" t="str">
        <f t="shared" si="908"/>
        <v>B</v>
      </c>
      <c r="W3435" s="2" t="str">
        <f t="shared" si="909"/>
        <v>D</v>
      </c>
      <c r="X3435" s="2" t="str">
        <f t="shared" si="910"/>
        <v>B</v>
      </c>
      <c r="Y3435" s="3" t="str">
        <f t="shared" si="911"/>
        <v>CBDB</v>
      </c>
      <c r="Z3435" s="28">
        <f t="shared" si="912"/>
        <v>10.088000000000003</v>
      </c>
      <c r="AA3435" s="7" t="str">
        <f t="shared" si="913"/>
        <v>Probably optical</v>
      </c>
      <c r="AB3435" s="21">
        <v>7.13</v>
      </c>
      <c r="AC3435" s="14">
        <f t="shared" si="914"/>
        <v>7.3085130326299286</v>
      </c>
      <c r="AD3435" s="26">
        <v>12.5</v>
      </c>
      <c r="AE3435" s="10">
        <f t="shared" si="915"/>
        <v>12.760725338401667</v>
      </c>
      <c r="AF3435" s="17">
        <f t="shared" si="916"/>
        <v>0.17851303262992868</v>
      </c>
      <c r="AG3435" s="17">
        <f t="shared" si="917"/>
        <v>0.26072533840166656</v>
      </c>
    </row>
    <row r="3436" spans="1:33">
      <c r="A3436" t="s">
        <v>3182</v>
      </c>
      <c r="B3436" t="s">
        <v>423</v>
      </c>
      <c r="C3436" s="23">
        <v>56.900320000000001</v>
      </c>
      <c r="D3436" s="23">
        <v>29.131640000000001</v>
      </c>
      <c r="E3436" s="23">
        <v>56.905140000000003</v>
      </c>
      <c r="F3436" s="23">
        <v>29.140609999999999</v>
      </c>
      <c r="G3436" s="26">
        <v>49.6</v>
      </c>
      <c r="H3436" s="26">
        <v>24</v>
      </c>
      <c r="I3436" s="26">
        <v>-30.6</v>
      </c>
      <c r="J3436" s="26">
        <v>1</v>
      </c>
      <c r="K3436" s="26">
        <v>48.5</v>
      </c>
      <c r="L3436" s="26">
        <v>22.9</v>
      </c>
      <c r="M3436" s="26">
        <v>-39.4</v>
      </c>
      <c r="N3436" s="26">
        <v>3.2</v>
      </c>
      <c r="O3436" s="19">
        <f t="shared" si="901"/>
        <v>121.67190844609161</v>
      </c>
      <c r="P3436" s="10">
        <f t="shared" si="902"/>
        <v>129.08941114679479</v>
      </c>
      <c r="Q3436" s="10">
        <f t="shared" si="903"/>
        <v>2.86</v>
      </c>
      <c r="R3436" s="19">
        <f t="shared" si="904"/>
        <v>58.279670555005715</v>
      </c>
      <c r="S3436" s="10">
        <f t="shared" si="905"/>
        <v>62.486878622635643</v>
      </c>
      <c r="T3436" s="10">
        <f t="shared" si="906"/>
        <v>3.0191637294410345</v>
      </c>
      <c r="U3436" s="2" t="str">
        <f t="shared" si="907"/>
        <v>C</v>
      </c>
      <c r="V3436" s="2" t="str">
        <f t="shared" si="908"/>
        <v>B</v>
      </c>
      <c r="W3436" s="2" t="str">
        <f t="shared" si="909"/>
        <v>D</v>
      </c>
      <c r="X3436" s="2" t="str">
        <f t="shared" si="910"/>
        <v>B</v>
      </c>
      <c r="Y3436" s="3" t="str">
        <f t="shared" si="911"/>
        <v>CBDB</v>
      </c>
      <c r="Z3436" s="28">
        <f t="shared" si="912"/>
        <v>10.088000000000003</v>
      </c>
      <c r="AA3436" s="7" t="str">
        <f t="shared" si="913"/>
        <v>Probably optical</v>
      </c>
      <c r="AB3436" s="21">
        <v>35.799999999999997</v>
      </c>
      <c r="AC3436" s="14">
        <f t="shared" si="914"/>
        <v>35.672242965638773</v>
      </c>
      <c r="AD3436" s="26">
        <v>25.2</v>
      </c>
      <c r="AE3436" s="10">
        <f t="shared" si="915"/>
        <v>25.144151369381458</v>
      </c>
      <c r="AF3436" s="17">
        <f t="shared" si="916"/>
        <v>0.12775703436122399</v>
      </c>
      <c r="AG3436" s="17">
        <f t="shared" si="917"/>
        <v>5.5848630618541506E-2</v>
      </c>
    </row>
    <row r="3437" spans="1:33">
      <c r="A3437" t="s">
        <v>3177</v>
      </c>
      <c r="B3437" t="s">
        <v>418</v>
      </c>
      <c r="C3437" s="23">
        <v>56.343089999999997</v>
      </c>
      <c r="D3437" s="23">
        <v>23.204630000000002</v>
      </c>
      <c r="E3437" s="23">
        <v>56.354109999999999</v>
      </c>
      <c r="F3437" s="23">
        <v>23.192309999999999</v>
      </c>
      <c r="G3437" s="26">
        <v>-44.8</v>
      </c>
      <c r="H3437" s="26">
        <v>6.4</v>
      </c>
      <c r="I3437" s="26">
        <v>-49.8</v>
      </c>
      <c r="J3437" s="26">
        <v>2.4</v>
      </c>
      <c r="K3437" s="26">
        <v>-53.8</v>
      </c>
      <c r="L3437" s="26">
        <v>23</v>
      </c>
      <c r="M3437" s="26">
        <v>-47.1</v>
      </c>
      <c r="N3437" s="26">
        <v>1.2</v>
      </c>
      <c r="O3437" s="19">
        <f t="shared" si="901"/>
        <v>221.97449705450009</v>
      </c>
      <c r="P3437" s="10">
        <f t="shared" si="902"/>
        <v>228.79899898158916</v>
      </c>
      <c r="Q3437" s="10">
        <f t="shared" si="903"/>
        <v>2.86</v>
      </c>
      <c r="R3437" s="19">
        <f t="shared" si="904"/>
        <v>66.985670109359944</v>
      </c>
      <c r="S3437" s="10">
        <f t="shared" si="905"/>
        <v>71.504195681092725</v>
      </c>
      <c r="T3437" s="10">
        <f t="shared" si="906"/>
        <v>3.4622466447613167</v>
      </c>
      <c r="U3437" s="2" t="str">
        <f t="shared" si="907"/>
        <v>C</v>
      </c>
      <c r="V3437" s="2" t="str">
        <f t="shared" si="908"/>
        <v>B</v>
      </c>
      <c r="W3437" s="2" t="str">
        <f t="shared" si="909"/>
        <v>D</v>
      </c>
      <c r="X3437" s="2" t="str">
        <f t="shared" si="910"/>
        <v>B</v>
      </c>
      <c r="Y3437" s="3" t="str">
        <f t="shared" si="911"/>
        <v>CBDB</v>
      </c>
      <c r="Z3437" s="28">
        <f t="shared" si="912"/>
        <v>10.088000000000003</v>
      </c>
      <c r="AA3437" s="7" t="str">
        <f t="shared" si="913"/>
        <v>Probably optical</v>
      </c>
      <c r="AB3437" s="21">
        <v>57.3</v>
      </c>
      <c r="AC3437" s="14">
        <f t="shared" si="914"/>
        <v>57.416256493131939</v>
      </c>
      <c r="AD3437" s="26">
        <v>141</v>
      </c>
      <c r="AE3437" s="10">
        <f t="shared" si="915"/>
        <v>140.57568635554847</v>
      </c>
      <c r="AF3437" s="17">
        <f t="shared" si="916"/>
        <v>0.11625649313194231</v>
      </c>
      <c r="AG3437" s="17">
        <f t="shared" si="917"/>
        <v>0.42431364445153008</v>
      </c>
    </row>
    <row r="3438" spans="1:33">
      <c r="A3438" t="s">
        <v>6931</v>
      </c>
      <c r="B3438" t="s">
        <v>6932</v>
      </c>
      <c r="C3438" s="23">
        <v>111.0842</v>
      </c>
      <c r="D3438" s="23">
        <v>38.348089999999999</v>
      </c>
      <c r="E3438" s="23">
        <v>111.0782</v>
      </c>
      <c r="F3438" s="23">
        <v>38.349420000000002</v>
      </c>
      <c r="G3438" s="26">
        <v>47.8</v>
      </c>
      <c r="H3438" s="26">
        <v>22.2</v>
      </c>
      <c r="I3438" s="26">
        <v>-52.5</v>
      </c>
      <c r="J3438" s="26">
        <v>1.9</v>
      </c>
      <c r="K3438" s="26">
        <v>38.200000000000003</v>
      </c>
      <c r="L3438" s="26">
        <v>12.6</v>
      </c>
      <c r="M3438" s="26">
        <v>-53.5</v>
      </c>
      <c r="N3438" s="26">
        <v>2.2999999999999998</v>
      </c>
      <c r="O3438" s="19">
        <f t="shared" si="901"/>
        <v>137.68288454688278</v>
      </c>
      <c r="P3438" s="10">
        <f t="shared" si="902"/>
        <v>144.47245408758633</v>
      </c>
      <c r="Q3438" s="10">
        <f t="shared" si="903"/>
        <v>2.86</v>
      </c>
      <c r="R3438" s="19">
        <f t="shared" si="904"/>
        <v>71.000633799988009</v>
      </c>
      <c r="S3438" s="10">
        <f t="shared" si="905"/>
        <v>65.738040737460381</v>
      </c>
      <c r="T3438" s="10">
        <f t="shared" si="906"/>
        <v>3.4184668634362101</v>
      </c>
      <c r="U3438" s="2" t="str">
        <f t="shared" si="907"/>
        <v>C</v>
      </c>
      <c r="V3438" s="2" t="str">
        <f t="shared" si="908"/>
        <v>B</v>
      </c>
      <c r="W3438" s="2" t="str">
        <f t="shared" si="909"/>
        <v>D</v>
      </c>
      <c r="X3438" s="2" t="str">
        <f t="shared" si="910"/>
        <v>B</v>
      </c>
      <c r="Y3438" s="3" t="str">
        <f t="shared" si="911"/>
        <v>CBDB</v>
      </c>
      <c r="Z3438" s="28">
        <f t="shared" si="912"/>
        <v>10.088000000000003</v>
      </c>
      <c r="AA3438" s="7" t="str">
        <f t="shared" si="913"/>
        <v>Probably optical</v>
      </c>
      <c r="AB3438" s="21">
        <v>17.5</v>
      </c>
      <c r="AC3438" s="14">
        <f t="shared" si="914"/>
        <v>17.603581526659131</v>
      </c>
      <c r="AD3438" s="26">
        <v>286</v>
      </c>
      <c r="AE3438" s="10">
        <f t="shared" si="915"/>
        <v>285.78272411671168</v>
      </c>
      <c r="AF3438" s="17">
        <f t="shared" si="916"/>
        <v>0.10358152665913067</v>
      </c>
      <c r="AG3438" s="17">
        <f t="shared" si="917"/>
        <v>0.21727588328832326</v>
      </c>
    </row>
    <row r="3439" spans="1:33">
      <c r="A3439" t="s">
        <v>7606</v>
      </c>
      <c r="B3439" t="s">
        <v>7607</v>
      </c>
      <c r="C3439" s="23">
        <v>178.98699999999999</v>
      </c>
      <c r="D3439" s="23">
        <v>-77.008399999999995</v>
      </c>
      <c r="E3439" s="23">
        <v>178.99350000000001</v>
      </c>
      <c r="F3439" s="23">
        <v>-77.011790000000005</v>
      </c>
      <c r="G3439" s="26">
        <v>-45.1</v>
      </c>
      <c r="H3439" s="26">
        <v>6.1</v>
      </c>
      <c r="I3439" s="26">
        <v>3.1</v>
      </c>
      <c r="J3439" s="26">
        <v>1.3</v>
      </c>
      <c r="K3439" s="26">
        <v>-40.4</v>
      </c>
      <c r="L3439" s="26">
        <v>10.8</v>
      </c>
      <c r="M3439" s="26">
        <v>7.5</v>
      </c>
      <c r="N3439" s="26">
        <v>1.2</v>
      </c>
      <c r="O3439" s="19">
        <f t="shared" si="901"/>
        <v>273.93210599651695</v>
      </c>
      <c r="P3439" s="10">
        <f t="shared" si="902"/>
        <v>280.51686732331382</v>
      </c>
      <c r="Q3439" s="10">
        <f t="shared" si="903"/>
        <v>2.86</v>
      </c>
      <c r="R3439" s="19">
        <f t="shared" si="904"/>
        <v>45.20641547391255</v>
      </c>
      <c r="S3439" s="10">
        <f t="shared" si="905"/>
        <v>41.090266487332492</v>
      </c>
      <c r="T3439" s="10">
        <f t="shared" si="906"/>
        <v>2.157417049031126</v>
      </c>
      <c r="U3439" s="2" t="str">
        <f t="shared" si="907"/>
        <v>C</v>
      </c>
      <c r="V3439" s="2" t="str">
        <f t="shared" si="908"/>
        <v>B</v>
      </c>
      <c r="W3439" s="2" t="str">
        <f t="shared" si="909"/>
        <v>D</v>
      </c>
      <c r="X3439" s="2" t="str">
        <f t="shared" si="910"/>
        <v>B</v>
      </c>
      <c r="Y3439" s="3" t="str">
        <f t="shared" si="911"/>
        <v>CBDB</v>
      </c>
      <c r="Z3439" s="28">
        <f t="shared" si="912"/>
        <v>10.088000000000003</v>
      </c>
      <c r="AA3439" s="7" t="str">
        <f t="shared" si="913"/>
        <v>Probably optical</v>
      </c>
      <c r="AB3439" s="21">
        <v>13.2</v>
      </c>
      <c r="AC3439" s="14">
        <f t="shared" si="914"/>
        <v>13.289492153147016</v>
      </c>
      <c r="AD3439" s="26">
        <v>157</v>
      </c>
      <c r="AE3439" s="10">
        <f t="shared" si="915"/>
        <v>156.68163004694617</v>
      </c>
      <c r="AF3439" s="17">
        <f t="shared" si="916"/>
        <v>8.9492153147016751E-2</v>
      </c>
      <c r="AG3439" s="17">
        <f t="shared" si="917"/>
        <v>0.31836995305383198</v>
      </c>
    </row>
    <row r="3440" spans="1:33">
      <c r="A3440" t="s">
        <v>4550</v>
      </c>
      <c r="B3440" t="s">
        <v>1685</v>
      </c>
      <c r="C3440" s="23">
        <v>234.12209999999999</v>
      </c>
      <c r="D3440" s="23">
        <v>16.119060000000001</v>
      </c>
      <c r="E3440" s="23">
        <v>234.13120000000001</v>
      </c>
      <c r="F3440" s="23">
        <v>16.123629999999999</v>
      </c>
      <c r="G3440" s="26">
        <v>75.2</v>
      </c>
      <c r="H3440" s="26">
        <v>24</v>
      </c>
      <c r="I3440" s="26">
        <v>-15.4</v>
      </c>
      <c r="J3440" s="26">
        <v>1.8</v>
      </c>
      <c r="K3440" s="26">
        <v>70.2</v>
      </c>
      <c r="L3440" s="26">
        <v>19</v>
      </c>
      <c r="M3440" s="26">
        <v>-4.7</v>
      </c>
      <c r="N3440" s="26">
        <v>1.1000000000000001</v>
      </c>
      <c r="O3440" s="19">
        <f t="shared" si="901"/>
        <v>101.57342679200964</v>
      </c>
      <c r="P3440" s="10">
        <f t="shared" si="902"/>
        <v>93.830325882217977</v>
      </c>
      <c r="Q3440" s="10">
        <f t="shared" si="903"/>
        <v>2.86</v>
      </c>
      <c r="R3440" s="19">
        <f t="shared" si="904"/>
        <v>76.760667011171819</v>
      </c>
      <c r="S3440" s="10">
        <f t="shared" si="905"/>
        <v>70.357160261056592</v>
      </c>
      <c r="T3440" s="10">
        <f t="shared" si="906"/>
        <v>3.6779456818057099</v>
      </c>
      <c r="U3440" s="2" t="str">
        <f t="shared" si="907"/>
        <v>C</v>
      </c>
      <c r="V3440" s="2" t="str">
        <f t="shared" si="908"/>
        <v>B</v>
      </c>
      <c r="W3440" s="2" t="str">
        <f t="shared" si="909"/>
        <v>D</v>
      </c>
      <c r="X3440" s="2" t="str">
        <f t="shared" si="910"/>
        <v>B</v>
      </c>
      <c r="Y3440" s="3" t="str">
        <f t="shared" si="911"/>
        <v>CBDB</v>
      </c>
      <c r="Z3440" s="28">
        <f t="shared" si="912"/>
        <v>10.088000000000003</v>
      </c>
      <c r="AA3440" s="7" t="str">
        <f t="shared" si="913"/>
        <v>Probably optical</v>
      </c>
      <c r="AB3440" s="21">
        <v>35.6</v>
      </c>
      <c r="AC3440" s="14">
        <f t="shared" si="914"/>
        <v>35.512835108471776</v>
      </c>
      <c r="AD3440" s="26">
        <v>62.5</v>
      </c>
      <c r="AE3440" s="10">
        <f t="shared" si="915"/>
        <v>62.401739893502992</v>
      </c>
      <c r="AF3440" s="17">
        <f t="shared" si="916"/>
        <v>8.7164891528225041E-2</v>
      </c>
      <c r="AG3440" s="17">
        <f t="shared" si="917"/>
        <v>9.8260106497008337E-2</v>
      </c>
    </row>
    <row r="3441" spans="1:33">
      <c r="A3441" t="s">
        <v>7640</v>
      </c>
      <c r="B3441" t="s">
        <v>7641</v>
      </c>
      <c r="C3441" s="23">
        <v>181.48070000000001</v>
      </c>
      <c r="D3441" s="23">
        <v>-49.853929999999998</v>
      </c>
      <c r="E3441" s="23">
        <v>181.48589999999999</v>
      </c>
      <c r="F3441" s="23">
        <v>-49.852690000000003</v>
      </c>
      <c r="G3441" s="26">
        <v>31.2</v>
      </c>
      <c r="H3441" s="26">
        <v>5.6</v>
      </c>
      <c r="I3441" s="26">
        <v>-24.5</v>
      </c>
      <c r="J3441" s="26">
        <v>1.3</v>
      </c>
      <c r="K3441" s="26">
        <v>31.1</v>
      </c>
      <c r="L3441" s="26">
        <v>5.5</v>
      </c>
      <c r="M3441" s="26">
        <v>-18.399999999999999</v>
      </c>
      <c r="N3441" s="26">
        <v>1.4</v>
      </c>
      <c r="O3441" s="19">
        <f t="shared" si="901"/>
        <v>128.14100238292855</v>
      </c>
      <c r="P3441" s="10">
        <f t="shared" si="902"/>
        <v>120.61025122483547</v>
      </c>
      <c r="Q3441" s="10">
        <f t="shared" si="903"/>
        <v>2.86</v>
      </c>
      <c r="R3441" s="19">
        <f t="shared" si="904"/>
        <v>39.669761784008735</v>
      </c>
      <c r="S3441" s="10">
        <f t="shared" si="905"/>
        <v>36.135439668004594</v>
      </c>
      <c r="T3441" s="10">
        <f t="shared" si="906"/>
        <v>1.8951300363003334</v>
      </c>
      <c r="U3441" s="2" t="str">
        <f t="shared" si="907"/>
        <v>C</v>
      </c>
      <c r="V3441" s="2" t="str">
        <f t="shared" si="908"/>
        <v>B</v>
      </c>
      <c r="W3441" s="2" t="str">
        <f t="shared" si="909"/>
        <v>D</v>
      </c>
      <c r="X3441" s="2" t="str">
        <f t="shared" si="910"/>
        <v>B</v>
      </c>
      <c r="Y3441" s="3" t="str">
        <f t="shared" si="911"/>
        <v>CBDB</v>
      </c>
      <c r="Z3441" s="28">
        <f t="shared" si="912"/>
        <v>10.088000000000003</v>
      </c>
      <c r="AA3441" s="7" t="str">
        <f t="shared" si="913"/>
        <v>Probably optical</v>
      </c>
      <c r="AB3441" s="21">
        <v>12.8</v>
      </c>
      <c r="AC3441" s="14">
        <f t="shared" si="914"/>
        <v>12.86857523394176</v>
      </c>
      <c r="AD3441" s="26">
        <v>69.900000000000006</v>
      </c>
      <c r="AE3441" s="10">
        <f t="shared" si="915"/>
        <v>69.702694192143497</v>
      </c>
      <c r="AF3441" s="17">
        <f t="shared" si="916"/>
        <v>6.857523394175935E-2</v>
      </c>
      <c r="AG3441" s="17">
        <f t="shared" si="917"/>
        <v>0.19730580785650886</v>
      </c>
    </row>
    <row r="3442" spans="1:33">
      <c r="A3442" t="s">
        <v>5080</v>
      </c>
      <c r="B3442" t="s">
        <v>2168</v>
      </c>
      <c r="C3442" s="23">
        <v>300.32499999999999</v>
      </c>
      <c r="D3442" s="23">
        <v>-37.359270000000002</v>
      </c>
      <c r="E3442" s="23">
        <v>300.32619999999997</v>
      </c>
      <c r="F3442" s="23">
        <v>-37.354550000000003</v>
      </c>
      <c r="G3442" s="26">
        <v>23.3</v>
      </c>
      <c r="H3442" s="26">
        <v>23.3</v>
      </c>
      <c r="I3442" s="26">
        <v>-18</v>
      </c>
      <c r="J3442" s="26">
        <v>1.5</v>
      </c>
      <c r="K3442" s="26">
        <v>22.4</v>
      </c>
      <c r="L3442" s="26">
        <v>22.4</v>
      </c>
      <c r="M3442" s="26">
        <v>-22.7</v>
      </c>
      <c r="N3442" s="26">
        <v>1.2</v>
      </c>
      <c r="O3442" s="19">
        <f t="shared" si="901"/>
        <v>127.68724122661733</v>
      </c>
      <c r="P3442" s="10">
        <f t="shared" si="902"/>
        <v>135.38111929802113</v>
      </c>
      <c r="Q3442" s="10">
        <f t="shared" si="903"/>
        <v>2.86</v>
      </c>
      <c r="R3442" s="19">
        <f t="shared" si="904"/>
        <v>29.442995771490374</v>
      </c>
      <c r="S3442" s="10">
        <f t="shared" si="905"/>
        <v>31.891221362625796</v>
      </c>
      <c r="T3442" s="10">
        <f t="shared" si="906"/>
        <v>1.5333554283529045</v>
      </c>
      <c r="U3442" s="2" t="str">
        <f t="shared" si="907"/>
        <v>C</v>
      </c>
      <c r="V3442" s="2" t="str">
        <f t="shared" si="908"/>
        <v>B</v>
      </c>
      <c r="W3442" s="2" t="str">
        <f t="shared" si="909"/>
        <v>D</v>
      </c>
      <c r="X3442" s="2" t="str">
        <f t="shared" si="910"/>
        <v>B</v>
      </c>
      <c r="Y3442" s="3" t="str">
        <f t="shared" si="911"/>
        <v>CBDB</v>
      </c>
      <c r="Z3442" s="28">
        <f t="shared" si="912"/>
        <v>10.088000000000003</v>
      </c>
      <c r="AA3442" s="7" t="str">
        <f t="shared" si="913"/>
        <v>Probably optical</v>
      </c>
      <c r="AB3442" s="21">
        <v>17.399999999999999</v>
      </c>
      <c r="AC3442" s="14">
        <f t="shared" si="914"/>
        <v>17.335472409571757</v>
      </c>
      <c r="AD3442" s="26">
        <v>11.8</v>
      </c>
      <c r="AE3442" s="10">
        <f t="shared" si="915"/>
        <v>11.424452683141</v>
      </c>
      <c r="AF3442" s="17">
        <f t="shared" si="916"/>
        <v>6.452759042824141E-2</v>
      </c>
      <c r="AG3442" s="17">
        <f t="shared" si="917"/>
        <v>0.37554731685900045</v>
      </c>
    </row>
    <row r="3443" spans="1:33">
      <c r="A3443" t="s">
        <v>5325</v>
      </c>
      <c r="B3443" t="s">
        <v>2399</v>
      </c>
      <c r="C3443" s="23">
        <v>319.35300000000001</v>
      </c>
      <c r="D3443" s="23">
        <v>-17.759969999999999</v>
      </c>
      <c r="E3443" s="23">
        <v>319.35390000000001</v>
      </c>
      <c r="F3443" s="23">
        <v>-17.75665</v>
      </c>
      <c r="G3443" s="26">
        <v>-17.399999999999999</v>
      </c>
      <c r="H3443" s="26">
        <v>8.1999999999999993</v>
      </c>
      <c r="I3443" s="26">
        <v>-55.1</v>
      </c>
      <c r="J3443" s="26">
        <v>1.4</v>
      </c>
      <c r="K3443" s="26">
        <v>-12.6</v>
      </c>
      <c r="L3443" s="26">
        <v>13</v>
      </c>
      <c r="M3443" s="26">
        <v>-61.1</v>
      </c>
      <c r="N3443" s="26">
        <v>1.6</v>
      </c>
      <c r="O3443" s="19">
        <f t="shared" si="901"/>
        <v>197.52556837372288</v>
      </c>
      <c r="P3443" s="10">
        <f t="shared" si="902"/>
        <v>191.65215406001465</v>
      </c>
      <c r="Q3443" s="10">
        <f t="shared" si="903"/>
        <v>2.86</v>
      </c>
      <c r="R3443" s="19">
        <f t="shared" si="904"/>
        <v>57.7820906509967</v>
      </c>
      <c r="S3443" s="10">
        <f t="shared" si="905"/>
        <v>62.385655402504192</v>
      </c>
      <c r="T3443" s="10">
        <f t="shared" si="906"/>
        <v>3.0041936513375225</v>
      </c>
      <c r="U3443" s="2" t="str">
        <f t="shared" si="907"/>
        <v>C</v>
      </c>
      <c r="V3443" s="2" t="str">
        <f t="shared" si="908"/>
        <v>B</v>
      </c>
      <c r="W3443" s="2" t="str">
        <f t="shared" si="909"/>
        <v>D</v>
      </c>
      <c r="X3443" s="2" t="str">
        <f t="shared" si="910"/>
        <v>B</v>
      </c>
      <c r="Y3443" s="3" t="str">
        <f t="shared" si="911"/>
        <v>CBDB</v>
      </c>
      <c r="Z3443" s="28">
        <f t="shared" si="912"/>
        <v>10.088000000000003</v>
      </c>
      <c r="AA3443" s="7" t="str">
        <f t="shared" si="913"/>
        <v>Probably optical</v>
      </c>
      <c r="AB3443" s="21">
        <v>12.4</v>
      </c>
      <c r="AC3443" s="14">
        <f t="shared" si="914"/>
        <v>12.343871860769275</v>
      </c>
      <c r="AD3443" s="26">
        <v>14.2</v>
      </c>
      <c r="AE3443" s="10">
        <f t="shared" si="915"/>
        <v>14.475702507336212</v>
      </c>
      <c r="AF3443" s="17">
        <f t="shared" si="916"/>
        <v>5.6128139230725793E-2</v>
      </c>
      <c r="AG3443" s="17">
        <f t="shared" si="917"/>
        <v>0.27570250733621293</v>
      </c>
    </row>
    <row r="3444" spans="1:33">
      <c r="A3444" t="s">
        <v>7781</v>
      </c>
      <c r="B3444" t="s">
        <v>7782</v>
      </c>
      <c r="C3444" s="23">
        <v>195.5634</v>
      </c>
      <c r="D3444" s="23">
        <v>-47.37473</v>
      </c>
      <c r="E3444" s="23">
        <v>195.57149999999999</v>
      </c>
      <c r="F3444" s="23">
        <v>-47.364829999999998</v>
      </c>
      <c r="G3444" s="26">
        <v>-60.2</v>
      </c>
      <c r="H3444" s="26">
        <v>16.600000000000001</v>
      </c>
      <c r="I3444" s="26">
        <v>8.4</v>
      </c>
      <c r="J3444" s="26">
        <v>1.1000000000000001</v>
      </c>
      <c r="K3444" s="26">
        <v>-62.3</v>
      </c>
      <c r="L3444" s="26">
        <v>14.5</v>
      </c>
      <c r="M3444" s="26">
        <v>15.5</v>
      </c>
      <c r="N3444" s="26">
        <v>1.4</v>
      </c>
      <c r="O3444" s="19">
        <f t="shared" si="901"/>
        <v>277.94347181059038</v>
      </c>
      <c r="P3444" s="10">
        <f t="shared" si="902"/>
        <v>283.97130683591183</v>
      </c>
      <c r="Q3444" s="10">
        <f t="shared" si="903"/>
        <v>2.86</v>
      </c>
      <c r="R3444" s="19">
        <f t="shared" si="904"/>
        <v>60.783221369058751</v>
      </c>
      <c r="S3444" s="10">
        <f t="shared" si="905"/>
        <v>64.199221179076616</v>
      </c>
      <c r="T3444" s="10">
        <f t="shared" si="906"/>
        <v>3.1245610637033843</v>
      </c>
      <c r="U3444" s="2" t="str">
        <f t="shared" si="907"/>
        <v>C</v>
      </c>
      <c r="V3444" s="2" t="str">
        <f t="shared" si="908"/>
        <v>B</v>
      </c>
      <c r="W3444" s="2" t="str">
        <f t="shared" si="909"/>
        <v>D</v>
      </c>
      <c r="X3444" s="2" t="str">
        <f t="shared" si="910"/>
        <v>B</v>
      </c>
      <c r="Y3444" s="3" t="str">
        <f t="shared" si="911"/>
        <v>CBDB</v>
      </c>
      <c r="Z3444" s="28">
        <f t="shared" si="912"/>
        <v>10.088000000000003</v>
      </c>
      <c r="AA3444" s="7" t="str">
        <f t="shared" si="913"/>
        <v>Probably optical</v>
      </c>
      <c r="AB3444" s="21">
        <v>40.799999999999997</v>
      </c>
      <c r="AC3444" s="14">
        <f t="shared" si="914"/>
        <v>40.745064141807696</v>
      </c>
      <c r="AD3444" s="26">
        <v>29</v>
      </c>
      <c r="AE3444" s="10">
        <f t="shared" si="915"/>
        <v>28.989661045707571</v>
      </c>
      <c r="AF3444" s="17">
        <f t="shared" si="916"/>
        <v>5.4935858192301623E-2</v>
      </c>
      <c r="AG3444" s="17">
        <f t="shared" si="917"/>
        <v>1.0338954292429037E-2</v>
      </c>
    </row>
    <row r="3445" spans="1:33">
      <c r="A3445" t="s">
        <v>7232</v>
      </c>
      <c r="B3445" t="s">
        <v>7233</v>
      </c>
      <c r="C3445" s="23">
        <v>141.62049999999999</v>
      </c>
      <c r="D3445" s="23">
        <v>78.437920000000005</v>
      </c>
      <c r="E3445" s="23">
        <v>141.62549999999999</v>
      </c>
      <c r="F3445" s="23">
        <v>78.429860000000005</v>
      </c>
      <c r="G3445" s="26">
        <v>30.8</v>
      </c>
      <c r="H3445" s="26">
        <v>5.2</v>
      </c>
      <c r="I3445" s="26">
        <v>26</v>
      </c>
      <c r="J3445" s="26">
        <v>1.7</v>
      </c>
      <c r="K3445" s="26">
        <v>36.1</v>
      </c>
      <c r="L3445" s="26">
        <v>10.5</v>
      </c>
      <c r="M3445" s="26">
        <v>23.5</v>
      </c>
      <c r="N3445" s="26">
        <v>1.7</v>
      </c>
      <c r="O3445" s="19">
        <f t="shared" si="901"/>
        <v>49.830419958289944</v>
      </c>
      <c r="P3445" s="10">
        <f t="shared" si="902"/>
        <v>56.937098829162672</v>
      </c>
      <c r="Q3445" s="10">
        <f t="shared" si="903"/>
        <v>2.86</v>
      </c>
      <c r="R3445" s="19">
        <f t="shared" si="904"/>
        <v>40.306823243713964</v>
      </c>
      <c r="S3445" s="10">
        <f t="shared" si="905"/>
        <v>43.075050783487185</v>
      </c>
      <c r="T3445" s="10">
        <f t="shared" si="906"/>
        <v>2.0845468506800287</v>
      </c>
      <c r="U3445" s="2" t="str">
        <f t="shared" si="907"/>
        <v>C</v>
      </c>
      <c r="V3445" s="2" t="str">
        <f t="shared" si="908"/>
        <v>B</v>
      </c>
      <c r="W3445" s="2" t="str">
        <f t="shared" si="909"/>
        <v>D</v>
      </c>
      <c r="X3445" s="2" t="str">
        <f t="shared" si="910"/>
        <v>B</v>
      </c>
      <c r="Y3445" s="3" t="str">
        <f t="shared" si="911"/>
        <v>CBDB</v>
      </c>
      <c r="Z3445" s="28">
        <f t="shared" si="912"/>
        <v>10.088000000000003</v>
      </c>
      <c r="AA3445" s="7" t="str">
        <f t="shared" si="913"/>
        <v>Probably optical</v>
      </c>
      <c r="AB3445" s="21">
        <v>29.2</v>
      </c>
      <c r="AC3445" s="14">
        <f t="shared" si="914"/>
        <v>29.239425225871738</v>
      </c>
      <c r="AD3445" s="26">
        <v>173</v>
      </c>
      <c r="AE3445" s="10">
        <f t="shared" si="915"/>
        <v>172.91244811687059</v>
      </c>
      <c r="AF3445" s="17">
        <f t="shared" si="916"/>
        <v>3.9425225871738689E-2</v>
      </c>
      <c r="AG3445" s="17">
        <f t="shared" si="917"/>
        <v>8.7551883129407315E-2</v>
      </c>
    </row>
    <row r="3446" spans="1:33">
      <c r="A3446" t="s">
        <v>8214</v>
      </c>
      <c r="B3446" t="s">
        <v>8215</v>
      </c>
      <c r="C3446" s="23">
        <v>241.3518</v>
      </c>
      <c r="D3446" s="23">
        <v>44.633000000000003</v>
      </c>
      <c r="E3446" s="23">
        <v>241.33770000000001</v>
      </c>
      <c r="F3446" s="23">
        <v>44.633220000000001</v>
      </c>
      <c r="G3446" s="26">
        <v>-34.6</v>
      </c>
      <c r="H3446" s="26">
        <v>16.600000000000001</v>
      </c>
      <c r="I3446" s="26">
        <v>43.4</v>
      </c>
      <c r="J3446" s="26">
        <v>1.3</v>
      </c>
      <c r="K3446" s="26">
        <v>-31.8</v>
      </c>
      <c r="L3446" s="26">
        <v>19.399999999999999</v>
      </c>
      <c r="M3446" s="26">
        <v>51.9</v>
      </c>
      <c r="N3446" s="26">
        <v>3.5</v>
      </c>
      <c r="O3446" s="19">
        <f t="shared" si="901"/>
        <v>321.43692060085533</v>
      </c>
      <c r="P3446" s="10">
        <f t="shared" si="902"/>
        <v>328.50350009374989</v>
      </c>
      <c r="Q3446" s="10">
        <f t="shared" si="903"/>
        <v>2.86</v>
      </c>
      <c r="R3446" s="19">
        <f t="shared" si="904"/>
        <v>55.504234072726383</v>
      </c>
      <c r="S3446" s="10">
        <f t="shared" si="905"/>
        <v>60.867479001516067</v>
      </c>
      <c r="T3446" s="10">
        <f t="shared" si="906"/>
        <v>2.9092928268560616</v>
      </c>
      <c r="U3446" s="2" t="str">
        <f t="shared" si="907"/>
        <v>C</v>
      </c>
      <c r="V3446" s="2" t="str">
        <f t="shared" si="908"/>
        <v>B</v>
      </c>
      <c r="W3446" s="2" t="str">
        <f t="shared" si="909"/>
        <v>D</v>
      </c>
      <c r="X3446" s="2" t="str">
        <f t="shared" si="910"/>
        <v>B</v>
      </c>
      <c r="Y3446" s="3" t="str">
        <f t="shared" si="911"/>
        <v>CBDB</v>
      </c>
      <c r="Z3446" s="28">
        <f t="shared" si="912"/>
        <v>10.088000000000003</v>
      </c>
      <c r="AA3446" s="7" t="str">
        <f t="shared" si="913"/>
        <v>Probably optical</v>
      </c>
      <c r="AB3446" s="21">
        <v>36.1</v>
      </c>
      <c r="AC3446" s="14">
        <f t="shared" si="914"/>
        <v>36.130589746570628</v>
      </c>
      <c r="AD3446" s="26">
        <v>271</v>
      </c>
      <c r="AE3446" s="10">
        <f t="shared" si="915"/>
        <v>271.25605179930039</v>
      </c>
      <c r="AF3446" s="17">
        <f t="shared" si="916"/>
        <v>3.058974657062663E-2</v>
      </c>
      <c r="AG3446" s="17">
        <f t="shared" si="917"/>
        <v>0.25605179930039412</v>
      </c>
    </row>
    <row r="3447" spans="1:33">
      <c r="A3447" t="s">
        <v>3881</v>
      </c>
      <c r="B3447" t="s">
        <v>1076</v>
      </c>
      <c r="C3447" s="23">
        <v>154.88929999999999</v>
      </c>
      <c r="D3447" s="23">
        <v>-24.95637</v>
      </c>
      <c r="E3447" s="23">
        <v>154.8869</v>
      </c>
      <c r="F3447" s="23">
        <v>-24.939879999999999</v>
      </c>
      <c r="G3447" s="26">
        <v>-59.5</v>
      </c>
      <c r="H3447" s="26">
        <v>17.3</v>
      </c>
      <c r="I3447" s="26">
        <v>31.4</v>
      </c>
      <c r="J3447" s="26">
        <v>1.3</v>
      </c>
      <c r="K3447" s="26">
        <v>-67</v>
      </c>
      <c r="L3447" s="26">
        <v>9.8000000000000007</v>
      </c>
      <c r="M3447" s="26">
        <v>27.1</v>
      </c>
      <c r="N3447" s="26">
        <v>1.4</v>
      </c>
      <c r="O3447" s="19">
        <f t="shared" si="901"/>
        <v>297.8220042284259</v>
      </c>
      <c r="P3447" s="10">
        <f t="shared" si="902"/>
        <v>292.02222974263157</v>
      </c>
      <c r="Q3447" s="10">
        <f t="shared" si="903"/>
        <v>2.86</v>
      </c>
      <c r="R3447" s="19">
        <f t="shared" si="904"/>
        <v>67.277113493371573</v>
      </c>
      <c r="S3447" s="10">
        <f t="shared" si="905"/>
        <v>72.273162377192264</v>
      </c>
      <c r="T3447" s="10">
        <f t="shared" si="906"/>
        <v>3.4887568967640963</v>
      </c>
      <c r="U3447" s="2" t="str">
        <f t="shared" si="907"/>
        <v>C</v>
      </c>
      <c r="V3447" s="2" t="str">
        <f t="shared" si="908"/>
        <v>B</v>
      </c>
      <c r="W3447" s="2" t="str">
        <f t="shared" si="909"/>
        <v>D</v>
      </c>
      <c r="X3447" s="2" t="str">
        <f t="shared" si="910"/>
        <v>B</v>
      </c>
      <c r="Y3447" s="3" t="str">
        <f t="shared" si="911"/>
        <v>CBDB</v>
      </c>
      <c r="Z3447" s="28">
        <f t="shared" si="912"/>
        <v>10.088000000000003</v>
      </c>
      <c r="AA3447" s="7" t="str">
        <f t="shared" si="913"/>
        <v>Probably optical</v>
      </c>
      <c r="AB3447" s="21">
        <v>59.9</v>
      </c>
      <c r="AC3447" s="14">
        <f t="shared" si="914"/>
        <v>59.878583255677604</v>
      </c>
      <c r="AD3447" s="26">
        <v>352</v>
      </c>
      <c r="AE3447" s="10">
        <f t="shared" si="915"/>
        <v>352.48305785495239</v>
      </c>
      <c r="AF3447" s="17">
        <f t="shared" si="916"/>
        <v>2.1416744322394266E-2</v>
      </c>
      <c r="AG3447" s="17">
        <f t="shared" si="917"/>
        <v>0.48305785495239206</v>
      </c>
    </row>
    <row r="3448" spans="1:33">
      <c r="A3448" t="s">
        <v>9100</v>
      </c>
      <c r="B3448" t="s">
        <v>9101</v>
      </c>
      <c r="C3448" s="23">
        <v>297.52940000000001</v>
      </c>
      <c r="D3448" s="23">
        <v>47.806399999999996</v>
      </c>
      <c r="E3448" s="23">
        <v>297.52359999999999</v>
      </c>
      <c r="F3448" s="23">
        <v>47.805390000000003</v>
      </c>
      <c r="G3448" s="26">
        <v>-3.6</v>
      </c>
      <c r="H3448" s="26">
        <v>22</v>
      </c>
      <c r="I3448" s="26">
        <v>-17.100000000000001</v>
      </c>
      <c r="J3448" s="26">
        <v>1.6</v>
      </c>
      <c r="K3448" s="26">
        <v>-6.5</v>
      </c>
      <c r="L3448" s="26">
        <v>19.100000000000001</v>
      </c>
      <c r="M3448" s="26">
        <v>-17.5</v>
      </c>
      <c r="N3448" s="26">
        <v>1.6</v>
      </c>
      <c r="O3448" s="19">
        <f t="shared" si="901"/>
        <v>191.88865803962798</v>
      </c>
      <c r="P3448" s="10">
        <f t="shared" si="902"/>
        <v>200.3764352138364</v>
      </c>
      <c r="Q3448" s="10">
        <f t="shared" si="903"/>
        <v>2.86</v>
      </c>
      <c r="R3448" s="19">
        <f t="shared" si="904"/>
        <v>17.47483905505284</v>
      </c>
      <c r="S3448" s="10">
        <f t="shared" si="905"/>
        <v>18.668154702594471</v>
      </c>
      <c r="T3448" s="10">
        <f t="shared" si="906"/>
        <v>0.90357484394118281</v>
      </c>
      <c r="U3448" s="2" t="str">
        <f t="shared" si="907"/>
        <v>C</v>
      </c>
      <c r="V3448" s="2" t="str">
        <f t="shared" si="908"/>
        <v>B</v>
      </c>
      <c r="W3448" s="2" t="str">
        <f t="shared" si="909"/>
        <v>D</v>
      </c>
      <c r="X3448" s="2" t="str">
        <f t="shared" si="910"/>
        <v>B</v>
      </c>
      <c r="Y3448" s="3" t="str">
        <f t="shared" si="911"/>
        <v>CBDB</v>
      </c>
      <c r="Z3448" s="28">
        <f t="shared" si="912"/>
        <v>10.088000000000003</v>
      </c>
      <c r="AA3448" s="7" t="str">
        <f t="shared" si="913"/>
        <v>Probably optical</v>
      </c>
      <c r="AB3448" s="21">
        <v>14.5</v>
      </c>
      <c r="AC3448" s="14">
        <f t="shared" si="914"/>
        <v>14.487491399674727</v>
      </c>
      <c r="AD3448" s="26">
        <v>255</v>
      </c>
      <c r="AE3448" s="10">
        <f t="shared" si="915"/>
        <v>255.46477730410686</v>
      </c>
      <c r="AF3448" s="17">
        <f t="shared" si="916"/>
        <v>1.2508600325272567E-2</v>
      </c>
      <c r="AG3448" s="17">
        <f t="shared" si="917"/>
        <v>0.46477730410686036</v>
      </c>
    </row>
    <row r="3449" spans="1:33">
      <c r="A3449" t="s">
        <v>4856</v>
      </c>
      <c r="B3449" t="s">
        <v>1958</v>
      </c>
      <c r="C3449" s="23">
        <v>284.51740000000001</v>
      </c>
      <c r="D3449" s="23">
        <v>-29.884830000000001</v>
      </c>
      <c r="E3449" s="23">
        <v>284.51949999999999</v>
      </c>
      <c r="F3449" s="23">
        <v>-29.892479999999999</v>
      </c>
      <c r="G3449" s="26">
        <v>8.1999999999999993</v>
      </c>
      <c r="H3449" s="26">
        <v>8.1999999999999993</v>
      </c>
      <c r="I3449" s="26">
        <v>-48.2</v>
      </c>
      <c r="J3449" s="26">
        <v>1.1000000000000001</v>
      </c>
      <c r="K3449" s="26">
        <v>14.7</v>
      </c>
      <c r="L3449" s="26">
        <v>14.7</v>
      </c>
      <c r="M3449" s="26">
        <v>-50.5</v>
      </c>
      <c r="N3449" s="26">
        <v>1.6</v>
      </c>
      <c r="O3449" s="19">
        <f t="shared" si="901"/>
        <v>170.34502290434381</v>
      </c>
      <c r="P3449" s="10">
        <f t="shared" si="902"/>
        <v>163.77029726284195</v>
      </c>
      <c r="Q3449" s="10">
        <f t="shared" si="903"/>
        <v>2.86</v>
      </c>
      <c r="R3449" s="19">
        <f t="shared" si="904"/>
        <v>48.892535217556471</v>
      </c>
      <c r="S3449" s="10">
        <f t="shared" si="905"/>
        <v>52.596007453037728</v>
      </c>
      <c r="T3449" s="10">
        <f t="shared" si="906"/>
        <v>2.537213566764855</v>
      </c>
      <c r="U3449" s="2" t="str">
        <f t="shared" si="907"/>
        <v>C</v>
      </c>
      <c r="V3449" s="2" t="str">
        <f t="shared" si="908"/>
        <v>B</v>
      </c>
      <c r="W3449" s="2" t="str">
        <f t="shared" si="909"/>
        <v>D</v>
      </c>
      <c r="X3449" s="2" t="str">
        <f t="shared" si="910"/>
        <v>B</v>
      </c>
      <c r="Y3449" s="3" t="str">
        <f t="shared" si="911"/>
        <v>CBDB</v>
      </c>
      <c r="Z3449" s="28">
        <f t="shared" si="912"/>
        <v>10.088000000000003</v>
      </c>
      <c r="AA3449" s="7" t="str">
        <f t="shared" si="913"/>
        <v>Probably optical</v>
      </c>
      <c r="AB3449" s="21">
        <v>28.3</v>
      </c>
      <c r="AC3449" s="14">
        <f t="shared" si="914"/>
        <v>28.309294885410146</v>
      </c>
      <c r="AD3449" s="26">
        <v>167</v>
      </c>
      <c r="AE3449" s="10">
        <f t="shared" si="915"/>
        <v>166.61223913214874</v>
      </c>
      <c r="AF3449" s="17">
        <f t="shared" si="916"/>
        <v>9.2948854101457812E-3</v>
      </c>
      <c r="AG3449" s="17">
        <f t="shared" si="917"/>
        <v>0.38776086785125585</v>
      </c>
    </row>
    <row r="3450" spans="1:33">
      <c r="A3450" t="s">
        <v>4143</v>
      </c>
      <c r="B3450" t="s">
        <v>1318</v>
      </c>
      <c r="C3450" s="23">
        <v>186.0633</v>
      </c>
      <c r="D3450" s="23">
        <v>-9.2872760000000003</v>
      </c>
      <c r="E3450" s="23">
        <v>186.05969999999999</v>
      </c>
      <c r="F3450" s="23">
        <v>-9.2789439999999992</v>
      </c>
      <c r="G3450" s="26">
        <v>-54.2</v>
      </c>
      <c r="H3450" s="26">
        <v>22.6</v>
      </c>
      <c r="I3450" s="26">
        <v>10.3</v>
      </c>
      <c r="J3450" s="26">
        <v>1.4</v>
      </c>
      <c r="K3450" s="26">
        <v>-60.3</v>
      </c>
      <c r="L3450" s="26">
        <v>16.5</v>
      </c>
      <c r="M3450" s="26">
        <v>3.2</v>
      </c>
      <c r="N3450" s="26">
        <v>3</v>
      </c>
      <c r="O3450" s="19">
        <f t="shared" si="901"/>
        <v>280.76000764538162</v>
      </c>
      <c r="P3450" s="10">
        <f t="shared" si="902"/>
        <v>273.0377225620195</v>
      </c>
      <c r="Q3450" s="10">
        <f t="shared" si="903"/>
        <v>2.86</v>
      </c>
      <c r="R3450" s="19">
        <f t="shared" si="904"/>
        <v>55.170009969185259</v>
      </c>
      <c r="S3450" s="10">
        <f t="shared" si="905"/>
        <v>60.384849093129311</v>
      </c>
      <c r="T3450" s="10">
        <f t="shared" si="906"/>
        <v>2.8888714765578642</v>
      </c>
      <c r="U3450" s="2" t="str">
        <f t="shared" si="907"/>
        <v>C</v>
      </c>
      <c r="V3450" s="2" t="str">
        <f t="shared" si="908"/>
        <v>B</v>
      </c>
      <c r="W3450" s="2" t="str">
        <f t="shared" si="909"/>
        <v>D</v>
      </c>
      <c r="X3450" s="2" t="str">
        <f t="shared" si="910"/>
        <v>B</v>
      </c>
      <c r="Y3450" s="3" t="str">
        <f t="shared" si="911"/>
        <v>CBDB</v>
      </c>
      <c r="Z3450" s="28">
        <f t="shared" si="912"/>
        <v>10.088000000000003</v>
      </c>
      <c r="AA3450" s="7" t="str">
        <f t="shared" si="913"/>
        <v>Probably optical</v>
      </c>
      <c r="AB3450" s="21">
        <v>32.6</v>
      </c>
      <c r="AC3450" s="14">
        <f t="shared" si="914"/>
        <v>32.608266769641162</v>
      </c>
      <c r="AD3450" s="26">
        <v>337</v>
      </c>
      <c r="AE3450" s="10">
        <f t="shared" si="915"/>
        <v>336.90633899452502</v>
      </c>
      <c r="AF3450" s="17">
        <f t="shared" si="916"/>
        <v>8.2667696411604652E-3</v>
      </c>
      <c r="AG3450" s="17">
        <f t="shared" si="917"/>
        <v>9.3661005474984904E-2</v>
      </c>
    </row>
    <row r="3451" spans="1:33">
      <c r="A3451" t="s">
        <v>7228</v>
      </c>
      <c r="B3451" t="s">
        <v>7229</v>
      </c>
      <c r="C3451" s="23">
        <v>140.87219999999999</v>
      </c>
      <c r="D3451" s="23">
        <v>-78.180239999999998</v>
      </c>
      <c r="E3451" s="23">
        <v>140.88210000000001</v>
      </c>
      <c r="F3451" s="23">
        <v>-78.180989999999994</v>
      </c>
      <c r="G3451" s="26">
        <v>-40.6</v>
      </c>
      <c r="H3451" s="26">
        <v>10.6</v>
      </c>
      <c r="I3451" s="26">
        <v>30.1</v>
      </c>
      <c r="J3451" s="26">
        <v>0.8</v>
      </c>
      <c r="K3451" s="26">
        <v>-35.200000000000003</v>
      </c>
      <c r="L3451" s="26">
        <v>16</v>
      </c>
      <c r="M3451" s="26">
        <v>32.1</v>
      </c>
      <c r="N3451" s="26">
        <v>2.2000000000000002</v>
      </c>
      <c r="O3451" s="19">
        <f t="shared" si="901"/>
        <v>306.55247275209155</v>
      </c>
      <c r="P3451" s="10">
        <f t="shared" si="902"/>
        <v>312.36268266153127</v>
      </c>
      <c r="Q3451" s="10">
        <f t="shared" si="903"/>
        <v>2.86</v>
      </c>
      <c r="R3451" s="19">
        <f t="shared" si="904"/>
        <v>50.540775617317159</v>
      </c>
      <c r="S3451" s="10">
        <f t="shared" si="905"/>
        <v>47.638744735771539</v>
      </c>
      <c r="T3451" s="10">
        <f t="shared" si="906"/>
        <v>2.4544880088272176</v>
      </c>
      <c r="U3451" s="2" t="str">
        <f t="shared" si="907"/>
        <v>C</v>
      </c>
      <c r="V3451" s="2" t="str">
        <f t="shared" si="908"/>
        <v>B</v>
      </c>
      <c r="W3451" s="2" t="str">
        <f t="shared" si="909"/>
        <v>D</v>
      </c>
      <c r="X3451" s="2" t="str">
        <f t="shared" si="910"/>
        <v>B</v>
      </c>
      <c r="Y3451" s="3" t="str">
        <f t="shared" si="911"/>
        <v>CBDB</v>
      </c>
      <c r="Z3451" s="28">
        <f t="shared" si="912"/>
        <v>10.088000000000003</v>
      </c>
      <c r="AA3451" s="7" t="str">
        <f t="shared" si="913"/>
        <v>Probably optical</v>
      </c>
      <c r="AB3451" s="21">
        <v>7.78</v>
      </c>
      <c r="AC3451" s="14">
        <f t="shared" si="914"/>
        <v>7.783569213651683</v>
      </c>
      <c r="AD3451" s="26">
        <v>110</v>
      </c>
      <c r="AE3451" s="10">
        <f t="shared" si="915"/>
        <v>110.29687898139929</v>
      </c>
      <c r="AF3451" s="17">
        <f t="shared" si="916"/>
        <v>3.5692136516827233E-3</v>
      </c>
      <c r="AG3451" s="17">
        <f t="shared" si="917"/>
        <v>0.29687898139928848</v>
      </c>
    </row>
    <row r="3452" spans="1:33">
      <c r="A3452" t="s">
        <v>8142</v>
      </c>
      <c r="B3452" t="s">
        <v>8143</v>
      </c>
      <c r="C3452" s="23">
        <v>233.06190000000001</v>
      </c>
      <c r="D3452" s="23">
        <v>-36.560960000000001</v>
      </c>
      <c r="E3452" s="23">
        <v>233.0438</v>
      </c>
      <c r="F3452" s="23">
        <v>-36.555120000000002</v>
      </c>
      <c r="G3452" s="26">
        <v>-83.2</v>
      </c>
      <c r="H3452" s="26">
        <v>19.2</v>
      </c>
      <c r="I3452" s="26">
        <v>5.5</v>
      </c>
      <c r="J3452" s="26">
        <v>0.9</v>
      </c>
      <c r="K3452" s="26">
        <v>-77.8</v>
      </c>
      <c r="L3452" s="26">
        <v>24.6</v>
      </c>
      <c r="M3452" s="26">
        <v>13.3</v>
      </c>
      <c r="N3452" s="26">
        <v>8.6</v>
      </c>
      <c r="O3452" s="19">
        <f t="shared" si="901"/>
        <v>273.78207879002235</v>
      </c>
      <c r="P3452" s="10">
        <f t="shared" si="902"/>
        <v>279.70100351642736</v>
      </c>
      <c r="Q3452" s="10">
        <f t="shared" si="903"/>
        <v>2.86</v>
      </c>
      <c r="R3452" s="19">
        <f t="shared" si="904"/>
        <v>83.381592692871976</v>
      </c>
      <c r="S3452" s="10">
        <f t="shared" si="905"/>
        <v>78.928638655433545</v>
      </c>
      <c r="T3452" s="10">
        <f t="shared" si="906"/>
        <v>4.0577557837076386</v>
      </c>
      <c r="U3452" s="2" t="str">
        <f t="shared" si="907"/>
        <v>C</v>
      </c>
      <c r="V3452" s="2" t="str">
        <f t="shared" si="908"/>
        <v>B</v>
      </c>
      <c r="W3452" s="2" t="str">
        <f t="shared" si="909"/>
        <v>D</v>
      </c>
      <c r="X3452" s="2" t="str">
        <f t="shared" si="910"/>
        <v>B</v>
      </c>
      <c r="Y3452" s="3" t="str">
        <f t="shared" si="911"/>
        <v>CBDB</v>
      </c>
      <c r="Z3452" s="28">
        <f t="shared" si="912"/>
        <v>10.088000000000003</v>
      </c>
      <c r="AA3452" s="7" t="str">
        <f t="shared" si="913"/>
        <v>Probably optical</v>
      </c>
      <c r="AB3452" s="21">
        <v>56.4</v>
      </c>
      <c r="AC3452" s="14">
        <f t="shared" si="914"/>
        <v>56.402833596818844</v>
      </c>
      <c r="AD3452" s="26">
        <v>292</v>
      </c>
      <c r="AE3452" s="10">
        <f t="shared" si="915"/>
        <v>291.88514617590238</v>
      </c>
      <c r="AF3452" s="17">
        <f t="shared" si="916"/>
        <v>2.8335968188457628E-3</v>
      </c>
      <c r="AG3452" s="17">
        <f t="shared" si="917"/>
        <v>0.11485382409762224</v>
      </c>
    </row>
    <row r="3453" spans="1:33">
      <c r="A3453" t="s">
        <v>5007</v>
      </c>
      <c r="B3453" t="s">
        <v>2097</v>
      </c>
      <c r="C3453" s="23">
        <v>296.58150000000001</v>
      </c>
      <c r="D3453" s="23">
        <v>15.43577</v>
      </c>
      <c r="E3453" s="23">
        <v>296.56810000000002</v>
      </c>
      <c r="F3453" s="23">
        <v>15.441750000000001</v>
      </c>
      <c r="G3453" s="26">
        <v>-6.2</v>
      </c>
      <c r="H3453" s="26">
        <v>19.399999999999999</v>
      </c>
      <c r="I3453" s="26">
        <v>-3.5</v>
      </c>
      <c r="J3453" s="26">
        <v>2.2000000000000002</v>
      </c>
      <c r="K3453" s="26">
        <v>-5.4</v>
      </c>
      <c r="L3453" s="26">
        <v>20.2</v>
      </c>
      <c r="M3453" s="26">
        <v>-4</v>
      </c>
      <c r="N3453" s="26">
        <v>2.8</v>
      </c>
      <c r="O3453" s="19">
        <f t="shared" si="901"/>
        <v>240.5545712700744</v>
      </c>
      <c r="P3453" s="10">
        <f t="shared" si="902"/>
        <v>233.47114463301483</v>
      </c>
      <c r="Q3453" s="10">
        <f t="shared" si="903"/>
        <v>2.86</v>
      </c>
      <c r="R3453" s="19">
        <f t="shared" si="904"/>
        <v>7.1196910045310258</v>
      </c>
      <c r="S3453" s="10">
        <f t="shared" si="905"/>
        <v>6.7201190465645775</v>
      </c>
      <c r="T3453" s="10">
        <f t="shared" si="906"/>
        <v>0.34599525127739011</v>
      </c>
      <c r="U3453" s="2" t="str">
        <f t="shared" si="907"/>
        <v>C</v>
      </c>
      <c r="V3453" s="2" t="str">
        <f t="shared" si="908"/>
        <v>B</v>
      </c>
      <c r="W3453" s="2" t="str">
        <f t="shared" si="909"/>
        <v>D</v>
      </c>
      <c r="X3453" s="2" t="str">
        <f t="shared" si="910"/>
        <v>C</v>
      </c>
      <c r="Y3453" s="3" t="str">
        <f t="shared" si="911"/>
        <v>CBDC</v>
      </c>
      <c r="Z3453" s="28">
        <f t="shared" si="912"/>
        <v>9.8800000000000008</v>
      </c>
      <c r="AA3453" s="7" t="str">
        <f t="shared" si="913"/>
        <v>Almost certainly optical</v>
      </c>
      <c r="AB3453" s="21">
        <v>51.7</v>
      </c>
      <c r="AC3453" s="14">
        <f t="shared" si="914"/>
        <v>51.241591094293419</v>
      </c>
      <c r="AD3453" s="26">
        <v>294</v>
      </c>
      <c r="AE3453" s="10">
        <f t="shared" si="915"/>
        <v>294.8426354326694</v>
      </c>
      <c r="AF3453" s="17">
        <f t="shared" si="916"/>
        <v>0.45840890570658388</v>
      </c>
      <c r="AG3453" s="17">
        <f t="shared" si="917"/>
        <v>0.84263543266939678</v>
      </c>
    </row>
    <row r="3454" spans="1:33">
      <c r="A3454" t="s">
        <v>3204</v>
      </c>
      <c r="B3454" t="s">
        <v>445</v>
      </c>
      <c r="C3454" s="23">
        <v>59.674860000000002</v>
      </c>
      <c r="D3454" s="23">
        <v>10.914569999999999</v>
      </c>
      <c r="E3454" s="23">
        <v>59.678600000000003</v>
      </c>
      <c r="F3454" s="23">
        <v>10.914529999999999</v>
      </c>
      <c r="G3454" s="26">
        <v>-1.6</v>
      </c>
      <c r="H3454" s="26">
        <v>24</v>
      </c>
      <c r="I3454" s="26">
        <v>-7.3</v>
      </c>
      <c r="J3454" s="26">
        <v>1.1000000000000001</v>
      </c>
      <c r="K3454" s="26">
        <v>-2.8</v>
      </c>
      <c r="L3454" s="26">
        <v>22.8</v>
      </c>
      <c r="M3454" s="26">
        <v>-7.6</v>
      </c>
      <c r="N3454" s="26">
        <v>1.1000000000000001</v>
      </c>
      <c r="O3454" s="19">
        <f t="shared" si="901"/>
        <v>192.36249241571431</v>
      </c>
      <c r="P3454" s="10">
        <f t="shared" si="902"/>
        <v>200.22485943116808</v>
      </c>
      <c r="Q3454" s="10">
        <f t="shared" si="903"/>
        <v>2.86</v>
      </c>
      <c r="R3454" s="19">
        <f t="shared" si="904"/>
        <v>7.4732857566133521</v>
      </c>
      <c r="S3454" s="10">
        <f t="shared" si="905"/>
        <v>8.0993826925266337</v>
      </c>
      <c r="T3454" s="10">
        <f t="shared" si="906"/>
        <v>0.38931671122849965</v>
      </c>
      <c r="U3454" s="2" t="str">
        <f t="shared" si="907"/>
        <v>C</v>
      </c>
      <c r="V3454" s="2" t="str">
        <f t="shared" si="908"/>
        <v>B</v>
      </c>
      <c r="W3454" s="2" t="str">
        <f t="shared" si="909"/>
        <v>D</v>
      </c>
      <c r="X3454" s="2" t="str">
        <f t="shared" si="910"/>
        <v>C</v>
      </c>
      <c r="Y3454" s="3" t="str">
        <f t="shared" si="911"/>
        <v>CBDC</v>
      </c>
      <c r="Z3454" s="28">
        <f t="shared" si="912"/>
        <v>9.8800000000000008</v>
      </c>
      <c r="AA3454" s="7" t="str">
        <f t="shared" si="913"/>
        <v>Almost certainly optical</v>
      </c>
      <c r="AB3454" s="21">
        <v>13.6</v>
      </c>
      <c r="AC3454" s="14">
        <f t="shared" si="914"/>
        <v>13.221228467992789</v>
      </c>
      <c r="AD3454" s="26">
        <v>90.2</v>
      </c>
      <c r="AE3454" s="10">
        <f t="shared" si="915"/>
        <v>90.624053612068039</v>
      </c>
      <c r="AF3454" s="17">
        <f t="shared" si="916"/>
        <v>0.37877153200721025</v>
      </c>
      <c r="AG3454" s="17">
        <f t="shared" si="917"/>
        <v>0.42405361206803605</v>
      </c>
    </row>
    <row r="3455" spans="1:33">
      <c r="A3455" t="s">
        <v>8606</v>
      </c>
      <c r="B3455" t="s">
        <v>8607</v>
      </c>
      <c r="C3455" s="23">
        <v>278.8417</v>
      </c>
      <c r="D3455" s="23">
        <v>-45.362940000000002</v>
      </c>
      <c r="E3455" s="23">
        <v>278.85950000000003</v>
      </c>
      <c r="F3455" s="23">
        <v>-45.356619999999999</v>
      </c>
      <c r="G3455" s="26">
        <v>13.5</v>
      </c>
      <c r="H3455" s="26">
        <v>13.5</v>
      </c>
      <c r="I3455" s="26">
        <v>-46</v>
      </c>
      <c r="J3455" s="26">
        <v>1.1000000000000001</v>
      </c>
      <c r="K3455" s="26">
        <v>9.3000000000000007</v>
      </c>
      <c r="L3455" s="26">
        <v>9.3000000000000007</v>
      </c>
      <c r="M3455" s="26">
        <v>-49.9</v>
      </c>
      <c r="N3455" s="26">
        <v>2.2999999999999998</v>
      </c>
      <c r="O3455" s="19">
        <f t="shared" si="901"/>
        <v>163.64418289898276</v>
      </c>
      <c r="P3455" s="10">
        <f t="shared" si="902"/>
        <v>169.44275084894483</v>
      </c>
      <c r="Q3455" s="10">
        <f t="shared" si="903"/>
        <v>2.86</v>
      </c>
      <c r="R3455" s="19">
        <f t="shared" si="904"/>
        <v>47.940066750057824</v>
      </c>
      <c r="S3455" s="10">
        <f t="shared" si="905"/>
        <v>50.759235612841927</v>
      </c>
      <c r="T3455" s="10">
        <f t="shared" si="906"/>
        <v>2.4674825590724936</v>
      </c>
      <c r="U3455" s="2" t="str">
        <f t="shared" si="907"/>
        <v>C</v>
      </c>
      <c r="V3455" s="2" t="str">
        <f t="shared" si="908"/>
        <v>B</v>
      </c>
      <c r="W3455" s="2" t="str">
        <f t="shared" si="909"/>
        <v>D</v>
      </c>
      <c r="X3455" s="2" t="str">
        <f t="shared" si="910"/>
        <v>C</v>
      </c>
      <c r="Y3455" s="3" t="str">
        <f t="shared" si="911"/>
        <v>CBDC</v>
      </c>
      <c r="Z3455" s="28">
        <f t="shared" si="912"/>
        <v>9.8800000000000008</v>
      </c>
      <c r="AA3455" s="7" t="str">
        <f t="shared" si="913"/>
        <v>Almost certainly optical</v>
      </c>
      <c r="AB3455" s="21">
        <v>50.2</v>
      </c>
      <c r="AC3455" s="14">
        <f t="shared" si="914"/>
        <v>50.4456776171074</v>
      </c>
      <c r="AD3455" s="26">
        <v>63</v>
      </c>
      <c r="AE3455" s="10">
        <f t="shared" si="915"/>
        <v>63.190867170575018</v>
      </c>
      <c r="AF3455" s="17">
        <f t="shared" si="916"/>
        <v>0.24567761710739688</v>
      </c>
      <c r="AG3455" s="17">
        <f t="shared" si="917"/>
        <v>0.19086717057501801</v>
      </c>
    </row>
    <row r="3456" spans="1:33">
      <c r="A3456" t="s">
        <v>5362</v>
      </c>
      <c r="B3456" t="s">
        <v>2434</v>
      </c>
      <c r="C3456" s="23">
        <v>323.43029999999999</v>
      </c>
      <c r="D3456" s="23">
        <v>15.8992</v>
      </c>
      <c r="E3456" s="23">
        <v>323.41480000000001</v>
      </c>
      <c r="F3456" s="23">
        <v>15.902699999999999</v>
      </c>
      <c r="G3456" s="26">
        <v>32.6</v>
      </c>
      <c r="H3456" s="26">
        <v>7</v>
      </c>
      <c r="I3456" s="26">
        <v>-12.2</v>
      </c>
      <c r="J3456" s="26">
        <v>1.6</v>
      </c>
      <c r="K3456" s="26">
        <v>28.3</v>
      </c>
      <c r="L3456" s="26">
        <v>2.7</v>
      </c>
      <c r="M3456" s="26">
        <v>-15.2</v>
      </c>
      <c r="N3456" s="26">
        <v>2.8</v>
      </c>
      <c r="O3456" s="19">
        <f t="shared" si="901"/>
        <v>110.51751410265287</v>
      </c>
      <c r="P3456" s="10">
        <f t="shared" si="902"/>
        <v>118.24035543047117</v>
      </c>
      <c r="Q3456" s="10">
        <f t="shared" si="903"/>
        <v>2.86</v>
      </c>
      <c r="R3456" s="19">
        <f t="shared" si="904"/>
        <v>34.808045047086452</v>
      </c>
      <c r="S3456" s="10">
        <f t="shared" si="905"/>
        <v>32.12366728753117</v>
      </c>
      <c r="T3456" s="10">
        <f t="shared" si="906"/>
        <v>1.6732928083654408</v>
      </c>
      <c r="U3456" s="2" t="str">
        <f t="shared" si="907"/>
        <v>C</v>
      </c>
      <c r="V3456" s="2" t="str">
        <f t="shared" si="908"/>
        <v>B</v>
      </c>
      <c r="W3456" s="2" t="str">
        <f t="shared" si="909"/>
        <v>D</v>
      </c>
      <c r="X3456" s="2" t="str">
        <f t="shared" si="910"/>
        <v>C</v>
      </c>
      <c r="Y3456" s="3" t="str">
        <f t="shared" si="911"/>
        <v>CBDC</v>
      </c>
      <c r="Z3456" s="28">
        <f t="shared" si="912"/>
        <v>9.8800000000000008</v>
      </c>
      <c r="AA3456" s="7" t="str">
        <f t="shared" si="913"/>
        <v>Almost certainly optical</v>
      </c>
      <c r="AB3456" s="21">
        <v>54.9</v>
      </c>
      <c r="AC3456" s="14">
        <f t="shared" si="914"/>
        <v>55.124702729236155</v>
      </c>
      <c r="AD3456" s="26">
        <v>283</v>
      </c>
      <c r="AE3456" s="10">
        <f t="shared" si="915"/>
        <v>283.21305290431741</v>
      </c>
      <c r="AF3456" s="17">
        <f t="shared" si="916"/>
        <v>0.22470272923615653</v>
      </c>
      <c r="AG3456" s="17">
        <f t="shared" si="917"/>
        <v>0.21305290431740787</v>
      </c>
    </row>
    <row r="3457" spans="1:33">
      <c r="A3457" t="s">
        <v>3705</v>
      </c>
      <c r="B3457" t="s">
        <v>912</v>
      </c>
      <c r="C3457" s="23">
        <v>132.85810000000001</v>
      </c>
      <c r="D3457" s="23">
        <v>11.819140000000001</v>
      </c>
      <c r="E3457" s="23">
        <v>132.84690000000001</v>
      </c>
      <c r="F3457" s="23">
        <v>11.807359999999999</v>
      </c>
      <c r="G3457" s="26">
        <v>-8.6999999999999993</v>
      </c>
      <c r="H3457" s="26">
        <v>16.899999999999999</v>
      </c>
      <c r="I3457" s="26">
        <v>-2.2999999999999998</v>
      </c>
      <c r="J3457" s="26">
        <v>1.3</v>
      </c>
      <c r="K3457" s="26">
        <v>-9.1999999999999993</v>
      </c>
      <c r="L3457" s="26">
        <v>16.399999999999999</v>
      </c>
      <c r="M3457" s="26">
        <v>-3.6</v>
      </c>
      <c r="N3457" s="26">
        <v>1.5</v>
      </c>
      <c r="O3457" s="19">
        <f t="shared" si="901"/>
        <v>255.1916229609576</v>
      </c>
      <c r="P3457" s="10">
        <f t="shared" si="902"/>
        <v>248.62937773065681</v>
      </c>
      <c r="Q3457" s="10">
        <f t="shared" si="903"/>
        <v>2.86</v>
      </c>
      <c r="R3457" s="19">
        <f t="shared" si="904"/>
        <v>8.9988888202933133</v>
      </c>
      <c r="S3457" s="10">
        <f t="shared" si="905"/>
        <v>9.879271228182775</v>
      </c>
      <c r="T3457" s="10">
        <f t="shared" si="906"/>
        <v>0.47195400121190229</v>
      </c>
      <c r="U3457" s="2" t="str">
        <f t="shared" si="907"/>
        <v>C</v>
      </c>
      <c r="V3457" s="2" t="str">
        <f t="shared" si="908"/>
        <v>B</v>
      </c>
      <c r="W3457" s="2" t="str">
        <f t="shared" si="909"/>
        <v>D</v>
      </c>
      <c r="X3457" s="2" t="str">
        <f t="shared" si="910"/>
        <v>C</v>
      </c>
      <c r="Y3457" s="3" t="str">
        <f t="shared" si="911"/>
        <v>CBDC</v>
      </c>
      <c r="Z3457" s="28">
        <f t="shared" si="912"/>
        <v>9.8800000000000008</v>
      </c>
      <c r="AA3457" s="7" t="str">
        <f t="shared" si="913"/>
        <v>Almost certainly optical</v>
      </c>
      <c r="AB3457" s="21">
        <v>57.8</v>
      </c>
      <c r="AC3457" s="14">
        <f t="shared" si="914"/>
        <v>57.930463681174224</v>
      </c>
      <c r="AD3457" s="26">
        <v>223</v>
      </c>
      <c r="AE3457" s="10">
        <f t="shared" si="915"/>
        <v>222.9414648869903</v>
      </c>
      <c r="AF3457" s="17">
        <f t="shared" si="916"/>
        <v>0.13046368117422702</v>
      </c>
      <c r="AG3457" s="17">
        <f t="shared" si="917"/>
        <v>5.8535113009696715E-2</v>
      </c>
    </row>
    <row r="3458" spans="1:33">
      <c r="A3458" t="s">
        <v>5318</v>
      </c>
      <c r="B3458" t="s">
        <v>2392</v>
      </c>
      <c r="C3458" s="23">
        <v>318.54680000000002</v>
      </c>
      <c r="D3458" s="23">
        <v>11.57836</v>
      </c>
      <c r="E3458" s="23">
        <v>318.55169999999998</v>
      </c>
      <c r="F3458" s="23">
        <v>11.57185</v>
      </c>
      <c r="G3458" s="26">
        <v>11</v>
      </c>
      <c r="H3458" s="26">
        <v>11</v>
      </c>
      <c r="I3458" s="26">
        <v>8.4</v>
      </c>
      <c r="J3458" s="26">
        <v>1.3</v>
      </c>
      <c r="K3458" s="26">
        <v>9.4</v>
      </c>
      <c r="L3458" s="26">
        <v>9.4</v>
      </c>
      <c r="M3458" s="26">
        <v>9.1</v>
      </c>
      <c r="N3458" s="26">
        <v>1.3</v>
      </c>
      <c r="O3458" s="19">
        <f t="shared" ref="O3458:O3521" si="918">IF(IF(G3458&gt;0,IF(I3458&gt;0,0,1),IF(I3458&lt;0,2,3))=0,DEGREES(ATAN(SQRT((SQRT(G3458^2+I3458^2)-(G3458^2/SQRT(G3458^2+I3458^2)))*(G3458^2/SQRT(G3458^2+I3458^2)))/(SQRT(G3458^2+I3458^2)-(G3458^2/SQRT(G3458^2+I3458^2))))),IF(IF(G3458&gt;0,IF(I3458&gt;0,0,1),IF(I3458&lt;0,2,3))=1,180-DEGREES(ATAN(SQRT((SQRT(G3458^2+I3458^2)-(G3458^2/SQRT(G3458^2+I3458^2)))*(G3458^2/SQRT(G3458^2+I3458^2)))/(SQRT(G3458^2+I3458^2)-(G3458^2/SQRT(G3458^2+I3458^2))))),IF(IF(G3458&gt;0,IF(I3458&gt;0,0,1),IF(I3458&lt;0,2,3))=2,180+DEGREES(ATAN(SQRT((SQRT(G3458^2+I3458^2)-(G3458^2/SQRT(G3458^2+I3458^2)))*(G3458^2/SQRT(G3458^2+I3458^2)))/(SQRT(G3458^2+I3458^2)-(G3458^2/SQRT(G3458^2+I3458^2))))),360-DEGREES(ATAN(SQRT((SQRT(G3458^2+I3458^2)-(G3458^2/SQRT(G3458^2+I3458^2)))*(G3458^2/SQRT(G3458^2+I3458^2)))/(SQRT(G3458^2+I3458^2)-(G3458^2/SQRT(G3458^2+I3458^2))))))))</f>
        <v>52.633330587231299</v>
      </c>
      <c r="P3458" s="10">
        <f t="shared" ref="P3458:P3521" si="919">IF(IF(K3458&gt;0,IF(M3458&gt;0,0,1),IF(M3458&lt;0,2,3))=0,DEGREES(ATAN(SQRT((SQRT(K3458^2+M3458^2)-(K3458^2/SQRT(K3458^2+M3458^2)))*(K3458^2/SQRT(K3458^2+M3458^2)))/(SQRT(K3458^2+M3458^2)-(K3458^2/SQRT(K3458^2+M3458^2))))),IF(IF(K3458&gt;0,IF(M3458&gt;0,0,1),IF(M3458&lt;0,2,3))=1,180-DEGREES(ATAN(SQRT((SQRT(K3458^2+M3458^2)-(K3458^2/SQRT(K3458^2+M3458^2)))*(K3458^2/SQRT(K3458^2+M3458^2)))/(SQRT(K3458^2+M3458^2)-(K3458^2/SQRT(K3458^2+M3458^2))))),IF(IF(K3458&gt;0,IF(M3458&gt;0,0,1),IF(M3458&lt;0,2,3))=2,180+DEGREES(ATAN(SQRT((SQRT(K3458^2+M3458^2)-(K3458^2/SQRT(K3458^2+M3458^2)))*(K3458^2/SQRT(K3458^2+M3458^2)))/(SQRT(K3458^2+M3458^2)-(K3458^2/SQRT(K3458^2+M3458^2))))),360-DEGREES(ATAN(SQRT((SQRT(K3458^2+M3458^2)-(K3458^2/SQRT(K3458^2+M3458^2)))*(K3458^2/SQRT(K3458^2+M3458^2)))/(SQRT(K3458^2+M3458^2)-(K3458^2/SQRT(K3458^2+M3458^2))))))))</f>
        <v>45.92903931942206</v>
      </c>
      <c r="Q3458" s="10">
        <f t="shared" ref="Q3458:Q3521" si="920">IF(ATAN(SQRT(SQRT(H3458^2+J3458^2)^2+SQRT(L3458^2+N3458^2)^2)/IF(SQRT(G3458^2+I3458^2)&gt;SQRT(K3458^2+M3458^2),SQRT(G3458^2+I3458^2),SQRT(K3458^2+M3458^2)))*180/PI()&gt;2.86,2.86,ATAN(SQRT(SQRT(H3458^2+J3458^2)^2+SQRT(L3458^2+N3458^2)^2)/IF(SQRT(G3458^2+I3458^2)&gt;SQRT(K3458^2+M3458^2),SQRT(G3458^2+I3458^2),SQRT(K3458^2+M3458^2)))*180/PI())</f>
        <v>2.86</v>
      </c>
      <c r="R3458" s="19">
        <f t="shared" ref="R3458:R3521" si="921">SQRT(G3458^2+I3458^2)</f>
        <v>13.840520221436766</v>
      </c>
      <c r="S3458" s="10">
        <f t="shared" ref="S3458:S3521" si="922">SQRT(K3458^2+M3458^2)</f>
        <v>13.083195328359201</v>
      </c>
      <c r="T3458" s="10">
        <f t="shared" ref="T3458:T3521" si="923">IF(SQRT(SQRT(H3458^2+J3458^2)^2+SQRT(L3458^2+N3458^2)^2)&gt;(SQRT(G3458^2+I3458^2)+SQRT(K3458^2+M3458^2))*0.025,(SQRT(G3458^2+I3458^2)+SQRT(K3458^2+M3458^2))*0.025,SQRT(SQRT(H3458^2+J3458^2)^2+SQRT(L3458^2+N3458^2)^2))</f>
        <v>0.67309288874489914</v>
      </c>
      <c r="U3458" s="2" t="str">
        <f t="shared" ref="U3458:U3521" si="924">IF(IF(ABS(O3458-P3458)&lt;180,ABS(O3458-P3458),360-ABS(O3458-P3458))&lt;Q3458,"A",IF(IF(ABS(O3458-P3458)&lt;180,ABS(O3458-P3458),360-ABS(O3458-P3458))&lt;2*Q3458,"B",IF(IF(ABS(O3458-P3458)&lt;180,ABS(O3458-P3458),360-ABS(O3458-P3458))&lt;3*Q3458,"C","D")))</f>
        <v>C</v>
      </c>
      <c r="V3458" s="2" t="str">
        <f t="shared" ref="V3458:V3521" si="925">IF(ABS(R3458-S3458)&lt;T3458,"A",IF(ABS(R3458-S3458)&lt;2*T3458,"B",IF(ABS(R3458-S3458)&lt;3*T3458,"C","D")))</f>
        <v>B</v>
      </c>
      <c r="W3458" s="2" t="str">
        <f t="shared" ref="W3458:W3521" si="926">IF(ROUND((IF(SQRT(H3458^2+J3458^2)/SQRT(G3458^2+I3458^2)*100&lt;5,1,IF(SQRT(H3458^2+J3458^2)/SQRT(G3458^2+I3458^2)*100&lt;10,2,IF(SQRT(H3458^2+J3458^2)/SQRT(G3458^2+I3458^2)*100&lt;15,3,4)))+IF(SQRT(L3458^2+N3458^2)/SQRT(K3458^2+M3458^2)*100&lt;5,1,IF(SQRT(L3458^2+N3458^2)/SQRT(K3458^2+M3458^2)*100&lt;10,2,IF(SQRT(L3458^2+N3458^2)/SQRT(K3458^2+M3458^2)*100&lt;15,3,4))))/2,0)=1,"A",IF(ROUND((IF(SQRT(H3458^2+J3458^2)/SQRT(G3458^2+I3458^2)*100&lt;5,1,IF(SQRT(H3458^2+J3458^2)/SQRT(G3458^2+I3458^2)*100&lt;10,2,IF(SQRT(H3458^2+J3458^2)/SQRT(G3458^2+I3458^2)*100&lt;15,3,4)))+IF(SQRT(L3458^2+N3458^2)/SQRT(K3458^2+M3458^2)*100&lt;5,1,IF(SQRT(L3458^2+N3458^2)/SQRT(K3458^2+M3458^2)*100&lt;10,2,IF(SQRT(L3458^2+N3458^2)/SQRT(K3458^2+M3458^2)*100&lt;15,3,4))))/2,0)=2,"B",IF(ROUND((IF(SQRT(H3458^2+J3458^2)/SQRT(G3458^2+I3458^2)*100&lt;5,1,IF(SQRT(H3458^2+J3458^2)/SQRT(G3458^2+I3458^2)*100&lt;10,2,IF(SQRT(H3458^2+J3458^2)/SQRT(G3458^2+I3458^2)*100&lt;15,3,4)))+IF(SQRT(L3458^2+N3458^2)/SQRT(K3458^2+M3458^2)*100&lt;5,1,IF(SQRT(L3458^2+N3458^2)/SQRT(K3458^2+M3458^2)*100&lt;10,2,IF(SQRT(L3458^2+N3458^2)/SQRT(K3458^2+M3458^2)*100&lt;15,3,4))))/2,0)=3,"C","D")))</f>
        <v>D</v>
      </c>
      <c r="X3458" s="2" t="str">
        <f t="shared" ref="X3458:X3521" si="927">IF((AC3458*1000/((SQRT(G3458^2+I3458^2)+SQRT(K3458^2+M3458^2))/2))&lt;100,"A",IF((AC3458*1000/((SQRT(G3458^2+I3458^2)+SQRT(K3458^2+M3458^2))/2))&lt;1000,"B",IF((AC3458*1000/((SQRT(G3458^2+I3458^2)+SQRT(K3458^2+M3458^2))/2))&lt;10000,"C","D")))</f>
        <v>C</v>
      </c>
      <c r="Y3458" s="3" t="str">
        <f t="shared" ref="Y3458:Y3521" si="928">U3458&amp;V3458&amp;W3458&amp;X3458</f>
        <v>CBDC</v>
      </c>
      <c r="Z3458" s="28">
        <f t="shared" ref="Z3458:Z3521" si="929">IF(MID(Y3458,1,1)="A",1,(IF(MID(Y3458,1,1)="B",0.8,IF(MID(Y3458,1,1)="C",0.2,0.01))))*IF(MID(Y3458,2,1)="A",1,(IF(MID(Y3458,2,1)="B",0.8,IF(MID(Y3458,2,1)="C",0.4,0.05))))*IF(MID(Y3458,3,1)="A",1,(IF(MID(Y3458,3,1)="B",0.95,IF(MID(Y3458,3,1)="C",0.8,0.65))))*IF(MID(Y3458,4,1)="A",1,(IF(MID(Y3458,4,1)="B",0.97,IF(MID(Y3458,4,1)="C",0.95,0.92))))*100</f>
        <v>9.8800000000000008</v>
      </c>
      <c r="AA3458" s="7" t="str">
        <f t="shared" ref="AA3458:AA3521" si="930">IF(Z3458=100,"Perfect CPM candidate",IF(Z3458&gt;90,"Solid CPM candidate",IF(Z3458&gt;50,"Good CPM candidate",IF(Z3458&gt;30,"Weak CPM candidate",IF(Z3458&gt;10,"Probably optical","Almost certainly optical")))))</f>
        <v>Almost certainly optical</v>
      </c>
      <c r="AB3458" s="21">
        <v>29</v>
      </c>
      <c r="AC3458" s="14">
        <f t="shared" ref="AC3458:AC3521" si="931">(SQRT(((E3458*PI()/180-C3458*PI()/180)*COS(D3458*PI()/180))^2+(F3458*PI()/180-D3458*PI()/180)^2))*180/PI()*3600</f>
        <v>29.118390087805661</v>
      </c>
      <c r="AD3458" s="26">
        <v>144</v>
      </c>
      <c r="AE3458" s="10">
        <f t="shared" ref="AE3458:AE3521" si="932">IF(((IF(E3458*PI()/180-C3458*PI()/180&gt;0,1,0))+(IF(F3458*PI()/180-D3458*PI()/180&gt;0,2,0)))=3,ATAN(((E3458*PI()/180-C3458*PI()/180)*(COS(D3458*PI()/180))/(F3458*PI()/180-D3458*PI()/180))),IF(((IF(E3458*PI()/180-C3458*PI()/180&gt;0,1,0))+(IF(F3458*PI()/180-D3458*PI()/180&gt;0,2,0)))=1,ATAN(((E3458*PI()/180-C3458*PI()/180)*(COS(D3458*PI()/180))/(F3458*PI()/180-D3458*PI()/180)))+PI(),IF(((IF(E3458*PI()/180-C3458*PI()/180&gt;0,1,0))+(IF(F3458*PI()/180-D3458*PI()/180&gt;0,2,0)))=0,ATAN(((E3458*PI()/180-C3458*PI()/180)*(COS(D3458*PI()/180))/(F3458*PI()/180-D3458*PI()/180)))+PI(),ATAN(((E3458*PI()/180-C3458*PI()/180)*(COS(D3458*PI()/180))/(F3458*PI()/180-D3458*PI()/180)))+2*PI())))*180/PI()</f>
        <v>143.59598281338029</v>
      </c>
      <c r="AF3458" s="17">
        <f t="shared" ref="AF3458:AF3521" si="933">ABS(AB3458-AC3458)</f>
        <v>0.11839008780566118</v>
      </c>
      <c r="AG3458" s="17">
        <f t="shared" ref="AG3458:AG3521" si="934">IF(ABS(AD3458-AE3458)&gt;180,360-ABS(AD3458-AE3458),ABS(AD3458-AE3458))</f>
        <v>0.40401718661971131</v>
      </c>
    </row>
    <row r="3459" spans="1:33">
      <c r="A3459" t="s">
        <v>3534</v>
      </c>
      <c r="B3459" t="s">
        <v>747</v>
      </c>
      <c r="C3459" s="23">
        <v>107.16070000000001</v>
      </c>
      <c r="D3459" s="23">
        <v>12.495889999999999</v>
      </c>
      <c r="E3459" s="23">
        <v>107.16240000000001</v>
      </c>
      <c r="F3459" s="23">
        <v>12.4968</v>
      </c>
      <c r="G3459" s="26">
        <v>-5.3</v>
      </c>
      <c r="H3459" s="26">
        <v>20.3</v>
      </c>
      <c r="I3459" s="26">
        <v>-1.5</v>
      </c>
      <c r="J3459" s="26">
        <v>1.1000000000000001</v>
      </c>
      <c r="K3459" s="26">
        <v>-5.5</v>
      </c>
      <c r="L3459" s="26">
        <v>20.100000000000001</v>
      </c>
      <c r="M3459" s="26">
        <v>-2.2999999999999998</v>
      </c>
      <c r="N3459" s="26">
        <v>1.4</v>
      </c>
      <c r="O3459" s="19">
        <f t="shared" si="918"/>
        <v>254.19748604606448</v>
      </c>
      <c r="P3459" s="10">
        <f t="shared" si="919"/>
        <v>247.30620505490765</v>
      </c>
      <c r="Q3459" s="10">
        <f t="shared" si="920"/>
        <v>2.86</v>
      </c>
      <c r="R3459" s="19">
        <f t="shared" si="921"/>
        <v>5.5081757415681647</v>
      </c>
      <c r="S3459" s="10">
        <f t="shared" si="922"/>
        <v>5.9615434243155523</v>
      </c>
      <c r="T3459" s="10">
        <f t="shared" si="923"/>
        <v>0.28674297914709296</v>
      </c>
      <c r="U3459" s="2" t="str">
        <f t="shared" si="924"/>
        <v>C</v>
      </c>
      <c r="V3459" s="2" t="str">
        <f t="shared" si="925"/>
        <v>B</v>
      </c>
      <c r="W3459" s="2" t="str">
        <f t="shared" si="926"/>
        <v>D</v>
      </c>
      <c r="X3459" s="2" t="str">
        <f t="shared" si="927"/>
        <v>C</v>
      </c>
      <c r="Y3459" s="3" t="str">
        <f t="shared" si="928"/>
        <v>CBDC</v>
      </c>
      <c r="Z3459" s="28">
        <f t="shared" si="929"/>
        <v>9.8800000000000008</v>
      </c>
      <c r="AA3459" s="7" t="str">
        <f t="shared" si="930"/>
        <v>Almost certainly optical</v>
      </c>
      <c r="AB3459" s="21">
        <v>6.72</v>
      </c>
      <c r="AC3459" s="14">
        <f t="shared" si="931"/>
        <v>6.8141850922092324</v>
      </c>
      <c r="AD3459" s="26">
        <v>62.4</v>
      </c>
      <c r="AE3459" s="10">
        <f t="shared" si="932"/>
        <v>61.26483075194308</v>
      </c>
      <c r="AF3459" s="17">
        <f t="shared" si="933"/>
        <v>9.4185092209232657E-2</v>
      </c>
      <c r="AG3459" s="17">
        <f t="shared" si="934"/>
        <v>1.1351692480569184</v>
      </c>
    </row>
    <row r="3460" spans="1:33">
      <c r="A3460" t="s">
        <v>9755</v>
      </c>
      <c r="B3460" t="s">
        <v>9756</v>
      </c>
      <c r="C3460" s="23">
        <v>349.4538</v>
      </c>
      <c r="D3460" s="23">
        <v>-36.409370000000003</v>
      </c>
      <c r="E3460" s="23">
        <v>349.45740000000001</v>
      </c>
      <c r="F3460" s="23">
        <v>-36.402549999999998</v>
      </c>
      <c r="G3460" s="26">
        <v>18.2</v>
      </c>
      <c r="H3460" s="26">
        <v>18.2</v>
      </c>
      <c r="I3460" s="26">
        <v>16.5</v>
      </c>
      <c r="J3460" s="26">
        <v>1</v>
      </c>
      <c r="K3460" s="26">
        <v>19.2</v>
      </c>
      <c r="L3460" s="26">
        <v>19.2</v>
      </c>
      <c r="M3460" s="26">
        <v>12.9</v>
      </c>
      <c r="N3460" s="26">
        <v>1</v>
      </c>
      <c r="O3460" s="19">
        <f t="shared" si="918"/>
        <v>47.804755330863252</v>
      </c>
      <c r="P3460" s="10">
        <f t="shared" si="919"/>
        <v>56.103833436636094</v>
      </c>
      <c r="Q3460" s="10">
        <f t="shared" si="920"/>
        <v>2.86</v>
      </c>
      <c r="R3460" s="19">
        <f t="shared" si="921"/>
        <v>24.566033460858105</v>
      </c>
      <c r="S3460" s="10">
        <f t="shared" si="922"/>
        <v>23.131147831441481</v>
      </c>
      <c r="T3460" s="10">
        <f t="shared" si="923"/>
        <v>1.1924295323074898</v>
      </c>
      <c r="U3460" s="2" t="str">
        <f t="shared" si="924"/>
        <v>C</v>
      </c>
      <c r="V3460" s="2" t="str">
        <f t="shared" si="925"/>
        <v>B</v>
      </c>
      <c r="W3460" s="2" t="str">
        <f t="shared" si="926"/>
        <v>D</v>
      </c>
      <c r="X3460" s="2" t="str">
        <f t="shared" si="927"/>
        <v>C</v>
      </c>
      <c r="Y3460" s="3" t="str">
        <f t="shared" si="928"/>
        <v>CBDC</v>
      </c>
      <c r="Z3460" s="28">
        <f t="shared" si="929"/>
        <v>9.8800000000000008</v>
      </c>
      <c r="AA3460" s="7" t="str">
        <f t="shared" si="930"/>
        <v>Almost certainly optical</v>
      </c>
      <c r="AB3460" s="21">
        <v>26.6</v>
      </c>
      <c r="AC3460" s="14">
        <f t="shared" si="931"/>
        <v>26.675626734949688</v>
      </c>
      <c r="AD3460" s="26">
        <v>22.9</v>
      </c>
      <c r="AE3460" s="10">
        <f t="shared" si="932"/>
        <v>23.016726611725623</v>
      </c>
      <c r="AF3460" s="17">
        <f t="shared" si="933"/>
        <v>7.5626734949686636E-2</v>
      </c>
      <c r="AG3460" s="17">
        <f t="shared" si="934"/>
        <v>0.11672661172562471</v>
      </c>
    </row>
    <row r="3461" spans="1:33">
      <c r="A3461" t="s">
        <v>6524</v>
      </c>
      <c r="B3461" t="s">
        <v>6525</v>
      </c>
      <c r="C3461" s="23">
        <v>72.360619999999997</v>
      </c>
      <c r="D3461" s="23">
        <v>44.239550000000001</v>
      </c>
      <c r="E3461" s="23">
        <v>72.339600000000004</v>
      </c>
      <c r="F3461" s="23">
        <v>44.240090000000002</v>
      </c>
      <c r="G3461" s="26">
        <v>15.7</v>
      </c>
      <c r="H3461" s="26">
        <v>15.7</v>
      </c>
      <c r="I3461" s="26">
        <v>-19.899999999999999</v>
      </c>
      <c r="J3461" s="26">
        <v>2.1</v>
      </c>
      <c r="K3461" s="26">
        <v>12.3</v>
      </c>
      <c r="L3461" s="26">
        <v>12.3</v>
      </c>
      <c r="M3461" s="26">
        <v>-19.899999999999999</v>
      </c>
      <c r="N3461" s="26">
        <v>1.3</v>
      </c>
      <c r="O3461" s="19">
        <f t="shared" si="918"/>
        <v>141.72851209376867</v>
      </c>
      <c r="P3461" s="10">
        <f t="shared" si="919"/>
        <v>148.28018469217579</v>
      </c>
      <c r="Q3461" s="10">
        <f t="shared" si="920"/>
        <v>2.86</v>
      </c>
      <c r="R3461" s="19">
        <f t="shared" si="921"/>
        <v>25.347583711273149</v>
      </c>
      <c r="S3461" s="10">
        <f t="shared" si="922"/>
        <v>23.394443784796422</v>
      </c>
      <c r="T3461" s="10">
        <f t="shared" si="923"/>
        <v>1.2185506874017393</v>
      </c>
      <c r="U3461" s="2" t="str">
        <f t="shared" si="924"/>
        <v>C</v>
      </c>
      <c r="V3461" s="2" t="str">
        <f t="shared" si="925"/>
        <v>B</v>
      </c>
      <c r="W3461" s="2" t="str">
        <f t="shared" si="926"/>
        <v>D</v>
      </c>
      <c r="X3461" s="2" t="str">
        <f t="shared" si="927"/>
        <v>C</v>
      </c>
      <c r="Y3461" s="3" t="str">
        <f t="shared" si="928"/>
        <v>CBDC</v>
      </c>
      <c r="Z3461" s="28">
        <f t="shared" si="929"/>
        <v>9.8800000000000008</v>
      </c>
      <c r="AA3461" s="7" t="str">
        <f t="shared" si="930"/>
        <v>Almost certainly optical</v>
      </c>
      <c r="AB3461" s="21">
        <v>54.2</v>
      </c>
      <c r="AC3461" s="14">
        <f t="shared" si="931"/>
        <v>54.24847328979029</v>
      </c>
      <c r="AD3461" s="26">
        <v>272</v>
      </c>
      <c r="AE3461" s="10">
        <f t="shared" si="932"/>
        <v>272.0536402454257</v>
      </c>
      <c r="AF3461" s="17">
        <f t="shared" si="933"/>
        <v>4.8473289790287311E-2</v>
      </c>
      <c r="AG3461" s="17">
        <f t="shared" si="934"/>
        <v>5.3640245425697231E-2</v>
      </c>
    </row>
    <row r="3462" spans="1:33">
      <c r="A3462" t="s">
        <v>5974</v>
      </c>
      <c r="B3462" t="s">
        <v>5975</v>
      </c>
      <c r="C3462" s="23">
        <v>25.40408</v>
      </c>
      <c r="D3462" s="23">
        <v>47.320529999999998</v>
      </c>
      <c r="E3462" s="23">
        <v>25.397739999999999</v>
      </c>
      <c r="F3462" s="23">
        <v>47.32593</v>
      </c>
      <c r="G3462" s="26">
        <v>11.1</v>
      </c>
      <c r="H3462" s="26">
        <v>11.1</v>
      </c>
      <c r="I3462" s="26">
        <v>-5.5</v>
      </c>
      <c r="J3462" s="26">
        <v>1.3</v>
      </c>
      <c r="K3462" s="26">
        <v>12.6</v>
      </c>
      <c r="L3462" s="26">
        <v>12.6</v>
      </c>
      <c r="M3462" s="26">
        <v>-4.3</v>
      </c>
      <c r="N3462" s="26">
        <v>1.3</v>
      </c>
      <c r="O3462" s="19">
        <f t="shared" si="918"/>
        <v>116.35820810630067</v>
      </c>
      <c r="P3462" s="10">
        <f t="shared" si="919"/>
        <v>108.84322537694703</v>
      </c>
      <c r="Q3462" s="10">
        <f t="shared" si="920"/>
        <v>2.86</v>
      </c>
      <c r="R3462" s="19">
        <f t="shared" si="921"/>
        <v>12.38789731956154</v>
      </c>
      <c r="S3462" s="10">
        <f t="shared" si="922"/>
        <v>13.313526955694348</v>
      </c>
      <c r="T3462" s="10">
        <f t="shared" si="923"/>
        <v>0.64253560688139721</v>
      </c>
      <c r="U3462" s="2" t="str">
        <f t="shared" si="924"/>
        <v>C</v>
      </c>
      <c r="V3462" s="2" t="str">
        <f t="shared" si="925"/>
        <v>B</v>
      </c>
      <c r="W3462" s="2" t="str">
        <f t="shared" si="926"/>
        <v>D</v>
      </c>
      <c r="X3462" s="2" t="str">
        <f t="shared" si="927"/>
        <v>C</v>
      </c>
      <c r="Y3462" s="3" t="str">
        <f t="shared" si="928"/>
        <v>CBDC</v>
      </c>
      <c r="Z3462" s="28">
        <f t="shared" si="929"/>
        <v>9.8800000000000008</v>
      </c>
      <c r="AA3462" s="7" t="str">
        <f t="shared" si="930"/>
        <v>Almost certainly optical</v>
      </c>
      <c r="AB3462" s="21">
        <v>24.8</v>
      </c>
      <c r="AC3462" s="14">
        <f t="shared" si="931"/>
        <v>24.84563991698657</v>
      </c>
      <c r="AD3462" s="26">
        <v>321</v>
      </c>
      <c r="AE3462" s="10">
        <f t="shared" si="932"/>
        <v>321.48370165747747</v>
      </c>
      <c r="AF3462" s="17">
        <f t="shared" si="933"/>
        <v>4.5639916986569773E-2</v>
      </c>
      <c r="AG3462" s="17">
        <f t="shared" si="934"/>
        <v>0.48370165747746796</v>
      </c>
    </row>
    <row r="3463" spans="1:33">
      <c r="A3463" t="s">
        <v>4005</v>
      </c>
      <c r="B3463" t="s">
        <v>1192</v>
      </c>
      <c r="C3463" s="23">
        <v>171.1781</v>
      </c>
      <c r="D3463" s="23">
        <v>-47.305370000000003</v>
      </c>
      <c r="E3463" s="23">
        <v>171.1815</v>
      </c>
      <c r="F3463" s="23">
        <v>-47.304879999999997</v>
      </c>
      <c r="G3463" s="26">
        <v>2.9</v>
      </c>
      <c r="H3463" s="26">
        <v>2.9</v>
      </c>
      <c r="I3463" s="26">
        <v>-5.0999999999999996</v>
      </c>
      <c r="J3463" s="26">
        <v>0.9</v>
      </c>
      <c r="K3463" s="26">
        <v>3.2</v>
      </c>
      <c r="L3463" s="26">
        <v>3.2</v>
      </c>
      <c r="M3463" s="26">
        <v>-4.4000000000000004</v>
      </c>
      <c r="N3463" s="26">
        <v>0.9</v>
      </c>
      <c r="O3463" s="19">
        <f t="shared" si="918"/>
        <v>150.37625124882618</v>
      </c>
      <c r="P3463" s="10">
        <f t="shared" si="919"/>
        <v>143.9726266148964</v>
      </c>
      <c r="Q3463" s="10">
        <f t="shared" si="920"/>
        <v>2.86</v>
      </c>
      <c r="R3463" s="19">
        <f t="shared" si="921"/>
        <v>5.866856057549052</v>
      </c>
      <c r="S3463" s="10">
        <f t="shared" si="922"/>
        <v>5.4405882034941779</v>
      </c>
      <c r="T3463" s="10">
        <f t="shared" si="923"/>
        <v>0.28268610652608078</v>
      </c>
      <c r="U3463" s="2" t="str">
        <f t="shared" si="924"/>
        <v>C</v>
      </c>
      <c r="V3463" s="2" t="str">
        <f t="shared" si="925"/>
        <v>B</v>
      </c>
      <c r="W3463" s="2" t="str">
        <f t="shared" si="926"/>
        <v>D</v>
      </c>
      <c r="X3463" s="2" t="str">
        <f t="shared" si="927"/>
        <v>C</v>
      </c>
      <c r="Y3463" s="3" t="str">
        <f t="shared" si="928"/>
        <v>CBDC</v>
      </c>
      <c r="Z3463" s="28">
        <f t="shared" si="929"/>
        <v>9.8800000000000008</v>
      </c>
      <c r="AA3463" s="7" t="str">
        <f t="shared" si="930"/>
        <v>Almost certainly optical</v>
      </c>
      <c r="AB3463" s="21">
        <v>8.52</v>
      </c>
      <c r="AC3463" s="14">
        <f t="shared" si="931"/>
        <v>8.4852162388966672</v>
      </c>
      <c r="AD3463" s="26">
        <v>77.900000000000006</v>
      </c>
      <c r="AE3463" s="10">
        <f t="shared" si="932"/>
        <v>78.001212593792516</v>
      </c>
      <c r="AF3463" s="17">
        <f t="shared" si="933"/>
        <v>3.4783761103332367E-2</v>
      </c>
      <c r="AG3463" s="17">
        <f t="shared" si="934"/>
        <v>0.10121259379251057</v>
      </c>
    </row>
    <row r="3464" spans="1:33">
      <c r="A3464" t="s">
        <v>9863</v>
      </c>
      <c r="B3464" t="s">
        <v>9864</v>
      </c>
      <c r="C3464" s="23">
        <v>358.46539999999999</v>
      </c>
      <c r="D3464" s="23">
        <v>-82.073769999999996</v>
      </c>
      <c r="E3464" s="23">
        <v>358.46159999999998</v>
      </c>
      <c r="F3464" s="23">
        <v>-82.083269999999999</v>
      </c>
      <c r="G3464" s="26">
        <v>215</v>
      </c>
      <c r="H3464" s="26">
        <v>9.8000000000000007</v>
      </c>
      <c r="I3464" s="26">
        <v>75.5</v>
      </c>
      <c r="J3464" s="26">
        <v>1.5</v>
      </c>
      <c r="K3464" s="26">
        <v>183</v>
      </c>
      <c r="L3464" s="26">
        <v>3.8</v>
      </c>
      <c r="M3464" s="26">
        <v>91.6</v>
      </c>
      <c r="N3464" s="26">
        <v>1.3</v>
      </c>
      <c r="O3464" s="19">
        <f t="shared" si="918"/>
        <v>70.65062297514315</v>
      </c>
      <c r="P3464" s="10">
        <f t="shared" si="919"/>
        <v>63.409906962841234</v>
      </c>
      <c r="Q3464" s="10">
        <f t="shared" si="920"/>
        <v>2.6876060705697</v>
      </c>
      <c r="R3464" s="19">
        <f t="shared" si="921"/>
        <v>227.87112585845534</v>
      </c>
      <c r="S3464" s="10">
        <f t="shared" si="922"/>
        <v>204.64496084682858</v>
      </c>
      <c r="T3464" s="10">
        <f t="shared" si="923"/>
        <v>10.696728471827264</v>
      </c>
      <c r="U3464" s="2" t="str">
        <f t="shared" si="924"/>
        <v>C</v>
      </c>
      <c r="V3464" s="2" t="str">
        <f t="shared" si="925"/>
        <v>C</v>
      </c>
      <c r="W3464" s="2" t="str">
        <f t="shared" si="926"/>
        <v>A</v>
      </c>
      <c r="X3464" s="2" t="str">
        <f t="shared" si="927"/>
        <v>B</v>
      </c>
      <c r="Y3464" s="3" t="str">
        <f t="shared" si="928"/>
        <v>CCAB</v>
      </c>
      <c r="Z3464" s="28">
        <f t="shared" si="929"/>
        <v>7.7600000000000016</v>
      </c>
      <c r="AA3464" s="7" t="str">
        <f t="shared" si="930"/>
        <v>Almost certainly optical</v>
      </c>
      <c r="AB3464" s="21">
        <v>34.5</v>
      </c>
      <c r="AC3464" s="14">
        <f t="shared" si="931"/>
        <v>34.251987864833787</v>
      </c>
      <c r="AD3464" s="26">
        <v>182</v>
      </c>
      <c r="AE3464" s="10">
        <f t="shared" si="932"/>
        <v>183.15718969537514</v>
      </c>
      <c r="AF3464" s="17">
        <f t="shared" si="933"/>
        <v>0.24801213516621345</v>
      </c>
      <c r="AG3464" s="17">
        <f t="shared" si="934"/>
        <v>1.1571896953751377</v>
      </c>
    </row>
    <row r="3465" spans="1:33">
      <c r="A3465" t="s">
        <v>6358</v>
      </c>
      <c r="B3465" t="s">
        <v>6359</v>
      </c>
      <c r="C3465" s="23">
        <v>54.996290000000002</v>
      </c>
      <c r="D3465" s="23">
        <v>63.869810000000001</v>
      </c>
      <c r="E3465" s="23">
        <v>55.02364</v>
      </c>
      <c r="F3465" s="23">
        <v>63.874009999999998</v>
      </c>
      <c r="G3465" s="26">
        <v>127</v>
      </c>
      <c r="H3465" s="26">
        <v>24.3</v>
      </c>
      <c r="I3465" s="26">
        <v>-112</v>
      </c>
      <c r="J3465" s="26">
        <v>2.4</v>
      </c>
      <c r="K3465" s="26">
        <v>128</v>
      </c>
      <c r="L3465" s="26">
        <v>0.4</v>
      </c>
      <c r="M3465" s="26">
        <v>-144</v>
      </c>
      <c r="N3465" s="26">
        <v>2.6</v>
      </c>
      <c r="O3465" s="19">
        <f t="shared" si="918"/>
        <v>131.40874096279447</v>
      </c>
      <c r="P3465" s="10">
        <f t="shared" si="919"/>
        <v>138.36646066342979</v>
      </c>
      <c r="Q3465" s="10">
        <f t="shared" si="920"/>
        <v>2.86</v>
      </c>
      <c r="R3465" s="19">
        <f t="shared" si="921"/>
        <v>169.33103672983285</v>
      </c>
      <c r="S3465" s="10">
        <f t="shared" si="922"/>
        <v>192.66551326067673</v>
      </c>
      <c r="T3465" s="10">
        <f t="shared" si="923"/>
        <v>9.0499137497627409</v>
      </c>
      <c r="U3465" s="2" t="str">
        <f t="shared" si="924"/>
        <v>C</v>
      </c>
      <c r="V3465" s="2" t="str">
        <f t="shared" si="925"/>
        <v>C</v>
      </c>
      <c r="W3465" s="2" t="str">
        <f t="shared" si="926"/>
        <v>B</v>
      </c>
      <c r="X3465" s="2" t="str">
        <f t="shared" si="927"/>
        <v>B</v>
      </c>
      <c r="Y3465" s="3" t="str">
        <f t="shared" si="928"/>
        <v>CCBB</v>
      </c>
      <c r="Z3465" s="28">
        <f t="shared" si="929"/>
        <v>7.3720000000000008</v>
      </c>
      <c r="AA3465" s="7" t="str">
        <f t="shared" si="930"/>
        <v>Almost certainly optical</v>
      </c>
      <c r="AB3465" s="21">
        <v>45.9</v>
      </c>
      <c r="AC3465" s="14">
        <f t="shared" si="931"/>
        <v>45.92345456892064</v>
      </c>
      <c r="AD3465" s="26">
        <v>71.7</v>
      </c>
      <c r="AE3465" s="10">
        <f t="shared" si="932"/>
        <v>70.777133103085745</v>
      </c>
      <c r="AF3465" s="17">
        <f t="shared" si="933"/>
        <v>2.345456892064135E-2</v>
      </c>
      <c r="AG3465" s="17">
        <f t="shared" si="934"/>
        <v>0.9228668969142575</v>
      </c>
    </row>
    <row r="3466" spans="1:33">
      <c r="A3466" t="s">
        <v>2792</v>
      </c>
      <c r="B3466" t="s">
        <v>57</v>
      </c>
      <c r="C3466" s="23">
        <v>10.11187</v>
      </c>
      <c r="D3466" s="23">
        <v>-10.33723</v>
      </c>
      <c r="E3466" s="23">
        <v>10.114319999999999</v>
      </c>
      <c r="F3466" s="23">
        <v>-10.33812</v>
      </c>
      <c r="G3466" s="26">
        <v>-27.6</v>
      </c>
      <c r="H3466" s="26">
        <v>23.6</v>
      </c>
      <c r="I3466" s="26">
        <v>-54.8</v>
      </c>
      <c r="J3466" s="26">
        <v>1.1000000000000001</v>
      </c>
      <c r="K3466" s="26">
        <v>-23.5</v>
      </c>
      <c r="L3466" s="26">
        <v>2.1</v>
      </c>
      <c r="M3466" s="26">
        <v>-64.2</v>
      </c>
      <c r="N3466" s="26">
        <v>3.8</v>
      </c>
      <c r="O3466" s="19">
        <f t="shared" si="918"/>
        <v>206.73209379275889</v>
      </c>
      <c r="P3466" s="10">
        <f t="shared" si="919"/>
        <v>200.10482943946354</v>
      </c>
      <c r="Q3466" s="10">
        <f t="shared" si="920"/>
        <v>2.86</v>
      </c>
      <c r="R3466" s="19">
        <f t="shared" si="921"/>
        <v>61.357966067985011</v>
      </c>
      <c r="S3466" s="10">
        <f t="shared" si="922"/>
        <v>68.36585405010311</v>
      </c>
      <c r="T3466" s="10">
        <f t="shared" si="923"/>
        <v>3.2430955029522033</v>
      </c>
      <c r="U3466" s="2" t="str">
        <f t="shared" si="924"/>
        <v>C</v>
      </c>
      <c r="V3466" s="2" t="str">
        <f t="shared" si="925"/>
        <v>C</v>
      </c>
      <c r="W3466" s="2" t="str">
        <f t="shared" si="926"/>
        <v>C</v>
      </c>
      <c r="X3466" s="2" t="str">
        <f t="shared" si="927"/>
        <v>B</v>
      </c>
      <c r="Y3466" s="3" t="str">
        <f t="shared" si="928"/>
        <v>CCCB</v>
      </c>
      <c r="Z3466" s="28">
        <f t="shared" si="929"/>
        <v>6.2080000000000011</v>
      </c>
      <c r="AA3466" s="7" t="str">
        <f t="shared" si="930"/>
        <v>Almost certainly optical</v>
      </c>
      <c r="AB3466" s="21">
        <v>8.9</v>
      </c>
      <c r="AC3466" s="14">
        <f t="shared" si="931"/>
        <v>9.249495074578995</v>
      </c>
      <c r="AD3466" s="26">
        <v>109</v>
      </c>
      <c r="AE3466" s="10">
        <f t="shared" si="932"/>
        <v>110.26711471479227</v>
      </c>
      <c r="AF3466" s="17">
        <f t="shared" si="933"/>
        <v>0.34949507457899465</v>
      </c>
      <c r="AG3466" s="17">
        <f t="shared" si="934"/>
        <v>1.267114714792271</v>
      </c>
    </row>
    <row r="3467" spans="1:33">
      <c r="A3467" t="s">
        <v>4447</v>
      </c>
      <c r="B3467" t="s">
        <v>1596</v>
      </c>
      <c r="C3467" s="23">
        <v>221.9614</v>
      </c>
      <c r="D3467" s="23">
        <v>7.4164779999999997</v>
      </c>
      <c r="E3467" s="23">
        <v>221.97450000000001</v>
      </c>
      <c r="F3467" s="23">
        <v>7.4265239999999997</v>
      </c>
      <c r="G3467" s="26">
        <v>-76.400000000000006</v>
      </c>
      <c r="H3467" s="26">
        <v>0.4</v>
      </c>
      <c r="I3467" s="26">
        <v>-3.7</v>
      </c>
      <c r="J3467" s="26">
        <v>2.5</v>
      </c>
      <c r="K3467" s="26">
        <v>-86.2</v>
      </c>
      <c r="L3467" s="26">
        <v>16.2</v>
      </c>
      <c r="M3467" s="26">
        <v>6.5</v>
      </c>
      <c r="N3467" s="26">
        <v>2.2999999999999998</v>
      </c>
      <c r="O3467" s="19">
        <f t="shared" si="918"/>
        <v>267.22737068189667</v>
      </c>
      <c r="P3467" s="10">
        <f t="shared" si="919"/>
        <v>274.3122864469039</v>
      </c>
      <c r="Q3467" s="10">
        <f t="shared" si="920"/>
        <v>2.86</v>
      </c>
      <c r="R3467" s="19">
        <f t="shared" si="921"/>
        <v>76.489541768793472</v>
      </c>
      <c r="S3467" s="10">
        <f t="shared" si="922"/>
        <v>86.444722221775919</v>
      </c>
      <c r="T3467" s="10">
        <f t="shared" si="923"/>
        <v>4.0733565997642343</v>
      </c>
      <c r="U3467" s="2" t="str">
        <f t="shared" si="924"/>
        <v>C</v>
      </c>
      <c r="V3467" s="2" t="str">
        <f t="shared" si="925"/>
        <v>C</v>
      </c>
      <c r="W3467" s="2" t="str">
        <f t="shared" si="926"/>
        <v>C</v>
      </c>
      <c r="X3467" s="2" t="str">
        <f t="shared" si="927"/>
        <v>B</v>
      </c>
      <c r="Y3467" s="3" t="str">
        <f t="shared" si="928"/>
        <v>CCCB</v>
      </c>
      <c r="Z3467" s="28">
        <f t="shared" si="929"/>
        <v>6.2080000000000011</v>
      </c>
      <c r="AA3467" s="7" t="str">
        <f t="shared" si="930"/>
        <v>Almost certainly optical</v>
      </c>
      <c r="AB3467" s="21">
        <v>59</v>
      </c>
      <c r="AC3467" s="14">
        <f t="shared" si="931"/>
        <v>59.118179728825716</v>
      </c>
      <c r="AD3467" s="26">
        <v>52.2</v>
      </c>
      <c r="AE3467" s="10">
        <f t="shared" si="932"/>
        <v>52.283787186745577</v>
      </c>
      <c r="AF3467" s="17">
        <f t="shared" si="933"/>
        <v>0.11817972882571581</v>
      </c>
      <c r="AG3467" s="17">
        <f t="shared" si="934"/>
        <v>8.3787186745574616E-2</v>
      </c>
    </row>
    <row r="3468" spans="1:33">
      <c r="A3468" t="s">
        <v>4102</v>
      </c>
      <c r="B3468" t="s">
        <v>1279</v>
      </c>
      <c r="C3468" s="23">
        <v>180.76079999999999</v>
      </c>
      <c r="D3468" s="23">
        <v>-0.59162720000000002</v>
      </c>
      <c r="E3468" s="23">
        <v>180.75190000000001</v>
      </c>
      <c r="F3468" s="23">
        <v>-0.60020669999999998</v>
      </c>
      <c r="G3468" s="26">
        <v>-75.7</v>
      </c>
      <c r="H3468" s="26">
        <v>1.1000000000000001</v>
      </c>
      <c r="I3468" s="26">
        <v>-5.9</v>
      </c>
      <c r="J3468" s="26">
        <v>1.3</v>
      </c>
      <c r="K3468" s="26">
        <v>-86.7</v>
      </c>
      <c r="L3468" s="26">
        <v>15.7</v>
      </c>
      <c r="M3468" s="26">
        <v>3.5</v>
      </c>
      <c r="N3468" s="26">
        <v>1.8</v>
      </c>
      <c r="O3468" s="19">
        <f t="shared" si="918"/>
        <v>265.54342013992692</v>
      </c>
      <c r="P3468" s="10">
        <f t="shared" si="919"/>
        <v>272.31172318014922</v>
      </c>
      <c r="Q3468" s="10">
        <f t="shared" si="920"/>
        <v>2.86</v>
      </c>
      <c r="R3468" s="19">
        <f t="shared" si="921"/>
        <v>75.9295726314853</v>
      </c>
      <c r="S3468" s="10">
        <f t="shared" si="922"/>
        <v>86.77061714658943</v>
      </c>
      <c r="T3468" s="10">
        <f t="shared" si="923"/>
        <v>4.0675047444518686</v>
      </c>
      <c r="U3468" s="2" t="str">
        <f t="shared" si="924"/>
        <v>C</v>
      </c>
      <c r="V3468" s="2" t="str">
        <f t="shared" si="925"/>
        <v>C</v>
      </c>
      <c r="W3468" s="2" t="str">
        <f t="shared" si="926"/>
        <v>C</v>
      </c>
      <c r="X3468" s="2" t="str">
        <f t="shared" si="927"/>
        <v>B</v>
      </c>
      <c r="Y3468" s="3" t="str">
        <f t="shared" si="928"/>
        <v>CCCB</v>
      </c>
      <c r="Z3468" s="28">
        <f t="shared" si="929"/>
        <v>6.2080000000000011</v>
      </c>
      <c r="AA3468" s="7" t="str">
        <f t="shared" si="930"/>
        <v>Almost certainly optical</v>
      </c>
      <c r="AB3468" s="21">
        <v>44.6</v>
      </c>
      <c r="AC3468" s="14">
        <f t="shared" si="931"/>
        <v>44.501792089995632</v>
      </c>
      <c r="AD3468" s="26">
        <v>226</v>
      </c>
      <c r="AE3468" s="10">
        <f t="shared" si="932"/>
        <v>226.04891796072764</v>
      </c>
      <c r="AF3468" s="17">
        <f t="shared" si="933"/>
        <v>9.8207910004369126E-2</v>
      </c>
      <c r="AG3468" s="17">
        <f t="shared" si="934"/>
        <v>4.8917960727635545E-2</v>
      </c>
    </row>
    <row r="3469" spans="1:33">
      <c r="A3469" t="s">
        <v>3660</v>
      </c>
      <c r="B3469" t="s">
        <v>867</v>
      </c>
      <c r="C3469" s="23">
        <v>128.39359999999999</v>
      </c>
      <c r="D3469" s="23">
        <v>9.1955030000000004</v>
      </c>
      <c r="E3469" s="23">
        <v>128.392</v>
      </c>
      <c r="F3469" s="23">
        <v>9.1899490000000004</v>
      </c>
      <c r="G3469" s="26">
        <v>-50.4</v>
      </c>
      <c r="H3469" s="26">
        <v>0.8</v>
      </c>
      <c r="I3469" s="26">
        <v>-7.9</v>
      </c>
      <c r="J3469" s="26">
        <v>1.7</v>
      </c>
      <c r="K3469" s="26">
        <v>-58.8</v>
      </c>
      <c r="L3469" s="26">
        <v>18</v>
      </c>
      <c r="M3469" s="26">
        <v>-0.9</v>
      </c>
      <c r="N3469" s="26">
        <v>7.2</v>
      </c>
      <c r="O3469" s="19">
        <f t="shared" si="918"/>
        <v>261.09159974917793</v>
      </c>
      <c r="P3469" s="10">
        <f t="shared" si="919"/>
        <v>269.1230922585695</v>
      </c>
      <c r="Q3469" s="10">
        <f t="shared" si="920"/>
        <v>2.86</v>
      </c>
      <c r="R3469" s="19">
        <f t="shared" si="921"/>
        <v>51.015389834833172</v>
      </c>
      <c r="S3469" s="10">
        <f t="shared" si="922"/>
        <v>58.80688735173797</v>
      </c>
      <c r="T3469" s="10">
        <f t="shared" si="923"/>
        <v>2.7455569296642786</v>
      </c>
      <c r="U3469" s="2" t="str">
        <f t="shared" si="924"/>
        <v>C</v>
      </c>
      <c r="V3469" s="2" t="str">
        <f t="shared" si="925"/>
        <v>C</v>
      </c>
      <c r="W3469" s="2" t="str">
        <f t="shared" si="926"/>
        <v>C</v>
      </c>
      <c r="X3469" s="2" t="str">
        <f t="shared" si="927"/>
        <v>B</v>
      </c>
      <c r="Y3469" s="3" t="str">
        <f t="shared" si="928"/>
        <v>CCCB</v>
      </c>
      <c r="Z3469" s="28">
        <f t="shared" si="929"/>
        <v>6.2080000000000011</v>
      </c>
      <c r="AA3469" s="7" t="str">
        <f t="shared" si="930"/>
        <v>Almost certainly optical</v>
      </c>
      <c r="AB3469" s="21">
        <v>20.7</v>
      </c>
      <c r="AC3469" s="14">
        <f t="shared" si="931"/>
        <v>20.787168337837766</v>
      </c>
      <c r="AD3469" s="26">
        <v>196</v>
      </c>
      <c r="AE3469" s="10">
        <f t="shared" si="932"/>
        <v>195.87461141786378</v>
      </c>
      <c r="AF3469" s="17">
        <f t="shared" si="933"/>
        <v>8.7168337837766785E-2</v>
      </c>
      <c r="AG3469" s="17">
        <f t="shared" si="934"/>
        <v>0.12538858213622461</v>
      </c>
    </row>
    <row r="3470" spans="1:33">
      <c r="A3470" t="s">
        <v>7302</v>
      </c>
      <c r="B3470" t="s">
        <v>7303</v>
      </c>
      <c r="C3470" s="23">
        <v>150.1456</v>
      </c>
      <c r="D3470" s="23">
        <v>43.550849999999997</v>
      </c>
      <c r="E3470" s="23">
        <v>150.14439999999999</v>
      </c>
      <c r="F3470" s="23">
        <v>43.553249999999998</v>
      </c>
      <c r="G3470" s="26">
        <v>-57.2</v>
      </c>
      <c r="H3470" s="26">
        <v>19.600000000000001</v>
      </c>
      <c r="I3470" s="26">
        <v>-22.5</v>
      </c>
      <c r="J3470" s="26">
        <v>2</v>
      </c>
      <c r="K3470" s="26">
        <v>-48.8</v>
      </c>
      <c r="L3470" s="26">
        <v>2.4</v>
      </c>
      <c r="M3470" s="26">
        <v>-26.2</v>
      </c>
      <c r="N3470" s="26">
        <v>2.5</v>
      </c>
      <c r="O3470" s="19">
        <f t="shared" si="918"/>
        <v>248.52747506181328</v>
      </c>
      <c r="P3470" s="10">
        <f t="shared" si="919"/>
        <v>241.7693050691079</v>
      </c>
      <c r="Q3470" s="10">
        <f t="shared" si="920"/>
        <v>2.86</v>
      </c>
      <c r="R3470" s="19">
        <f t="shared" si="921"/>
        <v>61.466169556919681</v>
      </c>
      <c r="S3470" s="10">
        <f t="shared" si="922"/>
        <v>55.388446448695412</v>
      </c>
      <c r="T3470" s="10">
        <f t="shared" si="923"/>
        <v>2.9213654001403775</v>
      </c>
      <c r="U3470" s="2" t="str">
        <f t="shared" si="924"/>
        <v>C</v>
      </c>
      <c r="V3470" s="2" t="str">
        <f t="shared" si="925"/>
        <v>C</v>
      </c>
      <c r="W3470" s="2" t="str">
        <f t="shared" si="926"/>
        <v>C</v>
      </c>
      <c r="X3470" s="2" t="str">
        <f t="shared" si="927"/>
        <v>B</v>
      </c>
      <c r="Y3470" s="3" t="str">
        <f t="shared" si="928"/>
        <v>CCCB</v>
      </c>
      <c r="Z3470" s="28">
        <f t="shared" si="929"/>
        <v>6.2080000000000011</v>
      </c>
      <c r="AA3470" s="7" t="str">
        <f t="shared" si="930"/>
        <v>Almost certainly optical</v>
      </c>
      <c r="AB3470" s="21">
        <v>9.15</v>
      </c>
      <c r="AC3470" s="14">
        <f t="shared" si="931"/>
        <v>9.1898104624111703</v>
      </c>
      <c r="AD3470" s="26">
        <v>341</v>
      </c>
      <c r="AE3470" s="10">
        <f t="shared" si="932"/>
        <v>340.08041622794872</v>
      </c>
      <c r="AF3470" s="17">
        <f t="shared" si="933"/>
        <v>3.9810462411169922E-2</v>
      </c>
      <c r="AG3470" s="17">
        <f t="shared" si="934"/>
        <v>0.91958377205128272</v>
      </c>
    </row>
    <row r="3471" spans="1:33">
      <c r="A3471" t="s">
        <v>5290</v>
      </c>
      <c r="B3471" t="s">
        <v>2366</v>
      </c>
      <c r="C3471" s="23">
        <v>315.68759999999997</v>
      </c>
      <c r="D3471" s="23">
        <v>-6.4757889999999998</v>
      </c>
      <c r="E3471" s="23">
        <v>315.68950000000001</v>
      </c>
      <c r="F3471" s="23">
        <v>-6.4830399999999999</v>
      </c>
      <c r="G3471" s="26">
        <v>72.099999999999994</v>
      </c>
      <c r="H3471" s="26">
        <v>20.9</v>
      </c>
      <c r="I3471" s="26">
        <v>-2.9</v>
      </c>
      <c r="J3471" s="26">
        <v>1.1000000000000001</v>
      </c>
      <c r="K3471" s="26">
        <v>81.400000000000006</v>
      </c>
      <c r="L3471" s="26">
        <v>4.5999999999999996</v>
      </c>
      <c r="M3471" s="26">
        <v>8</v>
      </c>
      <c r="N3471" s="26">
        <v>1.7</v>
      </c>
      <c r="O3471" s="19">
        <f t="shared" si="918"/>
        <v>92.303304354940721</v>
      </c>
      <c r="P3471" s="10">
        <f t="shared" si="919"/>
        <v>84.386990820843124</v>
      </c>
      <c r="Q3471" s="10">
        <f t="shared" si="920"/>
        <v>2.86</v>
      </c>
      <c r="R3471" s="19">
        <f t="shared" si="921"/>
        <v>72.158298206096845</v>
      </c>
      <c r="S3471" s="10">
        <f t="shared" si="922"/>
        <v>81.792175664913088</v>
      </c>
      <c r="T3471" s="10">
        <f t="shared" si="923"/>
        <v>3.8487618467752487</v>
      </c>
      <c r="U3471" s="2" t="str">
        <f t="shared" si="924"/>
        <v>C</v>
      </c>
      <c r="V3471" s="2" t="str">
        <f t="shared" si="925"/>
        <v>C</v>
      </c>
      <c r="W3471" s="2" t="str">
        <f t="shared" si="926"/>
        <v>C</v>
      </c>
      <c r="X3471" s="2" t="str">
        <f t="shared" si="927"/>
        <v>B</v>
      </c>
      <c r="Y3471" s="3" t="str">
        <f t="shared" si="928"/>
        <v>CCCB</v>
      </c>
      <c r="Z3471" s="28">
        <f t="shared" si="929"/>
        <v>6.2080000000000011</v>
      </c>
      <c r="AA3471" s="7" t="str">
        <f t="shared" si="930"/>
        <v>Almost certainly optical</v>
      </c>
      <c r="AB3471" s="21">
        <v>27</v>
      </c>
      <c r="AC3471" s="14">
        <f t="shared" si="931"/>
        <v>26.973846891210247</v>
      </c>
      <c r="AD3471" s="26">
        <v>165</v>
      </c>
      <c r="AE3471" s="10">
        <f t="shared" si="932"/>
        <v>165.40641413056716</v>
      </c>
      <c r="AF3471" s="17">
        <f t="shared" si="933"/>
        <v>2.6153108789753077E-2</v>
      </c>
      <c r="AG3471" s="17">
        <f t="shared" si="934"/>
        <v>0.40641413056715692</v>
      </c>
    </row>
    <row r="3472" spans="1:33">
      <c r="A3472" t="s">
        <v>4042</v>
      </c>
      <c r="B3472" t="s">
        <v>1223</v>
      </c>
      <c r="C3472" s="23">
        <v>174.83070000000001</v>
      </c>
      <c r="D3472" s="23">
        <v>-2.8166899999999999</v>
      </c>
      <c r="E3472" s="23">
        <v>174.8329</v>
      </c>
      <c r="F3472" s="23">
        <v>-2.8252389999999998</v>
      </c>
      <c r="G3472" s="26">
        <v>-60.7</v>
      </c>
      <c r="H3472" s="26">
        <v>16.100000000000001</v>
      </c>
      <c r="I3472" s="26">
        <v>-14</v>
      </c>
      <c r="J3472" s="26">
        <v>1.3</v>
      </c>
      <c r="K3472" s="26">
        <v>-51.1</v>
      </c>
      <c r="L3472" s="26">
        <v>0.1</v>
      </c>
      <c r="M3472" s="26">
        <v>-18.5</v>
      </c>
      <c r="N3472" s="26">
        <v>4.2</v>
      </c>
      <c r="O3472" s="19">
        <f t="shared" si="918"/>
        <v>257.01227717742972</v>
      </c>
      <c r="P3472" s="10">
        <f t="shared" si="919"/>
        <v>250.09795961102304</v>
      </c>
      <c r="Q3472" s="10">
        <f t="shared" si="920"/>
        <v>2.86</v>
      </c>
      <c r="R3472" s="19">
        <f t="shared" si="921"/>
        <v>62.293579123373547</v>
      </c>
      <c r="S3472" s="10">
        <f t="shared" si="922"/>
        <v>54.345745003633908</v>
      </c>
      <c r="T3472" s="10">
        <f t="shared" si="923"/>
        <v>2.9159831031751864</v>
      </c>
      <c r="U3472" s="2" t="str">
        <f t="shared" si="924"/>
        <v>C</v>
      </c>
      <c r="V3472" s="2" t="str">
        <f t="shared" si="925"/>
        <v>C</v>
      </c>
      <c r="W3472" s="2" t="str">
        <f t="shared" si="926"/>
        <v>C</v>
      </c>
      <c r="X3472" s="2" t="str">
        <f t="shared" si="927"/>
        <v>B</v>
      </c>
      <c r="Y3472" s="3" t="str">
        <f t="shared" si="928"/>
        <v>CCCB</v>
      </c>
      <c r="Z3472" s="28">
        <f t="shared" si="929"/>
        <v>6.2080000000000011</v>
      </c>
      <c r="AA3472" s="7" t="str">
        <f t="shared" si="930"/>
        <v>Almost certainly optical</v>
      </c>
      <c r="AB3472" s="21">
        <v>31.8</v>
      </c>
      <c r="AC3472" s="14">
        <f t="shared" si="931"/>
        <v>31.776748175808912</v>
      </c>
      <c r="AD3472" s="26">
        <v>166</v>
      </c>
      <c r="AE3472" s="10">
        <f t="shared" si="932"/>
        <v>165.58533854080568</v>
      </c>
      <c r="AF3472" s="17">
        <f t="shared" si="933"/>
        <v>2.3251824191088843E-2</v>
      </c>
      <c r="AG3472" s="17">
        <f t="shared" si="934"/>
        <v>0.41466145919432051</v>
      </c>
    </row>
    <row r="3473" spans="1:33">
      <c r="A3473" t="s">
        <v>2830</v>
      </c>
      <c r="B3473" t="s">
        <v>93</v>
      </c>
      <c r="C3473" s="23">
        <v>14.42305</v>
      </c>
      <c r="D3473" s="23">
        <v>4.6837470000000003</v>
      </c>
      <c r="E3473" s="23">
        <v>14.422639999999999</v>
      </c>
      <c r="F3473" s="23">
        <v>4.6982650000000001</v>
      </c>
      <c r="G3473" s="26">
        <v>-49.4</v>
      </c>
      <c r="H3473" s="26">
        <v>1.8</v>
      </c>
      <c r="I3473" s="26">
        <v>-111</v>
      </c>
      <c r="J3473" s="26">
        <v>1.7</v>
      </c>
      <c r="K3473" s="26">
        <v>-31.1</v>
      </c>
      <c r="L3473" s="26">
        <v>20.100000000000001</v>
      </c>
      <c r="M3473" s="26">
        <v>-103</v>
      </c>
      <c r="N3473" s="26">
        <v>11.2</v>
      </c>
      <c r="O3473" s="19">
        <f t="shared" si="918"/>
        <v>203.99121826158031</v>
      </c>
      <c r="P3473" s="10">
        <f t="shared" si="919"/>
        <v>196.80125744323314</v>
      </c>
      <c r="Q3473" s="10">
        <f t="shared" si="920"/>
        <v>2.86</v>
      </c>
      <c r="R3473" s="19">
        <f t="shared" si="921"/>
        <v>121.4963373933552</v>
      </c>
      <c r="S3473" s="10">
        <f t="shared" si="922"/>
        <v>107.59279715668703</v>
      </c>
      <c r="T3473" s="10">
        <f t="shared" si="923"/>
        <v>5.7272283637510562</v>
      </c>
      <c r="U3473" s="2" t="str">
        <f t="shared" si="924"/>
        <v>C</v>
      </c>
      <c r="V3473" s="2" t="str">
        <f t="shared" si="925"/>
        <v>C</v>
      </c>
      <c r="W3473" s="2" t="str">
        <f t="shared" si="926"/>
        <v>C</v>
      </c>
      <c r="X3473" s="2" t="str">
        <f t="shared" si="927"/>
        <v>B</v>
      </c>
      <c r="Y3473" s="3" t="str">
        <f t="shared" si="928"/>
        <v>CCCB</v>
      </c>
      <c r="Z3473" s="28">
        <f t="shared" si="929"/>
        <v>6.2080000000000011</v>
      </c>
      <c r="AA3473" s="7" t="str">
        <f t="shared" si="930"/>
        <v>Almost certainly optical</v>
      </c>
      <c r="AB3473" s="21">
        <v>52.3</v>
      </c>
      <c r="AC3473" s="14">
        <f t="shared" si="931"/>
        <v>52.285498649416304</v>
      </c>
      <c r="AD3473" s="26">
        <v>358</v>
      </c>
      <c r="AE3473" s="10">
        <f t="shared" si="932"/>
        <v>358.38775018491174</v>
      </c>
      <c r="AF3473" s="17">
        <f t="shared" si="933"/>
        <v>1.450135058369284E-2</v>
      </c>
      <c r="AG3473" s="17">
        <f t="shared" si="934"/>
        <v>0.38775018491173796</v>
      </c>
    </row>
    <row r="3474" spans="1:33">
      <c r="A3474" t="s">
        <v>8442</v>
      </c>
      <c r="B3474" t="s">
        <v>8443</v>
      </c>
      <c r="C3474" s="23">
        <v>267.85840000000002</v>
      </c>
      <c r="D3474" s="23">
        <v>49.925820000000002</v>
      </c>
      <c r="E3474" s="23">
        <v>267.86329999999998</v>
      </c>
      <c r="F3474" s="23">
        <v>49.921050000000001</v>
      </c>
      <c r="G3474" s="26">
        <v>-34.1</v>
      </c>
      <c r="H3474" s="26">
        <v>17.100000000000001</v>
      </c>
      <c r="I3474" s="26">
        <v>-45.7</v>
      </c>
      <c r="J3474" s="26">
        <v>1.4</v>
      </c>
      <c r="K3474" s="26">
        <v>-25.6</v>
      </c>
      <c r="L3474" s="26">
        <v>0</v>
      </c>
      <c r="M3474" s="26">
        <v>-44</v>
      </c>
      <c r="N3474" s="26">
        <v>1.8</v>
      </c>
      <c r="O3474" s="19">
        <f t="shared" si="918"/>
        <v>216.7292208129231</v>
      </c>
      <c r="P3474" s="10">
        <f t="shared" si="919"/>
        <v>210.1916229609576</v>
      </c>
      <c r="Q3474" s="10">
        <f t="shared" si="920"/>
        <v>2.86</v>
      </c>
      <c r="R3474" s="19">
        <f t="shared" si="921"/>
        <v>57.020171869260444</v>
      </c>
      <c r="S3474" s="10">
        <f t="shared" si="922"/>
        <v>50.905402463785705</v>
      </c>
      <c r="T3474" s="10">
        <f t="shared" si="923"/>
        <v>2.6981393583261539</v>
      </c>
      <c r="U3474" s="2" t="str">
        <f t="shared" si="924"/>
        <v>C</v>
      </c>
      <c r="V3474" s="2" t="str">
        <f t="shared" si="925"/>
        <v>C</v>
      </c>
      <c r="W3474" s="2" t="str">
        <f t="shared" si="926"/>
        <v>C</v>
      </c>
      <c r="X3474" s="2" t="str">
        <f t="shared" si="927"/>
        <v>B</v>
      </c>
      <c r="Y3474" s="3" t="str">
        <f t="shared" si="928"/>
        <v>CCCB</v>
      </c>
      <c r="Z3474" s="28">
        <f t="shared" si="929"/>
        <v>6.2080000000000011</v>
      </c>
      <c r="AA3474" s="7" t="str">
        <f t="shared" si="930"/>
        <v>Almost certainly optical</v>
      </c>
      <c r="AB3474" s="21">
        <v>20.6</v>
      </c>
      <c r="AC3474" s="14">
        <f t="shared" si="931"/>
        <v>20.587428284510093</v>
      </c>
      <c r="AD3474" s="26">
        <v>146</v>
      </c>
      <c r="AE3474" s="10">
        <f t="shared" si="932"/>
        <v>146.52237154313877</v>
      </c>
      <c r="AF3474" s="17">
        <f t="shared" si="933"/>
        <v>1.2571715489908541E-2</v>
      </c>
      <c r="AG3474" s="17">
        <f t="shared" si="934"/>
        <v>0.52237154313877454</v>
      </c>
    </row>
    <row r="3475" spans="1:33">
      <c r="A3475" t="s">
        <v>5170</v>
      </c>
      <c r="B3475" t="s">
        <v>2250</v>
      </c>
      <c r="C3475" s="23">
        <v>306.32069999999999</v>
      </c>
      <c r="D3475" s="23">
        <v>3.9192019999999999</v>
      </c>
      <c r="E3475" s="23">
        <v>306.32639999999998</v>
      </c>
      <c r="F3475" s="23">
        <v>3.9194960000000001</v>
      </c>
      <c r="G3475" s="26">
        <v>53.8</v>
      </c>
      <c r="H3475" s="26">
        <v>2.6</v>
      </c>
      <c r="I3475" s="26">
        <v>-25.5</v>
      </c>
      <c r="J3475" s="26">
        <v>1.5</v>
      </c>
      <c r="K3475" s="26">
        <v>43.9</v>
      </c>
      <c r="L3475" s="26">
        <v>18.3</v>
      </c>
      <c r="M3475" s="26">
        <v>-28.6</v>
      </c>
      <c r="N3475" s="26">
        <v>4.0999999999999996</v>
      </c>
      <c r="O3475" s="19">
        <f t="shared" si="918"/>
        <v>115.35990825282373</v>
      </c>
      <c r="P3475" s="10">
        <f t="shared" si="919"/>
        <v>123.08346468054003</v>
      </c>
      <c r="Q3475" s="10">
        <f t="shared" si="920"/>
        <v>2.86</v>
      </c>
      <c r="R3475" s="19">
        <f t="shared" si="921"/>
        <v>59.537299233337748</v>
      </c>
      <c r="S3475" s="10">
        <f t="shared" si="922"/>
        <v>52.394369926548407</v>
      </c>
      <c r="T3475" s="10">
        <f t="shared" si="923"/>
        <v>2.7982917289971541</v>
      </c>
      <c r="U3475" s="2" t="str">
        <f t="shared" si="924"/>
        <v>C</v>
      </c>
      <c r="V3475" s="2" t="str">
        <f t="shared" si="925"/>
        <v>C</v>
      </c>
      <c r="W3475" s="2" t="str">
        <f t="shared" si="926"/>
        <v>C</v>
      </c>
      <c r="X3475" s="2" t="str">
        <f t="shared" si="927"/>
        <v>B</v>
      </c>
      <c r="Y3475" s="3" t="str">
        <f t="shared" si="928"/>
        <v>CCCB</v>
      </c>
      <c r="Z3475" s="28">
        <f t="shared" si="929"/>
        <v>6.2080000000000011</v>
      </c>
      <c r="AA3475" s="7" t="str">
        <f t="shared" si="930"/>
        <v>Almost certainly optical</v>
      </c>
      <c r="AB3475" s="21">
        <v>20.5</v>
      </c>
      <c r="AC3475" s="14">
        <f t="shared" si="931"/>
        <v>20.499353811782719</v>
      </c>
      <c r="AD3475" s="26">
        <v>87</v>
      </c>
      <c r="AE3475" s="10">
        <f t="shared" si="932"/>
        <v>87.040451683054556</v>
      </c>
      <c r="AF3475" s="17">
        <f t="shared" si="933"/>
        <v>6.4618821728146258E-4</v>
      </c>
      <c r="AG3475" s="17">
        <f t="shared" si="934"/>
        <v>4.0451683054556042E-2</v>
      </c>
    </row>
    <row r="3476" spans="1:33">
      <c r="A3476" t="s">
        <v>4642</v>
      </c>
      <c r="B3476" t="s">
        <v>1771</v>
      </c>
      <c r="C3476" s="23">
        <v>249.18809999999999</v>
      </c>
      <c r="D3476" s="23">
        <v>3.3382160000000001</v>
      </c>
      <c r="E3476" s="23">
        <v>249.18340000000001</v>
      </c>
      <c r="F3476" s="23">
        <v>3.3435320000000002</v>
      </c>
      <c r="G3476" s="26">
        <v>-15.5</v>
      </c>
      <c r="H3476" s="26">
        <v>10.1</v>
      </c>
      <c r="I3476" s="26">
        <v>-62</v>
      </c>
      <c r="J3476" s="26">
        <v>1.1000000000000001</v>
      </c>
      <c r="K3476" s="26">
        <v>-26.5</v>
      </c>
      <c r="L3476" s="26">
        <v>24.7</v>
      </c>
      <c r="M3476" s="26">
        <v>-68.3</v>
      </c>
      <c r="N3476" s="26">
        <v>6.4</v>
      </c>
      <c r="O3476" s="19">
        <f t="shared" si="918"/>
        <v>194.03624346792648</v>
      </c>
      <c r="P3476" s="10">
        <f t="shared" si="919"/>
        <v>201.2059614794517</v>
      </c>
      <c r="Q3476" s="10">
        <f t="shared" si="920"/>
        <v>2.86</v>
      </c>
      <c r="R3476" s="19">
        <f t="shared" si="921"/>
        <v>63.908137197073735</v>
      </c>
      <c r="S3476" s="10">
        <f t="shared" si="922"/>
        <v>73.260767126750721</v>
      </c>
      <c r="T3476" s="10">
        <f t="shared" si="923"/>
        <v>3.4292226080956114</v>
      </c>
      <c r="U3476" s="2" t="str">
        <f t="shared" si="924"/>
        <v>C</v>
      </c>
      <c r="V3476" s="2" t="str">
        <f t="shared" si="925"/>
        <v>C</v>
      </c>
      <c r="W3476" s="2" t="str">
        <f t="shared" si="926"/>
        <v>D</v>
      </c>
      <c r="X3476" s="2" t="str">
        <f t="shared" si="927"/>
        <v>B</v>
      </c>
      <c r="Y3476" s="3" t="str">
        <f t="shared" si="928"/>
        <v>CCDB</v>
      </c>
      <c r="Z3476" s="28">
        <f t="shared" si="929"/>
        <v>5.0440000000000014</v>
      </c>
      <c r="AA3476" s="7" t="str">
        <f t="shared" si="930"/>
        <v>Almost certainly optical</v>
      </c>
      <c r="AB3476" s="21">
        <v>25.7</v>
      </c>
      <c r="AC3476" s="14">
        <f t="shared" si="931"/>
        <v>25.525740268781746</v>
      </c>
      <c r="AD3476" s="26">
        <v>320</v>
      </c>
      <c r="AE3476" s="10">
        <f t="shared" si="932"/>
        <v>318.567628521649</v>
      </c>
      <c r="AF3476" s="17">
        <f t="shared" si="933"/>
        <v>0.17425973121825322</v>
      </c>
      <c r="AG3476" s="17">
        <f t="shared" si="934"/>
        <v>1.4323714783510013</v>
      </c>
    </row>
    <row r="3477" spans="1:33">
      <c r="A3477" t="s">
        <v>8452</v>
      </c>
      <c r="B3477" t="s">
        <v>8453</v>
      </c>
      <c r="C3477" s="23">
        <v>268.78410000000002</v>
      </c>
      <c r="D3477" s="23">
        <v>-63.520290000000003</v>
      </c>
      <c r="E3477" s="23">
        <v>268.75990000000002</v>
      </c>
      <c r="F3477" s="23">
        <v>-63.508830000000003</v>
      </c>
      <c r="G3477" s="26">
        <v>-62</v>
      </c>
      <c r="H3477" s="26">
        <v>14.8</v>
      </c>
      <c r="I3477" s="26">
        <v>-59.6</v>
      </c>
      <c r="J3477" s="26">
        <v>1.2</v>
      </c>
      <c r="K3477" s="26">
        <v>-60.1</v>
      </c>
      <c r="L3477" s="26">
        <v>16.7</v>
      </c>
      <c r="M3477" s="26">
        <v>-78.099999999999994</v>
      </c>
      <c r="N3477" s="26">
        <v>4.5999999999999996</v>
      </c>
      <c r="O3477" s="19">
        <f t="shared" si="918"/>
        <v>226.13069095123797</v>
      </c>
      <c r="P3477" s="10">
        <f t="shared" si="919"/>
        <v>217.57922664718828</v>
      </c>
      <c r="Q3477" s="10">
        <f t="shared" si="920"/>
        <v>2.86</v>
      </c>
      <c r="R3477" s="19">
        <f t="shared" si="921"/>
        <v>86.000930227527192</v>
      </c>
      <c r="S3477" s="10">
        <f t="shared" si="922"/>
        <v>98.54755197365381</v>
      </c>
      <c r="T3477" s="10">
        <f t="shared" si="923"/>
        <v>4.6137120550295254</v>
      </c>
      <c r="U3477" s="2" t="str">
        <f t="shared" si="924"/>
        <v>C</v>
      </c>
      <c r="V3477" s="2" t="str">
        <f t="shared" si="925"/>
        <v>C</v>
      </c>
      <c r="W3477" s="2" t="str">
        <f t="shared" si="926"/>
        <v>D</v>
      </c>
      <c r="X3477" s="2" t="str">
        <f t="shared" si="927"/>
        <v>B</v>
      </c>
      <c r="Y3477" s="3" t="str">
        <f t="shared" si="928"/>
        <v>CCDB</v>
      </c>
      <c r="Z3477" s="28">
        <f t="shared" si="929"/>
        <v>5.0440000000000014</v>
      </c>
      <c r="AA3477" s="7" t="str">
        <f t="shared" si="930"/>
        <v>Almost certainly optical</v>
      </c>
      <c r="AB3477" s="21">
        <v>56.5</v>
      </c>
      <c r="AC3477" s="14">
        <f t="shared" si="931"/>
        <v>56.665708399005062</v>
      </c>
      <c r="AD3477" s="26">
        <v>316</v>
      </c>
      <c r="AE3477" s="10">
        <f t="shared" si="932"/>
        <v>316.72395002101115</v>
      </c>
      <c r="AF3477" s="17">
        <f t="shared" si="933"/>
        <v>0.16570839900506229</v>
      </c>
      <c r="AG3477" s="17">
        <f t="shared" si="934"/>
        <v>0.72395002101114869</v>
      </c>
    </row>
    <row r="3478" spans="1:33">
      <c r="A3478" t="s">
        <v>3599</v>
      </c>
      <c r="B3478" t="s">
        <v>810</v>
      </c>
      <c r="C3478" s="23">
        <v>118.9247</v>
      </c>
      <c r="D3478" s="23">
        <v>-1.5581259999999999</v>
      </c>
      <c r="E3478" s="23">
        <v>118.92619999999999</v>
      </c>
      <c r="F3478" s="23">
        <v>-1.559131</v>
      </c>
      <c r="G3478" s="26">
        <v>-61.2</v>
      </c>
      <c r="H3478" s="26">
        <v>15.6</v>
      </c>
      <c r="I3478" s="26">
        <v>-2.8</v>
      </c>
      <c r="J3478" s="26">
        <v>1.7</v>
      </c>
      <c r="K3478" s="26">
        <v>-54.3</v>
      </c>
      <c r="L3478" s="26">
        <v>22.5</v>
      </c>
      <c r="M3478" s="26">
        <v>3.7</v>
      </c>
      <c r="N3478" s="26">
        <v>4.2</v>
      </c>
      <c r="O3478" s="19">
        <f t="shared" si="918"/>
        <v>267.38045120460532</v>
      </c>
      <c r="P3478" s="10">
        <f t="shared" si="919"/>
        <v>273.89810671661513</v>
      </c>
      <c r="Q3478" s="10">
        <f t="shared" si="920"/>
        <v>2.86</v>
      </c>
      <c r="R3478" s="19">
        <f t="shared" si="921"/>
        <v>61.264018803862356</v>
      </c>
      <c r="S3478" s="10">
        <f t="shared" si="922"/>
        <v>54.425912945948824</v>
      </c>
      <c r="T3478" s="10">
        <f t="shared" si="923"/>
        <v>2.8922482937452796</v>
      </c>
      <c r="U3478" s="2" t="str">
        <f t="shared" si="924"/>
        <v>C</v>
      </c>
      <c r="V3478" s="2" t="str">
        <f t="shared" si="925"/>
        <v>C</v>
      </c>
      <c r="W3478" s="2" t="str">
        <f t="shared" si="926"/>
        <v>D</v>
      </c>
      <c r="X3478" s="2" t="str">
        <f t="shared" si="927"/>
        <v>B</v>
      </c>
      <c r="Y3478" s="3" t="str">
        <f t="shared" si="928"/>
        <v>CCDB</v>
      </c>
      <c r="Z3478" s="28">
        <f t="shared" si="929"/>
        <v>5.0440000000000014</v>
      </c>
      <c r="AA3478" s="7" t="str">
        <f t="shared" si="930"/>
        <v>Almost certainly optical</v>
      </c>
      <c r="AB3478" s="21">
        <v>6.62</v>
      </c>
      <c r="AC3478" s="14">
        <f t="shared" si="931"/>
        <v>6.4983355113295067</v>
      </c>
      <c r="AD3478" s="26">
        <v>122</v>
      </c>
      <c r="AE3478" s="10">
        <f t="shared" si="932"/>
        <v>123.83188401950468</v>
      </c>
      <c r="AF3478" s="17">
        <f t="shared" si="933"/>
        <v>0.1216644886704934</v>
      </c>
      <c r="AG3478" s="17">
        <f t="shared" si="934"/>
        <v>1.8318840195046846</v>
      </c>
    </row>
    <row r="3479" spans="1:33">
      <c r="A3479" t="s">
        <v>5328</v>
      </c>
      <c r="B3479" t="s">
        <v>2402</v>
      </c>
      <c r="C3479" s="23">
        <v>319.5301</v>
      </c>
      <c r="D3479" s="23">
        <v>8.9058569999999992</v>
      </c>
      <c r="E3479" s="23">
        <v>319.536</v>
      </c>
      <c r="F3479" s="23">
        <v>8.9145620000000001</v>
      </c>
      <c r="G3479" s="26">
        <v>42</v>
      </c>
      <c r="H3479" s="26">
        <v>16.399999999999999</v>
      </c>
      <c r="I3479" s="26">
        <v>-43.1</v>
      </c>
      <c r="J3479" s="26">
        <v>1.6</v>
      </c>
      <c r="K3479" s="26">
        <v>41.4</v>
      </c>
      <c r="L3479" s="26">
        <v>15.8</v>
      </c>
      <c r="M3479" s="26">
        <v>-34.4</v>
      </c>
      <c r="N3479" s="26">
        <v>2.8</v>
      </c>
      <c r="O3479" s="19">
        <f t="shared" si="918"/>
        <v>135.74056225275646</v>
      </c>
      <c r="P3479" s="10">
        <f t="shared" si="919"/>
        <v>129.72379791346805</v>
      </c>
      <c r="Q3479" s="10">
        <f t="shared" si="920"/>
        <v>2.86</v>
      </c>
      <c r="R3479" s="19">
        <f t="shared" si="921"/>
        <v>60.179813891370586</v>
      </c>
      <c r="S3479" s="10">
        <f t="shared" si="922"/>
        <v>53.826759144499867</v>
      </c>
      <c r="T3479" s="10">
        <f t="shared" si="923"/>
        <v>2.8501643258967615</v>
      </c>
      <c r="U3479" s="2" t="str">
        <f t="shared" si="924"/>
        <v>C</v>
      </c>
      <c r="V3479" s="2" t="str">
        <f t="shared" si="925"/>
        <v>C</v>
      </c>
      <c r="W3479" s="2" t="str">
        <f t="shared" si="926"/>
        <v>D</v>
      </c>
      <c r="X3479" s="2" t="str">
        <f t="shared" si="927"/>
        <v>B</v>
      </c>
      <c r="Y3479" s="3" t="str">
        <f t="shared" si="928"/>
        <v>CCDB</v>
      </c>
      <c r="Z3479" s="28">
        <f t="shared" si="929"/>
        <v>5.0440000000000014</v>
      </c>
      <c r="AA3479" s="7" t="str">
        <f t="shared" si="930"/>
        <v>Almost certainly optical</v>
      </c>
      <c r="AB3479" s="21">
        <v>37.6</v>
      </c>
      <c r="AC3479" s="14">
        <f t="shared" si="931"/>
        <v>37.714660628250847</v>
      </c>
      <c r="AD3479" s="26">
        <v>33.6</v>
      </c>
      <c r="AE3479" s="10">
        <f t="shared" si="932"/>
        <v>33.806273050565473</v>
      </c>
      <c r="AF3479" s="17">
        <f t="shared" si="933"/>
        <v>0.11466062825084578</v>
      </c>
      <c r="AG3479" s="17">
        <f t="shared" si="934"/>
        <v>0.20627305056547129</v>
      </c>
    </row>
    <row r="3480" spans="1:33">
      <c r="A3480" t="s">
        <v>5140</v>
      </c>
      <c r="B3480" t="s">
        <v>2220</v>
      </c>
      <c r="C3480" s="23">
        <v>304.21289999999999</v>
      </c>
      <c r="D3480" s="23">
        <v>3.0967850000000001</v>
      </c>
      <c r="E3480" s="23">
        <v>304.21460000000002</v>
      </c>
      <c r="F3480" s="23">
        <v>3.0839509999999999</v>
      </c>
      <c r="G3480" s="26">
        <v>-65.3</v>
      </c>
      <c r="H3480" s="26">
        <v>11.5</v>
      </c>
      <c r="I3480" s="26">
        <v>-48.9</v>
      </c>
      <c r="J3480" s="26">
        <v>1.2</v>
      </c>
      <c r="K3480" s="26">
        <v>-63.1</v>
      </c>
      <c r="L3480" s="26">
        <v>13.7</v>
      </c>
      <c r="M3480" s="26">
        <v>-37.299999999999997</v>
      </c>
      <c r="N3480" s="26">
        <v>2.2999999999999998</v>
      </c>
      <c r="O3480" s="19">
        <f t="shared" si="918"/>
        <v>233.17224192452781</v>
      </c>
      <c r="P3480" s="10">
        <f t="shared" si="919"/>
        <v>239.41159650388869</v>
      </c>
      <c r="Q3480" s="10">
        <f t="shared" si="920"/>
        <v>2.86</v>
      </c>
      <c r="R3480" s="19">
        <f t="shared" si="921"/>
        <v>81.580022064228444</v>
      </c>
      <c r="S3480" s="10">
        <f t="shared" si="922"/>
        <v>73.300068212792269</v>
      </c>
      <c r="T3480" s="10">
        <f t="shared" si="923"/>
        <v>3.8720022569255179</v>
      </c>
      <c r="U3480" s="2" t="str">
        <f t="shared" si="924"/>
        <v>C</v>
      </c>
      <c r="V3480" s="2" t="str">
        <f t="shared" si="925"/>
        <v>C</v>
      </c>
      <c r="W3480" s="2" t="str">
        <f t="shared" si="926"/>
        <v>D</v>
      </c>
      <c r="X3480" s="2" t="str">
        <f t="shared" si="927"/>
        <v>B</v>
      </c>
      <c r="Y3480" s="3" t="str">
        <f t="shared" si="928"/>
        <v>CCDB</v>
      </c>
      <c r="Z3480" s="28">
        <f t="shared" si="929"/>
        <v>5.0440000000000014</v>
      </c>
      <c r="AA3480" s="7" t="str">
        <f t="shared" si="930"/>
        <v>Almost certainly optical</v>
      </c>
      <c r="AB3480" s="21">
        <v>46.7</v>
      </c>
      <c r="AC3480" s="14">
        <f t="shared" si="931"/>
        <v>46.604794351598663</v>
      </c>
      <c r="AD3480" s="26">
        <v>172</v>
      </c>
      <c r="AE3480" s="10">
        <f t="shared" si="932"/>
        <v>172.46538184747976</v>
      </c>
      <c r="AF3480" s="17">
        <f t="shared" si="933"/>
        <v>9.5205648401339715E-2</v>
      </c>
      <c r="AG3480" s="17">
        <f t="shared" si="934"/>
        <v>0.46538184747976175</v>
      </c>
    </row>
    <row r="3481" spans="1:33">
      <c r="A3481" t="s">
        <v>7749</v>
      </c>
      <c r="B3481" t="s">
        <v>7750</v>
      </c>
      <c r="C3481" s="23">
        <v>193.18539999999999</v>
      </c>
      <c r="D3481" s="23">
        <v>-52.26934</v>
      </c>
      <c r="E3481" s="23">
        <v>193.1823</v>
      </c>
      <c r="F3481" s="23">
        <v>-52.269100000000002</v>
      </c>
      <c r="G3481" s="26">
        <v>2.2000000000000002</v>
      </c>
      <c r="H3481" s="26">
        <v>2.2000000000000002</v>
      </c>
      <c r="I3481" s="26">
        <v>-6.8</v>
      </c>
      <c r="J3481" s="26">
        <v>1</v>
      </c>
      <c r="K3481" s="26">
        <v>1.5</v>
      </c>
      <c r="L3481" s="26">
        <v>1.5</v>
      </c>
      <c r="M3481" s="26">
        <v>-8</v>
      </c>
      <c r="N3481" s="26">
        <v>2.1</v>
      </c>
      <c r="O3481" s="19">
        <f t="shared" si="918"/>
        <v>162.07208023799276</v>
      </c>
      <c r="P3481" s="10">
        <f t="shared" si="919"/>
        <v>169.38034472384487</v>
      </c>
      <c r="Q3481" s="10">
        <f t="shared" si="920"/>
        <v>2.86</v>
      </c>
      <c r="R3481" s="19">
        <f t="shared" si="921"/>
        <v>7.1470273540822546</v>
      </c>
      <c r="S3481" s="10">
        <f t="shared" si="922"/>
        <v>8.1394102980498531</v>
      </c>
      <c r="T3481" s="10">
        <f t="shared" si="923"/>
        <v>0.38216094130330269</v>
      </c>
      <c r="U3481" s="2" t="str">
        <f t="shared" si="924"/>
        <v>C</v>
      </c>
      <c r="V3481" s="2" t="str">
        <f t="shared" si="925"/>
        <v>C</v>
      </c>
      <c r="W3481" s="2" t="str">
        <f t="shared" si="926"/>
        <v>D</v>
      </c>
      <c r="X3481" s="2" t="str">
        <f t="shared" si="927"/>
        <v>B</v>
      </c>
      <c r="Y3481" s="3" t="str">
        <f t="shared" si="928"/>
        <v>CCDB</v>
      </c>
      <c r="Z3481" s="28">
        <f t="shared" si="929"/>
        <v>5.0440000000000014</v>
      </c>
      <c r="AA3481" s="7" t="str">
        <f t="shared" si="930"/>
        <v>Almost certainly optical</v>
      </c>
      <c r="AB3481" s="21">
        <v>6.79</v>
      </c>
      <c r="AC3481" s="14">
        <f t="shared" si="931"/>
        <v>6.8838023474269852</v>
      </c>
      <c r="AD3481" s="26">
        <v>276</v>
      </c>
      <c r="AE3481" s="10">
        <f t="shared" si="932"/>
        <v>277.21032576345749</v>
      </c>
      <c r="AF3481" s="17">
        <f t="shared" si="933"/>
        <v>9.3802347426985122E-2</v>
      </c>
      <c r="AG3481" s="17">
        <f t="shared" si="934"/>
        <v>1.2103257634574902</v>
      </c>
    </row>
    <row r="3482" spans="1:33">
      <c r="A3482" t="s">
        <v>9671</v>
      </c>
      <c r="B3482" t="s">
        <v>9672</v>
      </c>
      <c r="C3482" s="23">
        <v>341.93669999999997</v>
      </c>
      <c r="D3482" s="23">
        <v>68.425749999999994</v>
      </c>
      <c r="E3482" s="23">
        <v>341.92380000000003</v>
      </c>
      <c r="F3482" s="23">
        <v>68.420419999999993</v>
      </c>
      <c r="G3482" s="26">
        <v>-36.9</v>
      </c>
      <c r="H3482" s="26">
        <v>14.3</v>
      </c>
      <c r="I3482" s="26">
        <v>-33.5</v>
      </c>
      <c r="J3482" s="26">
        <v>3.2</v>
      </c>
      <c r="K3482" s="26">
        <v>-45.7</v>
      </c>
      <c r="L3482" s="26">
        <v>5.5</v>
      </c>
      <c r="M3482" s="26">
        <v>-31.7</v>
      </c>
      <c r="N3482" s="26">
        <v>3.7</v>
      </c>
      <c r="O3482" s="19">
        <f t="shared" si="918"/>
        <v>227.76497732594504</v>
      </c>
      <c r="P3482" s="10">
        <f t="shared" si="919"/>
        <v>235.25272387271639</v>
      </c>
      <c r="Q3482" s="10">
        <f t="shared" si="920"/>
        <v>2.86</v>
      </c>
      <c r="R3482" s="19">
        <f t="shared" si="921"/>
        <v>49.838338656098877</v>
      </c>
      <c r="S3482" s="10">
        <f t="shared" si="922"/>
        <v>55.618162501111094</v>
      </c>
      <c r="T3482" s="10">
        <f t="shared" si="923"/>
        <v>2.6364125289302494</v>
      </c>
      <c r="U3482" s="2" t="str">
        <f t="shared" si="924"/>
        <v>C</v>
      </c>
      <c r="V3482" s="2" t="str">
        <f t="shared" si="925"/>
        <v>C</v>
      </c>
      <c r="W3482" s="2" t="str">
        <f t="shared" si="926"/>
        <v>D</v>
      </c>
      <c r="X3482" s="2" t="str">
        <f t="shared" si="927"/>
        <v>B</v>
      </c>
      <c r="Y3482" s="3" t="str">
        <f t="shared" si="928"/>
        <v>CCDB</v>
      </c>
      <c r="Z3482" s="28">
        <f t="shared" si="929"/>
        <v>5.0440000000000014</v>
      </c>
      <c r="AA3482" s="7" t="str">
        <f t="shared" si="930"/>
        <v>Almost certainly optical</v>
      </c>
      <c r="AB3482" s="21">
        <v>25.6</v>
      </c>
      <c r="AC3482" s="14">
        <f t="shared" si="931"/>
        <v>25.686168699240831</v>
      </c>
      <c r="AD3482" s="26">
        <v>222</v>
      </c>
      <c r="AE3482" s="10">
        <f t="shared" si="932"/>
        <v>221.66737799942561</v>
      </c>
      <c r="AF3482" s="17">
        <f t="shared" si="933"/>
        <v>8.6168699240829483E-2</v>
      </c>
      <c r="AG3482" s="17">
        <f t="shared" si="934"/>
        <v>0.33262200057438918</v>
      </c>
    </row>
    <row r="3483" spans="1:33">
      <c r="A3483" t="s">
        <v>3580</v>
      </c>
      <c r="B3483" t="s">
        <v>791</v>
      </c>
      <c r="C3483" s="23">
        <v>114.5575</v>
      </c>
      <c r="D3483" s="23">
        <v>-2.293177</v>
      </c>
      <c r="E3483" s="23">
        <v>114.5531</v>
      </c>
      <c r="F3483" s="23">
        <v>-2.2963010000000001</v>
      </c>
      <c r="G3483" s="26">
        <v>-65.099999999999994</v>
      </c>
      <c r="H3483" s="26">
        <v>11.7</v>
      </c>
      <c r="I3483" s="26">
        <v>3</v>
      </c>
      <c r="J3483" s="26">
        <v>1.1000000000000001</v>
      </c>
      <c r="K3483" s="26">
        <v>-73.5</v>
      </c>
      <c r="L3483" s="26">
        <v>3.3</v>
      </c>
      <c r="M3483" s="26">
        <v>12.9</v>
      </c>
      <c r="N3483" s="26">
        <v>8.4</v>
      </c>
      <c r="O3483" s="19">
        <f t="shared" si="918"/>
        <v>272.63849182541105</v>
      </c>
      <c r="P3483" s="10">
        <f t="shared" si="919"/>
        <v>279.95460694355569</v>
      </c>
      <c r="Q3483" s="10">
        <f t="shared" si="920"/>
        <v>2.86</v>
      </c>
      <c r="R3483" s="19">
        <f t="shared" si="921"/>
        <v>65.169087764061871</v>
      </c>
      <c r="S3483" s="10">
        <f t="shared" si="922"/>
        <v>74.62345475787086</v>
      </c>
      <c r="T3483" s="10">
        <f t="shared" si="923"/>
        <v>3.4948135630483179</v>
      </c>
      <c r="U3483" s="2" t="str">
        <f t="shared" si="924"/>
        <v>C</v>
      </c>
      <c r="V3483" s="2" t="str">
        <f t="shared" si="925"/>
        <v>C</v>
      </c>
      <c r="W3483" s="2" t="str">
        <f t="shared" si="926"/>
        <v>D</v>
      </c>
      <c r="X3483" s="2" t="str">
        <f t="shared" si="927"/>
        <v>B</v>
      </c>
      <c r="Y3483" s="3" t="str">
        <f t="shared" si="928"/>
        <v>CCDB</v>
      </c>
      <c r="Z3483" s="28">
        <f t="shared" si="929"/>
        <v>5.0440000000000014</v>
      </c>
      <c r="AA3483" s="7" t="str">
        <f t="shared" si="930"/>
        <v>Almost certainly optical</v>
      </c>
      <c r="AB3483" s="21">
        <v>19.5</v>
      </c>
      <c r="AC3483" s="14">
        <f t="shared" si="931"/>
        <v>19.416112045014632</v>
      </c>
      <c r="AD3483" s="26">
        <v>235</v>
      </c>
      <c r="AE3483" s="10">
        <f t="shared" si="932"/>
        <v>234.60357723047687</v>
      </c>
      <c r="AF3483" s="17">
        <f t="shared" si="933"/>
        <v>8.3887954985367941E-2</v>
      </c>
      <c r="AG3483" s="17">
        <f t="shared" si="934"/>
        <v>0.39642276952312727</v>
      </c>
    </row>
    <row r="3484" spans="1:33">
      <c r="A3484" t="s">
        <v>4261</v>
      </c>
      <c r="B3484" t="s">
        <v>1430</v>
      </c>
      <c r="C3484" s="23">
        <v>197.7551</v>
      </c>
      <c r="D3484" s="23">
        <v>24.05219</v>
      </c>
      <c r="E3484" s="23">
        <v>197.76140000000001</v>
      </c>
      <c r="F3484" s="23">
        <v>24.050260000000002</v>
      </c>
      <c r="G3484" s="26">
        <v>24.6</v>
      </c>
      <c r="H3484" s="26">
        <v>24.6</v>
      </c>
      <c r="I3484" s="26">
        <v>8.6999999999999993</v>
      </c>
      <c r="J3484" s="26">
        <v>2</v>
      </c>
      <c r="K3484" s="26">
        <v>26.5</v>
      </c>
      <c r="L3484" s="26">
        <v>0.9</v>
      </c>
      <c r="M3484" s="26">
        <v>12.8</v>
      </c>
      <c r="N3484" s="26">
        <v>2.9</v>
      </c>
      <c r="O3484" s="19">
        <f t="shared" si="918"/>
        <v>70.523424501068021</v>
      </c>
      <c r="P3484" s="10">
        <f t="shared" si="919"/>
        <v>64.218580832206086</v>
      </c>
      <c r="Q3484" s="10">
        <f t="shared" si="920"/>
        <v>2.86</v>
      </c>
      <c r="R3484" s="19">
        <f t="shared" si="921"/>
        <v>26.093102536877442</v>
      </c>
      <c r="S3484" s="10">
        <f t="shared" si="922"/>
        <v>29.429407061644991</v>
      </c>
      <c r="T3484" s="10">
        <f t="shared" si="923"/>
        <v>1.388062739963061</v>
      </c>
      <c r="U3484" s="2" t="str">
        <f t="shared" si="924"/>
        <v>C</v>
      </c>
      <c r="V3484" s="2" t="str">
        <f t="shared" si="925"/>
        <v>C</v>
      </c>
      <c r="W3484" s="2" t="str">
        <f t="shared" si="926"/>
        <v>D</v>
      </c>
      <c r="X3484" s="2" t="str">
        <f t="shared" si="927"/>
        <v>B</v>
      </c>
      <c r="Y3484" s="3" t="str">
        <f t="shared" si="928"/>
        <v>CCDB</v>
      </c>
      <c r="Z3484" s="28">
        <f t="shared" si="929"/>
        <v>5.0440000000000014</v>
      </c>
      <c r="AA3484" s="7" t="str">
        <f t="shared" si="930"/>
        <v>Almost certainly optical</v>
      </c>
      <c r="AB3484" s="21">
        <v>21.9</v>
      </c>
      <c r="AC3484" s="14">
        <f t="shared" si="931"/>
        <v>21.845180838565415</v>
      </c>
      <c r="AD3484" s="26">
        <v>108</v>
      </c>
      <c r="AE3484" s="10">
        <f t="shared" si="932"/>
        <v>108.54542601935691</v>
      </c>
      <c r="AF3484" s="17">
        <f t="shared" si="933"/>
        <v>5.4819161434583208E-2</v>
      </c>
      <c r="AG3484" s="17">
        <f t="shared" si="934"/>
        <v>0.54542601935690982</v>
      </c>
    </row>
    <row r="3485" spans="1:33">
      <c r="A3485" t="s">
        <v>3236</v>
      </c>
      <c r="B3485" t="s">
        <v>473</v>
      </c>
      <c r="C3485" s="23">
        <v>64.446089999999998</v>
      </c>
      <c r="D3485" s="23">
        <v>17.943000000000001</v>
      </c>
      <c r="E3485" s="23">
        <v>64.458709999999996</v>
      </c>
      <c r="F3485" s="23">
        <v>17.936620000000001</v>
      </c>
      <c r="G3485" s="26">
        <v>22.6</v>
      </c>
      <c r="H3485" s="26">
        <v>22.6</v>
      </c>
      <c r="I3485" s="26">
        <v>-45.2</v>
      </c>
      <c r="J3485" s="26">
        <v>1.3</v>
      </c>
      <c r="K3485" s="26">
        <v>18.8</v>
      </c>
      <c r="L3485" s="26">
        <v>18.8</v>
      </c>
      <c r="M3485" s="26">
        <v>-55.1</v>
      </c>
      <c r="N3485" s="26">
        <v>2.4</v>
      </c>
      <c r="O3485" s="19">
        <f t="shared" si="918"/>
        <v>153.43494882292202</v>
      </c>
      <c r="P3485" s="10">
        <f t="shared" si="919"/>
        <v>161.16047064804548</v>
      </c>
      <c r="Q3485" s="10">
        <f t="shared" si="920"/>
        <v>2.86</v>
      </c>
      <c r="R3485" s="19">
        <f t="shared" si="921"/>
        <v>50.535136291495249</v>
      </c>
      <c r="S3485" s="10">
        <f t="shared" si="922"/>
        <v>58.218983158416641</v>
      </c>
      <c r="T3485" s="10">
        <f t="shared" si="923"/>
        <v>2.7188529862477973</v>
      </c>
      <c r="U3485" s="2" t="str">
        <f t="shared" si="924"/>
        <v>C</v>
      </c>
      <c r="V3485" s="2" t="str">
        <f t="shared" si="925"/>
        <v>C</v>
      </c>
      <c r="W3485" s="2" t="str">
        <f t="shared" si="926"/>
        <v>D</v>
      </c>
      <c r="X3485" s="2" t="str">
        <f t="shared" si="927"/>
        <v>B</v>
      </c>
      <c r="Y3485" s="3" t="str">
        <f t="shared" si="928"/>
        <v>CCDB</v>
      </c>
      <c r="Z3485" s="28">
        <f t="shared" si="929"/>
        <v>5.0440000000000014</v>
      </c>
      <c r="AA3485" s="7" t="str">
        <f t="shared" si="930"/>
        <v>Almost certainly optical</v>
      </c>
      <c r="AB3485" s="21">
        <v>48.9</v>
      </c>
      <c r="AC3485" s="14">
        <f t="shared" si="931"/>
        <v>48.945889873906097</v>
      </c>
      <c r="AD3485" s="26">
        <v>118</v>
      </c>
      <c r="AE3485" s="10">
        <f t="shared" si="932"/>
        <v>117.98581056534407</v>
      </c>
      <c r="AF3485" s="17">
        <f t="shared" si="933"/>
        <v>4.5889873906098444E-2</v>
      </c>
      <c r="AG3485" s="17">
        <f t="shared" si="934"/>
        <v>1.4189434655932587E-2</v>
      </c>
    </row>
    <row r="3486" spans="1:33">
      <c r="A3486" t="s">
        <v>5832</v>
      </c>
      <c r="B3486" t="s">
        <v>5833</v>
      </c>
      <c r="C3486" s="23">
        <v>13.53975</v>
      </c>
      <c r="D3486" s="23">
        <v>-39.527500000000003</v>
      </c>
      <c r="E3486" s="23">
        <v>13.53551</v>
      </c>
      <c r="F3486" s="23">
        <v>-39.525170000000003</v>
      </c>
      <c r="G3486" s="26">
        <v>102</v>
      </c>
      <c r="H3486" s="26">
        <v>25.2</v>
      </c>
      <c r="I3486" s="26">
        <v>-47.9</v>
      </c>
      <c r="J3486" s="26">
        <v>1.1000000000000001</v>
      </c>
      <c r="K3486" s="26">
        <v>95.2</v>
      </c>
      <c r="L3486" s="26">
        <v>18.399999999999999</v>
      </c>
      <c r="M3486" s="26">
        <v>-33.200000000000003</v>
      </c>
      <c r="N3486" s="26">
        <v>12.7</v>
      </c>
      <c r="O3486" s="19">
        <f t="shared" si="918"/>
        <v>115.15511816453817</v>
      </c>
      <c r="P3486" s="10">
        <f t="shared" si="919"/>
        <v>109.22568101932639</v>
      </c>
      <c r="Q3486" s="10">
        <f t="shared" si="920"/>
        <v>2.86</v>
      </c>
      <c r="R3486" s="19">
        <f t="shared" si="921"/>
        <v>112.68722199078296</v>
      </c>
      <c r="S3486" s="10">
        <f t="shared" si="922"/>
        <v>100.82301324598467</v>
      </c>
      <c r="T3486" s="10">
        <f t="shared" si="923"/>
        <v>5.3377558809191914</v>
      </c>
      <c r="U3486" s="2" t="str">
        <f t="shared" si="924"/>
        <v>C</v>
      </c>
      <c r="V3486" s="2" t="str">
        <f t="shared" si="925"/>
        <v>C</v>
      </c>
      <c r="W3486" s="2" t="str">
        <f t="shared" si="926"/>
        <v>D</v>
      </c>
      <c r="X3486" s="2" t="str">
        <f t="shared" si="927"/>
        <v>B</v>
      </c>
      <c r="Y3486" s="3" t="str">
        <f t="shared" si="928"/>
        <v>CCDB</v>
      </c>
      <c r="Z3486" s="28">
        <f t="shared" si="929"/>
        <v>5.0440000000000014</v>
      </c>
      <c r="AA3486" s="7" t="str">
        <f t="shared" si="930"/>
        <v>Almost certainly optical</v>
      </c>
      <c r="AB3486" s="21">
        <v>14.5</v>
      </c>
      <c r="AC3486" s="14">
        <f t="shared" si="931"/>
        <v>14.455859512328628</v>
      </c>
      <c r="AD3486" s="26">
        <v>306</v>
      </c>
      <c r="AE3486" s="10">
        <f t="shared" si="932"/>
        <v>305.46806748375235</v>
      </c>
      <c r="AF3486" s="17">
        <f t="shared" si="933"/>
        <v>4.4140487671372242E-2</v>
      </c>
      <c r="AG3486" s="17">
        <f t="shared" si="934"/>
        <v>0.53193251624765026</v>
      </c>
    </row>
    <row r="3487" spans="1:33">
      <c r="A3487" t="s">
        <v>8276</v>
      </c>
      <c r="B3487" t="s">
        <v>8277</v>
      </c>
      <c r="C3487" s="23">
        <v>248.98419999999999</v>
      </c>
      <c r="D3487" s="23">
        <v>79.204499999999996</v>
      </c>
      <c r="E3487" s="23">
        <v>248.97059999999999</v>
      </c>
      <c r="F3487" s="23">
        <v>79.219740000000002</v>
      </c>
      <c r="G3487" s="26">
        <v>36.1</v>
      </c>
      <c r="H3487" s="26">
        <v>10.5</v>
      </c>
      <c r="I3487" s="26">
        <v>-60.5</v>
      </c>
      <c r="J3487" s="26">
        <v>3.3</v>
      </c>
      <c r="K3487" s="26">
        <v>48.2</v>
      </c>
      <c r="L3487" s="26">
        <v>22.6</v>
      </c>
      <c r="M3487" s="26">
        <v>-63.2</v>
      </c>
      <c r="N3487" s="26">
        <v>5.5</v>
      </c>
      <c r="O3487" s="19">
        <f t="shared" si="918"/>
        <v>149.17571685239847</v>
      </c>
      <c r="P3487" s="10">
        <f t="shared" si="919"/>
        <v>142.66874721611887</v>
      </c>
      <c r="Q3487" s="10">
        <f t="shared" si="920"/>
        <v>2.86</v>
      </c>
      <c r="R3487" s="19">
        <f t="shared" si="921"/>
        <v>70.451827513557092</v>
      </c>
      <c r="S3487" s="10">
        <f t="shared" si="922"/>
        <v>79.482576707099781</v>
      </c>
      <c r="T3487" s="10">
        <f t="shared" si="923"/>
        <v>3.7483601055164217</v>
      </c>
      <c r="U3487" s="2" t="str">
        <f t="shared" si="924"/>
        <v>C</v>
      </c>
      <c r="V3487" s="2" t="str">
        <f t="shared" si="925"/>
        <v>C</v>
      </c>
      <c r="W3487" s="2" t="str">
        <f t="shared" si="926"/>
        <v>D</v>
      </c>
      <c r="X3487" s="2" t="str">
        <f t="shared" si="927"/>
        <v>B</v>
      </c>
      <c r="Y3487" s="3" t="str">
        <f t="shared" si="928"/>
        <v>CCDB</v>
      </c>
      <c r="Z3487" s="28">
        <f t="shared" si="929"/>
        <v>5.0440000000000014</v>
      </c>
      <c r="AA3487" s="7" t="str">
        <f t="shared" si="930"/>
        <v>Almost certainly optical</v>
      </c>
      <c r="AB3487" s="21">
        <v>55.6</v>
      </c>
      <c r="AC3487" s="14">
        <f t="shared" si="931"/>
        <v>55.625128773447898</v>
      </c>
      <c r="AD3487" s="26">
        <v>350</v>
      </c>
      <c r="AE3487" s="10">
        <f t="shared" si="932"/>
        <v>350.51084275278703</v>
      </c>
      <c r="AF3487" s="17">
        <f t="shared" si="933"/>
        <v>2.5128773447896435E-2</v>
      </c>
      <c r="AG3487" s="17">
        <f t="shared" si="934"/>
        <v>0.51084275278702762</v>
      </c>
    </row>
    <row r="3488" spans="1:33">
      <c r="A3488" t="s">
        <v>4841</v>
      </c>
      <c r="B3488" t="s">
        <v>1943</v>
      </c>
      <c r="C3488" s="23">
        <v>281.4067</v>
      </c>
      <c r="D3488" s="23">
        <v>43.29</v>
      </c>
      <c r="E3488" s="23">
        <v>281.40629999999999</v>
      </c>
      <c r="F3488" s="23">
        <v>43.29186</v>
      </c>
      <c r="G3488" s="26">
        <v>-0.7</v>
      </c>
      <c r="H3488" s="26">
        <v>24.9</v>
      </c>
      <c r="I3488" s="26">
        <v>10.4</v>
      </c>
      <c r="J3488" s="26">
        <v>1.3</v>
      </c>
      <c r="K3488" s="26">
        <v>-2.5</v>
      </c>
      <c r="L3488" s="26">
        <v>23.1</v>
      </c>
      <c r="M3488" s="26">
        <v>11.8</v>
      </c>
      <c r="N3488" s="26">
        <v>1.3</v>
      </c>
      <c r="O3488" s="19">
        <f t="shared" si="918"/>
        <v>356.14936117608926</v>
      </c>
      <c r="P3488" s="10">
        <f t="shared" si="919"/>
        <v>348.03794860233376</v>
      </c>
      <c r="Q3488" s="10">
        <f t="shared" si="920"/>
        <v>2.86</v>
      </c>
      <c r="R3488" s="19">
        <f t="shared" si="921"/>
        <v>10.423531071570709</v>
      </c>
      <c r="S3488" s="10">
        <f t="shared" si="922"/>
        <v>12.061923561356208</v>
      </c>
      <c r="T3488" s="10">
        <f t="shared" si="923"/>
        <v>0.56213636582317295</v>
      </c>
      <c r="U3488" s="2" t="str">
        <f t="shared" si="924"/>
        <v>C</v>
      </c>
      <c r="V3488" s="2" t="str">
        <f t="shared" si="925"/>
        <v>C</v>
      </c>
      <c r="W3488" s="2" t="str">
        <f t="shared" si="926"/>
        <v>D</v>
      </c>
      <c r="X3488" s="2" t="str">
        <f t="shared" si="927"/>
        <v>B</v>
      </c>
      <c r="Y3488" s="3" t="str">
        <f t="shared" si="928"/>
        <v>CCDB</v>
      </c>
      <c r="Z3488" s="28">
        <f t="shared" si="929"/>
        <v>5.0440000000000014</v>
      </c>
      <c r="AA3488" s="7" t="str">
        <f t="shared" si="930"/>
        <v>Almost certainly optical</v>
      </c>
      <c r="AB3488" s="21">
        <v>6.8</v>
      </c>
      <c r="AC3488" s="14">
        <f t="shared" si="931"/>
        <v>6.7775413033701195</v>
      </c>
      <c r="AD3488" s="26">
        <v>353</v>
      </c>
      <c r="AE3488" s="10">
        <f t="shared" si="932"/>
        <v>351.10334494887326</v>
      </c>
      <c r="AF3488" s="17">
        <f t="shared" si="933"/>
        <v>2.2458696629880315E-2</v>
      </c>
      <c r="AG3488" s="17">
        <f t="shared" si="934"/>
        <v>1.8966550511267428</v>
      </c>
    </row>
    <row r="3489" spans="1:33">
      <c r="A3489" t="s">
        <v>6236</v>
      </c>
      <c r="B3489" t="s">
        <v>6237</v>
      </c>
      <c r="C3489" s="23">
        <v>44.399610000000003</v>
      </c>
      <c r="D3489" s="23">
        <v>38.966149999999999</v>
      </c>
      <c r="E3489" s="23">
        <v>44.403039999999997</v>
      </c>
      <c r="F3489" s="23">
        <v>38.968249999999998</v>
      </c>
      <c r="G3489" s="26">
        <v>23</v>
      </c>
      <c r="H3489" s="26">
        <v>23</v>
      </c>
      <c r="I3489" s="26">
        <v>-22.4</v>
      </c>
      <c r="J3489" s="26">
        <v>2</v>
      </c>
      <c r="K3489" s="26">
        <v>22.1</v>
      </c>
      <c r="L3489" s="26">
        <v>22.1</v>
      </c>
      <c r="M3489" s="26">
        <v>-17.3</v>
      </c>
      <c r="N3489" s="26">
        <v>3.5</v>
      </c>
      <c r="O3489" s="19">
        <f t="shared" si="918"/>
        <v>134.24283113494147</v>
      </c>
      <c r="P3489" s="10">
        <f t="shared" si="919"/>
        <v>128.05403237923719</v>
      </c>
      <c r="Q3489" s="10">
        <f t="shared" si="920"/>
        <v>2.86</v>
      </c>
      <c r="R3489" s="19">
        <f t="shared" si="921"/>
        <v>32.105451250527537</v>
      </c>
      <c r="S3489" s="10">
        <f t="shared" si="922"/>
        <v>28.065993657805883</v>
      </c>
      <c r="T3489" s="10">
        <f t="shared" si="923"/>
        <v>1.5042861227083355</v>
      </c>
      <c r="U3489" s="2" t="str">
        <f t="shared" si="924"/>
        <v>C</v>
      </c>
      <c r="V3489" s="2" t="str">
        <f t="shared" si="925"/>
        <v>C</v>
      </c>
      <c r="W3489" s="2" t="str">
        <f t="shared" si="926"/>
        <v>D</v>
      </c>
      <c r="X3489" s="2" t="str">
        <f t="shared" si="927"/>
        <v>B</v>
      </c>
      <c r="Y3489" s="3" t="str">
        <f t="shared" si="928"/>
        <v>CCDB</v>
      </c>
      <c r="Z3489" s="28">
        <f t="shared" si="929"/>
        <v>5.0440000000000014</v>
      </c>
      <c r="AA3489" s="7" t="str">
        <f t="shared" si="930"/>
        <v>Almost certainly optical</v>
      </c>
      <c r="AB3489" s="21">
        <v>12.2</v>
      </c>
      <c r="AC3489" s="14">
        <f t="shared" si="931"/>
        <v>12.220013218568722</v>
      </c>
      <c r="AD3489" s="26">
        <v>51.9</v>
      </c>
      <c r="AE3489" s="10">
        <f t="shared" si="932"/>
        <v>51.781852721920437</v>
      </c>
      <c r="AF3489" s="17">
        <f t="shared" si="933"/>
        <v>2.0013218568722735E-2</v>
      </c>
      <c r="AG3489" s="17">
        <f t="shared" si="934"/>
        <v>0.1181472780795616</v>
      </c>
    </row>
    <row r="3490" spans="1:33">
      <c r="A3490" t="s">
        <v>5180</v>
      </c>
      <c r="B3490" t="s">
        <v>2260</v>
      </c>
      <c r="C3490" s="23">
        <v>306.80290000000002</v>
      </c>
      <c r="D3490" s="23">
        <v>13.10079</v>
      </c>
      <c r="E3490" s="23">
        <v>306.79500000000002</v>
      </c>
      <c r="F3490" s="23">
        <v>13.099919999999999</v>
      </c>
      <c r="G3490" s="26">
        <v>-9.6</v>
      </c>
      <c r="H3490" s="26">
        <v>16</v>
      </c>
      <c r="I3490" s="26">
        <v>-14.1</v>
      </c>
      <c r="J3490" s="26">
        <v>1.7</v>
      </c>
      <c r="K3490" s="26">
        <v>-9.6</v>
      </c>
      <c r="L3490" s="26">
        <v>16</v>
      </c>
      <c r="M3490" s="26">
        <v>-11.2</v>
      </c>
      <c r="N3490" s="26">
        <v>2.1</v>
      </c>
      <c r="O3490" s="19">
        <f t="shared" si="918"/>
        <v>214.24903300681194</v>
      </c>
      <c r="P3490" s="10">
        <f t="shared" si="919"/>
        <v>220.60129464500449</v>
      </c>
      <c r="Q3490" s="10">
        <f t="shared" si="920"/>
        <v>2.86</v>
      </c>
      <c r="R3490" s="19">
        <f t="shared" si="921"/>
        <v>17.0578427709954</v>
      </c>
      <c r="S3490" s="10">
        <f t="shared" si="922"/>
        <v>14.751271131668618</v>
      </c>
      <c r="T3490" s="10">
        <f t="shared" si="923"/>
        <v>0.79522784756660048</v>
      </c>
      <c r="U3490" s="2" t="str">
        <f t="shared" si="924"/>
        <v>C</v>
      </c>
      <c r="V3490" s="2" t="str">
        <f t="shared" si="925"/>
        <v>C</v>
      </c>
      <c r="W3490" s="2" t="str">
        <f t="shared" si="926"/>
        <v>D</v>
      </c>
      <c r="X3490" s="2" t="str">
        <f t="shared" si="927"/>
        <v>C</v>
      </c>
      <c r="Y3490" s="3" t="str">
        <f t="shared" si="928"/>
        <v>CCDC</v>
      </c>
      <c r="Z3490" s="28">
        <f t="shared" si="929"/>
        <v>4.9400000000000004</v>
      </c>
      <c r="AA3490" s="7" t="str">
        <f t="shared" si="930"/>
        <v>Almost certainly optical</v>
      </c>
      <c r="AB3490" s="21">
        <v>28.1</v>
      </c>
      <c r="AC3490" s="14">
        <f t="shared" si="931"/>
        <v>27.87629205437047</v>
      </c>
      <c r="AD3490" s="26">
        <v>264</v>
      </c>
      <c r="AE3490" s="10">
        <f t="shared" si="932"/>
        <v>263.54899549944031</v>
      </c>
      <c r="AF3490" s="17">
        <f t="shared" si="933"/>
        <v>0.22370794562953122</v>
      </c>
      <c r="AG3490" s="17">
        <f t="shared" si="934"/>
        <v>0.45100450055969077</v>
      </c>
    </row>
    <row r="3491" spans="1:33">
      <c r="A3491" t="s">
        <v>6018</v>
      </c>
      <c r="B3491" t="s">
        <v>6019</v>
      </c>
      <c r="C3491" s="23">
        <v>28.761310000000002</v>
      </c>
      <c r="D3491" s="23">
        <v>46.181060000000002</v>
      </c>
      <c r="E3491" s="23">
        <v>28.76004</v>
      </c>
      <c r="F3491" s="23">
        <v>46.184950000000001</v>
      </c>
      <c r="G3491" s="26">
        <v>8.8000000000000007</v>
      </c>
      <c r="H3491" s="26">
        <v>8.8000000000000007</v>
      </c>
      <c r="I3491" s="26">
        <v>-9.5</v>
      </c>
      <c r="J3491" s="26">
        <v>2.2000000000000002</v>
      </c>
      <c r="K3491" s="26">
        <v>11.2</v>
      </c>
      <c r="L3491" s="26">
        <v>11.2</v>
      </c>
      <c r="M3491" s="26">
        <v>-9.1999999999999993</v>
      </c>
      <c r="N3491" s="26">
        <v>1.3</v>
      </c>
      <c r="O3491" s="19">
        <f t="shared" si="918"/>
        <v>137.19057386403821</v>
      </c>
      <c r="P3491" s="10">
        <f t="shared" si="919"/>
        <v>129.40066066347941</v>
      </c>
      <c r="Q3491" s="10">
        <f t="shared" si="920"/>
        <v>2.86</v>
      </c>
      <c r="R3491" s="19">
        <f t="shared" si="921"/>
        <v>12.949517365523706</v>
      </c>
      <c r="S3491" s="10">
        <f t="shared" si="922"/>
        <v>14.49413674559475</v>
      </c>
      <c r="T3491" s="10">
        <f t="shared" si="923"/>
        <v>0.68609135277796141</v>
      </c>
      <c r="U3491" s="2" t="str">
        <f t="shared" si="924"/>
        <v>C</v>
      </c>
      <c r="V3491" s="2" t="str">
        <f t="shared" si="925"/>
        <v>C</v>
      </c>
      <c r="W3491" s="2" t="str">
        <f t="shared" si="926"/>
        <v>D</v>
      </c>
      <c r="X3491" s="2" t="str">
        <f t="shared" si="927"/>
        <v>C</v>
      </c>
      <c r="Y3491" s="3" t="str">
        <f t="shared" si="928"/>
        <v>CCDC</v>
      </c>
      <c r="Z3491" s="28">
        <f t="shared" si="929"/>
        <v>4.9400000000000004</v>
      </c>
      <c r="AA3491" s="7" t="str">
        <f t="shared" si="930"/>
        <v>Almost certainly optical</v>
      </c>
      <c r="AB3491" s="21">
        <v>14.5</v>
      </c>
      <c r="AC3491" s="14">
        <f t="shared" si="931"/>
        <v>14.357327211418347</v>
      </c>
      <c r="AD3491" s="26">
        <v>348</v>
      </c>
      <c r="AE3491" s="10">
        <f t="shared" si="932"/>
        <v>347.26250376105008</v>
      </c>
      <c r="AF3491" s="17">
        <f t="shared" si="933"/>
        <v>0.14267278858165255</v>
      </c>
      <c r="AG3491" s="17">
        <f t="shared" si="934"/>
        <v>0.73749623894991601</v>
      </c>
    </row>
    <row r="3492" spans="1:33">
      <c r="A3492" t="s">
        <v>3702</v>
      </c>
      <c r="B3492" t="s">
        <v>909</v>
      </c>
      <c r="C3492" s="23">
        <v>132.81989999999999</v>
      </c>
      <c r="D3492" s="23">
        <v>11.84416</v>
      </c>
      <c r="E3492" s="23">
        <v>132.82390000000001</v>
      </c>
      <c r="F3492" s="23">
        <v>11.83488</v>
      </c>
      <c r="G3492" s="26">
        <v>-11.8</v>
      </c>
      <c r="H3492" s="26">
        <v>13.8</v>
      </c>
      <c r="I3492" s="26">
        <v>-3.4</v>
      </c>
      <c r="J3492" s="26">
        <v>1.4</v>
      </c>
      <c r="K3492" s="26">
        <v>-10.9</v>
      </c>
      <c r="L3492" s="26">
        <v>14.7</v>
      </c>
      <c r="M3492" s="26">
        <v>-1.8</v>
      </c>
      <c r="N3492" s="26">
        <v>1.3</v>
      </c>
      <c r="O3492" s="19">
        <f t="shared" si="918"/>
        <v>253.92642583525361</v>
      </c>
      <c r="P3492" s="10">
        <f t="shared" si="919"/>
        <v>260.62293930569564</v>
      </c>
      <c r="Q3492" s="10">
        <f t="shared" si="920"/>
        <v>2.86</v>
      </c>
      <c r="R3492" s="19">
        <f t="shared" si="921"/>
        <v>12.280065146407001</v>
      </c>
      <c r="S3492" s="10">
        <f t="shared" si="922"/>
        <v>11.047624178980746</v>
      </c>
      <c r="T3492" s="10">
        <f t="shared" si="923"/>
        <v>0.58319223313469359</v>
      </c>
      <c r="U3492" s="2" t="str">
        <f t="shared" si="924"/>
        <v>C</v>
      </c>
      <c r="V3492" s="2" t="str">
        <f t="shared" si="925"/>
        <v>C</v>
      </c>
      <c r="W3492" s="2" t="str">
        <f t="shared" si="926"/>
        <v>D</v>
      </c>
      <c r="X3492" s="2" t="str">
        <f t="shared" si="927"/>
        <v>C</v>
      </c>
      <c r="Y3492" s="3" t="str">
        <f t="shared" si="928"/>
        <v>CCDC</v>
      </c>
      <c r="Z3492" s="28">
        <f t="shared" si="929"/>
        <v>4.9400000000000004</v>
      </c>
      <c r="AA3492" s="7" t="str">
        <f t="shared" si="930"/>
        <v>Almost certainly optical</v>
      </c>
      <c r="AB3492" s="21">
        <v>36.200000000000003</v>
      </c>
      <c r="AC3492" s="14">
        <f t="shared" si="931"/>
        <v>36.259052043945708</v>
      </c>
      <c r="AD3492" s="26">
        <v>157</v>
      </c>
      <c r="AE3492" s="10">
        <f t="shared" si="932"/>
        <v>157.12718421040233</v>
      </c>
      <c r="AF3492" s="17">
        <f t="shared" si="933"/>
        <v>5.9052043945705179E-2</v>
      </c>
      <c r="AG3492" s="17">
        <f t="shared" si="934"/>
        <v>0.12718421040233352</v>
      </c>
    </row>
    <row r="3493" spans="1:33">
      <c r="A3493" t="s">
        <v>5213</v>
      </c>
      <c r="B3493" t="s">
        <v>2293</v>
      </c>
      <c r="C3493" s="23">
        <v>309.96800000000002</v>
      </c>
      <c r="D3493" s="23">
        <v>-1.9184479999999999</v>
      </c>
      <c r="E3493" s="23">
        <v>309.96660000000003</v>
      </c>
      <c r="F3493" s="23">
        <v>-1.9148080000000001</v>
      </c>
      <c r="G3493" s="26">
        <v>-5.2</v>
      </c>
      <c r="H3493" s="26">
        <v>20.399999999999999</v>
      </c>
      <c r="I3493" s="26">
        <v>-8.3000000000000007</v>
      </c>
      <c r="J3493" s="26">
        <v>1.4</v>
      </c>
      <c r="K3493" s="26">
        <v>-4.5999999999999996</v>
      </c>
      <c r="L3493" s="26">
        <v>21</v>
      </c>
      <c r="M3493" s="26">
        <v>-10.199999999999999</v>
      </c>
      <c r="N3493" s="26">
        <v>3.3</v>
      </c>
      <c r="O3493" s="19">
        <f t="shared" si="918"/>
        <v>212.06739160326049</v>
      </c>
      <c r="P3493" s="10">
        <f t="shared" si="919"/>
        <v>204.27444113443946</v>
      </c>
      <c r="Q3493" s="10">
        <f t="shared" si="920"/>
        <v>2.86</v>
      </c>
      <c r="R3493" s="19">
        <f t="shared" si="921"/>
        <v>9.7943861471763523</v>
      </c>
      <c r="S3493" s="10">
        <f t="shared" si="922"/>
        <v>11.189280584559491</v>
      </c>
      <c r="T3493" s="10">
        <f t="shared" si="923"/>
        <v>0.5245916682933961</v>
      </c>
      <c r="U3493" s="2" t="str">
        <f t="shared" si="924"/>
        <v>C</v>
      </c>
      <c r="V3493" s="2" t="str">
        <f t="shared" si="925"/>
        <v>C</v>
      </c>
      <c r="W3493" s="2" t="str">
        <f t="shared" si="926"/>
        <v>D</v>
      </c>
      <c r="X3493" s="2" t="str">
        <f t="shared" si="927"/>
        <v>C</v>
      </c>
      <c r="Y3493" s="3" t="str">
        <f t="shared" si="928"/>
        <v>CCDC</v>
      </c>
      <c r="Z3493" s="28">
        <f t="shared" si="929"/>
        <v>4.9400000000000004</v>
      </c>
      <c r="AA3493" s="7" t="str">
        <f t="shared" si="930"/>
        <v>Almost certainly optical</v>
      </c>
      <c r="AB3493" s="21">
        <v>14</v>
      </c>
      <c r="AC3493" s="14">
        <f t="shared" si="931"/>
        <v>14.038801523699838</v>
      </c>
      <c r="AD3493" s="26">
        <v>339</v>
      </c>
      <c r="AE3493" s="10">
        <f t="shared" si="932"/>
        <v>338.97324990588504</v>
      </c>
      <c r="AF3493" s="17">
        <f t="shared" si="933"/>
        <v>3.8801523699838469E-2</v>
      </c>
      <c r="AG3493" s="17">
        <f t="shared" si="934"/>
        <v>2.6750094114959211E-2</v>
      </c>
    </row>
    <row r="3494" spans="1:33">
      <c r="A3494" t="s">
        <v>6462</v>
      </c>
      <c r="B3494" t="s">
        <v>6463</v>
      </c>
      <c r="C3494" s="23">
        <v>64.009119999999996</v>
      </c>
      <c r="D3494" s="23">
        <v>40.607439999999997</v>
      </c>
      <c r="E3494" s="23">
        <v>64.014840000000007</v>
      </c>
      <c r="F3494" s="23">
        <v>40.6004</v>
      </c>
      <c r="G3494" s="26">
        <v>5.7</v>
      </c>
      <c r="H3494" s="26">
        <v>5.7</v>
      </c>
      <c r="I3494" s="26">
        <v>-10.199999999999999</v>
      </c>
      <c r="J3494" s="26">
        <v>1</v>
      </c>
      <c r="K3494" s="26">
        <v>3.7</v>
      </c>
      <c r="L3494" s="26">
        <v>3.7</v>
      </c>
      <c r="M3494" s="26">
        <v>-9.6</v>
      </c>
      <c r="N3494" s="26">
        <v>1</v>
      </c>
      <c r="O3494" s="19">
        <f t="shared" si="918"/>
        <v>150.80251395393552</v>
      </c>
      <c r="P3494" s="10">
        <f t="shared" si="919"/>
        <v>158.92250588301326</v>
      </c>
      <c r="Q3494" s="10">
        <f t="shared" si="920"/>
        <v>2.86</v>
      </c>
      <c r="R3494" s="19">
        <f t="shared" si="921"/>
        <v>11.684605256490268</v>
      </c>
      <c r="S3494" s="10">
        <f t="shared" si="922"/>
        <v>10.288342918079666</v>
      </c>
      <c r="T3494" s="10">
        <f t="shared" si="923"/>
        <v>0.54932370436424838</v>
      </c>
      <c r="U3494" s="2" t="str">
        <f t="shared" si="924"/>
        <v>C</v>
      </c>
      <c r="V3494" s="2" t="str">
        <f t="shared" si="925"/>
        <v>C</v>
      </c>
      <c r="W3494" s="2" t="str">
        <f t="shared" si="926"/>
        <v>D</v>
      </c>
      <c r="X3494" s="2" t="str">
        <f t="shared" si="927"/>
        <v>C</v>
      </c>
      <c r="Y3494" s="3" t="str">
        <f t="shared" si="928"/>
        <v>CCDC</v>
      </c>
      <c r="Z3494" s="28">
        <f t="shared" si="929"/>
        <v>4.9400000000000004</v>
      </c>
      <c r="AA3494" s="7" t="str">
        <f t="shared" si="930"/>
        <v>Almost certainly optical</v>
      </c>
      <c r="AB3494" s="21">
        <v>29.8</v>
      </c>
      <c r="AC3494" s="14">
        <f t="shared" si="931"/>
        <v>29.777751446786464</v>
      </c>
      <c r="AD3494" s="26">
        <v>148</v>
      </c>
      <c r="AE3494" s="10">
        <f t="shared" si="932"/>
        <v>148.33208455331339</v>
      </c>
      <c r="AF3494" s="17">
        <f t="shared" si="933"/>
        <v>2.2248553213536582E-2</v>
      </c>
      <c r="AG3494" s="17">
        <f t="shared" si="934"/>
        <v>0.33208455331339337</v>
      </c>
    </row>
    <row r="3495" spans="1:33">
      <c r="A3495" t="s">
        <v>3551</v>
      </c>
      <c r="B3495" t="s">
        <v>764</v>
      </c>
      <c r="C3495" s="23">
        <v>110.64879999999999</v>
      </c>
      <c r="D3495" s="23">
        <v>6.327814</v>
      </c>
      <c r="E3495" s="23">
        <v>110.6557</v>
      </c>
      <c r="F3495" s="23">
        <v>6.3257139999999996</v>
      </c>
      <c r="G3495" s="26">
        <v>-2.9</v>
      </c>
      <c r="H3495" s="26">
        <v>22.7</v>
      </c>
      <c r="I3495" s="26">
        <v>-8.4</v>
      </c>
      <c r="J3495" s="26">
        <v>1</v>
      </c>
      <c r="K3495" s="26">
        <v>-4.5</v>
      </c>
      <c r="L3495" s="26">
        <v>21.1</v>
      </c>
      <c r="M3495" s="26">
        <v>-9</v>
      </c>
      <c r="N3495" s="26">
        <v>1</v>
      </c>
      <c r="O3495" s="19">
        <f t="shared" si="918"/>
        <v>199.04662429763582</v>
      </c>
      <c r="P3495" s="10">
        <f t="shared" si="919"/>
        <v>206.56505117707798</v>
      </c>
      <c r="Q3495" s="10">
        <f t="shared" si="920"/>
        <v>2.86</v>
      </c>
      <c r="R3495" s="19">
        <f t="shared" si="921"/>
        <v>8.8865066252155582</v>
      </c>
      <c r="S3495" s="10">
        <f t="shared" si="922"/>
        <v>10.062305898749054</v>
      </c>
      <c r="T3495" s="10">
        <f t="shared" si="923"/>
        <v>0.47372031309911533</v>
      </c>
      <c r="U3495" s="2" t="str">
        <f t="shared" si="924"/>
        <v>C</v>
      </c>
      <c r="V3495" s="2" t="str">
        <f t="shared" si="925"/>
        <v>C</v>
      </c>
      <c r="W3495" s="2" t="str">
        <f t="shared" si="926"/>
        <v>D</v>
      </c>
      <c r="X3495" s="2" t="str">
        <f t="shared" si="927"/>
        <v>C</v>
      </c>
      <c r="Y3495" s="3" t="str">
        <f t="shared" si="928"/>
        <v>CCDC</v>
      </c>
      <c r="Z3495" s="28">
        <f t="shared" si="929"/>
        <v>4.9400000000000004</v>
      </c>
      <c r="AA3495" s="7" t="str">
        <f t="shared" si="930"/>
        <v>Almost certainly optical</v>
      </c>
      <c r="AB3495" s="21">
        <v>25.8</v>
      </c>
      <c r="AC3495" s="14">
        <f t="shared" si="931"/>
        <v>25.82021940071629</v>
      </c>
      <c r="AD3495" s="26">
        <v>109</v>
      </c>
      <c r="AE3495" s="10">
        <f t="shared" si="932"/>
        <v>107.02529064733926</v>
      </c>
      <c r="AF3495" s="17">
        <f t="shared" si="933"/>
        <v>2.0219400716289471E-2</v>
      </c>
      <c r="AG3495" s="17">
        <f t="shared" si="934"/>
        <v>1.9747093526607387</v>
      </c>
    </row>
    <row r="3496" spans="1:33">
      <c r="A3496" t="s">
        <v>4866</v>
      </c>
      <c r="B3496" t="s">
        <v>1966</v>
      </c>
      <c r="C3496" s="23">
        <v>286.44880000000001</v>
      </c>
      <c r="D3496" s="23">
        <v>6.5465030000000004</v>
      </c>
      <c r="E3496" s="23">
        <v>286.45</v>
      </c>
      <c r="F3496" s="23">
        <v>6.5441760000000002</v>
      </c>
      <c r="G3496" s="26">
        <v>9.6999999999999993</v>
      </c>
      <c r="H3496" s="26">
        <v>9.6999999999999993</v>
      </c>
      <c r="I3496" s="26">
        <v>-119</v>
      </c>
      <c r="J3496" s="26">
        <v>2.6</v>
      </c>
      <c r="K3496" s="26">
        <v>2.6</v>
      </c>
      <c r="L3496" s="26">
        <v>2.6</v>
      </c>
      <c r="M3496" s="26">
        <v>-74.5</v>
      </c>
      <c r="N3496" s="26">
        <v>3.2</v>
      </c>
      <c r="O3496" s="19">
        <f t="shared" si="918"/>
        <v>175.33997440744088</v>
      </c>
      <c r="P3496" s="10">
        <f t="shared" si="919"/>
        <v>178.00122696244975</v>
      </c>
      <c r="Q3496" s="10">
        <f t="shared" si="920"/>
        <v>2.86</v>
      </c>
      <c r="R3496" s="19">
        <f t="shared" si="921"/>
        <v>119.39468162359663</v>
      </c>
      <c r="S3496" s="10">
        <f t="shared" si="922"/>
        <v>74.545355321441733</v>
      </c>
      <c r="T3496" s="10">
        <f t="shared" si="923"/>
        <v>4.8485009236259593</v>
      </c>
      <c r="U3496" s="2" t="str">
        <f t="shared" si="924"/>
        <v>A</v>
      </c>
      <c r="V3496" s="2" t="str">
        <f t="shared" si="925"/>
        <v>D</v>
      </c>
      <c r="W3496" s="2" t="str">
        <f t="shared" si="926"/>
        <v>B</v>
      </c>
      <c r="X3496" s="2" t="str">
        <f t="shared" si="927"/>
        <v>A</v>
      </c>
      <c r="Y3496" s="3" t="str">
        <f t="shared" si="928"/>
        <v>ADBA</v>
      </c>
      <c r="Z3496" s="28">
        <f t="shared" si="929"/>
        <v>4.75</v>
      </c>
      <c r="AA3496" s="7" t="str">
        <f t="shared" si="930"/>
        <v>Almost certainly optical</v>
      </c>
      <c r="AB3496" s="21">
        <v>9.4499999999999993</v>
      </c>
      <c r="AC3496" s="14">
        <f t="shared" si="931"/>
        <v>9.4126140090177586</v>
      </c>
      <c r="AD3496" s="26">
        <v>153</v>
      </c>
      <c r="AE3496" s="10">
        <f t="shared" si="932"/>
        <v>152.87289353353938</v>
      </c>
      <c r="AF3496" s="17">
        <f t="shared" si="933"/>
        <v>3.7385990982240713E-2</v>
      </c>
      <c r="AG3496" s="17">
        <f t="shared" si="934"/>
        <v>0.12710646646061718</v>
      </c>
    </row>
    <row r="3497" spans="1:33">
      <c r="A3497" t="s">
        <v>3607</v>
      </c>
      <c r="B3497" t="s">
        <v>818</v>
      </c>
      <c r="C3497" s="23">
        <v>119.62869999999999</v>
      </c>
      <c r="D3497" s="23">
        <v>15.503539999999999</v>
      </c>
      <c r="E3497" s="23">
        <v>119.6266</v>
      </c>
      <c r="F3497" s="23">
        <v>15.499700000000001</v>
      </c>
      <c r="G3497" s="26">
        <v>-83</v>
      </c>
      <c r="H3497" s="26">
        <v>19.399999999999999</v>
      </c>
      <c r="I3497" s="26">
        <v>-113</v>
      </c>
      <c r="J3497" s="26">
        <v>1.4</v>
      </c>
      <c r="K3497" s="26">
        <v>-74.7</v>
      </c>
      <c r="L3497" s="26">
        <v>2.1</v>
      </c>
      <c r="M3497" s="26">
        <v>-92.2</v>
      </c>
      <c r="N3497" s="26">
        <v>2</v>
      </c>
      <c r="O3497" s="19">
        <f t="shared" si="918"/>
        <v>216.2977762100532</v>
      </c>
      <c r="P3497" s="10">
        <f t="shared" si="919"/>
        <v>219.01422616542271</v>
      </c>
      <c r="Q3497" s="10">
        <f t="shared" si="920"/>
        <v>2.86</v>
      </c>
      <c r="R3497" s="19">
        <f t="shared" si="921"/>
        <v>140.20698984002189</v>
      </c>
      <c r="S3497" s="10">
        <f t="shared" si="922"/>
        <v>118.66309451552324</v>
      </c>
      <c r="T3497" s="10">
        <f t="shared" si="923"/>
        <v>6.4717521088886292</v>
      </c>
      <c r="U3497" s="2" t="str">
        <f t="shared" si="924"/>
        <v>A</v>
      </c>
      <c r="V3497" s="2" t="str">
        <f t="shared" si="925"/>
        <v>D</v>
      </c>
      <c r="W3497" s="2" t="str">
        <f t="shared" si="926"/>
        <v>B</v>
      </c>
      <c r="X3497" s="2" t="str">
        <f t="shared" si="927"/>
        <v>B</v>
      </c>
      <c r="Y3497" s="3" t="str">
        <f t="shared" si="928"/>
        <v>ADBB</v>
      </c>
      <c r="Z3497" s="28">
        <f t="shared" si="929"/>
        <v>4.6074999999999999</v>
      </c>
      <c r="AA3497" s="7" t="str">
        <f t="shared" si="930"/>
        <v>Almost certainly optical</v>
      </c>
      <c r="AB3497" s="21">
        <v>16.100000000000001</v>
      </c>
      <c r="AC3497" s="14">
        <f t="shared" si="931"/>
        <v>15.626037745390056</v>
      </c>
      <c r="AD3497" s="26">
        <v>208</v>
      </c>
      <c r="AE3497" s="10">
        <f t="shared" si="932"/>
        <v>207.78817108330358</v>
      </c>
      <c r="AF3497" s="17">
        <f t="shared" si="933"/>
        <v>0.47396225460994579</v>
      </c>
      <c r="AG3497" s="17">
        <f t="shared" si="934"/>
        <v>0.2118289166964189</v>
      </c>
    </row>
    <row r="3498" spans="1:33">
      <c r="A3498" t="s">
        <v>3836</v>
      </c>
      <c r="B3498" t="s">
        <v>1031</v>
      </c>
      <c r="C3498" s="23">
        <v>149.20259999999999</v>
      </c>
      <c r="D3498" s="23">
        <v>-1.2647809999999999</v>
      </c>
      <c r="E3498" s="23">
        <v>149.19390000000001</v>
      </c>
      <c r="F3498" s="23">
        <v>-1.2723310000000001</v>
      </c>
      <c r="G3498" s="26">
        <v>-44.7</v>
      </c>
      <c r="H3498" s="26">
        <v>6.5</v>
      </c>
      <c r="I3498" s="26">
        <v>-83</v>
      </c>
      <c r="J3498" s="26">
        <v>1.4</v>
      </c>
      <c r="K3498" s="26">
        <v>-66.099999999999994</v>
      </c>
      <c r="L3498" s="26">
        <v>10.7</v>
      </c>
      <c r="M3498" s="26">
        <v>-111</v>
      </c>
      <c r="N3498" s="26">
        <v>2.5</v>
      </c>
      <c r="O3498" s="19">
        <f t="shared" si="918"/>
        <v>208.3048721378301</v>
      </c>
      <c r="P3498" s="10">
        <f t="shared" si="919"/>
        <v>210.77360795526798</v>
      </c>
      <c r="Q3498" s="10">
        <f t="shared" si="920"/>
        <v>2.86</v>
      </c>
      <c r="R3498" s="19">
        <f t="shared" si="921"/>
        <v>94.271363626501127</v>
      </c>
      <c r="S3498" s="10">
        <f t="shared" si="922"/>
        <v>129.19059563296392</v>
      </c>
      <c r="T3498" s="10">
        <f t="shared" si="923"/>
        <v>5.5865489814866267</v>
      </c>
      <c r="U3498" s="2" t="str">
        <f t="shared" si="924"/>
        <v>A</v>
      </c>
      <c r="V3498" s="2" t="str">
        <f t="shared" si="925"/>
        <v>D</v>
      </c>
      <c r="W3498" s="2" t="str">
        <f t="shared" si="926"/>
        <v>B</v>
      </c>
      <c r="X3498" s="2" t="str">
        <f t="shared" si="927"/>
        <v>B</v>
      </c>
      <c r="Y3498" s="3" t="str">
        <f t="shared" si="928"/>
        <v>ADBB</v>
      </c>
      <c r="Z3498" s="28">
        <f t="shared" si="929"/>
        <v>4.6074999999999999</v>
      </c>
      <c r="AA3498" s="7" t="str">
        <f t="shared" si="930"/>
        <v>Almost certainly optical</v>
      </c>
      <c r="AB3498" s="21">
        <v>41.3</v>
      </c>
      <c r="AC3498" s="14">
        <f t="shared" si="931"/>
        <v>41.463440239777036</v>
      </c>
      <c r="AD3498" s="26">
        <v>229</v>
      </c>
      <c r="AE3498" s="10">
        <f t="shared" si="932"/>
        <v>229.04111835552513</v>
      </c>
      <c r="AF3498" s="17">
        <f t="shared" si="933"/>
        <v>0.1634402397770387</v>
      </c>
      <c r="AG3498" s="17">
        <f t="shared" si="934"/>
        <v>4.1118355525128436E-2</v>
      </c>
    </row>
    <row r="3499" spans="1:33">
      <c r="A3499" t="s">
        <v>4250</v>
      </c>
      <c r="B3499" t="s">
        <v>1419</v>
      </c>
      <c r="C3499" s="23">
        <v>196.54249999999999</v>
      </c>
      <c r="D3499" s="23">
        <v>-13.44642</v>
      </c>
      <c r="E3499" s="23">
        <v>196.5532</v>
      </c>
      <c r="F3499" s="23">
        <v>-13.43566</v>
      </c>
      <c r="G3499" s="26">
        <v>-47.4</v>
      </c>
      <c r="H3499" s="26">
        <v>3.8</v>
      </c>
      <c r="I3499" s="26">
        <v>-14.4</v>
      </c>
      <c r="J3499" s="26">
        <v>2</v>
      </c>
      <c r="K3499" s="26">
        <v>-74</v>
      </c>
      <c r="L3499" s="26">
        <v>2.8</v>
      </c>
      <c r="M3499" s="26">
        <v>-20.3</v>
      </c>
      <c r="N3499" s="26">
        <v>2.2999999999999998</v>
      </c>
      <c r="O3499" s="19">
        <f t="shared" si="918"/>
        <v>253.10135130596177</v>
      </c>
      <c r="P3499" s="10">
        <f t="shared" si="919"/>
        <v>254.65974647176199</v>
      </c>
      <c r="Q3499" s="10">
        <f t="shared" si="920"/>
        <v>2.86</v>
      </c>
      <c r="R3499" s="19">
        <f t="shared" si="921"/>
        <v>49.539075485923227</v>
      </c>
      <c r="S3499" s="10">
        <f t="shared" si="922"/>
        <v>76.733890817552066</v>
      </c>
      <c r="T3499" s="10">
        <f t="shared" si="923"/>
        <v>3.1568241575868825</v>
      </c>
      <c r="U3499" s="2" t="str">
        <f t="shared" si="924"/>
        <v>A</v>
      </c>
      <c r="V3499" s="2" t="str">
        <f t="shared" si="925"/>
        <v>D</v>
      </c>
      <c r="W3499" s="2" t="str">
        <f t="shared" si="926"/>
        <v>B</v>
      </c>
      <c r="X3499" s="2" t="str">
        <f t="shared" si="927"/>
        <v>B</v>
      </c>
      <c r="Y3499" s="3" t="str">
        <f t="shared" si="928"/>
        <v>ADBB</v>
      </c>
      <c r="Z3499" s="28">
        <f t="shared" si="929"/>
        <v>4.6074999999999999</v>
      </c>
      <c r="AA3499" s="7" t="str">
        <f t="shared" si="930"/>
        <v>Almost certainly optical</v>
      </c>
      <c r="AB3499" s="21">
        <v>54</v>
      </c>
      <c r="AC3499" s="14">
        <f t="shared" si="931"/>
        <v>53.889100412436214</v>
      </c>
      <c r="AD3499" s="26">
        <v>44.1</v>
      </c>
      <c r="AE3499" s="10">
        <f t="shared" si="932"/>
        <v>44.043718079770414</v>
      </c>
      <c r="AF3499" s="17">
        <f t="shared" si="933"/>
        <v>0.11089958756378593</v>
      </c>
      <c r="AG3499" s="17">
        <f t="shared" si="934"/>
        <v>5.6281920229587001E-2</v>
      </c>
    </row>
    <row r="3500" spans="1:33">
      <c r="A3500" t="s">
        <v>5654</v>
      </c>
      <c r="B3500" t="s">
        <v>2706</v>
      </c>
      <c r="C3500" s="23">
        <v>357.91980000000001</v>
      </c>
      <c r="D3500" s="23">
        <v>28.74973</v>
      </c>
      <c r="E3500" s="23">
        <v>357.93049999999999</v>
      </c>
      <c r="F3500" s="23">
        <v>28.741520000000001</v>
      </c>
      <c r="G3500" s="26">
        <v>55.4</v>
      </c>
      <c r="H3500" s="26">
        <v>4.2</v>
      </c>
      <c r="I3500" s="26">
        <v>-9.1</v>
      </c>
      <c r="J3500" s="26">
        <v>1</v>
      </c>
      <c r="K3500" s="26">
        <v>84.4</v>
      </c>
      <c r="L3500" s="26">
        <v>7.6</v>
      </c>
      <c r="M3500" s="26">
        <v>-12.3</v>
      </c>
      <c r="N3500" s="26">
        <v>2.9</v>
      </c>
      <c r="O3500" s="19">
        <f t="shared" si="918"/>
        <v>99.328101008133117</v>
      </c>
      <c r="P3500" s="10">
        <f t="shared" si="919"/>
        <v>98.291605533070424</v>
      </c>
      <c r="Q3500" s="10">
        <f t="shared" si="920"/>
        <v>2.86</v>
      </c>
      <c r="R3500" s="19">
        <f t="shared" si="921"/>
        <v>56.142408213399605</v>
      </c>
      <c r="S3500" s="10">
        <f t="shared" si="922"/>
        <v>85.291558785145909</v>
      </c>
      <c r="T3500" s="10">
        <f t="shared" si="923"/>
        <v>3.535849174963638</v>
      </c>
      <c r="U3500" s="2" t="str">
        <f t="shared" si="924"/>
        <v>A</v>
      </c>
      <c r="V3500" s="2" t="str">
        <f t="shared" si="925"/>
        <v>D</v>
      </c>
      <c r="W3500" s="2" t="str">
        <f t="shared" si="926"/>
        <v>B</v>
      </c>
      <c r="X3500" s="2" t="str">
        <f t="shared" si="927"/>
        <v>B</v>
      </c>
      <c r="Y3500" s="3" t="str">
        <f t="shared" si="928"/>
        <v>ADBB</v>
      </c>
      <c r="Z3500" s="28">
        <f t="shared" si="929"/>
        <v>4.6074999999999999</v>
      </c>
      <c r="AA3500" s="7" t="str">
        <f t="shared" si="930"/>
        <v>Almost certainly optical</v>
      </c>
      <c r="AB3500" s="21">
        <v>44.8</v>
      </c>
      <c r="AC3500" s="14">
        <f t="shared" si="931"/>
        <v>44.878482968110752</v>
      </c>
      <c r="AD3500" s="26">
        <v>131</v>
      </c>
      <c r="AE3500" s="10">
        <f t="shared" si="932"/>
        <v>131.19154424462243</v>
      </c>
      <c r="AF3500" s="17">
        <f t="shared" si="933"/>
        <v>7.848296811075528E-2</v>
      </c>
      <c r="AG3500" s="17">
        <f t="shared" si="934"/>
        <v>0.19154424462243469</v>
      </c>
    </row>
    <row r="3501" spans="1:33">
      <c r="A3501" t="s">
        <v>6947</v>
      </c>
      <c r="B3501" t="s">
        <v>6948</v>
      </c>
      <c r="C3501" s="23">
        <v>114.0194</v>
      </c>
      <c r="D3501" s="23">
        <v>35.285710000000002</v>
      </c>
      <c r="E3501" s="23">
        <v>114.01220000000001</v>
      </c>
      <c r="F3501" s="23">
        <v>35.287419999999997</v>
      </c>
      <c r="G3501" s="26">
        <v>30.6</v>
      </c>
      <c r="H3501" s="26">
        <v>5</v>
      </c>
      <c r="I3501" s="26">
        <v>-83.4</v>
      </c>
      <c r="J3501" s="26">
        <v>1</v>
      </c>
      <c r="K3501" s="26">
        <v>31.6</v>
      </c>
      <c r="L3501" s="26">
        <v>6</v>
      </c>
      <c r="M3501" s="26">
        <v>-100</v>
      </c>
      <c r="N3501" s="26">
        <v>1.4</v>
      </c>
      <c r="O3501" s="19">
        <f t="shared" si="918"/>
        <v>159.85158585971217</v>
      </c>
      <c r="P3501" s="10">
        <f t="shared" si="919"/>
        <v>162.46346382788255</v>
      </c>
      <c r="Q3501" s="10">
        <f t="shared" si="920"/>
        <v>2.86</v>
      </c>
      <c r="R3501" s="19">
        <f t="shared" si="921"/>
        <v>88.836478993710699</v>
      </c>
      <c r="S3501" s="10">
        <f t="shared" si="922"/>
        <v>104.87401966168741</v>
      </c>
      <c r="T3501" s="10">
        <f t="shared" si="923"/>
        <v>4.8427624663849533</v>
      </c>
      <c r="U3501" s="2" t="str">
        <f t="shared" si="924"/>
        <v>A</v>
      </c>
      <c r="V3501" s="2" t="str">
        <f t="shared" si="925"/>
        <v>D</v>
      </c>
      <c r="W3501" s="2" t="str">
        <f t="shared" si="926"/>
        <v>B</v>
      </c>
      <c r="X3501" s="2" t="str">
        <f t="shared" si="927"/>
        <v>B</v>
      </c>
      <c r="Y3501" s="3" t="str">
        <f t="shared" si="928"/>
        <v>ADBB</v>
      </c>
      <c r="Z3501" s="28">
        <f t="shared" si="929"/>
        <v>4.6074999999999999</v>
      </c>
      <c r="AA3501" s="7" t="str">
        <f t="shared" si="930"/>
        <v>Almost certainly optical</v>
      </c>
      <c r="AB3501" s="21">
        <v>22.1</v>
      </c>
      <c r="AC3501" s="14">
        <f t="shared" si="931"/>
        <v>22.035385229217066</v>
      </c>
      <c r="AD3501" s="26">
        <v>287</v>
      </c>
      <c r="AE3501" s="10">
        <f t="shared" si="932"/>
        <v>286.22253870059927</v>
      </c>
      <c r="AF3501" s="17">
        <f t="shared" si="933"/>
        <v>6.4614770782934983E-2</v>
      </c>
      <c r="AG3501" s="17">
        <f t="shared" si="934"/>
        <v>0.77746129940072706</v>
      </c>
    </row>
    <row r="3502" spans="1:33">
      <c r="A3502" t="s">
        <v>3237</v>
      </c>
      <c r="B3502" t="s">
        <v>474</v>
      </c>
      <c r="C3502" s="23">
        <v>64.454059999999998</v>
      </c>
      <c r="D3502" s="23">
        <v>-9.7961290000000005</v>
      </c>
      <c r="E3502" s="23">
        <v>64.454480000000004</v>
      </c>
      <c r="F3502" s="23">
        <v>-9.7832089999999994</v>
      </c>
      <c r="G3502" s="26">
        <v>110</v>
      </c>
      <c r="H3502" s="26">
        <v>8.1</v>
      </c>
      <c r="I3502" s="26">
        <v>-32</v>
      </c>
      <c r="J3502" s="26">
        <v>1.1000000000000001</v>
      </c>
      <c r="K3502" s="26">
        <v>140</v>
      </c>
      <c r="L3502" s="26">
        <v>11.6</v>
      </c>
      <c r="M3502" s="26">
        <v>-34.4</v>
      </c>
      <c r="N3502" s="26">
        <v>1.4</v>
      </c>
      <c r="O3502" s="19">
        <f t="shared" si="918"/>
        <v>106.22019369560277</v>
      </c>
      <c r="P3502" s="10">
        <f t="shared" si="919"/>
        <v>103.80490241212433</v>
      </c>
      <c r="Q3502" s="10">
        <f t="shared" si="920"/>
        <v>2.86</v>
      </c>
      <c r="R3502" s="19">
        <f t="shared" si="921"/>
        <v>114.56002793295748</v>
      </c>
      <c r="S3502" s="10">
        <f t="shared" si="922"/>
        <v>144.16435065577065</v>
      </c>
      <c r="T3502" s="10">
        <f t="shared" si="923"/>
        <v>6.4681094647182036</v>
      </c>
      <c r="U3502" s="2" t="str">
        <f t="shared" si="924"/>
        <v>A</v>
      </c>
      <c r="V3502" s="2" t="str">
        <f t="shared" si="925"/>
        <v>D</v>
      </c>
      <c r="W3502" s="2" t="str">
        <f t="shared" si="926"/>
        <v>B</v>
      </c>
      <c r="X3502" s="2" t="str">
        <f t="shared" si="927"/>
        <v>B</v>
      </c>
      <c r="Y3502" s="3" t="str">
        <f t="shared" si="928"/>
        <v>ADBB</v>
      </c>
      <c r="Z3502" s="28">
        <f t="shared" si="929"/>
        <v>4.6074999999999999</v>
      </c>
      <c r="AA3502" s="7" t="str">
        <f t="shared" si="930"/>
        <v>Almost certainly optical</v>
      </c>
      <c r="AB3502" s="21">
        <v>46.5</v>
      </c>
      <c r="AC3502" s="14">
        <f t="shared" si="931"/>
        <v>46.535858295509698</v>
      </c>
      <c r="AD3502" s="26">
        <v>1.7</v>
      </c>
      <c r="AE3502" s="10">
        <f t="shared" si="932"/>
        <v>1.8347716848078455</v>
      </c>
      <c r="AF3502" s="17">
        <f t="shared" si="933"/>
        <v>3.5858295509697768E-2</v>
      </c>
      <c r="AG3502" s="17">
        <f t="shared" si="934"/>
        <v>0.13477168480784552</v>
      </c>
    </row>
    <row r="3503" spans="1:33">
      <c r="A3503" t="s">
        <v>3681</v>
      </c>
      <c r="B3503" t="s">
        <v>888</v>
      </c>
      <c r="C3503" s="23">
        <v>131.55969999999999</v>
      </c>
      <c r="D3503" s="23">
        <v>27.594449999999998</v>
      </c>
      <c r="E3503" s="23">
        <v>131.56100000000001</v>
      </c>
      <c r="F3503" s="23">
        <v>27.583120000000001</v>
      </c>
      <c r="G3503" s="26">
        <v>6.5</v>
      </c>
      <c r="H3503" s="26">
        <v>6.5</v>
      </c>
      <c r="I3503" s="26">
        <v>-113</v>
      </c>
      <c r="J3503" s="26">
        <v>2.6</v>
      </c>
      <c r="K3503" s="26">
        <v>4.0999999999999996</v>
      </c>
      <c r="L3503" s="26">
        <v>4.0999999999999996</v>
      </c>
      <c r="M3503" s="26">
        <v>-76.5</v>
      </c>
      <c r="N3503" s="26">
        <v>2.2999999999999998</v>
      </c>
      <c r="O3503" s="19">
        <f t="shared" si="918"/>
        <v>176.70785288700398</v>
      </c>
      <c r="P3503" s="10">
        <f t="shared" si="919"/>
        <v>176.93218089136292</v>
      </c>
      <c r="Q3503" s="10">
        <f t="shared" si="920"/>
        <v>2.86</v>
      </c>
      <c r="R3503" s="19">
        <f t="shared" si="921"/>
        <v>113.18679251573481</v>
      </c>
      <c r="S3503" s="10">
        <f t="shared" si="922"/>
        <v>76.60979049703765</v>
      </c>
      <c r="T3503" s="10">
        <f t="shared" si="923"/>
        <v>4.7449145753193118</v>
      </c>
      <c r="U3503" s="2" t="str">
        <f t="shared" si="924"/>
        <v>A</v>
      </c>
      <c r="V3503" s="2" t="str">
        <f t="shared" si="925"/>
        <v>D</v>
      </c>
      <c r="W3503" s="2" t="str">
        <f t="shared" si="926"/>
        <v>B</v>
      </c>
      <c r="X3503" s="2" t="str">
        <f t="shared" si="927"/>
        <v>B</v>
      </c>
      <c r="Y3503" s="3" t="str">
        <f t="shared" si="928"/>
        <v>ADBB</v>
      </c>
      <c r="Z3503" s="28">
        <f t="shared" si="929"/>
        <v>4.6074999999999999</v>
      </c>
      <c r="AA3503" s="7" t="str">
        <f t="shared" si="930"/>
        <v>Almost certainly optical</v>
      </c>
      <c r="AB3503" s="21">
        <v>41</v>
      </c>
      <c r="AC3503" s="14">
        <f t="shared" si="931"/>
        <v>40.998340020649259</v>
      </c>
      <c r="AD3503" s="26">
        <v>174</v>
      </c>
      <c r="AE3503" s="10">
        <f t="shared" si="932"/>
        <v>174.19367552280346</v>
      </c>
      <c r="AF3503" s="17">
        <f t="shared" si="933"/>
        <v>1.6599793507410254E-3</v>
      </c>
      <c r="AG3503" s="17">
        <f t="shared" si="934"/>
        <v>0.1936755228034599</v>
      </c>
    </row>
    <row r="3504" spans="1:33">
      <c r="A3504" t="s">
        <v>4816</v>
      </c>
      <c r="B3504" t="s">
        <v>1924</v>
      </c>
      <c r="C3504" s="23">
        <v>276.68950000000001</v>
      </c>
      <c r="D3504" s="23">
        <v>14.86556</v>
      </c>
      <c r="E3504" s="23">
        <v>276.68779999999998</v>
      </c>
      <c r="F3504" s="23">
        <v>14.866379999999999</v>
      </c>
      <c r="G3504" s="26">
        <v>-43.1</v>
      </c>
      <c r="H3504" s="26">
        <v>8.1</v>
      </c>
      <c r="I3504" s="26">
        <v>-91.9</v>
      </c>
      <c r="J3504" s="26">
        <v>1.9</v>
      </c>
      <c r="K3504" s="26">
        <v>-34.4</v>
      </c>
      <c r="L3504" s="26">
        <v>16.8</v>
      </c>
      <c r="M3504" s="26">
        <v>-77.3</v>
      </c>
      <c r="N3504" s="26">
        <v>2.1</v>
      </c>
      <c r="O3504" s="19">
        <f t="shared" si="918"/>
        <v>205.1260151735892</v>
      </c>
      <c r="P3504" s="10">
        <f t="shared" si="919"/>
        <v>203.98999204675502</v>
      </c>
      <c r="Q3504" s="10">
        <f t="shared" si="920"/>
        <v>2.86</v>
      </c>
      <c r="R3504" s="19">
        <f t="shared" si="921"/>
        <v>101.50477821265362</v>
      </c>
      <c r="S3504" s="10">
        <f t="shared" si="922"/>
        <v>84.608805688297011</v>
      </c>
      <c r="T3504" s="10">
        <f t="shared" si="923"/>
        <v>4.6528395975237657</v>
      </c>
      <c r="U3504" s="2" t="str">
        <f t="shared" si="924"/>
        <v>A</v>
      </c>
      <c r="V3504" s="2" t="str">
        <f t="shared" si="925"/>
        <v>D</v>
      </c>
      <c r="W3504" s="2" t="str">
        <f t="shared" si="926"/>
        <v>C</v>
      </c>
      <c r="X3504" s="2" t="str">
        <f t="shared" si="927"/>
        <v>A</v>
      </c>
      <c r="Y3504" s="3" t="str">
        <f t="shared" si="928"/>
        <v>ADCA</v>
      </c>
      <c r="Z3504" s="28">
        <f t="shared" si="929"/>
        <v>4.0000000000000009</v>
      </c>
      <c r="AA3504" s="7" t="str">
        <f t="shared" si="930"/>
        <v>Almost certainly optical</v>
      </c>
      <c r="AB3504" s="21">
        <v>7.02</v>
      </c>
      <c r="AC3504" s="14">
        <f t="shared" si="931"/>
        <v>6.6108621286914628</v>
      </c>
      <c r="AD3504" s="26">
        <v>293</v>
      </c>
      <c r="AE3504" s="10">
        <f t="shared" si="932"/>
        <v>296.52177045033375</v>
      </c>
      <c r="AF3504" s="17">
        <f t="shared" si="933"/>
        <v>0.40913787130853674</v>
      </c>
      <c r="AG3504" s="17">
        <f t="shared" si="934"/>
        <v>3.5217704503337472</v>
      </c>
    </row>
    <row r="3505" spans="1:33">
      <c r="A3505" t="s">
        <v>4594</v>
      </c>
      <c r="B3505" t="s">
        <v>1725</v>
      </c>
      <c r="C3505" s="23">
        <v>240.61619999999999</v>
      </c>
      <c r="D3505" s="23">
        <v>-32.512839999999997</v>
      </c>
      <c r="E3505" s="23">
        <v>240.61670000000001</v>
      </c>
      <c r="F3505" s="23">
        <v>-32.516199999999998</v>
      </c>
      <c r="G3505" s="26">
        <v>-82.1</v>
      </c>
      <c r="H3505" s="26">
        <v>20.3</v>
      </c>
      <c r="I3505" s="26">
        <v>-157</v>
      </c>
      <c r="J3505" s="26">
        <v>0.9</v>
      </c>
      <c r="K3505" s="26">
        <v>-69</v>
      </c>
      <c r="L3505" s="26">
        <v>7.8</v>
      </c>
      <c r="M3505" s="26">
        <v>-134</v>
      </c>
      <c r="N3505" s="26">
        <v>1.3</v>
      </c>
      <c r="O3505" s="19">
        <f t="shared" si="918"/>
        <v>207.60641494037174</v>
      </c>
      <c r="P3505" s="10">
        <f t="shared" si="919"/>
        <v>207.24508784252072</v>
      </c>
      <c r="Q3505" s="10">
        <f t="shared" si="920"/>
        <v>2.86</v>
      </c>
      <c r="R3505" s="19">
        <f t="shared" si="921"/>
        <v>177.17056753309788</v>
      </c>
      <c r="S3505" s="10">
        <f t="shared" si="922"/>
        <v>150.72159765607583</v>
      </c>
      <c r="T3505" s="10">
        <f t="shared" si="923"/>
        <v>8.1973041297293445</v>
      </c>
      <c r="U3505" s="2" t="str">
        <f t="shared" si="924"/>
        <v>A</v>
      </c>
      <c r="V3505" s="2" t="str">
        <f t="shared" si="925"/>
        <v>D</v>
      </c>
      <c r="W3505" s="2" t="str">
        <f t="shared" si="926"/>
        <v>C</v>
      </c>
      <c r="X3505" s="2" t="str">
        <f t="shared" si="927"/>
        <v>A</v>
      </c>
      <c r="Y3505" s="3" t="str">
        <f t="shared" si="928"/>
        <v>ADCA</v>
      </c>
      <c r="Z3505" s="28">
        <f t="shared" si="929"/>
        <v>4.0000000000000009</v>
      </c>
      <c r="AA3505" s="7" t="str">
        <f t="shared" si="930"/>
        <v>Almost certainly optical</v>
      </c>
      <c r="AB3505" s="21">
        <v>12.3</v>
      </c>
      <c r="AC3505" s="14">
        <f t="shared" si="931"/>
        <v>12.190865410566962</v>
      </c>
      <c r="AD3505" s="26">
        <v>174</v>
      </c>
      <c r="AE3505" s="10">
        <f t="shared" si="932"/>
        <v>172.84752516772573</v>
      </c>
      <c r="AF3505" s="17">
        <f t="shared" si="933"/>
        <v>0.10913458943303844</v>
      </c>
      <c r="AG3505" s="17">
        <f t="shared" si="934"/>
        <v>1.1524748322742653</v>
      </c>
    </row>
    <row r="3506" spans="1:33">
      <c r="A3506" t="s">
        <v>7496</v>
      </c>
      <c r="B3506" t="s">
        <v>7497</v>
      </c>
      <c r="C3506" s="23">
        <v>166.59620000000001</v>
      </c>
      <c r="D3506" s="23">
        <v>-35.74859</v>
      </c>
      <c r="E3506" s="23">
        <v>166.58090000000001</v>
      </c>
      <c r="F3506" s="23">
        <v>-35.743679999999998</v>
      </c>
      <c r="G3506" s="26">
        <v>117</v>
      </c>
      <c r="H3506" s="26">
        <v>15</v>
      </c>
      <c r="I3506" s="26">
        <v>-37.200000000000003</v>
      </c>
      <c r="J3506" s="26">
        <v>1.4</v>
      </c>
      <c r="K3506" s="26">
        <v>138</v>
      </c>
      <c r="L3506" s="26">
        <v>9.8000000000000007</v>
      </c>
      <c r="M3506" s="26">
        <v>-49.4</v>
      </c>
      <c r="N3506" s="26">
        <v>0.9</v>
      </c>
      <c r="O3506" s="19">
        <f t="shared" si="918"/>
        <v>107.63799556229736</v>
      </c>
      <c r="P3506" s="10">
        <f t="shared" si="919"/>
        <v>109.69589529749578</v>
      </c>
      <c r="Q3506" s="10">
        <f t="shared" si="920"/>
        <v>2.86</v>
      </c>
      <c r="R3506" s="19">
        <f t="shared" si="921"/>
        <v>122.77149506298277</v>
      </c>
      <c r="S3506" s="10">
        <f t="shared" si="922"/>
        <v>146.57544132630133</v>
      </c>
      <c r="T3506" s="10">
        <f t="shared" si="923"/>
        <v>6.7336734097321029</v>
      </c>
      <c r="U3506" s="2" t="str">
        <f t="shared" si="924"/>
        <v>A</v>
      </c>
      <c r="V3506" s="2" t="str">
        <f t="shared" si="925"/>
        <v>D</v>
      </c>
      <c r="W3506" s="2" t="str">
        <f t="shared" si="926"/>
        <v>C</v>
      </c>
      <c r="X3506" s="2" t="str">
        <f t="shared" si="927"/>
        <v>B</v>
      </c>
      <c r="Y3506" s="3" t="str">
        <f t="shared" si="928"/>
        <v>ADCB</v>
      </c>
      <c r="Z3506" s="28">
        <f t="shared" si="929"/>
        <v>3.8800000000000008</v>
      </c>
      <c r="AA3506" s="7" t="str">
        <f t="shared" si="930"/>
        <v>Almost certainly optical</v>
      </c>
      <c r="AB3506" s="21">
        <v>48.5</v>
      </c>
      <c r="AC3506" s="14">
        <f t="shared" si="931"/>
        <v>48.070109479248913</v>
      </c>
      <c r="AD3506" s="26">
        <v>292</v>
      </c>
      <c r="AE3506" s="10">
        <f t="shared" si="932"/>
        <v>291.57463569693954</v>
      </c>
      <c r="AF3506" s="17">
        <f t="shared" si="933"/>
        <v>0.42989052075108702</v>
      </c>
      <c r="AG3506" s="17">
        <f t="shared" si="934"/>
        <v>0.42536430306046213</v>
      </c>
    </row>
    <row r="3507" spans="1:33">
      <c r="A3507" t="s">
        <v>5498</v>
      </c>
      <c r="B3507" t="s">
        <v>2558</v>
      </c>
      <c r="C3507" s="23">
        <v>340.99380000000002</v>
      </c>
      <c r="D3507" s="23">
        <v>23.977689999999999</v>
      </c>
      <c r="E3507" s="23">
        <v>340.99590000000001</v>
      </c>
      <c r="F3507" s="23">
        <v>23.97953</v>
      </c>
      <c r="G3507" s="26">
        <v>54.4</v>
      </c>
      <c r="H3507" s="26">
        <v>3.2</v>
      </c>
      <c r="I3507" s="26">
        <v>26.7</v>
      </c>
      <c r="J3507" s="26">
        <v>1.3</v>
      </c>
      <c r="K3507" s="26">
        <v>8.1</v>
      </c>
      <c r="L3507" s="26">
        <v>8.1</v>
      </c>
      <c r="M3507" s="26">
        <v>3.8</v>
      </c>
      <c r="N3507" s="26">
        <v>1.3</v>
      </c>
      <c r="O3507" s="19">
        <f t="shared" si="918"/>
        <v>63.857788227592508</v>
      </c>
      <c r="P3507" s="10">
        <f t="shared" si="919"/>
        <v>64.867045007086645</v>
      </c>
      <c r="Q3507" s="10">
        <f t="shared" si="920"/>
        <v>2.86</v>
      </c>
      <c r="R3507" s="19">
        <f t="shared" si="921"/>
        <v>60.599092402444441</v>
      </c>
      <c r="S3507" s="10">
        <f t="shared" si="922"/>
        <v>8.9470665583754325</v>
      </c>
      <c r="T3507" s="10">
        <f t="shared" si="923"/>
        <v>1.7386539740204967</v>
      </c>
      <c r="U3507" s="2" t="str">
        <f t="shared" si="924"/>
        <v>A</v>
      </c>
      <c r="V3507" s="2" t="str">
        <f t="shared" si="925"/>
        <v>D</v>
      </c>
      <c r="W3507" s="2" t="str">
        <f t="shared" si="926"/>
        <v>C</v>
      </c>
      <c r="X3507" s="2" t="str">
        <f t="shared" si="927"/>
        <v>B</v>
      </c>
      <c r="Y3507" s="3" t="str">
        <f t="shared" si="928"/>
        <v>ADCB</v>
      </c>
      <c r="Z3507" s="28">
        <f t="shared" si="929"/>
        <v>3.8800000000000008</v>
      </c>
      <c r="AA3507" s="7" t="str">
        <f t="shared" si="930"/>
        <v>Almost certainly optical</v>
      </c>
      <c r="AB3507" s="21">
        <v>9.92</v>
      </c>
      <c r="AC3507" s="14">
        <f t="shared" si="931"/>
        <v>9.5703876689168315</v>
      </c>
      <c r="AD3507" s="26">
        <v>46.9</v>
      </c>
      <c r="AE3507" s="10">
        <f t="shared" si="932"/>
        <v>46.200651099161973</v>
      </c>
      <c r="AF3507" s="17">
        <f t="shared" si="933"/>
        <v>0.34961233108316847</v>
      </c>
      <c r="AG3507" s="17">
        <f t="shared" si="934"/>
        <v>0.69934890083802514</v>
      </c>
    </row>
    <row r="3508" spans="1:33">
      <c r="A3508" t="s">
        <v>5167</v>
      </c>
      <c r="B3508" t="s">
        <v>2247</v>
      </c>
      <c r="C3508" s="23">
        <v>306.08710000000002</v>
      </c>
      <c r="D3508" s="23">
        <v>-2.7980689999999999</v>
      </c>
      <c r="E3508" s="23">
        <v>306.08600000000001</v>
      </c>
      <c r="F3508" s="23">
        <v>-2.8024770000000001</v>
      </c>
      <c r="G3508" s="26">
        <v>-75.400000000000006</v>
      </c>
      <c r="H3508" s="26">
        <v>1.4</v>
      </c>
      <c r="I3508" s="26">
        <v>-37.799999999999997</v>
      </c>
      <c r="J3508" s="26">
        <v>1</v>
      </c>
      <c r="K3508" s="26">
        <v>-12.6</v>
      </c>
      <c r="L3508" s="26">
        <v>13</v>
      </c>
      <c r="M3508" s="26">
        <v>-6.4</v>
      </c>
      <c r="N3508" s="26">
        <v>1.6</v>
      </c>
      <c r="O3508" s="19">
        <f t="shared" si="918"/>
        <v>243.37418980061463</v>
      </c>
      <c r="P3508" s="10">
        <f t="shared" si="919"/>
        <v>243.07232214895947</v>
      </c>
      <c r="Q3508" s="10">
        <f t="shared" si="920"/>
        <v>2.86</v>
      </c>
      <c r="R3508" s="19">
        <f t="shared" si="921"/>
        <v>84.344531535838172</v>
      </c>
      <c r="S3508" s="10">
        <f t="shared" si="922"/>
        <v>14.132232661543611</v>
      </c>
      <c r="T3508" s="10">
        <f t="shared" si="923"/>
        <v>2.4619191049345446</v>
      </c>
      <c r="U3508" s="2" t="str">
        <f t="shared" si="924"/>
        <v>A</v>
      </c>
      <c r="V3508" s="2" t="str">
        <f t="shared" si="925"/>
        <v>D</v>
      </c>
      <c r="W3508" s="2" t="str">
        <f t="shared" si="926"/>
        <v>C</v>
      </c>
      <c r="X3508" s="2" t="str">
        <f t="shared" si="927"/>
        <v>B</v>
      </c>
      <c r="Y3508" s="3" t="str">
        <f t="shared" si="928"/>
        <v>ADCB</v>
      </c>
      <c r="Z3508" s="28">
        <f t="shared" si="929"/>
        <v>3.8800000000000008</v>
      </c>
      <c r="AA3508" s="7" t="str">
        <f t="shared" si="930"/>
        <v>Almost certainly optical</v>
      </c>
      <c r="AB3508" s="21">
        <v>16.7</v>
      </c>
      <c r="AC3508" s="14">
        <f t="shared" si="931"/>
        <v>16.354297416702334</v>
      </c>
      <c r="AD3508" s="26">
        <v>196</v>
      </c>
      <c r="AE3508" s="10">
        <f t="shared" si="932"/>
        <v>193.99572570047886</v>
      </c>
      <c r="AF3508" s="17">
        <f t="shared" si="933"/>
        <v>0.34570258329766546</v>
      </c>
      <c r="AG3508" s="17">
        <f t="shared" si="934"/>
        <v>2.0042742995211427</v>
      </c>
    </row>
    <row r="3509" spans="1:33">
      <c r="A3509" t="s">
        <v>6945</v>
      </c>
      <c r="B3509" t="s">
        <v>6946</v>
      </c>
      <c r="C3509" s="23">
        <v>113.3648</v>
      </c>
      <c r="D3509" s="23">
        <v>59.618490000000001</v>
      </c>
      <c r="E3509" s="23">
        <v>113.36020000000001</v>
      </c>
      <c r="F3509" s="23">
        <v>59.619759999999999</v>
      </c>
      <c r="G3509" s="26">
        <v>17.600000000000001</v>
      </c>
      <c r="H3509" s="26">
        <v>17.600000000000001</v>
      </c>
      <c r="I3509" s="26">
        <v>-42.6</v>
      </c>
      <c r="J3509" s="26">
        <v>1.4</v>
      </c>
      <c r="K3509" s="26">
        <v>29.5</v>
      </c>
      <c r="L3509" s="26">
        <v>3.9</v>
      </c>
      <c r="M3509" s="26">
        <v>-70.2</v>
      </c>
      <c r="N3509" s="26">
        <v>1.7</v>
      </c>
      <c r="O3509" s="19">
        <f t="shared" si="918"/>
        <v>157.55225136187497</v>
      </c>
      <c r="P3509" s="10">
        <f t="shared" si="919"/>
        <v>157.20649446977572</v>
      </c>
      <c r="Q3509" s="10">
        <f t="shared" si="920"/>
        <v>2.86</v>
      </c>
      <c r="R3509" s="19">
        <f t="shared" si="921"/>
        <v>46.092515661439009</v>
      </c>
      <c r="S3509" s="10">
        <f t="shared" si="922"/>
        <v>76.146503531022361</v>
      </c>
      <c r="T3509" s="10">
        <f t="shared" si="923"/>
        <v>3.0559754798115346</v>
      </c>
      <c r="U3509" s="2" t="str">
        <f t="shared" si="924"/>
        <v>A</v>
      </c>
      <c r="V3509" s="2" t="str">
        <f t="shared" si="925"/>
        <v>D</v>
      </c>
      <c r="W3509" s="2" t="str">
        <f t="shared" si="926"/>
        <v>C</v>
      </c>
      <c r="X3509" s="2" t="str">
        <f t="shared" si="927"/>
        <v>B</v>
      </c>
      <c r="Y3509" s="3" t="str">
        <f t="shared" si="928"/>
        <v>ADCB</v>
      </c>
      <c r="Z3509" s="28">
        <f t="shared" si="929"/>
        <v>3.8800000000000008</v>
      </c>
      <c r="AA3509" s="7" t="str">
        <f t="shared" si="930"/>
        <v>Almost certainly optical</v>
      </c>
      <c r="AB3509" s="21">
        <v>9.83</v>
      </c>
      <c r="AC3509" s="14">
        <f t="shared" si="931"/>
        <v>9.5419594688557865</v>
      </c>
      <c r="AD3509" s="26">
        <v>300</v>
      </c>
      <c r="AE3509" s="10">
        <f t="shared" si="932"/>
        <v>298.62969747428622</v>
      </c>
      <c r="AF3509" s="17">
        <f t="shared" si="933"/>
        <v>0.28804053114421357</v>
      </c>
      <c r="AG3509" s="17">
        <f t="shared" si="934"/>
        <v>1.3703025257137824</v>
      </c>
    </row>
    <row r="3510" spans="1:33">
      <c r="A3510" t="s">
        <v>4089</v>
      </c>
      <c r="B3510" t="s">
        <v>4090</v>
      </c>
      <c r="C3510" s="23">
        <v>179.29400000000001</v>
      </c>
      <c r="D3510" s="23">
        <v>11.752879999999999</v>
      </c>
      <c r="E3510" s="23">
        <v>179.30070000000001</v>
      </c>
      <c r="F3510" s="23">
        <v>11.75764</v>
      </c>
      <c r="G3510" s="26">
        <v>-84</v>
      </c>
      <c r="H3510" s="26">
        <v>18.399999999999999</v>
      </c>
      <c r="I3510" s="26">
        <v>-92.3</v>
      </c>
      <c r="J3510" s="26">
        <v>1.5</v>
      </c>
      <c r="K3510" s="26">
        <v>-68.400000000000006</v>
      </c>
      <c r="L3510" s="26">
        <v>8.4</v>
      </c>
      <c r="M3510" s="26">
        <v>-72.2</v>
      </c>
      <c r="N3510" s="26">
        <v>1.5</v>
      </c>
      <c r="O3510" s="19">
        <f t="shared" si="918"/>
        <v>222.30457122134982</v>
      </c>
      <c r="P3510" s="10">
        <f t="shared" si="919"/>
        <v>223.45184230102203</v>
      </c>
      <c r="Q3510" s="10">
        <f t="shared" si="920"/>
        <v>2.86</v>
      </c>
      <c r="R3510" s="19">
        <f t="shared" si="921"/>
        <v>124.80100159854487</v>
      </c>
      <c r="S3510" s="10">
        <f t="shared" si="922"/>
        <v>99.455517695098251</v>
      </c>
      <c r="T3510" s="10">
        <f t="shared" si="923"/>
        <v>5.6064129823410784</v>
      </c>
      <c r="U3510" s="2" t="str">
        <f t="shared" si="924"/>
        <v>A</v>
      </c>
      <c r="V3510" s="2" t="str">
        <f t="shared" si="925"/>
        <v>D</v>
      </c>
      <c r="W3510" s="2" t="str">
        <f t="shared" si="926"/>
        <v>C</v>
      </c>
      <c r="X3510" s="2" t="str">
        <f t="shared" si="927"/>
        <v>B</v>
      </c>
      <c r="Y3510" s="3" t="str">
        <f t="shared" si="928"/>
        <v>ADCB</v>
      </c>
      <c r="Z3510" s="28">
        <f t="shared" si="929"/>
        <v>3.8800000000000008</v>
      </c>
      <c r="AA3510" s="7" t="str">
        <f t="shared" si="930"/>
        <v>Almost certainly optical</v>
      </c>
      <c r="AB3510" s="21">
        <v>28.9</v>
      </c>
      <c r="AC3510" s="14">
        <f t="shared" si="931"/>
        <v>29.176687118845386</v>
      </c>
      <c r="AD3510" s="26">
        <v>54.3</v>
      </c>
      <c r="AE3510" s="10">
        <f t="shared" si="932"/>
        <v>54.033068850199747</v>
      </c>
      <c r="AF3510" s="17">
        <f t="shared" si="933"/>
        <v>0.27668711884538766</v>
      </c>
      <c r="AG3510" s="17">
        <f t="shared" si="934"/>
        <v>0.26693114980025001</v>
      </c>
    </row>
    <row r="3511" spans="1:33">
      <c r="A3511" t="s">
        <v>7992</v>
      </c>
      <c r="B3511" t="s">
        <v>7993</v>
      </c>
      <c r="C3511" s="23">
        <v>216.16159999999999</v>
      </c>
      <c r="D3511" s="23">
        <v>47.830329999999996</v>
      </c>
      <c r="E3511" s="23">
        <v>216.16069999999999</v>
      </c>
      <c r="F3511" s="23">
        <v>47.824910000000003</v>
      </c>
      <c r="G3511" s="26">
        <v>-60</v>
      </c>
      <c r="H3511" s="26">
        <v>16.8</v>
      </c>
      <c r="I3511" s="26">
        <v>-37.799999999999997</v>
      </c>
      <c r="J3511" s="26">
        <v>2.6</v>
      </c>
      <c r="K3511" s="26">
        <v>-51.2</v>
      </c>
      <c r="L3511" s="26">
        <v>0</v>
      </c>
      <c r="M3511" s="26">
        <v>-33.1</v>
      </c>
      <c r="N3511" s="26">
        <v>2.1</v>
      </c>
      <c r="O3511" s="19">
        <f t="shared" si="918"/>
        <v>237.78907227632627</v>
      </c>
      <c r="P3511" s="10">
        <f t="shared" si="919"/>
        <v>237.11796314277967</v>
      </c>
      <c r="Q3511" s="10">
        <f t="shared" si="920"/>
        <v>2.86</v>
      </c>
      <c r="R3511" s="19">
        <f t="shared" si="921"/>
        <v>70.914314492914613</v>
      </c>
      <c r="S3511" s="10">
        <f t="shared" si="922"/>
        <v>60.967614353851836</v>
      </c>
      <c r="T3511" s="10">
        <f t="shared" si="923"/>
        <v>3.2970482211691614</v>
      </c>
      <c r="U3511" s="2" t="str">
        <f t="shared" si="924"/>
        <v>A</v>
      </c>
      <c r="V3511" s="2" t="str">
        <f t="shared" si="925"/>
        <v>D</v>
      </c>
      <c r="W3511" s="2" t="str">
        <f t="shared" si="926"/>
        <v>C</v>
      </c>
      <c r="X3511" s="2" t="str">
        <f t="shared" si="927"/>
        <v>B</v>
      </c>
      <c r="Y3511" s="3" t="str">
        <f t="shared" si="928"/>
        <v>ADCB</v>
      </c>
      <c r="Z3511" s="28">
        <f t="shared" si="929"/>
        <v>3.8800000000000008</v>
      </c>
      <c r="AA3511" s="7" t="str">
        <f t="shared" si="930"/>
        <v>Almost certainly optical</v>
      </c>
      <c r="AB3511" s="21">
        <v>19.899999999999999</v>
      </c>
      <c r="AC3511" s="14">
        <f t="shared" si="931"/>
        <v>19.632860736323575</v>
      </c>
      <c r="AD3511" s="26">
        <v>186</v>
      </c>
      <c r="AE3511" s="10">
        <f t="shared" si="932"/>
        <v>186.36079650308864</v>
      </c>
      <c r="AF3511" s="17">
        <f t="shared" si="933"/>
        <v>0.26713926367642316</v>
      </c>
      <c r="AG3511" s="17">
        <f t="shared" si="934"/>
        <v>0.3607965030886362</v>
      </c>
    </row>
    <row r="3512" spans="1:33">
      <c r="A3512" t="s">
        <v>4223</v>
      </c>
      <c r="B3512" t="s">
        <v>1392</v>
      </c>
      <c r="C3512" s="23">
        <v>193.64279999999999</v>
      </c>
      <c r="D3512" s="23">
        <v>-45.97533</v>
      </c>
      <c r="E3512" s="23">
        <v>193.64160000000001</v>
      </c>
      <c r="F3512" s="23">
        <v>-45.990209999999998</v>
      </c>
      <c r="G3512" s="26">
        <v>-89.8</v>
      </c>
      <c r="H3512" s="26">
        <v>12.6</v>
      </c>
      <c r="I3512" s="26">
        <v>-15.5</v>
      </c>
      <c r="J3512" s="26">
        <v>1.2</v>
      </c>
      <c r="K3512" s="26">
        <v>-113</v>
      </c>
      <c r="L3512" s="26">
        <v>15.3</v>
      </c>
      <c r="M3512" s="26">
        <v>-23.7</v>
      </c>
      <c r="N3512" s="26">
        <v>2.2999999999999998</v>
      </c>
      <c r="O3512" s="19">
        <f t="shared" si="918"/>
        <v>260.20691023357489</v>
      </c>
      <c r="P3512" s="10">
        <f t="shared" si="919"/>
        <v>258.15479044217318</v>
      </c>
      <c r="Q3512" s="10">
        <f t="shared" si="920"/>
        <v>2.86</v>
      </c>
      <c r="R3512" s="19">
        <f t="shared" si="921"/>
        <v>91.127877183658782</v>
      </c>
      <c r="S3512" s="10">
        <f t="shared" si="922"/>
        <v>115.45860730149138</v>
      </c>
      <c r="T3512" s="10">
        <f t="shared" si="923"/>
        <v>5.1646621121287541</v>
      </c>
      <c r="U3512" s="2" t="str">
        <f t="shared" si="924"/>
        <v>A</v>
      </c>
      <c r="V3512" s="2" t="str">
        <f t="shared" si="925"/>
        <v>D</v>
      </c>
      <c r="W3512" s="2" t="str">
        <f t="shared" si="926"/>
        <v>C</v>
      </c>
      <c r="X3512" s="2" t="str">
        <f t="shared" si="927"/>
        <v>B</v>
      </c>
      <c r="Y3512" s="3" t="str">
        <f t="shared" si="928"/>
        <v>ADCB</v>
      </c>
      <c r="Z3512" s="28">
        <f t="shared" si="929"/>
        <v>3.8800000000000008</v>
      </c>
      <c r="AA3512" s="7" t="str">
        <f t="shared" si="930"/>
        <v>Almost certainly optical</v>
      </c>
      <c r="AB3512" s="21">
        <v>53.4</v>
      </c>
      <c r="AC3512" s="14">
        <f t="shared" si="931"/>
        <v>53.652066135044258</v>
      </c>
      <c r="AD3512" s="26">
        <v>183</v>
      </c>
      <c r="AE3512" s="10">
        <f t="shared" si="932"/>
        <v>183.20783239314645</v>
      </c>
      <c r="AF3512" s="17">
        <f t="shared" si="933"/>
        <v>0.25206613504425945</v>
      </c>
      <c r="AG3512" s="17">
        <f t="shared" si="934"/>
        <v>0.20783239314644675</v>
      </c>
    </row>
    <row r="3513" spans="1:33">
      <c r="A3513" t="s">
        <v>3264</v>
      </c>
      <c r="B3513" t="s">
        <v>501</v>
      </c>
      <c r="C3513" s="23">
        <v>69.279129999999995</v>
      </c>
      <c r="D3513" s="23">
        <v>20.718979999999998</v>
      </c>
      <c r="E3513" s="23">
        <v>69.271910000000005</v>
      </c>
      <c r="F3513" s="23">
        <v>20.718019999999999</v>
      </c>
      <c r="G3513" s="26">
        <v>66.099999999999994</v>
      </c>
      <c r="H3513" s="26">
        <v>14.9</v>
      </c>
      <c r="I3513" s="26">
        <v>-23.1</v>
      </c>
      <c r="J3513" s="26">
        <v>1.2</v>
      </c>
      <c r="K3513" s="26">
        <v>82.2</v>
      </c>
      <c r="L3513" s="26">
        <v>5.4</v>
      </c>
      <c r="M3513" s="26">
        <v>-29.5</v>
      </c>
      <c r="N3513" s="26">
        <v>1.9</v>
      </c>
      <c r="O3513" s="19">
        <f t="shared" si="918"/>
        <v>109.26301444545864</v>
      </c>
      <c r="P3513" s="10">
        <f t="shared" si="919"/>
        <v>109.7420867618828</v>
      </c>
      <c r="Q3513" s="10">
        <f t="shared" si="920"/>
        <v>2.86</v>
      </c>
      <c r="R3513" s="19">
        <f t="shared" si="921"/>
        <v>70.020139959871543</v>
      </c>
      <c r="S3513" s="10">
        <f t="shared" si="922"/>
        <v>87.33321246810975</v>
      </c>
      <c r="T3513" s="10">
        <f t="shared" si="923"/>
        <v>3.9338338106995323</v>
      </c>
      <c r="U3513" s="2" t="str">
        <f t="shared" si="924"/>
        <v>A</v>
      </c>
      <c r="V3513" s="2" t="str">
        <f t="shared" si="925"/>
        <v>D</v>
      </c>
      <c r="W3513" s="2" t="str">
        <f t="shared" si="926"/>
        <v>C</v>
      </c>
      <c r="X3513" s="2" t="str">
        <f t="shared" si="927"/>
        <v>B</v>
      </c>
      <c r="Y3513" s="3" t="str">
        <f t="shared" si="928"/>
        <v>ADCB</v>
      </c>
      <c r="Z3513" s="28">
        <f t="shared" si="929"/>
        <v>3.8800000000000008</v>
      </c>
      <c r="AA3513" s="7" t="str">
        <f t="shared" si="930"/>
        <v>Almost certainly optical</v>
      </c>
      <c r="AB3513" s="21">
        <v>24.8</v>
      </c>
      <c r="AC3513" s="14">
        <f t="shared" si="931"/>
        <v>24.555436376948776</v>
      </c>
      <c r="AD3513" s="26">
        <v>262</v>
      </c>
      <c r="AE3513" s="10">
        <f t="shared" si="932"/>
        <v>261.90917090215686</v>
      </c>
      <c r="AF3513" s="17">
        <f t="shared" si="933"/>
        <v>0.24456362305122425</v>
      </c>
      <c r="AG3513" s="17">
        <f t="shared" si="934"/>
        <v>9.0829097843140971E-2</v>
      </c>
    </row>
    <row r="3514" spans="1:33">
      <c r="A3514" t="s">
        <v>7887</v>
      </c>
      <c r="B3514" t="s">
        <v>7888</v>
      </c>
      <c r="C3514" s="23">
        <v>205.6497</v>
      </c>
      <c r="D3514" s="23">
        <v>37.024090000000001</v>
      </c>
      <c r="E3514" s="23">
        <v>205.64359999999999</v>
      </c>
      <c r="F3514" s="23">
        <v>37.026260000000001</v>
      </c>
      <c r="G3514" s="26">
        <v>-50.2</v>
      </c>
      <c r="H3514" s="26">
        <v>1</v>
      </c>
      <c r="I3514" s="26">
        <v>-17.600000000000001</v>
      </c>
      <c r="J3514" s="26">
        <v>1.3</v>
      </c>
      <c r="K3514" s="26">
        <v>-37.700000000000003</v>
      </c>
      <c r="L3514" s="26">
        <v>13.5</v>
      </c>
      <c r="M3514" s="26">
        <v>-13.1</v>
      </c>
      <c r="N3514" s="26">
        <v>4.9000000000000004</v>
      </c>
      <c r="O3514" s="19">
        <f t="shared" si="918"/>
        <v>250.67945567536319</v>
      </c>
      <c r="P3514" s="10">
        <f t="shared" si="919"/>
        <v>250.83867767571002</v>
      </c>
      <c r="Q3514" s="10">
        <f t="shared" si="920"/>
        <v>2.86</v>
      </c>
      <c r="R3514" s="19">
        <f t="shared" si="921"/>
        <v>53.195864500917743</v>
      </c>
      <c r="S3514" s="10">
        <f t="shared" si="922"/>
        <v>39.911151323909465</v>
      </c>
      <c r="T3514" s="10">
        <f t="shared" si="923"/>
        <v>2.3276753956206804</v>
      </c>
      <c r="U3514" s="2" t="str">
        <f t="shared" si="924"/>
        <v>A</v>
      </c>
      <c r="V3514" s="2" t="str">
        <f t="shared" si="925"/>
        <v>D</v>
      </c>
      <c r="W3514" s="2" t="str">
        <f t="shared" si="926"/>
        <v>C</v>
      </c>
      <c r="X3514" s="2" t="str">
        <f t="shared" si="927"/>
        <v>B</v>
      </c>
      <c r="Y3514" s="3" t="str">
        <f t="shared" si="928"/>
        <v>ADCB</v>
      </c>
      <c r="Z3514" s="28">
        <f t="shared" si="929"/>
        <v>3.8800000000000008</v>
      </c>
      <c r="AA3514" s="7" t="str">
        <f t="shared" si="930"/>
        <v>Almost certainly optical</v>
      </c>
      <c r="AB3514" s="21">
        <v>19.399999999999999</v>
      </c>
      <c r="AC3514" s="14">
        <f t="shared" si="931"/>
        <v>19.194142762652213</v>
      </c>
      <c r="AD3514" s="26">
        <v>294</v>
      </c>
      <c r="AE3514" s="10">
        <f t="shared" si="932"/>
        <v>294.01646566129773</v>
      </c>
      <c r="AF3514" s="17">
        <f t="shared" si="933"/>
        <v>0.20585723734778583</v>
      </c>
      <c r="AG3514" s="17">
        <f t="shared" si="934"/>
        <v>1.6465661297729639E-2</v>
      </c>
    </row>
    <row r="3515" spans="1:33">
      <c r="A3515" t="s">
        <v>5438</v>
      </c>
      <c r="B3515" t="s">
        <v>2500</v>
      </c>
      <c r="C3515" s="23">
        <v>333.03050000000002</v>
      </c>
      <c r="D3515" s="23">
        <v>7.8033530000000004</v>
      </c>
      <c r="E3515" s="23">
        <v>333.0249</v>
      </c>
      <c r="F3515" s="23">
        <v>7.806991</v>
      </c>
      <c r="G3515" s="26">
        <v>-33.4</v>
      </c>
      <c r="H3515" s="26">
        <v>17.8</v>
      </c>
      <c r="I3515" s="26">
        <v>-44.1</v>
      </c>
      <c r="J3515" s="26">
        <v>1.3</v>
      </c>
      <c r="K3515" s="26">
        <v>-25.6</v>
      </c>
      <c r="L3515" s="26">
        <v>0</v>
      </c>
      <c r="M3515" s="26">
        <v>-34.5</v>
      </c>
      <c r="N3515" s="26">
        <v>3.4</v>
      </c>
      <c r="O3515" s="19">
        <f t="shared" si="918"/>
        <v>217.1391816839382</v>
      </c>
      <c r="P3515" s="10">
        <f t="shared" si="919"/>
        <v>216.57648606984441</v>
      </c>
      <c r="Q3515" s="10">
        <f t="shared" si="920"/>
        <v>2.86</v>
      </c>
      <c r="R3515" s="19">
        <f t="shared" si="921"/>
        <v>55.32061098722609</v>
      </c>
      <c r="S3515" s="10">
        <f t="shared" si="922"/>
        <v>42.960563311018163</v>
      </c>
      <c r="T3515" s="10">
        <f t="shared" si="923"/>
        <v>2.4570293574561064</v>
      </c>
      <c r="U3515" s="2" t="str">
        <f t="shared" si="924"/>
        <v>A</v>
      </c>
      <c r="V3515" s="2" t="str">
        <f t="shared" si="925"/>
        <v>D</v>
      </c>
      <c r="W3515" s="2" t="str">
        <f t="shared" si="926"/>
        <v>C</v>
      </c>
      <c r="X3515" s="2" t="str">
        <f t="shared" si="927"/>
        <v>B</v>
      </c>
      <c r="Y3515" s="3" t="str">
        <f t="shared" si="928"/>
        <v>ADCB</v>
      </c>
      <c r="Z3515" s="28">
        <f t="shared" si="929"/>
        <v>3.8800000000000008</v>
      </c>
      <c r="AA3515" s="7" t="str">
        <f t="shared" si="930"/>
        <v>Almost certainly optical</v>
      </c>
      <c r="AB3515" s="21">
        <v>23.7</v>
      </c>
      <c r="AC3515" s="14">
        <f t="shared" si="931"/>
        <v>23.884294732488595</v>
      </c>
      <c r="AD3515" s="26">
        <v>303</v>
      </c>
      <c r="AE3515" s="10">
        <f t="shared" si="932"/>
        <v>303.25345060847388</v>
      </c>
      <c r="AF3515" s="17">
        <f t="shared" si="933"/>
        <v>0.18429473248859551</v>
      </c>
      <c r="AG3515" s="17">
        <f t="shared" si="934"/>
        <v>0.25345060847388368</v>
      </c>
    </row>
    <row r="3516" spans="1:33">
      <c r="A3516" t="s">
        <v>3987</v>
      </c>
      <c r="B3516" t="s">
        <v>1174</v>
      </c>
      <c r="C3516" s="23">
        <v>167.92740000000001</v>
      </c>
      <c r="D3516" s="23">
        <v>8.8731939999999998</v>
      </c>
      <c r="E3516" s="23">
        <v>167.93090000000001</v>
      </c>
      <c r="F3516" s="23">
        <v>8.8720060000000007</v>
      </c>
      <c r="G3516" s="26">
        <v>-69.3</v>
      </c>
      <c r="H3516" s="26">
        <v>7.5</v>
      </c>
      <c r="I3516" s="26">
        <v>-52.3</v>
      </c>
      <c r="J3516" s="26">
        <v>4.2</v>
      </c>
      <c r="K3516" s="26">
        <v>-88.3</v>
      </c>
      <c r="L3516" s="26">
        <v>14.1</v>
      </c>
      <c r="M3516" s="26">
        <v>-66.3</v>
      </c>
      <c r="N3516" s="26">
        <v>3.6</v>
      </c>
      <c r="O3516" s="19">
        <f t="shared" si="918"/>
        <v>232.9585190998292</v>
      </c>
      <c r="P3516" s="10">
        <f t="shared" si="919"/>
        <v>233.09896898671857</v>
      </c>
      <c r="Q3516" s="10">
        <f t="shared" si="920"/>
        <v>2.86</v>
      </c>
      <c r="R3516" s="19">
        <f t="shared" si="921"/>
        <v>86.820389310345746</v>
      </c>
      <c r="S3516" s="10">
        <f t="shared" si="922"/>
        <v>110.42001630139346</v>
      </c>
      <c r="T3516" s="10">
        <f t="shared" si="923"/>
        <v>4.9310101402934805</v>
      </c>
      <c r="U3516" s="2" t="str">
        <f t="shared" si="924"/>
        <v>A</v>
      </c>
      <c r="V3516" s="2" t="str">
        <f t="shared" si="925"/>
        <v>D</v>
      </c>
      <c r="W3516" s="2" t="str">
        <f t="shared" si="926"/>
        <v>C</v>
      </c>
      <c r="X3516" s="2" t="str">
        <f t="shared" si="927"/>
        <v>B</v>
      </c>
      <c r="Y3516" s="3" t="str">
        <f t="shared" si="928"/>
        <v>ADCB</v>
      </c>
      <c r="Z3516" s="28">
        <f t="shared" si="929"/>
        <v>3.8800000000000008</v>
      </c>
      <c r="AA3516" s="7" t="str">
        <f t="shared" si="930"/>
        <v>Almost certainly optical</v>
      </c>
      <c r="AB3516" s="21">
        <v>13</v>
      </c>
      <c r="AC3516" s="14">
        <f t="shared" si="931"/>
        <v>13.163347684859842</v>
      </c>
      <c r="AD3516" s="26">
        <v>109</v>
      </c>
      <c r="AE3516" s="10">
        <f t="shared" si="932"/>
        <v>108.95964704906203</v>
      </c>
      <c r="AF3516" s="17">
        <f t="shared" si="933"/>
        <v>0.16334768485984164</v>
      </c>
      <c r="AG3516" s="17">
        <f t="shared" si="934"/>
        <v>4.0352950937972309E-2</v>
      </c>
    </row>
    <row r="3517" spans="1:33">
      <c r="A3517" t="s">
        <v>3760</v>
      </c>
      <c r="B3517" t="s">
        <v>969</v>
      </c>
      <c r="C3517" s="23">
        <v>138.74549999999999</v>
      </c>
      <c r="D3517" s="23">
        <v>40.103999999999999</v>
      </c>
      <c r="E3517" s="23">
        <v>138.74189999999999</v>
      </c>
      <c r="F3517" s="23">
        <v>40.103819999999999</v>
      </c>
      <c r="G3517" s="26">
        <v>-59.6</v>
      </c>
      <c r="H3517" s="26">
        <v>17.2</v>
      </c>
      <c r="I3517" s="26">
        <v>-46.9</v>
      </c>
      <c r="J3517" s="26">
        <v>3.3</v>
      </c>
      <c r="K3517" s="26">
        <v>-76.7</v>
      </c>
      <c r="L3517" s="26">
        <v>0.1</v>
      </c>
      <c r="M3517" s="26">
        <v>-65.5</v>
      </c>
      <c r="N3517" s="26">
        <v>7.7</v>
      </c>
      <c r="O3517" s="19">
        <f t="shared" si="918"/>
        <v>231.80034153153903</v>
      </c>
      <c r="P3517" s="10">
        <f t="shared" si="919"/>
        <v>229.50345072187477</v>
      </c>
      <c r="Q3517" s="10">
        <f t="shared" si="920"/>
        <v>2.86</v>
      </c>
      <c r="R3517" s="19">
        <f t="shared" si="921"/>
        <v>75.840424576870618</v>
      </c>
      <c r="S3517" s="10">
        <f t="shared" si="922"/>
        <v>100.86198491007401</v>
      </c>
      <c r="T3517" s="10">
        <f t="shared" si="923"/>
        <v>4.4175602371736167</v>
      </c>
      <c r="U3517" s="2" t="str">
        <f t="shared" si="924"/>
        <v>A</v>
      </c>
      <c r="V3517" s="2" t="str">
        <f t="shared" si="925"/>
        <v>D</v>
      </c>
      <c r="W3517" s="2" t="str">
        <f t="shared" si="926"/>
        <v>C</v>
      </c>
      <c r="X3517" s="2" t="str">
        <f t="shared" si="927"/>
        <v>B</v>
      </c>
      <c r="Y3517" s="3" t="str">
        <f t="shared" si="928"/>
        <v>ADCB</v>
      </c>
      <c r="Z3517" s="28">
        <f t="shared" si="929"/>
        <v>3.8800000000000008</v>
      </c>
      <c r="AA3517" s="7" t="str">
        <f t="shared" si="930"/>
        <v>Almost certainly optical</v>
      </c>
      <c r="AB3517" s="21">
        <v>9.7799999999999994</v>
      </c>
      <c r="AC3517" s="14">
        <f t="shared" si="931"/>
        <v>9.9339558557050669</v>
      </c>
      <c r="AD3517" s="26">
        <v>267</v>
      </c>
      <c r="AE3517" s="10">
        <f t="shared" si="932"/>
        <v>266.25989421794458</v>
      </c>
      <c r="AF3517" s="17">
        <f t="shared" si="933"/>
        <v>0.15395585570506753</v>
      </c>
      <c r="AG3517" s="17">
        <f t="shared" si="934"/>
        <v>0.74010578205542288</v>
      </c>
    </row>
    <row r="3518" spans="1:33">
      <c r="A3518" t="s">
        <v>3722</v>
      </c>
      <c r="B3518" t="s">
        <v>931</v>
      </c>
      <c r="C3518" s="23">
        <v>133.89420000000001</v>
      </c>
      <c r="D3518" s="23">
        <v>1.147329</v>
      </c>
      <c r="E3518" s="23">
        <v>133.89830000000001</v>
      </c>
      <c r="F3518" s="23">
        <v>1.1560410000000001</v>
      </c>
      <c r="G3518" s="26">
        <v>-18.3</v>
      </c>
      <c r="H3518" s="26">
        <v>7.3</v>
      </c>
      <c r="I3518" s="26">
        <v>-63.9</v>
      </c>
      <c r="J3518" s="26">
        <v>1.5</v>
      </c>
      <c r="K3518" s="26">
        <v>-20.8</v>
      </c>
      <c r="L3518" s="26">
        <v>4.8</v>
      </c>
      <c r="M3518" s="26">
        <v>-75.7</v>
      </c>
      <c r="N3518" s="26">
        <v>3.7</v>
      </c>
      <c r="O3518" s="19">
        <f t="shared" si="918"/>
        <v>195.98091714839492</v>
      </c>
      <c r="P3518" s="10">
        <f t="shared" si="919"/>
        <v>195.36393638606472</v>
      </c>
      <c r="Q3518" s="10">
        <f t="shared" si="920"/>
        <v>2.86</v>
      </c>
      <c r="R3518" s="19">
        <f t="shared" si="921"/>
        <v>66.468789668535422</v>
      </c>
      <c r="S3518" s="10">
        <f t="shared" si="922"/>
        <v>78.505604895446808</v>
      </c>
      <c r="T3518" s="10">
        <f t="shared" si="923"/>
        <v>3.624359864099556</v>
      </c>
      <c r="U3518" s="2" t="str">
        <f t="shared" si="924"/>
        <v>A</v>
      </c>
      <c r="V3518" s="2" t="str">
        <f t="shared" si="925"/>
        <v>D</v>
      </c>
      <c r="W3518" s="2" t="str">
        <f t="shared" si="926"/>
        <v>C</v>
      </c>
      <c r="X3518" s="2" t="str">
        <f t="shared" si="927"/>
        <v>B</v>
      </c>
      <c r="Y3518" s="3" t="str">
        <f t="shared" si="928"/>
        <v>ADCB</v>
      </c>
      <c r="Z3518" s="28">
        <f t="shared" si="929"/>
        <v>3.8800000000000008</v>
      </c>
      <c r="AA3518" s="7" t="str">
        <f t="shared" si="930"/>
        <v>Almost certainly optical</v>
      </c>
      <c r="AB3518" s="21">
        <v>34.799999999999997</v>
      </c>
      <c r="AC3518" s="14">
        <f t="shared" si="931"/>
        <v>34.661514216397507</v>
      </c>
      <c r="AD3518" s="26">
        <v>25.1</v>
      </c>
      <c r="AE3518" s="10">
        <f t="shared" si="932"/>
        <v>25.197964591103343</v>
      </c>
      <c r="AF3518" s="17">
        <f t="shared" si="933"/>
        <v>0.13848578360249064</v>
      </c>
      <c r="AG3518" s="17">
        <f t="shared" si="934"/>
        <v>9.7964591103341547E-2</v>
      </c>
    </row>
    <row r="3519" spans="1:33">
      <c r="A3519" t="s">
        <v>4743</v>
      </c>
      <c r="B3519" t="s">
        <v>1861</v>
      </c>
      <c r="C3519" s="23">
        <v>265.91759999999999</v>
      </c>
      <c r="D3519" s="23">
        <v>4.5116180000000004</v>
      </c>
      <c r="E3519" s="23">
        <v>265.91730000000001</v>
      </c>
      <c r="F3519" s="23">
        <v>4.5136450000000004</v>
      </c>
      <c r="G3519" s="26">
        <v>-19.399999999999999</v>
      </c>
      <c r="H3519" s="26">
        <v>6.2</v>
      </c>
      <c r="I3519" s="26">
        <v>-29.3</v>
      </c>
      <c r="J3519" s="26">
        <v>1</v>
      </c>
      <c r="K3519" s="26">
        <v>-24.9</v>
      </c>
      <c r="L3519" s="26">
        <v>0.7</v>
      </c>
      <c r="M3519" s="26">
        <v>-36.700000000000003</v>
      </c>
      <c r="N3519" s="26">
        <v>1</v>
      </c>
      <c r="O3519" s="19">
        <f t="shared" si="918"/>
        <v>213.50918168807124</v>
      </c>
      <c r="P3519" s="10">
        <f t="shared" si="919"/>
        <v>214.15587660874479</v>
      </c>
      <c r="Q3519" s="10">
        <f t="shared" si="920"/>
        <v>2.86</v>
      </c>
      <c r="R3519" s="19">
        <f t="shared" si="921"/>
        <v>35.140432552830077</v>
      </c>
      <c r="S3519" s="10">
        <f t="shared" si="922"/>
        <v>44.349746335238493</v>
      </c>
      <c r="T3519" s="10">
        <f t="shared" si="923"/>
        <v>1.9872544722017143</v>
      </c>
      <c r="U3519" s="2" t="str">
        <f t="shared" si="924"/>
        <v>A</v>
      </c>
      <c r="V3519" s="2" t="str">
        <f t="shared" si="925"/>
        <v>D</v>
      </c>
      <c r="W3519" s="2" t="str">
        <f t="shared" si="926"/>
        <v>C</v>
      </c>
      <c r="X3519" s="2" t="str">
        <f t="shared" si="927"/>
        <v>B</v>
      </c>
      <c r="Y3519" s="3" t="str">
        <f t="shared" si="928"/>
        <v>ADCB</v>
      </c>
      <c r="Z3519" s="28">
        <f t="shared" si="929"/>
        <v>3.8800000000000008</v>
      </c>
      <c r="AA3519" s="7" t="str">
        <f t="shared" si="930"/>
        <v>Almost certainly optical</v>
      </c>
      <c r="AB3519" s="21">
        <v>7.49</v>
      </c>
      <c r="AC3519" s="14">
        <f t="shared" si="931"/>
        <v>7.3761989285898251</v>
      </c>
      <c r="AD3519" s="26">
        <v>352</v>
      </c>
      <c r="AE3519" s="10">
        <f t="shared" si="932"/>
        <v>351.60694071328521</v>
      </c>
      <c r="AF3519" s="17">
        <f t="shared" si="933"/>
        <v>0.11380107141017515</v>
      </c>
      <c r="AG3519" s="17">
        <f t="shared" si="934"/>
        <v>0.39305928671478796</v>
      </c>
    </row>
    <row r="3520" spans="1:33">
      <c r="A3520" t="s">
        <v>2821</v>
      </c>
      <c r="B3520" t="s">
        <v>84</v>
      </c>
      <c r="C3520" s="23">
        <v>13.58304</v>
      </c>
      <c r="D3520" s="23">
        <v>24.081759999999999</v>
      </c>
      <c r="E3520" s="23">
        <v>13.584809999999999</v>
      </c>
      <c r="F3520" s="23">
        <v>24.080300000000001</v>
      </c>
      <c r="G3520" s="26">
        <v>54.6</v>
      </c>
      <c r="H3520" s="26">
        <v>3.4</v>
      </c>
      <c r="I3520" s="26">
        <v>-42.8</v>
      </c>
      <c r="J3520" s="26">
        <v>1.7</v>
      </c>
      <c r="K3520" s="26">
        <v>35.200000000000003</v>
      </c>
      <c r="L3520" s="26">
        <v>9.6</v>
      </c>
      <c r="M3520" s="26">
        <v>-25.5</v>
      </c>
      <c r="N3520" s="26">
        <v>3.4</v>
      </c>
      <c r="O3520" s="19">
        <f t="shared" si="918"/>
        <v>128.09228645057374</v>
      </c>
      <c r="P3520" s="10">
        <f t="shared" si="919"/>
        <v>125.9207676937385</v>
      </c>
      <c r="Q3520" s="10">
        <f t="shared" si="920"/>
        <v>2.86</v>
      </c>
      <c r="R3520" s="19">
        <f t="shared" si="921"/>
        <v>69.375788283809797</v>
      </c>
      <c r="S3520" s="10">
        <f t="shared" si="922"/>
        <v>43.465963695747043</v>
      </c>
      <c r="T3520" s="10">
        <f t="shared" si="923"/>
        <v>2.8210437994889213</v>
      </c>
      <c r="U3520" s="2" t="str">
        <f t="shared" si="924"/>
        <v>A</v>
      </c>
      <c r="V3520" s="2" t="str">
        <f t="shared" si="925"/>
        <v>D</v>
      </c>
      <c r="W3520" s="2" t="str">
        <f t="shared" si="926"/>
        <v>C</v>
      </c>
      <c r="X3520" s="2" t="str">
        <f t="shared" si="927"/>
        <v>B</v>
      </c>
      <c r="Y3520" s="3" t="str">
        <f t="shared" si="928"/>
        <v>ADCB</v>
      </c>
      <c r="Z3520" s="28">
        <f t="shared" si="929"/>
        <v>3.8800000000000008</v>
      </c>
      <c r="AA3520" s="7" t="str">
        <f t="shared" si="930"/>
        <v>Almost certainly optical</v>
      </c>
      <c r="AB3520" s="21">
        <v>7.95</v>
      </c>
      <c r="AC3520" s="14">
        <f t="shared" si="931"/>
        <v>7.8401380536858323</v>
      </c>
      <c r="AD3520" s="26">
        <v>130</v>
      </c>
      <c r="AE3520" s="10">
        <f t="shared" si="932"/>
        <v>132.09766330060145</v>
      </c>
      <c r="AF3520" s="17">
        <f t="shared" si="933"/>
        <v>0.1098619463141679</v>
      </c>
      <c r="AG3520" s="17">
        <f t="shared" si="934"/>
        <v>2.0976633006014538</v>
      </c>
    </row>
    <row r="3521" spans="1:33">
      <c r="A3521" t="s">
        <v>5351</v>
      </c>
      <c r="B3521" t="s">
        <v>2423</v>
      </c>
      <c r="C3521" s="23">
        <v>322.05689999999998</v>
      </c>
      <c r="D3521" s="23">
        <v>19.721730000000001</v>
      </c>
      <c r="E3521" s="23">
        <v>322.05410000000001</v>
      </c>
      <c r="F3521" s="23">
        <v>19.722020000000001</v>
      </c>
      <c r="G3521" s="26">
        <v>54.9</v>
      </c>
      <c r="H3521" s="26">
        <v>3.7</v>
      </c>
      <c r="I3521" s="26">
        <v>30.4</v>
      </c>
      <c r="J3521" s="26">
        <v>4</v>
      </c>
      <c r="K3521" s="26">
        <v>47.6</v>
      </c>
      <c r="L3521" s="26">
        <v>22</v>
      </c>
      <c r="M3521" s="26">
        <v>24.6</v>
      </c>
      <c r="N3521" s="26">
        <v>3.5</v>
      </c>
      <c r="O3521" s="19">
        <f t="shared" si="918"/>
        <v>61.025207336009125</v>
      </c>
      <c r="P3521" s="10">
        <f t="shared" si="919"/>
        <v>62.669775223908566</v>
      </c>
      <c r="Q3521" s="10">
        <f t="shared" si="920"/>
        <v>2.86</v>
      </c>
      <c r="R3521" s="19">
        <f t="shared" si="921"/>
        <v>62.754840450757257</v>
      </c>
      <c r="S3521" s="10">
        <f t="shared" si="922"/>
        <v>53.580966769926803</v>
      </c>
      <c r="T3521" s="10">
        <f t="shared" si="923"/>
        <v>2.9083951805171018</v>
      </c>
      <c r="U3521" s="2" t="str">
        <f t="shared" si="924"/>
        <v>A</v>
      </c>
      <c r="V3521" s="2" t="str">
        <f t="shared" si="925"/>
        <v>D</v>
      </c>
      <c r="W3521" s="2" t="str">
        <f t="shared" si="926"/>
        <v>C</v>
      </c>
      <c r="X3521" s="2" t="str">
        <f t="shared" si="927"/>
        <v>B</v>
      </c>
      <c r="Y3521" s="3" t="str">
        <f t="shared" si="928"/>
        <v>ADCB</v>
      </c>
      <c r="Z3521" s="28">
        <f t="shared" si="929"/>
        <v>3.8800000000000008</v>
      </c>
      <c r="AA3521" s="7" t="str">
        <f t="shared" si="930"/>
        <v>Almost certainly optical</v>
      </c>
      <c r="AB3521" s="21">
        <v>9.4600000000000009</v>
      </c>
      <c r="AC3521" s="14">
        <f t="shared" si="931"/>
        <v>9.5459941069982897</v>
      </c>
      <c r="AD3521" s="26">
        <v>276</v>
      </c>
      <c r="AE3521" s="10">
        <f t="shared" si="932"/>
        <v>276.27872612396226</v>
      </c>
      <c r="AF3521" s="17">
        <f t="shared" si="933"/>
        <v>8.59941069982888E-2</v>
      </c>
      <c r="AG3521" s="17">
        <f t="shared" si="934"/>
        <v>0.27872612396225804</v>
      </c>
    </row>
    <row r="3522" spans="1:33">
      <c r="A3522" t="s">
        <v>7586</v>
      </c>
      <c r="B3522" t="s">
        <v>7587</v>
      </c>
      <c r="C3522" s="23">
        <v>175.7954</v>
      </c>
      <c r="D3522" s="23">
        <v>-39.923360000000002</v>
      </c>
      <c r="E3522" s="23">
        <v>175.80799999999999</v>
      </c>
      <c r="F3522" s="23">
        <v>-39.919879999999999</v>
      </c>
      <c r="G3522" s="26">
        <v>-85.4</v>
      </c>
      <c r="H3522" s="26">
        <v>17</v>
      </c>
      <c r="I3522" s="26">
        <v>2.9</v>
      </c>
      <c r="J3522" s="26">
        <v>1</v>
      </c>
      <c r="K3522" s="26">
        <v>-50.2</v>
      </c>
      <c r="L3522" s="26">
        <v>1</v>
      </c>
      <c r="M3522" s="26">
        <v>3.8</v>
      </c>
      <c r="N3522" s="26">
        <v>4.9000000000000004</v>
      </c>
      <c r="O3522" s="19">
        <f t="shared" ref="O3522:O3585" si="935">IF(IF(G3522&gt;0,IF(I3522&gt;0,0,1),IF(I3522&lt;0,2,3))=0,DEGREES(ATAN(SQRT((SQRT(G3522^2+I3522^2)-(G3522^2/SQRT(G3522^2+I3522^2)))*(G3522^2/SQRT(G3522^2+I3522^2)))/(SQRT(G3522^2+I3522^2)-(G3522^2/SQRT(G3522^2+I3522^2))))),IF(IF(G3522&gt;0,IF(I3522&gt;0,0,1),IF(I3522&lt;0,2,3))=1,180-DEGREES(ATAN(SQRT((SQRT(G3522^2+I3522^2)-(G3522^2/SQRT(G3522^2+I3522^2)))*(G3522^2/SQRT(G3522^2+I3522^2)))/(SQRT(G3522^2+I3522^2)-(G3522^2/SQRT(G3522^2+I3522^2))))),IF(IF(G3522&gt;0,IF(I3522&gt;0,0,1),IF(I3522&lt;0,2,3))=2,180+DEGREES(ATAN(SQRT((SQRT(G3522^2+I3522^2)-(G3522^2/SQRT(G3522^2+I3522^2)))*(G3522^2/SQRT(G3522^2+I3522^2)))/(SQRT(G3522^2+I3522^2)-(G3522^2/SQRT(G3522^2+I3522^2))))),360-DEGREES(ATAN(SQRT((SQRT(G3522^2+I3522^2)-(G3522^2/SQRT(G3522^2+I3522^2)))*(G3522^2/SQRT(G3522^2+I3522^2)))/(SQRT(G3522^2+I3522^2)-(G3522^2/SQRT(G3522^2+I3522^2))))))))</f>
        <v>271.94489387918526</v>
      </c>
      <c r="P3522" s="10">
        <f t="shared" ref="P3522:P3585" si="936">IF(IF(K3522&gt;0,IF(M3522&gt;0,0,1),IF(M3522&lt;0,2,3))=0,DEGREES(ATAN(SQRT((SQRT(K3522^2+M3522^2)-(K3522^2/SQRT(K3522^2+M3522^2)))*(K3522^2/SQRT(K3522^2+M3522^2)))/(SQRT(K3522^2+M3522^2)-(K3522^2/SQRT(K3522^2+M3522^2))))),IF(IF(K3522&gt;0,IF(M3522&gt;0,0,1),IF(M3522&lt;0,2,3))=1,180-DEGREES(ATAN(SQRT((SQRT(K3522^2+M3522^2)-(K3522^2/SQRT(K3522^2+M3522^2)))*(K3522^2/SQRT(K3522^2+M3522^2)))/(SQRT(K3522^2+M3522^2)-(K3522^2/SQRT(K3522^2+M3522^2))))),IF(IF(K3522&gt;0,IF(M3522&gt;0,0,1),IF(M3522&lt;0,2,3))=2,180+DEGREES(ATAN(SQRT((SQRT(K3522^2+M3522^2)-(K3522^2/SQRT(K3522^2+M3522^2)))*(K3522^2/SQRT(K3522^2+M3522^2)))/(SQRT(K3522^2+M3522^2)-(K3522^2/SQRT(K3522^2+M3522^2))))),360-DEGREES(ATAN(SQRT((SQRT(K3522^2+M3522^2)-(K3522^2/SQRT(K3522^2+M3522^2)))*(K3522^2/SQRT(K3522^2+M3522^2)))/(SQRT(K3522^2+M3522^2)-(K3522^2/SQRT(K3522^2+M3522^2))))))))</f>
        <v>274.32887506719044</v>
      </c>
      <c r="Q3522" s="10">
        <f t="shared" ref="Q3522:Q3585" si="937">IF(ATAN(SQRT(SQRT(H3522^2+J3522^2)^2+SQRT(L3522^2+N3522^2)^2)/IF(SQRT(G3522^2+I3522^2)&gt;SQRT(K3522^2+M3522^2),SQRT(G3522^2+I3522^2),SQRT(K3522^2+M3522^2)))*180/PI()&gt;2.86,2.86,ATAN(SQRT(SQRT(H3522^2+J3522^2)^2+SQRT(L3522^2+N3522^2)^2)/IF(SQRT(G3522^2+I3522^2)&gt;SQRT(K3522^2+M3522^2),SQRT(G3522^2+I3522^2),SQRT(K3522^2+M3522^2)))*180/PI())</f>
        <v>2.86</v>
      </c>
      <c r="R3522" s="19">
        <f t="shared" ref="R3522:R3585" si="938">SQRT(G3522^2+I3522^2)</f>
        <v>85.449224689285515</v>
      </c>
      <c r="S3522" s="10">
        <f t="shared" ref="S3522:S3585" si="939">SQRT(K3522^2+M3522^2)</f>
        <v>50.343619258054943</v>
      </c>
      <c r="T3522" s="10">
        <f t="shared" ref="T3522:T3585" si="940">IF(SQRT(SQRT(H3522^2+J3522^2)^2+SQRT(L3522^2+N3522^2)^2)&gt;(SQRT(G3522^2+I3522^2)+SQRT(K3522^2+M3522^2))*0.025,(SQRT(G3522^2+I3522^2)+SQRT(K3522^2+M3522^2))*0.025,SQRT(SQRT(H3522^2+J3522^2)^2+SQRT(L3522^2+N3522^2)^2))</f>
        <v>3.3948210986835115</v>
      </c>
      <c r="U3522" s="2" t="str">
        <f t="shared" ref="U3522:U3585" si="941">IF(IF(ABS(O3522-P3522)&lt;180,ABS(O3522-P3522),360-ABS(O3522-P3522))&lt;Q3522,"A",IF(IF(ABS(O3522-P3522)&lt;180,ABS(O3522-P3522),360-ABS(O3522-P3522))&lt;2*Q3522,"B",IF(IF(ABS(O3522-P3522)&lt;180,ABS(O3522-P3522),360-ABS(O3522-P3522))&lt;3*Q3522,"C","D")))</f>
        <v>A</v>
      </c>
      <c r="V3522" s="2" t="str">
        <f t="shared" ref="V3522:V3585" si="942">IF(ABS(R3522-S3522)&lt;T3522,"A",IF(ABS(R3522-S3522)&lt;2*T3522,"B",IF(ABS(R3522-S3522)&lt;3*T3522,"C","D")))</f>
        <v>D</v>
      </c>
      <c r="W3522" s="2" t="str">
        <f t="shared" ref="W3522:W3585" si="943">IF(ROUND((IF(SQRT(H3522^2+J3522^2)/SQRT(G3522^2+I3522^2)*100&lt;5,1,IF(SQRT(H3522^2+J3522^2)/SQRT(G3522^2+I3522^2)*100&lt;10,2,IF(SQRT(H3522^2+J3522^2)/SQRT(G3522^2+I3522^2)*100&lt;15,3,4)))+IF(SQRT(L3522^2+N3522^2)/SQRT(K3522^2+M3522^2)*100&lt;5,1,IF(SQRT(L3522^2+N3522^2)/SQRT(K3522^2+M3522^2)*100&lt;10,2,IF(SQRT(L3522^2+N3522^2)/SQRT(K3522^2+M3522^2)*100&lt;15,3,4))))/2,0)=1,"A",IF(ROUND((IF(SQRT(H3522^2+J3522^2)/SQRT(G3522^2+I3522^2)*100&lt;5,1,IF(SQRT(H3522^2+J3522^2)/SQRT(G3522^2+I3522^2)*100&lt;10,2,IF(SQRT(H3522^2+J3522^2)/SQRT(G3522^2+I3522^2)*100&lt;15,3,4)))+IF(SQRT(L3522^2+N3522^2)/SQRT(K3522^2+M3522^2)*100&lt;5,1,IF(SQRT(L3522^2+N3522^2)/SQRT(K3522^2+M3522^2)*100&lt;10,2,IF(SQRT(L3522^2+N3522^2)/SQRT(K3522^2+M3522^2)*100&lt;15,3,4))))/2,0)=2,"B",IF(ROUND((IF(SQRT(H3522^2+J3522^2)/SQRT(G3522^2+I3522^2)*100&lt;5,1,IF(SQRT(H3522^2+J3522^2)/SQRT(G3522^2+I3522^2)*100&lt;10,2,IF(SQRT(H3522^2+J3522^2)/SQRT(G3522^2+I3522^2)*100&lt;15,3,4)))+IF(SQRT(L3522^2+N3522^2)/SQRT(K3522^2+M3522^2)*100&lt;5,1,IF(SQRT(L3522^2+N3522^2)/SQRT(K3522^2+M3522^2)*100&lt;10,2,IF(SQRT(L3522^2+N3522^2)/SQRT(K3522^2+M3522^2)*100&lt;15,3,4))))/2,0)=3,"C","D")))</f>
        <v>C</v>
      </c>
      <c r="X3522" s="2" t="str">
        <f t="shared" ref="X3522:X3585" si="944">IF((AC3522*1000/((SQRT(G3522^2+I3522^2)+SQRT(K3522^2+M3522^2))/2))&lt;100,"A",IF((AC3522*1000/((SQRT(G3522^2+I3522^2)+SQRT(K3522^2+M3522^2))/2))&lt;1000,"B",IF((AC3522*1000/((SQRT(G3522^2+I3522^2)+SQRT(K3522^2+M3522^2))/2))&lt;10000,"C","D")))</f>
        <v>B</v>
      </c>
      <c r="Y3522" s="3" t="str">
        <f t="shared" ref="Y3522:Y3585" si="945">U3522&amp;V3522&amp;W3522&amp;X3522</f>
        <v>ADCB</v>
      </c>
      <c r="Z3522" s="28">
        <f t="shared" ref="Z3522:Z3585" si="946">IF(MID(Y3522,1,1)="A",1,(IF(MID(Y3522,1,1)="B",0.8,IF(MID(Y3522,1,1)="C",0.2,0.01))))*IF(MID(Y3522,2,1)="A",1,(IF(MID(Y3522,2,1)="B",0.8,IF(MID(Y3522,2,1)="C",0.4,0.05))))*IF(MID(Y3522,3,1)="A",1,(IF(MID(Y3522,3,1)="B",0.95,IF(MID(Y3522,3,1)="C",0.8,0.65))))*IF(MID(Y3522,4,1)="A",1,(IF(MID(Y3522,4,1)="B",0.97,IF(MID(Y3522,4,1)="C",0.95,0.92))))*100</f>
        <v>3.8800000000000008</v>
      </c>
      <c r="AA3522" s="7" t="str">
        <f t="shared" ref="AA3522:AA3585" si="947">IF(Z3522=100,"Perfect CPM candidate",IF(Z3522&gt;90,"Solid CPM candidate",IF(Z3522&gt;50,"Good CPM candidate",IF(Z3522&gt;30,"Weak CPM candidate",IF(Z3522&gt;10,"Probably optical","Almost certainly optical")))))</f>
        <v>Almost certainly optical</v>
      </c>
      <c r="AB3522" s="21">
        <v>36.9</v>
      </c>
      <c r="AC3522" s="14">
        <f t="shared" ref="AC3522:AC3585" si="948">(SQRT(((E3522*PI()/180-C3522*PI()/180)*COS(D3522*PI()/180))^2+(F3522*PI()/180-D3522*PI()/180)^2))*180/PI()*3600</f>
        <v>36.973888836607998</v>
      </c>
      <c r="AD3522" s="26">
        <v>70.2</v>
      </c>
      <c r="AE3522" s="10">
        <f t="shared" ref="AE3522:AE3585" si="949">IF(((IF(E3522*PI()/180-C3522*PI()/180&gt;0,1,0))+(IF(F3522*PI()/180-D3522*PI()/180&gt;0,2,0)))=3,ATAN(((E3522*PI()/180-C3522*PI()/180)*(COS(D3522*PI()/180))/(F3522*PI()/180-D3522*PI()/180))),IF(((IF(E3522*PI()/180-C3522*PI()/180&gt;0,1,0))+(IF(F3522*PI()/180-D3522*PI()/180&gt;0,2,0)))=1,ATAN(((E3522*PI()/180-C3522*PI()/180)*(COS(D3522*PI()/180))/(F3522*PI()/180-D3522*PI()/180)))+PI(),IF(((IF(E3522*PI()/180-C3522*PI()/180&gt;0,1,0))+(IF(F3522*PI()/180-D3522*PI()/180&gt;0,2,0)))=0,ATAN(((E3522*PI()/180-C3522*PI()/180)*(COS(D3522*PI()/180))/(F3522*PI()/180-D3522*PI()/180)))+PI(),ATAN(((E3522*PI()/180-C3522*PI()/180)*(COS(D3522*PI()/180))/(F3522*PI()/180-D3522*PI()/180)))+2*PI())))*180/PI()</f>
        <v>70.194166570738986</v>
      </c>
      <c r="AF3522" s="17">
        <f t="shared" ref="AF3522:AF3585" si="950">ABS(AB3522-AC3522)</f>
        <v>7.3888836607999053E-2</v>
      </c>
      <c r="AG3522" s="17">
        <f t="shared" ref="AG3522:AG3585" si="951">IF(ABS(AD3522-AE3522)&gt;180,360-ABS(AD3522-AE3522),ABS(AD3522-AE3522))</f>
        <v>5.8334292610169314E-3</v>
      </c>
    </row>
    <row r="3523" spans="1:33">
      <c r="A3523" t="s">
        <v>6538</v>
      </c>
      <c r="B3523" t="s">
        <v>6539</v>
      </c>
      <c r="C3523" s="23">
        <v>74.590239999999994</v>
      </c>
      <c r="D3523" s="23">
        <v>-63.213619999999999</v>
      </c>
      <c r="E3523" s="23">
        <v>74.609020000000001</v>
      </c>
      <c r="F3523" s="23">
        <v>-63.226489999999998</v>
      </c>
      <c r="G3523" s="26">
        <v>-70.099999999999994</v>
      </c>
      <c r="H3523" s="26">
        <v>6.7</v>
      </c>
      <c r="I3523" s="26">
        <v>-59.2</v>
      </c>
      <c r="J3523" s="26">
        <v>2.5</v>
      </c>
      <c r="K3523" s="26">
        <v>-54</v>
      </c>
      <c r="L3523" s="26">
        <v>22.8</v>
      </c>
      <c r="M3523" s="26">
        <v>-43.3</v>
      </c>
      <c r="N3523" s="26">
        <v>1.5</v>
      </c>
      <c r="O3523" s="19">
        <f t="shared" si="935"/>
        <v>229.81864562216154</v>
      </c>
      <c r="P3523" s="10">
        <f t="shared" si="936"/>
        <v>231.27555303290731</v>
      </c>
      <c r="Q3523" s="10">
        <f t="shared" si="937"/>
        <v>2.86</v>
      </c>
      <c r="R3523" s="19">
        <f t="shared" si="938"/>
        <v>91.75320157901848</v>
      </c>
      <c r="S3523" s="10">
        <f t="shared" si="939"/>
        <v>69.216255316218891</v>
      </c>
      <c r="T3523" s="10">
        <f t="shared" si="940"/>
        <v>4.0242364223809348</v>
      </c>
      <c r="U3523" s="2" t="str">
        <f t="shared" si="941"/>
        <v>A</v>
      </c>
      <c r="V3523" s="2" t="str">
        <f t="shared" si="942"/>
        <v>D</v>
      </c>
      <c r="W3523" s="2" t="str">
        <f t="shared" si="943"/>
        <v>C</v>
      </c>
      <c r="X3523" s="2" t="str">
        <f t="shared" si="944"/>
        <v>B</v>
      </c>
      <c r="Y3523" s="3" t="str">
        <f t="shared" si="945"/>
        <v>ADCB</v>
      </c>
      <c r="Z3523" s="28">
        <f t="shared" si="946"/>
        <v>3.8800000000000008</v>
      </c>
      <c r="AA3523" s="7" t="str">
        <f t="shared" si="947"/>
        <v>Almost certainly optical</v>
      </c>
      <c r="AB3523" s="21">
        <v>55.4</v>
      </c>
      <c r="AC3523" s="14">
        <f t="shared" si="948"/>
        <v>55.452581225036688</v>
      </c>
      <c r="AD3523" s="26">
        <v>147</v>
      </c>
      <c r="AE3523" s="10">
        <f t="shared" si="949"/>
        <v>146.67051070369163</v>
      </c>
      <c r="AF3523" s="17">
        <f t="shared" si="950"/>
        <v>5.2581225036689716E-2</v>
      </c>
      <c r="AG3523" s="17">
        <f t="shared" si="951"/>
        <v>0.32948929630836687</v>
      </c>
    </row>
    <row r="3524" spans="1:33">
      <c r="A3524" t="s">
        <v>2909</v>
      </c>
      <c r="B3524" t="s">
        <v>164</v>
      </c>
      <c r="C3524" s="23">
        <v>22.71688</v>
      </c>
      <c r="D3524" s="23">
        <v>16.992550000000001</v>
      </c>
      <c r="E3524" s="23">
        <v>22.72363</v>
      </c>
      <c r="F3524" s="23">
        <v>16.9986</v>
      </c>
      <c r="G3524" s="26">
        <v>51.6</v>
      </c>
      <c r="H3524" s="26">
        <v>0.4</v>
      </c>
      <c r="I3524" s="26">
        <v>-4.2</v>
      </c>
      <c r="J3524" s="26">
        <v>1.9</v>
      </c>
      <c r="K3524" s="26">
        <v>41.4</v>
      </c>
      <c r="L3524" s="26">
        <v>15.8</v>
      </c>
      <c r="M3524" s="26">
        <v>-3.7</v>
      </c>
      <c r="N3524" s="26">
        <v>1.5</v>
      </c>
      <c r="O3524" s="19">
        <f t="shared" si="935"/>
        <v>94.653351587268318</v>
      </c>
      <c r="P3524" s="10">
        <f t="shared" si="936"/>
        <v>95.107068823702562</v>
      </c>
      <c r="Q3524" s="10">
        <f t="shared" si="937"/>
        <v>2.86</v>
      </c>
      <c r="R3524" s="19">
        <f t="shared" si="938"/>
        <v>51.770648054665102</v>
      </c>
      <c r="S3524" s="10">
        <f t="shared" si="939"/>
        <v>41.565009322746455</v>
      </c>
      <c r="T3524" s="10">
        <f t="shared" si="940"/>
        <v>2.3333914344352893</v>
      </c>
      <c r="U3524" s="2" t="str">
        <f t="shared" si="941"/>
        <v>A</v>
      </c>
      <c r="V3524" s="2" t="str">
        <f t="shared" si="942"/>
        <v>D</v>
      </c>
      <c r="W3524" s="2" t="str">
        <f t="shared" si="943"/>
        <v>C</v>
      </c>
      <c r="X3524" s="2" t="str">
        <f t="shared" si="944"/>
        <v>B</v>
      </c>
      <c r="Y3524" s="3" t="str">
        <f t="shared" si="945"/>
        <v>ADCB</v>
      </c>
      <c r="Z3524" s="28">
        <f t="shared" si="946"/>
        <v>3.8800000000000008</v>
      </c>
      <c r="AA3524" s="7" t="str">
        <f t="shared" si="947"/>
        <v>Almost certainly optical</v>
      </c>
      <c r="AB3524" s="21">
        <v>31.9</v>
      </c>
      <c r="AC3524" s="14">
        <f t="shared" si="948"/>
        <v>31.850047479902184</v>
      </c>
      <c r="AD3524" s="26">
        <v>46.9</v>
      </c>
      <c r="AE3524" s="10">
        <f t="shared" si="949"/>
        <v>46.856381689925932</v>
      </c>
      <c r="AF3524" s="17">
        <f t="shared" si="950"/>
        <v>4.9952520097814812E-2</v>
      </c>
      <c r="AG3524" s="17">
        <f t="shared" si="951"/>
        <v>4.3618310074066358E-2</v>
      </c>
    </row>
    <row r="3525" spans="1:33">
      <c r="A3525" t="s">
        <v>7815</v>
      </c>
      <c r="B3525" t="s">
        <v>7816</v>
      </c>
      <c r="C3525" s="23">
        <v>198.2321</v>
      </c>
      <c r="D3525" s="23">
        <v>-59.817039999999999</v>
      </c>
      <c r="E3525" s="23">
        <v>198.2398</v>
      </c>
      <c r="F3525" s="23">
        <v>-59.822789999999998</v>
      </c>
      <c r="G3525" s="26">
        <v>-11.4</v>
      </c>
      <c r="H3525" s="26">
        <v>14.2</v>
      </c>
      <c r="I3525" s="26">
        <v>-151</v>
      </c>
      <c r="J3525" s="26">
        <v>2.2000000000000002</v>
      </c>
      <c r="K3525" s="26">
        <v>-8.1999999999999993</v>
      </c>
      <c r="L3525" s="26">
        <v>17.399999999999999</v>
      </c>
      <c r="M3525" s="26">
        <v>-99.2</v>
      </c>
      <c r="N3525" s="26">
        <v>1.7</v>
      </c>
      <c r="O3525" s="19">
        <f t="shared" si="935"/>
        <v>184.31745126510086</v>
      </c>
      <c r="P3525" s="10">
        <f t="shared" si="936"/>
        <v>184.7253998946274</v>
      </c>
      <c r="Q3525" s="10">
        <f t="shared" si="937"/>
        <v>2.86</v>
      </c>
      <c r="R3525" s="19">
        <f t="shared" si="938"/>
        <v>151.42971967219646</v>
      </c>
      <c r="S3525" s="10">
        <f t="shared" si="939"/>
        <v>99.538334324018109</v>
      </c>
      <c r="T3525" s="10">
        <f t="shared" si="940"/>
        <v>6.2742013499053648</v>
      </c>
      <c r="U3525" s="2" t="str">
        <f t="shared" si="941"/>
        <v>A</v>
      </c>
      <c r="V3525" s="2" t="str">
        <f t="shared" si="942"/>
        <v>D</v>
      </c>
      <c r="W3525" s="2" t="str">
        <f t="shared" si="943"/>
        <v>C</v>
      </c>
      <c r="X3525" s="2" t="str">
        <f t="shared" si="944"/>
        <v>B</v>
      </c>
      <c r="Y3525" s="3" t="str">
        <f t="shared" si="945"/>
        <v>ADCB</v>
      </c>
      <c r="Z3525" s="28">
        <f t="shared" si="946"/>
        <v>3.8800000000000008</v>
      </c>
      <c r="AA3525" s="7" t="str">
        <f t="shared" si="947"/>
        <v>Almost certainly optical</v>
      </c>
      <c r="AB3525" s="21">
        <v>25</v>
      </c>
      <c r="AC3525" s="14">
        <f t="shared" si="948"/>
        <v>24.95432752864324</v>
      </c>
      <c r="AD3525" s="26">
        <v>146</v>
      </c>
      <c r="AE3525" s="10">
        <f t="shared" si="949"/>
        <v>146.04899419090506</v>
      </c>
      <c r="AF3525" s="17">
        <f t="shared" si="950"/>
        <v>4.5672471356759559E-2</v>
      </c>
      <c r="AG3525" s="17">
        <f t="shared" si="951"/>
        <v>4.8994190905062851E-2</v>
      </c>
    </row>
    <row r="3526" spans="1:33">
      <c r="A3526" t="s">
        <v>3000</v>
      </c>
      <c r="B3526" t="s">
        <v>249</v>
      </c>
      <c r="C3526" s="23">
        <v>34.2288</v>
      </c>
      <c r="D3526" s="23">
        <v>-23.370370000000001</v>
      </c>
      <c r="E3526" s="23">
        <v>34.227849999999997</v>
      </c>
      <c r="F3526" s="23">
        <v>-23.369530000000001</v>
      </c>
      <c r="G3526" s="26">
        <v>26.5</v>
      </c>
      <c r="H3526" s="26">
        <v>0.9</v>
      </c>
      <c r="I3526" s="26">
        <v>-0.7</v>
      </c>
      <c r="J3526" s="26">
        <v>1.3</v>
      </c>
      <c r="K3526" s="26">
        <v>22.1</v>
      </c>
      <c r="L3526" s="26">
        <v>22.1</v>
      </c>
      <c r="M3526" s="26">
        <v>-0.9</v>
      </c>
      <c r="N3526" s="26">
        <v>1.7</v>
      </c>
      <c r="O3526" s="19">
        <f t="shared" si="935"/>
        <v>91.513121556068327</v>
      </c>
      <c r="P3526" s="10">
        <f t="shared" si="936"/>
        <v>92.332023681623099</v>
      </c>
      <c r="Q3526" s="10">
        <f t="shared" si="937"/>
        <v>2.86</v>
      </c>
      <c r="R3526" s="19">
        <f t="shared" si="938"/>
        <v>26.509243670840554</v>
      </c>
      <c r="S3526" s="10">
        <f t="shared" si="939"/>
        <v>22.118318200080225</v>
      </c>
      <c r="T3526" s="10">
        <f t="shared" si="940"/>
        <v>1.2156890467730195</v>
      </c>
      <c r="U3526" s="2" t="str">
        <f t="shared" si="941"/>
        <v>A</v>
      </c>
      <c r="V3526" s="2" t="str">
        <f t="shared" si="942"/>
        <v>D</v>
      </c>
      <c r="W3526" s="2" t="str">
        <f t="shared" si="943"/>
        <v>C</v>
      </c>
      <c r="X3526" s="2" t="str">
        <f t="shared" si="944"/>
        <v>B</v>
      </c>
      <c r="Y3526" s="3" t="str">
        <f t="shared" si="945"/>
        <v>ADCB</v>
      </c>
      <c r="Z3526" s="28">
        <f t="shared" si="946"/>
        <v>3.8800000000000008</v>
      </c>
      <c r="AA3526" s="7" t="str">
        <f t="shared" si="947"/>
        <v>Almost certainly optical</v>
      </c>
      <c r="AB3526" s="21">
        <v>4.33</v>
      </c>
      <c r="AC3526" s="14">
        <f t="shared" si="948"/>
        <v>4.3589622098825815</v>
      </c>
      <c r="AD3526" s="26">
        <v>314</v>
      </c>
      <c r="AE3526" s="10">
        <f t="shared" si="949"/>
        <v>313.92714375579158</v>
      </c>
      <c r="AF3526" s="17">
        <f t="shared" si="950"/>
        <v>2.8962209882581469E-2</v>
      </c>
      <c r="AG3526" s="17">
        <f t="shared" si="951"/>
        <v>7.2856244208423959E-2</v>
      </c>
    </row>
    <row r="3527" spans="1:33">
      <c r="A3527" t="s">
        <v>8370</v>
      </c>
      <c r="B3527" t="s">
        <v>8371</v>
      </c>
      <c r="C3527" s="23">
        <v>259.69940000000003</v>
      </c>
      <c r="D3527" s="23">
        <v>47.561419999999998</v>
      </c>
      <c r="E3527" s="23">
        <v>259.69200000000001</v>
      </c>
      <c r="F3527" s="23">
        <v>47.554549999999999</v>
      </c>
      <c r="G3527" s="26">
        <v>-86.9</v>
      </c>
      <c r="H3527" s="26">
        <v>15.5</v>
      </c>
      <c r="I3527" s="26">
        <v>-48.9</v>
      </c>
      <c r="J3527" s="26">
        <v>1.2</v>
      </c>
      <c r="K3527" s="26">
        <v>-70.7</v>
      </c>
      <c r="L3527" s="26">
        <v>6.1</v>
      </c>
      <c r="M3527" s="26">
        <v>-42.4</v>
      </c>
      <c r="N3527" s="26">
        <v>4.5</v>
      </c>
      <c r="O3527" s="19">
        <f t="shared" si="935"/>
        <v>240.63285627217732</v>
      </c>
      <c r="P3527" s="10">
        <f t="shared" si="936"/>
        <v>239.04816270626361</v>
      </c>
      <c r="Q3527" s="10">
        <f t="shared" si="937"/>
        <v>2.86</v>
      </c>
      <c r="R3527" s="19">
        <f t="shared" si="938"/>
        <v>99.713690133301156</v>
      </c>
      <c r="S3527" s="10">
        <f t="shared" si="939"/>
        <v>82.439371661846138</v>
      </c>
      <c r="T3527" s="10">
        <f t="shared" si="940"/>
        <v>4.5538265448786825</v>
      </c>
      <c r="U3527" s="2" t="str">
        <f t="shared" si="941"/>
        <v>A</v>
      </c>
      <c r="V3527" s="2" t="str">
        <f t="shared" si="942"/>
        <v>D</v>
      </c>
      <c r="W3527" s="2" t="str">
        <f t="shared" si="943"/>
        <v>C</v>
      </c>
      <c r="X3527" s="2" t="str">
        <f t="shared" si="944"/>
        <v>B</v>
      </c>
      <c r="Y3527" s="3" t="str">
        <f t="shared" si="945"/>
        <v>ADCB</v>
      </c>
      <c r="Z3527" s="28">
        <f t="shared" si="946"/>
        <v>3.8800000000000008</v>
      </c>
      <c r="AA3527" s="7" t="str">
        <f t="shared" si="947"/>
        <v>Almost certainly optical</v>
      </c>
      <c r="AB3527" s="21">
        <v>30.6</v>
      </c>
      <c r="AC3527" s="14">
        <f t="shared" si="948"/>
        <v>30.575023378598583</v>
      </c>
      <c r="AD3527" s="26">
        <v>216</v>
      </c>
      <c r="AE3527" s="10">
        <f t="shared" si="949"/>
        <v>216.01183752168959</v>
      </c>
      <c r="AF3527" s="17">
        <f t="shared" si="950"/>
        <v>2.4976621401417987E-2</v>
      </c>
      <c r="AG3527" s="17">
        <f t="shared" si="951"/>
        <v>1.1837521689585628E-2</v>
      </c>
    </row>
    <row r="3528" spans="1:33">
      <c r="A3528" t="s">
        <v>3294</v>
      </c>
      <c r="B3528" t="s">
        <v>527</v>
      </c>
      <c r="C3528" s="23">
        <v>74.588319999999996</v>
      </c>
      <c r="D3528" s="23">
        <v>81.333470000000005</v>
      </c>
      <c r="E3528" s="23">
        <v>74.588890000000006</v>
      </c>
      <c r="F3528" s="23">
        <v>81.320830000000001</v>
      </c>
      <c r="G3528" s="26">
        <v>20.2</v>
      </c>
      <c r="H3528" s="26">
        <v>20.2</v>
      </c>
      <c r="I3528" s="26">
        <v>-42.7</v>
      </c>
      <c r="J3528" s="26">
        <v>1.6</v>
      </c>
      <c r="K3528" s="26">
        <v>26.2</v>
      </c>
      <c r="L3528" s="26">
        <v>0.6</v>
      </c>
      <c r="M3528" s="26">
        <v>-49</v>
      </c>
      <c r="N3528" s="26">
        <v>2</v>
      </c>
      <c r="O3528" s="19">
        <f t="shared" si="935"/>
        <v>154.68267098921424</v>
      </c>
      <c r="P3528" s="10">
        <f t="shared" si="936"/>
        <v>151.86685695774372</v>
      </c>
      <c r="Q3528" s="10">
        <f t="shared" si="937"/>
        <v>2.86</v>
      </c>
      <c r="R3528" s="19">
        <f t="shared" si="938"/>
        <v>47.236955871436081</v>
      </c>
      <c r="S3528" s="10">
        <f t="shared" si="939"/>
        <v>55.564737019084326</v>
      </c>
      <c r="T3528" s="10">
        <f t="shared" si="940"/>
        <v>2.57004232226301</v>
      </c>
      <c r="U3528" s="2" t="str">
        <f t="shared" si="941"/>
        <v>A</v>
      </c>
      <c r="V3528" s="2" t="str">
        <f t="shared" si="942"/>
        <v>D</v>
      </c>
      <c r="W3528" s="2" t="str">
        <f t="shared" si="943"/>
        <v>C</v>
      </c>
      <c r="X3528" s="2" t="str">
        <f t="shared" si="944"/>
        <v>B</v>
      </c>
      <c r="Y3528" s="3" t="str">
        <f t="shared" si="945"/>
        <v>ADCB</v>
      </c>
      <c r="Z3528" s="28">
        <f t="shared" si="946"/>
        <v>3.8800000000000008</v>
      </c>
      <c r="AA3528" s="7" t="str">
        <f t="shared" si="947"/>
        <v>Almost certainly optical</v>
      </c>
      <c r="AB3528" s="21">
        <v>45.5</v>
      </c>
      <c r="AC3528" s="14">
        <f t="shared" si="948"/>
        <v>45.505050511221746</v>
      </c>
      <c r="AD3528" s="26">
        <v>180</v>
      </c>
      <c r="AE3528" s="10">
        <f t="shared" si="949"/>
        <v>179.61067794321818</v>
      </c>
      <c r="AF3528" s="17">
        <f t="shared" si="950"/>
        <v>5.0505112217464898E-3</v>
      </c>
      <c r="AG3528" s="17">
        <f t="shared" si="951"/>
        <v>0.38932205678182186</v>
      </c>
    </row>
    <row r="3529" spans="1:33">
      <c r="A3529" t="s">
        <v>4150</v>
      </c>
      <c r="B3529" t="s">
        <v>1325</v>
      </c>
      <c r="C3529" s="23">
        <v>186.77529999999999</v>
      </c>
      <c r="D3529" s="23">
        <v>26.920909999999999</v>
      </c>
      <c r="E3529" s="23">
        <v>186.77459999999999</v>
      </c>
      <c r="F3529" s="23">
        <v>26.92933</v>
      </c>
      <c r="G3529" s="26">
        <v>-49.3</v>
      </c>
      <c r="H3529" s="26">
        <v>1.9</v>
      </c>
      <c r="I3529" s="26">
        <v>12</v>
      </c>
      <c r="J3529" s="26">
        <v>1.1000000000000001</v>
      </c>
      <c r="K3529" s="26">
        <v>-22.8</v>
      </c>
      <c r="L3529" s="26">
        <v>2.8</v>
      </c>
      <c r="M3529" s="26">
        <v>4.9000000000000004</v>
      </c>
      <c r="N3529" s="26">
        <v>2.7</v>
      </c>
      <c r="O3529" s="19">
        <f t="shared" si="935"/>
        <v>283.68020353182101</v>
      </c>
      <c r="P3529" s="10">
        <f t="shared" si="936"/>
        <v>282.12907619810278</v>
      </c>
      <c r="Q3529" s="10">
        <f t="shared" si="937"/>
        <v>2.86</v>
      </c>
      <c r="R3529" s="19">
        <f t="shared" si="938"/>
        <v>50.739432397298252</v>
      </c>
      <c r="S3529" s="10">
        <f t="shared" si="939"/>
        <v>23.320591759215716</v>
      </c>
      <c r="T3529" s="10">
        <f t="shared" si="940"/>
        <v>1.8515006039128494</v>
      </c>
      <c r="U3529" s="2" t="str">
        <f t="shared" si="941"/>
        <v>A</v>
      </c>
      <c r="V3529" s="2" t="str">
        <f t="shared" si="942"/>
        <v>D</v>
      </c>
      <c r="W3529" s="2" t="str">
        <f t="shared" si="943"/>
        <v>C</v>
      </c>
      <c r="X3529" s="2" t="str">
        <f t="shared" si="944"/>
        <v>B</v>
      </c>
      <c r="Y3529" s="3" t="str">
        <f t="shared" si="945"/>
        <v>ADCB</v>
      </c>
      <c r="Z3529" s="28">
        <f t="shared" si="946"/>
        <v>3.8800000000000008</v>
      </c>
      <c r="AA3529" s="7" t="str">
        <f t="shared" si="947"/>
        <v>Almost certainly optical</v>
      </c>
      <c r="AB3529" s="21">
        <v>30.4</v>
      </c>
      <c r="AC3529" s="14">
        <f t="shared" si="948"/>
        <v>30.395163503953995</v>
      </c>
      <c r="AD3529" s="26">
        <v>355</v>
      </c>
      <c r="AE3529" s="10">
        <f t="shared" si="949"/>
        <v>355.76063461397257</v>
      </c>
      <c r="AF3529" s="17">
        <f t="shared" si="950"/>
        <v>4.8364960460034467E-3</v>
      </c>
      <c r="AG3529" s="17">
        <f t="shared" si="951"/>
        <v>0.76063461397257015</v>
      </c>
    </row>
    <row r="3530" spans="1:33">
      <c r="A3530" t="s">
        <v>9747</v>
      </c>
      <c r="B3530" t="s">
        <v>9748</v>
      </c>
      <c r="C3530" s="23">
        <v>348.93180000000001</v>
      </c>
      <c r="D3530" s="23">
        <v>-73.79401</v>
      </c>
      <c r="E3530" s="23">
        <v>348.97149999999999</v>
      </c>
      <c r="F3530" s="23">
        <v>-73.804199999999994</v>
      </c>
      <c r="G3530" s="26">
        <v>46.1</v>
      </c>
      <c r="H3530" s="26">
        <v>20.5</v>
      </c>
      <c r="I3530" s="26">
        <v>10.4</v>
      </c>
      <c r="J3530" s="26">
        <v>1</v>
      </c>
      <c r="K3530" s="26">
        <v>55.1</v>
      </c>
      <c r="L3530" s="26">
        <v>3.9</v>
      </c>
      <c r="M3530" s="26">
        <v>13.1</v>
      </c>
      <c r="N3530" s="26">
        <v>1.9</v>
      </c>
      <c r="O3530" s="19">
        <f t="shared" si="935"/>
        <v>77.287088973759566</v>
      </c>
      <c r="P3530" s="10">
        <f t="shared" si="936"/>
        <v>76.626247797522808</v>
      </c>
      <c r="Q3530" s="10">
        <f t="shared" si="937"/>
        <v>2.86</v>
      </c>
      <c r="R3530" s="19">
        <f t="shared" si="938"/>
        <v>47.258544201022524</v>
      </c>
      <c r="S3530" s="10">
        <f t="shared" si="939"/>
        <v>56.635854368059114</v>
      </c>
      <c r="T3530" s="10">
        <f t="shared" si="940"/>
        <v>2.5973599642270409</v>
      </c>
      <c r="U3530" s="2" t="str">
        <f t="shared" si="941"/>
        <v>A</v>
      </c>
      <c r="V3530" s="2" t="str">
        <f t="shared" si="942"/>
        <v>D</v>
      </c>
      <c r="W3530" s="2" t="str">
        <f t="shared" si="943"/>
        <v>C</v>
      </c>
      <c r="X3530" s="2" t="str">
        <f t="shared" si="944"/>
        <v>C</v>
      </c>
      <c r="Y3530" s="3" t="str">
        <f t="shared" si="945"/>
        <v>ADCC</v>
      </c>
      <c r="Z3530" s="28">
        <f t="shared" si="946"/>
        <v>3.8000000000000007</v>
      </c>
      <c r="AA3530" s="7" t="str">
        <f t="shared" si="947"/>
        <v>Almost certainly optical</v>
      </c>
      <c r="AB3530" s="21">
        <v>53.9</v>
      </c>
      <c r="AC3530" s="14">
        <f t="shared" si="948"/>
        <v>54.19177994163077</v>
      </c>
      <c r="AD3530" s="26">
        <v>133</v>
      </c>
      <c r="AE3530" s="10">
        <f t="shared" si="949"/>
        <v>132.60414596432864</v>
      </c>
      <c r="AF3530" s="17">
        <f t="shared" si="950"/>
        <v>0.29177994163077159</v>
      </c>
      <c r="AG3530" s="17">
        <f t="shared" si="951"/>
        <v>0.39585403567136268</v>
      </c>
    </row>
    <row r="3531" spans="1:33">
      <c r="A3531" t="s">
        <v>5168</v>
      </c>
      <c r="B3531" t="s">
        <v>2248</v>
      </c>
      <c r="C3531" s="23">
        <v>306.26670000000001</v>
      </c>
      <c r="D3531" s="23">
        <v>7.473052</v>
      </c>
      <c r="E3531" s="23">
        <v>306.26639999999998</v>
      </c>
      <c r="F3531" s="23">
        <v>7.4849560000000004</v>
      </c>
      <c r="G3531" s="26">
        <v>-25.1</v>
      </c>
      <c r="H3531" s="26">
        <v>0.5</v>
      </c>
      <c r="I3531" s="26">
        <v>-55.3</v>
      </c>
      <c r="J3531" s="26">
        <v>2.9</v>
      </c>
      <c r="K3531" s="26">
        <v>-3.2</v>
      </c>
      <c r="L3531" s="26">
        <v>22.4</v>
      </c>
      <c r="M3531" s="26">
        <v>-7.2</v>
      </c>
      <c r="N3531" s="26">
        <v>1.7</v>
      </c>
      <c r="O3531" s="19">
        <f t="shared" si="935"/>
        <v>204.41272241528267</v>
      </c>
      <c r="P3531" s="10">
        <f t="shared" si="936"/>
        <v>203.96248897457818</v>
      </c>
      <c r="Q3531" s="10">
        <f t="shared" si="937"/>
        <v>2.86</v>
      </c>
      <c r="R3531" s="19">
        <f t="shared" si="938"/>
        <v>60.729729128327257</v>
      </c>
      <c r="S3531" s="10">
        <f t="shared" si="939"/>
        <v>7.8790862414368839</v>
      </c>
      <c r="T3531" s="10">
        <f t="shared" si="940"/>
        <v>1.7152203842441036</v>
      </c>
      <c r="U3531" s="2" t="str">
        <f t="shared" si="941"/>
        <v>A</v>
      </c>
      <c r="V3531" s="2" t="str">
        <f t="shared" si="942"/>
        <v>D</v>
      </c>
      <c r="W3531" s="2" t="str">
        <f t="shared" si="943"/>
        <v>C</v>
      </c>
      <c r="X3531" s="2" t="str">
        <f t="shared" si="944"/>
        <v>C</v>
      </c>
      <c r="Y3531" s="3" t="str">
        <f t="shared" si="945"/>
        <v>ADCC</v>
      </c>
      <c r="Z3531" s="28">
        <f t="shared" si="946"/>
        <v>3.8000000000000007</v>
      </c>
      <c r="AA3531" s="7" t="str">
        <f t="shared" si="947"/>
        <v>Almost certainly optical</v>
      </c>
      <c r="AB3531" s="21">
        <v>42.7</v>
      </c>
      <c r="AC3531" s="14">
        <f t="shared" si="948"/>
        <v>42.867776581475276</v>
      </c>
      <c r="AD3531" s="26">
        <v>358</v>
      </c>
      <c r="AE3531" s="10">
        <f t="shared" si="949"/>
        <v>358.5686164744929</v>
      </c>
      <c r="AF3531" s="17">
        <f t="shared" si="950"/>
        <v>0.16777658147527319</v>
      </c>
      <c r="AG3531" s="17">
        <f t="shared" si="951"/>
        <v>0.56861647449289876</v>
      </c>
    </row>
    <row r="3532" spans="1:33">
      <c r="A3532" t="s">
        <v>7560</v>
      </c>
      <c r="B3532" t="s">
        <v>7561</v>
      </c>
      <c r="C3532" s="23">
        <v>172.3527</v>
      </c>
      <c r="D3532" s="23">
        <v>66.925889999999995</v>
      </c>
      <c r="E3532" s="23">
        <v>172.31800000000001</v>
      </c>
      <c r="F3532" s="23">
        <v>66.922520000000006</v>
      </c>
      <c r="G3532" s="26">
        <v>-50.5</v>
      </c>
      <c r="H3532" s="26">
        <v>0.7</v>
      </c>
      <c r="I3532" s="26">
        <v>7.6</v>
      </c>
      <c r="J3532" s="26">
        <v>2.4</v>
      </c>
      <c r="K3532" s="26">
        <v>-35</v>
      </c>
      <c r="L3532" s="26">
        <v>16.2</v>
      </c>
      <c r="M3532" s="26">
        <v>4.0999999999999996</v>
      </c>
      <c r="N3532" s="26">
        <v>2.1</v>
      </c>
      <c r="O3532" s="19">
        <f t="shared" si="935"/>
        <v>278.55850368849036</v>
      </c>
      <c r="P3532" s="10">
        <f t="shared" si="936"/>
        <v>276.68134089854487</v>
      </c>
      <c r="Q3532" s="10">
        <f t="shared" si="937"/>
        <v>2.86</v>
      </c>
      <c r="R3532" s="19">
        <f t="shared" si="938"/>
        <v>51.068679246677213</v>
      </c>
      <c r="S3532" s="10">
        <f t="shared" si="939"/>
        <v>35.239324624629226</v>
      </c>
      <c r="T3532" s="10">
        <f t="shared" si="940"/>
        <v>2.1577000967826612</v>
      </c>
      <c r="U3532" s="2" t="str">
        <f t="shared" si="941"/>
        <v>A</v>
      </c>
      <c r="V3532" s="2" t="str">
        <f t="shared" si="942"/>
        <v>D</v>
      </c>
      <c r="W3532" s="2" t="str">
        <f t="shared" si="943"/>
        <v>C</v>
      </c>
      <c r="X3532" s="2" t="str">
        <f t="shared" si="944"/>
        <v>C</v>
      </c>
      <c r="Y3532" s="3" t="str">
        <f t="shared" si="945"/>
        <v>ADCC</v>
      </c>
      <c r="Z3532" s="28">
        <f t="shared" si="946"/>
        <v>3.8000000000000007</v>
      </c>
      <c r="AA3532" s="7" t="str">
        <f t="shared" si="947"/>
        <v>Almost certainly optical</v>
      </c>
      <c r="AB3532" s="21">
        <v>50.4</v>
      </c>
      <c r="AC3532" s="14">
        <f t="shared" si="948"/>
        <v>50.439588660294625</v>
      </c>
      <c r="AD3532" s="26">
        <v>256</v>
      </c>
      <c r="AE3532" s="10">
        <f t="shared" si="949"/>
        <v>256.08245065922893</v>
      </c>
      <c r="AF3532" s="17">
        <f t="shared" si="950"/>
        <v>3.9588660294626266E-2</v>
      </c>
      <c r="AG3532" s="17">
        <f t="shared" si="951"/>
        <v>8.245065922892536E-2</v>
      </c>
    </row>
    <row r="3533" spans="1:33">
      <c r="A3533" t="s">
        <v>5661</v>
      </c>
      <c r="B3533" t="s">
        <v>5662</v>
      </c>
      <c r="C3533" s="23">
        <v>358.83499999999998</v>
      </c>
      <c r="D3533" s="23">
        <v>-30.91432</v>
      </c>
      <c r="E3533" s="23">
        <v>358.83679999999998</v>
      </c>
      <c r="F3533" s="23">
        <v>-30.915240000000001</v>
      </c>
      <c r="G3533" s="26">
        <v>68.2</v>
      </c>
      <c r="H3533" s="26">
        <v>17</v>
      </c>
      <c r="I3533" s="26">
        <v>4.5</v>
      </c>
      <c r="J3533" s="26">
        <v>1.5</v>
      </c>
      <c r="K3533" s="26">
        <v>87.9</v>
      </c>
      <c r="L3533" s="26">
        <v>11.1</v>
      </c>
      <c r="M3533" s="26">
        <v>9.6</v>
      </c>
      <c r="N3533" s="26">
        <v>6.7</v>
      </c>
      <c r="O3533" s="19">
        <f t="shared" si="935"/>
        <v>86.224958780750271</v>
      </c>
      <c r="P3533" s="10">
        <f t="shared" si="936"/>
        <v>83.767143796403829</v>
      </c>
      <c r="Q3533" s="10">
        <f t="shared" si="937"/>
        <v>2.86</v>
      </c>
      <c r="R3533" s="19">
        <f t="shared" si="938"/>
        <v>68.348299174156494</v>
      </c>
      <c r="S3533" s="10">
        <f t="shared" si="939"/>
        <v>88.422678086563295</v>
      </c>
      <c r="T3533" s="10">
        <f t="shared" si="940"/>
        <v>3.9192744315179953</v>
      </c>
      <c r="U3533" s="2" t="str">
        <f t="shared" si="941"/>
        <v>A</v>
      </c>
      <c r="V3533" s="2" t="str">
        <f t="shared" si="942"/>
        <v>D</v>
      </c>
      <c r="W3533" s="2" t="str">
        <f t="shared" si="943"/>
        <v>D</v>
      </c>
      <c r="X3533" s="2" t="str">
        <f t="shared" si="944"/>
        <v>A</v>
      </c>
      <c r="Y3533" s="3" t="str">
        <f t="shared" si="945"/>
        <v>ADDA</v>
      </c>
      <c r="Z3533" s="28">
        <f t="shared" si="946"/>
        <v>3.25</v>
      </c>
      <c r="AA3533" s="7" t="str">
        <f t="shared" si="947"/>
        <v>Almost certainly optical</v>
      </c>
      <c r="AB3533" s="21">
        <v>6.28</v>
      </c>
      <c r="AC3533" s="14">
        <f t="shared" si="948"/>
        <v>6.471212525950679</v>
      </c>
      <c r="AD3533" s="26">
        <v>122</v>
      </c>
      <c r="AE3533" s="10">
        <f t="shared" si="949"/>
        <v>120.78414590877162</v>
      </c>
      <c r="AF3533" s="17">
        <f t="shared" si="950"/>
        <v>0.19121252595067872</v>
      </c>
      <c r="AG3533" s="17">
        <f t="shared" si="951"/>
        <v>1.2158540912283797</v>
      </c>
    </row>
    <row r="3534" spans="1:33">
      <c r="A3534" t="s">
        <v>3587</v>
      </c>
      <c r="B3534" t="s">
        <v>798</v>
      </c>
      <c r="C3534" s="23">
        <v>115.8797</v>
      </c>
      <c r="D3534" s="23">
        <v>3.485487</v>
      </c>
      <c r="E3534" s="23">
        <v>115.88120000000001</v>
      </c>
      <c r="F3534" s="23">
        <v>3.4832709999999998</v>
      </c>
      <c r="G3534" s="26">
        <v>20.100000000000001</v>
      </c>
      <c r="H3534" s="26">
        <v>20.100000000000001</v>
      </c>
      <c r="I3534" s="26">
        <v>-124</v>
      </c>
      <c r="J3534" s="26">
        <v>2.5</v>
      </c>
      <c r="K3534" s="26">
        <v>11.5</v>
      </c>
      <c r="L3534" s="26">
        <v>11.5</v>
      </c>
      <c r="M3534" s="26">
        <v>-82.6</v>
      </c>
      <c r="N3534" s="26">
        <v>7.7</v>
      </c>
      <c r="O3534" s="19">
        <f t="shared" si="935"/>
        <v>170.79262395695989</v>
      </c>
      <c r="P3534" s="10">
        <f t="shared" si="936"/>
        <v>172.07393466188125</v>
      </c>
      <c r="Q3534" s="10">
        <f t="shared" si="937"/>
        <v>2.86</v>
      </c>
      <c r="R3534" s="19">
        <f t="shared" si="938"/>
        <v>125.61850978259534</v>
      </c>
      <c r="S3534" s="10">
        <f t="shared" si="939"/>
        <v>83.396702572703674</v>
      </c>
      <c r="T3534" s="10">
        <f t="shared" si="940"/>
        <v>5.2253803088824755</v>
      </c>
      <c r="U3534" s="2" t="str">
        <f t="shared" si="941"/>
        <v>A</v>
      </c>
      <c r="V3534" s="2" t="str">
        <f t="shared" si="942"/>
        <v>D</v>
      </c>
      <c r="W3534" s="2" t="str">
        <f t="shared" si="943"/>
        <v>D</v>
      </c>
      <c r="X3534" s="2" t="str">
        <f t="shared" si="944"/>
        <v>A</v>
      </c>
      <c r="Y3534" s="3" t="str">
        <f t="shared" si="945"/>
        <v>ADDA</v>
      </c>
      <c r="Z3534" s="28">
        <f t="shared" si="946"/>
        <v>3.25</v>
      </c>
      <c r="AA3534" s="7" t="str">
        <f t="shared" si="947"/>
        <v>Almost certainly optical</v>
      </c>
      <c r="AB3534" s="21">
        <v>9.4499999999999993</v>
      </c>
      <c r="AC3534" s="14">
        <f t="shared" si="948"/>
        <v>9.6277890996565727</v>
      </c>
      <c r="AD3534" s="26">
        <v>146</v>
      </c>
      <c r="AE3534" s="10">
        <f t="shared" si="949"/>
        <v>145.95533991306408</v>
      </c>
      <c r="AF3534" s="17">
        <f t="shared" si="950"/>
        <v>0.17778909965657341</v>
      </c>
      <c r="AG3534" s="17">
        <f t="shared" si="951"/>
        <v>4.4660086935920162E-2</v>
      </c>
    </row>
    <row r="3535" spans="1:33">
      <c r="A3535" t="s">
        <v>4284</v>
      </c>
      <c r="B3535" t="s">
        <v>1451</v>
      </c>
      <c r="C3535" s="23">
        <v>201.04939999999999</v>
      </c>
      <c r="D3535" s="23">
        <v>-12.28009</v>
      </c>
      <c r="E3535" s="23">
        <v>201.0515</v>
      </c>
      <c r="F3535" s="23">
        <v>-12.2766</v>
      </c>
      <c r="G3535" s="26">
        <v>-64.099999999999994</v>
      </c>
      <c r="H3535" s="26">
        <v>12.7</v>
      </c>
      <c r="I3535" s="26">
        <v>-18.2</v>
      </c>
      <c r="J3535" s="26">
        <v>2</v>
      </c>
      <c r="K3535" s="26">
        <v>-85.8</v>
      </c>
      <c r="L3535" s="26">
        <v>16.600000000000001</v>
      </c>
      <c r="M3535" s="26">
        <v>-28.8</v>
      </c>
      <c r="N3535" s="26">
        <v>3.8</v>
      </c>
      <c r="O3535" s="19">
        <f t="shared" si="935"/>
        <v>254.14909303343487</v>
      </c>
      <c r="P3535" s="10">
        <f t="shared" si="936"/>
        <v>251.44493441486804</v>
      </c>
      <c r="Q3535" s="10">
        <f t="shared" si="937"/>
        <v>2.86</v>
      </c>
      <c r="R3535" s="19">
        <f t="shared" si="938"/>
        <v>66.633700182415197</v>
      </c>
      <c r="S3535" s="10">
        <f t="shared" si="939"/>
        <v>90.504585519187927</v>
      </c>
      <c r="T3535" s="10">
        <f t="shared" si="940"/>
        <v>3.9284571425400787</v>
      </c>
      <c r="U3535" s="2" t="str">
        <f t="shared" si="941"/>
        <v>A</v>
      </c>
      <c r="V3535" s="2" t="str">
        <f t="shared" si="942"/>
        <v>D</v>
      </c>
      <c r="W3535" s="2" t="str">
        <f t="shared" si="943"/>
        <v>D</v>
      </c>
      <c r="X3535" s="2" t="str">
        <f t="shared" si="944"/>
        <v>B</v>
      </c>
      <c r="Y3535" s="3" t="str">
        <f t="shared" si="945"/>
        <v>ADDB</v>
      </c>
      <c r="Z3535" s="28">
        <f t="shared" si="946"/>
        <v>3.1524999999999999</v>
      </c>
      <c r="AA3535" s="7" t="str">
        <f t="shared" si="947"/>
        <v>Almost certainly optical</v>
      </c>
      <c r="AB3535" s="21">
        <v>15</v>
      </c>
      <c r="AC3535" s="14">
        <f t="shared" si="948"/>
        <v>14.574711515131934</v>
      </c>
      <c r="AD3535" s="26">
        <v>32</v>
      </c>
      <c r="AE3535" s="10">
        <f t="shared" si="949"/>
        <v>30.453466927951144</v>
      </c>
      <c r="AF3535" s="17">
        <f t="shared" si="950"/>
        <v>0.42528848486806581</v>
      </c>
      <c r="AG3535" s="17">
        <f t="shared" si="951"/>
        <v>1.5465330720488559</v>
      </c>
    </row>
    <row r="3536" spans="1:33">
      <c r="A3536" t="s">
        <v>6891</v>
      </c>
      <c r="B3536" t="s">
        <v>6892</v>
      </c>
      <c r="C3536" s="23">
        <v>107.5407</v>
      </c>
      <c r="D3536" s="23">
        <v>-37.5503</v>
      </c>
      <c r="E3536" s="23">
        <v>107.5376</v>
      </c>
      <c r="F3536" s="23">
        <v>-37.552379999999999</v>
      </c>
      <c r="G3536" s="26">
        <v>-12.9</v>
      </c>
      <c r="H3536" s="26">
        <v>12.7</v>
      </c>
      <c r="I3536" s="26">
        <v>4.5999999999999996</v>
      </c>
      <c r="J3536" s="26">
        <v>1.9</v>
      </c>
      <c r="K3536" s="26">
        <v>-10.7</v>
      </c>
      <c r="L3536" s="26">
        <v>14.9</v>
      </c>
      <c r="M3536" s="26">
        <v>3.8</v>
      </c>
      <c r="N3536" s="26">
        <v>1.8</v>
      </c>
      <c r="O3536" s="19">
        <f t="shared" si="935"/>
        <v>289.62568271477937</v>
      </c>
      <c r="P3536" s="10">
        <f t="shared" si="936"/>
        <v>289.55199517324058</v>
      </c>
      <c r="Q3536" s="10">
        <f t="shared" si="937"/>
        <v>2.86</v>
      </c>
      <c r="R3536" s="19">
        <f t="shared" si="938"/>
        <v>13.695619737711763</v>
      </c>
      <c r="S3536" s="10">
        <f t="shared" si="939"/>
        <v>11.354734695271395</v>
      </c>
      <c r="T3536" s="10">
        <f t="shared" si="940"/>
        <v>0.62625886082457893</v>
      </c>
      <c r="U3536" s="2" t="str">
        <f t="shared" si="941"/>
        <v>A</v>
      </c>
      <c r="V3536" s="2" t="str">
        <f t="shared" si="942"/>
        <v>D</v>
      </c>
      <c r="W3536" s="2" t="str">
        <f t="shared" si="943"/>
        <v>D</v>
      </c>
      <c r="X3536" s="2" t="str">
        <f t="shared" si="944"/>
        <v>B</v>
      </c>
      <c r="Y3536" s="3" t="str">
        <f t="shared" si="945"/>
        <v>ADDB</v>
      </c>
      <c r="Z3536" s="28">
        <f t="shared" si="946"/>
        <v>3.1524999999999999</v>
      </c>
      <c r="AA3536" s="7" t="str">
        <f t="shared" si="947"/>
        <v>Almost certainly optical</v>
      </c>
      <c r="AB3536" s="21">
        <v>11.3</v>
      </c>
      <c r="AC3536" s="14">
        <f t="shared" si="948"/>
        <v>11.591147173992928</v>
      </c>
      <c r="AD3536" s="26">
        <v>230</v>
      </c>
      <c r="AE3536" s="10">
        <f t="shared" si="949"/>
        <v>229.75853638030065</v>
      </c>
      <c r="AF3536" s="17">
        <f t="shared" si="950"/>
        <v>0.29114717399292722</v>
      </c>
      <c r="AG3536" s="17">
        <f t="shared" si="951"/>
        <v>0.2414636196993456</v>
      </c>
    </row>
    <row r="3537" spans="1:33">
      <c r="A3537" t="s">
        <v>5320</v>
      </c>
      <c r="B3537" t="s">
        <v>2394</v>
      </c>
      <c r="C3537" s="23">
        <v>318.68900000000002</v>
      </c>
      <c r="D3537" s="23">
        <v>15.9955</v>
      </c>
      <c r="E3537" s="23">
        <v>318.69040000000001</v>
      </c>
      <c r="F3537" s="23">
        <v>15.995369999999999</v>
      </c>
      <c r="G3537" s="26">
        <v>-1.1000000000000001</v>
      </c>
      <c r="H3537" s="26">
        <v>24.5</v>
      </c>
      <c r="I3537" s="26">
        <v>-7.9</v>
      </c>
      <c r="J3537" s="26">
        <v>1.2</v>
      </c>
      <c r="K3537" s="26">
        <v>-2.4</v>
      </c>
      <c r="L3537" s="26">
        <v>23.2</v>
      </c>
      <c r="M3537" s="26">
        <v>-23.9</v>
      </c>
      <c r="N3537" s="26">
        <v>3.3</v>
      </c>
      <c r="O3537" s="19">
        <f t="shared" si="935"/>
        <v>187.92692668268961</v>
      </c>
      <c r="P3537" s="10">
        <f t="shared" si="936"/>
        <v>185.73432792467267</v>
      </c>
      <c r="Q3537" s="10">
        <f t="shared" si="937"/>
        <v>2.86</v>
      </c>
      <c r="R3537" s="19">
        <f t="shared" si="938"/>
        <v>7.9762146410437076</v>
      </c>
      <c r="S3537" s="10">
        <f t="shared" si="939"/>
        <v>24.020199832640859</v>
      </c>
      <c r="T3537" s="10">
        <f t="shared" si="940"/>
        <v>0.79991036184211417</v>
      </c>
      <c r="U3537" s="2" t="str">
        <f t="shared" si="941"/>
        <v>A</v>
      </c>
      <c r="V3537" s="2" t="str">
        <f t="shared" si="942"/>
        <v>D</v>
      </c>
      <c r="W3537" s="2" t="str">
        <f t="shared" si="943"/>
        <v>D</v>
      </c>
      <c r="X3537" s="2" t="str">
        <f t="shared" si="944"/>
        <v>B</v>
      </c>
      <c r="Y3537" s="3" t="str">
        <f t="shared" si="945"/>
        <v>ADDB</v>
      </c>
      <c r="Z3537" s="28">
        <f t="shared" si="946"/>
        <v>3.1524999999999999</v>
      </c>
      <c r="AA3537" s="7" t="str">
        <f t="shared" si="947"/>
        <v>Almost certainly optical</v>
      </c>
      <c r="AB3537" s="21">
        <v>4.6100000000000003</v>
      </c>
      <c r="AC3537" s="14">
        <f t="shared" si="948"/>
        <v>4.8674192684557882</v>
      </c>
      <c r="AD3537" s="26">
        <v>96.1</v>
      </c>
      <c r="AE3537" s="10">
        <f t="shared" si="949"/>
        <v>95.517485038530936</v>
      </c>
      <c r="AF3537" s="17">
        <f t="shared" si="950"/>
        <v>0.25741926845578789</v>
      </c>
      <c r="AG3537" s="17">
        <f t="shared" si="951"/>
        <v>0.58251496146905879</v>
      </c>
    </row>
    <row r="3538" spans="1:33">
      <c r="A3538" t="s">
        <v>5280</v>
      </c>
      <c r="B3538" t="s">
        <v>2356</v>
      </c>
      <c r="C3538" s="23">
        <v>314.89159999999998</v>
      </c>
      <c r="D3538" s="23">
        <v>8.7018500000000003</v>
      </c>
      <c r="E3538" s="23">
        <v>314.89409999999998</v>
      </c>
      <c r="F3538" s="23">
        <v>8.7010170000000002</v>
      </c>
      <c r="G3538" s="26">
        <v>-3.4</v>
      </c>
      <c r="H3538" s="26">
        <v>22.2</v>
      </c>
      <c r="I3538" s="26">
        <v>-33.5</v>
      </c>
      <c r="J3538" s="26">
        <v>1.2</v>
      </c>
      <c r="K3538" s="26">
        <v>-2.2999999999999998</v>
      </c>
      <c r="L3538" s="26">
        <v>23.3</v>
      </c>
      <c r="M3538" s="26">
        <v>-40.299999999999997</v>
      </c>
      <c r="N3538" s="26">
        <v>1.2</v>
      </c>
      <c r="O3538" s="19">
        <f t="shared" si="935"/>
        <v>185.79524996051745</v>
      </c>
      <c r="P3538" s="10">
        <f t="shared" si="936"/>
        <v>183.2664390376336</v>
      </c>
      <c r="Q3538" s="10">
        <f t="shared" si="937"/>
        <v>2.86</v>
      </c>
      <c r="R3538" s="19">
        <f t="shared" si="938"/>
        <v>33.672095271901334</v>
      </c>
      <c r="S3538" s="10">
        <f t="shared" si="939"/>
        <v>40.365579396312391</v>
      </c>
      <c r="T3538" s="10">
        <f t="shared" si="940"/>
        <v>1.8509418667053432</v>
      </c>
      <c r="U3538" s="2" t="str">
        <f t="shared" si="941"/>
        <v>A</v>
      </c>
      <c r="V3538" s="2" t="str">
        <f t="shared" si="942"/>
        <v>D</v>
      </c>
      <c r="W3538" s="2" t="str">
        <f t="shared" si="943"/>
        <v>D</v>
      </c>
      <c r="X3538" s="2" t="str">
        <f t="shared" si="944"/>
        <v>B</v>
      </c>
      <c r="Y3538" s="3" t="str">
        <f t="shared" si="945"/>
        <v>ADDB</v>
      </c>
      <c r="Z3538" s="28">
        <f t="shared" si="946"/>
        <v>3.1524999999999999</v>
      </c>
      <c r="AA3538" s="7" t="str">
        <f t="shared" si="947"/>
        <v>Almost certainly optical</v>
      </c>
      <c r="AB3538" s="21">
        <v>9.17</v>
      </c>
      <c r="AC3538" s="14">
        <f t="shared" si="948"/>
        <v>9.3882241429247291</v>
      </c>
      <c r="AD3538" s="26">
        <v>109</v>
      </c>
      <c r="AE3538" s="10">
        <f t="shared" si="949"/>
        <v>108.62793916313292</v>
      </c>
      <c r="AF3538" s="17">
        <f t="shared" si="950"/>
        <v>0.21822414292472914</v>
      </c>
      <c r="AG3538" s="17">
        <f t="shared" si="951"/>
        <v>0.37206083686707814</v>
      </c>
    </row>
    <row r="3539" spans="1:33">
      <c r="A3539" t="s">
        <v>5456</v>
      </c>
      <c r="B3539" t="s">
        <v>2516</v>
      </c>
      <c r="C3539" s="23">
        <v>334.58659999999998</v>
      </c>
      <c r="D3539" s="23">
        <v>-16.425090000000001</v>
      </c>
      <c r="E3539" s="23">
        <v>334.58580000000001</v>
      </c>
      <c r="F3539" s="23">
        <v>-16.420459999999999</v>
      </c>
      <c r="G3539" s="26">
        <v>-27.2</v>
      </c>
      <c r="H3539" s="26">
        <v>24</v>
      </c>
      <c r="I3539" s="26">
        <v>-100</v>
      </c>
      <c r="J3539" s="26">
        <v>2.6</v>
      </c>
      <c r="K3539" s="26">
        <v>-37.700000000000003</v>
      </c>
      <c r="L3539" s="26">
        <v>13.5</v>
      </c>
      <c r="M3539" s="26">
        <v>-118</v>
      </c>
      <c r="N3539" s="26">
        <v>2.9</v>
      </c>
      <c r="O3539" s="19">
        <f t="shared" si="935"/>
        <v>195.21632671202298</v>
      </c>
      <c r="P3539" s="10">
        <f t="shared" si="936"/>
        <v>197.71824043328269</v>
      </c>
      <c r="Q3539" s="10">
        <f t="shared" si="937"/>
        <v>2.86</v>
      </c>
      <c r="R3539" s="19">
        <f t="shared" si="938"/>
        <v>103.63319931373344</v>
      </c>
      <c r="S3539" s="10">
        <f t="shared" si="939"/>
        <v>123.8761074622544</v>
      </c>
      <c r="T3539" s="10">
        <f t="shared" si="940"/>
        <v>5.687732669399697</v>
      </c>
      <c r="U3539" s="2" t="str">
        <f t="shared" si="941"/>
        <v>A</v>
      </c>
      <c r="V3539" s="2" t="str">
        <f t="shared" si="942"/>
        <v>D</v>
      </c>
      <c r="W3539" s="2" t="str">
        <f t="shared" si="943"/>
        <v>D</v>
      </c>
      <c r="X3539" s="2" t="str">
        <f t="shared" si="944"/>
        <v>B</v>
      </c>
      <c r="Y3539" s="3" t="str">
        <f t="shared" si="945"/>
        <v>ADDB</v>
      </c>
      <c r="Z3539" s="28">
        <f t="shared" si="946"/>
        <v>3.1524999999999999</v>
      </c>
      <c r="AA3539" s="7" t="str">
        <f t="shared" si="947"/>
        <v>Almost certainly optical</v>
      </c>
      <c r="AB3539" s="21">
        <v>17.100000000000001</v>
      </c>
      <c r="AC3539" s="14">
        <f t="shared" si="948"/>
        <v>16.895367794720539</v>
      </c>
      <c r="AD3539" s="26">
        <v>352</v>
      </c>
      <c r="AE3539" s="10">
        <f t="shared" si="949"/>
        <v>350.58963376788466</v>
      </c>
      <c r="AF3539" s="17">
        <f t="shared" si="950"/>
        <v>0.20463220527946291</v>
      </c>
      <c r="AG3539" s="17">
        <f t="shared" si="951"/>
        <v>1.4103662321153365</v>
      </c>
    </row>
    <row r="3540" spans="1:33">
      <c r="A3540" t="s">
        <v>3301</v>
      </c>
      <c r="B3540" t="s">
        <v>534</v>
      </c>
      <c r="C3540" s="23">
        <v>76.164770000000004</v>
      </c>
      <c r="D3540" s="23">
        <v>-18.23282</v>
      </c>
      <c r="E3540" s="23">
        <v>76.16619</v>
      </c>
      <c r="F3540" s="23">
        <v>-18.233989999999999</v>
      </c>
      <c r="G3540" s="26">
        <v>57.6</v>
      </c>
      <c r="H3540" s="26">
        <v>6.4</v>
      </c>
      <c r="I3540" s="26">
        <v>14.5</v>
      </c>
      <c r="J3540" s="26">
        <v>1.1000000000000001</v>
      </c>
      <c r="K3540" s="26">
        <v>44.9</v>
      </c>
      <c r="L3540" s="26">
        <v>19.3</v>
      </c>
      <c r="M3540" s="26">
        <v>9.3000000000000007</v>
      </c>
      <c r="N3540" s="26">
        <v>1.3</v>
      </c>
      <c r="O3540" s="19">
        <f t="shared" si="935"/>
        <v>75.870174288605639</v>
      </c>
      <c r="P3540" s="10">
        <f t="shared" si="936"/>
        <v>78.297972503937572</v>
      </c>
      <c r="Q3540" s="10">
        <f t="shared" si="937"/>
        <v>2.86</v>
      </c>
      <c r="R3540" s="19">
        <f t="shared" si="938"/>
        <v>59.397053798989056</v>
      </c>
      <c r="S3540" s="10">
        <f t="shared" si="939"/>
        <v>45.853026072441502</v>
      </c>
      <c r="T3540" s="10">
        <f t="shared" si="940"/>
        <v>2.6312519967857639</v>
      </c>
      <c r="U3540" s="2" t="str">
        <f t="shared" si="941"/>
        <v>A</v>
      </c>
      <c r="V3540" s="2" t="str">
        <f t="shared" si="942"/>
        <v>D</v>
      </c>
      <c r="W3540" s="2" t="str">
        <f t="shared" si="943"/>
        <v>D</v>
      </c>
      <c r="X3540" s="2" t="str">
        <f t="shared" si="944"/>
        <v>B</v>
      </c>
      <c r="Y3540" s="3" t="str">
        <f t="shared" si="945"/>
        <v>ADDB</v>
      </c>
      <c r="Z3540" s="28">
        <f t="shared" si="946"/>
        <v>3.1524999999999999</v>
      </c>
      <c r="AA3540" s="7" t="str">
        <f t="shared" si="947"/>
        <v>Almost certainly optical</v>
      </c>
      <c r="AB3540" s="21">
        <v>6.23</v>
      </c>
      <c r="AC3540" s="14">
        <f t="shared" si="948"/>
        <v>6.4276968971263244</v>
      </c>
      <c r="AD3540" s="26">
        <v>131</v>
      </c>
      <c r="AE3540" s="10">
        <f t="shared" si="949"/>
        <v>130.94157804882815</v>
      </c>
      <c r="AF3540" s="17">
        <f t="shared" si="950"/>
        <v>0.19769689712632399</v>
      </c>
      <c r="AG3540" s="17">
        <f t="shared" si="951"/>
        <v>5.8421951171851561E-2</v>
      </c>
    </row>
    <row r="3541" spans="1:33">
      <c r="A3541" t="s">
        <v>4729</v>
      </c>
      <c r="B3541" t="s">
        <v>1851</v>
      </c>
      <c r="C3541" s="23">
        <v>263.70229999999998</v>
      </c>
      <c r="D3541" s="23">
        <v>6.0235570000000003</v>
      </c>
      <c r="E3541" s="23">
        <v>263.70280000000002</v>
      </c>
      <c r="F3541" s="23">
        <v>6.0311490000000001</v>
      </c>
      <c r="G3541" s="26">
        <v>16.399999999999999</v>
      </c>
      <c r="H3541" s="26">
        <v>16.399999999999999</v>
      </c>
      <c r="I3541" s="26">
        <v>-80.099999999999994</v>
      </c>
      <c r="J3541" s="26">
        <v>2.7</v>
      </c>
      <c r="K3541" s="26">
        <v>15</v>
      </c>
      <c r="L3541" s="26">
        <v>15</v>
      </c>
      <c r="M3541" s="26">
        <v>-67.599999999999994</v>
      </c>
      <c r="N3541" s="26">
        <v>1.5</v>
      </c>
      <c r="O3541" s="19">
        <f t="shared" si="935"/>
        <v>168.42894680785921</v>
      </c>
      <c r="P3541" s="10">
        <f t="shared" si="936"/>
        <v>167.48914209587312</v>
      </c>
      <c r="Q3541" s="10">
        <f t="shared" si="937"/>
        <v>2.86</v>
      </c>
      <c r="R3541" s="19">
        <f t="shared" si="938"/>
        <v>81.761665834301581</v>
      </c>
      <c r="S3541" s="10">
        <f t="shared" si="939"/>
        <v>69.244205533748442</v>
      </c>
      <c r="T3541" s="10">
        <f t="shared" si="940"/>
        <v>3.7751467842012505</v>
      </c>
      <c r="U3541" s="2" t="str">
        <f t="shared" si="941"/>
        <v>A</v>
      </c>
      <c r="V3541" s="2" t="str">
        <f t="shared" si="942"/>
        <v>D</v>
      </c>
      <c r="W3541" s="2" t="str">
        <f t="shared" si="943"/>
        <v>D</v>
      </c>
      <c r="X3541" s="2" t="str">
        <f t="shared" si="944"/>
        <v>B</v>
      </c>
      <c r="Y3541" s="3" t="str">
        <f t="shared" si="945"/>
        <v>ADDB</v>
      </c>
      <c r="Z3541" s="28">
        <f t="shared" si="946"/>
        <v>3.1524999999999999</v>
      </c>
      <c r="AA3541" s="7" t="str">
        <f t="shared" si="947"/>
        <v>Almost certainly optical</v>
      </c>
      <c r="AB3541" s="21">
        <v>27.2</v>
      </c>
      <c r="AC3541" s="14">
        <f t="shared" si="948"/>
        <v>27.389757484419977</v>
      </c>
      <c r="AD3541" s="26">
        <v>4.7</v>
      </c>
      <c r="AE3541" s="10">
        <f t="shared" si="949"/>
        <v>3.7472455047611337</v>
      </c>
      <c r="AF3541" s="17">
        <f t="shared" si="950"/>
        <v>0.18975748441997808</v>
      </c>
      <c r="AG3541" s="17">
        <f t="shared" si="951"/>
        <v>0.95275449523886646</v>
      </c>
    </row>
    <row r="3542" spans="1:33">
      <c r="A3542" t="s">
        <v>3600</v>
      </c>
      <c r="B3542" t="s">
        <v>811</v>
      </c>
      <c r="C3542" s="23">
        <v>118.9879</v>
      </c>
      <c r="D3542" s="23">
        <v>18.489260000000002</v>
      </c>
      <c r="E3542" s="23">
        <v>118.98569999999999</v>
      </c>
      <c r="F3542" s="23">
        <v>18.4846</v>
      </c>
      <c r="G3542" s="26">
        <v>-35.9</v>
      </c>
      <c r="H3542" s="26">
        <v>15.3</v>
      </c>
      <c r="I3542" s="26">
        <v>32.1</v>
      </c>
      <c r="J3542" s="26">
        <v>2</v>
      </c>
      <c r="K3542" s="26">
        <v>-42.7</v>
      </c>
      <c r="L3542" s="26">
        <v>8.5</v>
      </c>
      <c r="M3542" s="26">
        <v>37.299999999999997</v>
      </c>
      <c r="N3542" s="26">
        <v>5.6</v>
      </c>
      <c r="O3542" s="19">
        <f t="shared" si="935"/>
        <v>311.80150372034228</v>
      </c>
      <c r="P3542" s="10">
        <f t="shared" si="936"/>
        <v>311.13839259032494</v>
      </c>
      <c r="Q3542" s="10">
        <f t="shared" si="937"/>
        <v>2.86</v>
      </c>
      <c r="R3542" s="19">
        <f t="shared" si="938"/>
        <v>48.158280700207726</v>
      </c>
      <c r="S3542" s="10">
        <f t="shared" si="939"/>
        <v>56.697266248029983</v>
      </c>
      <c r="T3542" s="10">
        <f t="shared" si="940"/>
        <v>2.6213886737059426</v>
      </c>
      <c r="U3542" s="2" t="str">
        <f t="shared" si="941"/>
        <v>A</v>
      </c>
      <c r="V3542" s="2" t="str">
        <f t="shared" si="942"/>
        <v>D</v>
      </c>
      <c r="W3542" s="2" t="str">
        <f t="shared" si="943"/>
        <v>D</v>
      </c>
      <c r="X3542" s="2" t="str">
        <f t="shared" si="944"/>
        <v>B</v>
      </c>
      <c r="Y3542" s="3" t="str">
        <f t="shared" si="945"/>
        <v>ADDB</v>
      </c>
      <c r="Z3542" s="28">
        <f t="shared" si="946"/>
        <v>3.1524999999999999</v>
      </c>
      <c r="AA3542" s="7" t="str">
        <f t="shared" si="947"/>
        <v>Almost certainly optical</v>
      </c>
      <c r="AB3542" s="21">
        <v>18.2</v>
      </c>
      <c r="AC3542" s="14">
        <f t="shared" si="948"/>
        <v>18.380756665213458</v>
      </c>
      <c r="AD3542" s="26">
        <v>204</v>
      </c>
      <c r="AE3542" s="10">
        <f t="shared" si="949"/>
        <v>204.11970997127415</v>
      </c>
      <c r="AF3542" s="17">
        <f t="shared" si="950"/>
        <v>0.18075666521345823</v>
      </c>
      <c r="AG3542" s="17">
        <f t="shared" si="951"/>
        <v>0.11970997127414762</v>
      </c>
    </row>
    <row r="3543" spans="1:33">
      <c r="A3543" t="s">
        <v>6366</v>
      </c>
      <c r="B3543" t="s">
        <v>6367</v>
      </c>
      <c r="C3543" s="23">
        <v>56.18685</v>
      </c>
      <c r="D3543" s="23">
        <v>40.697240000000001</v>
      </c>
      <c r="E3543" s="23">
        <v>56.18121</v>
      </c>
      <c r="F3543" s="23">
        <v>40.706789999999998</v>
      </c>
      <c r="G3543" s="26">
        <v>72.599999999999994</v>
      </c>
      <c r="H3543" s="26">
        <v>21.4</v>
      </c>
      <c r="I3543" s="26">
        <v>-39.9</v>
      </c>
      <c r="J3543" s="26">
        <v>1.4</v>
      </c>
      <c r="K3543" s="26">
        <v>62.8</v>
      </c>
      <c r="L3543" s="26">
        <v>11.6</v>
      </c>
      <c r="M3543" s="26">
        <v>-32.200000000000003</v>
      </c>
      <c r="N3543" s="26">
        <v>1.7</v>
      </c>
      <c r="O3543" s="19">
        <f t="shared" si="935"/>
        <v>118.79261326460082</v>
      </c>
      <c r="P3543" s="10">
        <f t="shared" si="936"/>
        <v>117.14597706960308</v>
      </c>
      <c r="Q3543" s="10">
        <f t="shared" si="937"/>
        <v>2.86</v>
      </c>
      <c r="R3543" s="19">
        <f t="shared" si="938"/>
        <v>82.84183725630426</v>
      </c>
      <c r="S3543" s="10">
        <f t="shared" si="939"/>
        <v>70.573932864762469</v>
      </c>
      <c r="T3543" s="10">
        <f t="shared" si="940"/>
        <v>3.835394253026668</v>
      </c>
      <c r="U3543" s="2" t="str">
        <f t="shared" si="941"/>
        <v>A</v>
      </c>
      <c r="V3543" s="2" t="str">
        <f t="shared" si="942"/>
        <v>D</v>
      </c>
      <c r="W3543" s="2" t="str">
        <f t="shared" si="943"/>
        <v>D</v>
      </c>
      <c r="X3543" s="2" t="str">
        <f t="shared" si="944"/>
        <v>B</v>
      </c>
      <c r="Y3543" s="3" t="str">
        <f t="shared" si="945"/>
        <v>ADDB</v>
      </c>
      <c r="Z3543" s="28">
        <f t="shared" si="946"/>
        <v>3.1524999999999999</v>
      </c>
      <c r="AA3543" s="7" t="str">
        <f t="shared" si="947"/>
        <v>Almost certainly optical</v>
      </c>
      <c r="AB3543" s="21">
        <v>37.5</v>
      </c>
      <c r="AC3543" s="14">
        <f t="shared" si="948"/>
        <v>37.668997816854166</v>
      </c>
      <c r="AD3543" s="26">
        <v>336</v>
      </c>
      <c r="AE3543" s="10">
        <f t="shared" si="949"/>
        <v>335.8793396581338</v>
      </c>
      <c r="AF3543" s="17">
        <f t="shared" si="950"/>
        <v>0.16899781685416571</v>
      </c>
      <c r="AG3543" s="17">
        <f t="shared" si="951"/>
        <v>0.12066034186619845</v>
      </c>
    </row>
    <row r="3544" spans="1:33">
      <c r="A3544" t="s">
        <v>2940</v>
      </c>
      <c r="B3544" t="s">
        <v>193</v>
      </c>
      <c r="C3544" s="23">
        <v>26.240880000000001</v>
      </c>
      <c r="D3544" s="23">
        <v>21.24522</v>
      </c>
      <c r="E3544" s="23">
        <v>26.23929</v>
      </c>
      <c r="F3544" s="23">
        <v>21.247710000000001</v>
      </c>
      <c r="G3544" s="26">
        <v>-38</v>
      </c>
      <c r="H3544" s="26">
        <v>13.2</v>
      </c>
      <c r="I3544" s="26">
        <v>-55.6</v>
      </c>
      <c r="J3544" s="26">
        <v>4.7</v>
      </c>
      <c r="K3544" s="26">
        <v>-51.4</v>
      </c>
      <c r="L3544" s="26">
        <v>25.4</v>
      </c>
      <c r="M3544" s="26">
        <v>-83.4</v>
      </c>
      <c r="N3544" s="26">
        <v>14.2</v>
      </c>
      <c r="O3544" s="19">
        <f t="shared" si="935"/>
        <v>214.35078034075505</v>
      </c>
      <c r="P3544" s="10">
        <f t="shared" si="936"/>
        <v>211.64581692524618</v>
      </c>
      <c r="Q3544" s="10">
        <f t="shared" si="937"/>
        <v>2.86</v>
      </c>
      <c r="R3544" s="19">
        <f t="shared" si="938"/>
        <v>67.345081483357049</v>
      </c>
      <c r="S3544" s="10">
        <f t="shared" si="939"/>
        <v>97.966933196870059</v>
      </c>
      <c r="T3544" s="10">
        <f t="shared" si="940"/>
        <v>4.1328003670056779</v>
      </c>
      <c r="U3544" s="2" t="str">
        <f t="shared" si="941"/>
        <v>A</v>
      </c>
      <c r="V3544" s="2" t="str">
        <f t="shared" si="942"/>
        <v>D</v>
      </c>
      <c r="W3544" s="2" t="str">
        <f t="shared" si="943"/>
        <v>D</v>
      </c>
      <c r="X3544" s="2" t="str">
        <f t="shared" si="944"/>
        <v>B</v>
      </c>
      <c r="Y3544" s="3" t="str">
        <f t="shared" si="945"/>
        <v>ADDB</v>
      </c>
      <c r="Z3544" s="28">
        <f t="shared" si="946"/>
        <v>3.1524999999999999</v>
      </c>
      <c r="AA3544" s="7" t="str">
        <f t="shared" si="947"/>
        <v>Almost certainly optical</v>
      </c>
      <c r="AB3544" s="21">
        <v>10.6</v>
      </c>
      <c r="AC3544" s="14">
        <f t="shared" si="948"/>
        <v>10.431460717846671</v>
      </c>
      <c r="AD3544" s="26">
        <v>329</v>
      </c>
      <c r="AE3544" s="10">
        <f t="shared" si="949"/>
        <v>329.24071730898834</v>
      </c>
      <c r="AF3544" s="17">
        <f t="shared" si="950"/>
        <v>0.16853928215332914</v>
      </c>
      <c r="AG3544" s="17">
        <f t="shared" si="951"/>
        <v>0.24071730898833721</v>
      </c>
    </row>
    <row r="3545" spans="1:33">
      <c r="A3545" t="s">
        <v>6108</v>
      </c>
      <c r="B3545" t="s">
        <v>6109</v>
      </c>
      <c r="C3545" s="23">
        <v>36.889710000000001</v>
      </c>
      <c r="D3545" s="23">
        <v>-33.02176</v>
      </c>
      <c r="E3545" s="23">
        <v>36.892499999999998</v>
      </c>
      <c r="F3545" s="23">
        <v>-33.020130000000002</v>
      </c>
      <c r="G3545" s="26">
        <v>-11.4</v>
      </c>
      <c r="H3545" s="26">
        <v>14.2</v>
      </c>
      <c r="I3545" s="26">
        <v>-9.9</v>
      </c>
      <c r="J3545" s="26">
        <v>0.9</v>
      </c>
      <c r="K3545" s="26">
        <v>-13.6</v>
      </c>
      <c r="L3545" s="26">
        <v>12</v>
      </c>
      <c r="M3545" s="26">
        <v>-11.5</v>
      </c>
      <c r="N3545" s="26">
        <v>1</v>
      </c>
      <c r="O3545" s="19">
        <f t="shared" si="935"/>
        <v>229.02826366648515</v>
      </c>
      <c r="P3545" s="10">
        <f t="shared" si="936"/>
        <v>229.78253248447393</v>
      </c>
      <c r="Q3545" s="10">
        <f t="shared" si="937"/>
        <v>2.86</v>
      </c>
      <c r="R3545" s="19">
        <f t="shared" si="938"/>
        <v>15.098675438593943</v>
      </c>
      <c r="S3545" s="10">
        <f t="shared" si="939"/>
        <v>17.810390225932725</v>
      </c>
      <c r="T3545" s="10">
        <f t="shared" si="940"/>
        <v>0.82272664161316666</v>
      </c>
      <c r="U3545" s="2" t="str">
        <f t="shared" si="941"/>
        <v>A</v>
      </c>
      <c r="V3545" s="2" t="str">
        <f t="shared" si="942"/>
        <v>D</v>
      </c>
      <c r="W3545" s="2" t="str">
        <f t="shared" si="943"/>
        <v>D</v>
      </c>
      <c r="X3545" s="2" t="str">
        <f t="shared" si="944"/>
        <v>B</v>
      </c>
      <c r="Y3545" s="3" t="str">
        <f t="shared" si="945"/>
        <v>ADDB</v>
      </c>
      <c r="Z3545" s="28">
        <f t="shared" si="946"/>
        <v>3.1524999999999999</v>
      </c>
      <c r="AA3545" s="7" t="str">
        <f t="shared" si="947"/>
        <v>Almost certainly optical</v>
      </c>
      <c r="AB3545" s="21">
        <v>10.1</v>
      </c>
      <c r="AC3545" s="14">
        <f t="shared" si="948"/>
        <v>10.26428639180269</v>
      </c>
      <c r="AD3545" s="26">
        <v>55.2</v>
      </c>
      <c r="AE3545" s="10">
        <f t="shared" si="949"/>
        <v>55.131772330128861</v>
      </c>
      <c r="AF3545" s="17">
        <f t="shared" si="950"/>
        <v>0.16428639180269045</v>
      </c>
      <c r="AG3545" s="17">
        <f t="shared" si="951"/>
        <v>6.8227669871141927E-2</v>
      </c>
    </row>
    <row r="3546" spans="1:33">
      <c r="A3546" t="s">
        <v>3885</v>
      </c>
      <c r="B3546" t="s">
        <v>1080</v>
      </c>
      <c r="C3546" s="23">
        <v>156.1448</v>
      </c>
      <c r="D3546" s="23">
        <v>34.164569999999998</v>
      </c>
      <c r="E3546" s="23">
        <v>156.14670000000001</v>
      </c>
      <c r="F3546" s="23">
        <v>34.164549999999998</v>
      </c>
      <c r="G3546" s="26">
        <v>-19.5</v>
      </c>
      <c r="H3546" s="26">
        <v>6.1</v>
      </c>
      <c r="I3546" s="26">
        <v>-6.6</v>
      </c>
      <c r="J3546" s="26">
        <v>1.2</v>
      </c>
      <c r="K3546" s="26">
        <v>-23.7</v>
      </c>
      <c r="L3546" s="26">
        <v>1.9</v>
      </c>
      <c r="M3546" s="26">
        <v>-7.2</v>
      </c>
      <c r="N3546" s="26">
        <v>6.2</v>
      </c>
      <c r="O3546" s="19">
        <f t="shared" si="935"/>
        <v>251.30101719581887</v>
      </c>
      <c r="P3546" s="10">
        <f t="shared" si="936"/>
        <v>253.10135130596177</v>
      </c>
      <c r="Q3546" s="10">
        <f t="shared" si="937"/>
        <v>2.86</v>
      </c>
      <c r="R3546" s="19">
        <f t="shared" si="938"/>
        <v>20.586646157157315</v>
      </c>
      <c r="S3546" s="10">
        <f t="shared" si="939"/>
        <v>24.769537742961614</v>
      </c>
      <c r="T3546" s="10">
        <f t="shared" si="940"/>
        <v>1.1339045975029733</v>
      </c>
      <c r="U3546" s="2" t="str">
        <f t="shared" si="941"/>
        <v>A</v>
      </c>
      <c r="V3546" s="2" t="str">
        <f t="shared" si="942"/>
        <v>D</v>
      </c>
      <c r="W3546" s="2" t="str">
        <f t="shared" si="943"/>
        <v>D</v>
      </c>
      <c r="X3546" s="2" t="str">
        <f t="shared" si="944"/>
        <v>B</v>
      </c>
      <c r="Y3546" s="3" t="str">
        <f t="shared" si="945"/>
        <v>ADDB</v>
      </c>
      <c r="Z3546" s="28">
        <f t="shared" si="946"/>
        <v>3.1524999999999999</v>
      </c>
      <c r="AA3546" s="7" t="str">
        <f t="shared" si="947"/>
        <v>Almost certainly optical</v>
      </c>
      <c r="AB3546" s="21">
        <v>5.5</v>
      </c>
      <c r="AC3546" s="14">
        <f t="shared" si="948"/>
        <v>5.6600654270594735</v>
      </c>
      <c r="AD3546" s="26">
        <v>91.6</v>
      </c>
      <c r="AE3546" s="10">
        <f t="shared" si="949"/>
        <v>90.728862138098833</v>
      </c>
      <c r="AF3546" s="17">
        <f t="shared" si="950"/>
        <v>0.16006542705947346</v>
      </c>
      <c r="AG3546" s="17">
        <f t="shared" si="951"/>
        <v>0.87113786190116116</v>
      </c>
    </row>
    <row r="3547" spans="1:33">
      <c r="A3547" t="s">
        <v>3675</v>
      </c>
      <c r="B3547" t="s">
        <v>882</v>
      </c>
      <c r="C3547" s="23">
        <v>130.846</v>
      </c>
      <c r="D3547" s="23">
        <v>-27.720739999999999</v>
      </c>
      <c r="E3547" s="23">
        <v>130.8442</v>
      </c>
      <c r="F3547" s="23">
        <v>-27.72026</v>
      </c>
      <c r="G3547" s="26">
        <v>-9.6999999999999993</v>
      </c>
      <c r="H3547" s="26">
        <v>15.9</v>
      </c>
      <c r="I3547" s="26">
        <v>-25.5</v>
      </c>
      <c r="J3547" s="26">
        <v>0.9</v>
      </c>
      <c r="K3547" s="26">
        <v>-8.8000000000000007</v>
      </c>
      <c r="L3547" s="26">
        <v>16.8</v>
      </c>
      <c r="M3547" s="26">
        <v>-20.7</v>
      </c>
      <c r="N3547" s="26">
        <v>1.8</v>
      </c>
      <c r="O3547" s="19">
        <f t="shared" si="935"/>
        <v>200.82642226648736</v>
      </c>
      <c r="P3547" s="10">
        <f t="shared" si="936"/>
        <v>203.03135286975075</v>
      </c>
      <c r="Q3547" s="10">
        <f t="shared" si="937"/>
        <v>2.86</v>
      </c>
      <c r="R3547" s="19">
        <f t="shared" si="938"/>
        <v>27.282595184476129</v>
      </c>
      <c r="S3547" s="10">
        <f t="shared" si="939"/>
        <v>22.492887764802454</v>
      </c>
      <c r="T3547" s="10">
        <f t="shared" si="940"/>
        <v>1.2443870737319647</v>
      </c>
      <c r="U3547" s="2" t="str">
        <f t="shared" si="941"/>
        <v>A</v>
      </c>
      <c r="V3547" s="2" t="str">
        <f t="shared" si="942"/>
        <v>D</v>
      </c>
      <c r="W3547" s="2" t="str">
        <f t="shared" si="943"/>
        <v>D</v>
      </c>
      <c r="X3547" s="2" t="str">
        <f t="shared" si="944"/>
        <v>B</v>
      </c>
      <c r="Y3547" s="3" t="str">
        <f t="shared" si="945"/>
        <v>ADDB</v>
      </c>
      <c r="Z3547" s="28">
        <f t="shared" si="946"/>
        <v>3.1524999999999999</v>
      </c>
      <c r="AA3547" s="7" t="str">
        <f t="shared" si="947"/>
        <v>Almost certainly optical</v>
      </c>
      <c r="AB3547" s="21">
        <v>5.84</v>
      </c>
      <c r="AC3547" s="14">
        <f t="shared" si="948"/>
        <v>5.9908816058783874</v>
      </c>
      <c r="AD3547" s="26">
        <v>287</v>
      </c>
      <c r="AE3547" s="10">
        <f t="shared" si="949"/>
        <v>286.76448533826448</v>
      </c>
      <c r="AF3547" s="17">
        <f t="shared" si="950"/>
        <v>0.1508816058783875</v>
      </c>
      <c r="AG3547" s="17">
        <f t="shared" si="951"/>
        <v>0.23551466173552171</v>
      </c>
    </row>
    <row r="3548" spans="1:33">
      <c r="A3548" t="s">
        <v>9482</v>
      </c>
      <c r="B3548" t="s">
        <v>9483</v>
      </c>
      <c r="C3548" s="23">
        <v>325.22359999999998</v>
      </c>
      <c r="D3548" s="23">
        <v>74.096170000000001</v>
      </c>
      <c r="E3548" s="23">
        <v>325.25209999999998</v>
      </c>
      <c r="F3548" s="23">
        <v>74.085899999999995</v>
      </c>
      <c r="G3548" s="26">
        <v>65.8</v>
      </c>
      <c r="H3548" s="26">
        <v>14.6</v>
      </c>
      <c r="I3548" s="26">
        <v>40.200000000000003</v>
      </c>
      <c r="J3548" s="26">
        <v>1.1000000000000001</v>
      </c>
      <c r="K3548" s="26">
        <v>16.8</v>
      </c>
      <c r="L3548" s="26">
        <v>16.8</v>
      </c>
      <c r="M3548" s="26">
        <v>9.6999999999999993</v>
      </c>
      <c r="N3548" s="26">
        <v>1.7</v>
      </c>
      <c r="O3548" s="19">
        <f t="shared" si="935"/>
        <v>58.577479236904303</v>
      </c>
      <c r="P3548" s="10">
        <f t="shared" si="936"/>
        <v>59.998681504494286</v>
      </c>
      <c r="Q3548" s="10">
        <f t="shared" si="937"/>
        <v>2.86</v>
      </c>
      <c r="R3548" s="19">
        <f t="shared" si="938"/>
        <v>77.108235617215357</v>
      </c>
      <c r="S3548" s="10">
        <f t="shared" si="939"/>
        <v>19.399226788715058</v>
      </c>
      <c r="T3548" s="10">
        <f t="shared" si="940"/>
        <v>2.4126865601482606</v>
      </c>
      <c r="U3548" s="2" t="str">
        <f t="shared" si="941"/>
        <v>A</v>
      </c>
      <c r="V3548" s="2" t="str">
        <f t="shared" si="942"/>
        <v>D</v>
      </c>
      <c r="W3548" s="2" t="str">
        <f t="shared" si="943"/>
        <v>D</v>
      </c>
      <c r="X3548" s="2" t="str">
        <f t="shared" si="944"/>
        <v>B</v>
      </c>
      <c r="Y3548" s="3" t="str">
        <f t="shared" si="945"/>
        <v>ADDB</v>
      </c>
      <c r="Z3548" s="28">
        <f t="shared" si="946"/>
        <v>3.1524999999999999</v>
      </c>
      <c r="AA3548" s="7" t="str">
        <f t="shared" si="947"/>
        <v>Almost certainly optical</v>
      </c>
      <c r="AB3548" s="21">
        <v>46.3</v>
      </c>
      <c r="AC3548" s="14">
        <f t="shared" si="948"/>
        <v>46.447512593337223</v>
      </c>
      <c r="AD3548" s="26">
        <v>142</v>
      </c>
      <c r="AE3548" s="10">
        <f t="shared" si="949"/>
        <v>142.74936205038452</v>
      </c>
      <c r="AF3548" s="17">
        <f t="shared" si="950"/>
        <v>0.14751259333722544</v>
      </c>
      <c r="AG3548" s="17">
        <f t="shared" si="951"/>
        <v>0.74936205038451931</v>
      </c>
    </row>
    <row r="3549" spans="1:33">
      <c r="A3549" t="s">
        <v>4072</v>
      </c>
      <c r="B3549" t="s">
        <v>1251</v>
      </c>
      <c r="C3549" s="23">
        <v>177.98990000000001</v>
      </c>
      <c r="D3549" s="23">
        <v>8.8297640000000008</v>
      </c>
      <c r="E3549" s="23">
        <v>177.98560000000001</v>
      </c>
      <c r="F3549" s="23">
        <v>8.8224230000000006</v>
      </c>
      <c r="G3549" s="26">
        <v>-1.7</v>
      </c>
      <c r="H3549" s="26">
        <v>23.9</v>
      </c>
      <c r="I3549" s="26">
        <v>-83.1</v>
      </c>
      <c r="J3549" s="26">
        <v>2.6</v>
      </c>
      <c r="K3549" s="26">
        <v>-1</v>
      </c>
      <c r="L3549" s="26">
        <v>24.6</v>
      </c>
      <c r="M3549" s="26">
        <v>-52.8</v>
      </c>
      <c r="N3549" s="26">
        <v>2.5</v>
      </c>
      <c r="O3549" s="19">
        <f t="shared" si="935"/>
        <v>181.17195235714283</v>
      </c>
      <c r="P3549" s="10">
        <f t="shared" si="936"/>
        <v>181.08501761949742</v>
      </c>
      <c r="Q3549" s="10">
        <f t="shared" si="937"/>
        <v>2.86</v>
      </c>
      <c r="R3549" s="19">
        <f t="shared" si="938"/>
        <v>83.117386869414986</v>
      </c>
      <c r="S3549" s="10">
        <f t="shared" si="939"/>
        <v>52.809468847925366</v>
      </c>
      <c r="T3549" s="10">
        <f t="shared" si="940"/>
        <v>3.3981713929335089</v>
      </c>
      <c r="U3549" s="2" t="str">
        <f t="shared" si="941"/>
        <v>A</v>
      </c>
      <c r="V3549" s="2" t="str">
        <f t="shared" si="942"/>
        <v>D</v>
      </c>
      <c r="W3549" s="2" t="str">
        <f t="shared" si="943"/>
        <v>D</v>
      </c>
      <c r="X3549" s="2" t="str">
        <f t="shared" si="944"/>
        <v>B</v>
      </c>
      <c r="Y3549" s="3" t="str">
        <f t="shared" si="945"/>
        <v>ADDB</v>
      </c>
      <c r="Z3549" s="28">
        <f t="shared" si="946"/>
        <v>3.1524999999999999</v>
      </c>
      <c r="AA3549" s="7" t="str">
        <f t="shared" si="947"/>
        <v>Almost certainly optical</v>
      </c>
      <c r="AB3549" s="21">
        <v>30.4</v>
      </c>
      <c r="AC3549" s="14">
        <f t="shared" si="948"/>
        <v>30.535262741098411</v>
      </c>
      <c r="AD3549" s="26">
        <v>209</v>
      </c>
      <c r="AE3549" s="10">
        <f t="shared" si="949"/>
        <v>210.06266148684148</v>
      </c>
      <c r="AF3549" s="17">
        <f t="shared" si="950"/>
        <v>0.13526274109841196</v>
      </c>
      <c r="AG3549" s="17">
        <f t="shared" si="951"/>
        <v>1.0626614868414777</v>
      </c>
    </row>
    <row r="3550" spans="1:33">
      <c r="A3550" t="s">
        <v>8418</v>
      </c>
      <c r="B3550" t="s">
        <v>8419</v>
      </c>
      <c r="C3550" s="23">
        <v>264.6189</v>
      </c>
      <c r="D3550" s="23">
        <v>55.363160000000001</v>
      </c>
      <c r="E3550" s="23">
        <v>264.63630000000001</v>
      </c>
      <c r="F3550" s="23">
        <v>55.36918</v>
      </c>
      <c r="G3550" s="26">
        <v>13.9</v>
      </c>
      <c r="H3550" s="26">
        <v>13.9</v>
      </c>
      <c r="I3550" s="26">
        <v>41.8</v>
      </c>
      <c r="J3550" s="26">
        <v>5.5</v>
      </c>
      <c r="K3550" s="26">
        <v>17.3</v>
      </c>
      <c r="L3550" s="26">
        <v>17.3</v>
      </c>
      <c r="M3550" s="26">
        <v>54.6</v>
      </c>
      <c r="N3550" s="26">
        <v>6.6</v>
      </c>
      <c r="O3550" s="19">
        <f t="shared" si="935"/>
        <v>18.393817617128235</v>
      </c>
      <c r="P3550" s="10">
        <f t="shared" si="936"/>
        <v>17.580795623937973</v>
      </c>
      <c r="Q3550" s="10">
        <f t="shared" si="937"/>
        <v>2.86</v>
      </c>
      <c r="R3550" s="19">
        <f t="shared" si="938"/>
        <v>44.050539156745856</v>
      </c>
      <c r="S3550" s="10">
        <f t="shared" si="939"/>
        <v>57.275212788779754</v>
      </c>
      <c r="T3550" s="10">
        <f t="shared" si="940"/>
        <v>2.5331437986381404</v>
      </c>
      <c r="U3550" s="2" t="str">
        <f t="shared" si="941"/>
        <v>A</v>
      </c>
      <c r="V3550" s="2" t="str">
        <f t="shared" si="942"/>
        <v>D</v>
      </c>
      <c r="W3550" s="2" t="str">
        <f t="shared" si="943"/>
        <v>D</v>
      </c>
      <c r="X3550" s="2" t="str">
        <f t="shared" si="944"/>
        <v>B</v>
      </c>
      <c r="Y3550" s="3" t="str">
        <f t="shared" si="945"/>
        <v>ADDB</v>
      </c>
      <c r="Z3550" s="28">
        <f t="shared" si="946"/>
        <v>3.1524999999999999</v>
      </c>
      <c r="AA3550" s="7" t="str">
        <f t="shared" si="947"/>
        <v>Almost certainly optical</v>
      </c>
      <c r="AB3550" s="21">
        <v>41.8</v>
      </c>
      <c r="AC3550" s="14">
        <f t="shared" si="948"/>
        <v>41.680216909433298</v>
      </c>
      <c r="AD3550" s="26">
        <v>58.6</v>
      </c>
      <c r="AE3550" s="10">
        <f t="shared" si="949"/>
        <v>58.670504943686247</v>
      </c>
      <c r="AF3550" s="17">
        <f t="shared" si="950"/>
        <v>0.119783090566699</v>
      </c>
      <c r="AG3550" s="17">
        <f t="shared" si="951"/>
        <v>7.0504943686245269E-2</v>
      </c>
    </row>
    <row r="3551" spans="1:33">
      <c r="A3551" t="s">
        <v>5722</v>
      </c>
      <c r="B3551" t="s">
        <v>5723</v>
      </c>
      <c r="C3551" s="23">
        <v>3.0185930000000001</v>
      </c>
      <c r="D3551" s="23">
        <v>33.453789999999998</v>
      </c>
      <c r="E3551" s="23">
        <v>3.0209229999999998</v>
      </c>
      <c r="F3551" s="23">
        <v>33.454970000000003</v>
      </c>
      <c r="G3551" s="26">
        <v>10.8</v>
      </c>
      <c r="H3551" s="26">
        <v>10.8</v>
      </c>
      <c r="I3551" s="26">
        <v>0.7</v>
      </c>
      <c r="J3551" s="26">
        <v>1.1000000000000001</v>
      </c>
      <c r="K3551" s="26">
        <v>12.9</v>
      </c>
      <c r="L3551" s="26">
        <v>12.9</v>
      </c>
      <c r="M3551" s="26">
        <v>1.1000000000000001</v>
      </c>
      <c r="N3551" s="26">
        <v>1.2</v>
      </c>
      <c r="O3551" s="19">
        <f t="shared" si="935"/>
        <v>86.291571842869558</v>
      </c>
      <c r="P3551" s="10">
        <f t="shared" si="936"/>
        <v>85.126103577795277</v>
      </c>
      <c r="Q3551" s="10">
        <f t="shared" si="937"/>
        <v>2.86</v>
      </c>
      <c r="R3551" s="19">
        <f t="shared" si="938"/>
        <v>10.822661410207751</v>
      </c>
      <c r="S3551" s="10">
        <f t="shared" si="939"/>
        <v>12.946814279968644</v>
      </c>
      <c r="T3551" s="10">
        <f t="shared" si="940"/>
        <v>0.59423689225440979</v>
      </c>
      <c r="U3551" s="2" t="str">
        <f t="shared" si="941"/>
        <v>A</v>
      </c>
      <c r="V3551" s="2" t="str">
        <f t="shared" si="942"/>
        <v>D</v>
      </c>
      <c r="W3551" s="2" t="str">
        <f t="shared" si="943"/>
        <v>D</v>
      </c>
      <c r="X3551" s="2" t="str">
        <f t="shared" si="944"/>
        <v>B</v>
      </c>
      <c r="Y3551" s="3" t="str">
        <f t="shared" si="945"/>
        <v>ADDB</v>
      </c>
      <c r="Z3551" s="28">
        <f t="shared" si="946"/>
        <v>3.1524999999999999</v>
      </c>
      <c r="AA3551" s="7" t="str">
        <f t="shared" si="947"/>
        <v>Almost certainly optical</v>
      </c>
      <c r="AB3551" s="21">
        <v>8.07</v>
      </c>
      <c r="AC3551" s="14">
        <f t="shared" si="948"/>
        <v>8.186734947544565</v>
      </c>
      <c r="AD3551" s="26">
        <v>58.4</v>
      </c>
      <c r="AE3551" s="10">
        <f t="shared" si="949"/>
        <v>58.742297655751806</v>
      </c>
      <c r="AF3551" s="17">
        <f t="shared" si="950"/>
        <v>0.1167349475445647</v>
      </c>
      <c r="AG3551" s="17">
        <f t="shared" si="951"/>
        <v>0.34229765575180693</v>
      </c>
    </row>
    <row r="3552" spans="1:33">
      <c r="A3552" t="s">
        <v>9226</v>
      </c>
      <c r="B3552" t="s">
        <v>9227</v>
      </c>
      <c r="C3552" s="23">
        <v>303.51119999999997</v>
      </c>
      <c r="D3552" s="23">
        <v>-40.893990000000002</v>
      </c>
      <c r="E3552" s="23">
        <v>303.51190000000003</v>
      </c>
      <c r="F3552" s="23">
        <v>-40.891669999999998</v>
      </c>
      <c r="G3552" s="26">
        <v>10.9</v>
      </c>
      <c r="H3552" s="26">
        <v>10.9</v>
      </c>
      <c r="I3552" s="26">
        <v>-2.1</v>
      </c>
      <c r="J3552" s="26">
        <v>1</v>
      </c>
      <c r="K3552" s="26">
        <v>9.4</v>
      </c>
      <c r="L3552" s="26">
        <v>9.4</v>
      </c>
      <c r="M3552" s="26">
        <v>-1.4</v>
      </c>
      <c r="N3552" s="26">
        <v>1</v>
      </c>
      <c r="O3552" s="19">
        <f t="shared" si="935"/>
        <v>100.90502204523445</v>
      </c>
      <c r="P3552" s="10">
        <f t="shared" si="936"/>
        <v>98.471144633014816</v>
      </c>
      <c r="Q3552" s="10">
        <f t="shared" si="937"/>
        <v>2.86</v>
      </c>
      <c r="R3552" s="19">
        <f t="shared" si="938"/>
        <v>11.10045044131093</v>
      </c>
      <c r="S3552" s="10">
        <f t="shared" si="939"/>
        <v>9.5036834964133785</v>
      </c>
      <c r="T3552" s="10">
        <f t="shared" si="940"/>
        <v>0.51510334844310768</v>
      </c>
      <c r="U3552" s="2" t="str">
        <f t="shared" si="941"/>
        <v>A</v>
      </c>
      <c r="V3552" s="2" t="str">
        <f t="shared" si="942"/>
        <v>D</v>
      </c>
      <c r="W3552" s="2" t="str">
        <f t="shared" si="943"/>
        <v>D</v>
      </c>
      <c r="X3552" s="2" t="str">
        <f t="shared" si="944"/>
        <v>B</v>
      </c>
      <c r="Y3552" s="3" t="str">
        <f t="shared" si="945"/>
        <v>ADDB</v>
      </c>
      <c r="Z3552" s="28">
        <f t="shared" si="946"/>
        <v>3.1524999999999999</v>
      </c>
      <c r="AA3552" s="7" t="str">
        <f t="shared" si="947"/>
        <v>Almost certainly optical</v>
      </c>
      <c r="AB3552" s="21">
        <v>8.4499999999999993</v>
      </c>
      <c r="AC3552" s="14">
        <f t="shared" si="948"/>
        <v>8.5664834495785627</v>
      </c>
      <c r="AD3552" s="26">
        <v>10.3</v>
      </c>
      <c r="AE3552" s="10">
        <f t="shared" si="949"/>
        <v>12.848237596677469</v>
      </c>
      <c r="AF3552" s="17">
        <f t="shared" si="950"/>
        <v>0.11648344957856338</v>
      </c>
      <c r="AG3552" s="17">
        <f t="shared" si="951"/>
        <v>2.5482375966774686</v>
      </c>
    </row>
    <row r="3553" spans="1:33">
      <c r="A3553" t="s">
        <v>9456</v>
      </c>
      <c r="B3553" t="s">
        <v>9457</v>
      </c>
      <c r="C3553" s="23">
        <v>322.67669999999998</v>
      </c>
      <c r="D3553" s="23">
        <v>-38.638399999999997</v>
      </c>
      <c r="E3553" s="23">
        <v>322.65969999999999</v>
      </c>
      <c r="F3553" s="23">
        <v>-38.637239999999998</v>
      </c>
      <c r="G3553" s="26">
        <v>-5.4</v>
      </c>
      <c r="H3553" s="26">
        <v>20.2</v>
      </c>
      <c r="I3553" s="26">
        <v>-58.2</v>
      </c>
      <c r="J3553" s="26">
        <v>1.9</v>
      </c>
      <c r="K3553" s="26">
        <v>-5.5</v>
      </c>
      <c r="L3553" s="26">
        <v>20.100000000000001</v>
      </c>
      <c r="M3553" s="26">
        <v>-49.4</v>
      </c>
      <c r="N3553" s="26">
        <v>1.2</v>
      </c>
      <c r="O3553" s="19">
        <f t="shared" si="935"/>
        <v>185.30092651652569</v>
      </c>
      <c r="P3553" s="10">
        <f t="shared" si="936"/>
        <v>186.35292131235522</v>
      </c>
      <c r="Q3553" s="10">
        <f t="shared" si="937"/>
        <v>2.86</v>
      </c>
      <c r="R3553" s="19">
        <f t="shared" si="938"/>
        <v>58.449978614196262</v>
      </c>
      <c r="S3553" s="10">
        <f t="shared" si="939"/>
        <v>49.70523111303276</v>
      </c>
      <c r="T3553" s="10">
        <f t="shared" si="940"/>
        <v>2.7038802431807256</v>
      </c>
      <c r="U3553" s="2" t="str">
        <f t="shared" si="941"/>
        <v>A</v>
      </c>
      <c r="V3553" s="2" t="str">
        <f t="shared" si="942"/>
        <v>D</v>
      </c>
      <c r="W3553" s="2" t="str">
        <f t="shared" si="943"/>
        <v>D</v>
      </c>
      <c r="X3553" s="2" t="str">
        <f t="shared" si="944"/>
        <v>B</v>
      </c>
      <c r="Y3553" s="3" t="str">
        <f t="shared" si="945"/>
        <v>ADDB</v>
      </c>
      <c r="Z3553" s="28">
        <f t="shared" si="946"/>
        <v>3.1524999999999999</v>
      </c>
      <c r="AA3553" s="7" t="str">
        <f t="shared" si="947"/>
        <v>Almost certainly optical</v>
      </c>
      <c r="AB3553" s="21">
        <v>48.1</v>
      </c>
      <c r="AC3553" s="14">
        <f t="shared" si="948"/>
        <v>47.985508948265036</v>
      </c>
      <c r="AD3553" s="26">
        <v>275</v>
      </c>
      <c r="AE3553" s="10">
        <f t="shared" si="949"/>
        <v>274.99255363422026</v>
      </c>
      <c r="AF3553" s="17">
        <f t="shared" si="950"/>
        <v>0.11449105173496577</v>
      </c>
      <c r="AG3553" s="17">
        <f t="shared" si="951"/>
        <v>7.4463657797423366E-3</v>
      </c>
    </row>
    <row r="3554" spans="1:33">
      <c r="A3554" t="s">
        <v>5353</v>
      </c>
      <c r="B3554" t="s">
        <v>2425</v>
      </c>
      <c r="C3554" s="23">
        <v>322.39830000000001</v>
      </c>
      <c r="D3554" s="23">
        <v>13.660209999999999</v>
      </c>
      <c r="E3554" s="23">
        <v>322.40039999999999</v>
      </c>
      <c r="F3554" s="23">
        <v>13.664059999999999</v>
      </c>
      <c r="G3554" s="26">
        <v>-14.7</v>
      </c>
      <c r="H3554" s="26">
        <v>10.9</v>
      </c>
      <c r="I3554" s="26">
        <v>-21.6</v>
      </c>
      <c r="J3554" s="26">
        <v>1.1000000000000001</v>
      </c>
      <c r="K3554" s="26">
        <v>-18.399999999999999</v>
      </c>
      <c r="L3554" s="26">
        <v>7.2</v>
      </c>
      <c r="M3554" s="26">
        <v>-24.7</v>
      </c>
      <c r="N3554" s="26">
        <v>1.7</v>
      </c>
      <c r="O3554" s="19">
        <f t="shared" si="935"/>
        <v>214.23746277685754</v>
      </c>
      <c r="P3554" s="10">
        <f t="shared" si="936"/>
        <v>216.68387304133648</v>
      </c>
      <c r="Q3554" s="10">
        <f t="shared" si="937"/>
        <v>2.86</v>
      </c>
      <c r="R3554" s="19">
        <f t="shared" si="938"/>
        <v>26.127571643763606</v>
      </c>
      <c r="S3554" s="10">
        <f t="shared" si="939"/>
        <v>30.800162337234521</v>
      </c>
      <c r="T3554" s="10">
        <f t="shared" si="940"/>
        <v>1.4231933495249534</v>
      </c>
      <c r="U3554" s="2" t="str">
        <f t="shared" si="941"/>
        <v>A</v>
      </c>
      <c r="V3554" s="2" t="str">
        <f t="shared" si="942"/>
        <v>D</v>
      </c>
      <c r="W3554" s="2" t="str">
        <f t="shared" si="943"/>
        <v>D</v>
      </c>
      <c r="X3554" s="2" t="str">
        <f t="shared" si="944"/>
        <v>B</v>
      </c>
      <c r="Y3554" s="3" t="str">
        <f t="shared" si="945"/>
        <v>ADDB</v>
      </c>
      <c r="Z3554" s="28">
        <f t="shared" si="946"/>
        <v>3.1524999999999999</v>
      </c>
      <c r="AA3554" s="7" t="str">
        <f t="shared" si="947"/>
        <v>Almost certainly optical</v>
      </c>
      <c r="AB3554" s="21">
        <v>15.8</v>
      </c>
      <c r="AC3554" s="14">
        <f t="shared" si="948"/>
        <v>15.686477110251916</v>
      </c>
      <c r="AD3554" s="26">
        <v>28.5</v>
      </c>
      <c r="AE3554" s="10">
        <f t="shared" si="949"/>
        <v>27.924729003454477</v>
      </c>
      <c r="AF3554" s="17">
        <f t="shared" si="950"/>
        <v>0.11352288974808467</v>
      </c>
      <c r="AG3554" s="17">
        <f t="shared" si="951"/>
        <v>0.57527099654552316</v>
      </c>
    </row>
    <row r="3555" spans="1:33">
      <c r="A3555" t="s">
        <v>7310</v>
      </c>
      <c r="B3555" t="s">
        <v>7311</v>
      </c>
      <c r="C3555" s="23">
        <v>150.78290000000001</v>
      </c>
      <c r="D3555" s="23">
        <v>-78.99203</v>
      </c>
      <c r="E3555" s="23">
        <v>150.77340000000001</v>
      </c>
      <c r="F3555" s="23">
        <v>-78.997460000000004</v>
      </c>
      <c r="G3555" s="26">
        <v>-51.5</v>
      </c>
      <c r="H3555" s="26">
        <v>25.3</v>
      </c>
      <c r="I3555" s="26">
        <v>65.2</v>
      </c>
      <c r="J3555" s="26">
        <v>0.8</v>
      </c>
      <c r="K3555" s="26">
        <v>-41.9</v>
      </c>
      <c r="L3555" s="26">
        <v>9.3000000000000007</v>
      </c>
      <c r="M3555" s="26">
        <v>57.9</v>
      </c>
      <c r="N3555" s="26">
        <v>0.7</v>
      </c>
      <c r="O3555" s="19">
        <f t="shared" si="935"/>
        <v>321.69559333877351</v>
      </c>
      <c r="P3555" s="10">
        <f t="shared" si="936"/>
        <v>324.10818884818349</v>
      </c>
      <c r="Q3555" s="10">
        <f t="shared" si="937"/>
        <v>2.86</v>
      </c>
      <c r="R3555" s="19">
        <f t="shared" si="938"/>
        <v>83.086039741944617</v>
      </c>
      <c r="S3555" s="10">
        <f t="shared" si="939"/>
        <v>71.470413458997143</v>
      </c>
      <c r="T3555" s="10">
        <f t="shared" si="940"/>
        <v>3.8639113300235439</v>
      </c>
      <c r="U3555" s="2" t="str">
        <f t="shared" si="941"/>
        <v>A</v>
      </c>
      <c r="V3555" s="2" t="str">
        <f t="shared" si="942"/>
        <v>D</v>
      </c>
      <c r="W3555" s="2" t="str">
        <f t="shared" si="943"/>
        <v>D</v>
      </c>
      <c r="X3555" s="2" t="str">
        <f t="shared" si="944"/>
        <v>B</v>
      </c>
      <c r="Y3555" s="3" t="str">
        <f t="shared" si="945"/>
        <v>ADDB</v>
      </c>
      <c r="Z3555" s="28">
        <f t="shared" si="946"/>
        <v>3.1524999999999999</v>
      </c>
      <c r="AA3555" s="7" t="str">
        <f t="shared" si="947"/>
        <v>Almost certainly optical</v>
      </c>
      <c r="AB3555" s="21">
        <v>20.5</v>
      </c>
      <c r="AC3555" s="14">
        <f t="shared" si="948"/>
        <v>20.609939633537788</v>
      </c>
      <c r="AD3555" s="26">
        <v>200</v>
      </c>
      <c r="AE3555" s="10">
        <f t="shared" si="949"/>
        <v>198.47276174522946</v>
      </c>
      <c r="AF3555" s="17">
        <f t="shared" si="950"/>
        <v>0.10993963353778824</v>
      </c>
      <c r="AG3555" s="17">
        <f t="shared" si="951"/>
        <v>1.5272382547705377</v>
      </c>
    </row>
    <row r="3556" spans="1:33">
      <c r="A3556" t="s">
        <v>6314</v>
      </c>
      <c r="B3556" t="s">
        <v>6315</v>
      </c>
      <c r="C3556" s="23">
        <v>51.237050000000004</v>
      </c>
      <c r="D3556" s="23">
        <v>-64.852630000000005</v>
      </c>
      <c r="E3556" s="23">
        <v>51.207340000000002</v>
      </c>
      <c r="F3556" s="23">
        <v>-64.857010000000002</v>
      </c>
      <c r="G3556" s="26">
        <v>50.6</v>
      </c>
      <c r="H3556" s="26">
        <v>25</v>
      </c>
      <c r="I3556" s="26">
        <v>45.1</v>
      </c>
      <c r="J3556" s="26">
        <v>1.6</v>
      </c>
      <c r="K3556" s="26">
        <v>31.2</v>
      </c>
      <c r="L3556" s="26">
        <v>5.6</v>
      </c>
      <c r="M3556" s="26">
        <v>28.7</v>
      </c>
      <c r="N3556" s="26">
        <v>6.6</v>
      </c>
      <c r="O3556" s="19">
        <f t="shared" si="935"/>
        <v>48.289242678491817</v>
      </c>
      <c r="P3556" s="10">
        <f t="shared" si="936"/>
        <v>47.389922627668234</v>
      </c>
      <c r="Q3556" s="10">
        <f t="shared" si="937"/>
        <v>2.86</v>
      </c>
      <c r="R3556" s="19">
        <f t="shared" si="938"/>
        <v>67.781782213217156</v>
      </c>
      <c r="S3556" s="10">
        <f t="shared" si="939"/>
        <v>42.392570103733981</v>
      </c>
      <c r="T3556" s="10">
        <f t="shared" si="940"/>
        <v>2.7543588079237789</v>
      </c>
      <c r="U3556" s="2" t="str">
        <f t="shared" si="941"/>
        <v>A</v>
      </c>
      <c r="V3556" s="2" t="str">
        <f t="shared" si="942"/>
        <v>D</v>
      </c>
      <c r="W3556" s="2" t="str">
        <f t="shared" si="943"/>
        <v>D</v>
      </c>
      <c r="X3556" s="2" t="str">
        <f t="shared" si="944"/>
        <v>B</v>
      </c>
      <c r="Y3556" s="3" t="str">
        <f t="shared" si="945"/>
        <v>ADDB</v>
      </c>
      <c r="Z3556" s="28">
        <f t="shared" si="946"/>
        <v>3.1524999999999999</v>
      </c>
      <c r="AA3556" s="7" t="str">
        <f t="shared" si="947"/>
        <v>Almost certainly optical</v>
      </c>
      <c r="AB3556" s="21">
        <v>48</v>
      </c>
      <c r="AC3556" s="14">
        <f t="shared" si="948"/>
        <v>48.108202248439675</v>
      </c>
      <c r="AD3556" s="26">
        <v>251</v>
      </c>
      <c r="AE3556" s="10">
        <f t="shared" si="949"/>
        <v>250.86705699520581</v>
      </c>
      <c r="AF3556" s="17">
        <f t="shared" si="950"/>
        <v>0.10820224843967452</v>
      </c>
      <c r="AG3556" s="17">
        <f t="shared" si="951"/>
        <v>0.13294300479418553</v>
      </c>
    </row>
    <row r="3557" spans="1:33">
      <c r="A3557" t="s">
        <v>3814</v>
      </c>
      <c r="B3557" t="s">
        <v>1015</v>
      </c>
      <c r="C3557" s="23">
        <v>145.56379999999999</v>
      </c>
      <c r="D3557" s="23">
        <v>-5.2510839999999996</v>
      </c>
      <c r="E3557" s="23">
        <v>145.559</v>
      </c>
      <c r="F3557" s="23">
        <v>-5.2505810000000004</v>
      </c>
      <c r="G3557" s="26">
        <v>-53.1</v>
      </c>
      <c r="H3557" s="26">
        <v>23.7</v>
      </c>
      <c r="I3557" s="26">
        <v>11.3</v>
      </c>
      <c r="J3557" s="26">
        <v>3.6</v>
      </c>
      <c r="K3557" s="26">
        <v>-43.2</v>
      </c>
      <c r="L3557" s="26">
        <v>8</v>
      </c>
      <c r="M3557" s="26">
        <v>10.6</v>
      </c>
      <c r="N3557" s="26">
        <v>4.2</v>
      </c>
      <c r="O3557" s="19">
        <f t="shared" si="935"/>
        <v>282.01367472091852</v>
      </c>
      <c r="P3557" s="10">
        <f t="shared" si="936"/>
        <v>283.78631798867195</v>
      </c>
      <c r="Q3557" s="10">
        <f t="shared" si="937"/>
        <v>2.86</v>
      </c>
      <c r="R3557" s="19">
        <f t="shared" si="938"/>
        <v>54.289041251434902</v>
      </c>
      <c r="S3557" s="10">
        <f t="shared" si="939"/>
        <v>44.481456810675617</v>
      </c>
      <c r="T3557" s="10">
        <f t="shared" si="940"/>
        <v>2.4692624515527632</v>
      </c>
      <c r="U3557" s="2" t="str">
        <f t="shared" si="941"/>
        <v>A</v>
      </c>
      <c r="V3557" s="2" t="str">
        <f t="shared" si="942"/>
        <v>D</v>
      </c>
      <c r="W3557" s="2" t="str">
        <f t="shared" si="943"/>
        <v>D</v>
      </c>
      <c r="X3557" s="2" t="str">
        <f t="shared" si="944"/>
        <v>B</v>
      </c>
      <c r="Y3557" s="3" t="str">
        <f t="shared" si="945"/>
        <v>ADDB</v>
      </c>
      <c r="Z3557" s="28">
        <f t="shared" si="946"/>
        <v>3.1524999999999999</v>
      </c>
      <c r="AA3557" s="7" t="str">
        <f t="shared" si="947"/>
        <v>Almost certainly optical</v>
      </c>
      <c r="AB3557" s="21">
        <v>17.399999999999999</v>
      </c>
      <c r="AC3557" s="14">
        <f t="shared" si="948"/>
        <v>17.302495141685057</v>
      </c>
      <c r="AD3557" s="26">
        <v>276</v>
      </c>
      <c r="AE3557" s="10">
        <f t="shared" si="949"/>
        <v>276.00731454766213</v>
      </c>
      <c r="AF3557" s="17">
        <f t="shared" si="950"/>
        <v>9.75048583149416E-2</v>
      </c>
      <c r="AG3557" s="17">
        <f t="shared" si="951"/>
        <v>7.3145476621334637E-3</v>
      </c>
    </row>
    <row r="3558" spans="1:33">
      <c r="A3558" t="s">
        <v>3797</v>
      </c>
      <c r="B3558" t="s">
        <v>1000</v>
      </c>
      <c r="C3558" s="23">
        <v>142.6688</v>
      </c>
      <c r="D3558" s="23">
        <v>-27.400269999999999</v>
      </c>
      <c r="E3558" s="23">
        <v>142.6755</v>
      </c>
      <c r="F3558" s="23">
        <v>-27.3995</v>
      </c>
      <c r="G3558" s="26">
        <v>-22.6</v>
      </c>
      <c r="H3558" s="26">
        <v>3</v>
      </c>
      <c r="I3558" s="26">
        <v>9.3000000000000007</v>
      </c>
      <c r="J3558" s="26">
        <v>1.8</v>
      </c>
      <c r="K3558" s="26">
        <v>-28.6</v>
      </c>
      <c r="L3558" s="26">
        <v>22.6</v>
      </c>
      <c r="M3558" s="26">
        <v>11</v>
      </c>
      <c r="N3558" s="26">
        <v>1.8</v>
      </c>
      <c r="O3558" s="19">
        <f t="shared" si="935"/>
        <v>292.36738281991705</v>
      </c>
      <c r="P3558" s="10">
        <f t="shared" si="936"/>
        <v>291.03751102542179</v>
      </c>
      <c r="Q3558" s="10">
        <f t="shared" si="937"/>
        <v>2.86</v>
      </c>
      <c r="R3558" s="19">
        <f t="shared" si="938"/>
        <v>24.438698819699873</v>
      </c>
      <c r="S3558" s="10">
        <f t="shared" si="939"/>
        <v>30.642454209805063</v>
      </c>
      <c r="T3558" s="10">
        <f t="shared" si="940"/>
        <v>1.3770288257376233</v>
      </c>
      <c r="U3558" s="2" t="str">
        <f t="shared" si="941"/>
        <v>A</v>
      </c>
      <c r="V3558" s="2" t="str">
        <f t="shared" si="942"/>
        <v>D</v>
      </c>
      <c r="W3558" s="2" t="str">
        <f t="shared" si="943"/>
        <v>D</v>
      </c>
      <c r="X3558" s="2" t="str">
        <f t="shared" si="944"/>
        <v>B</v>
      </c>
      <c r="Y3558" s="3" t="str">
        <f t="shared" si="945"/>
        <v>ADDB</v>
      </c>
      <c r="Z3558" s="28">
        <f t="shared" si="946"/>
        <v>3.1524999999999999</v>
      </c>
      <c r="AA3558" s="7" t="str">
        <f t="shared" si="947"/>
        <v>Almost certainly optical</v>
      </c>
      <c r="AB3558" s="21">
        <v>21.5</v>
      </c>
      <c r="AC3558" s="14">
        <f t="shared" si="948"/>
        <v>21.592723917835251</v>
      </c>
      <c r="AD3558" s="26">
        <v>82.6</v>
      </c>
      <c r="AE3558" s="10">
        <f t="shared" si="949"/>
        <v>82.624208987411379</v>
      </c>
      <c r="AF3558" s="17">
        <f t="shared" si="950"/>
        <v>9.2723917835250802E-2</v>
      </c>
      <c r="AG3558" s="17">
        <f t="shared" si="951"/>
        <v>2.4208987411384442E-2</v>
      </c>
    </row>
    <row r="3559" spans="1:33">
      <c r="A3559" t="s">
        <v>8832</v>
      </c>
      <c r="B3559" t="s">
        <v>8833</v>
      </c>
      <c r="C3559" s="23">
        <v>288.42309999999998</v>
      </c>
      <c r="D3559" s="23">
        <v>-49.667389999999997</v>
      </c>
      <c r="E3559" s="23">
        <v>288.41430000000003</v>
      </c>
      <c r="F3559" s="23">
        <v>-49.681919999999998</v>
      </c>
      <c r="G3559" s="26">
        <v>-8.1</v>
      </c>
      <c r="H3559" s="26">
        <v>17.5</v>
      </c>
      <c r="I3559" s="26">
        <v>-54.9</v>
      </c>
      <c r="J3559" s="26">
        <v>0.9</v>
      </c>
      <c r="K3559" s="26">
        <v>-10.199999999999999</v>
      </c>
      <c r="L3559" s="26">
        <v>15.4</v>
      </c>
      <c r="M3559" s="26">
        <v>-80.7</v>
      </c>
      <c r="N3559" s="26">
        <v>3.1</v>
      </c>
      <c r="O3559" s="19">
        <f t="shared" si="935"/>
        <v>188.39292518739251</v>
      </c>
      <c r="P3559" s="10">
        <f t="shared" si="936"/>
        <v>187.20364728697527</v>
      </c>
      <c r="Q3559" s="10">
        <f t="shared" si="937"/>
        <v>2.86</v>
      </c>
      <c r="R3559" s="19">
        <f t="shared" si="938"/>
        <v>55.494324034084784</v>
      </c>
      <c r="S3559" s="10">
        <f t="shared" si="939"/>
        <v>81.342055543242822</v>
      </c>
      <c r="T3559" s="10">
        <f t="shared" si="940"/>
        <v>3.42090948943319</v>
      </c>
      <c r="U3559" s="2" t="str">
        <f t="shared" si="941"/>
        <v>A</v>
      </c>
      <c r="V3559" s="2" t="str">
        <f t="shared" si="942"/>
        <v>D</v>
      </c>
      <c r="W3559" s="2" t="str">
        <f t="shared" si="943"/>
        <v>D</v>
      </c>
      <c r="X3559" s="2" t="str">
        <f t="shared" si="944"/>
        <v>B</v>
      </c>
      <c r="Y3559" s="3" t="str">
        <f t="shared" si="945"/>
        <v>ADDB</v>
      </c>
      <c r="Z3559" s="28">
        <f t="shared" si="946"/>
        <v>3.1524999999999999</v>
      </c>
      <c r="AA3559" s="7" t="str">
        <f t="shared" si="947"/>
        <v>Almost certainly optical</v>
      </c>
      <c r="AB3559" s="21">
        <v>56.1</v>
      </c>
      <c r="AC3559" s="14">
        <f t="shared" si="948"/>
        <v>56.183119024024577</v>
      </c>
      <c r="AD3559" s="26">
        <v>201</v>
      </c>
      <c r="AE3559" s="10">
        <f t="shared" si="949"/>
        <v>201.4045265455396</v>
      </c>
      <c r="AF3559" s="17">
        <f t="shared" si="950"/>
        <v>8.3119024024576049E-2</v>
      </c>
      <c r="AG3559" s="17">
        <f t="shared" si="951"/>
        <v>0.40452654553959633</v>
      </c>
    </row>
    <row r="3560" spans="1:33">
      <c r="A3560" t="s">
        <v>3854</v>
      </c>
      <c r="B3560" t="s">
        <v>1049</v>
      </c>
      <c r="C3560" s="23">
        <v>150.98490000000001</v>
      </c>
      <c r="D3560" s="23">
        <v>2.1271810000000002</v>
      </c>
      <c r="E3560" s="23">
        <v>150.98169999999999</v>
      </c>
      <c r="F3560" s="23">
        <v>2.131866</v>
      </c>
      <c r="G3560" s="26">
        <v>-81.7</v>
      </c>
      <c r="H3560" s="26">
        <v>20.7</v>
      </c>
      <c r="I3560" s="26">
        <v>27.8</v>
      </c>
      <c r="J3560" s="26">
        <v>6</v>
      </c>
      <c r="K3560" s="26">
        <v>-69.3</v>
      </c>
      <c r="L3560" s="26">
        <v>7.5</v>
      </c>
      <c r="M3560" s="26">
        <v>22.5</v>
      </c>
      <c r="N3560" s="26">
        <v>5</v>
      </c>
      <c r="O3560" s="19">
        <f t="shared" si="935"/>
        <v>288.79186185072371</v>
      </c>
      <c r="P3560" s="10">
        <f t="shared" si="936"/>
        <v>287.98733465206146</v>
      </c>
      <c r="Q3560" s="10">
        <f t="shared" si="937"/>
        <v>2.86</v>
      </c>
      <c r="R3560" s="19">
        <f t="shared" si="938"/>
        <v>86.300231749399146</v>
      </c>
      <c r="S3560" s="10">
        <f t="shared" si="939"/>
        <v>72.861100732832739</v>
      </c>
      <c r="T3560" s="10">
        <f t="shared" si="940"/>
        <v>3.9790333120557975</v>
      </c>
      <c r="U3560" s="2" t="str">
        <f t="shared" si="941"/>
        <v>A</v>
      </c>
      <c r="V3560" s="2" t="str">
        <f t="shared" si="942"/>
        <v>D</v>
      </c>
      <c r="W3560" s="2" t="str">
        <f t="shared" si="943"/>
        <v>D</v>
      </c>
      <c r="X3560" s="2" t="str">
        <f t="shared" si="944"/>
        <v>B</v>
      </c>
      <c r="Y3560" s="3" t="str">
        <f t="shared" si="945"/>
        <v>ADDB</v>
      </c>
      <c r="Z3560" s="28">
        <f t="shared" si="946"/>
        <v>3.1524999999999999</v>
      </c>
      <c r="AA3560" s="7" t="str">
        <f t="shared" si="947"/>
        <v>Almost certainly optical</v>
      </c>
      <c r="AB3560" s="21">
        <v>20.5</v>
      </c>
      <c r="AC3560" s="14">
        <f t="shared" si="948"/>
        <v>20.420321175705332</v>
      </c>
      <c r="AD3560" s="26">
        <v>325</v>
      </c>
      <c r="AE3560" s="10">
        <f t="shared" si="949"/>
        <v>325.68410764745386</v>
      </c>
      <c r="AF3560" s="17">
        <f t="shared" si="950"/>
        <v>7.967882429466755E-2</v>
      </c>
      <c r="AG3560" s="17">
        <f t="shared" si="951"/>
        <v>0.68410764745385677</v>
      </c>
    </row>
    <row r="3561" spans="1:33">
      <c r="A3561" t="s">
        <v>7801</v>
      </c>
      <c r="B3561" t="s">
        <v>7802</v>
      </c>
      <c r="C3561" s="23">
        <v>197.59829999999999</v>
      </c>
      <c r="D3561" s="23">
        <v>67.476020000000005</v>
      </c>
      <c r="E3561" s="23">
        <v>197.5933</v>
      </c>
      <c r="F3561" s="23">
        <v>67.478319999999997</v>
      </c>
      <c r="G3561" s="26">
        <v>-4.9000000000000004</v>
      </c>
      <c r="H3561" s="26">
        <v>20.7</v>
      </c>
      <c r="I3561" s="26">
        <v>-13.1</v>
      </c>
      <c r="J3561" s="26">
        <v>1.4</v>
      </c>
      <c r="K3561" s="26">
        <v>-10.199999999999999</v>
      </c>
      <c r="L3561" s="26">
        <v>15.4</v>
      </c>
      <c r="M3561" s="26">
        <v>-25.2</v>
      </c>
      <c r="N3561" s="26">
        <v>1.9</v>
      </c>
      <c r="O3561" s="19">
        <f t="shared" si="935"/>
        <v>200.50809897176845</v>
      </c>
      <c r="P3561" s="10">
        <f t="shared" si="936"/>
        <v>202.03622694014544</v>
      </c>
      <c r="Q3561" s="10">
        <f t="shared" si="937"/>
        <v>2.86</v>
      </c>
      <c r="R3561" s="19">
        <f t="shared" si="938"/>
        <v>13.986421987055875</v>
      </c>
      <c r="S3561" s="10">
        <f t="shared" si="939"/>
        <v>27.18602582210206</v>
      </c>
      <c r="T3561" s="10">
        <f t="shared" si="940"/>
        <v>1.0293111952289484</v>
      </c>
      <c r="U3561" s="2" t="str">
        <f t="shared" si="941"/>
        <v>A</v>
      </c>
      <c r="V3561" s="2" t="str">
        <f t="shared" si="942"/>
        <v>D</v>
      </c>
      <c r="W3561" s="2" t="str">
        <f t="shared" si="943"/>
        <v>D</v>
      </c>
      <c r="X3561" s="2" t="str">
        <f t="shared" si="944"/>
        <v>B</v>
      </c>
      <c r="Y3561" s="3" t="str">
        <f t="shared" si="945"/>
        <v>ADDB</v>
      </c>
      <c r="Z3561" s="28">
        <f t="shared" si="946"/>
        <v>3.1524999999999999</v>
      </c>
      <c r="AA3561" s="7" t="str">
        <f t="shared" si="947"/>
        <v>Almost certainly optical</v>
      </c>
      <c r="AB3561" s="21">
        <v>10.7</v>
      </c>
      <c r="AC3561" s="14">
        <f t="shared" si="948"/>
        <v>10.775111501363675</v>
      </c>
      <c r="AD3561" s="26">
        <v>321</v>
      </c>
      <c r="AE3561" s="10">
        <f t="shared" si="949"/>
        <v>320.21378643707317</v>
      </c>
      <c r="AF3561" s="17">
        <f t="shared" si="950"/>
        <v>7.5111501363675615E-2</v>
      </c>
      <c r="AG3561" s="17">
        <f t="shared" si="951"/>
        <v>0.78621356292683231</v>
      </c>
    </row>
    <row r="3562" spans="1:33">
      <c r="A3562" t="s">
        <v>6552</v>
      </c>
      <c r="B3562" t="s">
        <v>6553</v>
      </c>
      <c r="C3562" s="23">
        <v>75.891239999999996</v>
      </c>
      <c r="D3562" s="23">
        <v>-85.417479999999998</v>
      </c>
      <c r="E3562" s="23">
        <v>75.910250000000005</v>
      </c>
      <c r="F3562" s="23">
        <v>-85.414820000000006</v>
      </c>
      <c r="G3562" s="26">
        <v>41.2</v>
      </c>
      <c r="H3562" s="26">
        <v>15.6</v>
      </c>
      <c r="I3562" s="26">
        <v>71.5</v>
      </c>
      <c r="J3562" s="26">
        <v>0.9</v>
      </c>
      <c r="K3562" s="26">
        <v>50</v>
      </c>
      <c r="L3562" s="26">
        <v>24.4</v>
      </c>
      <c r="M3562" s="26">
        <v>85.6</v>
      </c>
      <c r="N3562" s="26">
        <v>6.8</v>
      </c>
      <c r="O3562" s="19">
        <f t="shared" si="935"/>
        <v>29.951568918091077</v>
      </c>
      <c r="P3562" s="10">
        <f t="shared" si="936"/>
        <v>30.289719634089021</v>
      </c>
      <c r="Q3562" s="10">
        <f t="shared" si="937"/>
        <v>2.86</v>
      </c>
      <c r="R3562" s="19">
        <f t="shared" si="938"/>
        <v>82.520845851215071</v>
      </c>
      <c r="S3562" s="10">
        <f t="shared" si="939"/>
        <v>99.133041918423942</v>
      </c>
      <c r="T3562" s="10">
        <f t="shared" si="940"/>
        <v>4.5413471942409762</v>
      </c>
      <c r="U3562" s="2" t="str">
        <f t="shared" si="941"/>
        <v>A</v>
      </c>
      <c r="V3562" s="2" t="str">
        <f t="shared" si="942"/>
        <v>D</v>
      </c>
      <c r="W3562" s="2" t="str">
        <f t="shared" si="943"/>
        <v>D</v>
      </c>
      <c r="X3562" s="2" t="str">
        <f t="shared" si="944"/>
        <v>B</v>
      </c>
      <c r="Y3562" s="3" t="str">
        <f t="shared" si="945"/>
        <v>ADDB</v>
      </c>
      <c r="Z3562" s="28">
        <f t="shared" si="946"/>
        <v>3.1524999999999999</v>
      </c>
      <c r="AA3562" s="7" t="str">
        <f t="shared" si="947"/>
        <v>Almost certainly optical</v>
      </c>
      <c r="AB3562" s="21">
        <v>11.1</v>
      </c>
      <c r="AC3562" s="14">
        <f t="shared" si="948"/>
        <v>11.027026852048005</v>
      </c>
      <c r="AD3562" s="26">
        <v>29.2</v>
      </c>
      <c r="AE3562" s="10">
        <f t="shared" si="949"/>
        <v>29.725400811750905</v>
      </c>
      <c r="AF3562" s="17">
        <f t="shared" si="950"/>
        <v>7.2973147951994832E-2</v>
      </c>
      <c r="AG3562" s="17">
        <f t="shared" si="951"/>
        <v>0.52540081175090592</v>
      </c>
    </row>
    <row r="3563" spans="1:33">
      <c r="A3563" t="s">
        <v>8934</v>
      </c>
      <c r="B3563" t="s">
        <v>8935</v>
      </c>
      <c r="C3563" s="23">
        <v>293.46010000000001</v>
      </c>
      <c r="D3563" s="23">
        <v>44.526940000000003</v>
      </c>
      <c r="E3563" s="23">
        <v>293.4522</v>
      </c>
      <c r="F3563" s="23">
        <v>44.528010000000002</v>
      </c>
      <c r="G3563" s="26">
        <v>-29.2</v>
      </c>
      <c r="H3563" s="26">
        <v>22</v>
      </c>
      <c r="I3563" s="26">
        <v>-16.2</v>
      </c>
      <c r="J3563" s="26">
        <v>1.2</v>
      </c>
      <c r="K3563" s="26">
        <v>-18.7</v>
      </c>
      <c r="L3563" s="26">
        <v>6.9</v>
      </c>
      <c r="M3563" s="26">
        <v>-9.8000000000000007</v>
      </c>
      <c r="N3563" s="26">
        <v>1.3</v>
      </c>
      <c r="O3563" s="19">
        <f t="shared" si="935"/>
        <v>240.97872677529742</v>
      </c>
      <c r="P3563" s="10">
        <f t="shared" si="936"/>
        <v>242.34257692821922</v>
      </c>
      <c r="Q3563" s="10">
        <f t="shared" si="937"/>
        <v>2.86</v>
      </c>
      <c r="R3563" s="19">
        <f t="shared" si="938"/>
        <v>33.392813598138147</v>
      </c>
      <c r="S3563" s="10">
        <f t="shared" si="939"/>
        <v>21.112318678913503</v>
      </c>
      <c r="T3563" s="10">
        <f t="shared" si="940"/>
        <v>1.3626283069262914</v>
      </c>
      <c r="U3563" s="2" t="str">
        <f t="shared" si="941"/>
        <v>A</v>
      </c>
      <c r="V3563" s="2" t="str">
        <f t="shared" si="942"/>
        <v>D</v>
      </c>
      <c r="W3563" s="2" t="str">
        <f t="shared" si="943"/>
        <v>D</v>
      </c>
      <c r="X3563" s="2" t="str">
        <f t="shared" si="944"/>
        <v>B</v>
      </c>
      <c r="Y3563" s="3" t="str">
        <f t="shared" si="945"/>
        <v>ADDB</v>
      </c>
      <c r="Z3563" s="28">
        <f t="shared" si="946"/>
        <v>3.1524999999999999</v>
      </c>
      <c r="AA3563" s="7" t="str">
        <f t="shared" si="947"/>
        <v>Almost certainly optical</v>
      </c>
      <c r="AB3563" s="21">
        <v>20.7</v>
      </c>
      <c r="AC3563" s="14">
        <f t="shared" si="948"/>
        <v>20.63813214354898</v>
      </c>
      <c r="AD3563" s="26">
        <v>280</v>
      </c>
      <c r="AE3563" s="10">
        <f t="shared" si="949"/>
        <v>280.75704281780997</v>
      </c>
      <c r="AF3563" s="17">
        <f t="shared" si="950"/>
        <v>6.1867856451019776E-2</v>
      </c>
      <c r="AG3563" s="17">
        <f t="shared" si="951"/>
        <v>0.75704281780997462</v>
      </c>
    </row>
    <row r="3564" spans="1:33">
      <c r="A3564" t="s">
        <v>7070</v>
      </c>
      <c r="B3564" t="s">
        <v>7071</v>
      </c>
      <c r="C3564" s="23">
        <v>125.0496</v>
      </c>
      <c r="D3564" s="23">
        <v>-56.693539999999999</v>
      </c>
      <c r="E3564" s="23">
        <v>125.0427</v>
      </c>
      <c r="F3564" s="23">
        <v>-56.693480000000001</v>
      </c>
      <c r="G3564" s="26">
        <v>-4.5999999999999996</v>
      </c>
      <c r="H3564" s="26">
        <v>21</v>
      </c>
      <c r="I3564" s="26">
        <v>16.899999999999999</v>
      </c>
      <c r="J3564" s="26">
        <v>1.7</v>
      </c>
      <c r="K3564" s="26">
        <v>-3.5</v>
      </c>
      <c r="L3564" s="26">
        <v>22.1</v>
      </c>
      <c r="M3564" s="26">
        <v>12.7</v>
      </c>
      <c r="N3564" s="26">
        <v>1.6</v>
      </c>
      <c r="O3564" s="19">
        <f t="shared" si="935"/>
        <v>344.77357222068986</v>
      </c>
      <c r="P3564" s="10">
        <f t="shared" si="936"/>
        <v>344.59229635935799</v>
      </c>
      <c r="Q3564" s="10">
        <f t="shared" si="937"/>
        <v>2.86</v>
      </c>
      <c r="R3564" s="19">
        <f t="shared" si="938"/>
        <v>17.514850841500191</v>
      </c>
      <c r="S3564" s="10">
        <f t="shared" si="939"/>
        <v>13.173458164050926</v>
      </c>
      <c r="T3564" s="10">
        <f t="shared" si="940"/>
        <v>0.767207725138778</v>
      </c>
      <c r="U3564" s="2" t="str">
        <f t="shared" si="941"/>
        <v>A</v>
      </c>
      <c r="V3564" s="2" t="str">
        <f t="shared" si="942"/>
        <v>D</v>
      </c>
      <c r="W3564" s="2" t="str">
        <f t="shared" si="943"/>
        <v>D</v>
      </c>
      <c r="X3564" s="2" t="str">
        <f t="shared" si="944"/>
        <v>B</v>
      </c>
      <c r="Y3564" s="3" t="str">
        <f t="shared" si="945"/>
        <v>ADDB</v>
      </c>
      <c r="Z3564" s="28">
        <f t="shared" si="946"/>
        <v>3.1524999999999999</v>
      </c>
      <c r="AA3564" s="7" t="str">
        <f t="shared" si="947"/>
        <v>Almost certainly optical</v>
      </c>
      <c r="AB3564" s="21">
        <v>13.7</v>
      </c>
      <c r="AC3564" s="14">
        <f t="shared" si="948"/>
        <v>13.64177767876529</v>
      </c>
      <c r="AD3564" s="26">
        <v>271</v>
      </c>
      <c r="AE3564" s="10">
        <f t="shared" si="949"/>
        <v>270.90724287143837</v>
      </c>
      <c r="AF3564" s="17">
        <f t="shared" si="950"/>
        <v>5.8222321234708829E-2</v>
      </c>
      <c r="AG3564" s="17">
        <f t="shared" si="951"/>
        <v>9.2757128561629543E-2</v>
      </c>
    </row>
    <row r="3565" spans="1:33">
      <c r="A3565" t="s">
        <v>7747</v>
      </c>
      <c r="B3565" t="s">
        <v>7748</v>
      </c>
      <c r="C3565" s="23">
        <v>193.096</v>
      </c>
      <c r="D3565" s="23">
        <v>48.468879999999999</v>
      </c>
      <c r="E3565" s="23">
        <v>193.07759999999999</v>
      </c>
      <c r="F3565" s="23">
        <v>48.468389999999999</v>
      </c>
      <c r="G3565" s="26">
        <v>-58.8</v>
      </c>
      <c r="H3565" s="26">
        <v>18</v>
      </c>
      <c r="I3565" s="26">
        <v>13.9</v>
      </c>
      <c r="J3565" s="26">
        <v>4</v>
      </c>
      <c r="K3565" s="26">
        <v>-48.9</v>
      </c>
      <c r="L3565" s="26">
        <v>2.2999999999999998</v>
      </c>
      <c r="M3565" s="26">
        <v>14.1</v>
      </c>
      <c r="N3565" s="26">
        <v>6.6</v>
      </c>
      <c r="O3565" s="19">
        <f t="shared" si="935"/>
        <v>283.30024824596262</v>
      </c>
      <c r="P3565" s="10">
        <f t="shared" si="936"/>
        <v>286.0845756583733</v>
      </c>
      <c r="Q3565" s="10">
        <f t="shared" si="937"/>
        <v>2.86</v>
      </c>
      <c r="R3565" s="19">
        <f t="shared" si="938"/>
        <v>60.420609066774553</v>
      </c>
      <c r="S3565" s="10">
        <f t="shared" si="939"/>
        <v>50.892239093991535</v>
      </c>
      <c r="T3565" s="10">
        <f t="shared" si="940"/>
        <v>2.7828212040191525</v>
      </c>
      <c r="U3565" s="2" t="str">
        <f t="shared" si="941"/>
        <v>A</v>
      </c>
      <c r="V3565" s="2" t="str">
        <f t="shared" si="942"/>
        <v>D</v>
      </c>
      <c r="W3565" s="2" t="str">
        <f t="shared" si="943"/>
        <v>D</v>
      </c>
      <c r="X3565" s="2" t="str">
        <f t="shared" si="944"/>
        <v>B</v>
      </c>
      <c r="Y3565" s="3" t="str">
        <f t="shared" si="945"/>
        <v>ADDB</v>
      </c>
      <c r="Z3565" s="28">
        <f t="shared" si="946"/>
        <v>3.1524999999999999</v>
      </c>
      <c r="AA3565" s="7" t="str">
        <f t="shared" si="947"/>
        <v>Almost certainly optical</v>
      </c>
      <c r="AB3565" s="21">
        <v>44</v>
      </c>
      <c r="AC3565" s="14">
        <f t="shared" si="948"/>
        <v>43.954302672028838</v>
      </c>
      <c r="AD3565" s="26">
        <v>268</v>
      </c>
      <c r="AE3565" s="10">
        <f t="shared" si="949"/>
        <v>267.69995428189458</v>
      </c>
      <c r="AF3565" s="17">
        <f t="shared" si="950"/>
        <v>4.5697327971161883E-2</v>
      </c>
      <c r="AG3565" s="17">
        <f t="shared" si="951"/>
        <v>0.30004571810542302</v>
      </c>
    </row>
    <row r="3566" spans="1:33">
      <c r="A3566" t="s">
        <v>8690</v>
      </c>
      <c r="B3566" t="s">
        <v>8691</v>
      </c>
      <c r="C3566" s="23">
        <v>282.9735</v>
      </c>
      <c r="D3566" s="23">
        <v>-57.046480000000003</v>
      </c>
      <c r="E3566" s="23">
        <v>282.95749999999998</v>
      </c>
      <c r="F3566" s="23">
        <v>-57.051369999999999</v>
      </c>
      <c r="G3566" s="26">
        <v>9.8000000000000007</v>
      </c>
      <c r="H3566" s="26">
        <v>9.8000000000000007</v>
      </c>
      <c r="I3566" s="26">
        <v>-48.4</v>
      </c>
      <c r="J3566" s="26">
        <v>1.6</v>
      </c>
      <c r="K3566" s="26">
        <v>9.1</v>
      </c>
      <c r="L3566" s="26">
        <v>9.1</v>
      </c>
      <c r="M3566" s="26">
        <v>-59.6</v>
      </c>
      <c r="N3566" s="26">
        <v>2.2999999999999998</v>
      </c>
      <c r="O3566" s="19">
        <f t="shared" si="935"/>
        <v>168.55354090706146</v>
      </c>
      <c r="P3566" s="10">
        <f t="shared" si="936"/>
        <v>171.31886444541647</v>
      </c>
      <c r="Q3566" s="10">
        <f t="shared" si="937"/>
        <v>2.86</v>
      </c>
      <c r="R3566" s="19">
        <f t="shared" si="938"/>
        <v>49.382183021814662</v>
      </c>
      <c r="S3566" s="10">
        <f t="shared" si="939"/>
        <v>60.290712385905678</v>
      </c>
      <c r="T3566" s="10">
        <f t="shared" si="940"/>
        <v>2.741822385193009</v>
      </c>
      <c r="U3566" s="2" t="str">
        <f t="shared" si="941"/>
        <v>A</v>
      </c>
      <c r="V3566" s="2" t="str">
        <f t="shared" si="942"/>
        <v>D</v>
      </c>
      <c r="W3566" s="2" t="str">
        <f t="shared" si="943"/>
        <v>D</v>
      </c>
      <c r="X3566" s="2" t="str">
        <f t="shared" si="944"/>
        <v>B</v>
      </c>
      <c r="Y3566" s="3" t="str">
        <f t="shared" si="945"/>
        <v>ADDB</v>
      </c>
      <c r="Z3566" s="28">
        <f t="shared" si="946"/>
        <v>3.1524999999999999</v>
      </c>
      <c r="AA3566" s="7" t="str">
        <f t="shared" si="947"/>
        <v>Almost certainly optical</v>
      </c>
      <c r="AB3566" s="21">
        <v>35.9</v>
      </c>
      <c r="AC3566" s="14">
        <f t="shared" si="948"/>
        <v>35.938776393496703</v>
      </c>
      <c r="AD3566" s="26">
        <v>240</v>
      </c>
      <c r="AE3566" s="10">
        <f t="shared" si="949"/>
        <v>240.6703918026781</v>
      </c>
      <c r="AF3566" s="17">
        <f t="shared" si="950"/>
        <v>3.8776393496704031E-2</v>
      </c>
      <c r="AG3566" s="17">
        <f t="shared" si="951"/>
        <v>0.67039180267809684</v>
      </c>
    </row>
    <row r="3567" spans="1:33">
      <c r="A3567" t="s">
        <v>3253</v>
      </c>
      <c r="B3567" t="s">
        <v>490</v>
      </c>
      <c r="C3567" s="23">
        <v>67.709050000000005</v>
      </c>
      <c r="D3567" s="23">
        <v>14.672739999999999</v>
      </c>
      <c r="E3567" s="23">
        <v>67.709999999999994</v>
      </c>
      <c r="F3567" s="23">
        <v>14.68093</v>
      </c>
      <c r="G3567" s="26">
        <v>15.7</v>
      </c>
      <c r="H3567" s="26">
        <v>15.7</v>
      </c>
      <c r="I3567" s="26">
        <v>-39.299999999999997</v>
      </c>
      <c r="J3567" s="26">
        <v>5.6</v>
      </c>
      <c r="K3567" s="26">
        <v>10.9</v>
      </c>
      <c r="L3567" s="26">
        <v>10.9</v>
      </c>
      <c r="M3567" s="26">
        <v>-28.5</v>
      </c>
      <c r="N3567" s="26">
        <v>15.9</v>
      </c>
      <c r="O3567" s="19">
        <f t="shared" si="935"/>
        <v>158.22373126653801</v>
      </c>
      <c r="P3567" s="10">
        <f t="shared" si="936"/>
        <v>159.07033972628093</v>
      </c>
      <c r="Q3567" s="10">
        <f t="shared" si="937"/>
        <v>2.86</v>
      </c>
      <c r="R3567" s="19">
        <f t="shared" si="938"/>
        <v>42.319971644602973</v>
      </c>
      <c r="S3567" s="10">
        <f t="shared" si="939"/>
        <v>30.513275799232044</v>
      </c>
      <c r="T3567" s="10">
        <f t="shared" si="940"/>
        <v>1.8208311860958757</v>
      </c>
      <c r="U3567" s="2" t="str">
        <f t="shared" si="941"/>
        <v>A</v>
      </c>
      <c r="V3567" s="2" t="str">
        <f t="shared" si="942"/>
        <v>D</v>
      </c>
      <c r="W3567" s="2" t="str">
        <f t="shared" si="943"/>
        <v>D</v>
      </c>
      <c r="X3567" s="2" t="str">
        <f t="shared" si="944"/>
        <v>B</v>
      </c>
      <c r="Y3567" s="3" t="str">
        <f t="shared" si="945"/>
        <v>ADDB</v>
      </c>
      <c r="Z3567" s="28">
        <f t="shared" si="946"/>
        <v>3.1524999999999999</v>
      </c>
      <c r="AA3567" s="7" t="str">
        <f t="shared" si="947"/>
        <v>Almost certainly optical</v>
      </c>
      <c r="AB3567" s="21">
        <v>29.7</v>
      </c>
      <c r="AC3567" s="14">
        <f t="shared" si="948"/>
        <v>29.669044779395428</v>
      </c>
      <c r="AD3567" s="26">
        <v>6.7</v>
      </c>
      <c r="AE3567" s="10">
        <f t="shared" si="949"/>
        <v>6.4025097503491928</v>
      </c>
      <c r="AF3567" s="17">
        <f t="shared" si="950"/>
        <v>3.0955220604571565E-2</v>
      </c>
      <c r="AG3567" s="17">
        <f t="shared" si="951"/>
        <v>0.29749024965080739</v>
      </c>
    </row>
    <row r="3568" spans="1:33">
      <c r="A3568" t="s">
        <v>4339</v>
      </c>
      <c r="B3568" t="s">
        <v>1496</v>
      </c>
      <c r="C3568" s="23">
        <v>208.9503</v>
      </c>
      <c r="D3568" s="23">
        <v>-16.037500000000001</v>
      </c>
      <c r="E3568" s="23">
        <v>208.95599999999999</v>
      </c>
      <c r="F3568" s="23">
        <v>-16.04317</v>
      </c>
      <c r="G3568" s="26">
        <v>-67.3</v>
      </c>
      <c r="H3568" s="26">
        <v>9.5</v>
      </c>
      <c r="I3568" s="26">
        <v>2.7</v>
      </c>
      <c r="J3568" s="26">
        <v>1</v>
      </c>
      <c r="K3568" s="26">
        <v>-57.7</v>
      </c>
      <c r="L3568" s="26">
        <v>19.100000000000001</v>
      </c>
      <c r="M3568" s="26">
        <v>0.9</v>
      </c>
      <c r="N3568" s="26">
        <v>4.3</v>
      </c>
      <c r="O3568" s="19">
        <f t="shared" si="935"/>
        <v>272.29740992149482</v>
      </c>
      <c r="P3568" s="10">
        <f t="shared" si="936"/>
        <v>270.8936225344388</v>
      </c>
      <c r="Q3568" s="10">
        <f t="shared" si="937"/>
        <v>2.86</v>
      </c>
      <c r="R3568" s="19">
        <f t="shared" si="938"/>
        <v>67.354138699860158</v>
      </c>
      <c r="S3568" s="10">
        <f t="shared" si="939"/>
        <v>57.707018637250705</v>
      </c>
      <c r="T3568" s="10">
        <f t="shared" si="940"/>
        <v>3.1265289334277719</v>
      </c>
      <c r="U3568" s="2" t="str">
        <f t="shared" si="941"/>
        <v>A</v>
      </c>
      <c r="V3568" s="2" t="str">
        <f t="shared" si="942"/>
        <v>D</v>
      </c>
      <c r="W3568" s="2" t="str">
        <f t="shared" si="943"/>
        <v>D</v>
      </c>
      <c r="X3568" s="2" t="str">
        <f t="shared" si="944"/>
        <v>B</v>
      </c>
      <c r="Y3568" s="3" t="str">
        <f t="shared" si="945"/>
        <v>ADDB</v>
      </c>
      <c r="Z3568" s="28">
        <f t="shared" si="946"/>
        <v>3.1524999999999999</v>
      </c>
      <c r="AA3568" s="7" t="str">
        <f t="shared" si="947"/>
        <v>Almost certainly optical</v>
      </c>
      <c r="AB3568" s="21">
        <v>28.4</v>
      </c>
      <c r="AC3568" s="14">
        <f t="shared" si="948"/>
        <v>28.382789260253414</v>
      </c>
      <c r="AD3568" s="26">
        <v>136</v>
      </c>
      <c r="AE3568" s="10">
        <f t="shared" si="949"/>
        <v>135.98584968485608</v>
      </c>
      <c r="AF3568" s="17">
        <f t="shared" si="950"/>
        <v>1.721073974658438E-2</v>
      </c>
      <c r="AG3568" s="17">
        <f t="shared" si="951"/>
        <v>1.4150315143922398E-2</v>
      </c>
    </row>
    <row r="3569" spans="1:33">
      <c r="A3569" t="s">
        <v>4420</v>
      </c>
      <c r="B3569" t="s">
        <v>1569</v>
      </c>
      <c r="C3569" s="23">
        <v>218.20240000000001</v>
      </c>
      <c r="D3569" s="23">
        <v>-12.138529999999999</v>
      </c>
      <c r="E3569" s="23">
        <v>218.20009999999999</v>
      </c>
      <c r="F3569" s="23">
        <v>-12.1502</v>
      </c>
      <c r="G3569" s="26">
        <v>75.2</v>
      </c>
      <c r="H3569" s="26">
        <v>24</v>
      </c>
      <c r="I3569" s="26">
        <v>12.6</v>
      </c>
      <c r="J3569" s="26">
        <v>4</v>
      </c>
      <c r="K3569" s="26">
        <v>63.6</v>
      </c>
      <c r="L3569" s="26">
        <v>12.4</v>
      </c>
      <c r="M3569" s="26">
        <v>12.9</v>
      </c>
      <c r="N3569" s="26">
        <v>6.8</v>
      </c>
      <c r="O3569" s="19">
        <f t="shared" si="935"/>
        <v>80.488263591622967</v>
      </c>
      <c r="P3569" s="10">
        <f t="shared" si="936"/>
        <v>78.534231701238895</v>
      </c>
      <c r="Q3569" s="10">
        <f t="shared" si="937"/>
        <v>2.86</v>
      </c>
      <c r="R3569" s="19">
        <f t="shared" si="938"/>
        <v>76.248278669095214</v>
      </c>
      <c r="S3569" s="10">
        <f t="shared" si="939"/>
        <v>64.895069150128805</v>
      </c>
      <c r="T3569" s="10">
        <f t="shared" si="940"/>
        <v>3.5285836954806005</v>
      </c>
      <c r="U3569" s="2" t="str">
        <f t="shared" si="941"/>
        <v>A</v>
      </c>
      <c r="V3569" s="2" t="str">
        <f t="shared" si="942"/>
        <v>D</v>
      </c>
      <c r="W3569" s="2" t="str">
        <f t="shared" si="943"/>
        <v>D</v>
      </c>
      <c r="X3569" s="2" t="str">
        <f t="shared" si="944"/>
        <v>B</v>
      </c>
      <c r="Y3569" s="3" t="str">
        <f t="shared" si="945"/>
        <v>ADDB</v>
      </c>
      <c r="Z3569" s="28">
        <f t="shared" si="946"/>
        <v>3.1524999999999999</v>
      </c>
      <c r="AA3569" s="7" t="str">
        <f t="shared" si="947"/>
        <v>Almost certainly optical</v>
      </c>
      <c r="AB3569" s="21">
        <v>42.8</v>
      </c>
      <c r="AC3569" s="14">
        <f t="shared" si="948"/>
        <v>42.784753880226191</v>
      </c>
      <c r="AD3569" s="26">
        <v>191</v>
      </c>
      <c r="AE3569" s="10">
        <f t="shared" si="949"/>
        <v>190.9061018390401</v>
      </c>
      <c r="AF3569" s="17">
        <f t="shared" si="950"/>
        <v>1.5246119773806299E-2</v>
      </c>
      <c r="AG3569" s="17">
        <f t="shared" si="951"/>
        <v>9.3898160959895449E-2</v>
      </c>
    </row>
    <row r="3570" spans="1:33">
      <c r="A3570" t="s">
        <v>9190</v>
      </c>
      <c r="B3570" t="s">
        <v>9191</v>
      </c>
      <c r="C3570" s="23">
        <v>301.32499999999999</v>
      </c>
      <c r="D3570" s="23">
        <v>-50.721870000000003</v>
      </c>
      <c r="E3570" s="23">
        <v>301.32979999999998</v>
      </c>
      <c r="F3570" s="23">
        <v>-50.721220000000002</v>
      </c>
      <c r="G3570" s="26">
        <v>34.299999999999997</v>
      </c>
      <c r="H3570" s="26">
        <v>8.6999999999999993</v>
      </c>
      <c r="I3570" s="26">
        <v>-35.4</v>
      </c>
      <c r="J3570" s="26">
        <v>0.8</v>
      </c>
      <c r="K3570" s="26">
        <v>27.8</v>
      </c>
      <c r="L3570" s="26">
        <v>2.2000000000000002</v>
      </c>
      <c r="M3570" s="26">
        <v>-30.9</v>
      </c>
      <c r="N3570" s="26">
        <v>10.6</v>
      </c>
      <c r="O3570" s="19">
        <f t="shared" si="935"/>
        <v>135.90416249197</v>
      </c>
      <c r="P3570" s="10">
        <f t="shared" si="936"/>
        <v>138.02303353045343</v>
      </c>
      <c r="Q3570" s="10">
        <f t="shared" si="937"/>
        <v>2.86</v>
      </c>
      <c r="R3570" s="19">
        <f t="shared" si="938"/>
        <v>49.291479994011134</v>
      </c>
      <c r="S3570" s="10">
        <f t="shared" si="939"/>
        <v>41.565009322746462</v>
      </c>
      <c r="T3570" s="10">
        <f t="shared" si="940"/>
        <v>2.2714122329189403</v>
      </c>
      <c r="U3570" s="2" t="str">
        <f t="shared" si="941"/>
        <v>A</v>
      </c>
      <c r="V3570" s="2" t="str">
        <f t="shared" si="942"/>
        <v>D</v>
      </c>
      <c r="W3570" s="2" t="str">
        <f t="shared" si="943"/>
        <v>D</v>
      </c>
      <c r="X3570" s="2" t="str">
        <f t="shared" si="944"/>
        <v>B</v>
      </c>
      <c r="Y3570" s="3" t="str">
        <f t="shared" si="945"/>
        <v>ADDB</v>
      </c>
      <c r="Z3570" s="28">
        <f t="shared" si="946"/>
        <v>3.1524999999999999</v>
      </c>
      <c r="AA3570" s="7" t="str">
        <f t="shared" si="947"/>
        <v>Almost certainly optical</v>
      </c>
      <c r="AB3570" s="21">
        <v>11.2</v>
      </c>
      <c r="AC3570" s="14">
        <f t="shared" si="948"/>
        <v>11.187180090250409</v>
      </c>
      <c r="AD3570" s="26">
        <v>78</v>
      </c>
      <c r="AE3570" s="10">
        <f t="shared" si="949"/>
        <v>77.926401060724871</v>
      </c>
      <c r="AF3570" s="17">
        <f t="shared" si="950"/>
        <v>1.2819909749589797E-2</v>
      </c>
      <c r="AG3570" s="17">
        <f t="shared" si="951"/>
        <v>7.3598939275129283E-2</v>
      </c>
    </row>
    <row r="3571" spans="1:33">
      <c r="A3571" t="s">
        <v>4584</v>
      </c>
      <c r="B3571" t="s">
        <v>1715</v>
      </c>
      <c r="C3571" s="23">
        <v>239.28749999999999</v>
      </c>
      <c r="D3571" s="23">
        <v>-0.1153347</v>
      </c>
      <c r="E3571" s="23">
        <v>239.2851</v>
      </c>
      <c r="F3571" s="23">
        <v>-0.1137831</v>
      </c>
      <c r="G3571" s="26">
        <v>-20.8</v>
      </c>
      <c r="H3571" s="26">
        <v>4.8</v>
      </c>
      <c r="I3571" s="26">
        <v>-32.9</v>
      </c>
      <c r="J3571" s="26">
        <v>3.6</v>
      </c>
      <c r="K3571" s="26">
        <v>-25.1</v>
      </c>
      <c r="L3571" s="26">
        <v>0.5</v>
      </c>
      <c r="M3571" s="26">
        <v>-38.1</v>
      </c>
      <c r="N3571" s="26">
        <v>6.1</v>
      </c>
      <c r="O3571" s="19">
        <f t="shared" si="935"/>
        <v>212.30184565241649</v>
      </c>
      <c r="P3571" s="10">
        <f t="shared" si="936"/>
        <v>213.37659830374801</v>
      </c>
      <c r="Q3571" s="10">
        <f t="shared" si="937"/>
        <v>2.86</v>
      </c>
      <c r="R3571" s="19">
        <f t="shared" si="938"/>
        <v>38.923643200502184</v>
      </c>
      <c r="S3571" s="10">
        <f t="shared" si="939"/>
        <v>45.624773972042867</v>
      </c>
      <c r="T3571" s="10">
        <f t="shared" si="940"/>
        <v>2.1137104293136262</v>
      </c>
      <c r="U3571" s="2" t="str">
        <f t="shared" si="941"/>
        <v>A</v>
      </c>
      <c r="V3571" s="2" t="str">
        <f t="shared" si="942"/>
        <v>D</v>
      </c>
      <c r="W3571" s="2" t="str">
        <f t="shared" si="943"/>
        <v>D</v>
      </c>
      <c r="X3571" s="2" t="str">
        <f t="shared" si="944"/>
        <v>B</v>
      </c>
      <c r="Y3571" s="3" t="str">
        <f t="shared" si="945"/>
        <v>ADDB</v>
      </c>
      <c r="Z3571" s="28">
        <f t="shared" si="946"/>
        <v>3.1524999999999999</v>
      </c>
      <c r="AA3571" s="7" t="str">
        <f t="shared" si="947"/>
        <v>Almost certainly optical</v>
      </c>
      <c r="AB3571" s="21">
        <v>10.3</v>
      </c>
      <c r="AC3571" s="14">
        <f t="shared" si="948"/>
        <v>10.288343515632775</v>
      </c>
      <c r="AD3571" s="26">
        <v>303</v>
      </c>
      <c r="AE3571" s="10">
        <f t="shared" si="949"/>
        <v>302.88272114911871</v>
      </c>
      <c r="AF3571" s="17">
        <f t="shared" si="950"/>
        <v>1.1656484367225772E-2</v>
      </c>
      <c r="AG3571" s="17">
        <f t="shared" si="951"/>
        <v>0.11727885088129142</v>
      </c>
    </row>
    <row r="3572" spans="1:33">
      <c r="A3572" t="s">
        <v>5952</v>
      </c>
      <c r="B3572" t="s">
        <v>5953</v>
      </c>
      <c r="C3572" s="23">
        <v>23.190239999999999</v>
      </c>
      <c r="D3572" s="23">
        <v>-57.86992</v>
      </c>
      <c r="E3572" s="23">
        <v>23.202059999999999</v>
      </c>
      <c r="F3572" s="23">
        <v>-57.874310000000001</v>
      </c>
      <c r="G3572" s="26">
        <v>117</v>
      </c>
      <c r="H3572" s="26">
        <v>15</v>
      </c>
      <c r="I3572" s="26">
        <v>18.3</v>
      </c>
      <c r="J3572" s="26">
        <v>1.6</v>
      </c>
      <c r="K3572" s="26">
        <v>97.1</v>
      </c>
      <c r="L3572" s="26">
        <v>20.3</v>
      </c>
      <c r="M3572" s="26">
        <v>13.2</v>
      </c>
      <c r="N3572" s="26">
        <v>8.5</v>
      </c>
      <c r="O3572" s="19">
        <f t="shared" si="935"/>
        <v>81.110377880524624</v>
      </c>
      <c r="P3572" s="10">
        <f t="shared" si="936"/>
        <v>82.258533861444505</v>
      </c>
      <c r="Q3572" s="10">
        <f t="shared" si="937"/>
        <v>2.86</v>
      </c>
      <c r="R3572" s="19">
        <f t="shared" si="938"/>
        <v>118.42250630686719</v>
      </c>
      <c r="S3572" s="10">
        <f t="shared" si="939"/>
        <v>97.993112002834152</v>
      </c>
      <c r="T3572" s="10">
        <f t="shared" si="940"/>
        <v>5.4103904577425341</v>
      </c>
      <c r="U3572" s="2" t="str">
        <f t="shared" si="941"/>
        <v>A</v>
      </c>
      <c r="V3572" s="2" t="str">
        <f t="shared" si="942"/>
        <v>D</v>
      </c>
      <c r="W3572" s="2" t="str">
        <f t="shared" si="943"/>
        <v>D</v>
      </c>
      <c r="X3572" s="2" t="str">
        <f t="shared" si="944"/>
        <v>B</v>
      </c>
      <c r="Y3572" s="3" t="str">
        <f t="shared" si="945"/>
        <v>ADDB</v>
      </c>
      <c r="Z3572" s="28">
        <f t="shared" si="946"/>
        <v>3.1524999999999999</v>
      </c>
      <c r="AA3572" s="7" t="str">
        <f t="shared" si="947"/>
        <v>Almost certainly optical</v>
      </c>
      <c r="AB3572" s="21">
        <v>27.6</v>
      </c>
      <c r="AC3572" s="14">
        <f t="shared" si="948"/>
        <v>27.603048510171721</v>
      </c>
      <c r="AD3572" s="26">
        <v>125</v>
      </c>
      <c r="AE3572" s="10">
        <f t="shared" si="949"/>
        <v>124.92791957836515</v>
      </c>
      <c r="AF3572" s="17">
        <f t="shared" si="950"/>
        <v>3.0485101717196983E-3</v>
      </c>
      <c r="AG3572" s="17">
        <f t="shared" si="951"/>
        <v>7.2080421634851177E-2</v>
      </c>
    </row>
    <row r="3573" spans="1:33">
      <c r="A3573" t="s">
        <v>3889</v>
      </c>
      <c r="B3573" t="s">
        <v>1082</v>
      </c>
      <c r="C3573" s="23">
        <v>156.39529999999999</v>
      </c>
      <c r="D3573" s="23">
        <v>-34.815939999999998</v>
      </c>
      <c r="E3573" s="23">
        <v>156.39949999999999</v>
      </c>
      <c r="F3573" s="23">
        <v>-34.817309999999999</v>
      </c>
      <c r="G3573" s="26">
        <v>95.5</v>
      </c>
      <c r="H3573" s="26">
        <v>18.7</v>
      </c>
      <c r="I3573" s="26">
        <v>-50.1</v>
      </c>
      <c r="J3573" s="26">
        <v>2.2000000000000002</v>
      </c>
      <c r="K3573" s="26">
        <v>82.9</v>
      </c>
      <c r="L3573" s="26">
        <v>6.1</v>
      </c>
      <c r="M3573" s="26">
        <v>-37.9</v>
      </c>
      <c r="N3573" s="26">
        <v>3.1</v>
      </c>
      <c r="O3573" s="19">
        <f t="shared" si="935"/>
        <v>117.68183284447581</v>
      </c>
      <c r="P3573" s="10">
        <f t="shared" si="936"/>
        <v>114.56880465620088</v>
      </c>
      <c r="Q3573" s="10">
        <f t="shared" si="937"/>
        <v>2.86</v>
      </c>
      <c r="R3573" s="19">
        <f t="shared" si="938"/>
        <v>107.84368317152378</v>
      </c>
      <c r="S3573" s="10">
        <f t="shared" si="939"/>
        <v>91.15272897725005</v>
      </c>
      <c r="T3573" s="10">
        <f t="shared" si="940"/>
        <v>4.9749103037193461</v>
      </c>
      <c r="U3573" s="2" t="str">
        <f t="shared" si="941"/>
        <v>B</v>
      </c>
      <c r="V3573" s="2" t="str">
        <f t="shared" si="942"/>
        <v>D</v>
      </c>
      <c r="W3573" s="2" t="str">
        <f t="shared" si="943"/>
        <v>C</v>
      </c>
      <c r="X3573" s="2" t="str">
        <f t="shared" si="944"/>
        <v>B</v>
      </c>
      <c r="Y3573" s="3" t="str">
        <f t="shared" si="945"/>
        <v>BDCB</v>
      </c>
      <c r="Z3573" s="28">
        <f t="shared" si="946"/>
        <v>3.1040000000000005</v>
      </c>
      <c r="AA3573" s="7" t="str">
        <f t="shared" si="947"/>
        <v>Almost certainly optical</v>
      </c>
      <c r="AB3573" s="21">
        <v>13.8</v>
      </c>
      <c r="AC3573" s="14">
        <f t="shared" si="948"/>
        <v>13.357263932469538</v>
      </c>
      <c r="AD3573" s="26">
        <v>112</v>
      </c>
      <c r="AE3573" s="10">
        <f t="shared" si="949"/>
        <v>111.66858697079167</v>
      </c>
      <c r="AF3573" s="17">
        <f t="shared" si="950"/>
        <v>0.44273606753046302</v>
      </c>
      <c r="AG3573" s="17">
        <f t="shared" si="951"/>
        <v>0.33141302920833482</v>
      </c>
    </row>
    <row r="3574" spans="1:33">
      <c r="A3574" t="s">
        <v>5413</v>
      </c>
      <c r="B3574" t="s">
        <v>2481</v>
      </c>
      <c r="C3574" s="23">
        <v>330.37599999999998</v>
      </c>
      <c r="D3574" s="23">
        <v>-25.04589</v>
      </c>
      <c r="E3574" s="23">
        <v>330.36810000000003</v>
      </c>
      <c r="F3574" s="23">
        <v>-25.038609999999998</v>
      </c>
      <c r="G3574" s="26">
        <v>140</v>
      </c>
      <c r="H3574" s="26">
        <v>11.7</v>
      </c>
      <c r="I3574" s="26">
        <v>-86.5</v>
      </c>
      <c r="J3574" s="26">
        <v>1.7</v>
      </c>
      <c r="K3574" s="26">
        <v>124</v>
      </c>
      <c r="L3574" s="26">
        <v>21.5</v>
      </c>
      <c r="M3574" s="26">
        <v>-64.099999999999994</v>
      </c>
      <c r="N3574" s="26">
        <v>3.3</v>
      </c>
      <c r="O3574" s="19">
        <f t="shared" si="935"/>
        <v>121.71014186886273</v>
      </c>
      <c r="P3574" s="10">
        <f t="shared" si="936"/>
        <v>117.33604684836598</v>
      </c>
      <c r="Q3574" s="10">
        <f t="shared" si="937"/>
        <v>2.86</v>
      </c>
      <c r="R3574" s="19">
        <f t="shared" si="938"/>
        <v>164.56685571523812</v>
      </c>
      <c r="S3574" s="10">
        <f t="shared" si="939"/>
        <v>139.58800091698427</v>
      </c>
      <c r="T3574" s="10">
        <f t="shared" si="940"/>
        <v>7.6038714158055605</v>
      </c>
      <c r="U3574" s="2" t="str">
        <f t="shared" si="941"/>
        <v>B</v>
      </c>
      <c r="V3574" s="2" t="str">
        <f t="shared" si="942"/>
        <v>D</v>
      </c>
      <c r="W3574" s="2" t="str">
        <f t="shared" si="943"/>
        <v>C</v>
      </c>
      <c r="X3574" s="2" t="str">
        <f t="shared" si="944"/>
        <v>B</v>
      </c>
      <c r="Y3574" s="3" t="str">
        <f t="shared" si="945"/>
        <v>BDCB</v>
      </c>
      <c r="Z3574" s="28">
        <f t="shared" si="946"/>
        <v>3.1040000000000005</v>
      </c>
      <c r="AA3574" s="7" t="str">
        <f t="shared" si="947"/>
        <v>Almost certainly optical</v>
      </c>
      <c r="AB3574" s="21">
        <v>36.4</v>
      </c>
      <c r="AC3574" s="14">
        <f t="shared" si="948"/>
        <v>36.752327540841527</v>
      </c>
      <c r="AD3574" s="26">
        <v>315</v>
      </c>
      <c r="AE3574" s="10">
        <f t="shared" si="949"/>
        <v>315.48751438354981</v>
      </c>
      <c r="AF3574" s="17">
        <f t="shared" si="950"/>
        <v>0.35232754084152873</v>
      </c>
      <c r="AG3574" s="17">
        <f t="shared" si="951"/>
        <v>0.48751438354980792</v>
      </c>
    </row>
    <row r="3575" spans="1:33">
      <c r="A3575" t="s">
        <v>7488</v>
      </c>
      <c r="B3575" t="s">
        <v>7489</v>
      </c>
      <c r="C3575" s="23">
        <v>164.8124</v>
      </c>
      <c r="D3575" s="23">
        <v>50.075510000000001</v>
      </c>
      <c r="E3575" s="23">
        <v>164.80699999999999</v>
      </c>
      <c r="F3575" s="23">
        <v>50.07517</v>
      </c>
      <c r="G3575" s="26">
        <v>30.4</v>
      </c>
      <c r="H3575" s="26">
        <v>4.8</v>
      </c>
      <c r="I3575" s="26">
        <v>39.4</v>
      </c>
      <c r="J3575" s="26">
        <v>2.4</v>
      </c>
      <c r="K3575" s="26">
        <v>28.8</v>
      </c>
      <c r="L3575" s="26">
        <v>3.2</v>
      </c>
      <c r="M3575" s="26">
        <v>30.9</v>
      </c>
      <c r="N3575" s="26">
        <v>4.2</v>
      </c>
      <c r="O3575" s="19">
        <f t="shared" si="935"/>
        <v>37.652829820883646</v>
      </c>
      <c r="P3575" s="10">
        <f t="shared" si="936"/>
        <v>42.985401212129432</v>
      </c>
      <c r="Q3575" s="10">
        <f t="shared" si="937"/>
        <v>2.86</v>
      </c>
      <c r="R3575" s="19">
        <f t="shared" si="938"/>
        <v>49.764646085348581</v>
      </c>
      <c r="S3575" s="10">
        <f t="shared" si="939"/>
        <v>42.240383520986171</v>
      </c>
      <c r="T3575" s="10">
        <f t="shared" si="940"/>
        <v>2.3001257401583688</v>
      </c>
      <c r="U3575" s="2" t="str">
        <f t="shared" si="941"/>
        <v>B</v>
      </c>
      <c r="V3575" s="2" t="str">
        <f t="shared" si="942"/>
        <v>D</v>
      </c>
      <c r="W3575" s="2" t="str">
        <f t="shared" si="943"/>
        <v>C</v>
      </c>
      <c r="X3575" s="2" t="str">
        <f t="shared" si="944"/>
        <v>B</v>
      </c>
      <c r="Y3575" s="3" t="str">
        <f t="shared" si="945"/>
        <v>BDCB</v>
      </c>
      <c r="Z3575" s="28">
        <f t="shared" si="946"/>
        <v>3.1040000000000005</v>
      </c>
      <c r="AA3575" s="7" t="str">
        <f t="shared" si="947"/>
        <v>Almost certainly optical</v>
      </c>
      <c r="AB3575" s="21">
        <v>12.8</v>
      </c>
      <c r="AC3575" s="14">
        <f t="shared" si="948"/>
        <v>12.536052068762606</v>
      </c>
      <c r="AD3575" s="26">
        <v>264</v>
      </c>
      <c r="AE3575" s="10">
        <f t="shared" si="949"/>
        <v>264.39680511688016</v>
      </c>
      <c r="AF3575" s="17">
        <f t="shared" si="950"/>
        <v>0.26394793123739468</v>
      </c>
      <c r="AG3575" s="17">
        <f t="shared" si="951"/>
        <v>0.3968051168801594</v>
      </c>
    </row>
    <row r="3576" spans="1:33">
      <c r="A3576" t="s">
        <v>5441</v>
      </c>
      <c r="B3576" t="s">
        <v>2503</v>
      </c>
      <c r="C3576" s="23">
        <v>333.33080000000001</v>
      </c>
      <c r="D3576" s="23">
        <v>-20.317910000000001</v>
      </c>
      <c r="E3576" s="23">
        <v>333.33120000000002</v>
      </c>
      <c r="F3576" s="23">
        <v>-20.3126</v>
      </c>
      <c r="G3576" s="26">
        <v>-32.6</v>
      </c>
      <c r="H3576" s="26">
        <v>18.600000000000001</v>
      </c>
      <c r="I3576" s="26">
        <v>-69</v>
      </c>
      <c r="J3576" s="26">
        <v>2.2999999999999998</v>
      </c>
      <c r="K3576" s="26">
        <v>-22.7</v>
      </c>
      <c r="L3576" s="26">
        <v>2.9</v>
      </c>
      <c r="M3576" s="26">
        <v>-57.7</v>
      </c>
      <c r="N3576" s="26">
        <v>4</v>
      </c>
      <c r="O3576" s="19">
        <f t="shared" si="935"/>
        <v>205.28903731265814</v>
      </c>
      <c r="P3576" s="10">
        <f t="shared" si="936"/>
        <v>201.47538131587936</v>
      </c>
      <c r="Q3576" s="10">
        <f t="shared" si="937"/>
        <v>2.86</v>
      </c>
      <c r="R3576" s="19">
        <f t="shared" si="938"/>
        <v>76.313563669900773</v>
      </c>
      <c r="S3576" s="10">
        <f t="shared" si="939"/>
        <v>62.00467724293064</v>
      </c>
      <c r="T3576" s="10">
        <f t="shared" si="940"/>
        <v>3.4579560228207855</v>
      </c>
      <c r="U3576" s="2" t="str">
        <f t="shared" si="941"/>
        <v>B</v>
      </c>
      <c r="V3576" s="2" t="str">
        <f t="shared" si="942"/>
        <v>D</v>
      </c>
      <c r="W3576" s="2" t="str">
        <f t="shared" si="943"/>
        <v>C</v>
      </c>
      <c r="X3576" s="2" t="str">
        <f t="shared" si="944"/>
        <v>B</v>
      </c>
      <c r="Y3576" s="3" t="str">
        <f t="shared" si="945"/>
        <v>BDCB</v>
      </c>
      <c r="Z3576" s="28">
        <f t="shared" si="946"/>
        <v>3.1040000000000005</v>
      </c>
      <c r="AA3576" s="7" t="str">
        <f t="shared" si="947"/>
        <v>Almost certainly optical</v>
      </c>
      <c r="AB3576" s="21">
        <v>19</v>
      </c>
      <c r="AC3576" s="14">
        <f t="shared" si="948"/>
        <v>19.163638655451603</v>
      </c>
      <c r="AD3576" s="26">
        <v>3.5</v>
      </c>
      <c r="AE3576" s="10">
        <f t="shared" si="949"/>
        <v>4.0408097148242366</v>
      </c>
      <c r="AF3576" s="17">
        <f t="shared" si="950"/>
        <v>0.16363865545160294</v>
      </c>
      <c r="AG3576" s="17">
        <f t="shared" si="951"/>
        <v>0.54080971482423656</v>
      </c>
    </row>
    <row r="3577" spans="1:33">
      <c r="A3577" t="s">
        <v>4775</v>
      </c>
      <c r="B3577" t="s">
        <v>1889</v>
      </c>
      <c r="C3577" s="23">
        <v>271.20330000000001</v>
      </c>
      <c r="D3577" s="23">
        <v>12.88968</v>
      </c>
      <c r="E3577" s="23">
        <v>271.19799999999998</v>
      </c>
      <c r="F3577" s="23">
        <v>12.890330000000001</v>
      </c>
      <c r="G3577" s="26">
        <v>-23.1</v>
      </c>
      <c r="H3577" s="26">
        <v>2.5</v>
      </c>
      <c r="I3577" s="26">
        <v>-19.8</v>
      </c>
      <c r="J3577" s="26">
        <v>2.8</v>
      </c>
      <c r="K3577" s="26">
        <v>-25.5</v>
      </c>
      <c r="L3577" s="26">
        <v>0.1</v>
      </c>
      <c r="M3577" s="26">
        <v>-26.7</v>
      </c>
      <c r="N3577" s="26">
        <v>3.9</v>
      </c>
      <c r="O3577" s="19">
        <f t="shared" si="935"/>
        <v>229.39870535499551</v>
      </c>
      <c r="P3577" s="10">
        <f t="shared" si="936"/>
        <v>223.68308759420674</v>
      </c>
      <c r="Q3577" s="10">
        <f t="shared" si="937"/>
        <v>2.86</v>
      </c>
      <c r="R3577" s="19">
        <f t="shared" si="938"/>
        <v>30.424496709066531</v>
      </c>
      <c r="S3577" s="10">
        <f t="shared" si="939"/>
        <v>36.920725886688629</v>
      </c>
      <c r="T3577" s="10">
        <f t="shared" si="940"/>
        <v>1.6836305648938792</v>
      </c>
      <c r="U3577" s="2" t="str">
        <f t="shared" si="941"/>
        <v>B</v>
      </c>
      <c r="V3577" s="2" t="str">
        <f t="shared" si="942"/>
        <v>D</v>
      </c>
      <c r="W3577" s="2" t="str">
        <f t="shared" si="943"/>
        <v>C</v>
      </c>
      <c r="X3577" s="2" t="str">
        <f t="shared" si="944"/>
        <v>B</v>
      </c>
      <c r="Y3577" s="3" t="str">
        <f t="shared" si="945"/>
        <v>BDCB</v>
      </c>
      <c r="Z3577" s="28">
        <f t="shared" si="946"/>
        <v>3.1040000000000005</v>
      </c>
      <c r="AA3577" s="7" t="str">
        <f t="shared" si="947"/>
        <v>Almost certainly optical</v>
      </c>
      <c r="AB3577" s="21">
        <v>18.600000000000001</v>
      </c>
      <c r="AC3577" s="14">
        <f t="shared" si="948"/>
        <v>18.745832385676216</v>
      </c>
      <c r="AD3577" s="26">
        <v>277</v>
      </c>
      <c r="AE3577" s="10">
        <f t="shared" si="949"/>
        <v>277.17080843149472</v>
      </c>
      <c r="AF3577" s="17">
        <f t="shared" si="950"/>
        <v>0.14583238567621493</v>
      </c>
      <c r="AG3577" s="17">
        <f t="shared" si="951"/>
        <v>0.17080843149472003</v>
      </c>
    </row>
    <row r="3578" spans="1:33">
      <c r="A3578" t="s">
        <v>7160</v>
      </c>
      <c r="B3578" t="s">
        <v>7161</v>
      </c>
      <c r="C3578" s="23">
        <v>134.4434</v>
      </c>
      <c r="D3578" s="23">
        <v>38.258499999999998</v>
      </c>
      <c r="E3578" s="23">
        <v>134.46299999999999</v>
      </c>
      <c r="F3578" s="23">
        <v>38.25582</v>
      </c>
      <c r="G3578" s="26">
        <v>-120</v>
      </c>
      <c r="H3578" s="26">
        <v>7.7</v>
      </c>
      <c r="I3578" s="26">
        <v>-87</v>
      </c>
      <c r="J3578" s="26">
        <v>2.8</v>
      </c>
      <c r="K3578" s="26">
        <v>-90.7</v>
      </c>
      <c r="L3578" s="26">
        <v>11.7</v>
      </c>
      <c r="M3578" s="26">
        <v>-74</v>
      </c>
      <c r="N3578" s="26">
        <v>7.4</v>
      </c>
      <c r="O3578" s="19">
        <f t="shared" si="935"/>
        <v>234.05788812861766</v>
      </c>
      <c r="P3578" s="10">
        <f t="shared" si="936"/>
        <v>230.78980225508542</v>
      </c>
      <c r="Q3578" s="10">
        <f t="shared" si="937"/>
        <v>2.86</v>
      </c>
      <c r="R3578" s="19">
        <f t="shared" si="938"/>
        <v>148.21943192442751</v>
      </c>
      <c r="S3578" s="10">
        <f t="shared" si="939"/>
        <v>117.05763537676643</v>
      </c>
      <c r="T3578" s="10">
        <f t="shared" si="940"/>
        <v>6.6319266825298486</v>
      </c>
      <c r="U3578" s="2" t="str">
        <f t="shared" si="941"/>
        <v>B</v>
      </c>
      <c r="V3578" s="2" t="str">
        <f t="shared" si="942"/>
        <v>D</v>
      </c>
      <c r="W3578" s="2" t="str">
        <f t="shared" si="943"/>
        <v>C</v>
      </c>
      <c r="X3578" s="2" t="str">
        <f t="shared" si="944"/>
        <v>B</v>
      </c>
      <c r="Y3578" s="3" t="str">
        <f t="shared" si="945"/>
        <v>BDCB</v>
      </c>
      <c r="Z3578" s="28">
        <f t="shared" si="946"/>
        <v>3.1040000000000005</v>
      </c>
      <c r="AA3578" s="7" t="str">
        <f t="shared" si="947"/>
        <v>Almost certainly optical</v>
      </c>
      <c r="AB3578" s="21">
        <v>56.1</v>
      </c>
      <c r="AC3578" s="14">
        <f t="shared" si="948"/>
        <v>56.239232597114054</v>
      </c>
      <c r="AD3578" s="26">
        <v>100</v>
      </c>
      <c r="AE3578" s="10">
        <f t="shared" si="949"/>
        <v>99.878116661505288</v>
      </c>
      <c r="AF3578" s="17">
        <f t="shared" si="950"/>
        <v>0.13923259711405223</v>
      </c>
      <c r="AG3578" s="17">
        <f t="shared" si="951"/>
        <v>0.12188333849471178</v>
      </c>
    </row>
    <row r="3579" spans="1:33">
      <c r="A3579" t="s">
        <v>4728</v>
      </c>
      <c r="B3579" t="s">
        <v>1850</v>
      </c>
      <c r="C3579" s="23">
        <v>263.28269999999998</v>
      </c>
      <c r="D3579" s="23">
        <v>25.816569999999999</v>
      </c>
      <c r="E3579" s="23">
        <v>263.29349999999999</v>
      </c>
      <c r="F3579" s="23">
        <v>25.806619999999999</v>
      </c>
      <c r="G3579" s="26">
        <v>-61.8</v>
      </c>
      <c r="H3579" s="26">
        <v>15</v>
      </c>
      <c r="I3579" s="26">
        <v>36.1</v>
      </c>
      <c r="J3579" s="26">
        <v>1.2</v>
      </c>
      <c r="K3579" s="26">
        <v>-74.3</v>
      </c>
      <c r="L3579" s="26">
        <v>2.5</v>
      </c>
      <c r="M3579" s="26">
        <v>50.1</v>
      </c>
      <c r="N3579" s="26">
        <v>4.8</v>
      </c>
      <c r="O3579" s="19">
        <f t="shared" si="935"/>
        <v>300.29101170193331</v>
      </c>
      <c r="P3579" s="10">
        <f t="shared" si="936"/>
        <v>303.99152814611</v>
      </c>
      <c r="Q3579" s="10">
        <f t="shared" si="937"/>
        <v>2.86</v>
      </c>
      <c r="R3579" s="19">
        <f t="shared" si="938"/>
        <v>71.571293127901498</v>
      </c>
      <c r="S3579" s="10">
        <f t="shared" si="939"/>
        <v>89.61305708433342</v>
      </c>
      <c r="T3579" s="10">
        <f t="shared" si="940"/>
        <v>4.0296087553058726</v>
      </c>
      <c r="U3579" s="2" t="str">
        <f t="shared" si="941"/>
        <v>B</v>
      </c>
      <c r="V3579" s="2" t="str">
        <f t="shared" si="942"/>
        <v>D</v>
      </c>
      <c r="W3579" s="2" t="str">
        <f t="shared" si="943"/>
        <v>C</v>
      </c>
      <c r="X3579" s="2" t="str">
        <f t="shared" si="944"/>
        <v>B</v>
      </c>
      <c r="Y3579" s="3" t="str">
        <f t="shared" si="945"/>
        <v>BDCB</v>
      </c>
      <c r="Z3579" s="28">
        <f t="shared" si="946"/>
        <v>3.1040000000000005</v>
      </c>
      <c r="AA3579" s="7" t="str">
        <f t="shared" si="947"/>
        <v>Almost certainly optical</v>
      </c>
      <c r="AB3579" s="21">
        <v>50.2</v>
      </c>
      <c r="AC3579" s="14">
        <f t="shared" si="948"/>
        <v>50.080308507112768</v>
      </c>
      <c r="AD3579" s="26">
        <v>136</v>
      </c>
      <c r="AE3579" s="10">
        <f t="shared" si="949"/>
        <v>135.66378845758857</v>
      </c>
      <c r="AF3579" s="17">
        <f t="shared" si="950"/>
        <v>0.11969149288723457</v>
      </c>
      <c r="AG3579" s="17">
        <f t="shared" si="951"/>
        <v>0.33621154241143358</v>
      </c>
    </row>
    <row r="3580" spans="1:33">
      <c r="A3580" t="s">
        <v>5273</v>
      </c>
      <c r="B3580" t="s">
        <v>2349</v>
      </c>
      <c r="C3580" s="23">
        <v>314.69959999999998</v>
      </c>
      <c r="D3580" s="23">
        <v>-13.000859999999999</v>
      </c>
      <c r="E3580" s="23">
        <v>314.69439999999997</v>
      </c>
      <c r="F3580" s="23">
        <v>-13.001720000000001</v>
      </c>
      <c r="G3580" s="26">
        <v>4.5</v>
      </c>
      <c r="H3580" s="26">
        <v>4.5</v>
      </c>
      <c r="I3580" s="26">
        <v>-76.8</v>
      </c>
      <c r="J3580" s="26">
        <v>3.8</v>
      </c>
      <c r="K3580" s="26">
        <v>8.1999999999999993</v>
      </c>
      <c r="L3580" s="26">
        <v>8.1999999999999993</v>
      </c>
      <c r="M3580" s="26">
        <v>-65.400000000000006</v>
      </c>
      <c r="N3580" s="26">
        <v>8.4</v>
      </c>
      <c r="O3580" s="19">
        <f t="shared" si="935"/>
        <v>176.64665950568209</v>
      </c>
      <c r="P3580" s="10">
        <f t="shared" si="936"/>
        <v>172.85341956498311</v>
      </c>
      <c r="Q3580" s="10">
        <f t="shared" si="937"/>
        <v>2.86</v>
      </c>
      <c r="R3580" s="19">
        <f t="shared" si="938"/>
        <v>76.931722975635992</v>
      </c>
      <c r="S3580" s="10">
        <f t="shared" si="939"/>
        <v>65.912062628930073</v>
      </c>
      <c r="T3580" s="10">
        <f t="shared" si="940"/>
        <v>3.5710946401141515</v>
      </c>
      <c r="U3580" s="2" t="str">
        <f t="shared" si="941"/>
        <v>B</v>
      </c>
      <c r="V3580" s="2" t="str">
        <f t="shared" si="942"/>
        <v>D</v>
      </c>
      <c r="W3580" s="2" t="str">
        <f t="shared" si="943"/>
        <v>C</v>
      </c>
      <c r="X3580" s="2" t="str">
        <f t="shared" si="944"/>
        <v>B</v>
      </c>
      <c r="Y3580" s="3" t="str">
        <f t="shared" si="945"/>
        <v>BDCB</v>
      </c>
      <c r="Z3580" s="28">
        <f t="shared" si="946"/>
        <v>3.1040000000000005</v>
      </c>
      <c r="AA3580" s="7" t="str">
        <f t="shared" si="947"/>
        <v>Almost certainly optical</v>
      </c>
      <c r="AB3580" s="21">
        <v>18.399999999999999</v>
      </c>
      <c r="AC3580" s="14">
        <f t="shared" si="948"/>
        <v>18.501029264476362</v>
      </c>
      <c r="AD3580" s="26">
        <v>260</v>
      </c>
      <c r="AE3580" s="10">
        <f t="shared" si="949"/>
        <v>260.36668448360996</v>
      </c>
      <c r="AF3580" s="17">
        <f t="shared" si="950"/>
        <v>0.10102926447636307</v>
      </c>
      <c r="AG3580" s="17">
        <f t="shared" si="951"/>
        <v>0.36668448360995853</v>
      </c>
    </row>
    <row r="3581" spans="1:33">
      <c r="A3581" t="s">
        <v>3080</v>
      </c>
      <c r="B3581" t="s">
        <v>323</v>
      </c>
      <c r="C3581" s="23">
        <v>43.41854</v>
      </c>
      <c r="D3581" s="23">
        <v>38.244450000000001</v>
      </c>
      <c r="E3581" s="23">
        <v>43.417940000000002</v>
      </c>
      <c r="F3581" s="23">
        <v>38.257080000000002</v>
      </c>
      <c r="G3581" s="26">
        <v>72.7</v>
      </c>
      <c r="H3581" s="26">
        <v>21.5</v>
      </c>
      <c r="I3581" s="26">
        <v>-41.8</v>
      </c>
      <c r="J3581" s="26">
        <v>1.1000000000000001</v>
      </c>
      <c r="K3581" s="26">
        <v>86.3</v>
      </c>
      <c r="L3581" s="26">
        <v>9.5</v>
      </c>
      <c r="M3581" s="26">
        <v>-59.6</v>
      </c>
      <c r="N3581" s="26">
        <v>1.2</v>
      </c>
      <c r="O3581" s="19">
        <f t="shared" si="935"/>
        <v>119.89742109794418</v>
      </c>
      <c r="P3581" s="10">
        <f t="shared" si="936"/>
        <v>124.6295068247039</v>
      </c>
      <c r="Q3581" s="10">
        <f t="shared" si="937"/>
        <v>2.86</v>
      </c>
      <c r="R3581" s="19">
        <f t="shared" si="938"/>
        <v>83.860181254275858</v>
      </c>
      <c r="S3581" s="10">
        <f t="shared" si="939"/>
        <v>104.88016971763537</v>
      </c>
      <c r="T3581" s="10">
        <f t="shared" si="940"/>
        <v>4.7185087742977805</v>
      </c>
      <c r="U3581" s="2" t="str">
        <f t="shared" si="941"/>
        <v>B</v>
      </c>
      <c r="V3581" s="2" t="str">
        <f t="shared" si="942"/>
        <v>D</v>
      </c>
      <c r="W3581" s="2" t="str">
        <f t="shared" si="943"/>
        <v>C</v>
      </c>
      <c r="X3581" s="2" t="str">
        <f t="shared" si="944"/>
        <v>B</v>
      </c>
      <c r="Y3581" s="3" t="str">
        <f t="shared" si="945"/>
        <v>BDCB</v>
      </c>
      <c r="Z3581" s="28">
        <f t="shared" si="946"/>
        <v>3.1040000000000005</v>
      </c>
      <c r="AA3581" s="7" t="str">
        <f t="shared" si="947"/>
        <v>Almost certainly optical</v>
      </c>
      <c r="AB3581" s="21">
        <v>45.6</v>
      </c>
      <c r="AC3581" s="14">
        <f t="shared" si="948"/>
        <v>45.499635655506296</v>
      </c>
      <c r="AD3581" s="26">
        <v>358</v>
      </c>
      <c r="AE3581" s="10">
        <f t="shared" si="949"/>
        <v>357.86328176475934</v>
      </c>
      <c r="AF3581" s="17">
        <f t="shared" si="950"/>
        <v>0.10036434449370546</v>
      </c>
      <c r="AG3581" s="17">
        <f t="shared" si="951"/>
        <v>0.1367182352406644</v>
      </c>
    </row>
    <row r="3582" spans="1:33">
      <c r="A3582" t="s">
        <v>3432</v>
      </c>
      <c r="B3582" t="s">
        <v>650</v>
      </c>
      <c r="C3582" s="23">
        <v>90.219480000000004</v>
      </c>
      <c r="D3582" s="23">
        <v>38.289389999999997</v>
      </c>
      <c r="E3582" s="23">
        <v>90.215389999999999</v>
      </c>
      <c r="F3582" s="23">
        <v>38.289879999999997</v>
      </c>
      <c r="G3582" s="26">
        <v>40.200000000000003</v>
      </c>
      <c r="H3582" s="26">
        <v>14.6</v>
      </c>
      <c r="I3582" s="26">
        <v>-61.3</v>
      </c>
      <c r="J3582" s="26">
        <v>3</v>
      </c>
      <c r="K3582" s="26">
        <v>29.2</v>
      </c>
      <c r="L3582" s="26">
        <v>3.6</v>
      </c>
      <c r="M3582" s="26">
        <v>-54.7</v>
      </c>
      <c r="N3582" s="26">
        <v>3.2</v>
      </c>
      <c r="O3582" s="19">
        <f t="shared" si="935"/>
        <v>146.74349044548558</v>
      </c>
      <c r="P3582" s="10">
        <f t="shared" si="936"/>
        <v>151.9057709991578</v>
      </c>
      <c r="Q3582" s="10">
        <f t="shared" si="937"/>
        <v>2.86</v>
      </c>
      <c r="R3582" s="19">
        <f t="shared" si="938"/>
        <v>73.305729653281531</v>
      </c>
      <c r="S3582" s="10">
        <f t="shared" si="939"/>
        <v>62.005886817301466</v>
      </c>
      <c r="T3582" s="10">
        <f t="shared" si="940"/>
        <v>3.3827904117645753</v>
      </c>
      <c r="U3582" s="2" t="str">
        <f t="shared" si="941"/>
        <v>B</v>
      </c>
      <c r="V3582" s="2" t="str">
        <f t="shared" si="942"/>
        <v>D</v>
      </c>
      <c r="W3582" s="2" t="str">
        <f t="shared" si="943"/>
        <v>C</v>
      </c>
      <c r="X3582" s="2" t="str">
        <f t="shared" si="944"/>
        <v>B</v>
      </c>
      <c r="Y3582" s="3" t="str">
        <f t="shared" si="945"/>
        <v>BDCB</v>
      </c>
      <c r="Z3582" s="28">
        <f t="shared" si="946"/>
        <v>3.1040000000000005</v>
      </c>
      <c r="AA3582" s="7" t="str">
        <f t="shared" si="947"/>
        <v>Almost certainly optical</v>
      </c>
      <c r="AB3582" s="21">
        <v>11.6</v>
      </c>
      <c r="AC3582" s="14">
        <f t="shared" si="948"/>
        <v>11.690588743109064</v>
      </c>
      <c r="AD3582" s="26">
        <v>279</v>
      </c>
      <c r="AE3582" s="10">
        <f t="shared" si="949"/>
        <v>278.67854189625075</v>
      </c>
      <c r="AF3582" s="17">
        <f t="shared" si="950"/>
        <v>9.0588743109064396E-2</v>
      </c>
      <c r="AG3582" s="17">
        <f t="shared" si="951"/>
        <v>0.32145810374925077</v>
      </c>
    </row>
    <row r="3583" spans="1:33">
      <c r="A3583" t="s">
        <v>5472</v>
      </c>
      <c r="B3583" t="s">
        <v>2532</v>
      </c>
      <c r="C3583" s="23">
        <v>336.2201</v>
      </c>
      <c r="D3583" s="23">
        <v>10.928789999999999</v>
      </c>
      <c r="E3583" s="23">
        <v>336.22949999999997</v>
      </c>
      <c r="F3583" s="23">
        <v>10.921290000000001</v>
      </c>
      <c r="G3583" s="26">
        <v>-32.6</v>
      </c>
      <c r="H3583" s="26">
        <v>18.600000000000001</v>
      </c>
      <c r="I3583" s="26">
        <v>-48.7</v>
      </c>
      <c r="J3583" s="26">
        <v>1.3</v>
      </c>
      <c r="K3583" s="26">
        <v>-23.2</v>
      </c>
      <c r="L3583" s="26">
        <v>2.4</v>
      </c>
      <c r="M3583" s="26">
        <v>-38.9</v>
      </c>
      <c r="N3583" s="26">
        <v>2.2999999999999998</v>
      </c>
      <c r="O3583" s="19">
        <f t="shared" si="935"/>
        <v>213.79853077457662</v>
      </c>
      <c r="P3583" s="10">
        <f t="shared" si="936"/>
        <v>210.81189378410147</v>
      </c>
      <c r="Q3583" s="10">
        <f t="shared" si="937"/>
        <v>2.86</v>
      </c>
      <c r="R3583" s="19">
        <f t="shared" si="938"/>
        <v>58.604180738237439</v>
      </c>
      <c r="S3583" s="10">
        <f t="shared" si="939"/>
        <v>45.292935431477609</v>
      </c>
      <c r="T3583" s="10">
        <f t="shared" si="940"/>
        <v>2.5974279042428763</v>
      </c>
      <c r="U3583" s="2" t="str">
        <f t="shared" si="941"/>
        <v>B</v>
      </c>
      <c r="V3583" s="2" t="str">
        <f t="shared" si="942"/>
        <v>D</v>
      </c>
      <c r="W3583" s="2" t="str">
        <f t="shared" si="943"/>
        <v>C</v>
      </c>
      <c r="X3583" s="2" t="str">
        <f t="shared" si="944"/>
        <v>B</v>
      </c>
      <c r="Y3583" s="3" t="str">
        <f t="shared" si="945"/>
        <v>BDCB</v>
      </c>
      <c r="Z3583" s="28">
        <f t="shared" si="946"/>
        <v>3.1040000000000005</v>
      </c>
      <c r="AA3583" s="7" t="str">
        <f t="shared" si="947"/>
        <v>Almost certainly optical</v>
      </c>
      <c r="AB3583" s="21">
        <v>42.9</v>
      </c>
      <c r="AC3583" s="14">
        <f t="shared" si="948"/>
        <v>42.813369072353836</v>
      </c>
      <c r="AD3583" s="26">
        <v>129</v>
      </c>
      <c r="AE3583" s="10">
        <f t="shared" si="949"/>
        <v>129.09766147083465</v>
      </c>
      <c r="AF3583" s="17">
        <f t="shared" si="950"/>
        <v>8.6630927646162093E-2</v>
      </c>
      <c r="AG3583" s="17">
        <f t="shared" si="951"/>
        <v>9.7661470834651709E-2</v>
      </c>
    </row>
    <row r="3584" spans="1:33">
      <c r="A3584" t="s">
        <v>4670</v>
      </c>
      <c r="B3584" t="s">
        <v>1797</v>
      </c>
      <c r="C3584" s="23">
        <v>253.1198</v>
      </c>
      <c r="D3584" s="23">
        <v>-11.136670000000001</v>
      </c>
      <c r="E3584" s="23">
        <v>253.11680000000001</v>
      </c>
      <c r="F3584" s="23">
        <v>-11.148199999999999</v>
      </c>
      <c r="G3584" s="26">
        <v>-57.3</v>
      </c>
      <c r="H3584" s="26">
        <v>19.5</v>
      </c>
      <c r="I3584" s="26">
        <v>-66.2</v>
      </c>
      <c r="J3584" s="26">
        <v>2.6</v>
      </c>
      <c r="K3584" s="26">
        <v>-75.2</v>
      </c>
      <c r="L3584" s="26">
        <v>1.6</v>
      </c>
      <c r="M3584" s="26">
        <v>-73.599999999999994</v>
      </c>
      <c r="N3584" s="26">
        <v>5.9</v>
      </c>
      <c r="O3584" s="19">
        <f t="shared" si="935"/>
        <v>220.87811798666996</v>
      </c>
      <c r="P3584" s="10">
        <f t="shared" si="936"/>
        <v>225.61605990839925</v>
      </c>
      <c r="Q3584" s="10">
        <f t="shared" si="937"/>
        <v>2.86</v>
      </c>
      <c r="R3584" s="19">
        <f t="shared" si="938"/>
        <v>87.554154670124021</v>
      </c>
      <c r="S3584" s="10">
        <f t="shared" si="939"/>
        <v>105.22357150372724</v>
      </c>
      <c r="T3584" s="10">
        <f t="shared" si="940"/>
        <v>4.8194431543462812</v>
      </c>
      <c r="U3584" s="2" t="str">
        <f t="shared" si="941"/>
        <v>B</v>
      </c>
      <c r="V3584" s="2" t="str">
        <f t="shared" si="942"/>
        <v>D</v>
      </c>
      <c r="W3584" s="2" t="str">
        <f t="shared" si="943"/>
        <v>C</v>
      </c>
      <c r="X3584" s="2" t="str">
        <f t="shared" si="944"/>
        <v>B</v>
      </c>
      <c r="Y3584" s="3" t="str">
        <f t="shared" si="945"/>
        <v>BDCB</v>
      </c>
      <c r="Z3584" s="28">
        <f t="shared" si="946"/>
        <v>3.1040000000000005</v>
      </c>
      <c r="AA3584" s="7" t="str">
        <f t="shared" si="947"/>
        <v>Almost certainly optical</v>
      </c>
      <c r="AB3584" s="21">
        <v>42.8</v>
      </c>
      <c r="AC3584" s="14">
        <f t="shared" si="948"/>
        <v>42.839264537049836</v>
      </c>
      <c r="AD3584" s="26">
        <v>194</v>
      </c>
      <c r="AE3584" s="10">
        <f t="shared" si="949"/>
        <v>194.32121756352456</v>
      </c>
      <c r="AF3584" s="17">
        <f t="shared" si="950"/>
        <v>3.9264537049838566E-2</v>
      </c>
      <c r="AG3584" s="17">
        <f t="shared" si="951"/>
        <v>0.32121756352455577</v>
      </c>
    </row>
    <row r="3585" spans="1:33">
      <c r="A3585" t="s">
        <v>9761</v>
      </c>
      <c r="B3585" t="s">
        <v>9762</v>
      </c>
      <c r="C3585" s="23">
        <v>350.2201</v>
      </c>
      <c r="D3585" s="23">
        <v>-69.267520000000005</v>
      </c>
      <c r="E3585" s="23">
        <v>350.22460000000001</v>
      </c>
      <c r="F3585" s="23">
        <v>-69.271680000000003</v>
      </c>
      <c r="G3585" s="26">
        <v>56.1</v>
      </c>
      <c r="H3585" s="26">
        <v>4.9000000000000004</v>
      </c>
      <c r="I3585" s="26">
        <v>25</v>
      </c>
      <c r="J3585" s="26">
        <v>1.6</v>
      </c>
      <c r="K3585" s="26">
        <v>75.8</v>
      </c>
      <c r="L3585" s="26">
        <v>24.6</v>
      </c>
      <c r="M3585" s="26">
        <v>27.1</v>
      </c>
      <c r="N3585" s="26">
        <v>5.2</v>
      </c>
      <c r="O3585" s="19">
        <f t="shared" si="935"/>
        <v>65.980679389724017</v>
      </c>
      <c r="P3585" s="10">
        <f t="shared" si="936"/>
        <v>70.32702468352629</v>
      </c>
      <c r="Q3585" s="10">
        <f t="shared" si="937"/>
        <v>2.86</v>
      </c>
      <c r="R3585" s="19">
        <f t="shared" si="938"/>
        <v>61.418319742565409</v>
      </c>
      <c r="S3585" s="10">
        <f t="shared" si="939"/>
        <v>80.498757754390212</v>
      </c>
      <c r="T3585" s="10">
        <f t="shared" si="940"/>
        <v>3.5479269374238904</v>
      </c>
      <c r="U3585" s="2" t="str">
        <f t="shared" si="941"/>
        <v>B</v>
      </c>
      <c r="V3585" s="2" t="str">
        <f t="shared" si="942"/>
        <v>D</v>
      </c>
      <c r="W3585" s="2" t="str">
        <f t="shared" si="943"/>
        <v>C</v>
      </c>
      <c r="X3585" s="2" t="str">
        <f t="shared" si="944"/>
        <v>B</v>
      </c>
      <c r="Y3585" s="3" t="str">
        <f t="shared" si="945"/>
        <v>BDCB</v>
      </c>
      <c r="Z3585" s="28">
        <f t="shared" si="946"/>
        <v>3.1040000000000005</v>
      </c>
      <c r="AA3585" s="7" t="str">
        <f t="shared" si="947"/>
        <v>Almost certainly optical</v>
      </c>
      <c r="AB3585" s="21">
        <v>16</v>
      </c>
      <c r="AC3585" s="14">
        <f t="shared" si="948"/>
        <v>16.03650366741693</v>
      </c>
      <c r="AD3585" s="26">
        <v>163</v>
      </c>
      <c r="AE3585" s="10">
        <f t="shared" si="949"/>
        <v>159.04624906612739</v>
      </c>
      <c r="AF3585" s="17">
        <f t="shared" si="950"/>
        <v>3.6503667416930341E-2</v>
      </c>
      <c r="AG3585" s="17">
        <f t="shared" si="951"/>
        <v>3.9537509338726124</v>
      </c>
    </row>
    <row r="3586" spans="1:33">
      <c r="A3586" t="s">
        <v>9198</v>
      </c>
      <c r="B3586" t="s">
        <v>9199</v>
      </c>
      <c r="C3586" s="23">
        <v>301.9683</v>
      </c>
      <c r="D3586" s="23">
        <v>84.901060000000001</v>
      </c>
      <c r="E3586" s="23">
        <v>302.0095</v>
      </c>
      <c r="F3586" s="23">
        <v>84.888900000000007</v>
      </c>
      <c r="G3586" s="26">
        <v>3.8</v>
      </c>
      <c r="H3586" s="26">
        <v>3.8</v>
      </c>
      <c r="I3586" s="26">
        <v>62</v>
      </c>
      <c r="J3586" s="26">
        <v>2.1</v>
      </c>
      <c r="K3586" s="26">
        <v>12.1</v>
      </c>
      <c r="L3586" s="26">
        <v>12.1</v>
      </c>
      <c r="M3586" s="26">
        <v>80.3</v>
      </c>
      <c r="N3586" s="26">
        <v>5.3</v>
      </c>
      <c r="O3586" s="19">
        <f t="shared" ref="O3586:O3649" si="952">IF(IF(G3586&gt;0,IF(I3586&gt;0,0,1),IF(I3586&lt;0,2,3))=0,DEGREES(ATAN(SQRT((SQRT(G3586^2+I3586^2)-(G3586^2/SQRT(G3586^2+I3586^2)))*(G3586^2/SQRT(G3586^2+I3586^2)))/(SQRT(G3586^2+I3586^2)-(G3586^2/SQRT(G3586^2+I3586^2))))),IF(IF(G3586&gt;0,IF(I3586&gt;0,0,1),IF(I3586&lt;0,2,3))=1,180-DEGREES(ATAN(SQRT((SQRT(G3586^2+I3586^2)-(G3586^2/SQRT(G3586^2+I3586^2)))*(G3586^2/SQRT(G3586^2+I3586^2)))/(SQRT(G3586^2+I3586^2)-(G3586^2/SQRT(G3586^2+I3586^2))))),IF(IF(G3586&gt;0,IF(I3586&gt;0,0,1),IF(I3586&lt;0,2,3))=2,180+DEGREES(ATAN(SQRT((SQRT(G3586^2+I3586^2)-(G3586^2/SQRT(G3586^2+I3586^2)))*(G3586^2/SQRT(G3586^2+I3586^2)))/(SQRT(G3586^2+I3586^2)-(G3586^2/SQRT(G3586^2+I3586^2))))),360-DEGREES(ATAN(SQRT((SQRT(G3586^2+I3586^2)-(G3586^2/SQRT(G3586^2+I3586^2)))*(G3586^2/SQRT(G3586^2+I3586^2)))/(SQRT(G3586^2+I3586^2)-(G3586^2/SQRT(G3586^2+I3586^2))))))))</f>
        <v>3.5072894843221327</v>
      </c>
      <c r="P3586" s="10">
        <f t="shared" ref="P3586:P3649" si="953">IF(IF(K3586&gt;0,IF(M3586&gt;0,0,1),IF(M3586&lt;0,2,3))=0,DEGREES(ATAN(SQRT((SQRT(K3586^2+M3586^2)-(K3586^2/SQRT(K3586^2+M3586^2)))*(K3586^2/SQRT(K3586^2+M3586^2)))/(SQRT(K3586^2+M3586^2)-(K3586^2/SQRT(K3586^2+M3586^2))))),IF(IF(K3586&gt;0,IF(M3586&gt;0,0,1),IF(M3586&lt;0,2,3))=1,180-DEGREES(ATAN(SQRT((SQRT(K3586^2+M3586^2)-(K3586^2/SQRT(K3586^2+M3586^2)))*(K3586^2/SQRT(K3586^2+M3586^2)))/(SQRT(K3586^2+M3586^2)-(K3586^2/SQRT(K3586^2+M3586^2))))),IF(IF(K3586&gt;0,IF(M3586&gt;0,0,1),IF(M3586&lt;0,2,3))=2,180+DEGREES(ATAN(SQRT((SQRT(K3586^2+M3586^2)-(K3586^2/SQRT(K3586^2+M3586^2)))*(K3586^2/SQRT(K3586^2+M3586^2)))/(SQRT(K3586^2+M3586^2)-(K3586^2/SQRT(K3586^2+M3586^2))))),360-DEGREES(ATAN(SQRT((SQRT(K3586^2+M3586^2)-(K3586^2/SQRT(K3586^2+M3586^2)))*(K3586^2/SQRT(K3586^2+M3586^2)))/(SQRT(K3586^2+M3586^2)-(K3586^2/SQRT(K3586^2+M3586^2))))))))</f>
        <v>8.5691418798376446</v>
      </c>
      <c r="Q3586" s="10">
        <f t="shared" ref="Q3586:Q3649" si="954">IF(ATAN(SQRT(SQRT(H3586^2+J3586^2)^2+SQRT(L3586^2+N3586^2)^2)/IF(SQRT(G3586^2+I3586^2)&gt;SQRT(K3586^2+M3586^2),SQRT(G3586^2+I3586^2),SQRT(K3586^2+M3586^2)))*180/PI()&gt;2.86,2.86,ATAN(SQRT(SQRT(H3586^2+J3586^2)^2+SQRT(L3586^2+N3586^2)^2)/IF(SQRT(G3586^2+I3586^2)&gt;SQRT(K3586^2+M3586^2),SQRT(G3586^2+I3586^2),SQRT(K3586^2+M3586^2)))*180/PI())</f>
        <v>2.86</v>
      </c>
      <c r="R3586" s="19">
        <f t="shared" ref="R3586:R3649" si="955">SQRT(G3586^2+I3586^2)</f>
        <v>62.116342455105965</v>
      </c>
      <c r="S3586" s="10">
        <f t="shared" ref="S3586:S3649" si="956">SQRT(K3586^2+M3586^2)</f>
        <v>81.206526831283696</v>
      </c>
      <c r="T3586" s="10">
        <f t="shared" ref="T3586:T3649" si="957">IF(SQRT(SQRT(H3586^2+J3586^2)^2+SQRT(L3586^2+N3586^2)^2)&gt;(SQRT(G3586^2+I3586^2)+SQRT(K3586^2+M3586^2))*0.025,(SQRT(G3586^2+I3586^2)+SQRT(K3586^2+M3586^2))*0.025,SQRT(SQRT(H3586^2+J3586^2)^2+SQRT(L3586^2+N3586^2)^2))</f>
        <v>3.5830717321597421</v>
      </c>
      <c r="U3586" s="2" t="str">
        <f t="shared" ref="U3586:U3649" si="958">IF(IF(ABS(O3586-P3586)&lt;180,ABS(O3586-P3586),360-ABS(O3586-P3586))&lt;Q3586,"A",IF(IF(ABS(O3586-P3586)&lt;180,ABS(O3586-P3586),360-ABS(O3586-P3586))&lt;2*Q3586,"B",IF(IF(ABS(O3586-P3586)&lt;180,ABS(O3586-P3586),360-ABS(O3586-P3586))&lt;3*Q3586,"C","D")))</f>
        <v>B</v>
      </c>
      <c r="V3586" s="2" t="str">
        <f t="shared" ref="V3586:V3649" si="959">IF(ABS(R3586-S3586)&lt;T3586,"A",IF(ABS(R3586-S3586)&lt;2*T3586,"B",IF(ABS(R3586-S3586)&lt;3*T3586,"C","D")))</f>
        <v>D</v>
      </c>
      <c r="W3586" s="2" t="str">
        <f t="shared" ref="W3586:W3649" si="960">IF(ROUND((IF(SQRT(H3586^2+J3586^2)/SQRT(G3586^2+I3586^2)*100&lt;5,1,IF(SQRT(H3586^2+J3586^2)/SQRT(G3586^2+I3586^2)*100&lt;10,2,IF(SQRT(H3586^2+J3586^2)/SQRT(G3586^2+I3586^2)*100&lt;15,3,4)))+IF(SQRT(L3586^2+N3586^2)/SQRT(K3586^2+M3586^2)*100&lt;5,1,IF(SQRT(L3586^2+N3586^2)/SQRT(K3586^2+M3586^2)*100&lt;10,2,IF(SQRT(L3586^2+N3586^2)/SQRT(K3586^2+M3586^2)*100&lt;15,3,4))))/2,0)=1,"A",IF(ROUND((IF(SQRT(H3586^2+J3586^2)/SQRT(G3586^2+I3586^2)*100&lt;5,1,IF(SQRT(H3586^2+J3586^2)/SQRT(G3586^2+I3586^2)*100&lt;10,2,IF(SQRT(H3586^2+J3586^2)/SQRT(G3586^2+I3586^2)*100&lt;15,3,4)))+IF(SQRT(L3586^2+N3586^2)/SQRT(K3586^2+M3586^2)*100&lt;5,1,IF(SQRT(L3586^2+N3586^2)/SQRT(K3586^2+M3586^2)*100&lt;10,2,IF(SQRT(L3586^2+N3586^2)/SQRT(K3586^2+M3586^2)*100&lt;15,3,4))))/2,0)=2,"B",IF(ROUND((IF(SQRT(H3586^2+J3586^2)/SQRT(G3586^2+I3586^2)*100&lt;5,1,IF(SQRT(H3586^2+J3586^2)/SQRT(G3586^2+I3586^2)*100&lt;10,2,IF(SQRT(H3586^2+J3586^2)/SQRT(G3586^2+I3586^2)*100&lt;15,3,4)))+IF(SQRT(L3586^2+N3586^2)/SQRT(K3586^2+M3586^2)*100&lt;5,1,IF(SQRT(L3586^2+N3586^2)/SQRT(K3586^2+M3586^2)*100&lt;10,2,IF(SQRT(L3586^2+N3586^2)/SQRT(K3586^2+M3586^2)*100&lt;15,3,4))))/2,0)=3,"C","D")))</f>
        <v>C</v>
      </c>
      <c r="X3586" s="2" t="str">
        <f t="shared" ref="X3586:X3649" si="961">IF((AC3586*1000/((SQRT(G3586^2+I3586^2)+SQRT(K3586^2+M3586^2))/2))&lt;100,"A",IF((AC3586*1000/((SQRT(G3586^2+I3586^2)+SQRT(K3586^2+M3586^2))/2))&lt;1000,"B",IF((AC3586*1000/((SQRT(G3586^2+I3586^2)+SQRT(K3586^2+M3586^2))/2))&lt;10000,"C","D")))</f>
        <v>B</v>
      </c>
      <c r="Y3586" s="3" t="str">
        <f t="shared" ref="Y3586:Y3649" si="962">U3586&amp;V3586&amp;W3586&amp;X3586</f>
        <v>BDCB</v>
      </c>
      <c r="Z3586" s="28">
        <f t="shared" ref="Z3586:Z3649" si="963">IF(MID(Y3586,1,1)="A",1,(IF(MID(Y3586,1,1)="B",0.8,IF(MID(Y3586,1,1)="C",0.2,0.01))))*IF(MID(Y3586,2,1)="A",1,(IF(MID(Y3586,2,1)="B",0.8,IF(MID(Y3586,2,1)="C",0.4,0.05))))*IF(MID(Y3586,3,1)="A",1,(IF(MID(Y3586,3,1)="B",0.95,IF(MID(Y3586,3,1)="C",0.8,0.65))))*IF(MID(Y3586,4,1)="A",1,(IF(MID(Y3586,4,1)="B",0.97,IF(MID(Y3586,4,1)="C",0.95,0.92))))*100</f>
        <v>3.1040000000000005</v>
      </c>
      <c r="AA3586" s="7" t="str">
        <f t="shared" ref="AA3586:AA3649" si="964">IF(Z3586=100,"Perfect CPM candidate",IF(Z3586&gt;90,"Solid CPM candidate",IF(Z3586&gt;50,"Good CPM candidate",IF(Z3586&gt;30,"Weak CPM candidate",IF(Z3586&gt;10,"Probably optical","Almost certainly optical")))))</f>
        <v>Almost certainly optical</v>
      </c>
      <c r="AB3586" s="21">
        <v>45.7</v>
      </c>
      <c r="AC3586" s="14">
        <f t="shared" ref="AC3586:AC3649" si="965">(SQRT(((E3586*PI()/180-C3586*PI()/180)*COS(D3586*PI()/180))^2+(F3586*PI()/180-D3586*PI()/180)^2))*180/PI()*3600</f>
        <v>45.717667466565054</v>
      </c>
      <c r="AD3586" s="26">
        <v>163</v>
      </c>
      <c r="AE3586" s="10">
        <f t="shared" ref="AE3586:AE3649" si="966">IF(((IF(E3586*PI()/180-C3586*PI()/180&gt;0,1,0))+(IF(F3586*PI()/180-D3586*PI()/180&gt;0,2,0)))=3,ATAN(((E3586*PI()/180-C3586*PI()/180)*(COS(D3586*PI()/180))/(F3586*PI()/180-D3586*PI()/180))),IF(((IF(E3586*PI()/180-C3586*PI()/180&gt;0,1,0))+(IF(F3586*PI()/180-D3586*PI()/180&gt;0,2,0)))=1,ATAN(((E3586*PI()/180-C3586*PI()/180)*(COS(D3586*PI()/180))/(F3586*PI()/180-D3586*PI()/180)))+PI(),IF(((IF(E3586*PI()/180-C3586*PI()/180&gt;0,1,0))+(IF(F3586*PI()/180-D3586*PI()/180&gt;0,2,0)))=0,ATAN(((E3586*PI()/180-C3586*PI()/180)*(COS(D3586*PI()/180))/(F3586*PI()/180-D3586*PI()/180)))+PI(),ATAN(((E3586*PI()/180-C3586*PI()/180)*(COS(D3586*PI()/180))/(F3586*PI()/180-D3586*PI()/180)))+2*PI())))*180/PI()</f>
        <v>163.24161336335439</v>
      </c>
      <c r="AF3586" s="17">
        <f t="shared" ref="AF3586:AF3649" si="967">ABS(AB3586-AC3586)</f>
        <v>1.7667466565050916E-2</v>
      </c>
      <c r="AG3586" s="17">
        <f t="shared" ref="AG3586:AG3649" si="968">IF(ABS(AD3586-AE3586)&gt;180,360-ABS(AD3586-AE3586),ABS(AD3586-AE3586))</f>
        <v>0.24161336335438932</v>
      </c>
    </row>
    <row r="3587" spans="1:33">
      <c r="A3587" t="s">
        <v>3809</v>
      </c>
      <c r="B3587" t="s">
        <v>1012</v>
      </c>
      <c r="C3587" s="23">
        <v>145.34309999999999</v>
      </c>
      <c r="D3587" s="23">
        <v>2.9419149999999998</v>
      </c>
      <c r="E3587" s="23">
        <v>145.33359999999999</v>
      </c>
      <c r="F3587" s="23">
        <v>2.9384100000000002</v>
      </c>
      <c r="G3587" s="26">
        <v>-19.899999999999999</v>
      </c>
      <c r="H3587" s="26">
        <v>5.7</v>
      </c>
      <c r="I3587" s="26">
        <v>-12.6</v>
      </c>
      <c r="J3587" s="26">
        <v>1.2</v>
      </c>
      <c r="K3587" s="26">
        <v>-9.1</v>
      </c>
      <c r="L3587" s="26">
        <v>16.5</v>
      </c>
      <c r="M3587" s="26">
        <v>-6.1</v>
      </c>
      <c r="N3587" s="26">
        <v>1.4</v>
      </c>
      <c r="O3587" s="19">
        <f t="shared" si="952"/>
        <v>237.65940678501997</v>
      </c>
      <c r="P3587" s="10">
        <f t="shared" si="953"/>
        <v>236.16488017754858</v>
      </c>
      <c r="Q3587" s="10">
        <f t="shared" si="954"/>
        <v>2.86</v>
      </c>
      <c r="R3587" s="19">
        <f t="shared" si="955"/>
        <v>23.553555994796199</v>
      </c>
      <c r="S3587" s="10">
        <f t="shared" si="956"/>
        <v>10.955363982999378</v>
      </c>
      <c r="T3587" s="10">
        <f t="shared" si="957"/>
        <v>0.8627229994448895</v>
      </c>
      <c r="U3587" s="2" t="str">
        <f t="shared" si="958"/>
        <v>A</v>
      </c>
      <c r="V3587" s="2" t="str">
        <f t="shared" si="959"/>
        <v>D</v>
      </c>
      <c r="W3587" s="2" t="str">
        <f t="shared" si="960"/>
        <v>D</v>
      </c>
      <c r="X3587" s="2" t="str">
        <f t="shared" si="961"/>
        <v>C</v>
      </c>
      <c r="Y3587" s="3" t="str">
        <f t="shared" si="962"/>
        <v>ADDC</v>
      </c>
      <c r="Z3587" s="28">
        <f t="shared" si="963"/>
        <v>3.0874999999999999</v>
      </c>
      <c r="AA3587" s="7" t="str">
        <f t="shared" si="964"/>
        <v>Almost certainly optical</v>
      </c>
      <c r="AB3587" s="21">
        <v>36.799999999999997</v>
      </c>
      <c r="AC3587" s="14">
        <f t="shared" si="965"/>
        <v>36.4111654305649</v>
      </c>
      <c r="AD3587" s="26">
        <v>250</v>
      </c>
      <c r="AE3587" s="10">
        <f t="shared" si="966"/>
        <v>249.72404316639387</v>
      </c>
      <c r="AF3587" s="17">
        <f t="shared" si="967"/>
        <v>0.38883456943509742</v>
      </c>
      <c r="AG3587" s="17">
        <f t="shared" si="968"/>
        <v>0.27595683360613066</v>
      </c>
    </row>
    <row r="3588" spans="1:33">
      <c r="A3588" t="s">
        <v>4705</v>
      </c>
      <c r="B3588" t="s">
        <v>1829</v>
      </c>
      <c r="C3588" s="23">
        <v>259.0557</v>
      </c>
      <c r="D3588" s="23">
        <v>1.5196959999999999</v>
      </c>
      <c r="E3588" s="23">
        <v>259.04309999999998</v>
      </c>
      <c r="F3588" s="23">
        <v>1.5180130000000001</v>
      </c>
      <c r="G3588" s="26">
        <v>2.4</v>
      </c>
      <c r="H3588" s="26">
        <v>2.4</v>
      </c>
      <c r="I3588" s="26">
        <v>0.1</v>
      </c>
      <c r="J3588" s="26">
        <v>3.1</v>
      </c>
      <c r="K3588" s="26">
        <v>7.6</v>
      </c>
      <c r="L3588" s="26">
        <v>7.6</v>
      </c>
      <c r="M3588" s="26">
        <v>0.4</v>
      </c>
      <c r="N3588" s="26">
        <v>3.8</v>
      </c>
      <c r="O3588" s="19">
        <f t="shared" si="952"/>
        <v>87.614055969611258</v>
      </c>
      <c r="P3588" s="10">
        <f t="shared" si="953"/>
        <v>86.987212495816777</v>
      </c>
      <c r="Q3588" s="10">
        <f t="shared" si="954"/>
        <v>2.86</v>
      </c>
      <c r="R3588" s="19">
        <f t="shared" si="955"/>
        <v>2.4020824298928627</v>
      </c>
      <c r="S3588" s="10">
        <f t="shared" si="956"/>
        <v>7.6105190361761785</v>
      </c>
      <c r="T3588" s="10">
        <f t="shared" si="957"/>
        <v>0.25031503665172605</v>
      </c>
      <c r="U3588" s="2" t="str">
        <f t="shared" si="958"/>
        <v>A</v>
      </c>
      <c r="V3588" s="2" t="str">
        <f t="shared" si="959"/>
        <v>D</v>
      </c>
      <c r="W3588" s="2" t="str">
        <f t="shared" si="960"/>
        <v>D</v>
      </c>
      <c r="X3588" s="2" t="str">
        <f t="shared" si="961"/>
        <v>C</v>
      </c>
      <c r="Y3588" s="3" t="str">
        <f t="shared" si="962"/>
        <v>ADDC</v>
      </c>
      <c r="Z3588" s="28">
        <f t="shared" si="963"/>
        <v>3.0874999999999999</v>
      </c>
      <c r="AA3588" s="7" t="str">
        <f t="shared" si="964"/>
        <v>Almost certainly optical</v>
      </c>
      <c r="AB3588" s="21">
        <v>46.1</v>
      </c>
      <c r="AC3588" s="14">
        <f t="shared" si="965"/>
        <v>45.747038277842066</v>
      </c>
      <c r="AD3588" s="26">
        <v>262</v>
      </c>
      <c r="AE3588" s="10">
        <f t="shared" si="966"/>
        <v>262.38930791497762</v>
      </c>
      <c r="AF3588" s="17">
        <f t="shared" si="967"/>
        <v>0.35296172215793575</v>
      </c>
      <c r="AG3588" s="17">
        <f t="shared" si="968"/>
        <v>0.38930791497762129</v>
      </c>
    </row>
    <row r="3589" spans="1:33">
      <c r="A3589" t="s">
        <v>9160</v>
      </c>
      <c r="B3589" t="s">
        <v>9161</v>
      </c>
      <c r="C3589" s="23">
        <v>299.4692</v>
      </c>
      <c r="D3589" s="23">
        <v>14.98761</v>
      </c>
      <c r="E3589" s="23">
        <v>299.47710000000001</v>
      </c>
      <c r="F3589" s="23">
        <v>14.978059999999999</v>
      </c>
      <c r="G3589" s="26">
        <v>-2.2000000000000002</v>
      </c>
      <c r="H3589" s="26">
        <v>23.4</v>
      </c>
      <c r="I3589" s="26">
        <v>-6.5</v>
      </c>
      <c r="J3589" s="26">
        <v>1</v>
      </c>
      <c r="K3589" s="26">
        <v>-2.1</v>
      </c>
      <c r="L3589" s="26">
        <v>23.5</v>
      </c>
      <c r="M3589" s="26">
        <v>-5.5</v>
      </c>
      <c r="N3589" s="26">
        <v>1.2</v>
      </c>
      <c r="O3589" s="19">
        <f t="shared" si="952"/>
        <v>198.69898280418113</v>
      </c>
      <c r="P3589" s="10">
        <f t="shared" si="953"/>
        <v>200.89776549883885</v>
      </c>
      <c r="Q3589" s="10">
        <f t="shared" si="954"/>
        <v>2.86</v>
      </c>
      <c r="R3589" s="19">
        <f t="shared" si="955"/>
        <v>6.8622153857191046</v>
      </c>
      <c r="S3589" s="10">
        <f t="shared" si="956"/>
        <v>5.8872744118140101</v>
      </c>
      <c r="T3589" s="10">
        <f t="shared" si="957"/>
        <v>0.31873724493832789</v>
      </c>
      <c r="U3589" s="2" t="str">
        <f t="shared" si="958"/>
        <v>A</v>
      </c>
      <c r="V3589" s="2" t="str">
        <f t="shared" si="959"/>
        <v>D</v>
      </c>
      <c r="W3589" s="2" t="str">
        <f t="shared" si="960"/>
        <v>D</v>
      </c>
      <c r="X3589" s="2" t="str">
        <f t="shared" si="961"/>
        <v>C</v>
      </c>
      <c r="Y3589" s="3" t="str">
        <f t="shared" si="962"/>
        <v>ADDC</v>
      </c>
      <c r="Z3589" s="28">
        <f t="shared" si="963"/>
        <v>3.0874999999999999</v>
      </c>
      <c r="AA3589" s="7" t="str">
        <f t="shared" si="964"/>
        <v>Almost certainly optical</v>
      </c>
      <c r="AB3589" s="21">
        <v>43.7</v>
      </c>
      <c r="AC3589" s="14">
        <f t="shared" si="965"/>
        <v>44.008224724501019</v>
      </c>
      <c r="AD3589" s="26">
        <v>142</v>
      </c>
      <c r="AE3589" s="10">
        <f t="shared" si="966"/>
        <v>141.3721939172558</v>
      </c>
      <c r="AF3589" s="17">
        <f t="shared" si="967"/>
        <v>0.30822472450101657</v>
      </c>
      <c r="AG3589" s="17">
        <f t="shared" si="968"/>
        <v>0.62780608274420047</v>
      </c>
    </row>
    <row r="3590" spans="1:33">
      <c r="A3590" t="s">
        <v>4904</v>
      </c>
      <c r="B3590" t="s">
        <v>2002</v>
      </c>
      <c r="C3590" s="23">
        <v>290.11399999999998</v>
      </c>
      <c r="D3590" s="23">
        <v>15.320309999999999</v>
      </c>
      <c r="E3590" s="23">
        <v>290.10669999999999</v>
      </c>
      <c r="F3590" s="23">
        <v>15.33479</v>
      </c>
      <c r="G3590" s="26">
        <v>4</v>
      </c>
      <c r="H3590" s="26">
        <v>4</v>
      </c>
      <c r="I3590" s="26">
        <v>-14.3</v>
      </c>
      <c r="J3590" s="26">
        <v>1.9</v>
      </c>
      <c r="K3590" s="26">
        <v>7.2</v>
      </c>
      <c r="L3590" s="26">
        <v>7.2</v>
      </c>
      <c r="M3590" s="26">
        <v>-22.9</v>
      </c>
      <c r="N3590" s="26">
        <v>2.8</v>
      </c>
      <c r="O3590" s="19">
        <f t="shared" si="952"/>
        <v>164.37261626087894</v>
      </c>
      <c r="P3590" s="10">
        <f t="shared" si="953"/>
        <v>162.546305867706</v>
      </c>
      <c r="Q3590" s="10">
        <f t="shared" si="954"/>
        <v>2.86</v>
      </c>
      <c r="R3590" s="19">
        <f t="shared" si="955"/>
        <v>14.848905683584903</v>
      </c>
      <c r="S3590" s="10">
        <f t="shared" si="956"/>
        <v>24.005207768315607</v>
      </c>
      <c r="T3590" s="10">
        <f t="shared" si="957"/>
        <v>0.97135283629751279</v>
      </c>
      <c r="U3590" s="2" t="str">
        <f t="shared" si="958"/>
        <v>A</v>
      </c>
      <c r="V3590" s="2" t="str">
        <f t="shared" si="959"/>
        <v>D</v>
      </c>
      <c r="W3590" s="2" t="str">
        <f t="shared" si="960"/>
        <v>D</v>
      </c>
      <c r="X3590" s="2" t="str">
        <f t="shared" si="961"/>
        <v>C</v>
      </c>
      <c r="Y3590" s="3" t="str">
        <f t="shared" si="962"/>
        <v>ADDC</v>
      </c>
      <c r="Z3590" s="28">
        <f t="shared" si="963"/>
        <v>3.0874999999999999</v>
      </c>
      <c r="AA3590" s="7" t="str">
        <f t="shared" si="964"/>
        <v>Almost certainly optical</v>
      </c>
      <c r="AB3590" s="21">
        <v>57.7</v>
      </c>
      <c r="AC3590" s="14">
        <f t="shared" si="965"/>
        <v>57.9633818588662</v>
      </c>
      <c r="AD3590" s="26">
        <v>334</v>
      </c>
      <c r="AE3590" s="10">
        <f t="shared" si="966"/>
        <v>334.06966734071466</v>
      </c>
      <c r="AF3590" s="17">
        <f t="shared" si="967"/>
        <v>0.26338185886619669</v>
      </c>
      <c r="AG3590" s="17">
        <f t="shared" si="968"/>
        <v>6.9667340714659076E-2</v>
      </c>
    </row>
    <row r="3591" spans="1:33">
      <c r="A3591" t="s">
        <v>4946</v>
      </c>
      <c r="B3591" t="s">
        <v>2040</v>
      </c>
      <c r="C3591" s="23">
        <v>293.74439999999998</v>
      </c>
      <c r="D3591" s="23">
        <v>15.572609999999999</v>
      </c>
      <c r="E3591" s="23">
        <v>293.73489999999998</v>
      </c>
      <c r="F3591" s="23">
        <v>15.572329999999999</v>
      </c>
      <c r="G3591" s="26">
        <v>-4.2</v>
      </c>
      <c r="H3591" s="26">
        <v>21.4</v>
      </c>
      <c r="I3591" s="26">
        <v>-7.1</v>
      </c>
      <c r="J3591" s="26">
        <v>1.1000000000000001</v>
      </c>
      <c r="K3591" s="26">
        <v>-9.9</v>
      </c>
      <c r="L3591" s="26">
        <v>15.7</v>
      </c>
      <c r="M3591" s="26">
        <v>-15.4</v>
      </c>
      <c r="N3591" s="26">
        <v>1.9</v>
      </c>
      <c r="O3591" s="19">
        <f t="shared" si="952"/>
        <v>210.60640703150949</v>
      </c>
      <c r="P3591" s="10">
        <f t="shared" si="953"/>
        <v>212.73522627210761</v>
      </c>
      <c r="Q3591" s="10">
        <f t="shared" si="954"/>
        <v>2.86</v>
      </c>
      <c r="R3591" s="19">
        <f t="shared" si="955"/>
        <v>8.2492423894561373</v>
      </c>
      <c r="S3591" s="10">
        <f t="shared" si="956"/>
        <v>18.307648674802561</v>
      </c>
      <c r="T3591" s="10">
        <f t="shared" si="957"/>
        <v>0.66392227660646752</v>
      </c>
      <c r="U3591" s="2" t="str">
        <f t="shared" si="958"/>
        <v>A</v>
      </c>
      <c r="V3591" s="2" t="str">
        <f t="shared" si="959"/>
        <v>D</v>
      </c>
      <c r="W3591" s="2" t="str">
        <f t="shared" si="960"/>
        <v>D</v>
      </c>
      <c r="X3591" s="2" t="str">
        <f t="shared" si="961"/>
        <v>C</v>
      </c>
      <c r="Y3591" s="3" t="str">
        <f t="shared" si="962"/>
        <v>ADDC</v>
      </c>
      <c r="Z3591" s="28">
        <f t="shared" si="963"/>
        <v>3.0874999999999999</v>
      </c>
      <c r="AA3591" s="7" t="str">
        <f t="shared" si="964"/>
        <v>Almost certainly optical</v>
      </c>
      <c r="AB3591" s="21">
        <v>32.700000000000003</v>
      </c>
      <c r="AC3591" s="14">
        <f t="shared" si="965"/>
        <v>32.959969846347136</v>
      </c>
      <c r="AD3591" s="26">
        <v>269</v>
      </c>
      <c r="AE3591" s="10">
        <f t="shared" si="966"/>
        <v>268.24747556969857</v>
      </c>
      <c r="AF3591" s="17">
        <f t="shared" si="967"/>
        <v>0.25996984634713272</v>
      </c>
      <c r="AG3591" s="17">
        <f t="shared" si="968"/>
        <v>0.75252443030143468</v>
      </c>
    </row>
    <row r="3592" spans="1:33">
      <c r="A3592" t="s">
        <v>8944</v>
      </c>
      <c r="B3592" t="s">
        <v>8945</v>
      </c>
      <c r="C3592" s="23">
        <v>293.64350000000002</v>
      </c>
      <c r="D3592" s="23">
        <v>11.17381</v>
      </c>
      <c r="E3592" s="23">
        <v>293.63099999999997</v>
      </c>
      <c r="F3592" s="23">
        <v>11.168609999999999</v>
      </c>
      <c r="G3592" s="26">
        <v>-7.4</v>
      </c>
      <c r="H3592" s="26">
        <v>18.2</v>
      </c>
      <c r="I3592" s="26">
        <v>-21.3</v>
      </c>
      <c r="J3592" s="26">
        <v>1.2</v>
      </c>
      <c r="K3592" s="26">
        <v>-3</v>
      </c>
      <c r="L3592" s="26">
        <v>22.6</v>
      </c>
      <c r="M3592" s="26">
        <v>-9.1999999999999993</v>
      </c>
      <c r="N3592" s="26">
        <v>1.3</v>
      </c>
      <c r="O3592" s="19">
        <f t="shared" si="952"/>
        <v>199.15813904858277</v>
      </c>
      <c r="P3592" s="10">
        <f t="shared" si="953"/>
        <v>198.06047193619918</v>
      </c>
      <c r="Q3592" s="10">
        <f t="shared" si="954"/>
        <v>2.86</v>
      </c>
      <c r="R3592" s="19">
        <f t="shared" si="955"/>
        <v>22.548835890129673</v>
      </c>
      <c r="S3592" s="10">
        <f t="shared" si="956"/>
        <v>9.6767763227223558</v>
      </c>
      <c r="T3592" s="10">
        <f t="shared" si="957"/>
        <v>0.80564030532130071</v>
      </c>
      <c r="U3592" s="2" t="str">
        <f t="shared" si="958"/>
        <v>A</v>
      </c>
      <c r="V3592" s="2" t="str">
        <f t="shared" si="959"/>
        <v>D</v>
      </c>
      <c r="W3592" s="2" t="str">
        <f t="shared" si="960"/>
        <v>D</v>
      </c>
      <c r="X3592" s="2" t="str">
        <f t="shared" si="961"/>
        <v>C</v>
      </c>
      <c r="Y3592" s="3" t="str">
        <f t="shared" si="962"/>
        <v>ADDC</v>
      </c>
      <c r="Z3592" s="28">
        <f t="shared" si="963"/>
        <v>3.0874999999999999</v>
      </c>
      <c r="AA3592" s="7" t="str">
        <f t="shared" si="964"/>
        <v>Almost certainly optical</v>
      </c>
      <c r="AB3592" s="21">
        <v>48.2</v>
      </c>
      <c r="AC3592" s="14">
        <f t="shared" si="965"/>
        <v>47.951992642226145</v>
      </c>
      <c r="AD3592" s="26">
        <v>247</v>
      </c>
      <c r="AE3592" s="10">
        <f t="shared" si="966"/>
        <v>247.02120346271138</v>
      </c>
      <c r="AF3592" s="17">
        <f t="shared" si="967"/>
        <v>0.24800735777385796</v>
      </c>
      <c r="AG3592" s="17">
        <f t="shared" si="968"/>
        <v>2.1203462711383736E-2</v>
      </c>
    </row>
    <row r="3593" spans="1:33">
      <c r="A3593" t="s">
        <v>7156</v>
      </c>
      <c r="B3593" t="s">
        <v>7157</v>
      </c>
      <c r="C3593" s="23">
        <v>134.32839999999999</v>
      </c>
      <c r="D3593" s="23">
        <v>17.179510000000001</v>
      </c>
      <c r="E3593" s="23">
        <v>134.31200000000001</v>
      </c>
      <c r="F3593" s="23">
        <v>17.183430000000001</v>
      </c>
      <c r="G3593" s="26">
        <v>13.5</v>
      </c>
      <c r="H3593" s="26">
        <v>13.5</v>
      </c>
      <c r="I3593" s="26">
        <v>-14.4</v>
      </c>
      <c r="J3593" s="26">
        <v>2.4</v>
      </c>
      <c r="K3593" s="26">
        <v>10.1</v>
      </c>
      <c r="L3593" s="26">
        <v>10.1</v>
      </c>
      <c r="M3593" s="26">
        <v>-10.6</v>
      </c>
      <c r="N3593" s="26">
        <v>2.4</v>
      </c>
      <c r="O3593" s="19">
        <f t="shared" si="952"/>
        <v>136.8476102659946</v>
      </c>
      <c r="P3593" s="10">
        <f t="shared" si="953"/>
        <v>136.38368696736853</v>
      </c>
      <c r="Q3593" s="10">
        <f t="shared" si="954"/>
        <v>2.86</v>
      </c>
      <c r="R3593" s="19">
        <f t="shared" si="955"/>
        <v>19.738540979515179</v>
      </c>
      <c r="S3593" s="10">
        <f t="shared" si="956"/>
        <v>14.641379716406512</v>
      </c>
      <c r="T3593" s="10">
        <f t="shared" si="957"/>
        <v>0.85949801739804232</v>
      </c>
      <c r="U3593" s="2" t="str">
        <f t="shared" si="958"/>
        <v>A</v>
      </c>
      <c r="V3593" s="2" t="str">
        <f t="shared" si="959"/>
        <v>D</v>
      </c>
      <c r="W3593" s="2" t="str">
        <f t="shared" si="960"/>
        <v>D</v>
      </c>
      <c r="X3593" s="2" t="str">
        <f t="shared" si="961"/>
        <v>C</v>
      </c>
      <c r="Y3593" s="3" t="str">
        <f t="shared" si="962"/>
        <v>ADDC</v>
      </c>
      <c r="Z3593" s="28">
        <f t="shared" si="963"/>
        <v>3.0874999999999999</v>
      </c>
      <c r="AA3593" s="7" t="str">
        <f t="shared" si="964"/>
        <v>Almost certainly optical</v>
      </c>
      <c r="AB3593" s="21">
        <v>57.9</v>
      </c>
      <c r="AC3593" s="14">
        <f t="shared" si="965"/>
        <v>58.144399654468451</v>
      </c>
      <c r="AD3593" s="26">
        <v>284</v>
      </c>
      <c r="AE3593" s="10">
        <f t="shared" si="966"/>
        <v>284.04631130899151</v>
      </c>
      <c r="AF3593" s="17">
        <f t="shared" si="967"/>
        <v>0.24439965446845235</v>
      </c>
      <c r="AG3593" s="17">
        <f t="shared" si="968"/>
        <v>4.6311308991505484E-2</v>
      </c>
    </row>
    <row r="3594" spans="1:33">
      <c r="A3594" t="s">
        <v>4593</v>
      </c>
      <c r="B3594" t="s">
        <v>1724</v>
      </c>
      <c r="C3594" s="23">
        <v>240.07589999999999</v>
      </c>
      <c r="D3594" s="23">
        <v>13.76191</v>
      </c>
      <c r="E3594" s="23">
        <v>240.08539999999999</v>
      </c>
      <c r="F3594" s="23">
        <v>13.75159</v>
      </c>
      <c r="G3594" s="26">
        <v>-19.399999999999999</v>
      </c>
      <c r="H3594" s="26">
        <v>6.2</v>
      </c>
      <c r="I3594" s="26">
        <v>-10.1</v>
      </c>
      <c r="J3594" s="26">
        <v>1.6</v>
      </c>
      <c r="K3594" s="26">
        <v>-9.8000000000000007</v>
      </c>
      <c r="L3594" s="26">
        <v>15.8</v>
      </c>
      <c r="M3594" s="26">
        <v>-4.5999999999999996</v>
      </c>
      <c r="N3594" s="26">
        <v>3.6</v>
      </c>
      <c r="O3594" s="19">
        <f t="shared" si="952"/>
        <v>242.49767817009428</v>
      </c>
      <c r="P3594" s="10">
        <f t="shared" si="953"/>
        <v>244.85521436932106</v>
      </c>
      <c r="Q3594" s="10">
        <f t="shared" si="954"/>
        <v>2.86</v>
      </c>
      <c r="R3594" s="19">
        <f t="shared" si="955"/>
        <v>21.871671175289737</v>
      </c>
      <c r="S3594" s="10">
        <f t="shared" si="956"/>
        <v>10.825894882179487</v>
      </c>
      <c r="T3594" s="10">
        <f t="shared" si="957"/>
        <v>0.81743915143673063</v>
      </c>
      <c r="U3594" s="2" t="str">
        <f t="shared" si="958"/>
        <v>A</v>
      </c>
      <c r="V3594" s="2" t="str">
        <f t="shared" si="959"/>
        <v>D</v>
      </c>
      <c r="W3594" s="2" t="str">
        <f t="shared" si="960"/>
        <v>D</v>
      </c>
      <c r="X3594" s="2" t="str">
        <f t="shared" si="961"/>
        <v>C</v>
      </c>
      <c r="Y3594" s="3" t="str">
        <f t="shared" si="962"/>
        <v>ADDC</v>
      </c>
      <c r="Z3594" s="28">
        <f t="shared" si="963"/>
        <v>3.0874999999999999</v>
      </c>
      <c r="AA3594" s="7" t="str">
        <f t="shared" si="964"/>
        <v>Almost certainly optical</v>
      </c>
      <c r="AB3594" s="21">
        <v>49.6</v>
      </c>
      <c r="AC3594" s="14">
        <f t="shared" si="965"/>
        <v>49.836938800185052</v>
      </c>
      <c r="AD3594" s="26">
        <v>138</v>
      </c>
      <c r="AE3594" s="10">
        <f t="shared" si="966"/>
        <v>138.19958298050841</v>
      </c>
      <c r="AF3594" s="17">
        <f t="shared" si="967"/>
        <v>0.23693880018505098</v>
      </c>
      <c r="AG3594" s="17">
        <f t="shared" si="968"/>
        <v>0.19958298050840995</v>
      </c>
    </row>
    <row r="3595" spans="1:33">
      <c r="A3595" t="s">
        <v>6995</v>
      </c>
      <c r="B3595" t="s">
        <v>6996</v>
      </c>
      <c r="C3595" s="23">
        <v>117.9359</v>
      </c>
      <c r="D3595" s="23">
        <v>12.74973</v>
      </c>
      <c r="E3595" s="23">
        <v>117.94410000000001</v>
      </c>
      <c r="F3595" s="23">
        <v>12.748189999999999</v>
      </c>
      <c r="G3595" s="26">
        <v>15.7</v>
      </c>
      <c r="H3595" s="26">
        <v>15.7</v>
      </c>
      <c r="I3595" s="26">
        <v>-25.7</v>
      </c>
      <c r="J3595" s="26">
        <v>1.4</v>
      </c>
      <c r="K3595" s="26">
        <v>7</v>
      </c>
      <c r="L3595" s="26">
        <v>7</v>
      </c>
      <c r="M3595" s="26">
        <v>-12.5</v>
      </c>
      <c r="N3595" s="26">
        <v>2.7</v>
      </c>
      <c r="O3595" s="19">
        <f t="shared" si="952"/>
        <v>148.57945308168911</v>
      </c>
      <c r="P3595" s="10">
        <f t="shared" si="953"/>
        <v>150.75117366345302</v>
      </c>
      <c r="Q3595" s="10">
        <f t="shared" si="954"/>
        <v>2.86</v>
      </c>
      <c r="R3595" s="19">
        <f t="shared" si="955"/>
        <v>30.116108646370634</v>
      </c>
      <c r="S3595" s="10">
        <f t="shared" si="956"/>
        <v>14.326548781894402</v>
      </c>
      <c r="T3595" s="10">
        <f t="shared" si="957"/>
        <v>1.111066435706626</v>
      </c>
      <c r="U3595" s="2" t="str">
        <f t="shared" si="958"/>
        <v>A</v>
      </c>
      <c r="V3595" s="2" t="str">
        <f t="shared" si="959"/>
        <v>D</v>
      </c>
      <c r="W3595" s="2" t="str">
        <f t="shared" si="960"/>
        <v>D</v>
      </c>
      <c r="X3595" s="2" t="str">
        <f t="shared" si="961"/>
        <v>C</v>
      </c>
      <c r="Y3595" s="3" t="str">
        <f t="shared" si="962"/>
        <v>ADDC</v>
      </c>
      <c r="Z3595" s="28">
        <f t="shared" si="963"/>
        <v>3.0874999999999999</v>
      </c>
      <c r="AA3595" s="7" t="str">
        <f t="shared" si="964"/>
        <v>Almost certainly optical</v>
      </c>
      <c r="AB3595" s="21">
        <v>29.1</v>
      </c>
      <c r="AC3595" s="14">
        <f t="shared" si="965"/>
        <v>29.321033944568072</v>
      </c>
      <c r="AD3595" s="26">
        <v>100</v>
      </c>
      <c r="AE3595" s="10">
        <f t="shared" si="966"/>
        <v>100.89905694158182</v>
      </c>
      <c r="AF3595" s="17">
        <f t="shared" si="967"/>
        <v>0.22103394456807024</v>
      </c>
      <c r="AG3595" s="17">
        <f t="shared" si="968"/>
        <v>0.89905694158181859</v>
      </c>
    </row>
    <row r="3596" spans="1:33">
      <c r="A3596" t="s">
        <v>4983</v>
      </c>
      <c r="B3596" t="s">
        <v>2073</v>
      </c>
      <c r="C3596" s="23">
        <v>295.64789999999999</v>
      </c>
      <c r="D3596" s="23">
        <v>17.163799999999998</v>
      </c>
      <c r="E3596" s="23">
        <v>295.64490000000001</v>
      </c>
      <c r="F3596" s="23">
        <v>17.1721</v>
      </c>
      <c r="G3596" s="26">
        <v>-0.8</v>
      </c>
      <c r="H3596" s="26">
        <v>24.8</v>
      </c>
      <c r="I3596" s="26">
        <v>-8.4</v>
      </c>
      <c r="J3596" s="26">
        <v>1.9</v>
      </c>
      <c r="K3596" s="26">
        <v>-0.5</v>
      </c>
      <c r="L3596" s="26">
        <v>25.1</v>
      </c>
      <c r="M3596" s="26">
        <v>-5.9</v>
      </c>
      <c r="N3596" s="26">
        <v>4</v>
      </c>
      <c r="O3596" s="19">
        <f t="shared" si="952"/>
        <v>185.44033203100551</v>
      </c>
      <c r="P3596" s="10">
        <f t="shared" si="953"/>
        <v>184.84400037508067</v>
      </c>
      <c r="Q3596" s="10">
        <f t="shared" si="954"/>
        <v>2.86</v>
      </c>
      <c r="R3596" s="19">
        <f t="shared" si="955"/>
        <v>8.4380092438915941</v>
      </c>
      <c r="S3596" s="10">
        <f t="shared" si="956"/>
        <v>5.921148537234985</v>
      </c>
      <c r="T3596" s="10">
        <f t="shared" si="957"/>
        <v>0.35897894452816453</v>
      </c>
      <c r="U3596" s="2" t="str">
        <f t="shared" si="958"/>
        <v>A</v>
      </c>
      <c r="V3596" s="2" t="str">
        <f t="shared" si="959"/>
        <v>D</v>
      </c>
      <c r="W3596" s="2" t="str">
        <f t="shared" si="960"/>
        <v>D</v>
      </c>
      <c r="X3596" s="2" t="str">
        <f t="shared" si="961"/>
        <v>C</v>
      </c>
      <c r="Y3596" s="3" t="str">
        <f t="shared" si="962"/>
        <v>ADDC</v>
      </c>
      <c r="Z3596" s="28">
        <f t="shared" si="963"/>
        <v>3.0874999999999999</v>
      </c>
      <c r="AA3596" s="7" t="str">
        <f t="shared" si="964"/>
        <v>Almost certainly optical</v>
      </c>
      <c r="AB3596" s="21">
        <v>31.4</v>
      </c>
      <c r="AC3596" s="14">
        <f t="shared" si="965"/>
        <v>31.611653161459106</v>
      </c>
      <c r="AD3596" s="26">
        <v>340</v>
      </c>
      <c r="AE3596" s="10">
        <f t="shared" si="966"/>
        <v>340.94770867628125</v>
      </c>
      <c r="AF3596" s="17">
        <f t="shared" si="967"/>
        <v>0.21165316145910751</v>
      </c>
      <c r="AG3596" s="17">
        <f t="shared" si="968"/>
        <v>0.94770867628125188</v>
      </c>
    </row>
    <row r="3597" spans="1:33">
      <c r="A3597" t="s">
        <v>4975</v>
      </c>
      <c r="B3597" t="s">
        <v>2067</v>
      </c>
      <c r="C3597" s="23">
        <v>295.19510000000002</v>
      </c>
      <c r="D3597" s="23">
        <v>13.312760000000001</v>
      </c>
      <c r="E3597" s="23">
        <v>295.21159999999998</v>
      </c>
      <c r="F3597" s="23">
        <v>13.31132</v>
      </c>
      <c r="G3597" s="26">
        <v>-3.4</v>
      </c>
      <c r="H3597" s="26">
        <v>22.2</v>
      </c>
      <c r="I3597" s="26">
        <v>-5.4</v>
      </c>
      <c r="J3597" s="26">
        <v>2.5</v>
      </c>
      <c r="K3597" s="26">
        <v>-4.3</v>
      </c>
      <c r="L3597" s="26">
        <v>21.3</v>
      </c>
      <c r="M3597" s="26">
        <v>-6.6</v>
      </c>
      <c r="N3597" s="26">
        <v>2.5</v>
      </c>
      <c r="O3597" s="19">
        <f t="shared" si="952"/>
        <v>212.19573393471325</v>
      </c>
      <c r="P3597" s="10">
        <f t="shared" si="953"/>
        <v>213.08485292873496</v>
      </c>
      <c r="Q3597" s="10">
        <f t="shared" si="954"/>
        <v>2.86</v>
      </c>
      <c r="R3597" s="19">
        <f t="shared" si="955"/>
        <v>6.3812224534175268</v>
      </c>
      <c r="S3597" s="10">
        <f t="shared" si="956"/>
        <v>7.8771822373231917</v>
      </c>
      <c r="T3597" s="10">
        <f t="shared" si="957"/>
        <v>0.35646011726851801</v>
      </c>
      <c r="U3597" s="2" t="str">
        <f t="shared" si="958"/>
        <v>A</v>
      </c>
      <c r="V3597" s="2" t="str">
        <f t="shared" si="959"/>
        <v>D</v>
      </c>
      <c r="W3597" s="2" t="str">
        <f t="shared" si="960"/>
        <v>D</v>
      </c>
      <c r="X3597" s="2" t="str">
        <f t="shared" si="961"/>
        <v>C</v>
      </c>
      <c r="Y3597" s="3" t="str">
        <f t="shared" si="962"/>
        <v>ADDC</v>
      </c>
      <c r="Z3597" s="28">
        <f t="shared" si="963"/>
        <v>3.0874999999999999</v>
      </c>
      <c r="AA3597" s="7" t="str">
        <f t="shared" si="964"/>
        <v>Almost certainly optical</v>
      </c>
      <c r="AB3597" s="21">
        <v>58.2</v>
      </c>
      <c r="AC3597" s="14">
        <f t="shared" si="965"/>
        <v>58.035772424950416</v>
      </c>
      <c r="AD3597" s="26">
        <v>95.2</v>
      </c>
      <c r="AE3597" s="10">
        <f t="shared" si="966"/>
        <v>95.124731062330142</v>
      </c>
      <c r="AF3597" s="17">
        <f t="shared" si="967"/>
        <v>0.16422757504958696</v>
      </c>
      <c r="AG3597" s="17">
        <f t="shared" si="968"/>
        <v>7.5268937669861202E-2</v>
      </c>
    </row>
    <row r="3598" spans="1:33">
      <c r="A3598" t="s">
        <v>4784</v>
      </c>
      <c r="B3598" t="s">
        <v>1898</v>
      </c>
      <c r="C3598" s="23">
        <v>272.30990000000003</v>
      </c>
      <c r="D3598" s="23">
        <v>14.96683</v>
      </c>
      <c r="E3598" s="23">
        <v>272.30860000000001</v>
      </c>
      <c r="F3598" s="23">
        <v>14.95701</v>
      </c>
      <c r="G3598" s="26">
        <v>-2.8</v>
      </c>
      <c r="H3598" s="26">
        <v>22.8</v>
      </c>
      <c r="I3598" s="26">
        <v>-12.9</v>
      </c>
      <c r="J3598" s="26">
        <v>1.9</v>
      </c>
      <c r="K3598" s="26">
        <v>-4.2</v>
      </c>
      <c r="L3598" s="26">
        <v>21.4</v>
      </c>
      <c r="M3598" s="26">
        <v>-21.4</v>
      </c>
      <c r="N3598" s="26">
        <v>4.0999999999999996</v>
      </c>
      <c r="O3598" s="19">
        <f t="shared" si="952"/>
        <v>192.24633285968042</v>
      </c>
      <c r="P3598" s="10">
        <f t="shared" si="953"/>
        <v>191.10383343663608</v>
      </c>
      <c r="Q3598" s="10">
        <f t="shared" si="954"/>
        <v>2.86</v>
      </c>
      <c r="R3598" s="19">
        <f t="shared" si="955"/>
        <v>13.200378782444085</v>
      </c>
      <c r="S3598" s="10">
        <f t="shared" si="956"/>
        <v>21.808255317654364</v>
      </c>
      <c r="T3598" s="10">
        <f t="shared" si="957"/>
        <v>0.87521585250246126</v>
      </c>
      <c r="U3598" s="2" t="str">
        <f t="shared" si="958"/>
        <v>A</v>
      </c>
      <c r="V3598" s="2" t="str">
        <f t="shared" si="959"/>
        <v>D</v>
      </c>
      <c r="W3598" s="2" t="str">
        <f t="shared" si="960"/>
        <v>D</v>
      </c>
      <c r="X3598" s="2" t="str">
        <f t="shared" si="961"/>
        <v>C</v>
      </c>
      <c r="Y3598" s="3" t="str">
        <f t="shared" si="962"/>
        <v>ADDC</v>
      </c>
      <c r="Z3598" s="28">
        <f t="shared" si="963"/>
        <v>3.0874999999999999</v>
      </c>
      <c r="AA3598" s="7" t="str">
        <f t="shared" si="964"/>
        <v>Almost certainly optical</v>
      </c>
      <c r="AB3598" s="21">
        <v>35.799999999999997</v>
      </c>
      <c r="AC3598" s="14">
        <f t="shared" si="965"/>
        <v>35.639941848630642</v>
      </c>
      <c r="AD3598" s="26">
        <v>187</v>
      </c>
      <c r="AE3598" s="10">
        <f t="shared" si="966"/>
        <v>187.28810063560414</v>
      </c>
      <c r="AF3598" s="17">
        <f t="shared" si="967"/>
        <v>0.16005815136935553</v>
      </c>
      <c r="AG3598" s="17">
        <f t="shared" si="968"/>
        <v>0.28810063560413823</v>
      </c>
    </row>
    <row r="3599" spans="1:33">
      <c r="A3599" t="s">
        <v>5156</v>
      </c>
      <c r="B3599" t="s">
        <v>2236</v>
      </c>
      <c r="C3599" s="23">
        <v>305.21519999999998</v>
      </c>
      <c r="D3599" s="23">
        <v>7.4552560000000003</v>
      </c>
      <c r="E3599" s="23">
        <v>305.21280000000002</v>
      </c>
      <c r="F3599" s="23">
        <v>7.4491079999999998</v>
      </c>
      <c r="G3599" s="26">
        <v>-1.9</v>
      </c>
      <c r="H3599" s="26">
        <v>23.7</v>
      </c>
      <c r="I3599" s="26">
        <v>-1.9</v>
      </c>
      <c r="J3599" s="26">
        <v>1.5</v>
      </c>
      <c r="K3599" s="26">
        <v>-7.7</v>
      </c>
      <c r="L3599" s="26">
        <v>17.899999999999999</v>
      </c>
      <c r="M3599" s="26">
        <v>-8</v>
      </c>
      <c r="N3599" s="26">
        <v>3.2</v>
      </c>
      <c r="O3599" s="19">
        <f t="shared" si="952"/>
        <v>225</v>
      </c>
      <c r="P3599" s="10">
        <f t="shared" si="953"/>
        <v>223.90530940814696</v>
      </c>
      <c r="Q3599" s="10">
        <f t="shared" si="954"/>
        <v>2.86</v>
      </c>
      <c r="R3599" s="19">
        <f t="shared" si="955"/>
        <v>2.6870057685088806</v>
      </c>
      <c r="S3599" s="10">
        <f t="shared" si="956"/>
        <v>11.103603018840326</v>
      </c>
      <c r="T3599" s="10">
        <f t="shared" si="957"/>
        <v>0.3447652196837302</v>
      </c>
      <c r="U3599" s="2" t="str">
        <f t="shared" si="958"/>
        <v>A</v>
      </c>
      <c r="V3599" s="2" t="str">
        <f t="shared" si="959"/>
        <v>D</v>
      </c>
      <c r="W3599" s="2" t="str">
        <f t="shared" si="960"/>
        <v>D</v>
      </c>
      <c r="X3599" s="2" t="str">
        <f t="shared" si="961"/>
        <v>C</v>
      </c>
      <c r="Y3599" s="3" t="str">
        <f t="shared" si="962"/>
        <v>ADDC</v>
      </c>
      <c r="Z3599" s="28">
        <f t="shared" si="963"/>
        <v>3.0874999999999999</v>
      </c>
      <c r="AA3599" s="7" t="str">
        <f t="shared" si="964"/>
        <v>Almost certainly optical</v>
      </c>
      <c r="AB3599" s="21">
        <v>23.6</v>
      </c>
      <c r="AC3599" s="14">
        <f t="shared" si="965"/>
        <v>23.732965855235996</v>
      </c>
      <c r="AD3599" s="26">
        <v>201</v>
      </c>
      <c r="AE3599" s="10">
        <f t="shared" si="966"/>
        <v>201.15996796174051</v>
      </c>
      <c r="AF3599" s="17">
        <f t="shared" si="967"/>
        <v>0.13296585523599447</v>
      </c>
      <c r="AG3599" s="17">
        <f t="shared" si="968"/>
        <v>0.15996796174050587</v>
      </c>
    </row>
    <row r="3600" spans="1:33">
      <c r="A3600" t="s">
        <v>7853</v>
      </c>
      <c r="B3600" t="s">
        <v>7854</v>
      </c>
      <c r="C3600" s="23">
        <v>202.12010000000001</v>
      </c>
      <c r="D3600" s="23">
        <v>-48.486719999999998</v>
      </c>
      <c r="E3600" s="23">
        <v>202.1147</v>
      </c>
      <c r="F3600" s="23">
        <v>-48.489829999999998</v>
      </c>
      <c r="G3600" s="26">
        <v>-12.8</v>
      </c>
      <c r="H3600" s="26">
        <v>12.8</v>
      </c>
      <c r="I3600" s="26">
        <v>0.2</v>
      </c>
      <c r="J3600" s="26">
        <v>0.8</v>
      </c>
      <c r="K3600" s="26">
        <v>-15.9</v>
      </c>
      <c r="L3600" s="26">
        <v>9.6999999999999993</v>
      </c>
      <c r="M3600" s="26">
        <v>1</v>
      </c>
      <c r="N3600" s="26">
        <v>0.8</v>
      </c>
      <c r="O3600" s="19">
        <f t="shared" si="952"/>
        <v>270.89517371021071</v>
      </c>
      <c r="P3600" s="10">
        <f t="shared" si="953"/>
        <v>273.59876811680834</v>
      </c>
      <c r="Q3600" s="10">
        <f t="shared" si="954"/>
        <v>2.86</v>
      </c>
      <c r="R3600" s="19">
        <f t="shared" si="955"/>
        <v>12.801562404644208</v>
      </c>
      <c r="S3600" s="10">
        <f t="shared" si="956"/>
        <v>15.931415505221123</v>
      </c>
      <c r="T3600" s="10">
        <f t="shared" si="957"/>
        <v>0.7183244477466334</v>
      </c>
      <c r="U3600" s="2" t="str">
        <f t="shared" si="958"/>
        <v>A</v>
      </c>
      <c r="V3600" s="2" t="str">
        <f t="shared" si="959"/>
        <v>D</v>
      </c>
      <c r="W3600" s="2" t="str">
        <f t="shared" si="960"/>
        <v>D</v>
      </c>
      <c r="X3600" s="2" t="str">
        <f t="shared" si="961"/>
        <v>C</v>
      </c>
      <c r="Y3600" s="3" t="str">
        <f t="shared" si="962"/>
        <v>ADDC</v>
      </c>
      <c r="Z3600" s="28">
        <f t="shared" si="963"/>
        <v>3.0874999999999999</v>
      </c>
      <c r="AA3600" s="7" t="str">
        <f t="shared" si="964"/>
        <v>Almost certainly optical</v>
      </c>
      <c r="AB3600" s="21">
        <v>17.2</v>
      </c>
      <c r="AC3600" s="14">
        <f t="shared" si="965"/>
        <v>17.069449819219326</v>
      </c>
      <c r="AD3600" s="26">
        <v>229</v>
      </c>
      <c r="AE3600" s="10">
        <f t="shared" si="966"/>
        <v>229.01141448500894</v>
      </c>
      <c r="AF3600" s="17">
        <f t="shared" si="967"/>
        <v>0.13055018078067349</v>
      </c>
      <c r="AG3600" s="17">
        <f t="shared" si="968"/>
        <v>1.141448500894171E-2</v>
      </c>
    </row>
    <row r="3601" spans="1:33">
      <c r="A3601" t="s">
        <v>4585</v>
      </c>
      <c r="B3601" t="s">
        <v>1716</v>
      </c>
      <c r="C3601" s="23">
        <v>239.46090000000001</v>
      </c>
      <c r="D3601" s="23">
        <v>-36.203510000000001</v>
      </c>
      <c r="E3601" s="23">
        <v>239.4563</v>
      </c>
      <c r="F3601" s="23">
        <v>-36.204000000000001</v>
      </c>
      <c r="G3601" s="26">
        <v>6.5</v>
      </c>
      <c r="H3601" s="26">
        <v>6.5</v>
      </c>
      <c r="I3601" s="26">
        <v>2.6</v>
      </c>
      <c r="J3601" s="26">
        <v>0.9</v>
      </c>
      <c r="K3601" s="26">
        <v>8.5</v>
      </c>
      <c r="L3601" s="26">
        <v>8.5</v>
      </c>
      <c r="M3601" s="26">
        <v>3.8</v>
      </c>
      <c r="N3601" s="26">
        <v>0.9</v>
      </c>
      <c r="O3601" s="19">
        <f t="shared" si="952"/>
        <v>68.198590513648185</v>
      </c>
      <c r="P3601" s="10">
        <f t="shared" si="953"/>
        <v>65.912547691367692</v>
      </c>
      <c r="Q3601" s="10">
        <f t="shared" si="954"/>
        <v>2.86</v>
      </c>
      <c r="R3601" s="19">
        <f t="shared" si="955"/>
        <v>7.0007142492748553</v>
      </c>
      <c r="S3601" s="10">
        <f t="shared" si="956"/>
        <v>9.3107464792034804</v>
      </c>
      <c r="T3601" s="10">
        <f t="shared" si="957"/>
        <v>0.40778651821195844</v>
      </c>
      <c r="U3601" s="2" t="str">
        <f t="shared" si="958"/>
        <v>A</v>
      </c>
      <c r="V3601" s="2" t="str">
        <f t="shared" si="959"/>
        <v>D</v>
      </c>
      <c r="W3601" s="2" t="str">
        <f t="shared" si="960"/>
        <v>D</v>
      </c>
      <c r="X3601" s="2" t="str">
        <f t="shared" si="961"/>
        <v>C</v>
      </c>
      <c r="Y3601" s="3" t="str">
        <f t="shared" si="962"/>
        <v>ADDC</v>
      </c>
      <c r="Z3601" s="28">
        <f t="shared" si="963"/>
        <v>3.0874999999999999</v>
      </c>
      <c r="AA3601" s="7" t="str">
        <f t="shared" si="964"/>
        <v>Almost certainly optical</v>
      </c>
      <c r="AB3601" s="21">
        <v>13.6</v>
      </c>
      <c r="AC3601" s="14">
        <f t="shared" si="965"/>
        <v>13.478593178651391</v>
      </c>
      <c r="AD3601" s="26">
        <v>263</v>
      </c>
      <c r="AE3601" s="10">
        <f t="shared" si="966"/>
        <v>262.47988852801171</v>
      </c>
      <c r="AF3601" s="17">
        <f t="shared" si="967"/>
        <v>0.12140682134860903</v>
      </c>
      <c r="AG3601" s="17">
        <f t="shared" si="968"/>
        <v>0.52011147198828667</v>
      </c>
    </row>
    <row r="3602" spans="1:33">
      <c r="A3602" t="s">
        <v>5122</v>
      </c>
      <c r="B3602" t="s">
        <v>2204</v>
      </c>
      <c r="C3602" s="23">
        <v>302.66160000000002</v>
      </c>
      <c r="D3602" s="23">
        <v>17.023879999999998</v>
      </c>
      <c r="E3602" s="23">
        <v>302.6551</v>
      </c>
      <c r="F3602" s="23">
        <v>17.011310000000002</v>
      </c>
      <c r="G3602" s="26">
        <v>-5.7</v>
      </c>
      <c r="H3602" s="26">
        <v>19.899999999999999</v>
      </c>
      <c r="I3602" s="26">
        <v>-7.3</v>
      </c>
      <c r="J3602" s="26">
        <v>1.3</v>
      </c>
      <c r="K3602" s="26">
        <v>-8.6</v>
      </c>
      <c r="L3602" s="26">
        <v>17</v>
      </c>
      <c r="M3602" s="26">
        <v>-11.2</v>
      </c>
      <c r="N3602" s="26">
        <v>2</v>
      </c>
      <c r="O3602" s="19">
        <f t="shared" si="952"/>
        <v>217.98349825527708</v>
      </c>
      <c r="P3602" s="10">
        <f t="shared" si="953"/>
        <v>217.51911382047632</v>
      </c>
      <c r="Q3602" s="10">
        <f t="shared" si="954"/>
        <v>2.86</v>
      </c>
      <c r="R3602" s="19">
        <f t="shared" si="955"/>
        <v>9.2617492948146687</v>
      </c>
      <c r="S3602" s="10">
        <f t="shared" si="956"/>
        <v>14.120906486483081</v>
      </c>
      <c r="T3602" s="10">
        <f t="shared" si="957"/>
        <v>0.58456639453244374</v>
      </c>
      <c r="U3602" s="2" t="str">
        <f t="shared" si="958"/>
        <v>A</v>
      </c>
      <c r="V3602" s="2" t="str">
        <f t="shared" si="959"/>
        <v>D</v>
      </c>
      <c r="W3602" s="2" t="str">
        <f t="shared" si="960"/>
        <v>D</v>
      </c>
      <c r="X3602" s="2" t="str">
        <f t="shared" si="961"/>
        <v>C</v>
      </c>
      <c r="Y3602" s="3" t="str">
        <f t="shared" si="962"/>
        <v>ADDC</v>
      </c>
      <c r="Z3602" s="28">
        <f t="shared" si="963"/>
        <v>3.0874999999999999</v>
      </c>
      <c r="AA3602" s="7" t="str">
        <f t="shared" si="964"/>
        <v>Almost certainly optical</v>
      </c>
      <c r="AB3602" s="21">
        <v>50.6</v>
      </c>
      <c r="AC3602" s="14">
        <f t="shared" si="965"/>
        <v>50.481379892024819</v>
      </c>
      <c r="AD3602" s="26">
        <v>206</v>
      </c>
      <c r="AE3602" s="10">
        <f t="shared" si="966"/>
        <v>206.30991708345729</v>
      </c>
      <c r="AF3602" s="17">
        <f t="shared" si="967"/>
        <v>0.11862010797518252</v>
      </c>
      <c r="AG3602" s="17">
        <f t="shared" si="968"/>
        <v>0.30991708345729307</v>
      </c>
    </row>
    <row r="3603" spans="1:33">
      <c r="A3603" t="s">
        <v>3299</v>
      </c>
      <c r="B3603" t="s">
        <v>532</v>
      </c>
      <c r="C3603" s="23">
        <v>75.953540000000004</v>
      </c>
      <c r="D3603" s="23">
        <v>14.95252</v>
      </c>
      <c r="E3603" s="23">
        <v>75.950559999999996</v>
      </c>
      <c r="F3603" s="23">
        <v>14.96443</v>
      </c>
      <c r="G3603" s="26">
        <v>22.5</v>
      </c>
      <c r="H3603" s="26">
        <v>22.5</v>
      </c>
      <c r="I3603" s="26">
        <v>-20.8</v>
      </c>
      <c r="J3603" s="26">
        <v>1.5</v>
      </c>
      <c r="K3603" s="26">
        <v>8.1999999999999993</v>
      </c>
      <c r="L3603" s="26">
        <v>8.1999999999999993</v>
      </c>
      <c r="M3603" s="26">
        <v>-8</v>
      </c>
      <c r="N3603" s="26">
        <v>3.7</v>
      </c>
      <c r="O3603" s="19">
        <f t="shared" si="952"/>
        <v>132.75166685764907</v>
      </c>
      <c r="P3603" s="10">
        <f t="shared" si="953"/>
        <v>134.29268063145574</v>
      </c>
      <c r="Q3603" s="10">
        <f t="shared" si="954"/>
        <v>2.86</v>
      </c>
      <c r="R3603" s="19">
        <f t="shared" si="955"/>
        <v>30.641311982354804</v>
      </c>
      <c r="S3603" s="10">
        <f t="shared" si="956"/>
        <v>11.456002793295749</v>
      </c>
      <c r="T3603" s="10">
        <f t="shared" si="957"/>
        <v>1.0524328693912639</v>
      </c>
      <c r="U3603" s="2" t="str">
        <f t="shared" si="958"/>
        <v>A</v>
      </c>
      <c r="V3603" s="2" t="str">
        <f t="shared" si="959"/>
        <v>D</v>
      </c>
      <c r="W3603" s="2" t="str">
        <f t="shared" si="960"/>
        <v>D</v>
      </c>
      <c r="X3603" s="2" t="str">
        <f t="shared" si="961"/>
        <v>C</v>
      </c>
      <c r="Y3603" s="3" t="str">
        <f t="shared" si="962"/>
        <v>ADDC</v>
      </c>
      <c r="Z3603" s="28">
        <f t="shared" si="963"/>
        <v>3.0874999999999999</v>
      </c>
      <c r="AA3603" s="7" t="str">
        <f t="shared" si="964"/>
        <v>Almost certainly optical</v>
      </c>
      <c r="AB3603" s="21">
        <v>44</v>
      </c>
      <c r="AC3603" s="14">
        <f t="shared" si="965"/>
        <v>44.110989684937685</v>
      </c>
      <c r="AD3603" s="26">
        <v>347</v>
      </c>
      <c r="AE3603" s="10">
        <f t="shared" si="966"/>
        <v>346.41015846056672</v>
      </c>
      <c r="AF3603" s="17">
        <f t="shared" si="967"/>
        <v>0.11098968493768524</v>
      </c>
      <c r="AG3603" s="17">
        <f t="shared" si="968"/>
        <v>0.5898415394332801</v>
      </c>
    </row>
    <row r="3604" spans="1:33">
      <c r="A3604" t="s">
        <v>4974</v>
      </c>
      <c r="B3604" t="s">
        <v>2066</v>
      </c>
      <c r="C3604" s="23">
        <v>295.06420000000003</v>
      </c>
      <c r="D3604" s="23">
        <v>13.671609999999999</v>
      </c>
      <c r="E3604" s="23">
        <v>295.06130000000002</v>
      </c>
      <c r="F3604" s="23">
        <v>13.677250000000001</v>
      </c>
      <c r="G3604" s="26">
        <v>-3</v>
      </c>
      <c r="H3604" s="26">
        <v>22.6</v>
      </c>
      <c r="I3604" s="26">
        <v>-4.4000000000000004</v>
      </c>
      <c r="J3604" s="26">
        <v>2.5</v>
      </c>
      <c r="K3604" s="26">
        <v>-7.1</v>
      </c>
      <c r="L3604" s="26">
        <v>18.5</v>
      </c>
      <c r="M3604" s="26">
        <v>-10.7</v>
      </c>
      <c r="N3604" s="26">
        <v>2.4</v>
      </c>
      <c r="O3604" s="19">
        <f t="shared" si="952"/>
        <v>214.28687697720895</v>
      </c>
      <c r="P3604" s="10">
        <f t="shared" si="953"/>
        <v>213.56631873457334</v>
      </c>
      <c r="Q3604" s="10">
        <f t="shared" si="954"/>
        <v>2.86</v>
      </c>
      <c r="R3604" s="19">
        <f t="shared" si="955"/>
        <v>5.3254107822777392</v>
      </c>
      <c r="S3604" s="10">
        <f t="shared" si="956"/>
        <v>12.841339493993607</v>
      </c>
      <c r="T3604" s="10">
        <f t="shared" si="957"/>
        <v>0.4541687569067836</v>
      </c>
      <c r="U3604" s="2" t="str">
        <f t="shared" si="958"/>
        <v>A</v>
      </c>
      <c r="V3604" s="2" t="str">
        <f t="shared" si="959"/>
        <v>D</v>
      </c>
      <c r="W3604" s="2" t="str">
        <f t="shared" si="960"/>
        <v>D</v>
      </c>
      <c r="X3604" s="2" t="str">
        <f t="shared" si="961"/>
        <v>C</v>
      </c>
      <c r="Y3604" s="3" t="str">
        <f t="shared" si="962"/>
        <v>ADDC</v>
      </c>
      <c r="Z3604" s="28">
        <f t="shared" si="963"/>
        <v>3.0874999999999999</v>
      </c>
      <c r="AA3604" s="7" t="str">
        <f t="shared" si="964"/>
        <v>Almost certainly optical</v>
      </c>
      <c r="AB3604" s="21">
        <v>22.8</v>
      </c>
      <c r="AC3604" s="14">
        <f t="shared" si="965"/>
        <v>22.697073453857321</v>
      </c>
      <c r="AD3604" s="26">
        <v>334</v>
      </c>
      <c r="AE3604" s="10">
        <f t="shared" si="966"/>
        <v>333.45256753691069</v>
      </c>
      <c r="AF3604" s="17">
        <f t="shared" si="967"/>
        <v>0.1029265461426796</v>
      </c>
      <c r="AG3604" s="17">
        <f t="shared" si="968"/>
        <v>0.54743246308930793</v>
      </c>
    </row>
    <row r="3605" spans="1:33">
      <c r="A3605" t="s">
        <v>8748</v>
      </c>
      <c r="B3605" t="s">
        <v>8749</v>
      </c>
      <c r="C3605" s="23">
        <v>285.32139999999998</v>
      </c>
      <c r="D3605" s="23">
        <v>38.216760000000001</v>
      </c>
      <c r="E3605" s="23">
        <v>285.315</v>
      </c>
      <c r="F3605" s="23">
        <v>38.221589999999999</v>
      </c>
      <c r="G3605" s="26">
        <v>1.3</v>
      </c>
      <c r="H3605" s="26">
        <v>1.3</v>
      </c>
      <c r="I3605" s="26">
        <v>-3.3</v>
      </c>
      <c r="J3605" s="26">
        <v>1.3</v>
      </c>
      <c r="K3605" s="26">
        <v>1.8</v>
      </c>
      <c r="L3605" s="26">
        <v>1.8</v>
      </c>
      <c r="M3605" s="26">
        <v>-4.3</v>
      </c>
      <c r="N3605" s="26">
        <v>1.3</v>
      </c>
      <c r="O3605" s="19">
        <f t="shared" si="952"/>
        <v>158.49856567595208</v>
      </c>
      <c r="P3605" s="10">
        <f t="shared" si="953"/>
        <v>157.28558764683277</v>
      </c>
      <c r="Q3605" s="10">
        <f t="shared" si="954"/>
        <v>2.86</v>
      </c>
      <c r="R3605" s="19">
        <f t="shared" si="955"/>
        <v>3.5468295701936396</v>
      </c>
      <c r="S3605" s="10">
        <f t="shared" si="956"/>
        <v>4.6615448083226658</v>
      </c>
      <c r="T3605" s="10">
        <f t="shared" si="957"/>
        <v>0.20520935946290764</v>
      </c>
      <c r="U3605" s="2" t="str">
        <f t="shared" si="958"/>
        <v>A</v>
      </c>
      <c r="V3605" s="2" t="str">
        <f t="shared" si="959"/>
        <v>D</v>
      </c>
      <c r="W3605" s="2" t="str">
        <f t="shared" si="960"/>
        <v>D</v>
      </c>
      <c r="X3605" s="2" t="str">
        <f t="shared" si="961"/>
        <v>C</v>
      </c>
      <c r="Y3605" s="3" t="str">
        <f t="shared" si="962"/>
        <v>ADDC</v>
      </c>
      <c r="Z3605" s="28">
        <f t="shared" si="963"/>
        <v>3.0874999999999999</v>
      </c>
      <c r="AA3605" s="7" t="str">
        <f t="shared" si="964"/>
        <v>Almost certainly optical</v>
      </c>
      <c r="AB3605" s="21">
        <v>25.2</v>
      </c>
      <c r="AC3605" s="14">
        <f t="shared" si="965"/>
        <v>25.100279175970268</v>
      </c>
      <c r="AD3605" s="26">
        <v>314</v>
      </c>
      <c r="AE3605" s="10">
        <f t="shared" si="966"/>
        <v>313.84750008713803</v>
      </c>
      <c r="AF3605" s="17">
        <f t="shared" si="967"/>
        <v>9.9720824029731148E-2</v>
      </c>
      <c r="AG3605" s="17">
        <f t="shared" si="968"/>
        <v>0.15249991286196973</v>
      </c>
    </row>
    <row r="3606" spans="1:33">
      <c r="A3606" t="s">
        <v>5229</v>
      </c>
      <c r="B3606" t="s">
        <v>2309</v>
      </c>
      <c r="C3606" s="23">
        <v>311.13490000000002</v>
      </c>
      <c r="D3606" s="23">
        <v>14.253920000000001</v>
      </c>
      <c r="E3606" s="23">
        <v>311.1232</v>
      </c>
      <c r="F3606" s="23">
        <v>14.26524</v>
      </c>
      <c r="G3606" s="26">
        <v>-11</v>
      </c>
      <c r="H3606" s="26">
        <v>14.6</v>
      </c>
      <c r="I3606" s="26">
        <v>-24.7</v>
      </c>
      <c r="J3606" s="26">
        <v>1.4</v>
      </c>
      <c r="K3606" s="26">
        <v>-9.6999999999999993</v>
      </c>
      <c r="L3606" s="26">
        <v>15.9</v>
      </c>
      <c r="M3606" s="26">
        <v>-20.8</v>
      </c>
      <c r="N3606" s="26">
        <v>1.9</v>
      </c>
      <c r="O3606" s="19">
        <f t="shared" si="952"/>
        <v>204.00551996875058</v>
      </c>
      <c r="P3606" s="10">
        <f t="shared" si="953"/>
        <v>205.00181167283819</v>
      </c>
      <c r="Q3606" s="10">
        <f t="shared" si="954"/>
        <v>2.86</v>
      </c>
      <c r="R3606" s="19">
        <f t="shared" si="955"/>
        <v>27.038676003088611</v>
      </c>
      <c r="S3606" s="10">
        <f t="shared" si="956"/>
        <v>22.950599120720138</v>
      </c>
      <c r="T3606" s="10">
        <f t="shared" si="957"/>
        <v>1.2497318780952189</v>
      </c>
      <c r="U3606" s="2" t="str">
        <f t="shared" si="958"/>
        <v>A</v>
      </c>
      <c r="V3606" s="2" t="str">
        <f t="shared" si="959"/>
        <v>D</v>
      </c>
      <c r="W3606" s="2" t="str">
        <f t="shared" si="960"/>
        <v>D</v>
      </c>
      <c r="X3606" s="2" t="str">
        <f t="shared" si="961"/>
        <v>C</v>
      </c>
      <c r="Y3606" s="3" t="str">
        <f t="shared" si="962"/>
        <v>ADDC</v>
      </c>
      <c r="Z3606" s="28">
        <f t="shared" si="963"/>
        <v>3.0874999999999999</v>
      </c>
      <c r="AA3606" s="7" t="str">
        <f t="shared" si="964"/>
        <v>Almost certainly optical</v>
      </c>
      <c r="AB3606" s="21">
        <v>57.6</v>
      </c>
      <c r="AC3606" s="14">
        <f t="shared" si="965"/>
        <v>57.682467346687453</v>
      </c>
      <c r="AD3606" s="26">
        <v>315</v>
      </c>
      <c r="AE3606" s="10">
        <f t="shared" si="966"/>
        <v>314.94992373513082</v>
      </c>
      <c r="AF3606" s="17">
        <f t="shared" si="967"/>
        <v>8.2467346687451482E-2</v>
      </c>
      <c r="AG3606" s="17">
        <f t="shared" si="968"/>
        <v>5.0076264869176157E-2</v>
      </c>
    </row>
    <row r="3607" spans="1:33">
      <c r="A3607" t="s">
        <v>4950</v>
      </c>
      <c r="B3607" t="s">
        <v>2044</v>
      </c>
      <c r="C3607" s="23">
        <v>294.08730000000003</v>
      </c>
      <c r="D3607" s="23">
        <v>13.43811</v>
      </c>
      <c r="E3607" s="23">
        <v>294.09530000000001</v>
      </c>
      <c r="F3607" s="23">
        <v>13.44806</v>
      </c>
      <c r="G3607" s="26">
        <v>-4.8</v>
      </c>
      <c r="H3607" s="26">
        <v>20.8</v>
      </c>
      <c r="I3607" s="26">
        <v>-11.3</v>
      </c>
      <c r="J3607" s="26">
        <v>1.2</v>
      </c>
      <c r="K3607" s="26">
        <v>-2.8</v>
      </c>
      <c r="L3607" s="26">
        <v>22.8</v>
      </c>
      <c r="M3607" s="26">
        <v>-6.8</v>
      </c>
      <c r="N3607" s="26">
        <v>1.9</v>
      </c>
      <c r="O3607" s="19">
        <f t="shared" si="952"/>
        <v>203.01475441878998</v>
      </c>
      <c r="P3607" s="10">
        <f t="shared" si="953"/>
        <v>202.38013505195957</v>
      </c>
      <c r="Q3607" s="10">
        <f t="shared" si="954"/>
        <v>2.86</v>
      </c>
      <c r="R3607" s="19">
        <f t="shared" si="955"/>
        <v>12.277214667830812</v>
      </c>
      <c r="S3607" s="10">
        <f t="shared" si="956"/>
        <v>7.353910524340094</v>
      </c>
      <c r="T3607" s="10">
        <f t="shared" si="957"/>
        <v>0.49077812980427266</v>
      </c>
      <c r="U3607" s="2" t="str">
        <f t="shared" si="958"/>
        <v>A</v>
      </c>
      <c r="V3607" s="2" t="str">
        <f t="shared" si="959"/>
        <v>D</v>
      </c>
      <c r="W3607" s="2" t="str">
        <f t="shared" si="960"/>
        <v>D</v>
      </c>
      <c r="X3607" s="2" t="str">
        <f t="shared" si="961"/>
        <v>C</v>
      </c>
      <c r="Y3607" s="3" t="str">
        <f t="shared" si="962"/>
        <v>ADDC</v>
      </c>
      <c r="Z3607" s="28">
        <f t="shared" si="963"/>
        <v>3.0874999999999999</v>
      </c>
      <c r="AA3607" s="7" t="str">
        <f t="shared" si="964"/>
        <v>Almost certainly optical</v>
      </c>
      <c r="AB3607" s="21">
        <v>45.4</v>
      </c>
      <c r="AC3607" s="14">
        <f t="shared" si="965"/>
        <v>45.472150982611595</v>
      </c>
      <c r="AD3607" s="26">
        <v>38</v>
      </c>
      <c r="AE3607" s="10">
        <f t="shared" si="966"/>
        <v>38.025665249158109</v>
      </c>
      <c r="AF3607" s="17">
        <f t="shared" si="967"/>
        <v>7.2150982611596248E-2</v>
      </c>
      <c r="AG3607" s="17">
        <f t="shared" si="968"/>
        <v>2.5665249158109305E-2</v>
      </c>
    </row>
    <row r="3608" spans="1:33">
      <c r="A3608" t="s">
        <v>5070</v>
      </c>
      <c r="B3608" t="s">
        <v>2158</v>
      </c>
      <c r="C3608" s="23">
        <v>299.55829999999997</v>
      </c>
      <c r="D3608" s="23">
        <v>13.47687</v>
      </c>
      <c r="E3608" s="23">
        <v>299.5573</v>
      </c>
      <c r="F3608" s="23">
        <v>13.49286</v>
      </c>
      <c r="G3608" s="26">
        <v>-1.2</v>
      </c>
      <c r="H3608" s="26">
        <v>24.4</v>
      </c>
      <c r="I3608" s="26">
        <v>-9.4</v>
      </c>
      <c r="J3608" s="26">
        <v>3.5</v>
      </c>
      <c r="K3608" s="26">
        <v>-0.9</v>
      </c>
      <c r="L3608" s="26">
        <v>24.7</v>
      </c>
      <c r="M3608" s="26">
        <v>-7.6</v>
      </c>
      <c r="N3608" s="26">
        <v>3.6</v>
      </c>
      <c r="O3608" s="19">
        <f t="shared" si="952"/>
        <v>187.27500495788925</v>
      </c>
      <c r="P3608" s="10">
        <f t="shared" si="953"/>
        <v>186.75357403553099</v>
      </c>
      <c r="Q3608" s="10">
        <f t="shared" si="954"/>
        <v>2.86</v>
      </c>
      <c r="R3608" s="19">
        <f t="shared" si="955"/>
        <v>9.4762861923857074</v>
      </c>
      <c r="S3608" s="10">
        <f t="shared" si="956"/>
        <v>7.6531039454589926</v>
      </c>
      <c r="T3608" s="10">
        <f t="shared" si="957"/>
        <v>0.42823475344611756</v>
      </c>
      <c r="U3608" s="2" t="str">
        <f t="shared" si="958"/>
        <v>A</v>
      </c>
      <c r="V3608" s="2" t="str">
        <f t="shared" si="959"/>
        <v>D</v>
      </c>
      <c r="W3608" s="2" t="str">
        <f t="shared" si="960"/>
        <v>D</v>
      </c>
      <c r="X3608" s="2" t="str">
        <f t="shared" si="961"/>
        <v>C</v>
      </c>
      <c r="Y3608" s="3" t="str">
        <f t="shared" si="962"/>
        <v>ADDC</v>
      </c>
      <c r="Z3608" s="28">
        <f t="shared" si="963"/>
        <v>3.0874999999999999</v>
      </c>
      <c r="AA3608" s="7" t="str">
        <f t="shared" si="964"/>
        <v>Almost certainly optical</v>
      </c>
      <c r="AB3608" s="21">
        <v>57.6</v>
      </c>
      <c r="AC3608" s="14">
        <f t="shared" si="965"/>
        <v>57.670357998010033</v>
      </c>
      <c r="AD3608" s="26">
        <v>356</v>
      </c>
      <c r="AE3608" s="10">
        <f t="shared" si="966"/>
        <v>356.51972828923158</v>
      </c>
      <c r="AF3608" s="17">
        <f t="shared" si="967"/>
        <v>7.0357998010031508E-2</v>
      </c>
      <c r="AG3608" s="17">
        <f t="shared" si="968"/>
        <v>0.51972828923157977</v>
      </c>
    </row>
    <row r="3609" spans="1:33">
      <c r="A3609" t="s">
        <v>5315</v>
      </c>
      <c r="B3609" t="s">
        <v>2389</v>
      </c>
      <c r="C3609" s="23">
        <v>318.32479999999998</v>
      </c>
      <c r="D3609" s="23">
        <v>23.769020000000001</v>
      </c>
      <c r="E3609" s="23">
        <v>318.32420000000002</v>
      </c>
      <c r="F3609" s="23">
        <v>23.782969999999999</v>
      </c>
      <c r="G3609" s="26">
        <v>-39.4</v>
      </c>
      <c r="H3609" s="26">
        <v>11.8</v>
      </c>
      <c r="I3609" s="26">
        <v>-31.5</v>
      </c>
      <c r="J3609" s="26">
        <v>1.3</v>
      </c>
      <c r="K3609" s="26">
        <v>-16.600000000000001</v>
      </c>
      <c r="L3609" s="26">
        <v>9</v>
      </c>
      <c r="M3609" s="26">
        <v>-14.6</v>
      </c>
      <c r="N3609" s="26">
        <v>1.9</v>
      </c>
      <c r="O3609" s="19">
        <f t="shared" si="952"/>
        <v>231.35793037677135</v>
      </c>
      <c r="P3609" s="10">
        <f t="shared" si="953"/>
        <v>228.66778805553145</v>
      </c>
      <c r="Q3609" s="10">
        <f t="shared" si="954"/>
        <v>2.86</v>
      </c>
      <c r="R3609" s="19">
        <f t="shared" si="955"/>
        <v>50.444127507570194</v>
      </c>
      <c r="S3609" s="10">
        <f t="shared" si="956"/>
        <v>22.107012462112561</v>
      </c>
      <c r="T3609" s="10">
        <f t="shared" si="957"/>
        <v>1.8137784992420689</v>
      </c>
      <c r="U3609" s="2" t="str">
        <f t="shared" si="958"/>
        <v>A</v>
      </c>
      <c r="V3609" s="2" t="str">
        <f t="shared" si="959"/>
        <v>D</v>
      </c>
      <c r="W3609" s="2" t="str">
        <f t="shared" si="960"/>
        <v>D</v>
      </c>
      <c r="X3609" s="2" t="str">
        <f t="shared" si="961"/>
        <v>C</v>
      </c>
      <c r="Y3609" s="3" t="str">
        <f t="shared" si="962"/>
        <v>ADDC</v>
      </c>
      <c r="Z3609" s="28">
        <f t="shared" si="963"/>
        <v>3.0874999999999999</v>
      </c>
      <c r="AA3609" s="7" t="str">
        <f t="shared" si="964"/>
        <v>Almost certainly optical</v>
      </c>
      <c r="AB3609" s="21">
        <v>50.2</v>
      </c>
      <c r="AC3609" s="14">
        <f t="shared" si="965"/>
        <v>50.258890502984805</v>
      </c>
      <c r="AD3609" s="26">
        <v>357</v>
      </c>
      <c r="AE3609" s="10">
        <f t="shared" si="966"/>
        <v>357.74585955865149</v>
      </c>
      <c r="AF3609" s="17">
        <f t="shared" si="967"/>
        <v>5.889050298480214E-2</v>
      </c>
      <c r="AG3609" s="17">
        <f t="shared" si="968"/>
        <v>0.7458595586514889</v>
      </c>
    </row>
    <row r="3610" spans="1:33">
      <c r="A3610" t="s">
        <v>4811</v>
      </c>
      <c r="B3610" t="s">
        <v>1921</v>
      </c>
      <c r="C3610" s="23">
        <v>276.28289999999998</v>
      </c>
      <c r="D3610" s="23">
        <v>11.86617</v>
      </c>
      <c r="E3610" s="23">
        <v>276.27499999999998</v>
      </c>
      <c r="F3610" s="23">
        <v>11.868930000000001</v>
      </c>
      <c r="G3610" s="26">
        <v>-3.2</v>
      </c>
      <c r="H3610" s="26">
        <v>22.4</v>
      </c>
      <c r="I3610" s="26">
        <v>-14.6</v>
      </c>
      <c r="J3610" s="26">
        <v>1.1000000000000001</v>
      </c>
      <c r="K3610" s="26">
        <v>-1.9</v>
      </c>
      <c r="L3610" s="26">
        <v>23.7</v>
      </c>
      <c r="M3610" s="26">
        <v>-7.5</v>
      </c>
      <c r="N3610" s="26">
        <v>1.2</v>
      </c>
      <c r="O3610" s="19">
        <f t="shared" si="952"/>
        <v>192.36249241571431</v>
      </c>
      <c r="P3610" s="10">
        <f t="shared" si="953"/>
        <v>194.21585347367355</v>
      </c>
      <c r="Q3610" s="10">
        <f t="shared" si="954"/>
        <v>2.86</v>
      </c>
      <c r="R3610" s="19">
        <f t="shared" si="955"/>
        <v>14.946571513226704</v>
      </c>
      <c r="S3610" s="10">
        <f t="shared" si="956"/>
        <v>7.7369244535538799</v>
      </c>
      <c r="T3610" s="10">
        <f t="shared" si="957"/>
        <v>0.56708739916951456</v>
      </c>
      <c r="U3610" s="2" t="str">
        <f t="shared" si="958"/>
        <v>A</v>
      </c>
      <c r="V3610" s="2" t="str">
        <f t="shared" si="959"/>
        <v>D</v>
      </c>
      <c r="W3610" s="2" t="str">
        <f t="shared" si="960"/>
        <v>D</v>
      </c>
      <c r="X3610" s="2" t="str">
        <f t="shared" si="961"/>
        <v>C</v>
      </c>
      <c r="Y3610" s="3" t="str">
        <f t="shared" si="962"/>
        <v>ADDC</v>
      </c>
      <c r="Z3610" s="28">
        <f t="shared" si="963"/>
        <v>3.0874999999999999</v>
      </c>
      <c r="AA3610" s="7" t="str">
        <f t="shared" si="964"/>
        <v>Almost certainly optical</v>
      </c>
      <c r="AB3610" s="21">
        <v>29.5</v>
      </c>
      <c r="AC3610" s="14">
        <f t="shared" si="965"/>
        <v>29.552638135239899</v>
      </c>
      <c r="AD3610" s="26">
        <v>289</v>
      </c>
      <c r="AE3610" s="10">
        <f t="shared" si="966"/>
        <v>289.64635558943314</v>
      </c>
      <c r="AF3610" s="17">
        <f t="shared" si="967"/>
        <v>5.2638135239899242E-2</v>
      </c>
      <c r="AG3610" s="17">
        <f t="shared" si="968"/>
        <v>0.64635558943314209</v>
      </c>
    </row>
    <row r="3611" spans="1:33">
      <c r="A3611" t="s">
        <v>5150</v>
      </c>
      <c r="B3611" t="s">
        <v>2230</v>
      </c>
      <c r="C3611" s="23">
        <v>304.74099999999999</v>
      </c>
      <c r="D3611" s="23">
        <v>15.662430000000001</v>
      </c>
      <c r="E3611" s="23">
        <v>304.74160000000001</v>
      </c>
      <c r="F3611" s="23">
        <v>15.658289999999999</v>
      </c>
      <c r="G3611" s="26">
        <v>-3</v>
      </c>
      <c r="H3611" s="26">
        <v>22.6</v>
      </c>
      <c r="I3611" s="26">
        <v>-5.2</v>
      </c>
      <c r="J3611" s="26">
        <v>3.1</v>
      </c>
      <c r="K3611" s="26">
        <v>-6.2</v>
      </c>
      <c r="L3611" s="26">
        <v>19.399999999999999</v>
      </c>
      <c r="M3611" s="26">
        <v>-11.4</v>
      </c>
      <c r="N3611" s="26">
        <v>4.4000000000000004</v>
      </c>
      <c r="O3611" s="19">
        <f t="shared" si="952"/>
        <v>209.98163936884933</v>
      </c>
      <c r="P3611" s="10">
        <f t="shared" si="953"/>
        <v>208.53998518795996</v>
      </c>
      <c r="Q3611" s="10">
        <f t="shared" si="954"/>
        <v>2.86</v>
      </c>
      <c r="R3611" s="19">
        <f t="shared" si="955"/>
        <v>6.0033324079214543</v>
      </c>
      <c r="S3611" s="10">
        <f t="shared" si="956"/>
        <v>12.976902558006667</v>
      </c>
      <c r="T3611" s="10">
        <f t="shared" si="957"/>
        <v>0.47450587414820311</v>
      </c>
      <c r="U3611" s="2" t="str">
        <f t="shared" si="958"/>
        <v>A</v>
      </c>
      <c r="V3611" s="2" t="str">
        <f t="shared" si="959"/>
        <v>D</v>
      </c>
      <c r="W3611" s="2" t="str">
        <f t="shared" si="960"/>
        <v>D</v>
      </c>
      <c r="X3611" s="2" t="str">
        <f t="shared" si="961"/>
        <v>C</v>
      </c>
      <c r="Y3611" s="3" t="str">
        <f t="shared" si="962"/>
        <v>ADDC</v>
      </c>
      <c r="Z3611" s="28">
        <f t="shared" si="963"/>
        <v>3.0874999999999999</v>
      </c>
      <c r="AA3611" s="7" t="str">
        <f t="shared" si="964"/>
        <v>Almost certainly optical</v>
      </c>
      <c r="AB3611" s="21">
        <v>15.1</v>
      </c>
      <c r="AC3611" s="14">
        <f t="shared" si="965"/>
        <v>15.048414252902733</v>
      </c>
      <c r="AD3611" s="26">
        <v>173</v>
      </c>
      <c r="AE3611" s="10">
        <f t="shared" si="966"/>
        <v>172.05589058800103</v>
      </c>
      <c r="AF3611" s="17">
        <f t="shared" si="967"/>
        <v>5.1585747097266932E-2</v>
      </c>
      <c r="AG3611" s="17">
        <f t="shared" si="968"/>
        <v>0.9441094119989657</v>
      </c>
    </row>
    <row r="3612" spans="1:33">
      <c r="A3612" t="s">
        <v>8734</v>
      </c>
      <c r="B3612" t="s">
        <v>8735</v>
      </c>
      <c r="C3612" s="23">
        <v>284.40929999999997</v>
      </c>
      <c r="D3612" s="23">
        <v>47.639940000000003</v>
      </c>
      <c r="E3612" s="23">
        <v>284.41449999999998</v>
      </c>
      <c r="F3612" s="23">
        <v>47.638350000000003</v>
      </c>
      <c r="G3612" s="26">
        <v>3.4</v>
      </c>
      <c r="H3612" s="26">
        <v>3.4</v>
      </c>
      <c r="I3612" s="26">
        <v>3.2</v>
      </c>
      <c r="J3612" s="26">
        <v>2.8</v>
      </c>
      <c r="K3612" s="26">
        <v>5.8</v>
      </c>
      <c r="L3612" s="26">
        <v>5.8</v>
      </c>
      <c r="M3612" s="26">
        <v>5.0999999999999996</v>
      </c>
      <c r="N3612" s="26">
        <v>3.8</v>
      </c>
      <c r="O3612" s="19">
        <f t="shared" si="952"/>
        <v>46.735704588928378</v>
      </c>
      <c r="P3612" s="10">
        <f t="shared" si="953"/>
        <v>48.674499520829663</v>
      </c>
      <c r="Q3612" s="10">
        <f t="shared" si="954"/>
        <v>2.86</v>
      </c>
      <c r="R3612" s="19">
        <f t="shared" si="955"/>
        <v>4.6690470119715011</v>
      </c>
      <c r="S3612" s="10">
        <f t="shared" si="956"/>
        <v>7.7233412458598512</v>
      </c>
      <c r="T3612" s="10">
        <f t="shared" si="957"/>
        <v>0.30980970644578387</v>
      </c>
      <c r="U3612" s="2" t="str">
        <f t="shared" si="958"/>
        <v>A</v>
      </c>
      <c r="V3612" s="2" t="str">
        <f t="shared" si="959"/>
        <v>D</v>
      </c>
      <c r="W3612" s="2" t="str">
        <f t="shared" si="960"/>
        <v>D</v>
      </c>
      <c r="X3612" s="2" t="str">
        <f t="shared" si="961"/>
        <v>C</v>
      </c>
      <c r="Y3612" s="3" t="str">
        <f t="shared" si="962"/>
        <v>ADDC</v>
      </c>
      <c r="Z3612" s="28">
        <f t="shared" si="963"/>
        <v>3.0874999999999999</v>
      </c>
      <c r="AA3612" s="7" t="str">
        <f t="shared" si="964"/>
        <v>Almost certainly optical</v>
      </c>
      <c r="AB3612" s="21">
        <v>13.8</v>
      </c>
      <c r="AC3612" s="14">
        <f t="shared" si="965"/>
        <v>13.851337246592108</v>
      </c>
      <c r="AD3612" s="26">
        <v>114</v>
      </c>
      <c r="AE3612" s="10">
        <f t="shared" si="966"/>
        <v>114.40886310414035</v>
      </c>
      <c r="AF3612" s="17">
        <f t="shared" si="967"/>
        <v>5.1337246592106922E-2</v>
      </c>
      <c r="AG3612" s="17">
        <f t="shared" si="968"/>
        <v>0.40886310414035165</v>
      </c>
    </row>
    <row r="3613" spans="1:33">
      <c r="A3613" t="s">
        <v>5096</v>
      </c>
      <c r="B3613" t="s">
        <v>2182</v>
      </c>
      <c r="C3613" s="23">
        <v>301.14960000000002</v>
      </c>
      <c r="D3613" s="23">
        <v>17.488320000000002</v>
      </c>
      <c r="E3613" s="23">
        <v>301.14319999999998</v>
      </c>
      <c r="F3613" s="23">
        <v>17.494489999999999</v>
      </c>
      <c r="G3613" s="26">
        <v>-14.8</v>
      </c>
      <c r="H3613" s="26">
        <v>10.8</v>
      </c>
      <c r="I3613" s="26">
        <v>-14.8</v>
      </c>
      <c r="J3613" s="26">
        <v>1.1000000000000001</v>
      </c>
      <c r="K3613" s="26">
        <v>-6.6</v>
      </c>
      <c r="L3613" s="26">
        <v>19</v>
      </c>
      <c r="M3613" s="26">
        <v>-6.3</v>
      </c>
      <c r="N3613" s="26">
        <v>1.3</v>
      </c>
      <c r="O3613" s="19">
        <f t="shared" si="952"/>
        <v>225</v>
      </c>
      <c r="P3613" s="10">
        <f t="shared" si="953"/>
        <v>226.33221985386965</v>
      </c>
      <c r="Q3613" s="10">
        <f t="shared" si="954"/>
        <v>2.86</v>
      </c>
      <c r="R3613" s="19">
        <f t="shared" si="955"/>
        <v>20.930360723121808</v>
      </c>
      <c r="S3613" s="10">
        <f t="shared" si="956"/>
        <v>9.1241437954473295</v>
      </c>
      <c r="T3613" s="10">
        <f t="shared" si="957"/>
        <v>0.75136261296422857</v>
      </c>
      <c r="U3613" s="2" t="str">
        <f t="shared" si="958"/>
        <v>A</v>
      </c>
      <c r="V3613" s="2" t="str">
        <f t="shared" si="959"/>
        <v>D</v>
      </c>
      <c r="W3613" s="2" t="str">
        <f t="shared" si="960"/>
        <v>D</v>
      </c>
      <c r="X3613" s="2" t="str">
        <f t="shared" si="961"/>
        <v>C</v>
      </c>
      <c r="Y3613" s="3" t="str">
        <f t="shared" si="962"/>
        <v>ADDC</v>
      </c>
      <c r="Z3613" s="28">
        <f t="shared" si="963"/>
        <v>3.0874999999999999</v>
      </c>
      <c r="AA3613" s="7" t="str">
        <f t="shared" si="964"/>
        <v>Almost certainly optical</v>
      </c>
      <c r="AB3613" s="21">
        <v>31.2</v>
      </c>
      <c r="AC3613" s="14">
        <f t="shared" si="965"/>
        <v>31.245412240698521</v>
      </c>
      <c r="AD3613" s="26">
        <v>315</v>
      </c>
      <c r="AE3613" s="10">
        <f t="shared" si="966"/>
        <v>315.30724112953419</v>
      </c>
      <c r="AF3613" s="17">
        <f t="shared" si="967"/>
        <v>4.5412240698521344E-2</v>
      </c>
      <c r="AG3613" s="17">
        <f t="shared" si="968"/>
        <v>0.3072411295341908</v>
      </c>
    </row>
    <row r="3614" spans="1:33">
      <c r="A3614" t="s">
        <v>4877</v>
      </c>
      <c r="B3614" t="s">
        <v>1975</v>
      </c>
      <c r="C3614" s="23">
        <v>287.37830000000002</v>
      </c>
      <c r="D3614" s="23">
        <v>15.86819</v>
      </c>
      <c r="E3614" s="23">
        <v>287.37610000000001</v>
      </c>
      <c r="F3614" s="23">
        <v>15.875719999999999</v>
      </c>
      <c r="G3614" s="26">
        <v>0.4</v>
      </c>
      <c r="H3614" s="26">
        <v>0.4</v>
      </c>
      <c r="I3614" s="26">
        <v>-6.7</v>
      </c>
      <c r="J3614" s="26">
        <v>2.8</v>
      </c>
      <c r="K3614" s="26">
        <v>0.5</v>
      </c>
      <c r="L3614" s="26">
        <v>0.5</v>
      </c>
      <c r="M3614" s="26">
        <v>-4.8</v>
      </c>
      <c r="N3614" s="26">
        <v>3.9</v>
      </c>
      <c r="O3614" s="19">
        <f t="shared" si="952"/>
        <v>176.58341180822865</v>
      </c>
      <c r="P3614" s="10">
        <f t="shared" si="953"/>
        <v>174.05313694602651</v>
      </c>
      <c r="Q3614" s="10">
        <f t="shared" si="954"/>
        <v>2.86</v>
      </c>
      <c r="R3614" s="19">
        <f t="shared" si="955"/>
        <v>6.711929677819934</v>
      </c>
      <c r="S3614" s="10">
        <f t="shared" si="956"/>
        <v>4.8259714048054612</v>
      </c>
      <c r="T3614" s="10">
        <f t="shared" si="957"/>
        <v>0.28844752706563492</v>
      </c>
      <c r="U3614" s="2" t="str">
        <f t="shared" si="958"/>
        <v>A</v>
      </c>
      <c r="V3614" s="2" t="str">
        <f t="shared" si="959"/>
        <v>D</v>
      </c>
      <c r="W3614" s="2" t="str">
        <f t="shared" si="960"/>
        <v>D</v>
      </c>
      <c r="X3614" s="2" t="str">
        <f t="shared" si="961"/>
        <v>C</v>
      </c>
      <c r="Y3614" s="3" t="str">
        <f t="shared" si="962"/>
        <v>ADDC</v>
      </c>
      <c r="Z3614" s="28">
        <f t="shared" si="963"/>
        <v>3.0874999999999999</v>
      </c>
      <c r="AA3614" s="7" t="str">
        <f t="shared" si="964"/>
        <v>Almost certainly optical</v>
      </c>
      <c r="AB3614" s="21">
        <v>28.2</v>
      </c>
      <c r="AC3614" s="14">
        <f t="shared" si="965"/>
        <v>28.158134762785298</v>
      </c>
      <c r="AD3614" s="26">
        <v>345</v>
      </c>
      <c r="AE3614" s="10">
        <f t="shared" si="966"/>
        <v>344.30297852573102</v>
      </c>
      <c r="AF3614" s="17">
        <f t="shared" si="967"/>
        <v>4.1865237214700812E-2</v>
      </c>
      <c r="AG3614" s="17">
        <f t="shared" si="968"/>
        <v>0.69702147426897909</v>
      </c>
    </row>
    <row r="3615" spans="1:33">
      <c r="A3615" t="s">
        <v>7072</v>
      </c>
      <c r="B3615" t="s">
        <v>7073</v>
      </c>
      <c r="C3615" s="23">
        <v>125.1177</v>
      </c>
      <c r="D3615" s="23">
        <v>-51.496040000000001</v>
      </c>
      <c r="E3615" s="23">
        <v>125.1049</v>
      </c>
      <c r="F3615" s="23">
        <v>-51.497750000000003</v>
      </c>
      <c r="G3615" s="26">
        <v>-13.4</v>
      </c>
      <c r="H3615" s="26">
        <v>12.2</v>
      </c>
      <c r="I3615" s="26">
        <v>4.5</v>
      </c>
      <c r="J3615" s="26">
        <v>1.5</v>
      </c>
      <c r="K3615" s="26">
        <v>-11</v>
      </c>
      <c r="L3615" s="26">
        <v>14.6</v>
      </c>
      <c r="M3615" s="26">
        <v>3.7</v>
      </c>
      <c r="N3615" s="26">
        <v>1.5</v>
      </c>
      <c r="O3615" s="19">
        <f t="shared" si="952"/>
        <v>288.56312708674557</v>
      </c>
      <c r="P3615" s="10">
        <f t="shared" si="953"/>
        <v>288.5910677267803</v>
      </c>
      <c r="Q3615" s="10">
        <f t="shared" si="954"/>
        <v>2.86</v>
      </c>
      <c r="R3615" s="19">
        <f t="shared" si="955"/>
        <v>14.135416513141733</v>
      </c>
      <c r="S3615" s="10">
        <f t="shared" si="956"/>
        <v>11.605602095539895</v>
      </c>
      <c r="T3615" s="10">
        <f t="shared" si="957"/>
        <v>0.64352546521704079</v>
      </c>
      <c r="U3615" s="2" t="str">
        <f t="shared" si="958"/>
        <v>A</v>
      </c>
      <c r="V3615" s="2" t="str">
        <f t="shared" si="959"/>
        <v>D</v>
      </c>
      <c r="W3615" s="2" t="str">
        <f t="shared" si="960"/>
        <v>D</v>
      </c>
      <c r="X3615" s="2" t="str">
        <f t="shared" si="961"/>
        <v>C</v>
      </c>
      <c r="Y3615" s="3" t="str">
        <f t="shared" si="962"/>
        <v>ADDC</v>
      </c>
      <c r="Z3615" s="28">
        <f t="shared" si="963"/>
        <v>3.0874999999999999</v>
      </c>
      <c r="AA3615" s="7" t="str">
        <f t="shared" si="964"/>
        <v>Almost certainly optical</v>
      </c>
      <c r="AB3615" s="21">
        <v>29.3</v>
      </c>
      <c r="AC3615" s="14">
        <f t="shared" si="965"/>
        <v>29.341025514600254</v>
      </c>
      <c r="AD3615" s="26">
        <v>258</v>
      </c>
      <c r="AE3615" s="10">
        <f t="shared" si="966"/>
        <v>257.88886301764484</v>
      </c>
      <c r="AF3615" s="17">
        <f t="shared" si="967"/>
        <v>4.1025514600253388E-2</v>
      </c>
      <c r="AG3615" s="17">
        <f t="shared" si="968"/>
        <v>0.11113698235516267</v>
      </c>
    </row>
    <row r="3616" spans="1:33">
      <c r="A3616" t="s">
        <v>2950</v>
      </c>
      <c r="B3616" t="s">
        <v>203</v>
      </c>
      <c r="C3616" s="23">
        <v>27.495370000000001</v>
      </c>
      <c r="D3616" s="23">
        <v>21.955839999999998</v>
      </c>
      <c r="E3616" s="23">
        <v>27.496949999999998</v>
      </c>
      <c r="F3616" s="23">
        <v>21.956700000000001</v>
      </c>
      <c r="G3616" s="26">
        <v>4.2</v>
      </c>
      <c r="H3616" s="26">
        <v>4.2</v>
      </c>
      <c r="I3616" s="26">
        <v>-1.4</v>
      </c>
      <c r="J3616" s="26">
        <v>1.4</v>
      </c>
      <c r="K3616" s="26">
        <v>5.7</v>
      </c>
      <c r="L3616" s="26">
        <v>5.7</v>
      </c>
      <c r="M3616" s="26">
        <v>-1.7</v>
      </c>
      <c r="N3616" s="26">
        <v>1.5</v>
      </c>
      <c r="O3616" s="19">
        <f t="shared" si="952"/>
        <v>108.43494882292201</v>
      </c>
      <c r="P3616" s="10">
        <f t="shared" si="953"/>
        <v>106.60698057861701</v>
      </c>
      <c r="Q3616" s="10">
        <f t="shared" si="954"/>
        <v>2.86</v>
      </c>
      <c r="R3616" s="19">
        <f t="shared" si="955"/>
        <v>4.4271887242357311</v>
      </c>
      <c r="S3616" s="10">
        <f t="shared" si="956"/>
        <v>5.948108943185221</v>
      </c>
      <c r="T3616" s="10">
        <f t="shared" si="957"/>
        <v>0.25938244168552382</v>
      </c>
      <c r="U3616" s="2" t="str">
        <f t="shared" si="958"/>
        <v>A</v>
      </c>
      <c r="V3616" s="2" t="str">
        <f t="shared" si="959"/>
        <v>D</v>
      </c>
      <c r="W3616" s="2" t="str">
        <f t="shared" si="960"/>
        <v>D</v>
      </c>
      <c r="X3616" s="2" t="str">
        <f t="shared" si="961"/>
        <v>C</v>
      </c>
      <c r="Y3616" s="3" t="str">
        <f t="shared" si="962"/>
        <v>ADDC</v>
      </c>
      <c r="Z3616" s="28">
        <f t="shared" si="963"/>
        <v>3.0874999999999999</v>
      </c>
      <c r="AA3616" s="7" t="str">
        <f t="shared" si="964"/>
        <v>Almost certainly optical</v>
      </c>
      <c r="AB3616" s="21">
        <v>6.08</v>
      </c>
      <c r="AC3616" s="14">
        <f t="shared" si="965"/>
        <v>6.1168390634917502</v>
      </c>
      <c r="AD3616" s="26">
        <v>59.8</v>
      </c>
      <c r="AE3616" s="10">
        <f t="shared" si="966"/>
        <v>59.592691991083598</v>
      </c>
      <c r="AF3616" s="17">
        <f t="shared" si="967"/>
        <v>3.6839063491750146E-2</v>
      </c>
      <c r="AG3616" s="17">
        <f t="shared" si="968"/>
        <v>0.20730800891639944</v>
      </c>
    </row>
    <row r="3617" spans="1:33">
      <c r="A3617" t="s">
        <v>3293</v>
      </c>
      <c r="B3617" t="s">
        <v>526</v>
      </c>
      <c r="C3617" s="23">
        <v>74.387960000000007</v>
      </c>
      <c r="D3617" s="23">
        <v>13.9369</v>
      </c>
      <c r="E3617" s="23">
        <v>74.388319999999993</v>
      </c>
      <c r="F3617" s="23">
        <v>13.94238</v>
      </c>
      <c r="G3617" s="26">
        <v>8.5</v>
      </c>
      <c r="H3617" s="26">
        <v>8.5</v>
      </c>
      <c r="I3617" s="26">
        <v>-7.7</v>
      </c>
      <c r="J3617" s="26">
        <v>1.7</v>
      </c>
      <c r="K3617" s="26">
        <v>14.4</v>
      </c>
      <c r="L3617" s="26">
        <v>14.4</v>
      </c>
      <c r="M3617" s="26">
        <v>-13.9</v>
      </c>
      <c r="N3617" s="26">
        <v>4.4000000000000004</v>
      </c>
      <c r="O3617" s="19">
        <f t="shared" si="952"/>
        <v>132.17287542183874</v>
      </c>
      <c r="P3617" s="10">
        <f t="shared" si="953"/>
        <v>133.98781238601754</v>
      </c>
      <c r="Q3617" s="10">
        <f t="shared" si="954"/>
        <v>2.86</v>
      </c>
      <c r="R3617" s="19">
        <f t="shared" si="955"/>
        <v>11.469088891450795</v>
      </c>
      <c r="S3617" s="10">
        <f t="shared" si="956"/>
        <v>20.014244927051333</v>
      </c>
      <c r="T3617" s="10">
        <f t="shared" si="957"/>
        <v>0.78708334546255321</v>
      </c>
      <c r="U3617" s="2" t="str">
        <f t="shared" si="958"/>
        <v>A</v>
      </c>
      <c r="V3617" s="2" t="str">
        <f t="shared" si="959"/>
        <v>D</v>
      </c>
      <c r="W3617" s="2" t="str">
        <f t="shared" si="960"/>
        <v>D</v>
      </c>
      <c r="X3617" s="2" t="str">
        <f t="shared" si="961"/>
        <v>C</v>
      </c>
      <c r="Y3617" s="3" t="str">
        <f t="shared" si="962"/>
        <v>ADDC</v>
      </c>
      <c r="Z3617" s="28">
        <f t="shared" si="963"/>
        <v>3.0874999999999999</v>
      </c>
      <c r="AA3617" s="7" t="str">
        <f t="shared" si="964"/>
        <v>Almost certainly optical</v>
      </c>
      <c r="AB3617" s="21">
        <v>19.8</v>
      </c>
      <c r="AC3617" s="14">
        <f t="shared" si="965"/>
        <v>19.768059213415935</v>
      </c>
      <c r="AD3617" s="26">
        <v>3.8</v>
      </c>
      <c r="AE3617" s="10">
        <f t="shared" si="966"/>
        <v>3.6482130259762404</v>
      </c>
      <c r="AF3617" s="17">
        <f t="shared" si="967"/>
        <v>3.1940786584065961E-2</v>
      </c>
      <c r="AG3617" s="17">
        <f t="shared" si="968"/>
        <v>0.1517869740237594</v>
      </c>
    </row>
    <row r="3618" spans="1:33">
      <c r="A3618" t="s">
        <v>9346</v>
      </c>
      <c r="B3618" t="s">
        <v>9347</v>
      </c>
      <c r="C3618" s="23">
        <v>313.01119999999997</v>
      </c>
      <c r="D3618" s="23">
        <v>60.374160000000003</v>
      </c>
      <c r="E3618" s="23">
        <v>312.98750000000001</v>
      </c>
      <c r="F3618" s="23">
        <v>60.378880000000002</v>
      </c>
      <c r="G3618" s="26">
        <v>-14.3</v>
      </c>
      <c r="H3618" s="26">
        <v>11.3</v>
      </c>
      <c r="I3618" s="26">
        <v>-22.8</v>
      </c>
      <c r="J3618" s="26">
        <v>2.5</v>
      </c>
      <c r="K3618" s="26">
        <v>-10.9</v>
      </c>
      <c r="L3618" s="26">
        <v>14.7</v>
      </c>
      <c r="M3618" s="26">
        <v>-18.7</v>
      </c>
      <c r="N3618" s="26">
        <v>2.7</v>
      </c>
      <c r="O3618" s="19">
        <f t="shared" si="952"/>
        <v>212.09564824488734</v>
      </c>
      <c r="P3618" s="10">
        <f t="shared" si="953"/>
        <v>210.23738303070556</v>
      </c>
      <c r="Q3618" s="10">
        <f t="shared" si="954"/>
        <v>2.86</v>
      </c>
      <c r="R3618" s="19">
        <f t="shared" si="955"/>
        <v>26.913379572249934</v>
      </c>
      <c r="S3618" s="10">
        <f t="shared" si="956"/>
        <v>21.644860821913362</v>
      </c>
      <c r="T3618" s="10">
        <f t="shared" si="957"/>
        <v>1.2139560098540825</v>
      </c>
      <c r="U3618" s="2" t="str">
        <f t="shared" si="958"/>
        <v>A</v>
      </c>
      <c r="V3618" s="2" t="str">
        <f t="shared" si="959"/>
        <v>D</v>
      </c>
      <c r="W3618" s="2" t="str">
        <f t="shared" si="960"/>
        <v>D</v>
      </c>
      <c r="X3618" s="2" t="str">
        <f t="shared" si="961"/>
        <v>C</v>
      </c>
      <c r="Y3618" s="3" t="str">
        <f t="shared" si="962"/>
        <v>ADDC</v>
      </c>
      <c r="Z3618" s="28">
        <f t="shared" si="963"/>
        <v>3.0874999999999999</v>
      </c>
      <c r="AA3618" s="7" t="str">
        <f t="shared" si="964"/>
        <v>Almost certainly optical</v>
      </c>
      <c r="AB3618" s="21">
        <v>45.5</v>
      </c>
      <c r="AC3618" s="14">
        <f t="shared" si="965"/>
        <v>45.470774786599705</v>
      </c>
      <c r="AD3618" s="26">
        <v>292</v>
      </c>
      <c r="AE3618" s="10">
        <f t="shared" si="966"/>
        <v>291.94340551093683</v>
      </c>
      <c r="AF3618" s="17">
        <f t="shared" si="967"/>
        <v>2.9225213400295047E-2</v>
      </c>
      <c r="AG3618" s="17">
        <f t="shared" si="968"/>
        <v>5.6594489063172659E-2</v>
      </c>
    </row>
    <row r="3619" spans="1:33">
      <c r="A3619" t="s">
        <v>7250</v>
      </c>
      <c r="B3619" t="s">
        <v>7251</v>
      </c>
      <c r="C3619" s="23">
        <v>143.84379999999999</v>
      </c>
      <c r="D3619" s="23">
        <v>39.963329999999999</v>
      </c>
      <c r="E3619" s="23">
        <v>143.8484</v>
      </c>
      <c r="F3619" s="23">
        <v>39.957369999999997</v>
      </c>
      <c r="G3619" s="26">
        <v>-0.9</v>
      </c>
      <c r="H3619" s="26">
        <v>24.7</v>
      </c>
      <c r="I3619" s="26">
        <v>14.7</v>
      </c>
      <c r="J3619" s="26">
        <v>2.5</v>
      </c>
      <c r="K3619" s="26">
        <v>-0.6</v>
      </c>
      <c r="L3619" s="26">
        <v>25</v>
      </c>
      <c r="M3619" s="26">
        <v>12.4</v>
      </c>
      <c r="N3619" s="26">
        <v>2.1</v>
      </c>
      <c r="O3619" s="19">
        <f t="shared" si="952"/>
        <v>356.49646835521554</v>
      </c>
      <c r="P3619" s="10">
        <f t="shared" si="953"/>
        <v>357.22978420279981</v>
      </c>
      <c r="Q3619" s="10">
        <f t="shared" si="954"/>
        <v>2.86</v>
      </c>
      <c r="R3619" s="19">
        <f t="shared" si="955"/>
        <v>14.727525250360292</v>
      </c>
      <c r="S3619" s="10">
        <f t="shared" si="956"/>
        <v>12.414507642270797</v>
      </c>
      <c r="T3619" s="10">
        <f t="shared" si="957"/>
        <v>0.67855082231577724</v>
      </c>
      <c r="U3619" s="2" t="str">
        <f t="shared" si="958"/>
        <v>A</v>
      </c>
      <c r="V3619" s="2" t="str">
        <f t="shared" si="959"/>
        <v>D</v>
      </c>
      <c r="W3619" s="2" t="str">
        <f t="shared" si="960"/>
        <v>D</v>
      </c>
      <c r="X3619" s="2" t="str">
        <f t="shared" si="961"/>
        <v>C</v>
      </c>
      <c r="Y3619" s="3" t="str">
        <f t="shared" si="962"/>
        <v>ADDC</v>
      </c>
      <c r="Z3619" s="28">
        <f t="shared" si="963"/>
        <v>3.0874999999999999</v>
      </c>
      <c r="AA3619" s="7" t="str">
        <f t="shared" si="964"/>
        <v>Almost certainly optical</v>
      </c>
      <c r="AB3619" s="21">
        <v>24.9</v>
      </c>
      <c r="AC3619" s="14">
        <f t="shared" si="965"/>
        <v>24.929092348493562</v>
      </c>
      <c r="AD3619" s="26">
        <v>150</v>
      </c>
      <c r="AE3619" s="10">
        <f t="shared" si="966"/>
        <v>149.39314918955719</v>
      </c>
      <c r="AF3619" s="17">
        <f t="shared" si="967"/>
        <v>2.9092348493563236E-2</v>
      </c>
      <c r="AG3619" s="17">
        <f t="shared" si="968"/>
        <v>0.60685081044280764</v>
      </c>
    </row>
    <row r="3620" spans="1:33">
      <c r="A3620" t="s">
        <v>3483</v>
      </c>
      <c r="B3620" t="s">
        <v>697</v>
      </c>
      <c r="C3620" s="23">
        <v>99.142210000000006</v>
      </c>
      <c r="D3620" s="23">
        <v>16.46416</v>
      </c>
      <c r="E3620" s="23">
        <v>99.128290000000007</v>
      </c>
      <c r="F3620" s="23">
        <v>16.463429999999999</v>
      </c>
      <c r="G3620" s="26">
        <v>5.2</v>
      </c>
      <c r="H3620" s="26">
        <v>5.2</v>
      </c>
      <c r="I3620" s="26">
        <v>-4.0999999999999996</v>
      </c>
      <c r="J3620" s="26">
        <v>1.3</v>
      </c>
      <c r="K3620" s="26">
        <v>6.7</v>
      </c>
      <c r="L3620" s="26">
        <v>6.7</v>
      </c>
      <c r="M3620" s="26">
        <v>-5.5</v>
      </c>
      <c r="N3620" s="26">
        <v>1.3</v>
      </c>
      <c r="O3620" s="19">
        <f t="shared" si="952"/>
        <v>128.25442035251717</v>
      </c>
      <c r="P3620" s="10">
        <f t="shared" si="953"/>
        <v>129.38241940987317</v>
      </c>
      <c r="Q3620" s="10">
        <f t="shared" si="954"/>
        <v>2.86</v>
      </c>
      <c r="R3620" s="19">
        <f t="shared" si="955"/>
        <v>6.621933252457322</v>
      </c>
      <c r="S3620" s="10">
        <f t="shared" si="956"/>
        <v>8.6683331731077349</v>
      </c>
      <c r="T3620" s="10">
        <f t="shared" si="957"/>
        <v>0.38225666063912644</v>
      </c>
      <c r="U3620" s="2" t="str">
        <f t="shared" si="958"/>
        <v>A</v>
      </c>
      <c r="V3620" s="2" t="str">
        <f t="shared" si="959"/>
        <v>D</v>
      </c>
      <c r="W3620" s="2" t="str">
        <f t="shared" si="960"/>
        <v>D</v>
      </c>
      <c r="X3620" s="2" t="str">
        <f t="shared" si="961"/>
        <v>C</v>
      </c>
      <c r="Y3620" s="3" t="str">
        <f t="shared" si="962"/>
        <v>ADDC</v>
      </c>
      <c r="Z3620" s="28">
        <f t="shared" si="963"/>
        <v>3.0874999999999999</v>
      </c>
      <c r="AA3620" s="7" t="str">
        <f t="shared" si="964"/>
        <v>Almost certainly optical</v>
      </c>
      <c r="AB3620" s="21">
        <v>48.1</v>
      </c>
      <c r="AC3620" s="14">
        <f t="shared" si="965"/>
        <v>48.12907013035467</v>
      </c>
      <c r="AD3620" s="26">
        <v>267</v>
      </c>
      <c r="AE3620" s="10">
        <f t="shared" si="966"/>
        <v>266.86991185842567</v>
      </c>
      <c r="AF3620" s="17">
        <f t="shared" si="967"/>
        <v>2.9070130354668322E-2</v>
      </c>
      <c r="AG3620" s="17">
        <f t="shared" si="968"/>
        <v>0.13008814157433335</v>
      </c>
    </row>
    <row r="3621" spans="1:33">
      <c r="A3621" t="s">
        <v>4399</v>
      </c>
      <c r="B3621" t="s">
        <v>1550</v>
      </c>
      <c r="C3621" s="23">
        <v>215.42509999999999</v>
      </c>
      <c r="D3621" s="23">
        <v>13.56687</v>
      </c>
      <c r="E3621" s="23">
        <v>215.42689999999999</v>
      </c>
      <c r="F3621" s="23">
        <v>13.557539999999999</v>
      </c>
      <c r="G3621" s="26">
        <v>-30.3</v>
      </c>
      <c r="H3621" s="26">
        <v>20.9</v>
      </c>
      <c r="I3621" s="26">
        <v>12.9</v>
      </c>
      <c r="J3621" s="26">
        <v>1.3</v>
      </c>
      <c r="K3621" s="26">
        <v>-16.899999999999999</v>
      </c>
      <c r="L3621" s="26">
        <v>8.6999999999999993</v>
      </c>
      <c r="M3621" s="26">
        <v>6.6</v>
      </c>
      <c r="N3621" s="26">
        <v>4</v>
      </c>
      <c r="O3621" s="19">
        <f t="shared" si="952"/>
        <v>293.06151953229352</v>
      </c>
      <c r="P3621" s="10">
        <f t="shared" si="953"/>
        <v>291.33226312788861</v>
      </c>
      <c r="Q3621" s="10">
        <f t="shared" si="954"/>
        <v>2.86</v>
      </c>
      <c r="R3621" s="19">
        <f t="shared" si="955"/>
        <v>32.931747600150224</v>
      </c>
      <c r="S3621" s="10">
        <f t="shared" si="956"/>
        <v>18.143042743707571</v>
      </c>
      <c r="T3621" s="10">
        <f t="shared" si="957"/>
        <v>1.276869758596445</v>
      </c>
      <c r="U3621" s="2" t="str">
        <f t="shared" si="958"/>
        <v>A</v>
      </c>
      <c r="V3621" s="2" t="str">
        <f t="shared" si="959"/>
        <v>D</v>
      </c>
      <c r="W3621" s="2" t="str">
        <f t="shared" si="960"/>
        <v>D</v>
      </c>
      <c r="X3621" s="2" t="str">
        <f t="shared" si="961"/>
        <v>C</v>
      </c>
      <c r="Y3621" s="3" t="str">
        <f t="shared" si="962"/>
        <v>ADDC</v>
      </c>
      <c r="Z3621" s="28">
        <f t="shared" si="963"/>
        <v>3.0874999999999999</v>
      </c>
      <c r="AA3621" s="7" t="str">
        <f t="shared" si="964"/>
        <v>Almost certainly optical</v>
      </c>
      <c r="AB3621" s="21">
        <v>34.200000000000003</v>
      </c>
      <c r="AC3621" s="14">
        <f t="shared" si="965"/>
        <v>34.17357904130381</v>
      </c>
      <c r="AD3621" s="26">
        <v>169</v>
      </c>
      <c r="AE3621" s="10">
        <f t="shared" si="966"/>
        <v>169.3779762255532</v>
      </c>
      <c r="AF3621" s="17">
        <f t="shared" si="967"/>
        <v>2.6420958696192542E-2</v>
      </c>
      <c r="AG3621" s="17">
        <f t="shared" si="968"/>
        <v>0.37797622555319776</v>
      </c>
    </row>
    <row r="3622" spans="1:33">
      <c r="A3622" t="s">
        <v>5352</v>
      </c>
      <c r="B3622" t="s">
        <v>2424</v>
      </c>
      <c r="C3622" s="23">
        <v>322.17380000000003</v>
      </c>
      <c r="D3622" s="23">
        <v>16.451170000000001</v>
      </c>
      <c r="E3622" s="23">
        <v>322.18220000000002</v>
      </c>
      <c r="F3622" s="23">
        <v>16.464970000000001</v>
      </c>
      <c r="G3622" s="26">
        <v>-10.4</v>
      </c>
      <c r="H3622" s="26">
        <v>15.2</v>
      </c>
      <c r="I3622" s="26">
        <v>-12.4</v>
      </c>
      <c r="J3622" s="26">
        <v>1.8</v>
      </c>
      <c r="K3622" s="26">
        <v>-8.8000000000000007</v>
      </c>
      <c r="L3622" s="26">
        <v>16.8</v>
      </c>
      <c r="M3622" s="26">
        <v>-10.6</v>
      </c>
      <c r="N3622" s="26">
        <v>3.1</v>
      </c>
      <c r="O3622" s="19">
        <f t="shared" si="952"/>
        <v>219.98688624496418</v>
      </c>
      <c r="P3622" s="10">
        <f t="shared" si="953"/>
        <v>219.69907348347431</v>
      </c>
      <c r="Q3622" s="10">
        <f t="shared" si="954"/>
        <v>2.86</v>
      </c>
      <c r="R3622" s="19">
        <f t="shared" si="955"/>
        <v>16.183942659315129</v>
      </c>
      <c r="S3622" s="10">
        <f t="shared" si="956"/>
        <v>13.776792079435619</v>
      </c>
      <c r="T3622" s="10">
        <f t="shared" si="957"/>
        <v>0.74901836846876879</v>
      </c>
      <c r="U3622" s="2" t="str">
        <f t="shared" si="958"/>
        <v>A</v>
      </c>
      <c r="V3622" s="2" t="str">
        <f t="shared" si="959"/>
        <v>D</v>
      </c>
      <c r="W3622" s="2" t="str">
        <f t="shared" si="960"/>
        <v>D</v>
      </c>
      <c r="X3622" s="2" t="str">
        <f t="shared" si="961"/>
        <v>C</v>
      </c>
      <c r="Y3622" s="3" t="str">
        <f t="shared" si="962"/>
        <v>ADDC</v>
      </c>
      <c r="Z3622" s="28">
        <f t="shared" si="963"/>
        <v>3.0874999999999999</v>
      </c>
      <c r="AA3622" s="7" t="str">
        <f t="shared" si="964"/>
        <v>Almost certainly optical</v>
      </c>
      <c r="AB3622" s="21">
        <v>57.5</v>
      </c>
      <c r="AC3622" s="14">
        <f t="shared" si="965"/>
        <v>57.525815420569863</v>
      </c>
      <c r="AD3622" s="26">
        <v>30.1</v>
      </c>
      <c r="AE3622" s="10">
        <f t="shared" si="966"/>
        <v>30.275379672552347</v>
      </c>
      <c r="AF3622" s="17">
        <f t="shared" si="967"/>
        <v>2.5815420569863079E-2</v>
      </c>
      <c r="AG3622" s="17">
        <f t="shared" si="968"/>
        <v>0.17537967255234577</v>
      </c>
    </row>
    <row r="3623" spans="1:33">
      <c r="A3623" t="s">
        <v>3433</v>
      </c>
      <c r="B3623" t="s">
        <v>651</v>
      </c>
      <c r="C3623" s="23">
        <v>90.366910000000004</v>
      </c>
      <c r="D3623" s="23">
        <v>23.140969999999999</v>
      </c>
      <c r="E3623" s="23">
        <v>90.372929999999997</v>
      </c>
      <c r="F3623" s="23">
        <v>23.139389999999999</v>
      </c>
      <c r="G3623" s="26">
        <v>-0.4</v>
      </c>
      <c r="H3623" s="26">
        <v>25.2</v>
      </c>
      <c r="I3623" s="26">
        <v>-1.9</v>
      </c>
      <c r="J3623" s="26">
        <v>2.2999999999999998</v>
      </c>
      <c r="K3623" s="26">
        <v>-0.5</v>
      </c>
      <c r="L3623" s="26">
        <v>25.1</v>
      </c>
      <c r="M3623" s="26">
        <v>-2.8</v>
      </c>
      <c r="N3623" s="26">
        <v>1.1000000000000001</v>
      </c>
      <c r="O3623" s="19">
        <f t="shared" si="952"/>
        <v>191.88865803962798</v>
      </c>
      <c r="P3623" s="10">
        <f t="shared" si="953"/>
        <v>190.1246716553978</v>
      </c>
      <c r="Q3623" s="10">
        <f t="shared" si="954"/>
        <v>2.86</v>
      </c>
      <c r="R3623" s="19">
        <f t="shared" si="955"/>
        <v>1.9416487838947598</v>
      </c>
      <c r="S3623" s="10">
        <f t="shared" si="956"/>
        <v>2.8442925306655784</v>
      </c>
      <c r="T3623" s="10">
        <f t="shared" si="957"/>
        <v>0.11964853286400845</v>
      </c>
      <c r="U3623" s="2" t="str">
        <f t="shared" si="958"/>
        <v>A</v>
      </c>
      <c r="V3623" s="2" t="str">
        <f t="shared" si="959"/>
        <v>D</v>
      </c>
      <c r="W3623" s="2" t="str">
        <f t="shared" si="960"/>
        <v>D</v>
      </c>
      <c r="X3623" s="2" t="str">
        <f t="shared" si="961"/>
        <v>C</v>
      </c>
      <c r="Y3623" s="3" t="str">
        <f t="shared" si="962"/>
        <v>ADDC</v>
      </c>
      <c r="Z3623" s="28">
        <f t="shared" si="963"/>
        <v>3.0874999999999999</v>
      </c>
      <c r="AA3623" s="7" t="str">
        <f t="shared" si="964"/>
        <v>Almost certainly optical</v>
      </c>
      <c r="AB3623" s="21">
        <v>20.7</v>
      </c>
      <c r="AC3623" s="14">
        <f t="shared" si="965"/>
        <v>20.724139153188911</v>
      </c>
      <c r="AD3623" s="26">
        <v>106</v>
      </c>
      <c r="AE3623" s="10">
        <f t="shared" si="966"/>
        <v>105.92998799521503</v>
      </c>
      <c r="AF3623" s="17">
        <f t="shared" si="967"/>
        <v>2.4139153188912132E-2</v>
      </c>
      <c r="AG3623" s="17">
        <f t="shared" si="968"/>
        <v>7.0012004784970827E-2</v>
      </c>
    </row>
    <row r="3624" spans="1:33">
      <c r="A3624" t="s">
        <v>3197</v>
      </c>
      <c r="B3624" t="s">
        <v>438</v>
      </c>
      <c r="C3624" s="23">
        <v>58.675559999999997</v>
      </c>
      <c r="D3624" s="23">
        <v>15.475199999999999</v>
      </c>
      <c r="E3624" s="23">
        <v>58.68047</v>
      </c>
      <c r="F3624" s="23">
        <v>15.481999999999999</v>
      </c>
      <c r="G3624" s="26">
        <v>13.4</v>
      </c>
      <c r="H3624" s="26">
        <v>13.4</v>
      </c>
      <c r="I3624" s="26">
        <v>-12.1</v>
      </c>
      <c r="J3624" s="26">
        <v>1.4</v>
      </c>
      <c r="K3624" s="26">
        <v>6.5</v>
      </c>
      <c r="L3624" s="26">
        <v>6.5</v>
      </c>
      <c r="M3624" s="26">
        <v>-5.7</v>
      </c>
      <c r="N3624" s="26">
        <v>2.6</v>
      </c>
      <c r="O3624" s="19">
        <f t="shared" si="952"/>
        <v>132.08156527921844</v>
      </c>
      <c r="P3624" s="10">
        <f t="shared" si="953"/>
        <v>131.24827092947402</v>
      </c>
      <c r="Q3624" s="10">
        <f t="shared" si="954"/>
        <v>2.86</v>
      </c>
      <c r="R3624" s="19">
        <f t="shared" si="955"/>
        <v>18.054639292990597</v>
      </c>
      <c r="S3624" s="10">
        <f t="shared" si="956"/>
        <v>8.6452298986203946</v>
      </c>
      <c r="T3624" s="10">
        <f t="shared" si="957"/>
        <v>0.66749672979027486</v>
      </c>
      <c r="U3624" s="2" t="str">
        <f t="shared" si="958"/>
        <v>A</v>
      </c>
      <c r="V3624" s="2" t="str">
        <f t="shared" si="959"/>
        <v>D</v>
      </c>
      <c r="W3624" s="2" t="str">
        <f t="shared" si="960"/>
        <v>D</v>
      </c>
      <c r="X3624" s="2" t="str">
        <f t="shared" si="961"/>
        <v>C</v>
      </c>
      <c r="Y3624" s="3" t="str">
        <f t="shared" si="962"/>
        <v>ADDC</v>
      </c>
      <c r="Z3624" s="28">
        <f t="shared" si="963"/>
        <v>3.0874999999999999</v>
      </c>
      <c r="AA3624" s="7" t="str">
        <f t="shared" si="964"/>
        <v>Almost certainly optical</v>
      </c>
      <c r="AB3624" s="21">
        <v>29.8</v>
      </c>
      <c r="AC3624" s="14">
        <f t="shared" si="965"/>
        <v>29.823943137596878</v>
      </c>
      <c r="AD3624" s="26">
        <v>34.9</v>
      </c>
      <c r="AE3624" s="10">
        <f t="shared" si="966"/>
        <v>34.833336029715234</v>
      </c>
      <c r="AF3624" s="17">
        <f t="shared" si="967"/>
        <v>2.3943137596877051E-2</v>
      </c>
      <c r="AG3624" s="17">
        <f t="shared" si="968"/>
        <v>6.6663970284764673E-2</v>
      </c>
    </row>
    <row r="3625" spans="1:33">
      <c r="A3625" t="s">
        <v>4812</v>
      </c>
      <c r="B3625" t="s">
        <v>1922</v>
      </c>
      <c r="C3625" s="23">
        <v>276.33940000000001</v>
      </c>
      <c r="D3625" s="23">
        <v>11.69712</v>
      </c>
      <c r="E3625" s="23">
        <v>276.3365</v>
      </c>
      <c r="F3625" s="23">
        <v>11.703390000000001</v>
      </c>
      <c r="G3625" s="26">
        <v>-3.8</v>
      </c>
      <c r="H3625" s="26">
        <v>21.8</v>
      </c>
      <c r="I3625" s="26">
        <v>-6.6</v>
      </c>
      <c r="J3625" s="26">
        <v>1.3</v>
      </c>
      <c r="K3625" s="26">
        <v>-9.1</v>
      </c>
      <c r="L3625" s="26">
        <v>16.5</v>
      </c>
      <c r="M3625" s="26">
        <v>-14.3</v>
      </c>
      <c r="N3625" s="26">
        <v>2.1</v>
      </c>
      <c r="O3625" s="19">
        <f t="shared" si="952"/>
        <v>209.9315118405078</v>
      </c>
      <c r="P3625" s="10">
        <f t="shared" si="953"/>
        <v>212.47119229084848</v>
      </c>
      <c r="Q3625" s="10">
        <f t="shared" si="954"/>
        <v>2.86</v>
      </c>
      <c r="R3625" s="19">
        <f t="shared" si="955"/>
        <v>7.6157731058639078</v>
      </c>
      <c r="S3625" s="10">
        <f t="shared" si="956"/>
        <v>16.949926253526886</v>
      </c>
      <c r="T3625" s="10">
        <f t="shared" si="957"/>
        <v>0.61414248398476989</v>
      </c>
      <c r="U3625" s="2" t="str">
        <f t="shared" si="958"/>
        <v>A</v>
      </c>
      <c r="V3625" s="2" t="str">
        <f t="shared" si="959"/>
        <v>D</v>
      </c>
      <c r="W3625" s="2" t="str">
        <f t="shared" si="960"/>
        <v>D</v>
      </c>
      <c r="X3625" s="2" t="str">
        <f t="shared" si="961"/>
        <v>C</v>
      </c>
      <c r="Y3625" s="3" t="str">
        <f t="shared" si="962"/>
        <v>ADDC</v>
      </c>
      <c r="Z3625" s="28">
        <f t="shared" si="963"/>
        <v>3.0874999999999999</v>
      </c>
      <c r="AA3625" s="7" t="str">
        <f t="shared" si="964"/>
        <v>Almost certainly optical</v>
      </c>
      <c r="AB3625" s="21">
        <v>24.8</v>
      </c>
      <c r="AC3625" s="14">
        <f t="shared" si="965"/>
        <v>24.779201961605672</v>
      </c>
      <c r="AD3625" s="26">
        <v>336</v>
      </c>
      <c r="AE3625" s="10">
        <f t="shared" si="966"/>
        <v>335.63352483782256</v>
      </c>
      <c r="AF3625" s="17">
        <f t="shared" si="967"/>
        <v>2.0798038394328699E-2</v>
      </c>
      <c r="AG3625" s="17">
        <f t="shared" si="968"/>
        <v>0.36647516217743714</v>
      </c>
    </row>
    <row r="3626" spans="1:33">
      <c r="A3626" t="s">
        <v>5984</v>
      </c>
      <c r="B3626" t="s">
        <v>5985</v>
      </c>
      <c r="C3626" s="23">
        <v>25.75421</v>
      </c>
      <c r="D3626" s="23">
        <v>-54.235100000000003</v>
      </c>
      <c r="E3626" s="23">
        <v>25.7516</v>
      </c>
      <c r="F3626" s="23">
        <v>-54.234789999999997</v>
      </c>
      <c r="G3626" s="26">
        <v>-2.1</v>
      </c>
      <c r="H3626" s="26">
        <v>23.5</v>
      </c>
      <c r="I3626" s="26">
        <v>-1.2</v>
      </c>
      <c r="J3626" s="26">
        <v>1</v>
      </c>
      <c r="K3626" s="26">
        <v>-1.2</v>
      </c>
      <c r="L3626" s="26">
        <v>24.4</v>
      </c>
      <c r="M3626" s="26">
        <v>-0.7</v>
      </c>
      <c r="N3626" s="26">
        <v>1.8</v>
      </c>
      <c r="O3626" s="19">
        <f t="shared" si="952"/>
        <v>240.25511870305778</v>
      </c>
      <c r="P3626" s="10">
        <f t="shared" si="953"/>
        <v>239.74356283647074</v>
      </c>
      <c r="Q3626" s="10">
        <f t="shared" si="954"/>
        <v>2.86</v>
      </c>
      <c r="R3626" s="19">
        <f t="shared" si="955"/>
        <v>2.4186773244895647</v>
      </c>
      <c r="S3626" s="10">
        <f t="shared" si="956"/>
        <v>1.3892443989449805</v>
      </c>
      <c r="T3626" s="10">
        <f t="shared" si="957"/>
        <v>9.5198043085863646E-2</v>
      </c>
      <c r="U3626" s="2" t="str">
        <f t="shared" si="958"/>
        <v>A</v>
      </c>
      <c r="V3626" s="2" t="str">
        <f t="shared" si="959"/>
        <v>D</v>
      </c>
      <c r="W3626" s="2" t="str">
        <f t="shared" si="960"/>
        <v>D</v>
      </c>
      <c r="X3626" s="2" t="str">
        <f t="shared" si="961"/>
        <v>C</v>
      </c>
      <c r="Y3626" s="3" t="str">
        <f t="shared" si="962"/>
        <v>ADDC</v>
      </c>
      <c r="Z3626" s="28">
        <f t="shared" si="963"/>
        <v>3.0874999999999999</v>
      </c>
      <c r="AA3626" s="7" t="str">
        <f t="shared" si="964"/>
        <v>Almost certainly optical</v>
      </c>
      <c r="AB3626" s="21">
        <v>5.62</v>
      </c>
      <c r="AC3626" s="14">
        <f t="shared" si="965"/>
        <v>5.6038421361415409</v>
      </c>
      <c r="AD3626" s="26">
        <v>282</v>
      </c>
      <c r="AE3626" s="10">
        <f t="shared" si="966"/>
        <v>281.48720390525739</v>
      </c>
      <c r="AF3626" s="17">
        <f t="shared" si="967"/>
        <v>1.6157863858459187E-2</v>
      </c>
      <c r="AG3626" s="17">
        <f t="shared" si="968"/>
        <v>0.51279609474261179</v>
      </c>
    </row>
    <row r="3627" spans="1:33">
      <c r="A3627" t="s">
        <v>3389</v>
      </c>
      <c r="B3627" t="s">
        <v>609</v>
      </c>
      <c r="C3627" s="23">
        <v>85.679019999999994</v>
      </c>
      <c r="D3627" s="23">
        <v>16.719570000000001</v>
      </c>
      <c r="E3627" s="23">
        <v>85.684020000000004</v>
      </c>
      <c r="F3627" s="23">
        <v>16.72109</v>
      </c>
      <c r="G3627" s="26">
        <v>0.8</v>
      </c>
      <c r="H3627" s="26">
        <v>0.8</v>
      </c>
      <c r="I3627" s="26">
        <v>-3.7</v>
      </c>
      <c r="J3627" s="26">
        <v>1.2</v>
      </c>
      <c r="K3627" s="26">
        <v>0.6</v>
      </c>
      <c r="L3627" s="26">
        <v>0.6</v>
      </c>
      <c r="M3627" s="26">
        <v>-2.9</v>
      </c>
      <c r="N3627" s="26">
        <v>2.2000000000000002</v>
      </c>
      <c r="O3627" s="19">
        <f t="shared" si="952"/>
        <v>167.79953127261922</v>
      </c>
      <c r="P3627" s="10">
        <f t="shared" si="953"/>
        <v>168.3106308245608</v>
      </c>
      <c r="Q3627" s="10">
        <f t="shared" si="954"/>
        <v>2.86</v>
      </c>
      <c r="R3627" s="19">
        <f t="shared" si="955"/>
        <v>3.7854986461495401</v>
      </c>
      <c r="S3627" s="10">
        <f t="shared" si="956"/>
        <v>2.9614185789921694</v>
      </c>
      <c r="T3627" s="10">
        <f t="shared" si="957"/>
        <v>0.16867293062854274</v>
      </c>
      <c r="U3627" s="2" t="str">
        <f t="shared" si="958"/>
        <v>A</v>
      </c>
      <c r="V3627" s="2" t="str">
        <f t="shared" si="959"/>
        <v>D</v>
      </c>
      <c r="W3627" s="2" t="str">
        <f t="shared" si="960"/>
        <v>D</v>
      </c>
      <c r="X3627" s="2" t="str">
        <f t="shared" si="961"/>
        <v>C</v>
      </c>
      <c r="Y3627" s="3" t="str">
        <f t="shared" si="962"/>
        <v>ADDC</v>
      </c>
      <c r="Z3627" s="28">
        <f t="shared" si="963"/>
        <v>3.0874999999999999</v>
      </c>
      <c r="AA3627" s="7" t="str">
        <f t="shared" si="964"/>
        <v>Almost certainly optical</v>
      </c>
      <c r="AB3627" s="21">
        <v>18.100000000000001</v>
      </c>
      <c r="AC3627" s="14">
        <f t="shared" si="965"/>
        <v>18.086657705013948</v>
      </c>
      <c r="AD3627" s="26">
        <v>72.5</v>
      </c>
      <c r="AE3627" s="10">
        <f t="shared" si="966"/>
        <v>72.389566550517145</v>
      </c>
      <c r="AF3627" s="17">
        <f t="shared" si="967"/>
        <v>1.3342294986053105E-2</v>
      </c>
      <c r="AG3627" s="17">
        <f t="shared" si="968"/>
        <v>0.11043344948285494</v>
      </c>
    </row>
    <row r="3628" spans="1:33">
      <c r="A3628" t="s">
        <v>5271</v>
      </c>
      <c r="B3628" t="s">
        <v>2347</v>
      </c>
      <c r="C3628" s="23">
        <v>314.48759999999999</v>
      </c>
      <c r="D3628" s="23">
        <v>14.43249</v>
      </c>
      <c r="E3628" s="23">
        <v>314.4862</v>
      </c>
      <c r="F3628" s="23">
        <v>14.43622</v>
      </c>
      <c r="G3628" s="26">
        <v>4.7</v>
      </c>
      <c r="H3628" s="26">
        <v>4.7</v>
      </c>
      <c r="I3628" s="26">
        <v>-7.9</v>
      </c>
      <c r="J3628" s="26">
        <v>1.3</v>
      </c>
      <c r="K3628" s="26">
        <v>2.7</v>
      </c>
      <c r="L3628" s="26">
        <v>2.7</v>
      </c>
      <c r="M3628" s="26">
        <v>-4.8</v>
      </c>
      <c r="N3628" s="26">
        <v>1.3</v>
      </c>
      <c r="O3628" s="19">
        <f t="shared" si="952"/>
        <v>149.25003269780359</v>
      </c>
      <c r="P3628" s="10">
        <f t="shared" si="953"/>
        <v>150.64224645720873</v>
      </c>
      <c r="Q3628" s="10">
        <f t="shared" si="954"/>
        <v>2.86</v>
      </c>
      <c r="R3628" s="19">
        <f t="shared" si="955"/>
        <v>9.1923881554251174</v>
      </c>
      <c r="S3628" s="10">
        <f t="shared" si="956"/>
        <v>5.5072679252057455</v>
      </c>
      <c r="T3628" s="10">
        <f t="shared" si="957"/>
        <v>0.36749140201577157</v>
      </c>
      <c r="U3628" s="2" t="str">
        <f t="shared" si="958"/>
        <v>A</v>
      </c>
      <c r="V3628" s="2" t="str">
        <f t="shared" si="959"/>
        <v>D</v>
      </c>
      <c r="W3628" s="2" t="str">
        <f t="shared" si="960"/>
        <v>D</v>
      </c>
      <c r="X3628" s="2" t="str">
        <f t="shared" si="961"/>
        <v>C</v>
      </c>
      <c r="Y3628" s="3" t="str">
        <f t="shared" si="962"/>
        <v>ADDC</v>
      </c>
      <c r="Z3628" s="28">
        <f t="shared" si="963"/>
        <v>3.0874999999999999</v>
      </c>
      <c r="AA3628" s="7" t="str">
        <f t="shared" si="964"/>
        <v>Almost certainly optical</v>
      </c>
      <c r="AB3628" s="21">
        <v>14.3</v>
      </c>
      <c r="AC3628" s="14">
        <f t="shared" si="965"/>
        <v>14.287576192794999</v>
      </c>
      <c r="AD3628" s="26">
        <v>339</v>
      </c>
      <c r="AE3628" s="10">
        <f t="shared" si="966"/>
        <v>340.02428583592439</v>
      </c>
      <c r="AF3628" s="17">
        <f t="shared" si="967"/>
        <v>1.242380720500158E-2</v>
      </c>
      <c r="AG3628" s="17">
        <f t="shared" si="968"/>
        <v>1.0242858359243883</v>
      </c>
    </row>
    <row r="3629" spans="1:33">
      <c r="A3629" t="s">
        <v>3549</v>
      </c>
      <c r="B3629" t="s">
        <v>762</v>
      </c>
      <c r="C3629" s="23">
        <v>110.072</v>
      </c>
      <c r="D3629" s="23">
        <v>-21.760359999999999</v>
      </c>
      <c r="E3629" s="23">
        <v>110.07689999999999</v>
      </c>
      <c r="F3629" s="23">
        <v>-21.75752</v>
      </c>
      <c r="G3629" s="26">
        <v>-2.1</v>
      </c>
      <c r="H3629" s="26">
        <v>23.5</v>
      </c>
      <c r="I3629" s="26">
        <v>6</v>
      </c>
      <c r="J3629" s="26">
        <v>1.2</v>
      </c>
      <c r="K3629" s="26">
        <v>-3.4</v>
      </c>
      <c r="L3629" s="26">
        <v>22.2</v>
      </c>
      <c r="M3629" s="26">
        <v>9</v>
      </c>
      <c r="N3629" s="26">
        <v>1</v>
      </c>
      <c r="O3629" s="19">
        <f t="shared" si="952"/>
        <v>340.70995378081125</v>
      </c>
      <c r="P3629" s="10">
        <f t="shared" si="953"/>
        <v>339.30454926593671</v>
      </c>
      <c r="Q3629" s="10">
        <f t="shared" si="954"/>
        <v>2.86</v>
      </c>
      <c r="R3629" s="19">
        <f t="shared" si="955"/>
        <v>6.3568860301251267</v>
      </c>
      <c r="S3629" s="10">
        <f t="shared" si="956"/>
        <v>9.6208107766445554</v>
      </c>
      <c r="T3629" s="10">
        <f t="shared" si="957"/>
        <v>0.39944242016924209</v>
      </c>
      <c r="U3629" s="2" t="str">
        <f t="shared" si="958"/>
        <v>A</v>
      </c>
      <c r="V3629" s="2" t="str">
        <f t="shared" si="959"/>
        <v>D</v>
      </c>
      <c r="W3629" s="2" t="str">
        <f t="shared" si="960"/>
        <v>D</v>
      </c>
      <c r="X3629" s="2" t="str">
        <f t="shared" si="961"/>
        <v>C</v>
      </c>
      <c r="Y3629" s="3" t="str">
        <f t="shared" si="962"/>
        <v>ADDC</v>
      </c>
      <c r="Z3629" s="28">
        <f t="shared" si="963"/>
        <v>3.0874999999999999</v>
      </c>
      <c r="AA3629" s="7" t="str">
        <f t="shared" si="964"/>
        <v>Almost certainly optical</v>
      </c>
      <c r="AB3629" s="21">
        <v>19.3</v>
      </c>
      <c r="AC3629" s="14">
        <f t="shared" si="965"/>
        <v>19.311485316992172</v>
      </c>
      <c r="AD3629" s="26">
        <v>58</v>
      </c>
      <c r="AE3629" s="10">
        <f t="shared" si="966"/>
        <v>58.03332832171386</v>
      </c>
      <c r="AF3629" s="17">
        <f t="shared" si="967"/>
        <v>1.148531699217159E-2</v>
      </c>
      <c r="AG3629" s="17">
        <f t="shared" si="968"/>
        <v>3.3328321713860021E-2</v>
      </c>
    </row>
    <row r="3630" spans="1:33">
      <c r="A3630" t="s">
        <v>5127</v>
      </c>
      <c r="B3630" t="s">
        <v>2207</v>
      </c>
      <c r="C3630" s="23">
        <v>303.03910000000002</v>
      </c>
      <c r="D3630" s="23">
        <v>17.20138</v>
      </c>
      <c r="E3630" s="23">
        <v>303.02999999999997</v>
      </c>
      <c r="F3630" s="23">
        <v>17.20093</v>
      </c>
      <c r="G3630" s="26">
        <v>-24.4</v>
      </c>
      <c r="H3630" s="26">
        <v>1.2</v>
      </c>
      <c r="I3630" s="26">
        <v>-17.7</v>
      </c>
      <c r="J3630" s="26">
        <v>1.2</v>
      </c>
      <c r="K3630" s="26">
        <v>-18.3</v>
      </c>
      <c r="L3630" s="26">
        <v>7.3</v>
      </c>
      <c r="M3630" s="26">
        <v>-11.1</v>
      </c>
      <c r="N3630" s="26">
        <v>2.1</v>
      </c>
      <c r="O3630" s="19">
        <f t="shared" si="952"/>
        <v>234.0424994821031</v>
      </c>
      <c r="P3630" s="10">
        <f t="shared" si="953"/>
        <v>238.76078511179125</v>
      </c>
      <c r="Q3630" s="10">
        <f t="shared" si="954"/>
        <v>2.86</v>
      </c>
      <c r="R3630" s="19">
        <f t="shared" si="955"/>
        <v>30.143821920917723</v>
      </c>
      <c r="S3630" s="10">
        <f t="shared" si="956"/>
        <v>21.403270778084362</v>
      </c>
      <c r="T3630" s="10">
        <f t="shared" si="957"/>
        <v>1.2886773174750523</v>
      </c>
      <c r="U3630" s="2" t="str">
        <f t="shared" si="958"/>
        <v>B</v>
      </c>
      <c r="V3630" s="2" t="str">
        <f t="shared" si="959"/>
        <v>D</v>
      </c>
      <c r="W3630" s="2" t="str">
        <f t="shared" si="960"/>
        <v>C</v>
      </c>
      <c r="X3630" s="2" t="str">
        <f t="shared" si="961"/>
        <v>C</v>
      </c>
      <c r="Y3630" s="3" t="str">
        <f t="shared" si="962"/>
        <v>BDCC</v>
      </c>
      <c r="Z3630" s="28">
        <f t="shared" si="963"/>
        <v>3.0400000000000005</v>
      </c>
      <c r="AA3630" s="7" t="str">
        <f t="shared" si="964"/>
        <v>Almost certainly optical</v>
      </c>
      <c r="AB3630" s="21">
        <v>30.7</v>
      </c>
      <c r="AC3630" s="14">
        <f t="shared" si="965"/>
        <v>31.336588196933025</v>
      </c>
      <c r="AD3630" s="26">
        <v>267</v>
      </c>
      <c r="AE3630" s="10">
        <f t="shared" si="966"/>
        <v>267.03667303924851</v>
      </c>
      <c r="AF3630" s="17">
        <f t="shared" si="967"/>
        <v>0.63658819693302604</v>
      </c>
      <c r="AG3630" s="17">
        <f t="shared" si="968"/>
        <v>3.6673039248512396E-2</v>
      </c>
    </row>
    <row r="3631" spans="1:33">
      <c r="A3631" t="s">
        <v>4747</v>
      </c>
      <c r="B3631" t="s">
        <v>1863</v>
      </c>
      <c r="C3631" s="23">
        <v>266.202</v>
      </c>
      <c r="D3631" s="23">
        <v>10.986359999999999</v>
      </c>
      <c r="E3631" s="23">
        <v>266.20870000000002</v>
      </c>
      <c r="F3631" s="23">
        <v>10.97608</v>
      </c>
      <c r="G3631" s="26">
        <v>-49.8</v>
      </c>
      <c r="H3631" s="26">
        <v>1.4</v>
      </c>
      <c r="I3631" s="26">
        <v>18</v>
      </c>
      <c r="J3631" s="26">
        <v>1</v>
      </c>
      <c r="K3631" s="26">
        <v>-25.5</v>
      </c>
      <c r="L3631" s="26">
        <v>0.1</v>
      </c>
      <c r="M3631" s="26">
        <v>6.5</v>
      </c>
      <c r="N3631" s="26">
        <v>16.399999999999999</v>
      </c>
      <c r="O3631" s="19">
        <f t="shared" si="952"/>
        <v>289.87217581924392</v>
      </c>
      <c r="P3631" s="10">
        <f t="shared" si="953"/>
        <v>284.30027744918561</v>
      </c>
      <c r="Q3631" s="10">
        <f t="shared" si="954"/>
        <v>2.86</v>
      </c>
      <c r="R3631" s="19">
        <f t="shared" si="955"/>
        <v>52.953186872935227</v>
      </c>
      <c r="S3631" s="10">
        <f t="shared" si="956"/>
        <v>26.315394733881533</v>
      </c>
      <c r="T3631" s="10">
        <f t="shared" si="957"/>
        <v>1.9817145401704188</v>
      </c>
      <c r="U3631" s="2" t="str">
        <f t="shared" si="958"/>
        <v>B</v>
      </c>
      <c r="V3631" s="2" t="str">
        <f t="shared" si="959"/>
        <v>D</v>
      </c>
      <c r="W3631" s="2" t="str">
        <f t="shared" si="960"/>
        <v>C</v>
      </c>
      <c r="X3631" s="2" t="str">
        <f t="shared" si="961"/>
        <v>C</v>
      </c>
      <c r="Y3631" s="3" t="str">
        <f t="shared" si="962"/>
        <v>BDCC</v>
      </c>
      <c r="Z3631" s="28">
        <f t="shared" si="963"/>
        <v>3.0400000000000005</v>
      </c>
      <c r="AA3631" s="7" t="str">
        <f t="shared" si="964"/>
        <v>Almost certainly optical</v>
      </c>
      <c r="AB3631" s="21">
        <v>44.2</v>
      </c>
      <c r="AC3631" s="14">
        <f t="shared" si="965"/>
        <v>43.934462912115414</v>
      </c>
      <c r="AD3631" s="26">
        <v>147</v>
      </c>
      <c r="AE3631" s="10">
        <f t="shared" si="966"/>
        <v>147.38864070820199</v>
      </c>
      <c r="AF3631" s="17">
        <f t="shared" si="967"/>
        <v>0.26553708788458863</v>
      </c>
      <c r="AG3631" s="17">
        <f t="shared" si="968"/>
        <v>0.38864070820199004</v>
      </c>
    </row>
    <row r="3632" spans="1:33">
      <c r="A3632" t="s">
        <v>3063</v>
      </c>
      <c r="B3632" t="s">
        <v>306</v>
      </c>
      <c r="C3632" s="23">
        <v>41.822690000000001</v>
      </c>
      <c r="D3632" s="23">
        <v>18.196110000000001</v>
      </c>
      <c r="E3632" s="23">
        <v>41.818480000000001</v>
      </c>
      <c r="F3632" s="23">
        <v>18.204370000000001</v>
      </c>
      <c r="G3632" s="26">
        <v>27.1</v>
      </c>
      <c r="H3632" s="26">
        <v>1.5</v>
      </c>
      <c r="I3632" s="26">
        <v>-19.399999999999999</v>
      </c>
      <c r="J3632" s="26">
        <v>1.2</v>
      </c>
      <c r="K3632" s="26">
        <v>22.1</v>
      </c>
      <c r="L3632" s="26">
        <v>22.1</v>
      </c>
      <c r="M3632" s="26">
        <v>-17.899999999999999</v>
      </c>
      <c r="N3632" s="26">
        <v>1.3</v>
      </c>
      <c r="O3632" s="19">
        <f t="shared" si="952"/>
        <v>125.59763149821933</v>
      </c>
      <c r="P3632" s="10">
        <f t="shared" si="953"/>
        <v>129.00590705089152</v>
      </c>
      <c r="Q3632" s="10">
        <f t="shared" si="954"/>
        <v>2.86</v>
      </c>
      <c r="R3632" s="19">
        <f t="shared" si="955"/>
        <v>33.328216273902207</v>
      </c>
      <c r="S3632" s="10">
        <f t="shared" si="956"/>
        <v>28.439760899135564</v>
      </c>
      <c r="T3632" s="10">
        <f t="shared" si="957"/>
        <v>1.5441994293259445</v>
      </c>
      <c r="U3632" s="2" t="str">
        <f t="shared" si="958"/>
        <v>B</v>
      </c>
      <c r="V3632" s="2" t="str">
        <f t="shared" si="959"/>
        <v>D</v>
      </c>
      <c r="W3632" s="2" t="str">
        <f t="shared" si="960"/>
        <v>C</v>
      </c>
      <c r="X3632" s="2" t="str">
        <f t="shared" si="961"/>
        <v>C</v>
      </c>
      <c r="Y3632" s="3" t="str">
        <f t="shared" si="962"/>
        <v>BDCC</v>
      </c>
      <c r="Z3632" s="28">
        <f t="shared" si="963"/>
        <v>3.0400000000000005</v>
      </c>
      <c r="AA3632" s="7" t="str">
        <f t="shared" si="964"/>
        <v>Almost certainly optical</v>
      </c>
      <c r="AB3632" s="21">
        <v>33.1</v>
      </c>
      <c r="AC3632" s="14">
        <f t="shared" si="965"/>
        <v>33.038385483880973</v>
      </c>
      <c r="AD3632" s="26">
        <v>334</v>
      </c>
      <c r="AE3632" s="10">
        <f t="shared" si="966"/>
        <v>334.16384895821272</v>
      </c>
      <c r="AF3632" s="17">
        <f t="shared" si="967"/>
        <v>6.1614516119028906E-2</v>
      </c>
      <c r="AG3632" s="17">
        <f t="shared" si="968"/>
        <v>0.16384895821272494</v>
      </c>
    </row>
    <row r="3633" spans="1:33">
      <c r="A3633" t="s">
        <v>2749</v>
      </c>
      <c r="B3633" t="s">
        <v>14</v>
      </c>
      <c r="C3633" s="23">
        <v>2.6903739999999998</v>
      </c>
      <c r="D3633" s="23">
        <v>49.744709999999998</v>
      </c>
      <c r="E3633" s="23">
        <v>2.690839</v>
      </c>
      <c r="F3633" s="23">
        <v>49.759720000000002</v>
      </c>
      <c r="G3633" s="26">
        <v>51.3</v>
      </c>
      <c r="H3633" s="26">
        <v>0.1</v>
      </c>
      <c r="I3633" s="26">
        <v>-1.6</v>
      </c>
      <c r="J3633" s="26">
        <v>1.5</v>
      </c>
      <c r="K3633" s="26">
        <v>41.1</v>
      </c>
      <c r="L3633" s="26">
        <v>15.5</v>
      </c>
      <c r="M3633" s="26">
        <v>1.3</v>
      </c>
      <c r="N3633" s="26">
        <v>2.1</v>
      </c>
      <c r="O3633" s="19">
        <f t="shared" si="952"/>
        <v>91.786423766751156</v>
      </c>
      <c r="P3633" s="10">
        <f t="shared" si="953"/>
        <v>88.188328747333685</v>
      </c>
      <c r="Q3633" s="10">
        <f t="shared" si="954"/>
        <v>2.86</v>
      </c>
      <c r="R3633" s="19">
        <f t="shared" si="955"/>
        <v>51.324945202113945</v>
      </c>
      <c r="S3633" s="10">
        <f t="shared" si="956"/>
        <v>41.120554470969871</v>
      </c>
      <c r="T3633" s="10">
        <f t="shared" si="957"/>
        <v>2.3111374918270955</v>
      </c>
      <c r="U3633" s="2" t="str">
        <f t="shared" si="958"/>
        <v>B</v>
      </c>
      <c r="V3633" s="2" t="str">
        <f t="shared" si="959"/>
        <v>D</v>
      </c>
      <c r="W3633" s="2" t="str">
        <f t="shared" si="960"/>
        <v>C</v>
      </c>
      <c r="X3633" s="2" t="str">
        <f t="shared" si="961"/>
        <v>C</v>
      </c>
      <c r="Y3633" s="3" t="str">
        <f t="shared" si="962"/>
        <v>BDCC</v>
      </c>
      <c r="Z3633" s="28">
        <f t="shared" si="963"/>
        <v>3.0400000000000005</v>
      </c>
      <c r="AA3633" s="7" t="str">
        <f t="shared" si="964"/>
        <v>Almost certainly optical</v>
      </c>
      <c r="AB3633" s="21">
        <v>54</v>
      </c>
      <c r="AC3633" s="14">
        <f t="shared" si="965"/>
        <v>54.046826314911534</v>
      </c>
      <c r="AD3633" s="26">
        <v>1.3</v>
      </c>
      <c r="AE3633" s="10">
        <f t="shared" si="966"/>
        <v>1.1468328091488265</v>
      </c>
      <c r="AF3633" s="17">
        <f t="shared" si="967"/>
        <v>4.6826314911534439E-2</v>
      </c>
      <c r="AG3633" s="17">
        <f t="shared" si="968"/>
        <v>0.15316719085117358</v>
      </c>
    </row>
    <row r="3634" spans="1:33">
      <c r="A3634" t="s">
        <v>9288</v>
      </c>
      <c r="B3634" t="s">
        <v>9289</v>
      </c>
      <c r="C3634" s="23">
        <v>309.2731</v>
      </c>
      <c r="D3634" s="23">
        <v>17.634699999999999</v>
      </c>
      <c r="E3634" s="23">
        <v>309.28919999999999</v>
      </c>
      <c r="F3634" s="23">
        <v>17.637920000000001</v>
      </c>
      <c r="G3634" s="26">
        <v>-0.5</v>
      </c>
      <c r="H3634" s="26">
        <v>25.1</v>
      </c>
      <c r="I3634" s="26">
        <v>-1.2</v>
      </c>
      <c r="J3634" s="26">
        <v>3</v>
      </c>
      <c r="K3634" s="26">
        <v>-2.9</v>
      </c>
      <c r="L3634" s="26">
        <v>22.7</v>
      </c>
      <c r="M3634" s="26">
        <v>-7.3</v>
      </c>
      <c r="N3634" s="26">
        <v>4.2</v>
      </c>
      <c r="O3634" s="19">
        <f t="shared" si="952"/>
        <v>202.61986494804043</v>
      </c>
      <c r="P3634" s="10">
        <f t="shared" si="953"/>
        <v>201.66595872329023</v>
      </c>
      <c r="Q3634" s="10">
        <f t="shared" si="954"/>
        <v>2.86</v>
      </c>
      <c r="R3634" s="19">
        <f t="shared" si="955"/>
        <v>1.3</v>
      </c>
      <c r="S3634" s="10">
        <f t="shared" si="956"/>
        <v>7.8549347546621924</v>
      </c>
      <c r="T3634" s="10">
        <f t="shared" si="957"/>
        <v>0.22887336886655485</v>
      </c>
      <c r="U3634" s="2" t="str">
        <f t="shared" si="958"/>
        <v>A</v>
      </c>
      <c r="V3634" s="2" t="str">
        <f t="shared" si="959"/>
        <v>D</v>
      </c>
      <c r="W3634" s="2" t="str">
        <f t="shared" si="960"/>
        <v>D</v>
      </c>
      <c r="X3634" s="2" t="str">
        <f t="shared" si="961"/>
        <v>D</v>
      </c>
      <c r="Y3634" s="3" t="str">
        <f t="shared" si="962"/>
        <v>ADDD</v>
      </c>
      <c r="Z3634" s="28">
        <f t="shared" si="963"/>
        <v>2.99</v>
      </c>
      <c r="AA3634" s="7" t="str">
        <f t="shared" si="964"/>
        <v>Almost certainly optical</v>
      </c>
      <c r="AB3634" s="21">
        <v>56.6</v>
      </c>
      <c r="AC3634" s="14">
        <f t="shared" si="965"/>
        <v>56.439561359850927</v>
      </c>
      <c r="AD3634" s="26">
        <v>77.7</v>
      </c>
      <c r="AE3634" s="10">
        <f t="shared" si="966"/>
        <v>78.147795813166411</v>
      </c>
      <c r="AF3634" s="17">
        <f t="shared" si="967"/>
        <v>0.16043864014907427</v>
      </c>
      <c r="AG3634" s="17">
        <f t="shared" si="968"/>
        <v>0.44779581316640815</v>
      </c>
    </row>
    <row r="3635" spans="1:33">
      <c r="A3635" t="s">
        <v>5121</v>
      </c>
      <c r="B3635" t="s">
        <v>2203</v>
      </c>
      <c r="C3635" s="23">
        <v>302.49220000000003</v>
      </c>
      <c r="D3635" s="23">
        <v>12.26252</v>
      </c>
      <c r="E3635" s="23">
        <v>302.48340000000002</v>
      </c>
      <c r="F3635" s="23">
        <v>12.25151</v>
      </c>
      <c r="G3635" s="26">
        <v>0.6</v>
      </c>
      <c r="H3635" s="26">
        <v>0.6</v>
      </c>
      <c r="I3635" s="26">
        <v>1.7</v>
      </c>
      <c r="J3635" s="26">
        <v>1.2</v>
      </c>
      <c r="K3635" s="26">
        <v>1.1000000000000001</v>
      </c>
      <c r="L3635" s="26">
        <v>1.1000000000000001</v>
      </c>
      <c r="M3635" s="26">
        <v>2.7</v>
      </c>
      <c r="N3635" s="26">
        <v>1.5</v>
      </c>
      <c r="O3635" s="19">
        <f t="shared" si="952"/>
        <v>19.440034828176191</v>
      </c>
      <c r="P3635" s="10">
        <f t="shared" si="953"/>
        <v>22.166345822082459</v>
      </c>
      <c r="Q3635" s="10">
        <f t="shared" si="954"/>
        <v>2.86</v>
      </c>
      <c r="R3635" s="19">
        <f t="shared" si="955"/>
        <v>1.8027756377319946</v>
      </c>
      <c r="S3635" s="10">
        <f t="shared" si="956"/>
        <v>2.9154759474226504</v>
      </c>
      <c r="T3635" s="10">
        <f t="shared" si="957"/>
        <v>0.11795628962886613</v>
      </c>
      <c r="U3635" s="2" t="str">
        <f t="shared" si="958"/>
        <v>A</v>
      </c>
      <c r="V3635" s="2" t="str">
        <f t="shared" si="959"/>
        <v>D</v>
      </c>
      <c r="W3635" s="2" t="str">
        <f t="shared" si="960"/>
        <v>D</v>
      </c>
      <c r="X3635" s="2" t="str">
        <f t="shared" si="961"/>
        <v>D</v>
      </c>
      <c r="Y3635" s="3" t="str">
        <f t="shared" si="962"/>
        <v>ADDD</v>
      </c>
      <c r="Z3635" s="28">
        <f t="shared" si="963"/>
        <v>2.99</v>
      </c>
      <c r="AA3635" s="7" t="str">
        <f t="shared" si="964"/>
        <v>Almost certainly optical</v>
      </c>
      <c r="AB3635" s="21">
        <v>50.2</v>
      </c>
      <c r="AC3635" s="14">
        <f t="shared" si="965"/>
        <v>50.292757576501089</v>
      </c>
      <c r="AD3635" s="26">
        <v>218</v>
      </c>
      <c r="AE3635" s="10">
        <f t="shared" si="966"/>
        <v>217.99117955765416</v>
      </c>
      <c r="AF3635" s="17">
        <f t="shared" si="967"/>
        <v>9.2757576501085737E-2</v>
      </c>
      <c r="AG3635" s="17">
        <f t="shared" si="968"/>
        <v>8.8204423458364545E-3</v>
      </c>
    </row>
    <row r="3636" spans="1:33">
      <c r="A3636" t="s">
        <v>6737</v>
      </c>
      <c r="B3636" t="s">
        <v>6738</v>
      </c>
      <c r="C3636" s="23">
        <v>95.022679999999994</v>
      </c>
      <c r="D3636" s="23">
        <v>-23.105329999999999</v>
      </c>
      <c r="E3636" s="23">
        <v>95.032600000000002</v>
      </c>
      <c r="F3636" s="23">
        <v>-23.094169999999998</v>
      </c>
      <c r="G3636" s="26">
        <v>-1.3</v>
      </c>
      <c r="H3636" s="26">
        <v>24.3</v>
      </c>
      <c r="I3636" s="26">
        <v>-0.4</v>
      </c>
      <c r="J3636" s="26">
        <v>2.4</v>
      </c>
      <c r="K3636" s="26">
        <v>-3.5</v>
      </c>
      <c r="L3636" s="26">
        <v>22.1</v>
      </c>
      <c r="M3636" s="26">
        <v>-1</v>
      </c>
      <c r="N3636" s="26">
        <v>1.4</v>
      </c>
      <c r="O3636" s="19">
        <f t="shared" si="952"/>
        <v>252.89727103094765</v>
      </c>
      <c r="P3636" s="10">
        <f t="shared" si="953"/>
        <v>254.05460409907715</v>
      </c>
      <c r="Q3636" s="10">
        <f t="shared" si="954"/>
        <v>2.86</v>
      </c>
      <c r="R3636" s="19">
        <f t="shared" si="955"/>
        <v>1.3601470508735443</v>
      </c>
      <c r="S3636" s="10">
        <f t="shared" si="956"/>
        <v>3.640054944640259</v>
      </c>
      <c r="T3636" s="10">
        <f t="shared" si="957"/>
        <v>0.12500504988784508</v>
      </c>
      <c r="U3636" s="2" t="str">
        <f t="shared" si="958"/>
        <v>A</v>
      </c>
      <c r="V3636" s="2" t="str">
        <f t="shared" si="959"/>
        <v>D</v>
      </c>
      <c r="W3636" s="2" t="str">
        <f t="shared" si="960"/>
        <v>D</v>
      </c>
      <c r="X3636" s="2" t="str">
        <f t="shared" si="961"/>
        <v>D</v>
      </c>
      <c r="Y3636" s="3" t="str">
        <f t="shared" si="962"/>
        <v>ADDD</v>
      </c>
      <c r="Z3636" s="28">
        <f t="shared" si="963"/>
        <v>2.99</v>
      </c>
      <c r="AA3636" s="7" t="str">
        <f t="shared" si="964"/>
        <v>Almost certainly optical</v>
      </c>
      <c r="AB3636" s="21">
        <v>51.9</v>
      </c>
      <c r="AC3636" s="14">
        <f t="shared" si="965"/>
        <v>51.89470253486575</v>
      </c>
      <c r="AD3636" s="26">
        <v>39.299999999999997</v>
      </c>
      <c r="AE3636" s="10">
        <f t="shared" si="966"/>
        <v>39.268974734668092</v>
      </c>
      <c r="AF3636" s="17">
        <f t="shared" si="967"/>
        <v>5.2974651342481138E-3</v>
      </c>
      <c r="AG3636" s="17">
        <f t="shared" si="968"/>
        <v>3.1025265331905416E-2</v>
      </c>
    </row>
    <row r="3637" spans="1:33">
      <c r="A3637" t="s">
        <v>3450</v>
      </c>
      <c r="B3637" t="s">
        <v>3451</v>
      </c>
      <c r="C3637" s="23">
        <v>92.481170000000006</v>
      </c>
      <c r="D3637" s="23">
        <v>-17.540620000000001</v>
      </c>
      <c r="E3637" s="23">
        <v>92.481440000000006</v>
      </c>
      <c r="F3637" s="23">
        <v>-17.54355</v>
      </c>
      <c r="G3637" s="26">
        <v>-77.7</v>
      </c>
      <c r="H3637" s="26">
        <v>24.7</v>
      </c>
      <c r="I3637" s="26">
        <v>-109</v>
      </c>
      <c r="J3637" s="26">
        <v>1.1000000000000001</v>
      </c>
      <c r="K3637" s="26">
        <v>-80.8</v>
      </c>
      <c r="L3637" s="26">
        <v>21.6</v>
      </c>
      <c r="M3637" s="26">
        <v>-133</v>
      </c>
      <c r="N3637" s="26">
        <v>2.2999999999999998</v>
      </c>
      <c r="O3637" s="19">
        <f t="shared" si="952"/>
        <v>215.48294454117706</v>
      </c>
      <c r="P3637" s="10">
        <f t="shared" si="953"/>
        <v>211.27946735219712</v>
      </c>
      <c r="Q3637" s="10">
        <f t="shared" si="954"/>
        <v>2.86</v>
      </c>
      <c r="R3637" s="19">
        <f t="shared" si="955"/>
        <v>133.85921709019519</v>
      </c>
      <c r="S3637" s="10">
        <f t="shared" si="956"/>
        <v>155.62017864017506</v>
      </c>
      <c r="T3637" s="10">
        <f t="shared" si="957"/>
        <v>7.2369848932592564</v>
      </c>
      <c r="U3637" s="2" t="str">
        <f t="shared" si="958"/>
        <v>B</v>
      </c>
      <c r="V3637" s="2" t="str">
        <f t="shared" si="959"/>
        <v>D</v>
      </c>
      <c r="W3637" s="2" t="str">
        <f t="shared" si="960"/>
        <v>D</v>
      </c>
      <c r="X3637" s="2" t="str">
        <f t="shared" si="961"/>
        <v>A</v>
      </c>
      <c r="Y3637" s="3" t="str">
        <f t="shared" si="962"/>
        <v>BDDA</v>
      </c>
      <c r="Z3637" s="28">
        <f t="shared" si="963"/>
        <v>2.6000000000000005</v>
      </c>
      <c r="AA3637" s="7" t="str">
        <f t="shared" si="964"/>
        <v>Almost certainly optical</v>
      </c>
      <c r="AB3637" s="21">
        <v>9.92</v>
      </c>
      <c r="AC3637" s="14">
        <f t="shared" si="965"/>
        <v>10.588638831221804</v>
      </c>
      <c r="AD3637" s="26">
        <v>174</v>
      </c>
      <c r="AE3637" s="10">
        <f t="shared" si="966"/>
        <v>174.97857285846138</v>
      </c>
      <c r="AF3637" s="17">
        <f t="shared" si="967"/>
        <v>0.6686388312218039</v>
      </c>
      <c r="AG3637" s="17">
        <f t="shared" si="968"/>
        <v>0.97857285846137643</v>
      </c>
    </row>
    <row r="3638" spans="1:33">
      <c r="A3638" t="s">
        <v>3750</v>
      </c>
      <c r="B3638" t="s">
        <v>959</v>
      </c>
      <c r="C3638" s="23">
        <v>137.60079999999999</v>
      </c>
      <c r="D3638" s="23">
        <v>2.6974109999999998</v>
      </c>
      <c r="E3638" s="23">
        <v>137.60059999999999</v>
      </c>
      <c r="F3638" s="23">
        <v>2.698861</v>
      </c>
      <c r="G3638" s="26">
        <v>-80.599999999999994</v>
      </c>
      <c r="H3638" s="26">
        <v>21.8</v>
      </c>
      <c r="I3638" s="26">
        <v>-3.6</v>
      </c>
      <c r="J3638" s="26">
        <v>2.8</v>
      </c>
      <c r="K3638" s="26">
        <v>-67.5</v>
      </c>
      <c r="L3638" s="26">
        <v>9.3000000000000007</v>
      </c>
      <c r="M3638" s="26">
        <v>3.2</v>
      </c>
      <c r="N3638" s="26">
        <v>3.2</v>
      </c>
      <c r="O3638" s="19">
        <f t="shared" si="952"/>
        <v>267.44258304441502</v>
      </c>
      <c r="P3638" s="10">
        <f t="shared" si="953"/>
        <v>272.71421221612184</v>
      </c>
      <c r="Q3638" s="10">
        <f t="shared" si="954"/>
        <v>2.86</v>
      </c>
      <c r="R3638" s="19">
        <f t="shared" si="955"/>
        <v>80.680356965001081</v>
      </c>
      <c r="S3638" s="10">
        <f t="shared" si="956"/>
        <v>67.57580928113255</v>
      </c>
      <c r="T3638" s="10">
        <f t="shared" si="957"/>
        <v>3.706404156153341</v>
      </c>
      <c r="U3638" s="2" t="str">
        <f t="shared" si="958"/>
        <v>B</v>
      </c>
      <c r="V3638" s="2" t="str">
        <f t="shared" si="959"/>
        <v>D</v>
      </c>
      <c r="W3638" s="2" t="str">
        <f t="shared" si="960"/>
        <v>D</v>
      </c>
      <c r="X3638" s="2" t="str">
        <f t="shared" si="961"/>
        <v>A</v>
      </c>
      <c r="Y3638" s="3" t="str">
        <f t="shared" si="962"/>
        <v>BDDA</v>
      </c>
      <c r="Z3638" s="28">
        <f t="shared" si="963"/>
        <v>2.6000000000000005</v>
      </c>
      <c r="AA3638" s="7" t="str">
        <f t="shared" si="964"/>
        <v>Almost certainly optical</v>
      </c>
      <c r="AB3638" s="21">
        <v>5.04</v>
      </c>
      <c r="AC3638" s="14">
        <f t="shared" si="965"/>
        <v>5.2693122762516209</v>
      </c>
      <c r="AD3638" s="26">
        <v>349</v>
      </c>
      <c r="AE3638" s="10">
        <f t="shared" si="966"/>
        <v>352.15527975217384</v>
      </c>
      <c r="AF3638" s="17">
        <f t="shared" si="967"/>
        <v>0.22931227625162087</v>
      </c>
      <c r="AG3638" s="17">
        <f t="shared" si="968"/>
        <v>3.1552797521738398</v>
      </c>
    </row>
    <row r="3639" spans="1:33">
      <c r="A3639" t="s">
        <v>8840</v>
      </c>
      <c r="B3639" t="s">
        <v>8841</v>
      </c>
      <c r="C3639" s="23">
        <v>289.05079999999998</v>
      </c>
      <c r="D3639" s="23">
        <v>39.82891</v>
      </c>
      <c r="E3639" s="23">
        <v>289.04989999999998</v>
      </c>
      <c r="F3639" s="23">
        <v>39.830579999999998</v>
      </c>
      <c r="G3639" s="26">
        <v>-15.6</v>
      </c>
      <c r="H3639" s="26">
        <v>10</v>
      </c>
      <c r="I3639" s="26">
        <v>-25.9</v>
      </c>
      <c r="J3639" s="26">
        <v>1.4</v>
      </c>
      <c r="K3639" s="26">
        <v>-13.8</v>
      </c>
      <c r="L3639" s="26">
        <v>11.8</v>
      </c>
      <c r="M3639" s="26">
        <v>-18.899999999999999</v>
      </c>
      <c r="N3639" s="26">
        <v>3.4</v>
      </c>
      <c r="O3639" s="19">
        <f t="shared" si="952"/>
        <v>211.06125351031181</v>
      </c>
      <c r="P3639" s="10">
        <f t="shared" si="953"/>
        <v>216.13537661158921</v>
      </c>
      <c r="Q3639" s="10">
        <f t="shared" si="954"/>
        <v>2.86</v>
      </c>
      <c r="R3639" s="19">
        <f t="shared" si="955"/>
        <v>30.235244335047138</v>
      </c>
      <c r="S3639" s="10">
        <f t="shared" si="956"/>
        <v>23.401922997907672</v>
      </c>
      <c r="T3639" s="10">
        <f t="shared" si="957"/>
        <v>1.3409291833238703</v>
      </c>
      <c r="U3639" s="2" t="str">
        <f t="shared" si="958"/>
        <v>B</v>
      </c>
      <c r="V3639" s="2" t="str">
        <f t="shared" si="959"/>
        <v>D</v>
      </c>
      <c r="W3639" s="2" t="str">
        <f t="shared" si="960"/>
        <v>D</v>
      </c>
      <c r="X3639" s="2" t="str">
        <f t="shared" si="961"/>
        <v>B</v>
      </c>
      <c r="Y3639" s="3" t="str">
        <f t="shared" si="962"/>
        <v>BDDB</v>
      </c>
      <c r="Z3639" s="28">
        <f t="shared" si="963"/>
        <v>2.5220000000000007</v>
      </c>
      <c r="AA3639" s="7" t="str">
        <f t="shared" si="964"/>
        <v>Almost certainly optical</v>
      </c>
      <c r="AB3639" s="21">
        <v>6.04</v>
      </c>
      <c r="AC3639" s="14">
        <f t="shared" si="965"/>
        <v>6.5065538193241119</v>
      </c>
      <c r="AD3639" s="26">
        <v>336</v>
      </c>
      <c r="AE3639" s="10">
        <f t="shared" si="966"/>
        <v>337.51676007081511</v>
      </c>
      <c r="AF3639" s="17">
        <f t="shared" si="967"/>
        <v>0.46655381932411188</v>
      </c>
      <c r="AG3639" s="17">
        <f t="shared" si="968"/>
        <v>1.5167600708151099</v>
      </c>
    </row>
    <row r="3640" spans="1:33">
      <c r="A3640" t="s">
        <v>4385</v>
      </c>
      <c r="B3640" t="s">
        <v>1536</v>
      </c>
      <c r="C3640" s="23">
        <v>213.762</v>
      </c>
      <c r="D3640" s="23">
        <v>35.749380000000002</v>
      </c>
      <c r="E3640" s="23">
        <v>213.75579999999999</v>
      </c>
      <c r="F3640" s="23">
        <v>35.738779999999998</v>
      </c>
      <c r="G3640" s="26">
        <v>-52.1</v>
      </c>
      <c r="H3640" s="26">
        <v>24.7</v>
      </c>
      <c r="I3640" s="26">
        <v>24.9</v>
      </c>
      <c r="J3640" s="26">
        <v>1.2</v>
      </c>
      <c r="K3640" s="26">
        <v>-42.7</v>
      </c>
      <c r="L3640" s="26">
        <v>8.5</v>
      </c>
      <c r="M3640" s="26">
        <v>24.3</v>
      </c>
      <c r="N3640" s="26">
        <v>1.2</v>
      </c>
      <c r="O3640" s="19">
        <f t="shared" si="952"/>
        <v>295.54439778203891</v>
      </c>
      <c r="P3640" s="10">
        <f t="shared" si="953"/>
        <v>299.64362655342688</v>
      </c>
      <c r="Q3640" s="10">
        <f t="shared" si="954"/>
        <v>2.86</v>
      </c>
      <c r="R3640" s="19">
        <f t="shared" si="955"/>
        <v>57.744436961494394</v>
      </c>
      <c r="S3640" s="10">
        <f t="shared" si="956"/>
        <v>49.130235090013564</v>
      </c>
      <c r="T3640" s="10">
        <f t="shared" si="957"/>
        <v>2.6718668012876989</v>
      </c>
      <c r="U3640" s="2" t="str">
        <f t="shared" si="958"/>
        <v>B</v>
      </c>
      <c r="V3640" s="2" t="str">
        <f t="shared" si="959"/>
        <v>D</v>
      </c>
      <c r="W3640" s="2" t="str">
        <f t="shared" si="960"/>
        <v>D</v>
      </c>
      <c r="X3640" s="2" t="str">
        <f t="shared" si="961"/>
        <v>B</v>
      </c>
      <c r="Y3640" s="3" t="str">
        <f t="shared" si="962"/>
        <v>BDDB</v>
      </c>
      <c r="Z3640" s="28">
        <f t="shared" si="963"/>
        <v>2.5220000000000007</v>
      </c>
      <c r="AA3640" s="7" t="str">
        <f t="shared" si="964"/>
        <v>Almost certainly optical</v>
      </c>
      <c r="AB3640" s="21">
        <v>42.6</v>
      </c>
      <c r="AC3640" s="14">
        <f t="shared" si="965"/>
        <v>42.241208669811776</v>
      </c>
      <c r="AD3640" s="26">
        <v>206</v>
      </c>
      <c r="AE3640" s="10">
        <f t="shared" si="966"/>
        <v>205.393594461878</v>
      </c>
      <c r="AF3640" s="17">
        <f t="shared" si="967"/>
        <v>0.35879133018822529</v>
      </c>
      <c r="AG3640" s="17">
        <f t="shared" si="968"/>
        <v>0.60640553812200437</v>
      </c>
    </row>
    <row r="3641" spans="1:33">
      <c r="A3641" t="s">
        <v>7769</v>
      </c>
      <c r="B3641" t="s">
        <v>7770</v>
      </c>
      <c r="C3641" s="23">
        <v>194.8869</v>
      </c>
      <c r="D3641" s="23">
        <v>-48.526290000000003</v>
      </c>
      <c r="E3641" s="23">
        <v>194.89160000000001</v>
      </c>
      <c r="F3641" s="23">
        <v>-48.525410000000001</v>
      </c>
      <c r="G3641" s="26">
        <v>18.7</v>
      </c>
      <c r="H3641" s="26">
        <v>18.7</v>
      </c>
      <c r="I3641" s="26">
        <v>-11.9</v>
      </c>
      <c r="J3641" s="26">
        <v>1.7</v>
      </c>
      <c r="K3641" s="26">
        <v>22.8</v>
      </c>
      <c r="L3641" s="26">
        <v>22.8</v>
      </c>
      <c r="M3641" s="26">
        <v>-12.5</v>
      </c>
      <c r="N3641" s="26">
        <v>1.6</v>
      </c>
      <c r="O3641" s="19">
        <f t="shared" si="952"/>
        <v>122.47119229084849</v>
      </c>
      <c r="P3641" s="10">
        <f t="shared" si="953"/>
        <v>118.73356274743837</v>
      </c>
      <c r="Q3641" s="10">
        <f t="shared" si="954"/>
        <v>2.86</v>
      </c>
      <c r="R3641" s="19">
        <f t="shared" si="955"/>
        <v>22.165288177689007</v>
      </c>
      <c r="S3641" s="10">
        <f t="shared" si="956"/>
        <v>26.001730711627641</v>
      </c>
      <c r="T3641" s="10">
        <f t="shared" si="957"/>
        <v>1.2041754722329163</v>
      </c>
      <c r="U3641" s="2" t="str">
        <f t="shared" si="958"/>
        <v>B</v>
      </c>
      <c r="V3641" s="2" t="str">
        <f t="shared" si="959"/>
        <v>D</v>
      </c>
      <c r="W3641" s="2" t="str">
        <f t="shared" si="960"/>
        <v>D</v>
      </c>
      <c r="X3641" s="2" t="str">
        <f t="shared" si="961"/>
        <v>B</v>
      </c>
      <c r="Y3641" s="3" t="str">
        <f t="shared" si="962"/>
        <v>BDDB</v>
      </c>
      <c r="Z3641" s="28">
        <f t="shared" si="963"/>
        <v>2.5220000000000007</v>
      </c>
      <c r="AA3641" s="7" t="str">
        <f t="shared" si="964"/>
        <v>Almost certainly optical</v>
      </c>
      <c r="AB3641" s="21">
        <v>11.3</v>
      </c>
      <c r="AC3641" s="14">
        <f t="shared" si="965"/>
        <v>11.644925119752042</v>
      </c>
      <c r="AD3641" s="26">
        <v>77.3</v>
      </c>
      <c r="AE3641" s="10">
        <f t="shared" si="966"/>
        <v>74.213719324336509</v>
      </c>
      <c r="AF3641" s="17">
        <f t="shared" si="967"/>
        <v>0.3449251197520411</v>
      </c>
      <c r="AG3641" s="17">
        <f t="shared" si="968"/>
        <v>3.0862806756634882</v>
      </c>
    </row>
    <row r="3642" spans="1:33">
      <c r="A3642" t="s">
        <v>3758</v>
      </c>
      <c r="B3642" t="s">
        <v>967</v>
      </c>
      <c r="C3642" s="23">
        <v>138.2227</v>
      </c>
      <c r="D3642" s="23">
        <v>8.5640210000000003</v>
      </c>
      <c r="E3642" s="23">
        <v>138.22380000000001</v>
      </c>
      <c r="F3642" s="23">
        <v>8.5564330000000002</v>
      </c>
      <c r="G3642" s="26">
        <v>14.4</v>
      </c>
      <c r="H3642" s="26">
        <v>14.4</v>
      </c>
      <c r="I3642" s="26">
        <v>-91.2</v>
      </c>
      <c r="J3642" s="26">
        <v>1.6</v>
      </c>
      <c r="K3642" s="26">
        <v>17.399999999999999</v>
      </c>
      <c r="L3642" s="26">
        <v>17.399999999999999</v>
      </c>
      <c r="M3642" s="26">
        <v>-73.099999999999994</v>
      </c>
      <c r="N3642" s="26">
        <v>1.6</v>
      </c>
      <c r="O3642" s="19">
        <f t="shared" si="952"/>
        <v>171.0273733851036</v>
      </c>
      <c r="P3642" s="10">
        <f t="shared" si="953"/>
        <v>166.61103444398273</v>
      </c>
      <c r="Q3642" s="10">
        <f t="shared" si="954"/>
        <v>2.86</v>
      </c>
      <c r="R3642" s="19">
        <f t="shared" si="955"/>
        <v>92.329843496022463</v>
      </c>
      <c r="S3642" s="10">
        <f t="shared" si="956"/>
        <v>75.142331611415941</v>
      </c>
      <c r="T3642" s="10">
        <f t="shared" si="957"/>
        <v>4.1868043776859603</v>
      </c>
      <c r="U3642" s="2" t="str">
        <f t="shared" si="958"/>
        <v>B</v>
      </c>
      <c r="V3642" s="2" t="str">
        <f t="shared" si="959"/>
        <v>D</v>
      </c>
      <c r="W3642" s="2" t="str">
        <f t="shared" si="960"/>
        <v>D</v>
      </c>
      <c r="X3642" s="2" t="str">
        <f t="shared" si="961"/>
        <v>B</v>
      </c>
      <c r="Y3642" s="3" t="str">
        <f t="shared" si="962"/>
        <v>BDDB</v>
      </c>
      <c r="Z3642" s="28">
        <f t="shared" si="963"/>
        <v>2.5220000000000007</v>
      </c>
      <c r="AA3642" s="7" t="str">
        <f t="shared" si="964"/>
        <v>Almost certainly optical</v>
      </c>
      <c r="AB3642" s="21">
        <v>27.9</v>
      </c>
      <c r="AC3642" s="14">
        <f t="shared" si="965"/>
        <v>27.596039839753715</v>
      </c>
      <c r="AD3642" s="26">
        <v>172</v>
      </c>
      <c r="AE3642" s="10">
        <f t="shared" si="966"/>
        <v>171.84226050110939</v>
      </c>
      <c r="AF3642" s="17">
        <f t="shared" si="967"/>
        <v>0.30396016024628381</v>
      </c>
      <c r="AG3642" s="17">
        <f t="shared" si="968"/>
        <v>0.15773949889060646</v>
      </c>
    </row>
    <row r="3643" spans="1:33">
      <c r="A3643" t="s">
        <v>8400</v>
      </c>
      <c r="B3643" t="s">
        <v>8401</v>
      </c>
      <c r="C3643" s="23">
        <v>262.38029999999998</v>
      </c>
      <c r="D3643" s="23">
        <v>75.791150000000002</v>
      </c>
      <c r="E3643" s="23">
        <v>262.37270000000001</v>
      </c>
      <c r="F3643" s="23">
        <v>75.794839999999994</v>
      </c>
      <c r="G3643" s="26">
        <v>-7.3</v>
      </c>
      <c r="H3643" s="26">
        <v>18.3</v>
      </c>
      <c r="I3643" s="26">
        <v>-82.2</v>
      </c>
      <c r="J3643" s="26">
        <v>1.6</v>
      </c>
      <c r="K3643" s="26">
        <v>-11.8</v>
      </c>
      <c r="L3643" s="26">
        <v>13.8</v>
      </c>
      <c r="M3643" s="26">
        <v>-64.2</v>
      </c>
      <c r="N3643" s="26">
        <v>2.2999999999999998</v>
      </c>
      <c r="O3643" s="19">
        <f t="shared" si="952"/>
        <v>185.07499739549635</v>
      </c>
      <c r="P3643" s="10">
        <f t="shared" si="953"/>
        <v>190.41475876380915</v>
      </c>
      <c r="Q3643" s="10">
        <f t="shared" si="954"/>
        <v>2.86</v>
      </c>
      <c r="R3643" s="19">
        <f t="shared" si="955"/>
        <v>82.523511801183062</v>
      </c>
      <c r="S3643" s="10">
        <f t="shared" si="956"/>
        <v>65.275416505756596</v>
      </c>
      <c r="T3643" s="10">
        <f t="shared" si="957"/>
        <v>3.6949732076734918</v>
      </c>
      <c r="U3643" s="2" t="str">
        <f t="shared" si="958"/>
        <v>B</v>
      </c>
      <c r="V3643" s="2" t="str">
        <f t="shared" si="959"/>
        <v>D</v>
      </c>
      <c r="W3643" s="2" t="str">
        <f t="shared" si="960"/>
        <v>D</v>
      </c>
      <c r="X3643" s="2" t="str">
        <f t="shared" si="961"/>
        <v>B</v>
      </c>
      <c r="Y3643" s="3" t="str">
        <f t="shared" si="962"/>
        <v>BDDB</v>
      </c>
      <c r="Z3643" s="28">
        <f t="shared" si="963"/>
        <v>2.5220000000000007</v>
      </c>
      <c r="AA3643" s="7" t="str">
        <f t="shared" si="964"/>
        <v>Almost certainly optical</v>
      </c>
      <c r="AB3643" s="21">
        <v>14.6</v>
      </c>
      <c r="AC3643" s="14">
        <f t="shared" si="965"/>
        <v>14.885072244666979</v>
      </c>
      <c r="AD3643" s="26">
        <v>332</v>
      </c>
      <c r="AE3643" s="10">
        <f t="shared" si="966"/>
        <v>333.18118687960219</v>
      </c>
      <c r="AF3643" s="17">
        <f t="shared" si="967"/>
        <v>0.28507224466697956</v>
      </c>
      <c r="AG3643" s="17">
        <f t="shared" si="968"/>
        <v>1.181186879602194</v>
      </c>
    </row>
    <row r="3644" spans="1:33">
      <c r="A3644" t="s">
        <v>3180</v>
      </c>
      <c r="B3644" t="s">
        <v>421</v>
      </c>
      <c r="C3644" s="23">
        <v>56.573999999999998</v>
      </c>
      <c r="D3644" s="23">
        <v>5.5543100000000001</v>
      </c>
      <c r="E3644" s="23">
        <v>56.577460000000002</v>
      </c>
      <c r="F3644" s="23">
        <v>5.5545470000000003</v>
      </c>
      <c r="G3644" s="26">
        <v>-43.9</v>
      </c>
      <c r="H3644" s="26">
        <v>7.3</v>
      </c>
      <c r="I3644" s="26">
        <v>-29.9</v>
      </c>
      <c r="J3644" s="26">
        <v>1.3</v>
      </c>
      <c r="K3644" s="26">
        <v>-36.9</v>
      </c>
      <c r="L3644" s="26">
        <v>14.3</v>
      </c>
      <c r="M3644" s="26">
        <v>-20.3</v>
      </c>
      <c r="N3644" s="26">
        <v>3.8</v>
      </c>
      <c r="O3644" s="19">
        <f t="shared" si="952"/>
        <v>235.74148125116136</v>
      </c>
      <c r="P3644" s="10">
        <f t="shared" si="953"/>
        <v>241.18324601783974</v>
      </c>
      <c r="Q3644" s="10">
        <f t="shared" si="954"/>
        <v>2.86</v>
      </c>
      <c r="R3644" s="19">
        <f t="shared" si="955"/>
        <v>53.115157911842829</v>
      </c>
      <c r="S3644" s="10">
        <f t="shared" si="956"/>
        <v>42.115317878415688</v>
      </c>
      <c r="T3644" s="10">
        <f t="shared" si="957"/>
        <v>2.3807618947564628</v>
      </c>
      <c r="U3644" s="2" t="str">
        <f t="shared" si="958"/>
        <v>B</v>
      </c>
      <c r="V3644" s="2" t="str">
        <f t="shared" si="959"/>
        <v>D</v>
      </c>
      <c r="W3644" s="2" t="str">
        <f t="shared" si="960"/>
        <v>D</v>
      </c>
      <c r="X3644" s="2" t="str">
        <f t="shared" si="961"/>
        <v>B</v>
      </c>
      <c r="Y3644" s="3" t="str">
        <f t="shared" si="962"/>
        <v>BDDB</v>
      </c>
      <c r="Z3644" s="28">
        <f t="shared" si="963"/>
        <v>2.5220000000000007</v>
      </c>
      <c r="AA3644" s="7" t="str">
        <f t="shared" si="964"/>
        <v>Almost certainly optical</v>
      </c>
      <c r="AB3644" s="21">
        <v>12.2</v>
      </c>
      <c r="AC3644" s="14">
        <f t="shared" si="965"/>
        <v>12.426841864909022</v>
      </c>
      <c r="AD3644" s="26">
        <v>86.4</v>
      </c>
      <c r="AE3644" s="10">
        <f t="shared" si="966"/>
        <v>86.063098927044862</v>
      </c>
      <c r="AF3644" s="17">
        <f t="shared" si="967"/>
        <v>0.22684186490902292</v>
      </c>
      <c r="AG3644" s="17">
        <f t="shared" si="968"/>
        <v>0.33690107295514338</v>
      </c>
    </row>
    <row r="3645" spans="1:33">
      <c r="A3645" t="s">
        <v>4219</v>
      </c>
      <c r="B3645" t="s">
        <v>4220</v>
      </c>
      <c r="C3645" s="23">
        <v>193.42760000000001</v>
      </c>
      <c r="D3645" s="23">
        <v>-27.40446</v>
      </c>
      <c r="E3645" s="23">
        <v>193.43010000000001</v>
      </c>
      <c r="F3645" s="23">
        <v>-27.407920000000001</v>
      </c>
      <c r="G3645" s="26">
        <v>-31</v>
      </c>
      <c r="H3645" s="26">
        <v>20.2</v>
      </c>
      <c r="I3645" s="26">
        <v>-54.1</v>
      </c>
      <c r="J3645" s="26">
        <v>1.7</v>
      </c>
      <c r="K3645" s="26">
        <v>-18.600000000000001</v>
      </c>
      <c r="L3645" s="26">
        <v>7</v>
      </c>
      <c r="M3645" s="26">
        <v>-40</v>
      </c>
      <c r="N3645" s="26">
        <v>3</v>
      </c>
      <c r="O3645" s="19">
        <f t="shared" si="952"/>
        <v>209.8132669173589</v>
      </c>
      <c r="P3645" s="10">
        <f t="shared" si="953"/>
        <v>204.93842765545722</v>
      </c>
      <c r="Q3645" s="10">
        <f t="shared" si="954"/>
        <v>2.86</v>
      </c>
      <c r="R3645" s="19">
        <f t="shared" si="955"/>
        <v>62.352305490655276</v>
      </c>
      <c r="S3645" s="10">
        <f t="shared" si="956"/>
        <v>44.113036621842298</v>
      </c>
      <c r="T3645" s="10">
        <f t="shared" si="957"/>
        <v>2.6616335528124395</v>
      </c>
      <c r="U3645" s="2" t="str">
        <f t="shared" si="958"/>
        <v>B</v>
      </c>
      <c r="V3645" s="2" t="str">
        <f t="shared" si="959"/>
        <v>D</v>
      </c>
      <c r="W3645" s="2" t="str">
        <f t="shared" si="960"/>
        <v>D</v>
      </c>
      <c r="X3645" s="2" t="str">
        <f t="shared" si="961"/>
        <v>B</v>
      </c>
      <c r="Y3645" s="3" t="str">
        <f t="shared" si="962"/>
        <v>BDDB</v>
      </c>
      <c r="Z3645" s="28">
        <f t="shared" si="963"/>
        <v>2.5220000000000007</v>
      </c>
      <c r="AA3645" s="7" t="str">
        <f t="shared" si="964"/>
        <v>Almost certainly optical</v>
      </c>
      <c r="AB3645" s="21">
        <v>15</v>
      </c>
      <c r="AC3645" s="14">
        <f t="shared" si="965"/>
        <v>14.798388164921182</v>
      </c>
      <c r="AD3645" s="26">
        <v>148</v>
      </c>
      <c r="AE3645" s="10">
        <f t="shared" si="966"/>
        <v>147.32148356694339</v>
      </c>
      <c r="AF3645" s="17">
        <f t="shared" si="967"/>
        <v>0.2016118350788183</v>
      </c>
      <c r="AG3645" s="17">
        <f t="shared" si="968"/>
        <v>0.67851643305661469</v>
      </c>
    </row>
    <row r="3646" spans="1:33">
      <c r="A3646" t="s">
        <v>4694</v>
      </c>
      <c r="B3646" t="s">
        <v>1820</v>
      </c>
      <c r="C3646" s="23">
        <v>257.1891</v>
      </c>
      <c r="D3646" s="23">
        <v>15.0601</v>
      </c>
      <c r="E3646" s="23">
        <v>257.1918</v>
      </c>
      <c r="F3646" s="23">
        <v>15.061999999999999</v>
      </c>
      <c r="G3646" s="26">
        <v>15.1</v>
      </c>
      <c r="H3646" s="26">
        <v>15.1</v>
      </c>
      <c r="I3646" s="26">
        <v>-6.3</v>
      </c>
      <c r="J3646" s="26">
        <v>1</v>
      </c>
      <c r="K3646" s="26">
        <v>11.2</v>
      </c>
      <c r="L3646" s="26">
        <v>11.2</v>
      </c>
      <c r="M3646" s="26">
        <v>-5.5</v>
      </c>
      <c r="N3646" s="26">
        <v>1</v>
      </c>
      <c r="O3646" s="19">
        <f t="shared" si="952"/>
        <v>112.64680231301061</v>
      </c>
      <c r="P3646" s="10">
        <f t="shared" si="953"/>
        <v>116.15433577831291</v>
      </c>
      <c r="Q3646" s="10">
        <f t="shared" si="954"/>
        <v>2.86</v>
      </c>
      <c r="R3646" s="19">
        <f t="shared" si="955"/>
        <v>16.361540269791227</v>
      </c>
      <c r="S3646" s="10">
        <f t="shared" si="956"/>
        <v>12.477579893553076</v>
      </c>
      <c r="T3646" s="10">
        <f t="shared" si="957"/>
        <v>0.72097800408360768</v>
      </c>
      <c r="U3646" s="2" t="str">
        <f t="shared" si="958"/>
        <v>B</v>
      </c>
      <c r="V3646" s="2" t="str">
        <f t="shared" si="959"/>
        <v>D</v>
      </c>
      <c r="W3646" s="2" t="str">
        <f t="shared" si="960"/>
        <v>D</v>
      </c>
      <c r="X3646" s="2" t="str">
        <f t="shared" si="961"/>
        <v>B</v>
      </c>
      <c r="Y3646" s="3" t="str">
        <f t="shared" si="962"/>
        <v>BDDB</v>
      </c>
      <c r="Z3646" s="28">
        <f t="shared" si="963"/>
        <v>2.5220000000000007</v>
      </c>
      <c r="AA3646" s="7" t="str">
        <f t="shared" si="964"/>
        <v>Almost certainly optical</v>
      </c>
      <c r="AB3646" s="21">
        <v>11.8</v>
      </c>
      <c r="AC3646" s="14">
        <f t="shared" si="965"/>
        <v>11.614021958183383</v>
      </c>
      <c r="AD3646" s="26">
        <v>55.2</v>
      </c>
      <c r="AE3646" s="10">
        <f t="shared" si="966"/>
        <v>53.917945183221924</v>
      </c>
      <c r="AF3646" s="17">
        <f t="shared" si="967"/>
        <v>0.18597804181661814</v>
      </c>
      <c r="AG3646" s="17">
        <f t="shared" si="968"/>
        <v>1.2820548167780785</v>
      </c>
    </row>
    <row r="3647" spans="1:33">
      <c r="A3647" t="s">
        <v>5586</v>
      </c>
      <c r="B3647" t="s">
        <v>2638</v>
      </c>
      <c r="C3647" s="23">
        <v>349.3553</v>
      </c>
      <c r="D3647" s="23">
        <v>-22.706589999999998</v>
      </c>
      <c r="E3647" s="23">
        <v>349.35520000000002</v>
      </c>
      <c r="F3647" s="23">
        <v>-22.708870000000001</v>
      </c>
      <c r="G3647" s="26">
        <v>59.6</v>
      </c>
      <c r="H3647" s="26">
        <v>8.4</v>
      </c>
      <c r="I3647" s="26">
        <v>-16</v>
      </c>
      <c r="J3647" s="26">
        <v>1.1000000000000001</v>
      </c>
      <c r="K3647" s="26">
        <v>50.1</v>
      </c>
      <c r="L3647" s="26">
        <v>24.5</v>
      </c>
      <c r="M3647" s="26">
        <v>-17.2</v>
      </c>
      <c r="N3647" s="26">
        <v>4.0999999999999996</v>
      </c>
      <c r="O3647" s="19">
        <f t="shared" si="952"/>
        <v>105.02710941402863</v>
      </c>
      <c r="P3647" s="10">
        <f t="shared" si="953"/>
        <v>108.94803164043248</v>
      </c>
      <c r="Q3647" s="10">
        <f t="shared" si="954"/>
        <v>2.86</v>
      </c>
      <c r="R3647" s="19">
        <f t="shared" si="955"/>
        <v>61.710290875995717</v>
      </c>
      <c r="S3647" s="10">
        <f t="shared" si="956"/>
        <v>52.970274683071075</v>
      </c>
      <c r="T3647" s="10">
        <f t="shared" si="957"/>
        <v>2.8670141389766699</v>
      </c>
      <c r="U3647" s="2" t="str">
        <f t="shared" si="958"/>
        <v>B</v>
      </c>
      <c r="V3647" s="2" t="str">
        <f t="shared" si="959"/>
        <v>D</v>
      </c>
      <c r="W3647" s="2" t="str">
        <f t="shared" si="960"/>
        <v>D</v>
      </c>
      <c r="X3647" s="2" t="str">
        <f t="shared" si="961"/>
        <v>B</v>
      </c>
      <c r="Y3647" s="3" t="str">
        <f t="shared" si="962"/>
        <v>BDDB</v>
      </c>
      <c r="Z3647" s="28">
        <f t="shared" si="963"/>
        <v>2.5220000000000007</v>
      </c>
      <c r="AA3647" s="7" t="str">
        <f t="shared" si="964"/>
        <v>Almost certainly optical</v>
      </c>
      <c r="AB3647" s="21">
        <v>8.3800000000000008</v>
      </c>
      <c r="AC3647" s="14">
        <f t="shared" si="965"/>
        <v>8.214715631296448</v>
      </c>
      <c r="AD3647" s="26">
        <v>184</v>
      </c>
      <c r="AE3647" s="10">
        <f t="shared" si="966"/>
        <v>182.31693780768691</v>
      </c>
      <c r="AF3647" s="17">
        <f t="shared" si="967"/>
        <v>0.16528436870355279</v>
      </c>
      <c r="AG3647" s="17">
        <f t="shared" si="968"/>
        <v>1.6830621923130877</v>
      </c>
    </row>
    <row r="3648" spans="1:33">
      <c r="A3648" t="s">
        <v>2901</v>
      </c>
      <c r="B3648" t="s">
        <v>156</v>
      </c>
      <c r="C3648" s="23">
        <v>21.865390000000001</v>
      </c>
      <c r="D3648" s="23">
        <v>15.76295</v>
      </c>
      <c r="E3648" s="23">
        <v>21.86252</v>
      </c>
      <c r="F3648" s="23">
        <v>15.765829999999999</v>
      </c>
      <c r="G3648" s="26">
        <v>12.6</v>
      </c>
      <c r="H3648" s="26">
        <v>12.6</v>
      </c>
      <c r="I3648" s="26">
        <v>-14.4</v>
      </c>
      <c r="J3648" s="26">
        <v>1</v>
      </c>
      <c r="K3648" s="26">
        <v>21.4</v>
      </c>
      <c r="L3648" s="26">
        <v>21.4</v>
      </c>
      <c r="M3648" s="26">
        <v>-20.3</v>
      </c>
      <c r="N3648" s="26">
        <v>2.4</v>
      </c>
      <c r="O3648" s="19">
        <f t="shared" si="952"/>
        <v>138.81407483429035</v>
      </c>
      <c r="P3648" s="10">
        <f t="shared" si="953"/>
        <v>133.48895096132105</v>
      </c>
      <c r="Q3648" s="10">
        <f t="shared" si="954"/>
        <v>2.86</v>
      </c>
      <c r="R3648" s="19">
        <f t="shared" si="955"/>
        <v>19.134262462922369</v>
      </c>
      <c r="S3648" s="10">
        <f t="shared" si="956"/>
        <v>29.496609974707262</v>
      </c>
      <c r="T3648" s="10">
        <f t="shared" si="957"/>
        <v>1.2157718109407409</v>
      </c>
      <c r="U3648" s="2" t="str">
        <f t="shared" si="958"/>
        <v>B</v>
      </c>
      <c r="V3648" s="2" t="str">
        <f t="shared" si="959"/>
        <v>D</v>
      </c>
      <c r="W3648" s="2" t="str">
        <f t="shared" si="960"/>
        <v>D</v>
      </c>
      <c r="X3648" s="2" t="str">
        <f t="shared" si="961"/>
        <v>B</v>
      </c>
      <c r="Y3648" s="3" t="str">
        <f t="shared" si="962"/>
        <v>BDDB</v>
      </c>
      <c r="Z3648" s="28">
        <f t="shared" si="963"/>
        <v>2.5220000000000007</v>
      </c>
      <c r="AA3648" s="7" t="str">
        <f t="shared" si="964"/>
        <v>Almost certainly optical</v>
      </c>
      <c r="AB3648" s="21">
        <v>14.5</v>
      </c>
      <c r="AC3648" s="14">
        <f t="shared" si="965"/>
        <v>14.365503434625621</v>
      </c>
      <c r="AD3648" s="26">
        <v>316</v>
      </c>
      <c r="AE3648" s="10">
        <f t="shared" si="966"/>
        <v>316.19741252289191</v>
      </c>
      <c r="AF3648" s="17">
        <f t="shared" si="967"/>
        <v>0.13449656537437882</v>
      </c>
      <c r="AG3648" s="17">
        <f t="shared" si="968"/>
        <v>0.19741252289190925</v>
      </c>
    </row>
    <row r="3649" spans="1:33">
      <c r="A3649" t="s">
        <v>3022</v>
      </c>
      <c r="B3649" t="s">
        <v>267</v>
      </c>
      <c r="C3649" s="23">
        <v>36.506340000000002</v>
      </c>
      <c r="D3649" s="23">
        <v>-8.9421180000000007</v>
      </c>
      <c r="E3649" s="23">
        <v>36.508450000000003</v>
      </c>
      <c r="F3649" s="23">
        <v>-8.9417519999999993</v>
      </c>
      <c r="G3649" s="26">
        <v>76.400000000000006</v>
      </c>
      <c r="H3649" s="26">
        <v>25.2</v>
      </c>
      <c r="I3649" s="26">
        <v>-16.399999999999999</v>
      </c>
      <c r="J3649" s="26">
        <v>9.4</v>
      </c>
      <c r="K3649" s="26">
        <v>64.900000000000006</v>
      </c>
      <c r="L3649" s="26">
        <v>13.7</v>
      </c>
      <c r="M3649" s="26">
        <v>-17.399999999999999</v>
      </c>
      <c r="N3649" s="26">
        <v>13.1</v>
      </c>
      <c r="O3649" s="19">
        <f t="shared" si="952"/>
        <v>102.11524180245786</v>
      </c>
      <c r="P3649" s="10">
        <f t="shared" si="953"/>
        <v>105.00831684562213</v>
      </c>
      <c r="Q3649" s="10">
        <f t="shared" si="954"/>
        <v>2.86</v>
      </c>
      <c r="R3649" s="19">
        <f t="shared" si="955"/>
        <v>78.140386484838942</v>
      </c>
      <c r="S3649" s="10">
        <f t="shared" si="956"/>
        <v>67.19203821882472</v>
      </c>
      <c r="T3649" s="10">
        <f t="shared" si="957"/>
        <v>3.6333106175915919</v>
      </c>
      <c r="U3649" s="2" t="str">
        <f t="shared" si="958"/>
        <v>B</v>
      </c>
      <c r="V3649" s="2" t="str">
        <f t="shared" si="959"/>
        <v>D</v>
      </c>
      <c r="W3649" s="2" t="str">
        <f t="shared" si="960"/>
        <v>D</v>
      </c>
      <c r="X3649" s="2" t="str">
        <f t="shared" si="961"/>
        <v>B</v>
      </c>
      <c r="Y3649" s="3" t="str">
        <f t="shared" si="962"/>
        <v>BDDB</v>
      </c>
      <c r="Z3649" s="28">
        <f t="shared" si="963"/>
        <v>2.5220000000000007</v>
      </c>
      <c r="AA3649" s="7" t="str">
        <f t="shared" si="964"/>
        <v>Almost certainly optical</v>
      </c>
      <c r="AB3649" s="21">
        <v>7.75</v>
      </c>
      <c r="AC3649" s="14">
        <f t="shared" si="965"/>
        <v>7.6184802874985316</v>
      </c>
      <c r="AD3649" s="26">
        <v>79.7</v>
      </c>
      <c r="AE3649" s="10">
        <f t="shared" si="966"/>
        <v>80.040740640103067</v>
      </c>
      <c r="AF3649" s="17">
        <f t="shared" si="967"/>
        <v>0.13151971250146843</v>
      </c>
      <c r="AG3649" s="17">
        <f t="shared" si="968"/>
        <v>0.34074064010306415</v>
      </c>
    </row>
    <row r="3650" spans="1:33">
      <c r="A3650" t="s">
        <v>4865</v>
      </c>
      <c r="B3650" t="s">
        <v>1965</v>
      </c>
      <c r="C3650" s="23">
        <v>286.46469999999999</v>
      </c>
      <c r="D3650" s="23">
        <v>40.002360000000003</v>
      </c>
      <c r="E3650" s="23">
        <v>286.46260000000001</v>
      </c>
      <c r="F3650" s="23">
        <v>40.002719999999997</v>
      </c>
      <c r="G3650" s="26">
        <v>31.6</v>
      </c>
      <c r="H3650" s="26">
        <v>6</v>
      </c>
      <c r="I3650" s="26">
        <v>-4.5999999999999996</v>
      </c>
      <c r="J3650" s="26">
        <v>1.8</v>
      </c>
      <c r="K3650" s="26">
        <v>25.2</v>
      </c>
      <c r="L3650" s="26">
        <v>25.2</v>
      </c>
      <c r="M3650" s="26">
        <v>-1.9</v>
      </c>
      <c r="N3650" s="26">
        <v>4.5999999999999996</v>
      </c>
      <c r="O3650" s="19">
        <f t="shared" ref="O3650:O3713" si="969">IF(IF(G3650&gt;0,IF(I3650&gt;0,0,1),IF(I3650&lt;0,2,3))=0,DEGREES(ATAN(SQRT((SQRT(G3650^2+I3650^2)-(G3650^2/SQRT(G3650^2+I3650^2)))*(G3650^2/SQRT(G3650^2+I3650^2)))/(SQRT(G3650^2+I3650^2)-(G3650^2/SQRT(G3650^2+I3650^2))))),IF(IF(G3650&gt;0,IF(I3650&gt;0,0,1),IF(I3650&lt;0,2,3))=1,180-DEGREES(ATAN(SQRT((SQRT(G3650^2+I3650^2)-(G3650^2/SQRT(G3650^2+I3650^2)))*(G3650^2/SQRT(G3650^2+I3650^2)))/(SQRT(G3650^2+I3650^2)-(G3650^2/SQRT(G3650^2+I3650^2))))),IF(IF(G3650&gt;0,IF(I3650&gt;0,0,1),IF(I3650&lt;0,2,3))=2,180+DEGREES(ATAN(SQRT((SQRT(G3650^2+I3650^2)-(G3650^2/SQRT(G3650^2+I3650^2)))*(G3650^2/SQRT(G3650^2+I3650^2)))/(SQRT(G3650^2+I3650^2)-(G3650^2/SQRT(G3650^2+I3650^2))))),360-DEGREES(ATAN(SQRT((SQRT(G3650^2+I3650^2)-(G3650^2/SQRT(G3650^2+I3650^2)))*(G3650^2/SQRT(G3650^2+I3650^2)))/(SQRT(G3650^2+I3650^2)-(G3650^2/SQRT(G3650^2+I3650^2))))))))</f>
        <v>98.282349417031341</v>
      </c>
      <c r="P3650" s="10">
        <f t="shared" ref="P3650:P3713" si="970">IF(IF(K3650&gt;0,IF(M3650&gt;0,0,1),IF(M3650&lt;0,2,3))=0,DEGREES(ATAN(SQRT((SQRT(K3650^2+M3650^2)-(K3650^2/SQRT(K3650^2+M3650^2)))*(K3650^2/SQRT(K3650^2+M3650^2)))/(SQRT(K3650^2+M3650^2)-(K3650^2/SQRT(K3650^2+M3650^2))))),IF(IF(K3650&gt;0,IF(M3650&gt;0,0,1),IF(M3650&lt;0,2,3))=1,180-DEGREES(ATAN(SQRT((SQRT(K3650^2+M3650^2)-(K3650^2/SQRT(K3650^2+M3650^2)))*(K3650^2/SQRT(K3650^2+M3650^2)))/(SQRT(K3650^2+M3650^2)-(K3650^2/SQRT(K3650^2+M3650^2))))),IF(IF(K3650&gt;0,IF(M3650&gt;0,0,1),IF(M3650&lt;0,2,3))=2,180+DEGREES(ATAN(SQRT((SQRT(K3650^2+M3650^2)-(K3650^2/SQRT(K3650^2+M3650^2)))*(K3650^2/SQRT(K3650^2+M3650^2)))/(SQRT(K3650^2+M3650^2)-(K3650^2/SQRT(K3650^2+M3650^2))))),360-DEGREES(ATAN(SQRT((SQRT(K3650^2+M3650^2)-(K3650^2/SQRT(K3650^2+M3650^2)))*(K3650^2/SQRT(K3650^2+M3650^2)))/(SQRT(K3650^2+M3650^2)-(K3650^2/SQRT(K3650^2+M3650^2))))))))</f>
        <v>94.311761901982479</v>
      </c>
      <c r="Q3650" s="10">
        <f t="shared" ref="Q3650:Q3713" si="971">IF(ATAN(SQRT(SQRT(H3650^2+J3650^2)^2+SQRT(L3650^2+N3650^2)^2)/IF(SQRT(G3650^2+I3650^2)&gt;SQRT(K3650^2+M3650^2),SQRT(G3650^2+I3650^2),SQRT(K3650^2+M3650^2)))*180/PI()&gt;2.86,2.86,ATAN(SQRT(SQRT(H3650^2+J3650^2)^2+SQRT(L3650^2+N3650^2)^2)/IF(SQRT(G3650^2+I3650^2)&gt;SQRT(K3650^2+M3650^2),SQRT(G3650^2+I3650^2),SQRT(K3650^2+M3650^2)))*180/PI())</f>
        <v>2.86</v>
      </c>
      <c r="R3650" s="19">
        <f t="shared" ref="R3650:R3713" si="972">SQRT(G3650^2+I3650^2)</f>
        <v>31.933054974430494</v>
      </c>
      <c r="S3650" s="10">
        <f t="shared" ref="S3650:S3713" si="973">SQRT(K3650^2+M3650^2)</f>
        <v>25.271525478292759</v>
      </c>
      <c r="T3650" s="10">
        <f t="shared" ref="T3650:T3713" si="974">IF(SQRT(SQRT(H3650^2+J3650^2)^2+SQRT(L3650^2+N3650^2)^2)&gt;(SQRT(G3650^2+I3650^2)+SQRT(K3650^2+M3650^2))*0.025,(SQRT(G3650^2+I3650^2)+SQRT(K3650^2+M3650^2))*0.025,SQRT(SQRT(H3650^2+J3650^2)^2+SQRT(L3650^2+N3650^2)^2))</f>
        <v>1.4301145113180813</v>
      </c>
      <c r="U3650" s="2" t="str">
        <f t="shared" ref="U3650:U3713" si="975">IF(IF(ABS(O3650-P3650)&lt;180,ABS(O3650-P3650),360-ABS(O3650-P3650))&lt;Q3650,"A",IF(IF(ABS(O3650-P3650)&lt;180,ABS(O3650-P3650),360-ABS(O3650-P3650))&lt;2*Q3650,"B",IF(IF(ABS(O3650-P3650)&lt;180,ABS(O3650-P3650),360-ABS(O3650-P3650))&lt;3*Q3650,"C","D")))</f>
        <v>B</v>
      </c>
      <c r="V3650" s="2" t="str">
        <f t="shared" ref="V3650:V3713" si="976">IF(ABS(R3650-S3650)&lt;T3650,"A",IF(ABS(R3650-S3650)&lt;2*T3650,"B",IF(ABS(R3650-S3650)&lt;3*T3650,"C","D")))</f>
        <v>D</v>
      </c>
      <c r="W3650" s="2" t="str">
        <f t="shared" ref="W3650:W3713" si="977">IF(ROUND((IF(SQRT(H3650^2+J3650^2)/SQRT(G3650^2+I3650^2)*100&lt;5,1,IF(SQRT(H3650^2+J3650^2)/SQRT(G3650^2+I3650^2)*100&lt;10,2,IF(SQRT(H3650^2+J3650^2)/SQRT(G3650^2+I3650^2)*100&lt;15,3,4)))+IF(SQRT(L3650^2+N3650^2)/SQRT(K3650^2+M3650^2)*100&lt;5,1,IF(SQRT(L3650^2+N3650^2)/SQRT(K3650^2+M3650^2)*100&lt;10,2,IF(SQRT(L3650^2+N3650^2)/SQRT(K3650^2+M3650^2)*100&lt;15,3,4))))/2,0)=1,"A",IF(ROUND((IF(SQRT(H3650^2+J3650^2)/SQRT(G3650^2+I3650^2)*100&lt;5,1,IF(SQRT(H3650^2+J3650^2)/SQRT(G3650^2+I3650^2)*100&lt;10,2,IF(SQRT(H3650^2+J3650^2)/SQRT(G3650^2+I3650^2)*100&lt;15,3,4)))+IF(SQRT(L3650^2+N3650^2)/SQRT(K3650^2+M3650^2)*100&lt;5,1,IF(SQRT(L3650^2+N3650^2)/SQRT(K3650^2+M3650^2)*100&lt;10,2,IF(SQRT(L3650^2+N3650^2)/SQRT(K3650^2+M3650^2)*100&lt;15,3,4))))/2,0)=2,"B",IF(ROUND((IF(SQRT(H3650^2+J3650^2)/SQRT(G3650^2+I3650^2)*100&lt;5,1,IF(SQRT(H3650^2+J3650^2)/SQRT(G3650^2+I3650^2)*100&lt;10,2,IF(SQRT(H3650^2+J3650^2)/SQRT(G3650^2+I3650^2)*100&lt;15,3,4)))+IF(SQRT(L3650^2+N3650^2)/SQRT(K3650^2+M3650^2)*100&lt;5,1,IF(SQRT(L3650^2+N3650^2)/SQRT(K3650^2+M3650^2)*100&lt;10,2,IF(SQRT(L3650^2+N3650^2)/SQRT(K3650^2+M3650^2)*100&lt;15,3,4))))/2,0)=3,"C","D")))</f>
        <v>D</v>
      </c>
      <c r="X3650" s="2" t="str">
        <f t="shared" ref="X3650:X3713" si="978">IF((AC3650*1000/((SQRT(G3650^2+I3650^2)+SQRT(K3650^2+M3650^2))/2))&lt;100,"A",IF((AC3650*1000/((SQRT(G3650^2+I3650^2)+SQRT(K3650^2+M3650^2))/2))&lt;1000,"B",IF((AC3650*1000/((SQRT(G3650^2+I3650^2)+SQRT(K3650^2+M3650^2))/2))&lt;10000,"C","D")))</f>
        <v>B</v>
      </c>
      <c r="Y3650" s="3" t="str">
        <f t="shared" ref="Y3650:Y3713" si="979">U3650&amp;V3650&amp;W3650&amp;X3650</f>
        <v>BDDB</v>
      </c>
      <c r="Z3650" s="28">
        <f t="shared" ref="Z3650:Z3713" si="980">IF(MID(Y3650,1,1)="A",1,(IF(MID(Y3650,1,1)="B",0.8,IF(MID(Y3650,1,1)="C",0.2,0.01))))*IF(MID(Y3650,2,1)="A",1,(IF(MID(Y3650,2,1)="B",0.8,IF(MID(Y3650,2,1)="C",0.4,0.05))))*IF(MID(Y3650,3,1)="A",1,(IF(MID(Y3650,3,1)="B",0.95,IF(MID(Y3650,3,1)="C",0.8,0.65))))*IF(MID(Y3650,4,1)="A",1,(IF(MID(Y3650,4,1)="B",0.97,IF(MID(Y3650,4,1)="C",0.95,0.92))))*100</f>
        <v>2.5220000000000007</v>
      </c>
      <c r="AA3650" s="7" t="str">
        <f t="shared" ref="AA3650:AA3713" si="981">IF(Z3650=100,"Perfect CPM candidate",IF(Z3650&gt;90,"Solid CPM candidate",IF(Z3650&gt;50,"Good CPM candidate",IF(Z3650&gt;30,"Weak CPM candidate",IF(Z3650&gt;10,"Probably optical","Almost certainly optical")))))</f>
        <v>Almost certainly optical</v>
      </c>
      <c r="AB3650" s="21">
        <v>6.06</v>
      </c>
      <c r="AC3650" s="14">
        <f t="shared" ref="AC3650:AC3713" si="982">(SQRT(((E3650*PI()/180-C3650*PI()/180)*COS(D3650*PI()/180))^2+(F3650*PI()/180-D3650*PI()/180)^2))*180/PI()*3600</f>
        <v>5.9343413154274787</v>
      </c>
      <c r="AD3650" s="26">
        <v>282</v>
      </c>
      <c r="AE3650" s="10">
        <f t="shared" ref="AE3650:AE3713" si="983">IF(((IF(E3650*PI()/180-C3650*PI()/180&gt;0,1,0))+(IF(F3650*PI()/180-D3650*PI()/180&gt;0,2,0)))=3,ATAN(((E3650*PI()/180-C3650*PI()/180)*(COS(D3650*PI()/180))/(F3650*PI()/180-D3650*PI()/180))),IF(((IF(E3650*PI()/180-C3650*PI()/180&gt;0,1,0))+(IF(F3650*PI()/180-D3650*PI()/180&gt;0,2,0)))=1,ATAN(((E3650*PI()/180-C3650*PI()/180)*(COS(D3650*PI()/180))/(F3650*PI()/180-D3650*PI()/180)))+PI(),IF(((IF(E3650*PI()/180-C3650*PI()/180&gt;0,1,0))+(IF(F3650*PI()/180-D3650*PI()/180&gt;0,2,0)))=0,ATAN(((E3650*PI()/180-C3650*PI()/180)*(COS(D3650*PI()/180))/(F3650*PI()/180-D3650*PI()/180)))+PI(),ATAN(((E3650*PI()/180-C3650*PI()/180)*(COS(D3650*PI()/180))/(F3650*PI()/180-D3650*PI()/180)))+2*PI())))*180/PI()</f>
        <v>282.61447961887774</v>
      </c>
      <c r="AF3650" s="17">
        <f t="shared" ref="AF3650:AF3713" si="984">ABS(AB3650-AC3650)</f>
        <v>0.12565868457252094</v>
      </c>
      <c r="AG3650" s="17">
        <f t="shared" ref="AG3650:AG3713" si="985">IF(ABS(AD3650-AE3650)&gt;180,360-ABS(AD3650-AE3650),ABS(AD3650-AE3650))</f>
        <v>0.61447961887773772</v>
      </c>
    </row>
    <row r="3651" spans="1:33">
      <c r="A3651" t="s">
        <v>5234</v>
      </c>
      <c r="B3651" t="s">
        <v>2314</v>
      </c>
      <c r="C3651" s="23">
        <v>311.2466</v>
      </c>
      <c r="D3651" s="23">
        <v>-23.25751</v>
      </c>
      <c r="E3651" s="23">
        <v>311.24590000000001</v>
      </c>
      <c r="F3651" s="23">
        <v>-23.255140000000001</v>
      </c>
      <c r="G3651" s="26">
        <v>64.2</v>
      </c>
      <c r="H3651" s="26">
        <v>13</v>
      </c>
      <c r="I3651" s="26">
        <v>-13.7</v>
      </c>
      <c r="J3651" s="26">
        <v>2.2000000000000002</v>
      </c>
      <c r="K3651" s="26">
        <v>74.900000000000006</v>
      </c>
      <c r="L3651" s="26">
        <v>23.7</v>
      </c>
      <c r="M3651" s="26">
        <v>-21.2</v>
      </c>
      <c r="N3651" s="26">
        <v>4</v>
      </c>
      <c r="O3651" s="19">
        <f t="shared" si="969"/>
        <v>102.04598953520822</v>
      </c>
      <c r="P3651" s="10">
        <f t="shared" si="970"/>
        <v>105.8038502363131</v>
      </c>
      <c r="Q3651" s="10">
        <f t="shared" si="971"/>
        <v>2.86</v>
      </c>
      <c r="R3651" s="19">
        <f t="shared" si="972"/>
        <v>65.645487278258514</v>
      </c>
      <c r="S3651" s="10">
        <f t="shared" si="973"/>
        <v>77.842469128362069</v>
      </c>
      <c r="T3651" s="10">
        <f t="shared" si="974"/>
        <v>3.5871989101655148</v>
      </c>
      <c r="U3651" s="2" t="str">
        <f t="shared" si="975"/>
        <v>B</v>
      </c>
      <c r="V3651" s="2" t="str">
        <f t="shared" si="976"/>
        <v>D</v>
      </c>
      <c r="W3651" s="2" t="str">
        <f t="shared" si="977"/>
        <v>D</v>
      </c>
      <c r="X3651" s="2" t="str">
        <f t="shared" si="978"/>
        <v>B</v>
      </c>
      <c r="Y3651" s="3" t="str">
        <f t="shared" si="979"/>
        <v>BDDB</v>
      </c>
      <c r="Z3651" s="28">
        <f t="shared" si="980"/>
        <v>2.5220000000000007</v>
      </c>
      <c r="AA3651" s="7" t="str">
        <f t="shared" si="981"/>
        <v>Almost certainly optical</v>
      </c>
      <c r="AB3651" s="21">
        <v>8.73</v>
      </c>
      <c r="AC3651" s="14">
        <f t="shared" si="982"/>
        <v>8.8405476974358521</v>
      </c>
      <c r="AD3651" s="26">
        <v>346</v>
      </c>
      <c r="AE3651" s="10">
        <f t="shared" si="983"/>
        <v>344.81794764273616</v>
      </c>
      <c r="AF3651" s="17">
        <f t="shared" si="984"/>
        <v>0.11054769743585169</v>
      </c>
      <c r="AG3651" s="17">
        <f t="shared" si="985"/>
        <v>1.1820523572638422</v>
      </c>
    </row>
    <row r="3652" spans="1:33">
      <c r="A3652" t="s">
        <v>8642</v>
      </c>
      <c r="B3652" t="s">
        <v>8643</v>
      </c>
      <c r="C3652" s="23">
        <v>281.13990000000001</v>
      </c>
      <c r="D3652" s="23">
        <v>43.306220000000003</v>
      </c>
      <c r="E3652" s="23">
        <v>281.13760000000002</v>
      </c>
      <c r="F3652" s="23">
        <v>43.307220000000001</v>
      </c>
      <c r="G3652" s="26">
        <v>3.5</v>
      </c>
      <c r="H3652" s="26">
        <v>3.5</v>
      </c>
      <c r="I3652" s="26">
        <v>-12.6</v>
      </c>
      <c r="J3652" s="26">
        <v>1.7</v>
      </c>
      <c r="K3652" s="26">
        <v>1.4</v>
      </c>
      <c r="L3652" s="26">
        <v>1.4</v>
      </c>
      <c r="M3652" s="26">
        <v>-7.1</v>
      </c>
      <c r="N3652" s="26">
        <v>1.9</v>
      </c>
      <c r="O3652" s="19">
        <f t="shared" si="969"/>
        <v>164.47588900324575</v>
      </c>
      <c r="P3652" s="10">
        <f t="shared" si="970"/>
        <v>168.8453402610717</v>
      </c>
      <c r="Q3652" s="10">
        <f t="shared" si="971"/>
        <v>2.86</v>
      </c>
      <c r="R3652" s="19">
        <f t="shared" si="972"/>
        <v>13.077079184588582</v>
      </c>
      <c r="S3652" s="10">
        <f t="shared" si="973"/>
        <v>7.2367119605522507</v>
      </c>
      <c r="T3652" s="10">
        <f t="shared" si="974"/>
        <v>0.50784477862852084</v>
      </c>
      <c r="U3652" s="2" t="str">
        <f t="shared" si="975"/>
        <v>B</v>
      </c>
      <c r="V3652" s="2" t="str">
        <f t="shared" si="976"/>
        <v>D</v>
      </c>
      <c r="W3652" s="2" t="str">
        <f t="shared" si="977"/>
        <v>D</v>
      </c>
      <c r="X3652" s="2" t="str">
        <f t="shared" si="978"/>
        <v>B</v>
      </c>
      <c r="Y3652" s="3" t="str">
        <f t="shared" si="979"/>
        <v>BDDB</v>
      </c>
      <c r="Z3652" s="28">
        <f t="shared" si="980"/>
        <v>2.5220000000000007</v>
      </c>
      <c r="AA3652" s="7" t="str">
        <f t="shared" si="981"/>
        <v>Almost certainly optical</v>
      </c>
      <c r="AB3652" s="21">
        <v>7.12</v>
      </c>
      <c r="AC3652" s="14">
        <f t="shared" si="982"/>
        <v>7.0188849134798401</v>
      </c>
      <c r="AD3652" s="26">
        <v>300</v>
      </c>
      <c r="AE3652" s="10">
        <f t="shared" si="983"/>
        <v>300.85732352716434</v>
      </c>
      <c r="AF3652" s="17">
        <f t="shared" si="984"/>
        <v>0.10111508652015999</v>
      </c>
      <c r="AG3652" s="17">
        <f t="shared" si="985"/>
        <v>0.85732352716433979</v>
      </c>
    </row>
    <row r="3653" spans="1:33">
      <c r="A3653" t="s">
        <v>3621</v>
      </c>
      <c r="B3653" t="s">
        <v>830</v>
      </c>
      <c r="C3653" s="23">
        <v>122.21980000000001</v>
      </c>
      <c r="D3653" s="23">
        <v>14.603770000000001</v>
      </c>
      <c r="E3653" s="23">
        <v>122.2115</v>
      </c>
      <c r="F3653" s="23">
        <v>14.59163</v>
      </c>
      <c r="G3653" s="26">
        <v>43.1</v>
      </c>
      <c r="H3653" s="26">
        <v>17.5</v>
      </c>
      <c r="I3653" s="26">
        <v>-78.099999999999994</v>
      </c>
      <c r="J3653" s="26">
        <v>4.4000000000000004</v>
      </c>
      <c r="K3653" s="26">
        <v>38.200000000000003</v>
      </c>
      <c r="L3653" s="26">
        <v>12.6</v>
      </c>
      <c r="M3653" s="26">
        <v>-57.3</v>
      </c>
      <c r="N3653" s="26">
        <v>3.9</v>
      </c>
      <c r="O3653" s="19">
        <f t="shared" si="969"/>
        <v>151.10760041830002</v>
      </c>
      <c r="P3653" s="10">
        <f t="shared" si="970"/>
        <v>146.3099324740202</v>
      </c>
      <c r="Q3653" s="10">
        <f t="shared" si="971"/>
        <v>2.86</v>
      </c>
      <c r="R3653" s="19">
        <f t="shared" si="972"/>
        <v>89.203251061830699</v>
      </c>
      <c r="S3653" s="10">
        <f t="shared" si="973"/>
        <v>68.866029361362195</v>
      </c>
      <c r="T3653" s="10">
        <f t="shared" si="974"/>
        <v>3.9517320105798222</v>
      </c>
      <c r="U3653" s="2" t="str">
        <f t="shared" si="975"/>
        <v>B</v>
      </c>
      <c r="V3653" s="2" t="str">
        <f t="shared" si="976"/>
        <v>D</v>
      </c>
      <c r="W3653" s="2" t="str">
        <f t="shared" si="977"/>
        <v>D</v>
      </c>
      <c r="X3653" s="2" t="str">
        <f t="shared" si="978"/>
        <v>B</v>
      </c>
      <c r="Y3653" s="3" t="str">
        <f t="shared" si="979"/>
        <v>BDDB</v>
      </c>
      <c r="Z3653" s="28">
        <f t="shared" si="980"/>
        <v>2.5220000000000007</v>
      </c>
      <c r="AA3653" s="7" t="str">
        <f t="shared" si="981"/>
        <v>Almost certainly optical</v>
      </c>
      <c r="AB3653" s="21">
        <v>52.5</v>
      </c>
      <c r="AC3653" s="14">
        <f t="shared" si="982"/>
        <v>52.403214148064542</v>
      </c>
      <c r="AD3653" s="26">
        <v>214</v>
      </c>
      <c r="AE3653" s="10">
        <f t="shared" si="983"/>
        <v>213.48870152663329</v>
      </c>
      <c r="AF3653" s="17">
        <f t="shared" si="984"/>
        <v>9.6785851935457856E-2</v>
      </c>
      <c r="AG3653" s="17">
        <f t="shared" si="985"/>
        <v>0.51129847336670764</v>
      </c>
    </row>
    <row r="3654" spans="1:33">
      <c r="A3654" t="s">
        <v>4766</v>
      </c>
      <c r="B3654" t="s">
        <v>1880</v>
      </c>
      <c r="C3654" s="23">
        <v>269.51100000000002</v>
      </c>
      <c r="D3654" s="23">
        <v>25.791340000000002</v>
      </c>
      <c r="E3654" s="23">
        <v>269.50389999999999</v>
      </c>
      <c r="F3654" s="23">
        <v>25.79505</v>
      </c>
      <c r="G3654" s="26">
        <v>-13.9</v>
      </c>
      <c r="H3654" s="26">
        <v>11.7</v>
      </c>
      <c r="I3654" s="26">
        <v>-25.8</v>
      </c>
      <c r="J3654" s="26">
        <v>1</v>
      </c>
      <c r="K3654" s="26">
        <v>-28.6</v>
      </c>
      <c r="L3654" s="26">
        <v>22.6</v>
      </c>
      <c r="M3654" s="26">
        <v>-42.9</v>
      </c>
      <c r="N3654" s="26">
        <v>5.4</v>
      </c>
      <c r="O3654" s="19">
        <f t="shared" si="969"/>
        <v>208.31399722163221</v>
      </c>
      <c r="P3654" s="10">
        <f t="shared" si="970"/>
        <v>213.6900675259798</v>
      </c>
      <c r="Q3654" s="10">
        <f t="shared" si="971"/>
        <v>2.86</v>
      </c>
      <c r="R3654" s="19">
        <f t="shared" si="972"/>
        <v>29.306142700805918</v>
      </c>
      <c r="S3654" s="10">
        <f t="shared" si="973"/>
        <v>51.559383239135045</v>
      </c>
      <c r="T3654" s="10">
        <f t="shared" si="974"/>
        <v>2.0216381484985244</v>
      </c>
      <c r="U3654" s="2" t="str">
        <f t="shared" si="975"/>
        <v>B</v>
      </c>
      <c r="V3654" s="2" t="str">
        <f t="shared" si="976"/>
        <v>D</v>
      </c>
      <c r="W3654" s="2" t="str">
        <f t="shared" si="977"/>
        <v>D</v>
      </c>
      <c r="X3654" s="2" t="str">
        <f t="shared" si="978"/>
        <v>B</v>
      </c>
      <c r="Y3654" s="3" t="str">
        <f t="shared" si="979"/>
        <v>BDDB</v>
      </c>
      <c r="Z3654" s="28">
        <f t="shared" si="980"/>
        <v>2.5220000000000007</v>
      </c>
      <c r="AA3654" s="7" t="str">
        <f t="shared" si="981"/>
        <v>Almost certainly optical</v>
      </c>
      <c r="AB3654" s="21">
        <v>26.7</v>
      </c>
      <c r="AC3654" s="14">
        <f t="shared" si="982"/>
        <v>26.608627531408551</v>
      </c>
      <c r="AD3654" s="26">
        <v>300</v>
      </c>
      <c r="AE3654" s="10">
        <f t="shared" si="983"/>
        <v>300.12859564377351</v>
      </c>
      <c r="AF3654" s="17">
        <f t="shared" si="984"/>
        <v>9.1372468591448097E-2</v>
      </c>
      <c r="AG3654" s="17">
        <f t="shared" si="985"/>
        <v>0.12859564377350807</v>
      </c>
    </row>
    <row r="3655" spans="1:33">
      <c r="A3655" t="s">
        <v>5199</v>
      </c>
      <c r="B3655" t="s">
        <v>2279</v>
      </c>
      <c r="C3655" s="23">
        <v>308.77120000000002</v>
      </c>
      <c r="D3655" s="23">
        <v>14.649760000000001</v>
      </c>
      <c r="E3655" s="23">
        <v>308.76850000000002</v>
      </c>
      <c r="F3655" s="23">
        <v>14.653790000000001</v>
      </c>
      <c r="G3655" s="26">
        <v>-12.6</v>
      </c>
      <c r="H3655" s="26">
        <v>13</v>
      </c>
      <c r="I3655" s="26">
        <v>-19.100000000000001</v>
      </c>
      <c r="J3655" s="26">
        <v>2.1</v>
      </c>
      <c r="K3655" s="26">
        <v>-9.8000000000000007</v>
      </c>
      <c r="L3655" s="26">
        <v>15.8</v>
      </c>
      <c r="M3655" s="26">
        <v>-16.8</v>
      </c>
      <c r="N3655" s="26">
        <v>2.2000000000000002</v>
      </c>
      <c r="O3655" s="19">
        <f t="shared" si="969"/>
        <v>213.41227198390266</v>
      </c>
      <c r="P3655" s="10">
        <f t="shared" si="970"/>
        <v>210.25643716352926</v>
      </c>
      <c r="Q3655" s="10">
        <f t="shared" si="971"/>
        <v>2.86</v>
      </c>
      <c r="R3655" s="19">
        <f t="shared" si="972"/>
        <v>22.881652038259826</v>
      </c>
      <c r="S3655" s="10">
        <f t="shared" si="973"/>
        <v>19.449421585229729</v>
      </c>
      <c r="T3655" s="10">
        <f t="shared" si="974"/>
        <v>1.0582768405872389</v>
      </c>
      <c r="U3655" s="2" t="str">
        <f t="shared" si="975"/>
        <v>B</v>
      </c>
      <c r="V3655" s="2" t="str">
        <f t="shared" si="976"/>
        <v>D</v>
      </c>
      <c r="W3655" s="2" t="str">
        <f t="shared" si="977"/>
        <v>D</v>
      </c>
      <c r="X3655" s="2" t="str">
        <f t="shared" si="978"/>
        <v>B</v>
      </c>
      <c r="Y3655" s="3" t="str">
        <f t="shared" si="979"/>
        <v>BDDB</v>
      </c>
      <c r="Z3655" s="28">
        <f t="shared" si="980"/>
        <v>2.5220000000000007</v>
      </c>
      <c r="AA3655" s="7" t="str">
        <f t="shared" si="981"/>
        <v>Almost certainly optical</v>
      </c>
      <c r="AB3655" s="21">
        <v>17.2</v>
      </c>
      <c r="AC3655" s="14">
        <f t="shared" si="982"/>
        <v>17.28922532808587</v>
      </c>
      <c r="AD3655" s="26">
        <v>326</v>
      </c>
      <c r="AE3655" s="10">
        <f t="shared" si="983"/>
        <v>327.0489261405142</v>
      </c>
      <c r="AF3655" s="17">
        <f t="shared" si="984"/>
        <v>8.9225328085870359E-2</v>
      </c>
      <c r="AG3655" s="17">
        <f t="shared" si="985"/>
        <v>1.0489261405141974</v>
      </c>
    </row>
    <row r="3656" spans="1:33">
      <c r="A3656" t="s">
        <v>8862</v>
      </c>
      <c r="B3656" t="s">
        <v>8863</v>
      </c>
      <c r="C3656" s="23">
        <v>290.1737</v>
      </c>
      <c r="D3656" s="23">
        <v>43.704549999999998</v>
      </c>
      <c r="E3656" s="23">
        <v>290.17169999999999</v>
      </c>
      <c r="F3656" s="23">
        <v>43.702150000000003</v>
      </c>
      <c r="G3656" s="26">
        <v>10.1</v>
      </c>
      <c r="H3656" s="26">
        <v>10.1</v>
      </c>
      <c r="I3656" s="26">
        <v>11.6</v>
      </c>
      <c r="J3656" s="26">
        <v>2.4</v>
      </c>
      <c r="K3656" s="26">
        <v>7.3</v>
      </c>
      <c r="L3656" s="26">
        <v>7.3</v>
      </c>
      <c r="M3656" s="26">
        <v>10.1</v>
      </c>
      <c r="N3656" s="26">
        <v>2.6</v>
      </c>
      <c r="O3656" s="19">
        <f t="shared" si="969"/>
        <v>41.045752284478901</v>
      </c>
      <c r="P3656" s="10">
        <f t="shared" si="970"/>
        <v>35.858359776475105</v>
      </c>
      <c r="Q3656" s="10">
        <f t="shared" si="971"/>
        <v>2.86</v>
      </c>
      <c r="R3656" s="19">
        <f t="shared" si="972"/>
        <v>15.380832227158582</v>
      </c>
      <c r="S3656" s="10">
        <f t="shared" si="973"/>
        <v>12.461942063739503</v>
      </c>
      <c r="T3656" s="10">
        <f t="shared" si="974"/>
        <v>0.69606935727245212</v>
      </c>
      <c r="U3656" s="2" t="str">
        <f t="shared" si="975"/>
        <v>B</v>
      </c>
      <c r="V3656" s="2" t="str">
        <f t="shared" si="976"/>
        <v>D</v>
      </c>
      <c r="W3656" s="2" t="str">
        <f t="shared" si="977"/>
        <v>D</v>
      </c>
      <c r="X3656" s="2" t="str">
        <f t="shared" si="978"/>
        <v>B</v>
      </c>
      <c r="Y3656" s="3" t="str">
        <f t="shared" si="979"/>
        <v>BDDB</v>
      </c>
      <c r="Z3656" s="28">
        <f t="shared" si="980"/>
        <v>2.5220000000000007</v>
      </c>
      <c r="AA3656" s="7" t="str">
        <f t="shared" si="981"/>
        <v>Almost certainly optical</v>
      </c>
      <c r="AB3656" s="21">
        <v>10</v>
      </c>
      <c r="AC3656" s="14">
        <f t="shared" si="982"/>
        <v>10.086689056973446</v>
      </c>
      <c r="AD3656" s="26">
        <v>211</v>
      </c>
      <c r="AE3656" s="10">
        <f t="shared" si="983"/>
        <v>211.06589050914371</v>
      </c>
      <c r="AF3656" s="17">
        <f t="shared" si="984"/>
        <v>8.6689056973446199E-2</v>
      </c>
      <c r="AG3656" s="17">
        <f t="shared" si="985"/>
        <v>6.5890509143713416E-2</v>
      </c>
    </row>
    <row r="3657" spans="1:33">
      <c r="A3657" t="s">
        <v>8848</v>
      </c>
      <c r="B3657" t="s">
        <v>8849</v>
      </c>
      <c r="C3657" s="23">
        <v>289.47070000000002</v>
      </c>
      <c r="D3657" s="23">
        <v>44.964739999999999</v>
      </c>
      <c r="E3657" s="23">
        <v>289.47579999999999</v>
      </c>
      <c r="F3657" s="23">
        <v>44.969029999999997</v>
      </c>
      <c r="G3657" s="26">
        <v>-11.9</v>
      </c>
      <c r="H3657" s="26">
        <v>13.7</v>
      </c>
      <c r="I3657" s="26">
        <v>-16.8</v>
      </c>
      <c r="J3657" s="26">
        <v>2.1</v>
      </c>
      <c r="K3657" s="26">
        <v>-23</v>
      </c>
      <c r="L3657" s="26">
        <v>2.6</v>
      </c>
      <c r="M3657" s="26">
        <v>-29</v>
      </c>
      <c r="N3657" s="26">
        <v>4</v>
      </c>
      <c r="O3657" s="19">
        <f t="shared" si="969"/>
        <v>215.31121343963321</v>
      </c>
      <c r="P3657" s="10">
        <f t="shared" si="970"/>
        <v>218.41805534482199</v>
      </c>
      <c r="Q3657" s="10">
        <f t="shared" si="971"/>
        <v>2.86</v>
      </c>
      <c r="R3657" s="19">
        <f t="shared" si="972"/>
        <v>20.587617637793841</v>
      </c>
      <c r="S3657" s="10">
        <f t="shared" si="973"/>
        <v>37.013511046643494</v>
      </c>
      <c r="T3657" s="10">
        <f t="shared" si="974"/>
        <v>1.4400282171109335</v>
      </c>
      <c r="U3657" s="2" t="str">
        <f t="shared" si="975"/>
        <v>B</v>
      </c>
      <c r="V3657" s="2" t="str">
        <f t="shared" si="976"/>
        <v>D</v>
      </c>
      <c r="W3657" s="2" t="str">
        <f t="shared" si="977"/>
        <v>D</v>
      </c>
      <c r="X3657" s="2" t="str">
        <f t="shared" si="978"/>
        <v>B</v>
      </c>
      <c r="Y3657" s="3" t="str">
        <f t="shared" si="979"/>
        <v>BDDB</v>
      </c>
      <c r="Z3657" s="28">
        <f t="shared" si="980"/>
        <v>2.5220000000000007</v>
      </c>
      <c r="AA3657" s="7" t="str">
        <f t="shared" si="981"/>
        <v>Almost certainly optical</v>
      </c>
      <c r="AB3657" s="21">
        <v>20.100000000000001</v>
      </c>
      <c r="AC3657" s="14">
        <f t="shared" si="982"/>
        <v>20.180916280661055</v>
      </c>
      <c r="AD3657" s="26">
        <v>39.700000000000003</v>
      </c>
      <c r="AE3657" s="10">
        <f t="shared" si="983"/>
        <v>40.068319149060514</v>
      </c>
      <c r="AF3657" s="17">
        <f t="shared" si="984"/>
        <v>8.0916280661053719E-2</v>
      </c>
      <c r="AG3657" s="17">
        <f t="shared" si="985"/>
        <v>0.36831914906051111</v>
      </c>
    </row>
    <row r="3658" spans="1:33">
      <c r="A3658" t="s">
        <v>3413</v>
      </c>
      <c r="B3658" t="s">
        <v>633</v>
      </c>
      <c r="C3658" s="23">
        <v>88.024770000000004</v>
      </c>
      <c r="D3658" s="23">
        <v>-13.089869999999999</v>
      </c>
      <c r="E3658" s="23">
        <v>88.020669999999996</v>
      </c>
      <c r="F3658" s="23">
        <v>-13.08996</v>
      </c>
      <c r="G3658" s="26">
        <v>-18.7</v>
      </c>
      <c r="H3658" s="26">
        <v>6.9</v>
      </c>
      <c r="I3658" s="26">
        <v>-59.5</v>
      </c>
      <c r="J3658" s="26">
        <v>1.9</v>
      </c>
      <c r="K3658" s="26">
        <v>-10.6</v>
      </c>
      <c r="L3658" s="26">
        <v>15</v>
      </c>
      <c r="M3658" s="26">
        <v>-48.5</v>
      </c>
      <c r="N3658" s="26">
        <v>7.3</v>
      </c>
      <c r="O3658" s="19">
        <f t="shared" si="969"/>
        <v>197.4471884232822</v>
      </c>
      <c r="P3658" s="10">
        <f t="shared" si="970"/>
        <v>192.32851740152202</v>
      </c>
      <c r="Q3658" s="10">
        <f t="shared" si="971"/>
        <v>2.86</v>
      </c>
      <c r="R3658" s="19">
        <f t="shared" si="972"/>
        <v>62.369383514670083</v>
      </c>
      <c r="S3658" s="10">
        <f t="shared" si="973"/>
        <v>49.644838603826685</v>
      </c>
      <c r="T3658" s="10">
        <f t="shared" si="974"/>
        <v>2.8003555529624196</v>
      </c>
      <c r="U3658" s="2" t="str">
        <f t="shared" si="975"/>
        <v>B</v>
      </c>
      <c r="V3658" s="2" t="str">
        <f t="shared" si="976"/>
        <v>D</v>
      </c>
      <c r="W3658" s="2" t="str">
        <f t="shared" si="977"/>
        <v>D</v>
      </c>
      <c r="X3658" s="2" t="str">
        <f t="shared" si="978"/>
        <v>B</v>
      </c>
      <c r="Y3658" s="3" t="str">
        <f t="shared" si="979"/>
        <v>BDDB</v>
      </c>
      <c r="Z3658" s="28">
        <f t="shared" si="980"/>
        <v>2.5220000000000007</v>
      </c>
      <c r="AA3658" s="7" t="str">
        <f t="shared" si="981"/>
        <v>Almost certainly optical</v>
      </c>
      <c r="AB3658" s="21">
        <v>14.3</v>
      </c>
      <c r="AC3658" s="14">
        <f t="shared" si="982"/>
        <v>14.380127021211669</v>
      </c>
      <c r="AD3658" s="26">
        <v>269</v>
      </c>
      <c r="AE3658" s="10">
        <f t="shared" si="983"/>
        <v>268.70895413167801</v>
      </c>
      <c r="AF3658" s="17">
        <f t="shared" si="984"/>
        <v>8.0127021211668037E-2</v>
      </c>
      <c r="AG3658" s="17">
        <f t="shared" si="985"/>
        <v>0.2910458683219872</v>
      </c>
    </row>
    <row r="3659" spans="1:33">
      <c r="A3659" t="s">
        <v>4134</v>
      </c>
      <c r="B3659" t="s">
        <v>1309</v>
      </c>
      <c r="C3659" s="23">
        <v>185.30520000000001</v>
      </c>
      <c r="D3659" s="23">
        <v>-19.233339999999998</v>
      </c>
      <c r="E3659" s="23">
        <v>185.30719999999999</v>
      </c>
      <c r="F3659" s="23">
        <v>-19.231459999999998</v>
      </c>
      <c r="G3659" s="26">
        <v>-40.9</v>
      </c>
      <c r="H3659" s="26">
        <v>10.3</v>
      </c>
      <c r="I3659" s="26">
        <v>3.7</v>
      </c>
      <c r="J3659" s="26">
        <v>3</v>
      </c>
      <c r="K3659" s="26">
        <v>-35.299999999999997</v>
      </c>
      <c r="L3659" s="26">
        <v>15.9</v>
      </c>
      <c r="M3659" s="26">
        <v>-0.3</v>
      </c>
      <c r="N3659" s="26">
        <v>7.1</v>
      </c>
      <c r="O3659" s="19">
        <f t="shared" si="969"/>
        <v>275.16916621999218</v>
      </c>
      <c r="P3659" s="10">
        <f t="shared" si="970"/>
        <v>269.5130787521864</v>
      </c>
      <c r="Q3659" s="10">
        <f t="shared" si="971"/>
        <v>2.86</v>
      </c>
      <c r="R3659" s="19">
        <f t="shared" si="972"/>
        <v>41.067018396762137</v>
      </c>
      <c r="S3659" s="10">
        <f t="shared" si="973"/>
        <v>35.301274764518062</v>
      </c>
      <c r="T3659" s="10">
        <f t="shared" si="974"/>
        <v>1.9092073290320053</v>
      </c>
      <c r="U3659" s="2" t="str">
        <f t="shared" si="975"/>
        <v>B</v>
      </c>
      <c r="V3659" s="2" t="str">
        <f t="shared" si="976"/>
        <v>D</v>
      </c>
      <c r="W3659" s="2" t="str">
        <f t="shared" si="977"/>
        <v>D</v>
      </c>
      <c r="X3659" s="2" t="str">
        <f t="shared" si="978"/>
        <v>B</v>
      </c>
      <c r="Y3659" s="3" t="str">
        <f t="shared" si="979"/>
        <v>BDDB</v>
      </c>
      <c r="Z3659" s="28">
        <f t="shared" si="980"/>
        <v>2.5220000000000007</v>
      </c>
      <c r="AA3659" s="7" t="str">
        <f t="shared" si="981"/>
        <v>Almost certainly optical</v>
      </c>
      <c r="AB3659" s="21">
        <v>9.52</v>
      </c>
      <c r="AC3659" s="14">
        <f t="shared" si="982"/>
        <v>9.5927268041124965</v>
      </c>
      <c r="AD3659" s="26">
        <v>44.5</v>
      </c>
      <c r="AE3659" s="10">
        <f t="shared" si="983"/>
        <v>45.12725586643954</v>
      </c>
      <c r="AF3659" s="17">
        <f t="shared" si="984"/>
        <v>7.2726804112496879E-2</v>
      </c>
      <c r="AG3659" s="17">
        <f t="shared" si="985"/>
        <v>0.62725586643954045</v>
      </c>
    </row>
    <row r="3660" spans="1:33">
      <c r="A3660" t="s">
        <v>7841</v>
      </c>
      <c r="B3660" t="s">
        <v>7842</v>
      </c>
      <c r="C3660" s="23">
        <v>200.53129999999999</v>
      </c>
      <c r="D3660" s="23">
        <v>67.811999999999998</v>
      </c>
      <c r="E3660" s="23">
        <v>200.5343</v>
      </c>
      <c r="F3660" s="23">
        <v>67.819770000000005</v>
      </c>
      <c r="G3660" s="26">
        <v>-53.8</v>
      </c>
      <c r="H3660" s="26">
        <v>23</v>
      </c>
      <c r="I3660" s="26">
        <v>84.8</v>
      </c>
      <c r="J3660" s="26">
        <v>4.5999999999999996</v>
      </c>
      <c r="K3660" s="26">
        <v>-85.4</v>
      </c>
      <c r="L3660" s="26">
        <v>42.6</v>
      </c>
      <c r="M3660" s="26">
        <v>112</v>
      </c>
      <c r="N3660" s="26">
        <v>42.9</v>
      </c>
      <c r="O3660" s="19">
        <f t="shared" si="969"/>
        <v>327.60757075952529</v>
      </c>
      <c r="P3660" s="10">
        <f t="shared" si="970"/>
        <v>322.67447951689394</v>
      </c>
      <c r="Q3660" s="10">
        <f t="shared" si="971"/>
        <v>2.86</v>
      </c>
      <c r="R3660" s="19">
        <f t="shared" si="972"/>
        <v>100.42649052914275</v>
      </c>
      <c r="S3660" s="10">
        <f t="shared" si="973"/>
        <v>140.84445320991523</v>
      </c>
      <c r="T3660" s="10">
        <f t="shared" si="974"/>
        <v>6.0317735934764505</v>
      </c>
      <c r="U3660" s="2" t="str">
        <f t="shared" si="975"/>
        <v>B</v>
      </c>
      <c r="V3660" s="2" t="str">
        <f t="shared" si="976"/>
        <v>D</v>
      </c>
      <c r="W3660" s="2" t="str">
        <f t="shared" si="977"/>
        <v>D</v>
      </c>
      <c r="X3660" s="2" t="str">
        <f t="shared" si="978"/>
        <v>B</v>
      </c>
      <c r="Y3660" s="3" t="str">
        <f t="shared" si="979"/>
        <v>BDDB</v>
      </c>
      <c r="Z3660" s="28">
        <f t="shared" si="980"/>
        <v>2.5220000000000007</v>
      </c>
      <c r="AA3660" s="7" t="str">
        <f t="shared" si="981"/>
        <v>Almost certainly optical</v>
      </c>
      <c r="AB3660" s="21">
        <v>28.2</v>
      </c>
      <c r="AC3660" s="14">
        <f t="shared" si="982"/>
        <v>28.267784647714471</v>
      </c>
      <c r="AD3660" s="26">
        <v>8</v>
      </c>
      <c r="AE3660" s="10">
        <f t="shared" si="983"/>
        <v>8.2958134772052325</v>
      </c>
      <c r="AF3660" s="17">
        <f t="shared" si="984"/>
        <v>6.7784647714471902E-2</v>
      </c>
      <c r="AG3660" s="17">
        <f t="shared" si="985"/>
        <v>0.29581347720523254</v>
      </c>
    </row>
    <row r="3661" spans="1:33">
      <c r="A3661" t="s">
        <v>8482</v>
      </c>
      <c r="B3661" t="s">
        <v>8483</v>
      </c>
      <c r="C3661" s="23">
        <v>270.48349999999999</v>
      </c>
      <c r="D3661" s="23">
        <v>-58.926630000000003</v>
      </c>
      <c r="E3661" s="23">
        <v>270.49310000000003</v>
      </c>
      <c r="F3661" s="23">
        <v>-58.916829999999997</v>
      </c>
      <c r="G3661" s="26">
        <v>-11.9</v>
      </c>
      <c r="H3661" s="26">
        <v>13.7</v>
      </c>
      <c r="I3661" s="26">
        <v>-48.5</v>
      </c>
      <c r="J3661" s="26">
        <v>1.9</v>
      </c>
      <c r="K3661" s="26">
        <v>-19.600000000000001</v>
      </c>
      <c r="L3661" s="26">
        <v>6</v>
      </c>
      <c r="M3661" s="26">
        <v>-56.1</v>
      </c>
      <c r="N3661" s="26">
        <v>3.6</v>
      </c>
      <c r="O3661" s="19">
        <f t="shared" si="969"/>
        <v>193.78580212185722</v>
      </c>
      <c r="P3661" s="10">
        <f t="shared" si="970"/>
        <v>199.25819501085991</v>
      </c>
      <c r="Q3661" s="10">
        <f t="shared" si="971"/>
        <v>2.86</v>
      </c>
      <c r="R3661" s="19">
        <f t="shared" si="972"/>
        <v>49.938562254033705</v>
      </c>
      <c r="S3661" s="10">
        <f t="shared" si="973"/>
        <v>59.425331299034418</v>
      </c>
      <c r="T3661" s="10">
        <f t="shared" si="974"/>
        <v>2.7340973388267034</v>
      </c>
      <c r="U3661" s="2" t="str">
        <f t="shared" si="975"/>
        <v>B</v>
      </c>
      <c r="V3661" s="2" t="str">
        <f t="shared" si="976"/>
        <v>D</v>
      </c>
      <c r="W3661" s="2" t="str">
        <f t="shared" si="977"/>
        <v>D</v>
      </c>
      <c r="X3661" s="2" t="str">
        <f t="shared" si="978"/>
        <v>B</v>
      </c>
      <c r="Y3661" s="3" t="str">
        <f t="shared" si="979"/>
        <v>BDDB</v>
      </c>
      <c r="Z3661" s="28">
        <f t="shared" si="980"/>
        <v>2.5220000000000007</v>
      </c>
      <c r="AA3661" s="7" t="str">
        <f t="shared" si="981"/>
        <v>Almost certainly optical</v>
      </c>
      <c r="AB3661" s="21">
        <v>39.6</v>
      </c>
      <c r="AC3661" s="14">
        <f t="shared" si="982"/>
        <v>39.533019772416253</v>
      </c>
      <c r="AD3661" s="26">
        <v>26.7</v>
      </c>
      <c r="AE3661" s="10">
        <f t="shared" si="983"/>
        <v>26.821248616644855</v>
      </c>
      <c r="AF3661" s="17">
        <f t="shared" si="984"/>
        <v>6.6980227583748331E-2</v>
      </c>
      <c r="AG3661" s="17">
        <f t="shared" si="985"/>
        <v>0.12124861664485564</v>
      </c>
    </row>
    <row r="3662" spans="1:33">
      <c r="A3662" t="s">
        <v>3869</v>
      </c>
      <c r="B3662" t="s">
        <v>1064</v>
      </c>
      <c r="C3662" s="23">
        <v>153.4699</v>
      </c>
      <c r="D3662" s="23">
        <v>15.01507</v>
      </c>
      <c r="E3662" s="23">
        <v>153.4666</v>
      </c>
      <c r="F3662" s="23">
        <v>15.013590000000001</v>
      </c>
      <c r="G3662" s="26">
        <v>-66</v>
      </c>
      <c r="H3662" s="26">
        <v>10.8</v>
      </c>
      <c r="I3662" s="26">
        <v>34.4</v>
      </c>
      <c r="J3662" s="26">
        <v>1.4</v>
      </c>
      <c r="K3662" s="26">
        <v>-77.3</v>
      </c>
      <c r="L3662" s="26">
        <v>25.1</v>
      </c>
      <c r="M3662" s="26">
        <v>45.5</v>
      </c>
      <c r="N3662" s="26">
        <v>5.6</v>
      </c>
      <c r="O3662" s="19">
        <f t="shared" si="969"/>
        <v>297.5290718724566</v>
      </c>
      <c r="P3662" s="10">
        <f t="shared" si="970"/>
        <v>300.48173840145284</v>
      </c>
      <c r="Q3662" s="10">
        <f t="shared" si="971"/>
        <v>2.86</v>
      </c>
      <c r="R3662" s="19">
        <f t="shared" si="972"/>
        <v>74.426876865820446</v>
      </c>
      <c r="S3662" s="10">
        <f t="shared" si="973"/>
        <v>89.696934172802145</v>
      </c>
      <c r="T3662" s="10">
        <f t="shared" si="974"/>
        <v>4.1030952759655648</v>
      </c>
      <c r="U3662" s="2" t="str">
        <f t="shared" si="975"/>
        <v>B</v>
      </c>
      <c r="V3662" s="2" t="str">
        <f t="shared" si="976"/>
        <v>D</v>
      </c>
      <c r="W3662" s="2" t="str">
        <f t="shared" si="977"/>
        <v>D</v>
      </c>
      <c r="X3662" s="2" t="str">
        <f t="shared" si="978"/>
        <v>B</v>
      </c>
      <c r="Y3662" s="3" t="str">
        <f t="shared" si="979"/>
        <v>BDDB</v>
      </c>
      <c r="Z3662" s="28">
        <f t="shared" si="980"/>
        <v>2.5220000000000007</v>
      </c>
      <c r="AA3662" s="7" t="str">
        <f t="shared" si="981"/>
        <v>Almost certainly optical</v>
      </c>
      <c r="AB3662" s="21">
        <v>12.6</v>
      </c>
      <c r="AC3662" s="14">
        <f t="shared" si="982"/>
        <v>12.651055400747563</v>
      </c>
      <c r="AD3662" s="26">
        <v>245</v>
      </c>
      <c r="AE3662" s="10">
        <f t="shared" si="983"/>
        <v>245.09274685887178</v>
      </c>
      <c r="AF3662" s="17">
        <f t="shared" si="984"/>
        <v>5.1055400747562985E-2</v>
      </c>
      <c r="AG3662" s="17">
        <f t="shared" si="985"/>
        <v>9.2746858871777249E-2</v>
      </c>
    </row>
    <row r="3663" spans="1:33">
      <c r="A3663" t="s">
        <v>3415</v>
      </c>
      <c r="B3663" t="s">
        <v>635</v>
      </c>
      <c r="C3663" s="23">
        <v>88.047489999999996</v>
      </c>
      <c r="D3663" s="23">
        <v>-17.552610000000001</v>
      </c>
      <c r="E3663" s="23">
        <v>88.050880000000006</v>
      </c>
      <c r="F3663" s="23">
        <v>-17.547180000000001</v>
      </c>
      <c r="G3663" s="26">
        <v>-31.4</v>
      </c>
      <c r="H3663" s="26">
        <v>19.8</v>
      </c>
      <c r="I3663" s="26">
        <v>82.3</v>
      </c>
      <c r="J3663" s="26">
        <v>2.5</v>
      </c>
      <c r="K3663" s="26">
        <v>-32.1</v>
      </c>
      <c r="L3663" s="26">
        <v>19.100000000000001</v>
      </c>
      <c r="M3663" s="26">
        <v>103</v>
      </c>
      <c r="N3663" s="26">
        <v>2.1</v>
      </c>
      <c r="O3663" s="19">
        <f t="shared" si="969"/>
        <v>339.11659739126833</v>
      </c>
      <c r="P3663" s="10">
        <f t="shared" si="970"/>
        <v>342.69032928980732</v>
      </c>
      <c r="Q3663" s="10">
        <f t="shared" si="971"/>
        <v>2.86</v>
      </c>
      <c r="R3663" s="19">
        <f t="shared" si="972"/>
        <v>88.086605111106422</v>
      </c>
      <c r="S3663" s="10">
        <f t="shared" si="973"/>
        <v>107.88609734344828</v>
      </c>
      <c r="T3663" s="10">
        <f t="shared" si="974"/>
        <v>4.8993175613638682</v>
      </c>
      <c r="U3663" s="2" t="str">
        <f t="shared" si="975"/>
        <v>B</v>
      </c>
      <c r="V3663" s="2" t="str">
        <f t="shared" si="976"/>
        <v>D</v>
      </c>
      <c r="W3663" s="2" t="str">
        <f t="shared" si="977"/>
        <v>D</v>
      </c>
      <c r="X3663" s="2" t="str">
        <f t="shared" si="978"/>
        <v>B</v>
      </c>
      <c r="Y3663" s="3" t="str">
        <f t="shared" si="979"/>
        <v>BDDB</v>
      </c>
      <c r="Z3663" s="28">
        <f t="shared" si="980"/>
        <v>2.5220000000000007</v>
      </c>
      <c r="AA3663" s="7" t="str">
        <f t="shared" si="981"/>
        <v>Almost certainly optical</v>
      </c>
      <c r="AB3663" s="21">
        <v>22.8</v>
      </c>
      <c r="AC3663" s="14">
        <f t="shared" si="982"/>
        <v>22.748974588007012</v>
      </c>
      <c r="AD3663" s="26">
        <v>30.8</v>
      </c>
      <c r="AE3663" s="10">
        <f t="shared" si="983"/>
        <v>30.762877061968151</v>
      </c>
      <c r="AF3663" s="17">
        <f t="shared" si="984"/>
        <v>5.1025411992988268E-2</v>
      </c>
      <c r="AG3663" s="17">
        <f t="shared" si="985"/>
        <v>3.7122938031849628E-2</v>
      </c>
    </row>
    <row r="3664" spans="1:33">
      <c r="A3664" t="s">
        <v>3605</v>
      </c>
      <c r="B3664" t="s">
        <v>816</v>
      </c>
      <c r="C3664" s="23">
        <v>119.4466</v>
      </c>
      <c r="D3664" s="23">
        <v>11.64696</v>
      </c>
      <c r="E3664" s="23">
        <v>119.44280000000001</v>
      </c>
      <c r="F3664" s="23">
        <v>11.64377</v>
      </c>
      <c r="G3664" s="26">
        <v>-55.1</v>
      </c>
      <c r="H3664" s="26">
        <v>21.7</v>
      </c>
      <c r="I3664" s="26">
        <v>12.9</v>
      </c>
      <c r="J3664" s="26">
        <v>2.9</v>
      </c>
      <c r="K3664" s="26">
        <v>-40.799999999999997</v>
      </c>
      <c r="L3664" s="26">
        <v>10.4</v>
      </c>
      <c r="M3664" s="26">
        <v>13.7</v>
      </c>
      <c r="N3664" s="26">
        <v>4.4000000000000004</v>
      </c>
      <c r="O3664" s="19">
        <f t="shared" si="969"/>
        <v>283.17674845769579</v>
      </c>
      <c r="P3664" s="10">
        <f t="shared" si="970"/>
        <v>288.56124350341656</v>
      </c>
      <c r="Q3664" s="10">
        <f t="shared" si="971"/>
        <v>2.86</v>
      </c>
      <c r="R3664" s="19">
        <f t="shared" si="972"/>
        <v>56.589928432540006</v>
      </c>
      <c r="S3664" s="10">
        <f t="shared" si="973"/>
        <v>43.03870351207155</v>
      </c>
      <c r="T3664" s="10">
        <f t="shared" si="974"/>
        <v>2.4907157986152892</v>
      </c>
      <c r="U3664" s="2" t="str">
        <f t="shared" si="975"/>
        <v>B</v>
      </c>
      <c r="V3664" s="2" t="str">
        <f t="shared" si="976"/>
        <v>D</v>
      </c>
      <c r="W3664" s="2" t="str">
        <f t="shared" si="977"/>
        <v>D</v>
      </c>
      <c r="X3664" s="2" t="str">
        <f t="shared" si="978"/>
        <v>B</v>
      </c>
      <c r="Y3664" s="3" t="str">
        <f t="shared" si="979"/>
        <v>BDDB</v>
      </c>
      <c r="Z3664" s="28">
        <f t="shared" si="980"/>
        <v>2.5220000000000007</v>
      </c>
      <c r="AA3664" s="7" t="str">
        <f t="shared" si="981"/>
        <v>Almost certainly optical</v>
      </c>
      <c r="AB3664" s="21">
        <v>17.600000000000001</v>
      </c>
      <c r="AC3664" s="14">
        <f t="shared" si="982"/>
        <v>17.646458938936913</v>
      </c>
      <c r="AD3664" s="26">
        <v>229</v>
      </c>
      <c r="AE3664" s="10">
        <f t="shared" si="983"/>
        <v>229.39940346859558</v>
      </c>
      <c r="AF3664" s="17">
        <f t="shared" si="984"/>
        <v>4.6458938936911665E-2</v>
      </c>
      <c r="AG3664" s="17">
        <f t="shared" si="985"/>
        <v>0.39940346859557962</v>
      </c>
    </row>
    <row r="3665" spans="1:33">
      <c r="A3665" t="s">
        <v>6715</v>
      </c>
      <c r="B3665" t="s">
        <v>6716</v>
      </c>
      <c r="C3665" s="23">
        <v>93.047030000000007</v>
      </c>
      <c r="D3665" s="23">
        <v>-65.530540000000002</v>
      </c>
      <c r="E3665" s="23">
        <v>93.058949999999996</v>
      </c>
      <c r="F3665" s="23">
        <v>-65.533410000000003</v>
      </c>
      <c r="G3665" s="26">
        <v>22.3</v>
      </c>
      <c r="H3665" s="26">
        <v>22.3</v>
      </c>
      <c r="I3665" s="26">
        <v>104</v>
      </c>
      <c r="J3665" s="26">
        <v>2.1</v>
      </c>
      <c r="K3665" s="26">
        <v>18.3</v>
      </c>
      <c r="L3665" s="26">
        <v>18.3</v>
      </c>
      <c r="M3665" s="26">
        <v>144</v>
      </c>
      <c r="N3665" s="26">
        <v>2.7</v>
      </c>
      <c r="O3665" s="19">
        <f t="shared" si="969"/>
        <v>12.10228163925305</v>
      </c>
      <c r="P3665" s="10">
        <f t="shared" si="970"/>
        <v>7.2425158601906396</v>
      </c>
      <c r="Q3665" s="10">
        <f t="shared" si="971"/>
        <v>2.86</v>
      </c>
      <c r="R3665" s="19">
        <f t="shared" si="972"/>
        <v>106.3639506599863</v>
      </c>
      <c r="S3665" s="10">
        <f t="shared" si="973"/>
        <v>145.15815512743333</v>
      </c>
      <c r="T3665" s="10">
        <f t="shared" si="974"/>
        <v>6.2880526446854912</v>
      </c>
      <c r="U3665" s="2" t="str">
        <f t="shared" si="975"/>
        <v>B</v>
      </c>
      <c r="V3665" s="2" t="str">
        <f t="shared" si="976"/>
        <v>D</v>
      </c>
      <c r="W3665" s="2" t="str">
        <f t="shared" si="977"/>
        <v>D</v>
      </c>
      <c r="X3665" s="2" t="str">
        <f t="shared" si="978"/>
        <v>B</v>
      </c>
      <c r="Y3665" s="3" t="str">
        <f t="shared" si="979"/>
        <v>BDDB</v>
      </c>
      <c r="Z3665" s="28">
        <f t="shared" si="980"/>
        <v>2.5220000000000007</v>
      </c>
      <c r="AA3665" s="7" t="str">
        <f t="shared" si="981"/>
        <v>Almost certainly optical</v>
      </c>
      <c r="AB3665" s="21">
        <v>20.6</v>
      </c>
      <c r="AC3665" s="14">
        <f t="shared" si="982"/>
        <v>20.559257854170035</v>
      </c>
      <c r="AD3665" s="26">
        <v>120</v>
      </c>
      <c r="AE3665" s="10">
        <f t="shared" si="983"/>
        <v>120.16867312842227</v>
      </c>
      <c r="AF3665" s="17">
        <f t="shared" si="984"/>
        <v>4.0742145829966603E-2</v>
      </c>
      <c r="AG3665" s="17">
        <f t="shared" si="985"/>
        <v>0.16867312842227022</v>
      </c>
    </row>
    <row r="3666" spans="1:33">
      <c r="A3666" t="s">
        <v>2964</v>
      </c>
      <c r="B3666" t="s">
        <v>217</v>
      </c>
      <c r="C3666" s="23">
        <v>29.266390000000001</v>
      </c>
      <c r="D3666" s="23">
        <v>14.234249999999999</v>
      </c>
      <c r="E3666" s="23">
        <v>29.273119999999999</v>
      </c>
      <c r="F3666" s="23">
        <v>14.22954</v>
      </c>
      <c r="G3666" s="26">
        <v>39.6</v>
      </c>
      <c r="H3666" s="26">
        <v>14</v>
      </c>
      <c r="I3666" s="26">
        <v>-33.4</v>
      </c>
      <c r="J3666" s="26">
        <v>0.9</v>
      </c>
      <c r="K3666" s="26">
        <v>30.7</v>
      </c>
      <c r="L3666" s="26">
        <v>5.0999999999999996</v>
      </c>
      <c r="M3666" s="26">
        <v>-30.8</v>
      </c>
      <c r="N3666" s="26">
        <v>1.6</v>
      </c>
      <c r="O3666" s="19">
        <f t="shared" si="969"/>
        <v>130.14543332176331</v>
      </c>
      <c r="P3666" s="10">
        <f t="shared" si="970"/>
        <v>135.09316378702087</v>
      </c>
      <c r="Q3666" s="10">
        <f t="shared" si="971"/>
        <v>2.86</v>
      </c>
      <c r="R3666" s="19">
        <f t="shared" si="972"/>
        <v>51.804632997445317</v>
      </c>
      <c r="S3666" s="10">
        <f t="shared" si="973"/>
        <v>43.487124531290867</v>
      </c>
      <c r="T3666" s="10">
        <f t="shared" si="974"/>
        <v>2.3822939382184045</v>
      </c>
      <c r="U3666" s="2" t="str">
        <f t="shared" si="975"/>
        <v>B</v>
      </c>
      <c r="V3666" s="2" t="str">
        <f t="shared" si="976"/>
        <v>D</v>
      </c>
      <c r="W3666" s="2" t="str">
        <f t="shared" si="977"/>
        <v>D</v>
      </c>
      <c r="X3666" s="2" t="str">
        <f t="shared" si="978"/>
        <v>B</v>
      </c>
      <c r="Y3666" s="3" t="str">
        <f t="shared" si="979"/>
        <v>BDDB</v>
      </c>
      <c r="Z3666" s="28">
        <f t="shared" si="980"/>
        <v>2.5220000000000007</v>
      </c>
      <c r="AA3666" s="7" t="str">
        <f t="shared" si="981"/>
        <v>Almost certainly optical</v>
      </c>
      <c r="AB3666" s="21">
        <v>29</v>
      </c>
      <c r="AC3666" s="14">
        <f t="shared" si="982"/>
        <v>28.965702835458895</v>
      </c>
      <c r="AD3666" s="26">
        <v>126</v>
      </c>
      <c r="AE3666" s="10">
        <f t="shared" si="983"/>
        <v>125.82997856561049</v>
      </c>
      <c r="AF3666" s="17">
        <f t="shared" si="984"/>
        <v>3.4297164541104763E-2</v>
      </c>
      <c r="AG3666" s="17">
        <f t="shared" si="985"/>
        <v>0.17002143438951123</v>
      </c>
    </row>
    <row r="3667" spans="1:33">
      <c r="A3667" t="s">
        <v>5914</v>
      </c>
      <c r="B3667" t="s">
        <v>5915</v>
      </c>
      <c r="C3667" s="23">
        <v>19.423580000000001</v>
      </c>
      <c r="D3667" s="23">
        <v>-43.929099999999998</v>
      </c>
      <c r="E3667" s="23">
        <v>19.4451</v>
      </c>
      <c r="F3667" s="23">
        <v>-43.932009999999998</v>
      </c>
      <c r="G3667" s="26">
        <v>46.2</v>
      </c>
      <c r="H3667" s="26">
        <v>20.6</v>
      </c>
      <c r="I3667" s="26">
        <v>71.5</v>
      </c>
      <c r="J3667" s="26">
        <v>1.1000000000000001</v>
      </c>
      <c r="K3667" s="26">
        <v>42.2</v>
      </c>
      <c r="L3667" s="26">
        <v>16.600000000000001</v>
      </c>
      <c r="M3667" s="26">
        <v>56.8</v>
      </c>
      <c r="N3667" s="26">
        <v>1.4</v>
      </c>
      <c r="O3667" s="19">
        <f t="shared" si="969"/>
        <v>32.868678933367505</v>
      </c>
      <c r="P3667" s="10">
        <f t="shared" si="970"/>
        <v>36.610789046980173</v>
      </c>
      <c r="Q3667" s="10">
        <f t="shared" si="971"/>
        <v>2.86</v>
      </c>
      <c r="R3667" s="19">
        <f t="shared" si="972"/>
        <v>85.127492621361753</v>
      </c>
      <c r="S3667" s="10">
        <f t="shared" si="973"/>
        <v>70.760723568940421</v>
      </c>
      <c r="T3667" s="10">
        <f t="shared" si="974"/>
        <v>3.8972054047575542</v>
      </c>
      <c r="U3667" s="2" t="str">
        <f t="shared" si="975"/>
        <v>B</v>
      </c>
      <c r="V3667" s="2" t="str">
        <f t="shared" si="976"/>
        <v>D</v>
      </c>
      <c r="W3667" s="2" t="str">
        <f t="shared" si="977"/>
        <v>D</v>
      </c>
      <c r="X3667" s="2" t="str">
        <f t="shared" si="978"/>
        <v>B</v>
      </c>
      <c r="Y3667" s="3" t="str">
        <f t="shared" si="979"/>
        <v>BDDB</v>
      </c>
      <c r="Z3667" s="28">
        <f t="shared" si="980"/>
        <v>2.5220000000000007</v>
      </c>
      <c r="AA3667" s="7" t="str">
        <f t="shared" si="981"/>
        <v>Almost certainly optical</v>
      </c>
      <c r="AB3667" s="21">
        <v>56.8</v>
      </c>
      <c r="AC3667" s="14">
        <f t="shared" si="982"/>
        <v>56.770202952596073</v>
      </c>
      <c r="AD3667" s="26">
        <v>100</v>
      </c>
      <c r="AE3667" s="10">
        <f t="shared" si="983"/>
        <v>100.6339312929144</v>
      </c>
      <c r="AF3667" s="17">
        <f t="shared" si="984"/>
        <v>2.9797047403924637E-2</v>
      </c>
      <c r="AG3667" s="17">
        <f t="shared" si="985"/>
        <v>0.6339312929143972</v>
      </c>
    </row>
    <row r="3668" spans="1:33">
      <c r="A3668" t="s">
        <v>4837</v>
      </c>
      <c r="B3668" t="s">
        <v>1939</v>
      </c>
      <c r="C3668" s="23">
        <v>280.78829999999999</v>
      </c>
      <c r="D3668" s="23">
        <v>31.829129999999999</v>
      </c>
      <c r="E3668" s="23">
        <v>280.78579999999999</v>
      </c>
      <c r="F3668" s="23">
        <v>31.821079999999998</v>
      </c>
      <c r="G3668" s="26">
        <v>-18.2</v>
      </c>
      <c r="H3668" s="26">
        <v>7.4</v>
      </c>
      <c r="I3668" s="26">
        <v>-57.6</v>
      </c>
      <c r="J3668" s="26">
        <v>1.2</v>
      </c>
      <c r="K3668" s="26">
        <v>-10.9</v>
      </c>
      <c r="L3668" s="26">
        <v>14.7</v>
      </c>
      <c r="M3668" s="26">
        <v>-41.8</v>
      </c>
      <c r="N3668" s="26">
        <v>4.9000000000000004</v>
      </c>
      <c r="O3668" s="19">
        <f t="shared" si="969"/>
        <v>197.53508910801762</v>
      </c>
      <c r="P3668" s="10">
        <f t="shared" si="970"/>
        <v>194.61529395558415</v>
      </c>
      <c r="Q3668" s="10">
        <f t="shared" si="971"/>
        <v>2.86</v>
      </c>
      <c r="R3668" s="19">
        <f t="shared" si="972"/>
        <v>60.406953242155822</v>
      </c>
      <c r="S3668" s="10">
        <f t="shared" si="973"/>
        <v>43.197800869951699</v>
      </c>
      <c r="T3668" s="10">
        <f t="shared" si="974"/>
        <v>2.5901188528026879</v>
      </c>
      <c r="U3668" s="2" t="str">
        <f t="shared" si="975"/>
        <v>B</v>
      </c>
      <c r="V3668" s="2" t="str">
        <f t="shared" si="976"/>
        <v>D</v>
      </c>
      <c r="W3668" s="2" t="str">
        <f t="shared" si="977"/>
        <v>D</v>
      </c>
      <c r="X3668" s="2" t="str">
        <f t="shared" si="978"/>
        <v>B</v>
      </c>
      <c r="Y3668" s="3" t="str">
        <f t="shared" si="979"/>
        <v>BDDB</v>
      </c>
      <c r="Z3668" s="28">
        <f t="shared" si="980"/>
        <v>2.5220000000000007</v>
      </c>
      <c r="AA3668" s="7" t="str">
        <f t="shared" si="981"/>
        <v>Almost certainly optical</v>
      </c>
      <c r="AB3668" s="21">
        <v>30</v>
      </c>
      <c r="AC3668" s="14">
        <f t="shared" si="982"/>
        <v>29.971840594799552</v>
      </c>
      <c r="AD3668" s="26">
        <v>195</v>
      </c>
      <c r="AE3668" s="10">
        <f t="shared" si="983"/>
        <v>194.7811032422554</v>
      </c>
      <c r="AF3668" s="17">
        <f t="shared" si="984"/>
        <v>2.8159405200447907E-2</v>
      </c>
      <c r="AG3668" s="17">
        <f t="shared" si="985"/>
        <v>0.21889675774460216</v>
      </c>
    </row>
    <row r="3669" spans="1:33">
      <c r="A3669" t="s">
        <v>4748</v>
      </c>
      <c r="B3669" t="s">
        <v>1864</v>
      </c>
      <c r="C3669" s="23">
        <v>266.32170000000002</v>
      </c>
      <c r="D3669" s="23">
        <v>10.816739999999999</v>
      </c>
      <c r="E3669" s="23">
        <v>266.32240000000002</v>
      </c>
      <c r="F3669" s="23">
        <v>10.814299999999999</v>
      </c>
      <c r="G3669" s="26">
        <v>17.8</v>
      </c>
      <c r="H3669" s="26">
        <v>17.8</v>
      </c>
      <c r="I3669" s="26">
        <v>-9.1999999999999993</v>
      </c>
      <c r="J3669" s="26">
        <v>1.2</v>
      </c>
      <c r="K3669" s="26">
        <v>21.6</v>
      </c>
      <c r="L3669" s="26">
        <v>21.6</v>
      </c>
      <c r="M3669" s="26">
        <v>-9.3000000000000007</v>
      </c>
      <c r="N3669" s="26">
        <v>1.3</v>
      </c>
      <c r="O3669" s="19">
        <f t="shared" si="969"/>
        <v>117.33235949216768</v>
      </c>
      <c r="P3669" s="10">
        <f t="shared" si="970"/>
        <v>113.29456325389442</v>
      </c>
      <c r="Q3669" s="10">
        <f t="shared" si="971"/>
        <v>2.86</v>
      </c>
      <c r="R3669" s="19">
        <f t="shared" si="972"/>
        <v>20.036965838170211</v>
      </c>
      <c r="S3669" s="10">
        <f t="shared" si="973"/>
        <v>23.517015116719215</v>
      </c>
      <c r="T3669" s="10">
        <f t="shared" si="974"/>
        <v>1.0888495238722358</v>
      </c>
      <c r="U3669" s="2" t="str">
        <f t="shared" si="975"/>
        <v>B</v>
      </c>
      <c r="V3669" s="2" t="str">
        <f t="shared" si="976"/>
        <v>D</v>
      </c>
      <c r="W3669" s="2" t="str">
        <f t="shared" si="977"/>
        <v>D</v>
      </c>
      <c r="X3669" s="2" t="str">
        <f t="shared" si="978"/>
        <v>B</v>
      </c>
      <c r="Y3669" s="3" t="str">
        <f t="shared" si="979"/>
        <v>BDDB</v>
      </c>
      <c r="Z3669" s="28">
        <f t="shared" si="980"/>
        <v>2.5220000000000007</v>
      </c>
      <c r="AA3669" s="7" t="str">
        <f t="shared" si="981"/>
        <v>Almost certainly optical</v>
      </c>
      <c r="AB3669" s="21">
        <v>9.1</v>
      </c>
      <c r="AC3669" s="14">
        <f t="shared" si="982"/>
        <v>9.1260834305240888</v>
      </c>
      <c r="AD3669" s="26">
        <v>164</v>
      </c>
      <c r="AE3669" s="10">
        <f t="shared" si="983"/>
        <v>164.26280055584203</v>
      </c>
      <c r="AF3669" s="17">
        <f t="shared" si="984"/>
        <v>2.6083430524089124E-2</v>
      </c>
      <c r="AG3669" s="17">
        <f t="shared" si="985"/>
        <v>0.2628005558420341</v>
      </c>
    </row>
    <row r="3670" spans="1:33">
      <c r="A3670" t="s">
        <v>3957</v>
      </c>
      <c r="B3670" t="s">
        <v>1146</v>
      </c>
      <c r="C3670" s="23">
        <v>163.89099999999999</v>
      </c>
      <c r="D3670" s="23">
        <v>-12.760389999999999</v>
      </c>
      <c r="E3670" s="23">
        <v>163.89330000000001</v>
      </c>
      <c r="F3670" s="23">
        <v>-12.756970000000001</v>
      </c>
      <c r="G3670" s="26">
        <v>-70.5</v>
      </c>
      <c r="H3670" s="26">
        <v>6.3</v>
      </c>
      <c r="I3670" s="26">
        <v>9.5</v>
      </c>
      <c r="J3670" s="26">
        <v>13.7</v>
      </c>
      <c r="K3670" s="26">
        <v>-57.4</v>
      </c>
      <c r="L3670" s="26">
        <v>19.399999999999999</v>
      </c>
      <c r="M3670" s="26">
        <v>12.1</v>
      </c>
      <c r="N3670" s="26">
        <v>3.1</v>
      </c>
      <c r="O3670" s="19">
        <f t="shared" si="969"/>
        <v>277.67447951689394</v>
      </c>
      <c r="P3670" s="10">
        <f t="shared" si="970"/>
        <v>281.90374911377762</v>
      </c>
      <c r="Q3670" s="10">
        <f t="shared" si="971"/>
        <v>2.86</v>
      </c>
      <c r="R3670" s="19">
        <f t="shared" si="972"/>
        <v>71.137191398030325</v>
      </c>
      <c r="S3670" s="10">
        <f t="shared" si="973"/>
        <v>58.661486513725507</v>
      </c>
      <c r="T3670" s="10">
        <f t="shared" si="974"/>
        <v>3.2449669477938956</v>
      </c>
      <c r="U3670" s="2" t="str">
        <f t="shared" si="975"/>
        <v>B</v>
      </c>
      <c r="V3670" s="2" t="str">
        <f t="shared" si="976"/>
        <v>D</v>
      </c>
      <c r="W3670" s="2" t="str">
        <f t="shared" si="977"/>
        <v>D</v>
      </c>
      <c r="X3670" s="2" t="str">
        <f t="shared" si="978"/>
        <v>B</v>
      </c>
      <c r="Y3670" s="3" t="str">
        <f t="shared" si="979"/>
        <v>BDDB</v>
      </c>
      <c r="Z3670" s="28">
        <f t="shared" si="980"/>
        <v>2.5220000000000007</v>
      </c>
      <c r="AA3670" s="7" t="str">
        <f t="shared" si="981"/>
        <v>Almost certainly optical</v>
      </c>
      <c r="AB3670" s="21">
        <v>14.7</v>
      </c>
      <c r="AC3670" s="14">
        <f t="shared" si="982"/>
        <v>14.724098993738547</v>
      </c>
      <c r="AD3670" s="26">
        <v>33.200000000000003</v>
      </c>
      <c r="AE3670" s="10">
        <f t="shared" si="983"/>
        <v>33.261070881893545</v>
      </c>
      <c r="AF3670" s="17">
        <f t="shared" si="984"/>
        <v>2.4098993738547847E-2</v>
      </c>
      <c r="AG3670" s="17">
        <f t="shared" si="985"/>
        <v>6.107088189354215E-2</v>
      </c>
    </row>
    <row r="3671" spans="1:33">
      <c r="A3671" t="s">
        <v>6859</v>
      </c>
      <c r="B3671" t="s">
        <v>6860</v>
      </c>
      <c r="C3671" s="23">
        <v>105.4491</v>
      </c>
      <c r="D3671" s="23">
        <v>-41.31973</v>
      </c>
      <c r="E3671" s="23">
        <v>105.4559</v>
      </c>
      <c r="F3671" s="23">
        <v>-41.317599999999999</v>
      </c>
      <c r="G3671" s="26">
        <v>-14.1</v>
      </c>
      <c r="H3671" s="26">
        <v>11.5</v>
      </c>
      <c r="I3671" s="26">
        <v>-54.9</v>
      </c>
      <c r="J3671" s="26">
        <v>1.3</v>
      </c>
      <c r="K3671" s="26">
        <v>-8.6999999999999993</v>
      </c>
      <c r="L3671" s="26">
        <v>16.899999999999999</v>
      </c>
      <c r="M3671" s="26">
        <v>-46.7</v>
      </c>
      <c r="N3671" s="26">
        <v>4.2</v>
      </c>
      <c r="O3671" s="19">
        <f t="shared" si="969"/>
        <v>194.40399053293731</v>
      </c>
      <c r="P3671" s="10">
        <f t="shared" si="970"/>
        <v>190.5529719989288</v>
      </c>
      <c r="Q3671" s="10">
        <f t="shared" si="971"/>
        <v>2.86</v>
      </c>
      <c r="R3671" s="19">
        <f t="shared" si="972"/>
        <v>56.681743092463201</v>
      </c>
      <c r="S3671" s="10">
        <f t="shared" si="973"/>
        <v>47.503473557204217</v>
      </c>
      <c r="T3671" s="10">
        <f t="shared" si="974"/>
        <v>2.6046304162416853</v>
      </c>
      <c r="U3671" s="2" t="str">
        <f t="shared" si="975"/>
        <v>B</v>
      </c>
      <c r="V3671" s="2" t="str">
        <f t="shared" si="976"/>
        <v>D</v>
      </c>
      <c r="W3671" s="2" t="str">
        <f t="shared" si="977"/>
        <v>D</v>
      </c>
      <c r="X3671" s="2" t="str">
        <f t="shared" si="978"/>
        <v>B</v>
      </c>
      <c r="Y3671" s="3" t="str">
        <f t="shared" si="979"/>
        <v>BDDB</v>
      </c>
      <c r="Z3671" s="28">
        <f t="shared" si="980"/>
        <v>2.5220000000000007</v>
      </c>
      <c r="AA3671" s="7" t="str">
        <f t="shared" si="981"/>
        <v>Almost certainly optical</v>
      </c>
      <c r="AB3671" s="21">
        <v>19.899999999999999</v>
      </c>
      <c r="AC3671" s="14">
        <f t="shared" si="982"/>
        <v>19.920353087041189</v>
      </c>
      <c r="AD3671" s="26">
        <v>67.400000000000006</v>
      </c>
      <c r="AE3671" s="10">
        <f t="shared" si="983"/>
        <v>67.360423088205991</v>
      </c>
      <c r="AF3671" s="17">
        <f t="shared" si="984"/>
        <v>2.0353087041190321E-2</v>
      </c>
      <c r="AG3671" s="17">
        <f t="shared" si="985"/>
        <v>3.9576911794014791E-2</v>
      </c>
    </row>
    <row r="3672" spans="1:33">
      <c r="A3672" t="s">
        <v>8936</v>
      </c>
      <c r="B3672" t="s">
        <v>8937</v>
      </c>
      <c r="C3672" s="23">
        <v>293.45999999999998</v>
      </c>
      <c r="D3672" s="23">
        <v>-44.624580000000002</v>
      </c>
      <c r="E3672" s="23">
        <v>293.47219999999999</v>
      </c>
      <c r="F3672" s="23">
        <v>-44.632950000000001</v>
      </c>
      <c r="G3672" s="26">
        <v>-16.2</v>
      </c>
      <c r="H3672" s="26">
        <v>9.4</v>
      </c>
      <c r="I3672" s="26">
        <v>-57.8</v>
      </c>
      <c r="J3672" s="26">
        <v>1.1000000000000001</v>
      </c>
      <c r="K3672" s="26">
        <v>-6.6</v>
      </c>
      <c r="L3672" s="26">
        <v>19</v>
      </c>
      <c r="M3672" s="26">
        <v>-35.799999999999997</v>
      </c>
      <c r="N3672" s="26">
        <v>3</v>
      </c>
      <c r="O3672" s="19">
        <f t="shared" si="969"/>
        <v>195.65695276579569</v>
      </c>
      <c r="P3672" s="10">
        <f t="shared" si="970"/>
        <v>190.44562205652511</v>
      </c>
      <c r="Q3672" s="10">
        <f t="shared" si="971"/>
        <v>2.86</v>
      </c>
      <c r="R3672" s="19">
        <f t="shared" si="972"/>
        <v>60.027327110242048</v>
      </c>
      <c r="S3672" s="10">
        <f t="shared" si="973"/>
        <v>36.403296554021033</v>
      </c>
      <c r="T3672" s="10">
        <f t="shared" si="974"/>
        <v>2.4107655916065771</v>
      </c>
      <c r="U3672" s="2" t="str">
        <f t="shared" si="975"/>
        <v>B</v>
      </c>
      <c r="V3672" s="2" t="str">
        <f t="shared" si="976"/>
        <v>D</v>
      </c>
      <c r="W3672" s="2" t="str">
        <f t="shared" si="977"/>
        <v>D</v>
      </c>
      <c r="X3672" s="2" t="str">
        <f t="shared" si="978"/>
        <v>B</v>
      </c>
      <c r="Y3672" s="3" t="str">
        <f t="shared" si="979"/>
        <v>BDDB</v>
      </c>
      <c r="Z3672" s="28">
        <f t="shared" si="980"/>
        <v>2.5220000000000007</v>
      </c>
      <c r="AA3672" s="7" t="str">
        <f t="shared" si="981"/>
        <v>Almost certainly optical</v>
      </c>
      <c r="AB3672" s="21">
        <v>43.4</v>
      </c>
      <c r="AC3672" s="14">
        <f t="shared" si="982"/>
        <v>43.417271423614451</v>
      </c>
      <c r="AD3672" s="26">
        <v>134</v>
      </c>
      <c r="AE3672" s="10">
        <f t="shared" si="983"/>
        <v>133.94834176349269</v>
      </c>
      <c r="AF3672" s="17">
        <f t="shared" si="984"/>
        <v>1.7271423614452885E-2</v>
      </c>
      <c r="AG3672" s="17">
        <f t="shared" si="985"/>
        <v>5.165823650730772E-2</v>
      </c>
    </row>
    <row r="3673" spans="1:33">
      <c r="A3673" t="s">
        <v>4171</v>
      </c>
      <c r="B3673" t="s">
        <v>1344</v>
      </c>
      <c r="C3673" s="23">
        <v>189.69649999999999</v>
      </c>
      <c r="D3673" s="23">
        <v>1.8277190000000001</v>
      </c>
      <c r="E3673" s="23">
        <v>189.6919</v>
      </c>
      <c r="F3673" s="23">
        <v>1.8189690000000001</v>
      </c>
      <c r="G3673" s="26">
        <v>-52.6</v>
      </c>
      <c r="H3673" s="26">
        <v>24.2</v>
      </c>
      <c r="I3673" s="26">
        <v>9.5</v>
      </c>
      <c r="J3673" s="26">
        <v>1.2</v>
      </c>
      <c r="K3673" s="26">
        <v>-62.5</v>
      </c>
      <c r="L3673" s="26">
        <v>14.3</v>
      </c>
      <c r="M3673" s="26">
        <v>16.600000000000001</v>
      </c>
      <c r="N3673" s="26">
        <v>2.2000000000000002</v>
      </c>
      <c r="O3673" s="19">
        <f t="shared" si="969"/>
        <v>280.23773296924122</v>
      </c>
      <c r="P3673" s="10">
        <f t="shared" si="970"/>
        <v>284.8743440029582</v>
      </c>
      <c r="Q3673" s="10">
        <f t="shared" si="971"/>
        <v>2.86</v>
      </c>
      <c r="R3673" s="19">
        <f t="shared" si="972"/>
        <v>53.451005603262509</v>
      </c>
      <c r="S3673" s="10">
        <f t="shared" si="973"/>
        <v>64.666915807080215</v>
      </c>
      <c r="T3673" s="10">
        <f t="shared" si="974"/>
        <v>2.9529480352585682</v>
      </c>
      <c r="U3673" s="2" t="str">
        <f t="shared" si="975"/>
        <v>B</v>
      </c>
      <c r="V3673" s="2" t="str">
        <f t="shared" si="976"/>
        <v>D</v>
      </c>
      <c r="W3673" s="2" t="str">
        <f t="shared" si="977"/>
        <v>D</v>
      </c>
      <c r="X3673" s="2" t="str">
        <f t="shared" si="978"/>
        <v>B</v>
      </c>
      <c r="Y3673" s="3" t="str">
        <f t="shared" si="979"/>
        <v>BDDB</v>
      </c>
      <c r="Z3673" s="28">
        <f t="shared" si="980"/>
        <v>2.5220000000000007</v>
      </c>
      <c r="AA3673" s="7" t="str">
        <f t="shared" si="981"/>
        <v>Almost certainly optical</v>
      </c>
      <c r="AB3673" s="21">
        <v>35.6</v>
      </c>
      <c r="AC3673" s="14">
        <f t="shared" si="982"/>
        <v>35.583769288585167</v>
      </c>
      <c r="AD3673" s="26">
        <v>207</v>
      </c>
      <c r="AE3673" s="10">
        <f t="shared" si="983"/>
        <v>207.71953873673411</v>
      </c>
      <c r="AF3673" s="17">
        <f t="shared" si="984"/>
        <v>1.6230711414834786E-2</v>
      </c>
      <c r="AG3673" s="17">
        <f t="shared" si="985"/>
        <v>0.7195387367341084</v>
      </c>
    </row>
    <row r="3674" spans="1:33">
      <c r="A3674" t="s">
        <v>6256</v>
      </c>
      <c r="B3674" t="s">
        <v>6257</v>
      </c>
      <c r="C3674" s="23">
        <v>45.702680000000001</v>
      </c>
      <c r="D3674" s="23">
        <v>18.281420000000001</v>
      </c>
      <c r="E3674" s="23">
        <v>45.702370000000002</v>
      </c>
      <c r="F3674" s="23">
        <v>18.27937</v>
      </c>
      <c r="G3674" s="26">
        <v>67.900000000000006</v>
      </c>
      <c r="H3674" s="26">
        <v>16.7</v>
      </c>
      <c r="I3674" s="26">
        <v>-44.1</v>
      </c>
      <c r="J3674" s="26">
        <v>3.3</v>
      </c>
      <c r="K3674" s="26">
        <v>50.6</v>
      </c>
      <c r="L3674" s="26">
        <v>25</v>
      </c>
      <c r="M3674" s="26">
        <v>-38.299999999999997</v>
      </c>
      <c r="N3674" s="26">
        <v>5.0999999999999996</v>
      </c>
      <c r="O3674" s="19">
        <f t="shared" si="969"/>
        <v>123.00310069207642</v>
      </c>
      <c r="P3674" s="10">
        <f t="shared" si="970"/>
        <v>127.12269805805613</v>
      </c>
      <c r="Q3674" s="10">
        <f t="shared" si="971"/>
        <v>2.86</v>
      </c>
      <c r="R3674" s="19">
        <f t="shared" si="972"/>
        <v>80.964313126216297</v>
      </c>
      <c r="S3674" s="10">
        <f t="shared" si="973"/>
        <v>63.460617708938194</v>
      </c>
      <c r="T3674" s="10">
        <f t="shared" si="974"/>
        <v>3.6106232708788628</v>
      </c>
      <c r="U3674" s="2" t="str">
        <f t="shared" si="975"/>
        <v>B</v>
      </c>
      <c r="V3674" s="2" t="str">
        <f t="shared" si="976"/>
        <v>D</v>
      </c>
      <c r="W3674" s="2" t="str">
        <f t="shared" si="977"/>
        <v>D</v>
      </c>
      <c r="X3674" s="2" t="str">
        <f t="shared" si="978"/>
        <v>B</v>
      </c>
      <c r="Y3674" s="3" t="str">
        <f t="shared" si="979"/>
        <v>BDDB</v>
      </c>
      <c r="Z3674" s="28">
        <f t="shared" si="980"/>
        <v>2.5220000000000007</v>
      </c>
      <c r="AA3674" s="7" t="str">
        <f t="shared" si="981"/>
        <v>Almost certainly optical</v>
      </c>
      <c r="AB3674" s="21">
        <v>7.47</v>
      </c>
      <c r="AC3674" s="14">
        <f t="shared" si="982"/>
        <v>7.4556894797473925</v>
      </c>
      <c r="AD3674" s="26">
        <v>189</v>
      </c>
      <c r="AE3674" s="10">
        <f t="shared" si="983"/>
        <v>188.17108220826319</v>
      </c>
      <c r="AF3674" s="17">
        <f t="shared" si="984"/>
        <v>1.4310520252607262E-2</v>
      </c>
      <c r="AG3674" s="17">
        <f t="shared" si="985"/>
        <v>0.82891779173681357</v>
      </c>
    </row>
    <row r="3675" spans="1:33">
      <c r="A3675" t="s">
        <v>4177</v>
      </c>
      <c r="B3675" t="s">
        <v>1350</v>
      </c>
      <c r="C3675" s="23">
        <v>189.9658</v>
      </c>
      <c r="D3675" s="23">
        <v>1.0022740000000001</v>
      </c>
      <c r="E3675" s="23">
        <v>189.965</v>
      </c>
      <c r="F3675" s="23">
        <v>1.0077970000000001</v>
      </c>
      <c r="G3675" s="26">
        <v>-54.8</v>
      </c>
      <c r="H3675" s="26">
        <v>22</v>
      </c>
      <c r="I3675" s="26">
        <v>-10.8</v>
      </c>
      <c r="J3675" s="26">
        <v>1.3</v>
      </c>
      <c r="K3675" s="26">
        <v>-43.6</v>
      </c>
      <c r="L3675" s="26">
        <v>7.6</v>
      </c>
      <c r="M3675" s="26">
        <v>-5.4</v>
      </c>
      <c r="N3675" s="26">
        <v>6.5</v>
      </c>
      <c r="O3675" s="19">
        <f t="shared" si="969"/>
        <v>258.85101030355816</v>
      </c>
      <c r="P3675" s="10">
        <f t="shared" si="970"/>
        <v>262.93968806121234</v>
      </c>
      <c r="Q3675" s="10">
        <f t="shared" si="971"/>
        <v>2.86</v>
      </c>
      <c r="R3675" s="19">
        <f t="shared" si="972"/>
        <v>55.854095642128158</v>
      </c>
      <c r="S3675" s="10">
        <f t="shared" si="973"/>
        <v>43.933131006109733</v>
      </c>
      <c r="T3675" s="10">
        <f t="shared" si="974"/>
        <v>2.4946806662059475</v>
      </c>
      <c r="U3675" s="2" t="str">
        <f t="shared" si="975"/>
        <v>B</v>
      </c>
      <c r="V3675" s="2" t="str">
        <f t="shared" si="976"/>
        <v>D</v>
      </c>
      <c r="W3675" s="2" t="str">
        <f t="shared" si="977"/>
        <v>D</v>
      </c>
      <c r="X3675" s="2" t="str">
        <f t="shared" si="978"/>
        <v>B</v>
      </c>
      <c r="Y3675" s="3" t="str">
        <f t="shared" si="979"/>
        <v>BDDB</v>
      </c>
      <c r="Z3675" s="28">
        <f t="shared" si="980"/>
        <v>2.5220000000000007</v>
      </c>
      <c r="AA3675" s="7" t="str">
        <f t="shared" si="981"/>
        <v>Almost certainly optical</v>
      </c>
      <c r="AB3675" s="21">
        <v>20.100000000000001</v>
      </c>
      <c r="AC3675" s="14">
        <f t="shared" si="982"/>
        <v>20.090236384265829</v>
      </c>
      <c r="AD3675" s="26">
        <v>352</v>
      </c>
      <c r="AE3675" s="10">
        <f t="shared" si="983"/>
        <v>351.75934057288771</v>
      </c>
      <c r="AF3675" s="17">
        <f t="shared" si="984"/>
        <v>9.7636157341725038E-3</v>
      </c>
      <c r="AG3675" s="17">
        <f t="shared" si="985"/>
        <v>0.24065942711229127</v>
      </c>
    </row>
    <row r="3676" spans="1:33">
      <c r="A3676" t="s">
        <v>5265</v>
      </c>
      <c r="B3676" t="s">
        <v>2341</v>
      </c>
      <c r="C3676" s="23">
        <v>313.85090000000002</v>
      </c>
      <c r="D3676" s="23">
        <v>19.58419</v>
      </c>
      <c r="E3676" s="23">
        <v>313.84129999999999</v>
      </c>
      <c r="F3676" s="23">
        <v>19.582889999999999</v>
      </c>
      <c r="G3676" s="26">
        <v>-11.9</v>
      </c>
      <c r="H3676" s="26">
        <v>13.7</v>
      </c>
      <c r="I3676" s="26">
        <v>-11.7</v>
      </c>
      <c r="J3676" s="26">
        <v>1.9</v>
      </c>
      <c r="K3676" s="26">
        <v>-13.8</v>
      </c>
      <c r="L3676" s="26">
        <v>11.8</v>
      </c>
      <c r="M3676" s="26">
        <v>-16.5</v>
      </c>
      <c r="N3676" s="26">
        <v>4.7</v>
      </c>
      <c r="O3676" s="19">
        <f t="shared" si="969"/>
        <v>225.48554583000814</v>
      </c>
      <c r="P3676" s="10">
        <f t="shared" si="970"/>
        <v>219.90788487550103</v>
      </c>
      <c r="Q3676" s="10">
        <f t="shared" si="971"/>
        <v>2.86</v>
      </c>
      <c r="R3676" s="19">
        <f t="shared" si="972"/>
        <v>16.688319268278637</v>
      </c>
      <c r="S3676" s="10">
        <f t="shared" si="973"/>
        <v>21.510230124292026</v>
      </c>
      <c r="T3676" s="10">
        <f t="shared" si="974"/>
        <v>0.95496373481426655</v>
      </c>
      <c r="U3676" s="2" t="str">
        <f t="shared" si="975"/>
        <v>B</v>
      </c>
      <c r="V3676" s="2" t="str">
        <f t="shared" si="976"/>
        <v>D</v>
      </c>
      <c r="W3676" s="2" t="str">
        <f t="shared" si="977"/>
        <v>D</v>
      </c>
      <c r="X3676" s="2" t="str">
        <f t="shared" si="978"/>
        <v>C</v>
      </c>
      <c r="Y3676" s="3" t="str">
        <f t="shared" si="979"/>
        <v>BDDC</v>
      </c>
      <c r="Z3676" s="28">
        <f t="shared" si="980"/>
        <v>2.4700000000000002</v>
      </c>
      <c r="AA3676" s="7" t="str">
        <f t="shared" si="981"/>
        <v>Almost certainly optical</v>
      </c>
      <c r="AB3676" s="21">
        <v>31.8</v>
      </c>
      <c r="AC3676" s="14">
        <f t="shared" si="982"/>
        <v>32.895315784865488</v>
      </c>
      <c r="AD3676" s="26">
        <v>261</v>
      </c>
      <c r="AE3676" s="10">
        <f t="shared" si="983"/>
        <v>261.82080644099318</v>
      </c>
      <c r="AF3676" s="17">
        <f t="shared" si="984"/>
        <v>1.0953157848654875</v>
      </c>
      <c r="AG3676" s="17">
        <f t="shared" si="985"/>
        <v>0.82080644099318079</v>
      </c>
    </row>
    <row r="3677" spans="1:33">
      <c r="A3677" t="s">
        <v>8500</v>
      </c>
      <c r="B3677" t="s">
        <v>8501</v>
      </c>
      <c r="C3677" s="23">
        <v>271.74009999999998</v>
      </c>
      <c r="D3677" s="23">
        <v>-59.444310000000002</v>
      </c>
      <c r="E3677" s="23">
        <v>271.76179999999999</v>
      </c>
      <c r="F3677" s="23">
        <v>-59.444000000000003</v>
      </c>
      <c r="G3677" s="26">
        <v>-43.2</v>
      </c>
      <c r="H3677" s="26">
        <v>8</v>
      </c>
      <c r="I3677" s="26">
        <v>-53.9</v>
      </c>
      <c r="J3677" s="26">
        <v>0.9</v>
      </c>
      <c r="K3677" s="26">
        <v>-3</v>
      </c>
      <c r="L3677" s="26">
        <v>22.6</v>
      </c>
      <c r="M3677" s="26">
        <v>-4.5999999999999996</v>
      </c>
      <c r="N3677" s="26">
        <v>5.4</v>
      </c>
      <c r="O3677" s="19">
        <f t="shared" si="969"/>
        <v>218.7116244547619</v>
      </c>
      <c r="P3677" s="10">
        <f t="shared" si="970"/>
        <v>213.11134196037204</v>
      </c>
      <c r="Q3677" s="10">
        <f t="shared" si="971"/>
        <v>2.86</v>
      </c>
      <c r="R3677" s="19">
        <f t="shared" si="972"/>
        <v>69.075683130896365</v>
      </c>
      <c r="S3677" s="10">
        <f t="shared" si="973"/>
        <v>5.491812087098392</v>
      </c>
      <c r="T3677" s="10">
        <f t="shared" si="974"/>
        <v>1.8641873804498692</v>
      </c>
      <c r="U3677" s="2" t="str">
        <f t="shared" si="975"/>
        <v>B</v>
      </c>
      <c r="V3677" s="2" t="str">
        <f t="shared" si="976"/>
        <v>D</v>
      </c>
      <c r="W3677" s="2" t="str">
        <f t="shared" si="977"/>
        <v>D</v>
      </c>
      <c r="X3677" s="2" t="str">
        <f t="shared" si="978"/>
        <v>C</v>
      </c>
      <c r="Y3677" s="3" t="str">
        <f t="shared" si="979"/>
        <v>BDDC</v>
      </c>
      <c r="Z3677" s="28">
        <f t="shared" si="980"/>
        <v>2.4700000000000002</v>
      </c>
      <c r="AA3677" s="7" t="str">
        <f t="shared" si="981"/>
        <v>Almost certainly optical</v>
      </c>
      <c r="AB3677" s="21">
        <v>39</v>
      </c>
      <c r="AC3677" s="14">
        <f t="shared" si="982"/>
        <v>39.72997929345668</v>
      </c>
      <c r="AD3677" s="26">
        <v>89.5</v>
      </c>
      <c r="AE3677" s="10">
        <f t="shared" si="983"/>
        <v>88.390371635506412</v>
      </c>
      <c r="AF3677" s="17">
        <f t="shared" si="984"/>
        <v>0.72997929345667956</v>
      </c>
      <c r="AG3677" s="17">
        <f t="shared" si="985"/>
        <v>1.109628364493588</v>
      </c>
    </row>
    <row r="3678" spans="1:33">
      <c r="A3678" t="s">
        <v>4966</v>
      </c>
      <c r="B3678" t="s">
        <v>2058</v>
      </c>
      <c r="C3678" s="23">
        <v>294.74020000000002</v>
      </c>
      <c r="D3678" s="23">
        <v>11.639379999999999</v>
      </c>
      <c r="E3678" s="23">
        <v>294.74290000000002</v>
      </c>
      <c r="F3678" s="23">
        <v>11.632989999999999</v>
      </c>
      <c r="G3678" s="26">
        <v>-15.1</v>
      </c>
      <c r="H3678" s="26">
        <v>10.5</v>
      </c>
      <c r="I3678" s="26">
        <v>-22.2</v>
      </c>
      <c r="J3678" s="26">
        <v>1.4</v>
      </c>
      <c r="K3678" s="26">
        <v>-6.6</v>
      </c>
      <c r="L3678" s="26">
        <v>19</v>
      </c>
      <c r="M3678" s="26">
        <v>-8.6</v>
      </c>
      <c r="N3678" s="26">
        <v>2</v>
      </c>
      <c r="O3678" s="19">
        <f t="shared" si="969"/>
        <v>214.22276087079189</v>
      </c>
      <c r="P3678" s="10">
        <f t="shared" si="970"/>
        <v>217.50414236027015</v>
      </c>
      <c r="Q3678" s="10">
        <f t="shared" si="971"/>
        <v>2.86</v>
      </c>
      <c r="R3678" s="19">
        <f t="shared" si="972"/>
        <v>26.848649872945192</v>
      </c>
      <c r="S3678" s="10">
        <f t="shared" si="973"/>
        <v>10.840664186294122</v>
      </c>
      <c r="T3678" s="10">
        <f t="shared" si="974"/>
        <v>0.9422328514809829</v>
      </c>
      <c r="U3678" s="2" t="str">
        <f t="shared" si="975"/>
        <v>B</v>
      </c>
      <c r="V3678" s="2" t="str">
        <f t="shared" si="976"/>
        <v>D</v>
      </c>
      <c r="W3678" s="2" t="str">
        <f t="shared" si="977"/>
        <v>D</v>
      </c>
      <c r="X3678" s="2" t="str">
        <f t="shared" si="978"/>
        <v>C</v>
      </c>
      <c r="Y3678" s="3" t="str">
        <f t="shared" si="979"/>
        <v>BDDC</v>
      </c>
      <c r="Z3678" s="28">
        <f t="shared" si="980"/>
        <v>2.4700000000000002</v>
      </c>
      <c r="AA3678" s="7" t="str">
        <f t="shared" si="981"/>
        <v>Almost certainly optical</v>
      </c>
      <c r="AB3678" s="21">
        <v>25.5</v>
      </c>
      <c r="AC3678" s="14">
        <f t="shared" si="982"/>
        <v>24.896120422412064</v>
      </c>
      <c r="AD3678" s="26">
        <v>157</v>
      </c>
      <c r="AE3678" s="10">
        <f t="shared" si="983"/>
        <v>157.51795147989984</v>
      </c>
      <c r="AF3678" s="17">
        <f t="shared" si="984"/>
        <v>0.60387957758793576</v>
      </c>
      <c r="AG3678" s="17">
        <f t="shared" si="985"/>
        <v>0.51795147989983548</v>
      </c>
    </row>
    <row r="3679" spans="1:33">
      <c r="A3679" t="s">
        <v>5324</v>
      </c>
      <c r="B3679" t="s">
        <v>2398</v>
      </c>
      <c r="C3679" s="23">
        <v>319.30720000000002</v>
      </c>
      <c r="D3679" s="23">
        <v>15.029450000000001</v>
      </c>
      <c r="E3679" s="23">
        <v>319.29899999999998</v>
      </c>
      <c r="F3679" s="23">
        <v>15.042260000000001</v>
      </c>
      <c r="G3679" s="26">
        <v>66</v>
      </c>
      <c r="H3679" s="26">
        <v>14.8</v>
      </c>
      <c r="I3679" s="26">
        <v>-41</v>
      </c>
      <c r="J3679" s="26">
        <v>2.2999999999999998</v>
      </c>
      <c r="K3679" s="26">
        <v>1.7</v>
      </c>
      <c r="L3679" s="26">
        <v>1.7</v>
      </c>
      <c r="M3679" s="26">
        <v>-0.9</v>
      </c>
      <c r="N3679" s="26">
        <v>3.7</v>
      </c>
      <c r="O3679" s="19">
        <f t="shared" si="969"/>
        <v>121.84905131905529</v>
      </c>
      <c r="P3679" s="10">
        <f t="shared" si="970"/>
        <v>117.89727103094762</v>
      </c>
      <c r="Q3679" s="10">
        <f t="shared" si="971"/>
        <v>2.86</v>
      </c>
      <c r="R3679" s="19">
        <f t="shared" si="972"/>
        <v>77.698133825723247</v>
      </c>
      <c r="S3679" s="10">
        <f t="shared" si="973"/>
        <v>1.9235384061671343</v>
      </c>
      <c r="T3679" s="10">
        <f t="shared" si="974"/>
        <v>1.9905418057972597</v>
      </c>
      <c r="U3679" s="2" t="str">
        <f t="shared" si="975"/>
        <v>B</v>
      </c>
      <c r="V3679" s="2" t="str">
        <f t="shared" si="976"/>
        <v>D</v>
      </c>
      <c r="W3679" s="2" t="str">
        <f t="shared" si="977"/>
        <v>D</v>
      </c>
      <c r="X3679" s="2" t="str">
        <f t="shared" si="978"/>
        <v>C</v>
      </c>
      <c r="Y3679" s="3" t="str">
        <f t="shared" si="979"/>
        <v>BDDC</v>
      </c>
      <c r="Z3679" s="28">
        <f t="shared" si="980"/>
        <v>2.4700000000000002</v>
      </c>
      <c r="AA3679" s="7" t="str">
        <f t="shared" si="981"/>
        <v>Almost certainly optical</v>
      </c>
      <c r="AB3679" s="21">
        <v>53.7</v>
      </c>
      <c r="AC3679" s="14">
        <f t="shared" si="982"/>
        <v>54.217312099579537</v>
      </c>
      <c r="AD3679" s="26">
        <v>329</v>
      </c>
      <c r="AE3679" s="10">
        <f t="shared" si="983"/>
        <v>328.27448530804583</v>
      </c>
      <c r="AF3679" s="17">
        <f t="shared" si="984"/>
        <v>0.51731209957953439</v>
      </c>
      <c r="AG3679" s="17">
        <f t="shared" si="985"/>
        <v>0.7255146919541744</v>
      </c>
    </row>
    <row r="3680" spans="1:33">
      <c r="A3680" t="s">
        <v>4852</v>
      </c>
      <c r="B3680" t="s">
        <v>1954</v>
      </c>
      <c r="C3680" s="23">
        <v>283.97309999999999</v>
      </c>
      <c r="D3680" s="23">
        <v>12.95889</v>
      </c>
      <c r="E3680" s="23">
        <v>283.9701</v>
      </c>
      <c r="F3680" s="23">
        <v>12.97212</v>
      </c>
      <c r="G3680" s="26">
        <v>-1.7</v>
      </c>
      <c r="H3680" s="26">
        <v>23.9</v>
      </c>
      <c r="I3680" s="26">
        <v>-2.5</v>
      </c>
      <c r="J3680" s="26">
        <v>1.2</v>
      </c>
      <c r="K3680" s="26">
        <v>-6</v>
      </c>
      <c r="L3680" s="26">
        <v>19.600000000000001</v>
      </c>
      <c r="M3680" s="26">
        <v>-10.1</v>
      </c>
      <c r="N3680" s="26">
        <v>3.8</v>
      </c>
      <c r="O3680" s="19">
        <f t="shared" si="969"/>
        <v>214.2157021324374</v>
      </c>
      <c r="P3680" s="10">
        <f t="shared" si="970"/>
        <v>210.71282771515885</v>
      </c>
      <c r="Q3680" s="10">
        <f t="shared" si="971"/>
        <v>2.86</v>
      </c>
      <c r="R3680" s="19">
        <f t="shared" si="972"/>
        <v>3.0232432915661951</v>
      </c>
      <c r="S3680" s="10">
        <f t="shared" si="973"/>
        <v>11.747765745025731</v>
      </c>
      <c r="T3680" s="10">
        <f t="shared" si="974"/>
        <v>0.36927522591479822</v>
      </c>
      <c r="U3680" s="2" t="str">
        <f t="shared" si="975"/>
        <v>B</v>
      </c>
      <c r="V3680" s="2" t="str">
        <f t="shared" si="976"/>
        <v>D</v>
      </c>
      <c r="W3680" s="2" t="str">
        <f t="shared" si="977"/>
        <v>D</v>
      </c>
      <c r="X3680" s="2" t="str">
        <f t="shared" si="978"/>
        <v>C</v>
      </c>
      <c r="Y3680" s="3" t="str">
        <f t="shared" si="979"/>
        <v>BDDC</v>
      </c>
      <c r="Z3680" s="28">
        <f t="shared" si="980"/>
        <v>2.4700000000000002</v>
      </c>
      <c r="AA3680" s="7" t="str">
        <f t="shared" si="981"/>
        <v>Almost certainly optical</v>
      </c>
      <c r="AB3680" s="21">
        <v>49.1</v>
      </c>
      <c r="AC3680" s="14">
        <f t="shared" si="982"/>
        <v>48.777050812565854</v>
      </c>
      <c r="AD3680" s="26">
        <v>348</v>
      </c>
      <c r="AE3680" s="10">
        <f t="shared" si="983"/>
        <v>347.53891817057098</v>
      </c>
      <c r="AF3680" s="17">
        <f t="shared" si="984"/>
        <v>0.32294918743414769</v>
      </c>
      <c r="AG3680" s="17">
        <f t="shared" si="985"/>
        <v>0.46108182942901976</v>
      </c>
    </row>
    <row r="3681" spans="1:33">
      <c r="A3681" t="s">
        <v>4847</v>
      </c>
      <c r="B3681" t="s">
        <v>1949</v>
      </c>
      <c r="C3681" s="23">
        <v>282.33620000000002</v>
      </c>
      <c r="D3681" s="23">
        <v>12.10351</v>
      </c>
      <c r="E3681" s="23">
        <v>282.34530000000001</v>
      </c>
      <c r="F3681" s="23">
        <v>12.09132</v>
      </c>
      <c r="G3681" s="26">
        <v>-15.9</v>
      </c>
      <c r="H3681" s="26">
        <v>9.6999999999999993</v>
      </c>
      <c r="I3681" s="26">
        <v>-11.8</v>
      </c>
      <c r="J3681" s="26">
        <v>1.5</v>
      </c>
      <c r="K3681" s="26">
        <v>-17.5</v>
      </c>
      <c r="L3681" s="26">
        <v>8.1</v>
      </c>
      <c r="M3681" s="26">
        <v>-15.6</v>
      </c>
      <c r="N3681" s="26">
        <v>3.6</v>
      </c>
      <c r="O3681" s="19">
        <f t="shared" si="969"/>
        <v>233.41947251759657</v>
      </c>
      <c r="P3681" s="10">
        <f t="shared" si="970"/>
        <v>228.28527647473842</v>
      </c>
      <c r="Q3681" s="10">
        <f t="shared" si="971"/>
        <v>2.86</v>
      </c>
      <c r="R3681" s="19">
        <f t="shared" si="972"/>
        <v>19.800252523642218</v>
      </c>
      <c r="S3681" s="10">
        <f t="shared" si="973"/>
        <v>23.443762496664224</v>
      </c>
      <c r="T3681" s="10">
        <f t="shared" si="974"/>
        <v>1.0811003755076611</v>
      </c>
      <c r="U3681" s="2" t="str">
        <f t="shared" si="975"/>
        <v>B</v>
      </c>
      <c r="V3681" s="2" t="str">
        <f t="shared" si="976"/>
        <v>D</v>
      </c>
      <c r="W3681" s="2" t="str">
        <f t="shared" si="977"/>
        <v>D</v>
      </c>
      <c r="X3681" s="2" t="str">
        <f t="shared" si="978"/>
        <v>C</v>
      </c>
      <c r="Y3681" s="3" t="str">
        <f t="shared" si="979"/>
        <v>BDDC</v>
      </c>
      <c r="Z3681" s="28">
        <f t="shared" si="980"/>
        <v>2.4700000000000002</v>
      </c>
      <c r="AA3681" s="7" t="str">
        <f t="shared" si="981"/>
        <v>Almost certainly optical</v>
      </c>
      <c r="AB3681" s="21">
        <v>54.6</v>
      </c>
      <c r="AC3681" s="14">
        <f t="shared" si="982"/>
        <v>54.330829023023853</v>
      </c>
      <c r="AD3681" s="26">
        <v>144</v>
      </c>
      <c r="AE3681" s="10">
        <f t="shared" si="983"/>
        <v>143.87358976432679</v>
      </c>
      <c r="AF3681" s="17">
        <f t="shared" si="984"/>
        <v>0.26917097697614878</v>
      </c>
      <c r="AG3681" s="17">
        <f t="shared" si="985"/>
        <v>0.12641023567320531</v>
      </c>
    </row>
    <row r="3682" spans="1:33">
      <c r="A3682" t="s">
        <v>8926</v>
      </c>
      <c r="B3682" t="s">
        <v>8927</v>
      </c>
      <c r="C3682" s="23">
        <v>293.16820000000001</v>
      </c>
      <c r="D3682" s="23">
        <v>51.694769999999998</v>
      </c>
      <c r="E3682" s="23">
        <v>293.15949999999998</v>
      </c>
      <c r="F3682" s="23">
        <v>51.700769999999999</v>
      </c>
      <c r="G3682" s="26">
        <v>-3.6</v>
      </c>
      <c r="H3682" s="26">
        <v>22</v>
      </c>
      <c r="I3682" s="26">
        <v>-18.5</v>
      </c>
      <c r="J3682" s="26">
        <v>2.7</v>
      </c>
      <c r="K3682" s="26">
        <v>-0.5</v>
      </c>
      <c r="L3682" s="26">
        <v>25.1</v>
      </c>
      <c r="M3682" s="26">
        <v>-3.7</v>
      </c>
      <c r="N3682" s="26">
        <v>2.7</v>
      </c>
      <c r="O3682" s="19">
        <f t="shared" si="969"/>
        <v>191.01183017164436</v>
      </c>
      <c r="P3682" s="10">
        <f t="shared" si="970"/>
        <v>187.69605172201656</v>
      </c>
      <c r="Q3682" s="10">
        <f t="shared" si="971"/>
        <v>2.86</v>
      </c>
      <c r="R3682" s="19">
        <f t="shared" si="972"/>
        <v>18.847015678881366</v>
      </c>
      <c r="S3682" s="10">
        <f t="shared" si="973"/>
        <v>3.7336309405188941</v>
      </c>
      <c r="T3682" s="10">
        <f t="shared" si="974"/>
        <v>0.56451616548500649</v>
      </c>
      <c r="U3682" s="2" t="str">
        <f t="shared" si="975"/>
        <v>B</v>
      </c>
      <c r="V3682" s="2" t="str">
        <f t="shared" si="976"/>
        <v>D</v>
      </c>
      <c r="W3682" s="2" t="str">
        <f t="shared" si="977"/>
        <v>D</v>
      </c>
      <c r="X3682" s="2" t="str">
        <f t="shared" si="978"/>
        <v>C</v>
      </c>
      <c r="Y3682" s="3" t="str">
        <f t="shared" si="979"/>
        <v>BDDC</v>
      </c>
      <c r="Z3682" s="28">
        <f t="shared" si="980"/>
        <v>2.4700000000000002</v>
      </c>
      <c r="AA3682" s="7" t="str">
        <f t="shared" si="981"/>
        <v>Almost certainly optical</v>
      </c>
      <c r="AB3682" s="21">
        <v>28.8</v>
      </c>
      <c r="AC3682" s="14">
        <f t="shared" si="982"/>
        <v>29.042255990516953</v>
      </c>
      <c r="AD3682" s="26">
        <v>318</v>
      </c>
      <c r="AE3682" s="10">
        <f t="shared" si="983"/>
        <v>318.05132043899425</v>
      </c>
      <c r="AF3682" s="17">
        <f t="shared" si="984"/>
        <v>0.24225599051695212</v>
      </c>
      <c r="AG3682" s="17">
        <f t="shared" si="985"/>
        <v>5.1320438994252982E-2</v>
      </c>
    </row>
    <row r="3683" spans="1:33">
      <c r="A3683" t="s">
        <v>3533</v>
      </c>
      <c r="B3683" t="s">
        <v>746</v>
      </c>
      <c r="C3683" s="23">
        <v>107.0856</v>
      </c>
      <c r="D3683" s="23">
        <v>16.3659</v>
      </c>
      <c r="E3683" s="23">
        <v>107.083</v>
      </c>
      <c r="F3683" s="23">
        <v>16.374700000000001</v>
      </c>
      <c r="G3683" s="26">
        <v>0.4</v>
      </c>
      <c r="H3683" s="26">
        <v>0.4</v>
      </c>
      <c r="I3683" s="26">
        <v>-2.2000000000000002</v>
      </c>
      <c r="J3683" s="26">
        <v>1.2</v>
      </c>
      <c r="K3683" s="26">
        <v>1.1000000000000001</v>
      </c>
      <c r="L3683" s="26">
        <v>1.1000000000000001</v>
      </c>
      <c r="M3683" s="26">
        <v>-8.8000000000000007</v>
      </c>
      <c r="N3683" s="26">
        <v>1.8</v>
      </c>
      <c r="O3683" s="19">
        <f t="shared" si="969"/>
        <v>169.69515353123396</v>
      </c>
      <c r="P3683" s="10">
        <f t="shared" si="970"/>
        <v>172.8749836510982</v>
      </c>
      <c r="Q3683" s="10">
        <f t="shared" si="971"/>
        <v>2.86</v>
      </c>
      <c r="R3683" s="19">
        <f t="shared" si="972"/>
        <v>2.2360679774997898</v>
      </c>
      <c r="S3683" s="10">
        <f t="shared" si="973"/>
        <v>8.8684835231284058</v>
      </c>
      <c r="T3683" s="10">
        <f t="shared" si="974"/>
        <v>0.27761378751570492</v>
      </c>
      <c r="U3683" s="2" t="str">
        <f t="shared" si="975"/>
        <v>B</v>
      </c>
      <c r="V3683" s="2" t="str">
        <f t="shared" si="976"/>
        <v>D</v>
      </c>
      <c r="W3683" s="2" t="str">
        <f t="shared" si="977"/>
        <v>D</v>
      </c>
      <c r="X3683" s="2" t="str">
        <f t="shared" si="978"/>
        <v>C</v>
      </c>
      <c r="Y3683" s="3" t="str">
        <f t="shared" si="979"/>
        <v>BDDC</v>
      </c>
      <c r="Z3683" s="28">
        <f t="shared" si="980"/>
        <v>2.4700000000000002</v>
      </c>
      <c r="AA3683" s="7" t="str">
        <f t="shared" si="981"/>
        <v>Almost certainly optical</v>
      </c>
      <c r="AB3683" s="21">
        <v>32.700000000000003</v>
      </c>
      <c r="AC3683" s="14">
        <f t="shared" si="982"/>
        <v>32.928350571127247</v>
      </c>
      <c r="AD3683" s="26">
        <v>344</v>
      </c>
      <c r="AE3683" s="10">
        <f t="shared" si="983"/>
        <v>344.17285394068546</v>
      </c>
      <c r="AF3683" s="17">
        <f t="shared" si="984"/>
        <v>0.228350571127244</v>
      </c>
      <c r="AG3683" s="17">
        <f t="shared" si="985"/>
        <v>0.17285394068545656</v>
      </c>
    </row>
    <row r="3684" spans="1:33">
      <c r="A3684" t="s">
        <v>4943</v>
      </c>
      <c r="B3684" t="s">
        <v>2037</v>
      </c>
      <c r="C3684" s="23">
        <v>293.61160000000001</v>
      </c>
      <c r="D3684" s="23">
        <v>11.48579</v>
      </c>
      <c r="E3684" s="23">
        <v>293.60500000000002</v>
      </c>
      <c r="F3684" s="23">
        <v>11.48616</v>
      </c>
      <c r="G3684" s="26">
        <v>-3.7</v>
      </c>
      <c r="H3684" s="26">
        <v>21.9</v>
      </c>
      <c r="I3684" s="26">
        <v>-4.5</v>
      </c>
      <c r="J3684" s="26">
        <v>1.6</v>
      </c>
      <c r="K3684" s="26">
        <v>-6.9</v>
      </c>
      <c r="L3684" s="26">
        <v>18.7</v>
      </c>
      <c r="M3684" s="26">
        <v>-7.5</v>
      </c>
      <c r="N3684" s="26">
        <v>2</v>
      </c>
      <c r="O3684" s="19">
        <f t="shared" si="969"/>
        <v>219.4278021960362</v>
      </c>
      <c r="P3684" s="10">
        <f t="shared" si="970"/>
        <v>222.61405596961117</v>
      </c>
      <c r="Q3684" s="10">
        <f t="shared" si="971"/>
        <v>2.86</v>
      </c>
      <c r="R3684" s="19">
        <f t="shared" si="972"/>
        <v>5.8258046654518036</v>
      </c>
      <c r="S3684" s="10">
        <f t="shared" si="973"/>
        <v>10.191172650877817</v>
      </c>
      <c r="T3684" s="10">
        <f t="shared" si="974"/>
        <v>0.40042443290824059</v>
      </c>
      <c r="U3684" s="2" t="str">
        <f t="shared" si="975"/>
        <v>B</v>
      </c>
      <c r="V3684" s="2" t="str">
        <f t="shared" si="976"/>
        <v>D</v>
      </c>
      <c r="W3684" s="2" t="str">
        <f t="shared" si="977"/>
        <v>D</v>
      </c>
      <c r="X3684" s="2" t="str">
        <f t="shared" si="978"/>
        <v>C</v>
      </c>
      <c r="Y3684" s="3" t="str">
        <f t="shared" si="979"/>
        <v>BDDC</v>
      </c>
      <c r="Z3684" s="28">
        <f t="shared" si="980"/>
        <v>2.4700000000000002</v>
      </c>
      <c r="AA3684" s="7" t="str">
        <f t="shared" si="981"/>
        <v>Almost certainly optical</v>
      </c>
      <c r="AB3684" s="21">
        <v>23.1</v>
      </c>
      <c r="AC3684" s="14">
        <f t="shared" si="982"/>
        <v>23.322253307486079</v>
      </c>
      <c r="AD3684" s="26">
        <v>273</v>
      </c>
      <c r="AE3684" s="10">
        <f t="shared" si="983"/>
        <v>273.27410599167393</v>
      </c>
      <c r="AF3684" s="17">
        <f t="shared" si="984"/>
        <v>0.22225330748607774</v>
      </c>
      <c r="AG3684" s="17">
        <f t="shared" si="985"/>
        <v>0.27410599167393457</v>
      </c>
    </row>
    <row r="3685" spans="1:33">
      <c r="A3685" t="s">
        <v>3598</v>
      </c>
      <c r="B3685" t="s">
        <v>809</v>
      </c>
      <c r="C3685" s="23">
        <v>118.7252</v>
      </c>
      <c r="D3685" s="23">
        <v>12.29799</v>
      </c>
      <c r="E3685" s="23">
        <v>118.7235</v>
      </c>
      <c r="F3685" s="23">
        <v>12.295299999999999</v>
      </c>
      <c r="G3685" s="26">
        <v>-6.1</v>
      </c>
      <c r="H3685" s="26">
        <v>19.5</v>
      </c>
      <c r="I3685" s="26">
        <v>-1.6</v>
      </c>
      <c r="J3685" s="26">
        <v>1.2</v>
      </c>
      <c r="K3685" s="26">
        <v>-4.5</v>
      </c>
      <c r="L3685" s="26">
        <v>21.1</v>
      </c>
      <c r="M3685" s="26">
        <v>-0.8</v>
      </c>
      <c r="N3685" s="26">
        <v>2.2000000000000002</v>
      </c>
      <c r="O3685" s="19">
        <f t="shared" si="969"/>
        <v>255.30268072048807</v>
      </c>
      <c r="P3685" s="10">
        <f t="shared" si="970"/>
        <v>259.91940201245768</v>
      </c>
      <c r="Q3685" s="10">
        <f t="shared" si="971"/>
        <v>2.86</v>
      </c>
      <c r="R3685" s="19">
        <f t="shared" si="972"/>
        <v>6.3063460101710245</v>
      </c>
      <c r="S3685" s="10">
        <f t="shared" si="973"/>
        <v>4.5705579528105753</v>
      </c>
      <c r="T3685" s="10">
        <f t="shared" si="974"/>
        <v>0.27192259907454003</v>
      </c>
      <c r="U3685" s="2" t="str">
        <f t="shared" si="975"/>
        <v>B</v>
      </c>
      <c r="V3685" s="2" t="str">
        <f t="shared" si="976"/>
        <v>D</v>
      </c>
      <c r="W3685" s="2" t="str">
        <f t="shared" si="977"/>
        <v>D</v>
      </c>
      <c r="X3685" s="2" t="str">
        <f t="shared" si="978"/>
        <v>C</v>
      </c>
      <c r="Y3685" s="3" t="str">
        <f t="shared" si="979"/>
        <v>BDDC</v>
      </c>
      <c r="Z3685" s="28">
        <f t="shared" si="980"/>
        <v>2.4700000000000002</v>
      </c>
      <c r="AA3685" s="7" t="str">
        <f t="shared" si="981"/>
        <v>Almost certainly optical</v>
      </c>
      <c r="AB3685" s="21">
        <v>11.6</v>
      </c>
      <c r="AC3685" s="14">
        <f t="shared" si="982"/>
        <v>11.381346554277657</v>
      </c>
      <c r="AD3685" s="26">
        <v>212</v>
      </c>
      <c r="AE3685" s="10">
        <f t="shared" si="983"/>
        <v>211.69402222848282</v>
      </c>
      <c r="AF3685" s="17">
        <f t="shared" si="984"/>
        <v>0.21865344572234235</v>
      </c>
      <c r="AG3685" s="17">
        <f t="shared" si="985"/>
        <v>0.30597777151717764</v>
      </c>
    </row>
    <row r="3686" spans="1:33">
      <c r="A3686" t="s">
        <v>5187</v>
      </c>
      <c r="B3686" t="s">
        <v>2267</v>
      </c>
      <c r="C3686" s="23">
        <v>307.31330000000003</v>
      </c>
      <c r="D3686" s="23">
        <v>11.921150000000001</v>
      </c>
      <c r="E3686" s="23">
        <v>307.31880000000001</v>
      </c>
      <c r="F3686" s="23">
        <v>11.92891</v>
      </c>
      <c r="G3686" s="26">
        <v>-4.3</v>
      </c>
      <c r="H3686" s="26">
        <v>21.3</v>
      </c>
      <c r="I3686" s="26">
        <v>-7.7</v>
      </c>
      <c r="J3686" s="26">
        <v>1.3</v>
      </c>
      <c r="K3686" s="26">
        <v>-6.3</v>
      </c>
      <c r="L3686" s="26">
        <v>19.3</v>
      </c>
      <c r="M3686" s="26">
        <v>-9.6</v>
      </c>
      <c r="N3686" s="26">
        <v>1.6</v>
      </c>
      <c r="O3686" s="19">
        <f t="shared" si="969"/>
        <v>209.18080605249986</v>
      </c>
      <c r="P3686" s="10">
        <f t="shared" si="970"/>
        <v>213.27488798483492</v>
      </c>
      <c r="Q3686" s="10">
        <f t="shared" si="971"/>
        <v>2.86</v>
      </c>
      <c r="R3686" s="19">
        <f t="shared" si="972"/>
        <v>8.8192970241397362</v>
      </c>
      <c r="S3686" s="10">
        <f t="shared" si="973"/>
        <v>11.482595525402782</v>
      </c>
      <c r="T3686" s="10">
        <f t="shared" si="974"/>
        <v>0.50754731373856299</v>
      </c>
      <c r="U3686" s="2" t="str">
        <f t="shared" si="975"/>
        <v>B</v>
      </c>
      <c r="V3686" s="2" t="str">
        <f t="shared" si="976"/>
        <v>D</v>
      </c>
      <c r="W3686" s="2" t="str">
        <f t="shared" si="977"/>
        <v>D</v>
      </c>
      <c r="X3686" s="2" t="str">
        <f t="shared" si="978"/>
        <v>C</v>
      </c>
      <c r="Y3686" s="3" t="str">
        <f t="shared" si="979"/>
        <v>BDDC</v>
      </c>
      <c r="Z3686" s="28">
        <f t="shared" si="980"/>
        <v>2.4700000000000002</v>
      </c>
      <c r="AA3686" s="7" t="str">
        <f t="shared" si="981"/>
        <v>Almost certainly optical</v>
      </c>
      <c r="AB3686" s="21">
        <v>34.200000000000003</v>
      </c>
      <c r="AC3686" s="14">
        <f t="shared" si="982"/>
        <v>33.996059206077803</v>
      </c>
      <c r="AD3686" s="26">
        <v>34.9</v>
      </c>
      <c r="AE3686" s="10">
        <f t="shared" si="983"/>
        <v>34.740412752896439</v>
      </c>
      <c r="AF3686" s="17">
        <f t="shared" si="984"/>
        <v>0.20394079392220021</v>
      </c>
      <c r="AG3686" s="17">
        <f t="shared" si="985"/>
        <v>0.15958724710355909</v>
      </c>
    </row>
    <row r="3687" spans="1:33">
      <c r="A3687" t="s">
        <v>5090</v>
      </c>
      <c r="B3687" t="s">
        <v>2178</v>
      </c>
      <c r="C3687" s="23">
        <v>300.83920000000001</v>
      </c>
      <c r="D3687" s="23">
        <v>16.524159999999998</v>
      </c>
      <c r="E3687" s="23">
        <v>300.85250000000002</v>
      </c>
      <c r="F3687" s="23">
        <v>16.52261</v>
      </c>
      <c r="G3687" s="26">
        <v>-5.6</v>
      </c>
      <c r="H3687" s="26">
        <v>20</v>
      </c>
      <c r="I3687" s="26">
        <v>-10.7</v>
      </c>
      <c r="J3687" s="26">
        <v>3.8</v>
      </c>
      <c r="K3687" s="26">
        <v>-6.2</v>
      </c>
      <c r="L3687" s="26">
        <v>19.399999999999999</v>
      </c>
      <c r="M3687" s="26">
        <v>-15.1</v>
      </c>
      <c r="N3687" s="26">
        <v>2.6</v>
      </c>
      <c r="O3687" s="19">
        <f t="shared" si="969"/>
        <v>207.62596286734222</v>
      </c>
      <c r="P3687" s="10">
        <f t="shared" si="970"/>
        <v>202.32285838375509</v>
      </c>
      <c r="Q3687" s="10">
        <f t="shared" si="971"/>
        <v>2.86</v>
      </c>
      <c r="R3687" s="19">
        <f t="shared" si="972"/>
        <v>12.076837334335508</v>
      </c>
      <c r="S3687" s="10">
        <f t="shared" si="973"/>
        <v>16.323296235748465</v>
      </c>
      <c r="T3687" s="10">
        <f t="shared" si="974"/>
        <v>0.71000333925209935</v>
      </c>
      <c r="U3687" s="2" t="str">
        <f t="shared" si="975"/>
        <v>B</v>
      </c>
      <c r="V3687" s="2" t="str">
        <f t="shared" si="976"/>
        <v>D</v>
      </c>
      <c r="W3687" s="2" t="str">
        <f t="shared" si="977"/>
        <v>D</v>
      </c>
      <c r="X3687" s="2" t="str">
        <f t="shared" si="978"/>
        <v>C</v>
      </c>
      <c r="Y3687" s="3" t="str">
        <f t="shared" si="979"/>
        <v>BDDC</v>
      </c>
      <c r="Z3687" s="28">
        <f t="shared" si="980"/>
        <v>2.4700000000000002</v>
      </c>
      <c r="AA3687" s="7" t="str">
        <f t="shared" si="981"/>
        <v>Almost certainly optical</v>
      </c>
      <c r="AB3687" s="21">
        <v>46.1</v>
      </c>
      <c r="AC3687" s="14">
        <f t="shared" si="982"/>
        <v>46.240464497677891</v>
      </c>
      <c r="AD3687" s="26">
        <v>96.9</v>
      </c>
      <c r="AE3687" s="10">
        <f t="shared" si="983"/>
        <v>96.930975391400409</v>
      </c>
      <c r="AF3687" s="17">
        <f t="shared" si="984"/>
        <v>0.14046449767788971</v>
      </c>
      <c r="AG3687" s="17">
        <f t="shared" si="985"/>
        <v>3.0975391400403396E-2</v>
      </c>
    </row>
    <row r="3688" spans="1:33">
      <c r="A3688" t="s">
        <v>3527</v>
      </c>
      <c r="B3688" t="s">
        <v>740</v>
      </c>
      <c r="C3688" s="23">
        <v>105.73560000000001</v>
      </c>
      <c r="D3688" s="23">
        <v>0.53543390000000002</v>
      </c>
      <c r="E3688" s="23">
        <v>105.7431</v>
      </c>
      <c r="F3688" s="23">
        <v>0.53505329999999995</v>
      </c>
      <c r="G3688" s="26">
        <v>-9.4</v>
      </c>
      <c r="H3688" s="26">
        <v>16.2</v>
      </c>
      <c r="I3688" s="26">
        <v>2.8</v>
      </c>
      <c r="J3688" s="26">
        <v>1.2</v>
      </c>
      <c r="K3688" s="26">
        <v>-7.9</v>
      </c>
      <c r="L3688" s="26">
        <v>17.7</v>
      </c>
      <c r="M3688" s="26">
        <v>1.9</v>
      </c>
      <c r="N3688" s="26">
        <v>1.2</v>
      </c>
      <c r="O3688" s="19">
        <f t="shared" si="969"/>
        <v>286.58733855692742</v>
      </c>
      <c r="P3688" s="10">
        <f t="shared" si="970"/>
        <v>283.523160650416</v>
      </c>
      <c r="Q3688" s="10">
        <f t="shared" si="971"/>
        <v>2.86</v>
      </c>
      <c r="R3688" s="19">
        <f t="shared" si="972"/>
        <v>9.8081598681913835</v>
      </c>
      <c r="S3688" s="10">
        <f t="shared" si="973"/>
        <v>8.1252692263087507</v>
      </c>
      <c r="T3688" s="10">
        <f t="shared" si="974"/>
        <v>0.44833572736250338</v>
      </c>
      <c r="U3688" s="2" t="str">
        <f t="shared" si="975"/>
        <v>B</v>
      </c>
      <c r="V3688" s="2" t="str">
        <f t="shared" si="976"/>
        <v>D</v>
      </c>
      <c r="W3688" s="2" t="str">
        <f t="shared" si="977"/>
        <v>D</v>
      </c>
      <c r="X3688" s="2" t="str">
        <f t="shared" si="978"/>
        <v>C</v>
      </c>
      <c r="Y3688" s="3" t="str">
        <f t="shared" si="979"/>
        <v>BDDC</v>
      </c>
      <c r="Z3688" s="28">
        <f t="shared" si="980"/>
        <v>2.4700000000000002</v>
      </c>
      <c r="AA3688" s="7" t="str">
        <f t="shared" si="981"/>
        <v>Almost certainly optical</v>
      </c>
      <c r="AB3688" s="21">
        <v>26.9</v>
      </c>
      <c r="AC3688" s="14">
        <f t="shared" si="982"/>
        <v>27.033565733518508</v>
      </c>
      <c r="AD3688" s="26">
        <v>93.1</v>
      </c>
      <c r="AE3688" s="10">
        <f t="shared" si="983"/>
        <v>92.905204430779037</v>
      </c>
      <c r="AF3688" s="17">
        <f t="shared" si="984"/>
        <v>0.13356573351850898</v>
      </c>
      <c r="AG3688" s="17">
        <f t="shared" si="985"/>
        <v>0.19479556922095753</v>
      </c>
    </row>
    <row r="3689" spans="1:33">
      <c r="A3689" t="s">
        <v>9408</v>
      </c>
      <c r="B3689" t="s">
        <v>9409</v>
      </c>
      <c r="C3689" s="23">
        <v>318.26510000000002</v>
      </c>
      <c r="D3689" s="23">
        <v>24.391369999999998</v>
      </c>
      <c r="E3689" s="23">
        <v>318.27339999999998</v>
      </c>
      <c r="F3689" s="23">
        <v>24.39479</v>
      </c>
      <c r="G3689" s="26">
        <v>-18.8</v>
      </c>
      <c r="H3689" s="26">
        <v>6.8</v>
      </c>
      <c r="I3689" s="26">
        <v>-20.6</v>
      </c>
      <c r="J3689" s="26">
        <v>1.1000000000000001</v>
      </c>
      <c r="K3689" s="26">
        <v>-8.4</v>
      </c>
      <c r="L3689" s="26">
        <v>17.2</v>
      </c>
      <c r="M3689" s="26">
        <v>-10.4</v>
      </c>
      <c r="N3689" s="26">
        <v>1.4</v>
      </c>
      <c r="O3689" s="19">
        <f t="shared" si="969"/>
        <v>222.38424512457814</v>
      </c>
      <c r="P3689" s="10">
        <f t="shared" si="970"/>
        <v>218.92754359279229</v>
      </c>
      <c r="Q3689" s="10">
        <f t="shared" si="971"/>
        <v>2.86</v>
      </c>
      <c r="R3689" s="19">
        <f t="shared" si="972"/>
        <v>27.889065957826556</v>
      </c>
      <c r="S3689" s="10">
        <f t="shared" si="973"/>
        <v>13.368619973654724</v>
      </c>
      <c r="T3689" s="10">
        <f t="shared" si="974"/>
        <v>1.031442148287032</v>
      </c>
      <c r="U3689" s="2" t="str">
        <f t="shared" si="975"/>
        <v>B</v>
      </c>
      <c r="V3689" s="2" t="str">
        <f t="shared" si="976"/>
        <v>D</v>
      </c>
      <c r="W3689" s="2" t="str">
        <f t="shared" si="977"/>
        <v>D</v>
      </c>
      <c r="X3689" s="2" t="str">
        <f t="shared" si="978"/>
        <v>C</v>
      </c>
      <c r="Y3689" s="3" t="str">
        <f t="shared" si="979"/>
        <v>BDDC</v>
      </c>
      <c r="Z3689" s="28">
        <f t="shared" si="980"/>
        <v>2.4700000000000002</v>
      </c>
      <c r="AA3689" s="7" t="str">
        <f t="shared" si="981"/>
        <v>Almost certainly optical</v>
      </c>
      <c r="AB3689" s="21">
        <v>30</v>
      </c>
      <c r="AC3689" s="14">
        <f t="shared" si="982"/>
        <v>29.868669723110546</v>
      </c>
      <c r="AD3689" s="26">
        <v>65.7</v>
      </c>
      <c r="AE3689" s="10">
        <f t="shared" si="983"/>
        <v>65.656606670259535</v>
      </c>
      <c r="AF3689" s="17">
        <f t="shared" si="984"/>
        <v>0.13133027688945376</v>
      </c>
      <c r="AG3689" s="17">
        <f t="shared" si="985"/>
        <v>4.3393329740467834E-2</v>
      </c>
    </row>
    <row r="3690" spans="1:33">
      <c r="A3690" t="s">
        <v>5174</v>
      </c>
      <c r="B3690" t="s">
        <v>2254</v>
      </c>
      <c r="C3690" s="23">
        <v>306.6121</v>
      </c>
      <c r="D3690" s="23">
        <v>11.056839999999999</v>
      </c>
      <c r="E3690" s="23">
        <v>306.62150000000003</v>
      </c>
      <c r="F3690" s="23">
        <v>11.061109999999999</v>
      </c>
      <c r="G3690" s="26">
        <v>-3.6</v>
      </c>
      <c r="H3690" s="26">
        <v>22</v>
      </c>
      <c r="I3690" s="26">
        <v>-11.9</v>
      </c>
      <c r="J3690" s="26">
        <v>1.6</v>
      </c>
      <c r="K3690" s="26">
        <v>-6.2</v>
      </c>
      <c r="L3690" s="26">
        <v>19.399999999999999</v>
      </c>
      <c r="M3690" s="26">
        <v>-16</v>
      </c>
      <c r="N3690" s="26">
        <v>3.9</v>
      </c>
      <c r="O3690" s="19">
        <f t="shared" si="969"/>
        <v>196.83166875824151</v>
      </c>
      <c r="P3690" s="10">
        <f t="shared" si="970"/>
        <v>201.18134950026624</v>
      </c>
      <c r="Q3690" s="10">
        <f t="shared" si="971"/>
        <v>2.86</v>
      </c>
      <c r="R3690" s="19">
        <f t="shared" si="972"/>
        <v>12.432618388738554</v>
      </c>
      <c r="S3690" s="10">
        <f t="shared" si="973"/>
        <v>17.159254063041317</v>
      </c>
      <c r="T3690" s="10">
        <f t="shared" si="974"/>
        <v>0.73979681129449681</v>
      </c>
      <c r="U3690" s="2" t="str">
        <f t="shared" si="975"/>
        <v>B</v>
      </c>
      <c r="V3690" s="2" t="str">
        <f t="shared" si="976"/>
        <v>D</v>
      </c>
      <c r="W3690" s="2" t="str">
        <f t="shared" si="977"/>
        <v>D</v>
      </c>
      <c r="X3690" s="2" t="str">
        <f t="shared" si="978"/>
        <v>C</v>
      </c>
      <c r="Y3690" s="3" t="str">
        <f t="shared" si="979"/>
        <v>BDDC</v>
      </c>
      <c r="Z3690" s="28">
        <f t="shared" si="980"/>
        <v>2.4700000000000002</v>
      </c>
      <c r="AA3690" s="7" t="str">
        <f t="shared" si="981"/>
        <v>Almost certainly optical</v>
      </c>
      <c r="AB3690" s="21">
        <v>36.700000000000003</v>
      </c>
      <c r="AC3690" s="14">
        <f t="shared" si="982"/>
        <v>36.596787132838564</v>
      </c>
      <c r="AD3690" s="26">
        <v>65.099999999999994</v>
      </c>
      <c r="AE3690" s="10">
        <f t="shared" si="983"/>
        <v>65.163084592460208</v>
      </c>
      <c r="AF3690" s="17">
        <f t="shared" si="984"/>
        <v>0.10321286716143874</v>
      </c>
      <c r="AG3690" s="17">
        <f t="shared" si="985"/>
        <v>6.3084592460214139E-2</v>
      </c>
    </row>
    <row r="3691" spans="1:33">
      <c r="A3691" t="s">
        <v>5056</v>
      </c>
      <c r="B3691" t="s">
        <v>2144</v>
      </c>
      <c r="C3691" s="23">
        <v>298.5659</v>
      </c>
      <c r="D3691" s="23">
        <v>15.00088</v>
      </c>
      <c r="E3691" s="23">
        <v>298.57279999999997</v>
      </c>
      <c r="F3691" s="23">
        <v>15.000999999999999</v>
      </c>
      <c r="G3691" s="26">
        <v>-9</v>
      </c>
      <c r="H3691" s="26">
        <v>16.600000000000001</v>
      </c>
      <c r="I3691" s="26">
        <v>-10.8</v>
      </c>
      <c r="J3691" s="26">
        <v>1</v>
      </c>
      <c r="K3691" s="26">
        <v>-5.5</v>
      </c>
      <c r="L3691" s="26">
        <v>20.100000000000001</v>
      </c>
      <c r="M3691" s="26">
        <v>-5.6</v>
      </c>
      <c r="N3691" s="26">
        <v>2.7</v>
      </c>
      <c r="O3691" s="19">
        <f t="shared" si="969"/>
        <v>219.80557109226518</v>
      </c>
      <c r="P3691" s="10">
        <f t="shared" si="970"/>
        <v>224.48383577023515</v>
      </c>
      <c r="Q3691" s="10">
        <f t="shared" si="971"/>
        <v>2.86</v>
      </c>
      <c r="R3691" s="19">
        <f t="shared" si="972"/>
        <v>14.058449416631978</v>
      </c>
      <c r="S3691" s="10">
        <f t="shared" si="973"/>
        <v>7.8492037812761621</v>
      </c>
      <c r="T3691" s="10">
        <f t="shared" si="974"/>
        <v>0.54769132994770353</v>
      </c>
      <c r="U3691" s="2" t="str">
        <f t="shared" si="975"/>
        <v>B</v>
      </c>
      <c r="V3691" s="2" t="str">
        <f t="shared" si="976"/>
        <v>D</v>
      </c>
      <c r="W3691" s="2" t="str">
        <f t="shared" si="977"/>
        <v>D</v>
      </c>
      <c r="X3691" s="2" t="str">
        <f t="shared" si="978"/>
        <v>C</v>
      </c>
      <c r="Y3691" s="3" t="str">
        <f t="shared" si="979"/>
        <v>BDDC</v>
      </c>
      <c r="Z3691" s="28">
        <f t="shared" si="980"/>
        <v>2.4700000000000002</v>
      </c>
      <c r="AA3691" s="7" t="str">
        <f t="shared" si="981"/>
        <v>Almost certainly optical</v>
      </c>
      <c r="AB3691" s="21">
        <v>23.9</v>
      </c>
      <c r="AC3691" s="14">
        <f t="shared" si="982"/>
        <v>23.997387517211159</v>
      </c>
      <c r="AD3691" s="26">
        <v>88.9</v>
      </c>
      <c r="AE3691" s="10">
        <f t="shared" si="983"/>
        <v>88.968507975545506</v>
      </c>
      <c r="AF3691" s="17">
        <f t="shared" si="984"/>
        <v>9.7387517211160457E-2</v>
      </c>
      <c r="AG3691" s="17">
        <f t="shared" si="985"/>
        <v>6.8507975545500699E-2</v>
      </c>
    </row>
    <row r="3692" spans="1:33">
      <c r="A3692" t="s">
        <v>5164</v>
      </c>
      <c r="B3692" t="s">
        <v>2244</v>
      </c>
      <c r="C3692" s="23">
        <v>305.78109999999998</v>
      </c>
      <c r="D3692" s="23">
        <v>15.13294</v>
      </c>
      <c r="E3692" s="23">
        <v>305.77249999999998</v>
      </c>
      <c r="F3692" s="23">
        <v>15.140980000000001</v>
      </c>
      <c r="G3692" s="26">
        <v>-19.5</v>
      </c>
      <c r="H3692" s="26">
        <v>6.1</v>
      </c>
      <c r="I3692" s="26">
        <v>-19.600000000000001</v>
      </c>
      <c r="J3692" s="26">
        <v>1.4</v>
      </c>
      <c r="K3692" s="26">
        <v>-15.1</v>
      </c>
      <c r="L3692" s="26">
        <v>10.5</v>
      </c>
      <c r="M3692" s="26">
        <v>-13.2</v>
      </c>
      <c r="N3692" s="26">
        <v>3.9</v>
      </c>
      <c r="O3692" s="19">
        <f t="shared" si="969"/>
        <v>224.85346379900511</v>
      </c>
      <c r="P3692" s="10">
        <f t="shared" si="970"/>
        <v>228.84094902533695</v>
      </c>
      <c r="Q3692" s="10">
        <f t="shared" si="971"/>
        <v>2.86</v>
      </c>
      <c r="R3692" s="19">
        <f t="shared" si="972"/>
        <v>27.647965567108191</v>
      </c>
      <c r="S3692" s="10">
        <f t="shared" si="973"/>
        <v>20.05617112013158</v>
      </c>
      <c r="T3692" s="10">
        <f t="shared" si="974"/>
        <v>1.1926034171809943</v>
      </c>
      <c r="U3692" s="2" t="str">
        <f t="shared" si="975"/>
        <v>B</v>
      </c>
      <c r="V3692" s="2" t="str">
        <f t="shared" si="976"/>
        <v>D</v>
      </c>
      <c r="W3692" s="2" t="str">
        <f t="shared" si="977"/>
        <v>D</v>
      </c>
      <c r="X3692" s="2" t="str">
        <f t="shared" si="978"/>
        <v>C</v>
      </c>
      <c r="Y3692" s="3" t="str">
        <f t="shared" si="979"/>
        <v>BDDC</v>
      </c>
      <c r="Z3692" s="28">
        <f t="shared" si="980"/>
        <v>2.4700000000000002</v>
      </c>
      <c r="AA3692" s="7" t="str">
        <f t="shared" si="981"/>
        <v>Almost certainly optical</v>
      </c>
      <c r="AB3692" s="21">
        <v>41.7</v>
      </c>
      <c r="AC3692" s="14">
        <f t="shared" si="982"/>
        <v>41.60470524522934</v>
      </c>
      <c r="AD3692" s="26">
        <v>314</v>
      </c>
      <c r="AE3692" s="10">
        <f t="shared" si="983"/>
        <v>314.08227016447165</v>
      </c>
      <c r="AF3692" s="17">
        <f t="shared" si="984"/>
        <v>9.5294754770662848E-2</v>
      </c>
      <c r="AG3692" s="17">
        <f t="shared" si="985"/>
        <v>8.2270164471651697E-2</v>
      </c>
    </row>
    <row r="3693" spans="1:33">
      <c r="A3693" t="s">
        <v>9116</v>
      </c>
      <c r="B3693" t="s">
        <v>9117</v>
      </c>
      <c r="C3693" s="23">
        <v>298.03390000000002</v>
      </c>
      <c r="D3693" s="23">
        <v>40.520400000000002</v>
      </c>
      <c r="E3693" s="23">
        <v>298.02719999999999</v>
      </c>
      <c r="F3693" s="23">
        <v>40.521059999999999</v>
      </c>
      <c r="G3693" s="26">
        <v>0</v>
      </c>
      <c r="H3693" s="26">
        <v>0</v>
      </c>
      <c r="I3693" s="26">
        <v>-3.9</v>
      </c>
      <c r="J3693" s="26">
        <v>1.5</v>
      </c>
      <c r="K3693" s="26">
        <v>-0.6</v>
      </c>
      <c r="L3693" s="26">
        <v>25</v>
      </c>
      <c r="M3693" s="26">
        <v>-7.8</v>
      </c>
      <c r="N3693" s="26">
        <v>1.6</v>
      </c>
      <c r="O3693" s="19">
        <f t="shared" si="969"/>
        <v>180</v>
      </c>
      <c r="P3693" s="10">
        <f t="shared" si="970"/>
        <v>184.39870535499554</v>
      </c>
      <c r="Q3693" s="10">
        <f t="shared" si="971"/>
        <v>2.86</v>
      </c>
      <c r="R3693" s="19">
        <f t="shared" si="972"/>
        <v>3.9</v>
      </c>
      <c r="S3693" s="10">
        <f t="shared" si="973"/>
        <v>7.8230428862431785</v>
      </c>
      <c r="T3693" s="10">
        <f t="shared" si="974"/>
        <v>0.29307607215607945</v>
      </c>
      <c r="U3693" s="2" t="str">
        <f t="shared" si="975"/>
        <v>B</v>
      </c>
      <c r="V3693" s="2" t="str">
        <f t="shared" si="976"/>
        <v>D</v>
      </c>
      <c r="W3693" s="2" t="str">
        <f t="shared" si="977"/>
        <v>D</v>
      </c>
      <c r="X3693" s="2" t="str">
        <f t="shared" si="978"/>
        <v>C</v>
      </c>
      <c r="Y3693" s="3" t="str">
        <f t="shared" si="979"/>
        <v>BDDC</v>
      </c>
      <c r="Z3693" s="28">
        <f t="shared" si="980"/>
        <v>2.4700000000000002</v>
      </c>
      <c r="AA3693" s="7" t="str">
        <f t="shared" si="981"/>
        <v>Almost certainly optical</v>
      </c>
      <c r="AB3693" s="21">
        <v>18.399999999999999</v>
      </c>
      <c r="AC3693" s="14">
        <f t="shared" si="982"/>
        <v>18.488719779940944</v>
      </c>
      <c r="AD3693" s="26">
        <v>278</v>
      </c>
      <c r="AE3693" s="10">
        <f t="shared" si="983"/>
        <v>277.38354508532154</v>
      </c>
      <c r="AF3693" s="17">
        <f t="shared" si="984"/>
        <v>8.8719779940944932E-2</v>
      </c>
      <c r="AG3693" s="17">
        <f t="shared" si="985"/>
        <v>0.61645491467845659</v>
      </c>
    </row>
    <row r="3694" spans="1:33">
      <c r="A3694" t="s">
        <v>5014</v>
      </c>
      <c r="B3694" t="s">
        <v>2104</v>
      </c>
      <c r="C3694" s="23">
        <v>296.71519999999998</v>
      </c>
      <c r="D3694" s="23">
        <v>13.76999</v>
      </c>
      <c r="E3694" s="23">
        <v>296.70749999999998</v>
      </c>
      <c r="F3694" s="23">
        <v>13.76207</v>
      </c>
      <c r="G3694" s="26">
        <v>-5.6</v>
      </c>
      <c r="H3694" s="26">
        <v>20</v>
      </c>
      <c r="I3694" s="26">
        <v>-6.6</v>
      </c>
      <c r="J3694" s="26">
        <v>1.5</v>
      </c>
      <c r="K3694" s="26">
        <v>-1.7</v>
      </c>
      <c r="L3694" s="26">
        <v>23.9</v>
      </c>
      <c r="M3694" s="26">
        <v>-1.8</v>
      </c>
      <c r="N3694" s="26">
        <v>1.6</v>
      </c>
      <c r="O3694" s="19">
        <f t="shared" si="969"/>
        <v>220.3141001604973</v>
      </c>
      <c r="P3694" s="10">
        <f t="shared" si="970"/>
        <v>223.36342295838327</v>
      </c>
      <c r="Q3694" s="10">
        <f t="shared" si="971"/>
        <v>2.86</v>
      </c>
      <c r="R3694" s="19">
        <f t="shared" si="972"/>
        <v>8.6556340033529597</v>
      </c>
      <c r="S3694" s="10">
        <f t="shared" si="973"/>
        <v>2.4758836806279896</v>
      </c>
      <c r="T3694" s="10">
        <f t="shared" si="974"/>
        <v>0.27828794209952373</v>
      </c>
      <c r="U3694" s="2" t="str">
        <f t="shared" si="975"/>
        <v>B</v>
      </c>
      <c r="V3694" s="2" t="str">
        <f t="shared" si="976"/>
        <v>D</v>
      </c>
      <c r="W3694" s="2" t="str">
        <f t="shared" si="977"/>
        <v>D</v>
      </c>
      <c r="X3694" s="2" t="str">
        <f t="shared" si="978"/>
        <v>C</v>
      </c>
      <c r="Y3694" s="3" t="str">
        <f t="shared" si="979"/>
        <v>BDDC</v>
      </c>
      <c r="Z3694" s="28">
        <f t="shared" si="980"/>
        <v>2.4700000000000002</v>
      </c>
      <c r="AA3694" s="7" t="str">
        <f t="shared" si="981"/>
        <v>Almost certainly optical</v>
      </c>
      <c r="AB3694" s="21">
        <v>39.299999999999997</v>
      </c>
      <c r="AC3694" s="14">
        <f t="shared" si="982"/>
        <v>39.214771763975989</v>
      </c>
      <c r="AD3694" s="26">
        <v>224</v>
      </c>
      <c r="AE3694" s="10">
        <f t="shared" si="983"/>
        <v>223.35843244148467</v>
      </c>
      <c r="AF3694" s="17">
        <f t="shared" si="984"/>
        <v>8.5228236024008197E-2</v>
      </c>
      <c r="AG3694" s="17">
        <f t="shared" si="985"/>
        <v>0.64156755851533376</v>
      </c>
    </row>
    <row r="3695" spans="1:33">
      <c r="A3695" t="s">
        <v>4762</v>
      </c>
      <c r="B3695" t="s">
        <v>1876</v>
      </c>
      <c r="C3695" s="23">
        <v>268.55399999999997</v>
      </c>
      <c r="D3695" s="23">
        <v>12.65915</v>
      </c>
      <c r="E3695" s="23">
        <v>268.56169999999997</v>
      </c>
      <c r="F3695" s="23">
        <v>12.66254</v>
      </c>
      <c r="G3695" s="26">
        <v>4.4000000000000004</v>
      </c>
      <c r="H3695" s="26">
        <v>4.4000000000000004</v>
      </c>
      <c r="I3695" s="26">
        <v>2.8</v>
      </c>
      <c r="J3695" s="26">
        <v>1.2</v>
      </c>
      <c r="K3695" s="26">
        <v>2</v>
      </c>
      <c r="L3695" s="26">
        <v>2</v>
      </c>
      <c r="M3695" s="26">
        <v>1.5</v>
      </c>
      <c r="N3695" s="26">
        <v>1.3</v>
      </c>
      <c r="O3695" s="19">
        <f t="shared" si="969"/>
        <v>57.528807709151522</v>
      </c>
      <c r="P3695" s="10">
        <f t="shared" si="970"/>
        <v>53.130102354155987</v>
      </c>
      <c r="Q3695" s="10">
        <f t="shared" si="971"/>
        <v>2.86</v>
      </c>
      <c r="R3695" s="19">
        <f t="shared" si="972"/>
        <v>5.215361924162119</v>
      </c>
      <c r="S3695" s="10">
        <f t="shared" si="973"/>
        <v>2.5</v>
      </c>
      <c r="T3695" s="10">
        <f t="shared" si="974"/>
        <v>0.19288404810405299</v>
      </c>
      <c r="U3695" s="2" t="str">
        <f t="shared" si="975"/>
        <v>B</v>
      </c>
      <c r="V3695" s="2" t="str">
        <f t="shared" si="976"/>
        <v>D</v>
      </c>
      <c r="W3695" s="2" t="str">
        <f t="shared" si="977"/>
        <v>D</v>
      </c>
      <c r="X3695" s="2" t="str">
        <f t="shared" si="978"/>
        <v>C</v>
      </c>
      <c r="Y3695" s="3" t="str">
        <f t="shared" si="979"/>
        <v>BDDC</v>
      </c>
      <c r="Z3695" s="28">
        <f t="shared" si="980"/>
        <v>2.4700000000000002</v>
      </c>
      <c r="AA3695" s="7" t="str">
        <f t="shared" si="981"/>
        <v>Almost certainly optical</v>
      </c>
      <c r="AB3695" s="21">
        <v>29.6</v>
      </c>
      <c r="AC3695" s="14">
        <f t="shared" si="982"/>
        <v>29.672076922893709</v>
      </c>
      <c r="AD3695" s="26">
        <v>65.7</v>
      </c>
      <c r="AE3695" s="10">
        <f t="shared" si="983"/>
        <v>65.713740346255562</v>
      </c>
      <c r="AF3695" s="17">
        <f t="shared" si="984"/>
        <v>7.2076922893707263E-2</v>
      </c>
      <c r="AG3695" s="17">
        <f t="shared" si="985"/>
        <v>1.3740346255559643E-2</v>
      </c>
    </row>
    <row r="3696" spans="1:33">
      <c r="A3696" t="s">
        <v>9581</v>
      </c>
      <c r="B3696" t="s">
        <v>9582</v>
      </c>
      <c r="C3696" s="23">
        <v>332.87569999999999</v>
      </c>
      <c r="D3696" s="23">
        <v>-57.910769999999999</v>
      </c>
      <c r="E3696" s="23">
        <v>332.87720000000002</v>
      </c>
      <c r="F3696" s="23">
        <v>-57.912730000000003</v>
      </c>
      <c r="G3696" s="26">
        <v>0.3</v>
      </c>
      <c r="H3696" s="26">
        <v>0.3</v>
      </c>
      <c r="I3696" s="26">
        <v>-1.6</v>
      </c>
      <c r="J3696" s="26">
        <v>1.7</v>
      </c>
      <c r="K3696" s="26">
        <v>2.1</v>
      </c>
      <c r="L3696" s="26">
        <v>2.1</v>
      </c>
      <c r="M3696" s="26">
        <v>-8.5</v>
      </c>
      <c r="N3696" s="26">
        <v>2.2000000000000002</v>
      </c>
      <c r="O3696" s="19">
        <f t="shared" si="969"/>
        <v>169.38034472384487</v>
      </c>
      <c r="P3696" s="10">
        <f t="shared" si="970"/>
        <v>166.12247019679199</v>
      </c>
      <c r="Q3696" s="10">
        <f t="shared" si="971"/>
        <v>2.86</v>
      </c>
      <c r="R3696" s="19">
        <f t="shared" si="972"/>
        <v>1.6278820596099708</v>
      </c>
      <c r="S3696" s="10">
        <f t="shared" si="973"/>
        <v>8.7555696559390128</v>
      </c>
      <c r="T3696" s="10">
        <f t="shared" si="974"/>
        <v>0.25958629288872459</v>
      </c>
      <c r="U3696" s="2" t="str">
        <f t="shared" si="975"/>
        <v>B</v>
      </c>
      <c r="V3696" s="2" t="str">
        <f t="shared" si="976"/>
        <v>D</v>
      </c>
      <c r="W3696" s="2" t="str">
        <f t="shared" si="977"/>
        <v>D</v>
      </c>
      <c r="X3696" s="2" t="str">
        <f t="shared" si="978"/>
        <v>C</v>
      </c>
      <c r="Y3696" s="3" t="str">
        <f t="shared" si="979"/>
        <v>BDDC</v>
      </c>
      <c r="Z3696" s="28">
        <f t="shared" si="980"/>
        <v>2.4700000000000002</v>
      </c>
      <c r="AA3696" s="7" t="str">
        <f t="shared" si="981"/>
        <v>Almost certainly optical</v>
      </c>
      <c r="AB3696" s="21">
        <v>7.55</v>
      </c>
      <c r="AC3696" s="14">
        <f t="shared" si="982"/>
        <v>7.6168584164435682</v>
      </c>
      <c r="AD3696" s="26">
        <v>159</v>
      </c>
      <c r="AE3696" s="10">
        <f t="shared" si="983"/>
        <v>157.87527254693322</v>
      </c>
      <c r="AF3696" s="17">
        <f t="shared" si="984"/>
        <v>6.685841644356838E-2</v>
      </c>
      <c r="AG3696" s="17">
        <f t="shared" si="985"/>
        <v>1.1247274530667823</v>
      </c>
    </row>
    <row r="3697" spans="1:33">
      <c r="A3697" t="s">
        <v>5655</v>
      </c>
      <c r="B3697" t="s">
        <v>2707</v>
      </c>
      <c r="C3697" s="23">
        <v>357.94279999999998</v>
      </c>
      <c r="D3697" s="23">
        <v>16.23977</v>
      </c>
      <c r="E3697" s="23">
        <v>357.9434</v>
      </c>
      <c r="F3697" s="23">
        <v>16.249020000000002</v>
      </c>
      <c r="G3697" s="26">
        <v>11.9</v>
      </c>
      <c r="H3697" s="26">
        <v>11.9</v>
      </c>
      <c r="I3697" s="26">
        <v>-8</v>
      </c>
      <c r="J3697" s="26">
        <v>1.2</v>
      </c>
      <c r="K3697" s="26">
        <v>9.9</v>
      </c>
      <c r="L3697" s="26">
        <v>9.9</v>
      </c>
      <c r="M3697" s="26">
        <v>-5.7</v>
      </c>
      <c r="N3697" s="26">
        <v>1.3</v>
      </c>
      <c r="O3697" s="19">
        <f t="shared" si="969"/>
        <v>123.91171353643922</v>
      </c>
      <c r="P3697" s="10">
        <f t="shared" si="970"/>
        <v>119.9315118405078</v>
      </c>
      <c r="Q3697" s="10">
        <f t="shared" si="971"/>
        <v>2.86</v>
      </c>
      <c r="R3697" s="19">
        <f t="shared" si="972"/>
        <v>14.339107364128354</v>
      </c>
      <c r="S3697" s="10">
        <f t="shared" si="973"/>
        <v>11.423659658795863</v>
      </c>
      <c r="T3697" s="10">
        <f t="shared" si="974"/>
        <v>0.64406917557310539</v>
      </c>
      <c r="U3697" s="2" t="str">
        <f t="shared" si="975"/>
        <v>B</v>
      </c>
      <c r="V3697" s="2" t="str">
        <f t="shared" si="976"/>
        <v>D</v>
      </c>
      <c r="W3697" s="2" t="str">
        <f t="shared" si="977"/>
        <v>D</v>
      </c>
      <c r="X3697" s="2" t="str">
        <f t="shared" si="978"/>
        <v>C</v>
      </c>
      <c r="Y3697" s="3" t="str">
        <f t="shared" si="979"/>
        <v>BDDC</v>
      </c>
      <c r="Z3697" s="28">
        <f t="shared" si="980"/>
        <v>2.4700000000000002</v>
      </c>
      <c r="AA3697" s="7" t="str">
        <f t="shared" si="981"/>
        <v>Almost certainly optical</v>
      </c>
      <c r="AB3697" s="21">
        <v>33.299999999999997</v>
      </c>
      <c r="AC3697" s="14">
        <f t="shared" si="982"/>
        <v>33.364512749726501</v>
      </c>
      <c r="AD3697" s="26">
        <v>3.5</v>
      </c>
      <c r="AE3697" s="10">
        <f t="shared" si="983"/>
        <v>3.563592338798049</v>
      </c>
      <c r="AF3697" s="17">
        <f t="shared" si="984"/>
        <v>6.4512749726503671E-2</v>
      </c>
      <c r="AG3697" s="17">
        <f t="shared" si="985"/>
        <v>6.3592338798049042E-2</v>
      </c>
    </row>
    <row r="3698" spans="1:33">
      <c r="A3698" t="s">
        <v>5005</v>
      </c>
      <c r="B3698" t="s">
        <v>2095</v>
      </c>
      <c r="C3698" s="23">
        <v>296.53030000000001</v>
      </c>
      <c r="D3698" s="23">
        <v>16.096109999999999</v>
      </c>
      <c r="E3698" s="23">
        <v>296.53370000000001</v>
      </c>
      <c r="F3698" s="23">
        <v>16.11017</v>
      </c>
      <c r="G3698" s="26">
        <v>-3.3</v>
      </c>
      <c r="H3698" s="26">
        <v>22.3</v>
      </c>
      <c r="I3698" s="26">
        <v>-5.0999999999999996</v>
      </c>
      <c r="J3698" s="26">
        <v>1</v>
      </c>
      <c r="K3698" s="26">
        <v>-3.2</v>
      </c>
      <c r="L3698" s="26">
        <v>22.4</v>
      </c>
      <c r="M3698" s="26">
        <v>-4.0999999999999996</v>
      </c>
      <c r="N3698" s="26">
        <v>1.2</v>
      </c>
      <c r="O3698" s="19">
        <f t="shared" si="969"/>
        <v>212.9052429229879</v>
      </c>
      <c r="P3698" s="10">
        <f t="shared" si="970"/>
        <v>217.9716037610504</v>
      </c>
      <c r="Q3698" s="10">
        <f t="shared" si="971"/>
        <v>2.86</v>
      </c>
      <c r="R3698" s="19">
        <f t="shared" si="972"/>
        <v>6.0745370193949757</v>
      </c>
      <c r="S3698" s="10">
        <f t="shared" si="973"/>
        <v>5.2009614495783376</v>
      </c>
      <c r="T3698" s="10">
        <f t="shared" si="974"/>
        <v>0.28188746172433288</v>
      </c>
      <c r="U3698" s="2" t="str">
        <f t="shared" si="975"/>
        <v>B</v>
      </c>
      <c r="V3698" s="2" t="str">
        <f t="shared" si="976"/>
        <v>D</v>
      </c>
      <c r="W3698" s="2" t="str">
        <f t="shared" si="977"/>
        <v>D</v>
      </c>
      <c r="X3698" s="2" t="str">
        <f t="shared" si="978"/>
        <v>C</v>
      </c>
      <c r="Y3698" s="3" t="str">
        <f t="shared" si="979"/>
        <v>BDDC</v>
      </c>
      <c r="Z3698" s="28">
        <f t="shared" si="980"/>
        <v>2.4700000000000002</v>
      </c>
      <c r="AA3698" s="7" t="str">
        <f t="shared" si="981"/>
        <v>Almost certainly optical</v>
      </c>
      <c r="AB3698" s="21">
        <v>51.9</v>
      </c>
      <c r="AC3698" s="14">
        <f t="shared" si="982"/>
        <v>51.964227986858965</v>
      </c>
      <c r="AD3698" s="26">
        <v>13</v>
      </c>
      <c r="AE3698" s="10">
        <f t="shared" si="983"/>
        <v>13.080084518896788</v>
      </c>
      <c r="AF3698" s="17">
        <f t="shared" si="984"/>
        <v>6.4227986858966801E-2</v>
      </c>
      <c r="AG3698" s="17">
        <f t="shared" si="985"/>
        <v>8.0084518896788026E-2</v>
      </c>
    </row>
    <row r="3699" spans="1:33">
      <c r="A3699" t="s">
        <v>4867</v>
      </c>
      <c r="B3699" t="s">
        <v>1967</v>
      </c>
      <c r="C3699" s="23">
        <v>286.5951</v>
      </c>
      <c r="D3699" s="23">
        <v>13.92173</v>
      </c>
      <c r="E3699" s="23">
        <v>286.60410000000002</v>
      </c>
      <c r="F3699" s="23">
        <v>13.91939</v>
      </c>
      <c r="G3699" s="26">
        <v>-3.6</v>
      </c>
      <c r="H3699" s="26">
        <v>22</v>
      </c>
      <c r="I3699" s="26">
        <v>-4.0999999999999996</v>
      </c>
      <c r="J3699" s="26">
        <v>1.4</v>
      </c>
      <c r="K3699" s="26">
        <v>-10.3</v>
      </c>
      <c r="L3699" s="26">
        <v>15.3</v>
      </c>
      <c r="M3699" s="26">
        <v>-13.3</v>
      </c>
      <c r="N3699" s="26">
        <v>3.2</v>
      </c>
      <c r="O3699" s="19">
        <f t="shared" si="969"/>
        <v>221.28471089457125</v>
      </c>
      <c r="P3699" s="10">
        <f t="shared" si="970"/>
        <v>217.75549314755881</v>
      </c>
      <c r="Q3699" s="10">
        <f t="shared" si="971"/>
        <v>2.86</v>
      </c>
      <c r="R3699" s="19">
        <f t="shared" si="972"/>
        <v>5.4561891462814955</v>
      </c>
      <c r="S3699" s="10">
        <f t="shared" si="973"/>
        <v>16.822009392459631</v>
      </c>
      <c r="T3699" s="10">
        <f t="shared" si="974"/>
        <v>0.55695496346852813</v>
      </c>
      <c r="U3699" s="2" t="str">
        <f t="shared" si="975"/>
        <v>B</v>
      </c>
      <c r="V3699" s="2" t="str">
        <f t="shared" si="976"/>
        <v>D</v>
      </c>
      <c r="W3699" s="2" t="str">
        <f t="shared" si="977"/>
        <v>D</v>
      </c>
      <c r="X3699" s="2" t="str">
        <f t="shared" si="978"/>
        <v>C</v>
      </c>
      <c r="Y3699" s="3" t="str">
        <f t="shared" si="979"/>
        <v>BDDC</v>
      </c>
      <c r="Z3699" s="28">
        <f t="shared" si="980"/>
        <v>2.4700000000000002</v>
      </c>
      <c r="AA3699" s="7" t="str">
        <f t="shared" si="981"/>
        <v>Almost certainly optical</v>
      </c>
      <c r="AB3699" s="21">
        <v>32.5</v>
      </c>
      <c r="AC3699" s="14">
        <f t="shared" si="982"/>
        <v>32.556978073307874</v>
      </c>
      <c r="AD3699" s="26">
        <v>105</v>
      </c>
      <c r="AE3699" s="10">
        <f t="shared" si="983"/>
        <v>104.99568936955743</v>
      </c>
      <c r="AF3699" s="17">
        <f t="shared" si="984"/>
        <v>5.6978073307874411E-2</v>
      </c>
      <c r="AG3699" s="17">
        <f t="shared" si="985"/>
        <v>4.3106304425748476E-3</v>
      </c>
    </row>
    <row r="3700" spans="1:33">
      <c r="A3700" t="s">
        <v>5646</v>
      </c>
      <c r="B3700" t="s">
        <v>2698</v>
      </c>
      <c r="C3700" s="23">
        <v>356.62759999999997</v>
      </c>
      <c r="D3700" s="23">
        <v>17.39714</v>
      </c>
      <c r="E3700" s="23">
        <v>356.62599999999998</v>
      </c>
      <c r="F3700" s="23">
        <v>17.38964</v>
      </c>
      <c r="G3700" s="26">
        <v>-13.8</v>
      </c>
      <c r="H3700" s="26">
        <v>11.8</v>
      </c>
      <c r="I3700" s="26">
        <v>-5.2</v>
      </c>
      <c r="J3700" s="26">
        <v>1.2</v>
      </c>
      <c r="K3700" s="26">
        <v>-10.9</v>
      </c>
      <c r="L3700" s="26">
        <v>14.7</v>
      </c>
      <c r="M3700" s="26">
        <v>-3.2</v>
      </c>
      <c r="N3700" s="26">
        <v>1.5</v>
      </c>
      <c r="O3700" s="19">
        <f t="shared" si="969"/>
        <v>249.35300917502965</v>
      </c>
      <c r="P3700" s="10">
        <f t="shared" si="970"/>
        <v>253.63892254465367</v>
      </c>
      <c r="Q3700" s="10">
        <f t="shared" si="971"/>
        <v>2.86</v>
      </c>
      <c r="R3700" s="19">
        <f t="shared" si="972"/>
        <v>14.747203124660622</v>
      </c>
      <c r="S3700" s="10">
        <f t="shared" si="973"/>
        <v>11.360017605620161</v>
      </c>
      <c r="T3700" s="10">
        <f t="shared" si="974"/>
        <v>0.65268051825701967</v>
      </c>
      <c r="U3700" s="2" t="str">
        <f t="shared" si="975"/>
        <v>B</v>
      </c>
      <c r="V3700" s="2" t="str">
        <f t="shared" si="976"/>
        <v>D</v>
      </c>
      <c r="W3700" s="2" t="str">
        <f t="shared" si="977"/>
        <v>D</v>
      </c>
      <c r="X3700" s="2" t="str">
        <f t="shared" si="978"/>
        <v>C</v>
      </c>
      <c r="Y3700" s="3" t="str">
        <f t="shared" si="979"/>
        <v>BDDC</v>
      </c>
      <c r="Z3700" s="28">
        <f t="shared" si="980"/>
        <v>2.4700000000000002</v>
      </c>
      <c r="AA3700" s="7" t="str">
        <f t="shared" si="981"/>
        <v>Almost certainly optical</v>
      </c>
      <c r="AB3700" s="21">
        <v>27.5</v>
      </c>
      <c r="AC3700" s="14">
        <f t="shared" si="982"/>
        <v>27.553795112394113</v>
      </c>
      <c r="AD3700" s="26">
        <v>191</v>
      </c>
      <c r="AE3700" s="10">
        <f t="shared" si="983"/>
        <v>191.50672060505929</v>
      </c>
      <c r="AF3700" s="17">
        <f t="shared" si="984"/>
        <v>5.3795112394112721E-2</v>
      </c>
      <c r="AG3700" s="17">
        <f t="shared" si="985"/>
        <v>0.50672060505928584</v>
      </c>
    </row>
    <row r="3701" spans="1:33">
      <c r="A3701" t="s">
        <v>3382</v>
      </c>
      <c r="B3701" t="s">
        <v>602</v>
      </c>
      <c r="C3701" s="23">
        <v>85.294390000000007</v>
      </c>
      <c r="D3701" s="23">
        <v>16.540130000000001</v>
      </c>
      <c r="E3701" s="23">
        <v>85.285650000000004</v>
      </c>
      <c r="F3701" s="23">
        <v>16.546620000000001</v>
      </c>
      <c r="G3701" s="26">
        <v>0.8</v>
      </c>
      <c r="H3701" s="26">
        <v>0.8</v>
      </c>
      <c r="I3701" s="26">
        <v>-4.0999999999999996</v>
      </c>
      <c r="J3701" s="26">
        <v>1.3</v>
      </c>
      <c r="K3701" s="26">
        <v>2.1</v>
      </c>
      <c r="L3701" s="26">
        <v>2.1</v>
      </c>
      <c r="M3701" s="26">
        <v>-7.8</v>
      </c>
      <c r="N3701" s="26">
        <v>2.4</v>
      </c>
      <c r="O3701" s="19">
        <f t="shared" si="969"/>
        <v>168.95905981967627</v>
      </c>
      <c r="P3701" s="10">
        <f t="shared" si="970"/>
        <v>164.9315118405078</v>
      </c>
      <c r="Q3701" s="10">
        <f t="shared" si="971"/>
        <v>2.86</v>
      </c>
      <c r="R3701" s="19">
        <f t="shared" si="972"/>
        <v>4.1773197148410848</v>
      </c>
      <c r="S3701" s="10">
        <f t="shared" si="973"/>
        <v>8.0777472107017552</v>
      </c>
      <c r="T3701" s="10">
        <f t="shared" si="974"/>
        <v>0.30637667313857103</v>
      </c>
      <c r="U3701" s="2" t="str">
        <f t="shared" si="975"/>
        <v>B</v>
      </c>
      <c r="V3701" s="2" t="str">
        <f t="shared" si="976"/>
        <v>D</v>
      </c>
      <c r="W3701" s="2" t="str">
        <f t="shared" si="977"/>
        <v>D</v>
      </c>
      <c r="X3701" s="2" t="str">
        <f t="shared" si="978"/>
        <v>C</v>
      </c>
      <c r="Y3701" s="3" t="str">
        <f t="shared" si="979"/>
        <v>BDDC</v>
      </c>
      <c r="Z3701" s="28">
        <f t="shared" si="980"/>
        <v>2.4700000000000002</v>
      </c>
      <c r="AA3701" s="7" t="str">
        <f t="shared" si="981"/>
        <v>Almost certainly optical</v>
      </c>
      <c r="AB3701" s="21">
        <v>38.200000000000003</v>
      </c>
      <c r="AC3701" s="14">
        <f t="shared" si="982"/>
        <v>38.152654152596021</v>
      </c>
      <c r="AD3701" s="26">
        <v>308</v>
      </c>
      <c r="AE3701" s="10">
        <f t="shared" si="983"/>
        <v>307.76193962873521</v>
      </c>
      <c r="AF3701" s="17">
        <f t="shared" si="984"/>
        <v>4.7345847403981622E-2</v>
      </c>
      <c r="AG3701" s="17">
        <f t="shared" si="985"/>
        <v>0.23806037126479396</v>
      </c>
    </row>
    <row r="3702" spans="1:33">
      <c r="A3702" t="s">
        <v>4554</v>
      </c>
      <c r="B3702" t="s">
        <v>1689</v>
      </c>
      <c r="C3702" s="23">
        <v>234.56989999999999</v>
      </c>
      <c r="D3702" s="23">
        <v>-29.015149999999998</v>
      </c>
      <c r="E3702" s="23">
        <v>234.57470000000001</v>
      </c>
      <c r="F3702" s="23">
        <v>-29.01426</v>
      </c>
      <c r="G3702" s="26">
        <v>-8.1</v>
      </c>
      <c r="H3702" s="26">
        <v>17.5</v>
      </c>
      <c r="I3702" s="26">
        <v>-8.5</v>
      </c>
      <c r="J3702" s="26">
        <v>0.9</v>
      </c>
      <c r="K3702" s="26">
        <v>-5.5</v>
      </c>
      <c r="L3702" s="26">
        <v>20.100000000000001</v>
      </c>
      <c r="M3702" s="26">
        <v>-6.4</v>
      </c>
      <c r="N3702" s="26">
        <v>0.9</v>
      </c>
      <c r="O3702" s="19">
        <f t="shared" si="969"/>
        <v>223.61964592655556</v>
      </c>
      <c r="P3702" s="10">
        <f t="shared" si="970"/>
        <v>220.67493956526152</v>
      </c>
      <c r="Q3702" s="10">
        <f t="shared" si="971"/>
        <v>2.86</v>
      </c>
      <c r="R3702" s="19">
        <f t="shared" si="972"/>
        <v>11.741379816699569</v>
      </c>
      <c r="S3702" s="10">
        <f t="shared" si="973"/>
        <v>8.4386017799159134</v>
      </c>
      <c r="T3702" s="10">
        <f t="shared" si="974"/>
        <v>0.5044995399153871</v>
      </c>
      <c r="U3702" s="2" t="str">
        <f t="shared" si="975"/>
        <v>B</v>
      </c>
      <c r="V3702" s="2" t="str">
        <f t="shared" si="976"/>
        <v>D</v>
      </c>
      <c r="W3702" s="2" t="str">
        <f t="shared" si="977"/>
        <v>D</v>
      </c>
      <c r="X3702" s="2" t="str">
        <f t="shared" si="978"/>
        <v>C</v>
      </c>
      <c r="Y3702" s="3" t="str">
        <f t="shared" si="979"/>
        <v>BDDC</v>
      </c>
      <c r="Z3702" s="28">
        <f t="shared" si="980"/>
        <v>2.4700000000000002</v>
      </c>
      <c r="AA3702" s="7" t="str">
        <f t="shared" si="981"/>
        <v>Almost certainly optical</v>
      </c>
      <c r="AB3702" s="21">
        <v>15.4</v>
      </c>
      <c r="AC3702" s="14">
        <f t="shared" si="982"/>
        <v>15.447147628290255</v>
      </c>
      <c r="AD3702" s="26">
        <v>78.099999999999994</v>
      </c>
      <c r="AE3702" s="10">
        <f t="shared" si="983"/>
        <v>78.02897922092933</v>
      </c>
      <c r="AF3702" s="17">
        <f t="shared" si="984"/>
        <v>4.7147628290254318E-2</v>
      </c>
      <c r="AG3702" s="17">
        <f t="shared" si="985"/>
        <v>7.102077907066473E-2</v>
      </c>
    </row>
    <row r="3703" spans="1:33">
      <c r="A3703" t="s">
        <v>5266</v>
      </c>
      <c r="B3703" t="s">
        <v>2342</v>
      </c>
      <c r="C3703" s="23">
        <v>313.88839999999999</v>
      </c>
      <c r="D3703" s="23">
        <v>17.731359999999999</v>
      </c>
      <c r="E3703" s="23">
        <v>313.89729999999997</v>
      </c>
      <c r="F3703" s="23">
        <v>17.731159999999999</v>
      </c>
      <c r="G3703" s="26">
        <v>-8.8000000000000007</v>
      </c>
      <c r="H3703" s="26">
        <v>16.8</v>
      </c>
      <c r="I3703" s="26">
        <v>-10.199999999999999</v>
      </c>
      <c r="J3703" s="26">
        <v>1.2</v>
      </c>
      <c r="K3703" s="26">
        <v>-11.7</v>
      </c>
      <c r="L3703" s="26">
        <v>13.9</v>
      </c>
      <c r="M3703" s="26">
        <v>-11.2</v>
      </c>
      <c r="N3703" s="26">
        <v>1.7</v>
      </c>
      <c r="O3703" s="19">
        <f t="shared" si="969"/>
        <v>220.78582147726596</v>
      </c>
      <c r="P3703" s="10">
        <f t="shared" si="970"/>
        <v>226.25080081476543</v>
      </c>
      <c r="Q3703" s="10">
        <f t="shared" si="971"/>
        <v>2.86</v>
      </c>
      <c r="R3703" s="19">
        <f t="shared" si="972"/>
        <v>13.471451295239129</v>
      </c>
      <c r="S3703" s="10">
        <f t="shared" si="973"/>
        <v>16.196604582442578</v>
      </c>
      <c r="T3703" s="10">
        <f t="shared" si="974"/>
        <v>0.74170139694204273</v>
      </c>
      <c r="U3703" s="2" t="str">
        <f t="shared" si="975"/>
        <v>B</v>
      </c>
      <c r="V3703" s="2" t="str">
        <f t="shared" si="976"/>
        <v>D</v>
      </c>
      <c r="W3703" s="2" t="str">
        <f t="shared" si="977"/>
        <v>D</v>
      </c>
      <c r="X3703" s="2" t="str">
        <f t="shared" si="978"/>
        <v>C</v>
      </c>
      <c r="Y3703" s="3" t="str">
        <f t="shared" si="979"/>
        <v>BDDC</v>
      </c>
      <c r="Z3703" s="28">
        <f t="shared" si="980"/>
        <v>2.4700000000000002</v>
      </c>
      <c r="AA3703" s="7" t="str">
        <f t="shared" si="981"/>
        <v>Almost certainly optical</v>
      </c>
      <c r="AB3703" s="21">
        <v>30.5</v>
      </c>
      <c r="AC3703" s="14">
        <f t="shared" si="982"/>
        <v>30.526429758817162</v>
      </c>
      <c r="AD3703" s="26">
        <v>91.3</v>
      </c>
      <c r="AE3703" s="10">
        <f t="shared" si="983"/>
        <v>91.351510392941918</v>
      </c>
      <c r="AF3703" s="17">
        <f t="shared" si="984"/>
        <v>2.6429758817162252E-2</v>
      </c>
      <c r="AG3703" s="17">
        <f t="shared" si="985"/>
        <v>5.1510392941921168E-2</v>
      </c>
    </row>
    <row r="3704" spans="1:33">
      <c r="A3704" t="s">
        <v>9518</v>
      </c>
      <c r="B3704" t="s">
        <v>9519</v>
      </c>
      <c r="C3704" s="23">
        <v>328.65170000000001</v>
      </c>
      <c r="D3704" s="23">
        <v>-51.356110000000001</v>
      </c>
      <c r="E3704" s="23">
        <v>328.66129999999998</v>
      </c>
      <c r="F3704" s="23">
        <v>-51.35351</v>
      </c>
      <c r="G3704" s="26">
        <v>-4.4000000000000004</v>
      </c>
      <c r="H3704" s="26">
        <v>21.2</v>
      </c>
      <c r="I3704" s="26">
        <v>2.1</v>
      </c>
      <c r="J3704" s="26">
        <v>1</v>
      </c>
      <c r="K3704" s="26">
        <v>-5.6</v>
      </c>
      <c r="L3704" s="26">
        <v>20</v>
      </c>
      <c r="M3704" s="26">
        <v>2.2999999999999998</v>
      </c>
      <c r="N3704" s="26">
        <v>1</v>
      </c>
      <c r="O3704" s="19">
        <f t="shared" si="969"/>
        <v>295.51387042753424</v>
      </c>
      <c r="P3704" s="10">
        <f t="shared" si="970"/>
        <v>292.32865637801916</v>
      </c>
      <c r="Q3704" s="10">
        <f t="shared" si="971"/>
        <v>2.86</v>
      </c>
      <c r="R3704" s="19">
        <f t="shared" si="972"/>
        <v>4.8754486972995625</v>
      </c>
      <c r="S3704" s="10">
        <f t="shared" si="973"/>
        <v>6.0539243470661237</v>
      </c>
      <c r="T3704" s="10">
        <f t="shared" si="974"/>
        <v>0.27323432610914217</v>
      </c>
      <c r="U3704" s="2" t="str">
        <f t="shared" si="975"/>
        <v>B</v>
      </c>
      <c r="V3704" s="2" t="str">
        <f t="shared" si="976"/>
        <v>D</v>
      </c>
      <c r="W3704" s="2" t="str">
        <f t="shared" si="977"/>
        <v>D</v>
      </c>
      <c r="X3704" s="2" t="str">
        <f t="shared" si="978"/>
        <v>C</v>
      </c>
      <c r="Y3704" s="3" t="str">
        <f t="shared" si="979"/>
        <v>BDDC</v>
      </c>
      <c r="Z3704" s="28">
        <f t="shared" si="980"/>
        <v>2.4700000000000002</v>
      </c>
      <c r="AA3704" s="7" t="str">
        <f t="shared" si="981"/>
        <v>Almost certainly optical</v>
      </c>
      <c r="AB3704" s="21">
        <v>23.5</v>
      </c>
      <c r="AC3704" s="14">
        <f t="shared" si="982"/>
        <v>23.524257687356737</v>
      </c>
      <c r="AD3704" s="26">
        <v>66.5</v>
      </c>
      <c r="AE3704" s="10">
        <f t="shared" si="983"/>
        <v>66.553839291696221</v>
      </c>
      <c r="AF3704" s="17">
        <f t="shared" si="984"/>
        <v>2.4257687356737279E-2</v>
      </c>
      <c r="AG3704" s="17">
        <f t="shared" si="985"/>
        <v>5.3839291696220926E-2</v>
      </c>
    </row>
    <row r="3705" spans="1:33">
      <c r="A3705" t="s">
        <v>9154</v>
      </c>
      <c r="B3705" t="s">
        <v>9155</v>
      </c>
      <c r="C3705" s="23">
        <v>299.41050000000001</v>
      </c>
      <c r="D3705" s="23">
        <v>47.197020000000002</v>
      </c>
      <c r="E3705" s="23">
        <v>299.40359999999998</v>
      </c>
      <c r="F3705" s="23">
        <v>47.197760000000002</v>
      </c>
      <c r="G3705" s="26">
        <v>14.3</v>
      </c>
      <c r="H3705" s="26">
        <v>14.3</v>
      </c>
      <c r="I3705" s="26">
        <v>8.1</v>
      </c>
      <c r="J3705" s="26">
        <v>1.4</v>
      </c>
      <c r="K3705" s="26">
        <v>10.6</v>
      </c>
      <c r="L3705" s="26">
        <v>10.6</v>
      </c>
      <c r="M3705" s="26">
        <v>7.2</v>
      </c>
      <c r="N3705" s="26">
        <v>1.4</v>
      </c>
      <c r="O3705" s="19">
        <f t="shared" si="969"/>
        <v>60.471328165520148</v>
      </c>
      <c r="P3705" s="10">
        <f t="shared" si="970"/>
        <v>55.813877513624966</v>
      </c>
      <c r="Q3705" s="10">
        <f t="shared" si="971"/>
        <v>2.86</v>
      </c>
      <c r="R3705" s="19">
        <f t="shared" si="972"/>
        <v>16.434719346554111</v>
      </c>
      <c r="S3705" s="10">
        <f t="shared" si="973"/>
        <v>12.814054783713077</v>
      </c>
      <c r="T3705" s="10">
        <f t="shared" si="974"/>
        <v>0.73121935325667975</v>
      </c>
      <c r="U3705" s="2" t="str">
        <f t="shared" si="975"/>
        <v>B</v>
      </c>
      <c r="V3705" s="2" t="str">
        <f t="shared" si="976"/>
        <v>D</v>
      </c>
      <c r="W3705" s="2" t="str">
        <f t="shared" si="977"/>
        <v>D</v>
      </c>
      <c r="X3705" s="2" t="str">
        <f t="shared" si="978"/>
        <v>C</v>
      </c>
      <c r="Y3705" s="3" t="str">
        <f t="shared" si="979"/>
        <v>BDDC</v>
      </c>
      <c r="Z3705" s="28">
        <f t="shared" si="980"/>
        <v>2.4700000000000002</v>
      </c>
      <c r="AA3705" s="7" t="str">
        <f t="shared" si="981"/>
        <v>Almost certainly optical</v>
      </c>
      <c r="AB3705" s="21">
        <v>17.100000000000001</v>
      </c>
      <c r="AC3705" s="14">
        <f t="shared" si="982"/>
        <v>17.087214265852758</v>
      </c>
      <c r="AD3705" s="26">
        <v>279</v>
      </c>
      <c r="AE3705" s="10">
        <f t="shared" si="983"/>
        <v>278.96934767472413</v>
      </c>
      <c r="AF3705" s="17">
        <f t="shared" si="984"/>
        <v>1.2785734147243488E-2</v>
      </c>
      <c r="AG3705" s="17">
        <f t="shared" si="985"/>
        <v>3.0652325275866588E-2</v>
      </c>
    </row>
    <row r="3706" spans="1:33">
      <c r="A3706" t="s">
        <v>5277</v>
      </c>
      <c r="B3706" t="s">
        <v>2353</v>
      </c>
      <c r="C3706" s="23">
        <v>314.86160000000001</v>
      </c>
      <c r="D3706" s="23">
        <v>16.229500000000002</v>
      </c>
      <c r="E3706" s="23">
        <v>314.85180000000003</v>
      </c>
      <c r="F3706" s="23">
        <v>16.2393</v>
      </c>
      <c r="G3706" s="26">
        <v>-14</v>
      </c>
      <c r="H3706" s="26">
        <v>11.6</v>
      </c>
      <c r="I3706" s="26">
        <v>-14.2</v>
      </c>
      <c r="J3706" s="26">
        <v>2</v>
      </c>
      <c r="K3706" s="26">
        <v>-19.600000000000001</v>
      </c>
      <c r="L3706" s="26">
        <v>6</v>
      </c>
      <c r="M3706" s="26">
        <v>-17.2</v>
      </c>
      <c r="N3706" s="26">
        <v>2.8</v>
      </c>
      <c r="O3706" s="19">
        <f t="shared" si="969"/>
        <v>224.59365376669098</v>
      </c>
      <c r="P3706" s="10">
        <f t="shared" si="970"/>
        <v>228.73139699916044</v>
      </c>
      <c r="Q3706" s="10">
        <f t="shared" si="971"/>
        <v>2.86</v>
      </c>
      <c r="R3706" s="19">
        <f t="shared" si="972"/>
        <v>19.940912717325652</v>
      </c>
      <c r="S3706" s="10">
        <f t="shared" si="973"/>
        <v>26.076809620810597</v>
      </c>
      <c r="T3706" s="10">
        <f t="shared" si="974"/>
        <v>1.1504430584534064</v>
      </c>
      <c r="U3706" s="2" t="str">
        <f t="shared" si="975"/>
        <v>B</v>
      </c>
      <c r="V3706" s="2" t="str">
        <f t="shared" si="976"/>
        <v>D</v>
      </c>
      <c r="W3706" s="2" t="str">
        <f t="shared" si="977"/>
        <v>D</v>
      </c>
      <c r="X3706" s="2" t="str">
        <f t="shared" si="978"/>
        <v>C</v>
      </c>
      <c r="Y3706" s="3" t="str">
        <f t="shared" si="979"/>
        <v>BDDC</v>
      </c>
      <c r="Z3706" s="28">
        <f t="shared" si="980"/>
        <v>2.4700000000000002</v>
      </c>
      <c r="AA3706" s="7" t="str">
        <f t="shared" si="981"/>
        <v>Almost certainly optical</v>
      </c>
      <c r="AB3706" s="21">
        <v>48.9</v>
      </c>
      <c r="AC3706" s="14">
        <f t="shared" si="982"/>
        <v>48.909429586109439</v>
      </c>
      <c r="AD3706" s="26">
        <v>316</v>
      </c>
      <c r="AE3706" s="10">
        <f t="shared" si="983"/>
        <v>316.16466973158322</v>
      </c>
      <c r="AF3706" s="17">
        <f t="shared" si="984"/>
        <v>9.4295861094408906E-3</v>
      </c>
      <c r="AG3706" s="17">
        <f t="shared" si="985"/>
        <v>0.16466973158321707</v>
      </c>
    </row>
    <row r="3707" spans="1:33">
      <c r="A3707" t="s">
        <v>6486</v>
      </c>
      <c r="B3707" t="s">
        <v>6487</v>
      </c>
      <c r="C3707" s="23">
        <v>67.120490000000004</v>
      </c>
      <c r="D3707" s="23">
        <v>52.648130000000002</v>
      </c>
      <c r="E3707" s="23">
        <v>67.113200000000006</v>
      </c>
      <c r="F3707" s="23">
        <v>52.655029999999996</v>
      </c>
      <c r="G3707" s="26">
        <v>0.7</v>
      </c>
      <c r="H3707" s="26">
        <v>0.7</v>
      </c>
      <c r="I3707" s="26">
        <v>-7.2</v>
      </c>
      <c r="J3707" s="26">
        <v>1.9</v>
      </c>
      <c r="K3707" s="26">
        <v>1.5</v>
      </c>
      <c r="L3707" s="26">
        <v>1.5</v>
      </c>
      <c r="M3707" s="26">
        <v>-8.4</v>
      </c>
      <c r="N3707" s="26">
        <v>1.1000000000000001</v>
      </c>
      <c r="O3707" s="19">
        <f t="shared" si="969"/>
        <v>174.44702896696319</v>
      </c>
      <c r="P3707" s="10">
        <f t="shared" si="970"/>
        <v>169.8753283446022</v>
      </c>
      <c r="Q3707" s="10">
        <f t="shared" si="971"/>
        <v>2.86</v>
      </c>
      <c r="R3707" s="19">
        <f t="shared" si="972"/>
        <v>7.2339477465627304</v>
      </c>
      <c r="S3707" s="10">
        <f t="shared" si="973"/>
        <v>8.5328775919967352</v>
      </c>
      <c r="T3707" s="10">
        <f t="shared" si="974"/>
        <v>0.39417063346398667</v>
      </c>
      <c r="U3707" s="2" t="str">
        <f t="shared" si="975"/>
        <v>B</v>
      </c>
      <c r="V3707" s="2" t="str">
        <f t="shared" si="976"/>
        <v>D</v>
      </c>
      <c r="W3707" s="2" t="str">
        <f t="shared" si="977"/>
        <v>D</v>
      </c>
      <c r="X3707" s="2" t="str">
        <f t="shared" si="978"/>
        <v>C</v>
      </c>
      <c r="Y3707" s="3" t="str">
        <f t="shared" si="979"/>
        <v>BDDC</v>
      </c>
      <c r="Z3707" s="28">
        <f t="shared" si="980"/>
        <v>2.4700000000000002</v>
      </c>
      <c r="AA3707" s="7" t="str">
        <f t="shared" si="981"/>
        <v>Almost certainly optical</v>
      </c>
      <c r="AB3707" s="21">
        <v>29.5</v>
      </c>
      <c r="AC3707" s="14">
        <f t="shared" si="982"/>
        <v>29.505085902098639</v>
      </c>
      <c r="AD3707" s="26">
        <v>328</v>
      </c>
      <c r="AE3707" s="10">
        <f t="shared" si="983"/>
        <v>327.34010808622452</v>
      </c>
      <c r="AF3707" s="17">
        <f t="shared" si="984"/>
        <v>5.0859020986386838E-3</v>
      </c>
      <c r="AG3707" s="17">
        <f t="shared" si="985"/>
        <v>0.65989191377548195</v>
      </c>
    </row>
    <row r="3708" spans="1:33">
      <c r="A3708" t="s">
        <v>3397</v>
      </c>
      <c r="B3708" t="s">
        <v>617</v>
      </c>
      <c r="C3708" s="23">
        <v>85.996110000000002</v>
      </c>
      <c r="D3708" s="23">
        <v>16.258990000000001</v>
      </c>
      <c r="E3708" s="23">
        <v>86.002880000000005</v>
      </c>
      <c r="F3708" s="23">
        <v>16.25778</v>
      </c>
      <c r="G3708" s="26">
        <v>-0.3</v>
      </c>
      <c r="H3708" s="26">
        <v>25.3</v>
      </c>
      <c r="I3708" s="26">
        <v>-5.3</v>
      </c>
      <c r="J3708" s="26">
        <v>1.3</v>
      </c>
      <c r="K3708" s="26">
        <v>-0.8</v>
      </c>
      <c r="L3708" s="26">
        <v>24.8</v>
      </c>
      <c r="M3708" s="26">
        <v>-6.3</v>
      </c>
      <c r="N3708" s="26">
        <v>1.9</v>
      </c>
      <c r="O3708" s="19">
        <f t="shared" si="969"/>
        <v>183.23970029610214</v>
      </c>
      <c r="P3708" s="10">
        <f t="shared" si="970"/>
        <v>187.236922025968</v>
      </c>
      <c r="Q3708" s="10">
        <f t="shared" si="971"/>
        <v>2.86</v>
      </c>
      <c r="R3708" s="19">
        <f t="shared" si="972"/>
        <v>5.3084837759947989</v>
      </c>
      <c r="S3708" s="10">
        <f t="shared" si="973"/>
        <v>6.3505905237229712</v>
      </c>
      <c r="T3708" s="10">
        <f t="shared" si="974"/>
        <v>0.29147685749294422</v>
      </c>
      <c r="U3708" s="2" t="str">
        <f t="shared" si="975"/>
        <v>B</v>
      </c>
      <c r="V3708" s="2" t="str">
        <f t="shared" si="976"/>
        <v>D</v>
      </c>
      <c r="W3708" s="2" t="str">
        <f t="shared" si="977"/>
        <v>D</v>
      </c>
      <c r="X3708" s="2" t="str">
        <f t="shared" si="978"/>
        <v>C</v>
      </c>
      <c r="Y3708" s="3" t="str">
        <f t="shared" si="979"/>
        <v>BDDC</v>
      </c>
      <c r="Z3708" s="28">
        <f t="shared" si="980"/>
        <v>2.4700000000000002</v>
      </c>
      <c r="AA3708" s="7" t="str">
        <f t="shared" si="981"/>
        <v>Almost certainly optical</v>
      </c>
      <c r="AB3708" s="21">
        <v>23.8</v>
      </c>
      <c r="AC3708" s="14">
        <f t="shared" si="982"/>
        <v>23.79930104241306</v>
      </c>
      <c r="AD3708" s="26">
        <v>100</v>
      </c>
      <c r="AE3708" s="10">
        <f t="shared" si="983"/>
        <v>100.54633283920263</v>
      </c>
      <c r="AF3708" s="17">
        <f t="shared" si="984"/>
        <v>6.9895758694116239E-4</v>
      </c>
      <c r="AG3708" s="17">
        <f t="shared" si="985"/>
        <v>0.54633283920263409</v>
      </c>
    </row>
    <row r="3709" spans="1:33">
      <c r="A3709" t="s">
        <v>3714</v>
      </c>
      <c r="B3709" t="s">
        <v>922</v>
      </c>
      <c r="C3709" s="23">
        <v>132.97030000000001</v>
      </c>
      <c r="D3709" s="23">
        <v>11.49911</v>
      </c>
      <c r="E3709" s="23">
        <v>132.9693</v>
      </c>
      <c r="F3709" s="23">
        <v>11.513019999999999</v>
      </c>
      <c r="G3709" s="26">
        <v>-9.1999999999999993</v>
      </c>
      <c r="H3709" s="26">
        <v>16.399999999999999</v>
      </c>
      <c r="I3709" s="26">
        <v>-1.9</v>
      </c>
      <c r="J3709" s="26">
        <v>1.1000000000000001</v>
      </c>
      <c r="K3709" s="26">
        <v>-10.6</v>
      </c>
      <c r="L3709" s="26">
        <v>15</v>
      </c>
      <c r="M3709" s="26">
        <v>-3.3</v>
      </c>
      <c r="N3709" s="26">
        <v>1.2</v>
      </c>
      <c r="O3709" s="19">
        <f t="shared" si="969"/>
        <v>258.33122599963104</v>
      </c>
      <c r="P3709" s="10">
        <f t="shared" si="970"/>
        <v>252.70755060012232</v>
      </c>
      <c r="Q3709" s="10">
        <f t="shared" si="971"/>
        <v>2.86</v>
      </c>
      <c r="R3709" s="19">
        <f t="shared" si="972"/>
        <v>9.3941471140279678</v>
      </c>
      <c r="S3709" s="10">
        <f t="shared" si="973"/>
        <v>11.101801655587259</v>
      </c>
      <c r="T3709" s="10">
        <f t="shared" si="974"/>
        <v>0.51239871924038061</v>
      </c>
      <c r="U3709" s="2" t="str">
        <f t="shared" si="975"/>
        <v>B</v>
      </c>
      <c r="V3709" s="2" t="str">
        <f t="shared" si="976"/>
        <v>D</v>
      </c>
      <c r="W3709" s="2" t="str">
        <f t="shared" si="977"/>
        <v>D</v>
      </c>
      <c r="X3709" s="2" t="str">
        <f t="shared" si="978"/>
        <v>C</v>
      </c>
      <c r="Y3709" s="3" t="str">
        <f t="shared" si="979"/>
        <v>BDDC</v>
      </c>
      <c r="Z3709" s="28">
        <f t="shared" si="980"/>
        <v>2.4700000000000002</v>
      </c>
      <c r="AA3709" s="7" t="str">
        <f t="shared" si="981"/>
        <v>Almost certainly optical</v>
      </c>
      <c r="AB3709" s="21">
        <v>50.2</v>
      </c>
      <c r="AC3709" s="14">
        <f t="shared" si="982"/>
        <v>50.200106833618271</v>
      </c>
      <c r="AD3709" s="26">
        <v>356</v>
      </c>
      <c r="AE3709" s="10">
        <f t="shared" si="983"/>
        <v>355.9703004085423</v>
      </c>
      <c r="AF3709" s="17">
        <f t="shared" si="984"/>
        <v>1.068336182683538E-4</v>
      </c>
      <c r="AG3709" s="17">
        <f t="shared" si="985"/>
        <v>2.9699591457699626E-2</v>
      </c>
    </row>
    <row r="3710" spans="1:33">
      <c r="A3710" t="s">
        <v>3388</v>
      </c>
      <c r="B3710" t="s">
        <v>608</v>
      </c>
      <c r="C3710" s="23">
        <v>85.577849999999998</v>
      </c>
      <c r="D3710" s="23">
        <v>17.066220000000001</v>
      </c>
      <c r="E3710" s="23">
        <v>85.565309999999997</v>
      </c>
      <c r="F3710" s="23">
        <v>17.061900000000001</v>
      </c>
      <c r="G3710" s="26">
        <v>2</v>
      </c>
      <c r="H3710" s="26">
        <v>2</v>
      </c>
      <c r="I3710" s="26">
        <v>-1.3</v>
      </c>
      <c r="J3710" s="26">
        <v>1.2</v>
      </c>
      <c r="K3710" s="26">
        <v>2.2000000000000002</v>
      </c>
      <c r="L3710" s="26">
        <v>2.2000000000000002</v>
      </c>
      <c r="M3710" s="26">
        <v>-1.7</v>
      </c>
      <c r="N3710" s="26">
        <v>1.3</v>
      </c>
      <c r="O3710" s="19">
        <f t="shared" si="969"/>
        <v>123.02386755579664</v>
      </c>
      <c r="P3710" s="10">
        <f t="shared" si="970"/>
        <v>127.69424046668917</v>
      </c>
      <c r="Q3710" s="10">
        <f t="shared" si="971"/>
        <v>2.86</v>
      </c>
      <c r="R3710" s="19">
        <f t="shared" si="972"/>
        <v>2.3853720883753127</v>
      </c>
      <c r="S3710" s="10">
        <f t="shared" si="973"/>
        <v>2.7802877548915688</v>
      </c>
      <c r="T3710" s="10">
        <f t="shared" si="974"/>
        <v>0.12914149608167205</v>
      </c>
      <c r="U3710" s="2" t="str">
        <f t="shared" si="975"/>
        <v>B</v>
      </c>
      <c r="V3710" s="2" t="str">
        <f t="shared" si="976"/>
        <v>D</v>
      </c>
      <c r="W3710" s="2" t="str">
        <f t="shared" si="977"/>
        <v>D</v>
      </c>
      <c r="X3710" s="2" t="str">
        <f t="shared" si="978"/>
        <v>D</v>
      </c>
      <c r="Y3710" s="3" t="str">
        <f t="shared" si="979"/>
        <v>BDDD</v>
      </c>
      <c r="Z3710" s="28">
        <f t="shared" si="980"/>
        <v>2.3920000000000008</v>
      </c>
      <c r="AA3710" s="7" t="str">
        <f t="shared" si="981"/>
        <v>Almost certainly optical</v>
      </c>
      <c r="AB3710" s="21">
        <v>45.9</v>
      </c>
      <c r="AC3710" s="14">
        <f t="shared" si="982"/>
        <v>45.872834974268955</v>
      </c>
      <c r="AD3710" s="26">
        <v>250</v>
      </c>
      <c r="AE3710" s="10">
        <f t="shared" si="983"/>
        <v>250.18256734710681</v>
      </c>
      <c r="AF3710" s="17">
        <f t="shared" si="984"/>
        <v>2.7165025731044068E-2</v>
      </c>
      <c r="AG3710" s="17">
        <f t="shared" si="985"/>
        <v>0.18256734710681144</v>
      </c>
    </row>
    <row r="3711" spans="1:33">
      <c r="A3711" t="s">
        <v>5082</v>
      </c>
      <c r="B3711" t="s">
        <v>2170</v>
      </c>
      <c r="C3711" s="23">
        <v>300.52460000000002</v>
      </c>
      <c r="D3711" s="23">
        <v>12.887600000000001</v>
      </c>
      <c r="E3711" s="23">
        <v>300.51990000000001</v>
      </c>
      <c r="F3711" s="23">
        <v>12.871639999999999</v>
      </c>
      <c r="G3711" s="26">
        <v>-1.7</v>
      </c>
      <c r="H3711" s="26">
        <v>23.9</v>
      </c>
      <c r="I3711" s="26">
        <v>-7.6</v>
      </c>
      <c r="J3711" s="26">
        <v>1.1000000000000001</v>
      </c>
      <c r="K3711" s="26">
        <v>-0.6</v>
      </c>
      <c r="L3711" s="26">
        <v>25</v>
      </c>
      <c r="M3711" s="26">
        <v>-3.5</v>
      </c>
      <c r="N3711" s="26">
        <v>1.2</v>
      </c>
      <c r="O3711" s="19">
        <f t="shared" si="969"/>
        <v>192.60860679336625</v>
      </c>
      <c r="P3711" s="10">
        <f t="shared" si="970"/>
        <v>189.72757855140159</v>
      </c>
      <c r="Q3711" s="10">
        <f t="shared" si="971"/>
        <v>2.86</v>
      </c>
      <c r="R3711" s="19">
        <f t="shared" si="972"/>
        <v>7.7878109889750151</v>
      </c>
      <c r="S3711" s="10">
        <f t="shared" si="973"/>
        <v>3.5510561809129406</v>
      </c>
      <c r="T3711" s="10">
        <f t="shared" si="974"/>
        <v>0.2834716792471989</v>
      </c>
      <c r="U3711" s="2" t="str">
        <f t="shared" si="975"/>
        <v>B</v>
      </c>
      <c r="V3711" s="2" t="str">
        <f t="shared" si="976"/>
        <v>D</v>
      </c>
      <c r="W3711" s="2" t="str">
        <f t="shared" si="977"/>
        <v>D</v>
      </c>
      <c r="X3711" s="2" t="str">
        <f t="shared" si="978"/>
        <v>D</v>
      </c>
      <c r="Y3711" s="3" t="str">
        <f t="shared" si="979"/>
        <v>BDDD</v>
      </c>
      <c r="Z3711" s="28">
        <f t="shared" si="980"/>
        <v>2.3920000000000008</v>
      </c>
      <c r="AA3711" s="7" t="str">
        <f t="shared" si="981"/>
        <v>Almost certainly optical</v>
      </c>
      <c r="AB3711" s="21">
        <v>59.8</v>
      </c>
      <c r="AC3711" s="14">
        <f t="shared" si="982"/>
        <v>59.776555605717789</v>
      </c>
      <c r="AD3711" s="26">
        <v>196</v>
      </c>
      <c r="AE3711" s="10">
        <f t="shared" si="983"/>
        <v>196.01707631470967</v>
      </c>
      <c r="AF3711" s="17">
        <f t="shared" si="984"/>
        <v>2.3444394282208236E-2</v>
      </c>
      <c r="AG3711" s="17">
        <f t="shared" si="985"/>
        <v>1.7076314709669305E-2</v>
      </c>
    </row>
    <row r="3712" spans="1:33">
      <c r="A3712" t="s">
        <v>3150</v>
      </c>
      <c r="B3712" t="s">
        <v>391</v>
      </c>
      <c r="C3712" s="23">
        <v>53.182229999999997</v>
      </c>
      <c r="D3712" s="23">
        <v>-5.8773429999999998</v>
      </c>
      <c r="E3712" s="23">
        <v>53.193429999999999</v>
      </c>
      <c r="F3712" s="23">
        <v>-5.8673089999999997</v>
      </c>
      <c r="G3712" s="26">
        <v>-45.7</v>
      </c>
      <c r="H3712" s="26">
        <v>5.5</v>
      </c>
      <c r="I3712" s="26">
        <v>-159</v>
      </c>
      <c r="J3712" s="26">
        <v>2.5</v>
      </c>
      <c r="K3712" s="26">
        <v>-23.8</v>
      </c>
      <c r="L3712" s="26">
        <v>1.8</v>
      </c>
      <c r="M3712" s="26">
        <v>-135</v>
      </c>
      <c r="N3712" s="26">
        <v>2.5</v>
      </c>
      <c r="O3712" s="19">
        <f t="shared" si="969"/>
        <v>196.03578272487516</v>
      </c>
      <c r="P3712" s="10">
        <f t="shared" si="970"/>
        <v>189.99829491655842</v>
      </c>
      <c r="Q3712" s="10">
        <f t="shared" si="971"/>
        <v>2.347350314655551</v>
      </c>
      <c r="R3712" s="19">
        <f t="shared" si="972"/>
        <v>165.43726907804057</v>
      </c>
      <c r="S3712" s="10">
        <f t="shared" si="973"/>
        <v>137.08187334582206</v>
      </c>
      <c r="T3712" s="10">
        <f t="shared" si="974"/>
        <v>6.7815927332743895</v>
      </c>
      <c r="U3712" s="2" t="str">
        <f t="shared" si="975"/>
        <v>C</v>
      </c>
      <c r="V3712" s="2" t="str">
        <f t="shared" si="976"/>
        <v>D</v>
      </c>
      <c r="W3712" s="2" t="str">
        <f t="shared" si="977"/>
        <v>A</v>
      </c>
      <c r="X3712" s="2" t="str">
        <f t="shared" si="978"/>
        <v>B</v>
      </c>
      <c r="Y3712" s="3" t="str">
        <f t="shared" si="979"/>
        <v>CDAB</v>
      </c>
      <c r="Z3712" s="28">
        <f t="shared" si="980"/>
        <v>0.9700000000000002</v>
      </c>
      <c r="AA3712" s="7" t="str">
        <f t="shared" si="981"/>
        <v>Almost certainly optical</v>
      </c>
      <c r="AB3712" s="21">
        <v>53.6</v>
      </c>
      <c r="AC3712" s="14">
        <f t="shared" si="982"/>
        <v>53.976696158323456</v>
      </c>
      <c r="AD3712" s="26">
        <v>48</v>
      </c>
      <c r="AE3712" s="10">
        <f t="shared" si="983"/>
        <v>47.992942611145118</v>
      </c>
      <c r="AF3712" s="17">
        <f t="shared" si="984"/>
        <v>0.37669615832345471</v>
      </c>
      <c r="AG3712" s="17">
        <f t="shared" si="985"/>
        <v>7.0573888548821628E-3</v>
      </c>
    </row>
    <row r="3713" spans="1:33">
      <c r="A3713" t="s">
        <v>3199</v>
      </c>
      <c r="B3713" t="s">
        <v>440</v>
      </c>
      <c r="C3713" s="23">
        <v>59.02478</v>
      </c>
      <c r="D3713" s="23">
        <v>27.966100000000001</v>
      </c>
      <c r="E3713" s="23">
        <v>59.03501</v>
      </c>
      <c r="F3713" s="23">
        <v>27.958469999999998</v>
      </c>
      <c r="G3713" s="26">
        <v>31.6</v>
      </c>
      <c r="H3713" s="26">
        <v>6</v>
      </c>
      <c r="I3713" s="26">
        <v>-58.5</v>
      </c>
      <c r="J3713" s="26">
        <v>1.2</v>
      </c>
      <c r="K3713" s="26">
        <v>27.2</v>
      </c>
      <c r="L3713" s="26">
        <v>1.6</v>
      </c>
      <c r="M3713" s="26">
        <v>-40</v>
      </c>
      <c r="N3713" s="26">
        <v>1.4</v>
      </c>
      <c r="O3713" s="19">
        <f t="shared" si="969"/>
        <v>151.6233712892768</v>
      </c>
      <c r="P3713" s="10">
        <f t="shared" si="970"/>
        <v>145.7842978675626</v>
      </c>
      <c r="Q3713" s="10">
        <f t="shared" si="971"/>
        <v>2.86</v>
      </c>
      <c r="R3713" s="19">
        <f t="shared" si="972"/>
        <v>66.489172050793357</v>
      </c>
      <c r="S3713" s="10">
        <f t="shared" si="973"/>
        <v>48.371892665059121</v>
      </c>
      <c r="T3713" s="10">
        <f t="shared" si="974"/>
        <v>2.8715266178963121</v>
      </c>
      <c r="U3713" s="2" t="str">
        <f t="shared" si="975"/>
        <v>C</v>
      </c>
      <c r="V3713" s="2" t="str">
        <f t="shared" si="976"/>
        <v>D</v>
      </c>
      <c r="W3713" s="2" t="str">
        <f t="shared" si="977"/>
        <v>B</v>
      </c>
      <c r="X3713" s="2" t="str">
        <f t="shared" si="978"/>
        <v>B</v>
      </c>
      <c r="Y3713" s="3" t="str">
        <f t="shared" si="979"/>
        <v>CDBB</v>
      </c>
      <c r="Z3713" s="28">
        <f t="shared" si="980"/>
        <v>0.9215000000000001</v>
      </c>
      <c r="AA3713" s="7" t="str">
        <f t="shared" si="981"/>
        <v>Almost certainly optical</v>
      </c>
      <c r="AB3713" s="21">
        <v>42.7</v>
      </c>
      <c r="AC3713" s="14">
        <f t="shared" si="982"/>
        <v>42.573747138678996</v>
      </c>
      <c r="AD3713" s="26">
        <v>130</v>
      </c>
      <c r="AE3713" s="10">
        <f t="shared" si="983"/>
        <v>130.17964786954624</v>
      </c>
      <c r="AF3713" s="17">
        <f t="shared" si="984"/>
        <v>0.12625286132100655</v>
      </c>
      <c r="AG3713" s="17">
        <f t="shared" si="985"/>
        <v>0.17964786954624401</v>
      </c>
    </row>
    <row r="3714" spans="1:33">
      <c r="A3714" t="s">
        <v>5994</v>
      </c>
      <c r="B3714" t="s">
        <v>5995</v>
      </c>
      <c r="C3714" s="23">
        <v>26.205069999999999</v>
      </c>
      <c r="D3714" s="23">
        <v>-65.557079999999999</v>
      </c>
      <c r="E3714" s="23">
        <v>26.189350000000001</v>
      </c>
      <c r="F3714" s="23">
        <v>-65.548670000000001</v>
      </c>
      <c r="G3714" s="26">
        <v>51.7</v>
      </c>
      <c r="H3714" s="26">
        <v>0.5</v>
      </c>
      <c r="I3714" s="26">
        <v>10.199999999999999</v>
      </c>
      <c r="J3714" s="26">
        <v>1.2</v>
      </c>
      <c r="K3714" s="26">
        <v>60</v>
      </c>
      <c r="L3714" s="26">
        <v>8.8000000000000007</v>
      </c>
      <c r="M3714" s="26">
        <v>19.100000000000001</v>
      </c>
      <c r="N3714" s="26">
        <v>3.4</v>
      </c>
      <c r="O3714" s="19">
        <f t="shared" ref="O3714:O3777" si="986">IF(IF(G3714&gt;0,IF(I3714&gt;0,0,1),IF(I3714&lt;0,2,3))=0,DEGREES(ATAN(SQRT((SQRT(G3714^2+I3714^2)-(G3714^2/SQRT(G3714^2+I3714^2)))*(G3714^2/SQRT(G3714^2+I3714^2)))/(SQRT(G3714^2+I3714^2)-(G3714^2/SQRT(G3714^2+I3714^2))))),IF(IF(G3714&gt;0,IF(I3714&gt;0,0,1),IF(I3714&lt;0,2,3))=1,180-DEGREES(ATAN(SQRT((SQRT(G3714^2+I3714^2)-(G3714^2/SQRT(G3714^2+I3714^2)))*(G3714^2/SQRT(G3714^2+I3714^2)))/(SQRT(G3714^2+I3714^2)-(G3714^2/SQRT(G3714^2+I3714^2))))),IF(IF(G3714&gt;0,IF(I3714&gt;0,0,1),IF(I3714&lt;0,2,3))=2,180+DEGREES(ATAN(SQRT((SQRT(G3714^2+I3714^2)-(G3714^2/SQRT(G3714^2+I3714^2)))*(G3714^2/SQRT(G3714^2+I3714^2)))/(SQRT(G3714^2+I3714^2)-(G3714^2/SQRT(G3714^2+I3714^2))))),360-DEGREES(ATAN(SQRT((SQRT(G3714^2+I3714^2)-(G3714^2/SQRT(G3714^2+I3714^2)))*(G3714^2/SQRT(G3714^2+I3714^2)))/(SQRT(G3714^2+I3714^2)-(G3714^2/SQRT(G3714^2+I3714^2))))))))</f>
        <v>78.839330476957059</v>
      </c>
      <c r="P3714" s="10">
        <f t="shared" ref="P3714:P3777" si="987">IF(IF(K3714&gt;0,IF(M3714&gt;0,0,1),IF(M3714&lt;0,2,3))=0,DEGREES(ATAN(SQRT((SQRT(K3714^2+M3714^2)-(K3714^2/SQRT(K3714^2+M3714^2)))*(K3714^2/SQRT(K3714^2+M3714^2)))/(SQRT(K3714^2+M3714^2)-(K3714^2/SQRT(K3714^2+M3714^2))))),IF(IF(K3714&gt;0,IF(M3714&gt;0,0,1),IF(M3714&lt;0,2,3))=1,180-DEGREES(ATAN(SQRT((SQRT(K3714^2+M3714^2)-(K3714^2/SQRT(K3714^2+M3714^2)))*(K3714^2/SQRT(K3714^2+M3714^2)))/(SQRT(K3714^2+M3714^2)-(K3714^2/SQRT(K3714^2+M3714^2))))),IF(IF(K3714&gt;0,IF(M3714&gt;0,0,1),IF(M3714&lt;0,2,3))=2,180+DEGREES(ATAN(SQRT((SQRT(K3714^2+M3714^2)-(K3714^2/SQRT(K3714^2+M3714^2)))*(K3714^2/SQRT(K3714^2+M3714^2)))/(SQRT(K3714^2+M3714^2)-(K3714^2/SQRT(K3714^2+M3714^2))))),360-DEGREES(ATAN(SQRT((SQRT(K3714^2+M3714^2)-(K3714^2/SQRT(K3714^2+M3714^2)))*(K3714^2/SQRT(K3714^2+M3714^2)))/(SQRT(K3714^2+M3714^2)-(K3714^2/SQRT(K3714^2+M3714^2))))))))</f>
        <v>72.34199302858724</v>
      </c>
      <c r="Q3714" s="10">
        <f t="shared" ref="Q3714:Q3777" si="988">IF(ATAN(SQRT(SQRT(H3714^2+J3714^2)^2+SQRT(L3714^2+N3714^2)^2)/IF(SQRT(G3714^2+I3714^2)&gt;SQRT(K3714^2+M3714^2),SQRT(G3714^2+I3714^2),SQRT(K3714^2+M3714^2)))*180/PI()&gt;2.86,2.86,ATAN(SQRT(SQRT(H3714^2+J3714^2)^2+SQRT(L3714^2+N3714^2)^2)/IF(SQRT(G3714^2+I3714^2)&gt;SQRT(K3714^2+M3714^2),SQRT(G3714^2+I3714^2),SQRT(K3714^2+M3714^2)))*180/PI())</f>
        <v>2.86</v>
      </c>
      <c r="R3714" s="19">
        <f t="shared" ref="R3714:R3777" si="989">SQRT(G3714^2+I3714^2)</f>
        <v>52.696584329536961</v>
      </c>
      <c r="S3714" s="10">
        <f t="shared" ref="S3714:S3777" si="990">SQRT(K3714^2+M3714^2)</f>
        <v>62.966737250710395</v>
      </c>
      <c r="T3714" s="10">
        <f t="shared" ref="T3714:T3777" si="991">IF(SQRT(SQRT(H3714^2+J3714^2)^2+SQRT(L3714^2+N3714^2)^2)&gt;(SQRT(G3714^2+I3714^2)+SQRT(K3714^2+M3714^2))*0.025,(SQRT(G3714^2+I3714^2)+SQRT(K3714^2+M3714^2))*0.025,SQRT(SQRT(H3714^2+J3714^2)^2+SQRT(L3714^2+N3714^2)^2))</f>
        <v>2.8915830395061839</v>
      </c>
      <c r="U3714" s="2" t="str">
        <f t="shared" ref="U3714:U3777" si="992">IF(IF(ABS(O3714-P3714)&lt;180,ABS(O3714-P3714),360-ABS(O3714-P3714))&lt;Q3714,"A",IF(IF(ABS(O3714-P3714)&lt;180,ABS(O3714-P3714),360-ABS(O3714-P3714))&lt;2*Q3714,"B",IF(IF(ABS(O3714-P3714)&lt;180,ABS(O3714-P3714),360-ABS(O3714-P3714))&lt;3*Q3714,"C","D")))</f>
        <v>C</v>
      </c>
      <c r="V3714" s="2" t="str">
        <f t="shared" ref="V3714:V3777" si="993">IF(ABS(R3714-S3714)&lt;T3714,"A",IF(ABS(R3714-S3714)&lt;2*T3714,"B",IF(ABS(R3714-S3714)&lt;3*T3714,"C","D")))</f>
        <v>D</v>
      </c>
      <c r="W3714" s="2" t="str">
        <f t="shared" ref="W3714:W3777" si="994">IF(ROUND((IF(SQRT(H3714^2+J3714^2)/SQRT(G3714^2+I3714^2)*100&lt;5,1,IF(SQRT(H3714^2+J3714^2)/SQRT(G3714^2+I3714^2)*100&lt;10,2,IF(SQRT(H3714^2+J3714^2)/SQRT(G3714^2+I3714^2)*100&lt;15,3,4)))+IF(SQRT(L3714^2+N3714^2)/SQRT(K3714^2+M3714^2)*100&lt;5,1,IF(SQRT(L3714^2+N3714^2)/SQRT(K3714^2+M3714^2)*100&lt;10,2,IF(SQRT(L3714^2+N3714^2)/SQRT(K3714^2+M3714^2)*100&lt;15,3,4))))/2,0)=1,"A",IF(ROUND((IF(SQRT(H3714^2+J3714^2)/SQRT(G3714^2+I3714^2)*100&lt;5,1,IF(SQRT(H3714^2+J3714^2)/SQRT(G3714^2+I3714^2)*100&lt;10,2,IF(SQRT(H3714^2+J3714^2)/SQRT(G3714^2+I3714^2)*100&lt;15,3,4)))+IF(SQRT(L3714^2+N3714^2)/SQRT(K3714^2+M3714^2)*100&lt;5,1,IF(SQRT(L3714^2+N3714^2)/SQRT(K3714^2+M3714^2)*100&lt;10,2,IF(SQRT(L3714^2+N3714^2)/SQRT(K3714^2+M3714^2)*100&lt;15,3,4))))/2,0)=2,"B",IF(ROUND((IF(SQRT(H3714^2+J3714^2)/SQRT(G3714^2+I3714^2)*100&lt;5,1,IF(SQRT(H3714^2+J3714^2)/SQRT(G3714^2+I3714^2)*100&lt;10,2,IF(SQRT(H3714^2+J3714^2)/SQRT(G3714^2+I3714^2)*100&lt;15,3,4)))+IF(SQRT(L3714^2+N3714^2)/SQRT(K3714^2+M3714^2)*100&lt;5,1,IF(SQRT(L3714^2+N3714^2)/SQRT(K3714^2+M3714^2)*100&lt;10,2,IF(SQRT(L3714^2+N3714^2)/SQRT(K3714^2+M3714^2)*100&lt;15,3,4))))/2,0)=3,"C","D")))</f>
        <v>B</v>
      </c>
      <c r="X3714" s="2" t="str">
        <f t="shared" ref="X3714:X3777" si="995">IF((AC3714*1000/((SQRT(G3714^2+I3714^2)+SQRT(K3714^2+M3714^2))/2))&lt;100,"A",IF((AC3714*1000/((SQRT(G3714^2+I3714^2)+SQRT(K3714^2+M3714^2))/2))&lt;1000,"B",IF((AC3714*1000/((SQRT(G3714^2+I3714^2)+SQRT(K3714^2+M3714^2))/2))&lt;10000,"C","D")))</f>
        <v>B</v>
      </c>
      <c r="Y3714" s="3" t="str">
        <f t="shared" ref="Y3714:Y3777" si="996">U3714&amp;V3714&amp;W3714&amp;X3714</f>
        <v>CDBB</v>
      </c>
      <c r="Z3714" s="28">
        <f t="shared" ref="Z3714:Z3777" si="997">IF(MID(Y3714,1,1)="A",1,(IF(MID(Y3714,1,1)="B",0.8,IF(MID(Y3714,1,1)="C",0.2,0.01))))*IF(MID(Y3714,2,1)="A",1,(IF(MID(Y3714,2,1)="B",0.8,IF(MID(Y3714,2,1)="C",0.4,0.05))))*IF(MID(Y3714,3,1)="A",1,(IF(MID(Y3714,3,1)="B",0.95,IF(MID(Y3714,3,1)="C",0.8,0.65))))*IF(MID(Y3714,4,1)="A",1,(IF(MID(Y3714,4,1)="B",0.97,IF(MID(Y3714,4,1)="C",0.95,0.92))))*100</f>
        <v>0.9215000000000001</v>
      </c>
      <c r="AA3714" s="7" t="str">
        <f t="shared" ref="AA3714:AA3777" si="998">IF(Z3714=100,"Perfect CPM candidate",IF(Z3714&gt;90,"Solid CPM candidate",IF(Z3714&gt;50,"Good CPM candidate",IF(Z3714&gt;30,"Weak CPM candidate",IF(Z3714&gt;10,"Probably optical","Almost certainly optical")))))</f>
        <v>Almost certainly optical</v>
      </c>
      <c r="AB3714" s="21">
        <v>38.299999999999997</v>
      </c>
      <c r="AC3714" s="14">
        <f t="shared" ref="AC3714:AC3777" si="999">(SQRT(((E3714*PI()/180-C3714*PI()/180)*COS(D3714*PI()/180))^2+(F3714*PI()/180-D3714*PI()/180)^2))*180/PI()*3600</f>
        <v>38.275218286127206</v>
      </c>
      <c r="AD3714" s="26">
        <v>322</v>
      </c>
      <c r="AE3714" s="10">
        <f t="shared" ref="AE3714:AE3777" si="1000">IF(((IF(E3714*PI()/180-C3714*PI()/180&gt;0,1,0))+(IF(F3714*PI()/180-D3714*PI()/180&gt;0,2,0)))=3,ATAN(((E3714*PI()/180-C3714*PI()/180)*(COS(D3714*PI()/180))/(F3714*PI()/180-D3714*PI()/180))),IF(((IF(E3714*PI()/180-C3714*PI()/180&gt;0,1,0))+(IF(F3714*PI()/180-D3714*PI()/180&gt;0,2,0)))=1,ATAN(((E3714*PI()/180-C3714*PI()/180)*(COS(D3714*PI()/180))/(F3714*PI()/180-D3714*PI()/180)))+PI(),IF(((IF(E3714*PI()/180-C3714*PI()/180&gt;0,1,0))+(IF(F3714*PI()/180-D3714*PI()/180&gt;0,2,0)))=0,ATAN(((E3714*PI()/180-C3714*PI()/180)*(COS(D3714*PI()/180))/(F3714*PI()/180-D3714*PI()/180)))+PI(),ATAN(((E3714*PI()/180-C3714*PI()/180)*(COS(D3714*PI()/180))/(F3714*PI()/180-D3714*PI()/180)))+2*PI())))*180/PI()</f>
        <v>322.27980122044676</v>
      </c>
      <c r="AF3714" s="17">
        <f t="shared" ref="AF3714:AF3777" si="1001">ABS(AB3714-AC3714)</f>
        <v>2.4781713872791045E-2</v>
      </c>
      <c r="AG3714" s="17">
        <f t="shared" ref="AG3714:AG3777" si="1002">IF(ABS(AD3714-AE3714)&gt;180,360-ABS(AD3714-AE3714),ABS(AD3714-AE3714))</f>
        <v>0.27980122044675682</v>
      </c>
    </row>
    <row r="3715" spans="1:33">
      <c r="A3715" t="s">
        <v>2794</v>
      </c>
      <c r="B3715" t="s">
        <v>59</v>
      </c>
      <c r="C3715" s="23">
        <v>10.32926</v>
      </c>
      <c r="D3715" s="23">
        <v>-15.286519999999999</v>
      </c>
      <c r="E3715" s="23">
        <v>10.336029999999999</v>
      </c>
      <c r="F3715" s="23">
        <v>-15.276350000000001</v>
      </c>
      <c r="G3715" s="26">
        <v>79.900000000000006</v>
      </c>
      <c r="H3715" s="26">
        <v>3.1</v>
      </c>
      <c r="I3715" s="26">
        <v>-31.9</v>
      </c>
      <c r="J3715" s="26">
        <v>1.2</v>
      </c>
      <c r="K3715" s="26">
        <v>56.6</v>
      </c>
      <c r="L3715" s="26">
        <v>5.4</v>
      </c>
      <c r="M3715" s="26">
        <v>-30.3</v>
      </c>
      <c r="N3715" s="26">
        <v>1.2</v>
      </c>
      <c r="O3715" s="19">
        <f t="shared" si="986"/>
        <v>111.76430883569014</v>
      </c>
      <c r="P3715" s="10">
        <f t="shared" si="987"/>
        <v>118.16173262615791</v>
      </c>
      <c r="Q3715" s="10">
        <f t="shared" si="988"/>
        <v>2.86</v>
      </c>
      <c r="R3715" s="19">
        <f t="shared" si="989"/>
        <v>86.032668213882573</v>
      </c>
      <c r="S3715" s="10">
        <f t="shared" si="990"/>
        <v>64.200077881572696</v>
      </c>
      <c r="T3715" s="10">
        <f t="shared" si="991"/>
        <v>3.7558186523863819</v>
      </c>
      <c r="U3715" s="2" t="str">
        <f t="shared" si="992"/>
        <v>C</v>
      </c>
      <c r="V3715" s="2" t="str">
        <f t="shared" si="993"/>
        <v>D</v>
      </c>
      <c r="W3715" s="2" t="str">
        <f t="shared" si="994"/>
        <v>B</v>
      </c>
      <c r="X3715" s="2" t="str">
        <f t="shared" si="995"/>
        <v>B</v>
      </c>
      <c r="Y3715" s="3" t="str">
        <f t="shared" si="996"/>
        <v>CDBB</v>
      </c>
      <c r="Z3715" s="28">
        <f t="shared" si="997"/>
        <v>0.9215000000000001</v>
      </c>
      <c r="AA3715" s="7" t="str">
        <f t="shared" si="998"/>
        <v>Almost certainly optical</v>
      </c>
      <c r="AB3715" s="21">
        <v>43.5</v>
      </c>
      <c r="AC3715" s="14">
        <f t="shared" si="999"/>
        <v>43.510283967442305</v>
      </c>
      <c r="AD3715" s="26">
        <v>32.700000000000003</v>
      </c>
      <c r="AE3715" s="10">
        <f t="shared" si="1000"/>
        <v>32.705783925755988</v>
      </c>
      <c r="AF3715" s="17">
        <f t="shared" si="1001"/>
        <v>1.0283967442305197E-2</v>
      </c>
      <c r="AG3715" s="17">
        <f t="shared" si="1002"/>
        <v>5.7839257559848534E-3</v>
      </c>
    </row>
    <row r="3716" spans="1:33">
      <c r="A3716" t="s">
        <v>7955</v>
      </c>
      <c r="B3716" t="s">
        <v>7956</v>
      </c>
      <c r="C3716" s="23">
        <v>212.55109999999999</v>
      </c>
      <c r="D3716" s="23">
        <v>-25.400690000000001</v>
      </c>
      <c r="E3716" s="23">
        <v>212.56319999999999</v>
      </c>
      <c r="F3716" s="23">
        <v>-25.405760000000001</v>
      </c>
      <c r="G3716" s="26">
        <v>-72.2</v>
      </c>
      <c r="H3716" s="26">
        <v>4.5999999999999996</v>
      </c>
      <c r="I3716" s="26">
        <v>-22.1</v>
      </c>
      <c r="J3716" s="26">
        <v>2.4</v>
      </c>
      <c r="K3716" s="26">
        <v>-74.900000000000006</v>
      </c>
      <c r="L3716" s="26">
        <v>1.9</v>
      </c>
      <c r="M3716" s="26">
        <v>-4.4000000000000004</v>
      </c>
      <c r="N3716" s="26">
        <v>1.1000000000000001</v>
      </c>
      <c r="O3716" s="19">
        <f t="shared" si="986"/>
        <v>252.98095516741949</v>
      </c>
      <c r="P3716" s="10">
        <f t="shared" si="987"/>
        <v>266.63802362704502</v>
      </c>
      <c r="Q3716" s="10">
        <f t="shared" si="988"/>
        <v>2.86</v>
      </c>
      <c r="R3716" s="19">
        <f t="shared" si="989"/>
        <v>75.506622226133246</v>
      </c>
      <c r="S3716" s="10">
        <f t="shared" si="990"/>
        <v>75.029127677189479</v>
      </c>
      <c r="T3716" s="10">
        <f t="shared" si="991"/>
        <v>3.7633937475830681</v>
      </c>
      <c r="U3716" s="2" t="str">
        <f t="shared" si="992"/>
        <v>D</v>
      </c>
      <c r="V3716" s="2" t="str">
        <f t="shared" si="993"/>
        <v>A</v>
      </c>
      <c r="W3716" s="2" t="str">
        <f t="shared" si="994"/>
        <v>B</v>
      </c>
      <c r="X3716" s="2" t="str">
        <f t="shared" si="995"/>
        <v>B</v>
      </c>
      <c r="Y3716" s="3" t="str">
        <f t="shared" si="996"/>
        <v>DABB</v>
      </c>
      <c r="Z3716" s="28">
        <f t="shared" si="997"/>
        <v>0.92149999999999987</v>
      </c>
      <c r="AA3716" s="7" t="str">
        <f t="shared" si="998"/>
        <v>Almost certainly optical</v>
      </c>
      <c r="AB3716" s="21">
        <v>43.3</v>
      </c>
      <c r="AC3716" s="14">
        <f t="shared" si="999"/>
        <v>43.376076975802683</v>
      </c>
      <c r="AD3716" s="26">
        <v>115</v>
      </c>
      <c r="AE3716" s="10">
        <f t="shared" si="1000"/>
        <v>114.8841540284245</v>
      </c>
      <c r="AF3716" s="17">
        <f t="shared" si="1001"/>
        <v>7.6076975802685354E-2</v>
      </c>
      <c r="AG3716" s="17">
        <f t="shared" si="1002"/>
        <v>0.11584597157549581</v>
      </c>
    </row>
    <row r="3717" spans="1:33">
      <c r="A3717" t="s">
        <v>3716</v>
      </c>
      <c r="B3717" t="s">
        <v>924</v>
      </c>
      <c r="C3717" s="23">
        <v>133.06780000000001</v>
      </c>
      <c r="D3717" s="23">
        <v>-18.61599</v>
      </c>
      <c r="E3717" s="23">
        <v>133.05860000000001</v>
      </c>
      <c r="F3717" s="23">
        <v>-18.611350000000002</v>
      </c>
      <c r="G3717" s="26">
        <v>-49.4</v>
      </c>
      <c r="H3717" s="26">
        <v>1.8</v>
      </c>
      <c r="I3717" s="26">
        <v>-14.3</v>
      </c>
      <c r="J3717" s="26">
        <v>2.4</v>
      </c>
      <c r="K3717" s="26">
        <v>-49.5</v>
      </c>
      <c r="L3717" s="26">
        <v>1.7</v>
      </c>
      <c r="M3717" s="26">
        <v>-5.4</v>
      </c>
      <c r="N3717" s="26">
        <v>2.7</v>
      </c>
      <c r="O3717" s="19">
        <f t="shared" si="986"/>
        <v>253.85566121971655</v>
      </c>
      <c r="P3717" s="10">
        <f t="shared" si="987"/>
        <v>263.77417093557426</v>
      </c>
      <c r="Q3717" s="10">
        <f t="shared" si="988"/>
        <v>2.86</v>
      </c>
      <c r="R3717" s="19">
        <f t="shared" si="989"/>
        <v>51.428105156616446</v>
      </c>
      <c r="S3717" s="10">
        <f t="shared" si="990"/>
        <v>49.79367429704299</v>
      </c>
      <c r="T3717" s="10">
        <f t="shared" si="991"/>
        <v>2.5305444863414861</v>
      </c>
      <c r="U3717" s="2" t="str">
        <f t="shared" si="992"/>
        <v>D</v>
      </c>
      <c r="V3717" s="2" t="str">
        <f t="shared" si="993"/>
        <v>A</v>
      </c>
      <c r="W3717" s="2" t="str">
        <f t="shared" si="994"/>
        <v>B</v>
      </c>
      <c r="X3717" s="2" t="str">
        <f t="shared" si="995"/>
        <v>B</v>
      </c>
      <c r="Y3717" s="3" t="str">
        <f t="shared" si="996"/>
        <v>DABB</v>
      </c>
      <c r="Z3717" s="28">
        <f t="shared" si="997"/>
        <v>0.92149999999999987</v>
      </c>
      <c r="AA3717" s="7" t="str">
        <f t="shared" si="998"/>
        <v>Almost certainly optical</v>
      </c>
      <c r="AB3717" s="21">
        <v>35.5</v>
      </c>
      <c r="AC3717" s="14">
        <f t="shared" si="999"/>
        <v>35.555255527641215</v>
      </c>
      <c r="AD3717" s="26">
        <v>298</v>
      </c>
      <c r="AE3717" s="10">
        <f t="shared" si="1000"/>
        <v>298.02157218986792</v>
      </c>
      <c r="AF3717" s="17">
        <f t="shared" si="1001"/>
        <v>5.5255527641214996E-2</v>
      </c>
      <c r="AG3717" s="17">
        <f t="shared" si="1002"/>
        <v>2.1572189867924862E-2</v>
      </c>
    </row>
    <row r="3718" spans="1:33">
      <c r="A3718" t="s">
        <v>4791</v>
      </c>
      <c r="B3718" t="s">
        <v>4792</v>
      </c>
      <c r="C3718" s="23">
        <v>272.77550000000002</v>
      </c>
      <c r="D3718" s="23">
        <v>35.73115</v>
      </c>
      <c r="E3718" s="23">
        <v>272.77629999999999</v>
      </c>
      <c r="F3718" s="23">
        <v>35.732460000000003</v>
      </c>
      <c r="G3718" s="26">
        <v>40.5</v>
      </c>
      <c r="H3718" s="26">
        <v>14.9</v>
      </c>
      <c r="I3718" s="26">
        <v>-33.700000000000003</v>
      </c>
      <c r="J3718" s="26">
        <v>1.3</v>
      </c>
      <c r="K3718" s="26">
        <v>52.1</v>
      </c>
      <c r="L3718" s="26">
        <v>0.9</v>
      </c>
      <c r="M3718" s="26">
        <v>-32.6</v>
      </c>
      <c r="N3718" s="26">
        <v>1.5</v>
      </c>
      <c r="O3718" s="19">
        <f t="shared" si="986"/>
        <v>129.76380017899993</v>
      </c>
      <c r="P3718" s="10">
        <f t="shared" si="987"/>
        <v>122.0350291762104</v>
      </c>
      <c r="Q3718" s="10">
        <f t="shared" si="988"/>
        <v>2.86</v>
      </c>
      <c r="R3718" s="19">
        <f t="shared" si="989"/>
        <v>52.687190093987745</v>
      </c>
      <c r="S3718" s="10">
        <f t="shared" si="990"/>
        <v>61.458685309726569</v>
      </c>
      <c r="T3718" s="10">
        <f t="shared" si="991"/>
        <v>2.853646885092858</v>
      </c>
      <c r="U3718" s="2" t="str">
        <f t="shared" si="992"/>
        <v>C</v>
      </c>
      <c r="V3718" s="2" t="str">
        <f t="shared" si="993"/>
        <v>D</v>
      </c>
      <c r="W3718" s="2" t="str">
        <f t="shared" si="994"/>
        <v>C</v>
      </c>
      <c r="X3718" s="2" t="str">
        <f t="shared" si="995"/>
        <v>A</v>
      </c>
      <c r="Y3718" s="3" t="str">
        <f t="shared" si="996"/>
        <v>CDCA</v>
      </c>
      <c r="Z3718" s="28">
        <f t="shared" si="997"/>
        <v>0.80000000000000016</v>
      </c>
      <c r="AA3718" s="7" t="str">
        <f t="shared" si="998"/>
        <v>Almost certainly optical</v>
      </c>
      <c r="AB3718" s="21">
        <v>5.22</v>
      </c>
      <c r="AC3718" s="14">
        <f t="shared" si="999"/>
        <v>5.2636840124706792</v>
      </c>
      <c r="AD3718" s="26">
        <v>26.2</v>
      </c>
      <c r="AE3718" s="10">
        <f t="shared" si="1000"/>
        <v>26.369227199209163</v>
      </c>
      <c r="AF3718" s="17">
        <f t="shared" si="1001"/>
        <v>4.3684012470679434E-2</v>
      </c>
      <c r="AG3718" s="17">
        <f t="shared" si="1002"/>
        <v>0.16922719920916407</v>
      </c>
    </row>
    <row r="3719" spans="1:33">
      <c r="A3719" t="s">
        <v>9851</v>
      </c>
      <c r="B3719" t="s">
        <v>9852</v>
      </c>
      <c r="C3719" s="23">
        <v>357.23430000000002</v>
      </c>
      <c r="D3719" s="23">
        <v>-75.617199999999997</v>
      </c>
      <c r="E3719" s="23">
        <v>357.23160000000001</v>
      </c>
      <c r="F3719" s="23">
        <v>-75.618719999999996</v>
      </c>
      <c r="G3719" s="26">
        <v>-42.4</v>
      </c>
      <c r="H3719" s="26">
        <v>8.8000000000000007</v>
      </c>
      <c r="I3719" s="26">
        <v>-53</v>
      </c>
      <c r="J3719" s="26">
        <v>2.2000000000000002</v>
      </c>
      <c r="K3719" s="26">
        <v>-46.1</v>
      </c>
      <c r="L3719" s="26">
        <v>5.0999999999999996</v>
      </c>
      <c r="M3719" s="26">
        <v>-74</v>
      </c>
      <c r="N3719" s="26">
        <v>6.2</v>
      </c>
      <c r="O3719" s="19">
        <f t="shared" si="986"/>
        <v>218.65980825409008</v>
      </c>
      <c r="P3719" s="10">
        <f t="shared" si="987"/>
        <v>211.92179064074949</v>
      </c>
      <c r="Q3719" s="10">
        <f t="shared" si="988"/>
        <v>2.86</v>
      </c>
      <c r="R3719" s="19">
        <f t="shared" si="989"/>
        <v>67.873116916788192</v>
      </c>
      <c r="S3719" s="10">
        <f t="shared" si="990"/>
        <v>87.184918420561701</v>
      </c>
      <c r="T3719" s="10">
        <f t="shared" si="991"/>
        <v>3.8764508834337477</v>
      </c>
      <c r="U3719" s="2" t="str">
        <f t="shared" si="992"/>
        <v>C</v>
      </c>
      <c r="V3719" s="2" t="str">
        <f t="shared" si="993"/>
        <v>D</v>
      </c>
      <c r="W3719" s="2" t="str">
        <f t="shared" si="994"/>
        <v>C</v>
      </c>
      <c r="X3719" s="2" t="str">
        <f t="shared" si="995"/>
        <v>A</v>
      </c>
      <c r="Y3719" s="3" t="str">
        <f t="shared" si="996"/>
        <v>CDCA</v>
      </c>
      <c r="Z3719" s="28">
        <f t="shared" si="997"/>
        <v>0.80000000000000016</v>
      </c>
      <c r="AA3719" s="7" t="str">
        <f t="shared" si="998"/>
        <v>Almost certainly optical</v>
      </c>
      <c r="AB3719" s="21">
        <v>5.98</v>
      </c>
      <c r="AC3719" s="14">
        <f t="shared" si="999"/>
        <v>5.9809950173002306</v>
      </c>
      <c r="AD3719" s="26">
        <v>204</v>
      </c>
      <c r="AE3719" s="10">
        <f t="shared" si="1000"/>
        <v>203.80876315149325</v>
      </c>
      <c r="AF3719" s="17">
        <f t="shared" si="1001"/>
        <v>9.9501730023021651E-4</v>
      </c>
      <c r="AG3719" s="17">
        <f t="shared" si="1002"/>
        <v>0.19123684850674749</v>
      </c>
    </row>
    <row r="3720" spans="1:33">
      <c r="A3720" t="s">
        <v>7526</v>
      </c>
      <c r="B3720" t="s">
        <v>7527</v>
      </c>
      <c r="C3720" s="23">
        <v>169.0179</v>
      </c>
      <c r="D3720" s="23">
        <v>52.773400000000002</v>
      </c>
      <c r="E3720" s="23">
        <v>169.0163</v>
      </c>
      <c r="F3720" s="23">
        <v>52.776699999999998</v>
      </c>
      <c r="G3720" s="26">
        <v>160</v>
      </c>
      <c r="H3720" s="26">
        <v>6.6</v>
      </c>
      <c r="I3720" s="26">
        <v>81.3</v>
      </c>
      <c r="J3720" s="26">
        <v>2.8</v>
      </c>
      <c r="K3720" s="26">
        <v>159</v>
      </c>
      <c r="L3720" s="26">
        <v>5.6</v>
      </c>
      <c r="M3720" s="26">
        <v>50.9</v>
      </c>
      <c r="N3720" s="26">
        <v>3.1</v>
      </c>
      <c r="O3720" s="19">
        <f t="shared" si="986"/>
        <v>63.063737902471644</v>
      </c>
      <c r="P3720" s="10">
        <f t="shared" si="987"/>
        <v>72.24879104446245</v>
      </c>
      <c r="Q3720" s="10">
        <f t="shared" si="988"/>
        <v>2.86</v>
      </c>
      <c r="R3720" s="19">
        <f t="shared" si="989"/>
        <v>179.47058254766992</v>
      </c>
      <c r="S3720" s="10">
        <f t="shared" si="990"/>
        <v>166.94852500097147</v>
      </c>
      <c r="T3720" s="10">
        <f t="shared" si="991"/>
        <v>8.6604776887160337</v>
      </c>
      <c r="U3720" s="2" t="str">
        <f t="shared" si="992"/>
        <v>D</v>
      </c>
      <c r="V3720" s="2" t="str">
        <f t="shared" si="993"/>
        <v>B</v>
      </c>
      <c r="W3720" s="2" t="str">
        <f t="shared" si="994"/>
        <v>A</v>
      </c>
      <c r="X3720" s="2" t="str">
        <f t="shared" si="995"/>
        <v>A</v>
      </c>
      <c r="Y3720" s="3" t="str">
        <f t="shared" si="996"/>
        <v>DBAA</v>
      </c>
      <c r="Z3720" s="28">
        <f t="shared" si="997"/>
        <v>0.8</v>
      </c>
      <c r="AA3720" s="7" t="str">
        <f t="shared" si="998"/>
        <v>Almost certainly optical</v>
      </c>
      <c r="AB3720" s="21">
        <v>12.4</v>
      </c>
      <c r="AC3720" s="14">
        <f t="shared" si="999"/>
        <v>12.380508081163788</v>
      </c>
      <c r="AD3720" s="26">
        <v>345</v>
      </c>
      <c r="AE3720" s="10">
        <f t="shared" si="1000"/>
        <v>343.65262537168189</v>
      </c>
      <c r="AF3720" s="17">
        <f t="shared" si="1001"/>
        <v>1.9491918836212818E-2</v>
      </c>
      <c r="AG3720" s="17">
        <f t="shared" si="1002"/>
        <v>1.3473746283181072</v>
      </c>
    </row>
    <row r="3721" spans="1:33">
      <c r="A3721" t="s">
        <v>4777</v>
      </c>
      <c r="B3721" t="s">
        <v>1891</v>
      </c>
      <c r="C3721" s="23">
        <v>271.45699999999999</v>
      </c>
      <c r="D3721" s="23">
        <v>21.445730000000001</v>
      </c>
      <c r="E3721" s="23">
        <v>271.45830000000001</v>
      </c>
      <c r="F3721" s="23">
        <v>21.43798</v>
      </c>
      <c r="G3721" s="26">
        <v>-32.799999999999997</v>
      </c>
      <c r="H3721" s="26">
        <v>18.399999999999999</v>
      </c>
      <c r="I3721" s="26">
        <v>-73.900000000000006</v>
      </c>
      <c r="J3721" s="26">
        <v>2.7</v>
      </c>
      <c r="K3721" s="26">
        <v>-25.2</v>
      </c>
      <c r="L3721" s="26">
        <v>0.4</v>
      </c>
      <c r="M3721" s="26">
        <v>-40.700000000000003</v>
      </c>
      <c r="N3721" s="26">
        <v>1.3</v>
      </c>
      <c r="O3721" s="19">
        <f t="shared" si="986"/>
        <v>203.93370797510866</v>
      </c>
      <c r="P3721" s="10">
        <f t="shared" si="987"/>
        <v>211.76432621349218</v>
      </c>
      <c r="Q3721" s="10">
        <f t="shared" si="988"/>
        <v>2.86</v>
      </c>
      <c r="R3721" s="19">
        <f t="shared" si="989"/>
        <v>80.852025330229054</v>
      </c>
      <c r="S3721" s="10">
        <f t="shared" si="990"/>
        <v>47.869927929755654</v>
      </c>
      <c r="T3721" s="10">
        <f t="shared" si="991"/>
        <v>3.2180488314996176</v>
      </c>
      <c r="U3721" s="2" t="str">
        <f t="shared" si="992"/>
        <v>C</v>
      </c>
      <c r="V3721" s="2" t="str">
        <f t="shared" si="993"/>
        <v>D</v>
      </c>
      <c r="W3721" s="2" t="str">
        <f t="shared" si="994"/>
        <v>C</v>
      </c>
      <c r="X3721" s="2" t="str">
        <f t="shared" si="995"/>
        <v>B</v>
      </c>
      <c r="Y3721" s="3" t="str">
        <f t="shared" si="996"/>
        <v>CDCB</v>
      </c>
      <c r="Z3721" s="28">
        <f t="shared" si="997"/>
        <v>0.77600000000000013</v>
      </c>
      <c r="AA3721" s="7" t="str">
        <f t="shared" si="998"/>
        <v>Almost certainly optical</v>
      </c>
      <c r="AB3721" s="21">
        <v>27.2</v>
      </c>
      <c r="AC3721" s="14">
        <f t="shared" si="999"/>
        <v>28.237998067109281</v>
      </c>
      <c r="AD3721" s="26">
        <v>174</v>
      </c>
      <c r="AE3721" s="10">
        <f t="shared" si="1000"/>
        <v>171.12615302597521</v>
      </c>
      <c r="AF3721" s="17">
        <f t="shared" si="1001"/>
        <v>1.0379980671092817</v>
      </c>
      <c r="AG3721" s="17">
        <f t="shared" si="1002"/>
        <v>2.8738469740247865</v>
      </c>
    </row>
    <row r="3722" spans="1:33">
      <c r="A3722" t="s">
        <v>2833</v>
      </c>
      <c r="B3722" t="s">
        <v>96</v>
      </c>
      <c r="C3722" s="23">
        <v>15.131970000000001</v>
      </c>
      <c r="D3722" s="23">
        <v>24.725180000000002</v>
      </c>
      <c r="E3722" s="23">
        <v>15.13302</v>
      </c>
      <c r="F3722" s="23">
        <v>24.72139</v>
      </c>
      <c r="G3722" s="26">
        <v>27.7</v>
      </c>
      <c r="H3722" s="26">
        <v>2.1</v>
      </c>
      <c r="I3722" s="26">
        <v>-35.6</v>
      </c>
      <c r="J3722" s="26">
        <v>1.3</v>
      </c>
      <c r="K3722" s="26">
        <v>30.1</v>
      </c>
      <c r="L3722" s="26">
        <v>4.5</v>
      </c>
      <c r="M3722" s="26">
        <v>-53.3</v>
      </c>
      <c r="N3722" s="26">
        <v>4.9000000000000004</v>
      </c>
      <c r="O3722" s="19">
        <f t="shared" si="986"/>
        <v>142.11387581248511</v>
      </c>
      <c r="P3722" s="10">
        <f t="shared" si="987"/>
        <v>150.54536839604344</v>
      </c>
      <c r="Q3722" s="10">
        <f t="shared" si="988"/>
        <v>2.86</v>
      </c>
      <c r="R3722" s="19">
        <f t="shared" si="989"/>
        <v>45.107094785632114</v>
      </c>
      <c r="S3722" s="10">
        <f t="shared" si="990"/>
        <v>61.211926942385993</v>
      </c>
      <c r="T3722" s="10">
        <f t="shared" si="991"/>
        <v>2.6579755432004526</v>
      </c>
      <c r="U3722" s="2" t="str">
        <f t="shared" si="992"/>
        <v>C</v>
      </c>
      <c r="V3722" s="2" t="str">
        <f t="shared" si="993"/>
        <v>D</v>
      </c>
      <c r="W3722" s="2" t="str">
        <f t="shared" si="994"/>
        <v>C</v>
      </c>
      <c r="X3722" s="2" t="str">
        <f t="shared" si="995"/>
        <v>B</v>
      </c>
      <c r="Y3722" s="3" t="str">
        <f t="shared" si="996"/>
        <v>CDCB</v>
      </c>
      <c r="Z3722" s="28">
        <f t="shared" si="997"/>
        <v>0.77600000000000013</v>
      </c>
      <c r="AA3722" s="7" t="str">
        <f t="shared" si="998"/>
        <v>Almost certainly optical</v>
      </c>
      <c r="AB3722" s="21">
        <v>13.7</v>
      </c>
      <c r="AC3722" s="14">
        <f t="shared" si="999"/>
        <v>14.069379077107913</v>
      </c>
      <c r="AD3722" s="26">
        <v>166</v>
      </c>
      <c r="AE3722" s="10">
        <f t="shared" si="1000"/>
        <v>165.87499655906078</v>
      </c>
      <c r="AF3722" s="17">
        <f t="shared" si="1001"/>
        <v>0.36937907710791329</v>
      </c>
      <c r="AG3722" s="17">
        <f t="shared" si="1002"/>
        <v>0.12500344093922422</v>
      </c>
    </row>
    <row r="3723" spans="1:33">
      <c r="A3723" t="s">
        <v>5501</v>
      </c>
      <c r="B3723" t="s">
        <v>2561</v>
      </c>
      <c r="C3723" s="23">
        <v>341.0419</v>
      </c>
      <c r="D3723" s="23">
        <v>0.98139969999999999</v>
      </c>
      <c r="E3723" s="23">
        <v>341.02789999999999</v>
      </c>
      <c r="F3723" s="23">
        <v>0.98064499999999999</v>
      </c>
      <c r="G3723" s="26">
        <v>-49.5</v>
      </c>
      <c r="H3723" s="26">
        <v>1.7</v>
      </c>
      <c r="I3723" s="26">
        <v>-47.8</v>
      </c>
      <c r="J3723" s="26">
        <v>1.7</v>
      </c>
      <c r="K3723" s="26">
        <v>-36.799999999999997</v>
      </c>
      <c r="L3723" s="26">
        <v>14.4</v>
      </c>
      <c r="M3723" s="26">
        <v>-26.4</v>
      </c>
      <c r="N3723" s="26">
        <v>2.7</v>
      </c>
      <c r="O3723" s="19">
        <f t="shared" si="986"/>
        <v>226.00095494217231</v>
      </c>
      <c r="P3723" s="10">
        <f t="shared" si="987"/>
        <v>234.34467190209969</v>
      </c>
      <c r="Q3723" s="10">
        <f t="shared" si="988"/>
        <v>2.86</v>
      </c>
      <c r="R3723" s="19">
        <f t="shared" si="989"/>
        <v>68.811990234260776</v>
      </c>
      <c r="S3723" s="10">
        <f t="shared" si="990"/>
        <v>45.290175535098115</v>
      </c>
      <c r="T3723" s="10">
        <f t="shared" si="991"/>
        <v>2.8525541442339724</v>
      </c>
      <c r="U3723" s="2" t="str">
        <f t="shared" si="992"/>
        <v>C</v>
      </c>
      <c r="V3723" s="2" t="str">
        <f t="shared" si="993"/>
        <v>D</v>
      </c>
      <c r="W3723" s="2" t="str">
        <f t="shared" si="994"/>
        <v>C</v>
      </c>
      <c r="X3723" s="2" t="str">
        <f t="shared" si="995"/>
        <v>B</v>
      </c>
      <c r="Y3723" s="3" t="str">
        <f t="shared" si="996"/>
        <v>CDCB</v>
      </c>
      <c r="Z3723" s="28">
        <f t="shared" si="997"/>
        <v>0.77600000000000013</v>
      </c>
      <c r="AA3723" s="7" t="str">
        <f t="shared" si="998"/>
        <v>Almost certainly optical</v>
      </c>
      <c r="AB3723" s="21">
        <v>50.7</v>
      </c>
      <c r="AC3723" s="14">
        <f t="shared" si="999"/>
        <v>50.465795024740636</v>
      </c>
      <c r="AD3723" s="26">
        <v>266</v>
      </c>
      <c r="AE3723" s="10">
        <f t="shared" si="1000"/>
        <v>266.91388304313733</v>
      </c>
      <c r="AF3723" s="17">
        <f t="shared" si="1001"/>
        <v>0.23420497525936668</v>
      </c>
      <c r="AG3723" s="17">
        <f t="shared" si="1002"/>
        <v>0.91388304313733215</v>
      </c>
    </row>
    <row r="3724" spans="1:33">
      <c r="A3724" t="s">
        <v>5487</v>
      </c>
      <c r="B3724" t="s">
        <v>2547</v>
      </c>
      <c r="C3724" s="23">
        <v>339.0204</v>
      </c>
      <c r="D3724" s="23">
        <v>-9.620082</v>
      </c>
      <c r="E3724" s="23">
        <v>339.00790000000001</v>
      </c>
      <c r="F3724" s="23">
        <v>-9.6185869999999998</v>
      </c>
      <c r="G3724" s="26">
        <v>45.8</v>
      </c>
      <c r="H3724" s="26">
        <v>20.2</v>
      </c>
      <c r="I3724" s="26">
        <v>-20.8</v>
      </c>
      <c r="J3724" s="26">
        <v>1.4</v>
      </c>
      <c r="K3724" s="26">
        <v>51.4</v>
      </c>
      <c r="L3724" s="26">
        <v>0.2</v>
      </c>
      <c r="M3724" s="26">
        <v>-33.299999999999997</v>
      </c>
      <c r="N3724" s="26">
        <v>4.5</v>
      </c>
      <c r="O3724" s="19">
        <f t="shared" si="986"/>
        <v>114.4251012833961</v>
      </c>
      <c r="P3724" s="10">
        <f t="shared" si="987"/>
        <v>122.93758470300517</v>
      </c>
      <c r="Q3724" s="10">
        <f t="shared" si="988"/>
        <v>2.86</v>
      </c>
      <c r="R3724" s="19">
        <f t="shared" si="989"/>
        <v>50.301888632535459</v>
      </c>
      <c r="S3724" s="10">
        <f t="shared" si="990"/>
        <v>61.244183397282718</v>
      </c>
      <c r="T3724" s="10">
        <f t="shared" si="991"/>
        <v>2.7886518007454546</v>
      </c>
      <c r="U3724" s="2" t="str">
        <f t="shared" si="992"/>
        <v>C</v>
      </c>
      <c r="V3724" s="2" t="str">
        <f t="shared" si="993"/>
        <v>D</v>
      </c>
      <c r="W3724" s="2" t="str">
        <f t="shared" si="994"/>
        <v>C</v>
      </c>
      <c r="X3724" s="2" t="str">
        <f t="shared" si="995"/>
        <v>B</v>
      </c>
      <c r="Y3724" s="3" t="str">
        <f t="shared" si="996"/>
        <v>CDCB</v>
      </c>
      <c r="Z3724" s="28">
        <f t="shared" si="997"/>
        <v>0.77600000000000013</v>
      </c>
      <c r="AA3724" s="7" t="str">
        <f t="shared" si="998"/>
        <v>Almost certainly optical</v>
      </c>
      <c r="AB3724" s="21">
        <v>44.8</v>
      </c>
      <c r="AC3724" s="14">
        <f t="shared" si="999"/>
        <v>44.692430552937083</v>
      </c>
      <c r="AD3724" s="26">
        <v>277</v>
      </c>
      <c r="AE3724" s="10">
        <f t="shared" si="1000"/>
        <v>276.91652016765948</v>
      </c>
      <c r="AF3724" s="17">
        <f t="shared" si="1001"/>
        <v>0.10756944706291449</v>
      </c>
      <c r="AG3724" s="17">
        <f t="shared" si="1002"/>
        <v>8.3479832340515259E-2</v>
      </c>
    </row>
    <row r="3725" spans="1:33">
      <c r="A3725" t="s">
        <v>4565</v>
      </c>
      <c r="B3725" t="s">
        <v>4566</v>
      </c>
      <c r="C3725" s="23">
        <v>235.7867</v>
      </c>
      <c r="D3725" s="23">
        <v>-13.056699999999999</v>
      </c>
      <c r="E3725" s="23">
        <v>235.77430000000001</v>
      </c>
      <c r="F3725" s="23">
        <v>-13.04833</v>
      </c>
      <c r="G3725" s="26">
        <v>78.099999999999994</v>
      </c>
      <c r="H3725" s="26">
        <v>1.3</v>
      </c>
      <c r="I3725" s="26">
        <v>-131</v>
      </c>
      <c r="J3725" s="26">
        <v>2</v>
      </c>
      <c r="K3725" s="26">
        <v>73.5</v>
      </c>
      <c r="L3725" s="26">
        <v>22.3</v>
      </c>
      <c r="M3725" s="26">
        <v>-95.2</v>
      </c>
      <c r="N3725" s="26">
        <v>1.1000000000000001</v>
      </c>
      <c r="O3725" s="19">
        <f t="shared" si="986"/>
        <v>149.19731292868377</v>
      </c>
      <c r="P3725" s="10">
        <f t="shared" si="987"/>
        <v>142.32974771675873</v>
      </c>
      <c r="Q3725" s="10">
        <f t="shared" si="988"/>
        <v>2.86</v>
      </c>
      <c r="R3725" s="19">
        <f t="shared" si="989"/>
        <v>152.51429441203209</v>
      </c>
      <c r="S3725" s="10">
        <f t="shared" si="990"/>
        <v>120.27173400263256</v>
      </c>
      <c r="T3725" s="10">
        <f t="shared" si="991"/>
        <v>6.8196507103666164</v>
      </c>
      <c r="U3725" s="2" t="str">
        <f t="shared" si="992"/>
        <v>C</v>
      </c>
      <c r="V3725" s="2" t="str">
        <f t="shared" si="993"/>
        <v>D</v>
      </c>
      <c r="W3725" s="2" t="str">
        <f t="shared" si="994"/>
        <v>C</v>
      </c>
      <c r="X3725" s="2" t="str">
        <f t="shared" si="995"/>
        <v>B</v>
      </c>
      <c r="Y3725" s="3" t="str">
        <f t="shared" si="996"/>
        <v>CDCB</v>
      </c>
      <c r="Z3725" s="28">
        <f t="shared" si="997"/>
        <v>0.77600000000000013</v>
      </c>
      <c r="AA3725" s="7" t="str">
        <f t="shared" si="998"/>
        <v>Almost certainly optical</v>
      </c>
      <c r="AB3725" s="21">
        <v>53</v>
      </c>
      <c r="AC3725" s="14">
        <f t="shared" si="999"/>
        <v>52.90522421364323</v>
      </c>
      <c r="AD3725" s="26">
        <v>305</v>
      </c>
      <c r="AE3725" s="10">
        <f t="shared" si="1000"/>
        <v>304.71862726319358</v>
      </c>
      <c r="AF3725" s="17">
        <f t="shared" si="1001"/>
        <v>9.4775786356770197E-2</v>
      </c>
      <c r="AG3725" s="17">
        <f t="shared" si="1002"/>
        <v>0.28137273680641783</v>
      </c>
    </row>
    <row r="3726" spans="1:33">
      <c r="A3726" t="s">
        <v>4489</v>
      </c>
      <c r="B3726" t="s">
        <v>1630</v>
      </c>
      <c r="C3726" s="23">
        <v>227.2038</v>
      </c>
      <c r="D3726" s="23">
        <v>3.4494120000000001</v>
      </c>
      <c r="E3726" s="23">
        <v>227.21270000000001</v>
      </c>
      <c r="F3726" s="23">
        <v>3.4506420000000002</v>
      </c>
      <c r="G3726" s="26">
        <v>-48.8</v>
      </c>
      <c r="H3726" s="26">
        <v>2.4</v>
      </c>
      <c r="I3726" s="26">
        <v>-22.9</v>
      </c>
      <c r="J3726" s="26">
        <v>1.1000000000000001</v>
      </c>
      <c r="K3726" s="26">
        <v>-84.7</v>
      </c>
      <c r="L3726" s="26">
        <v>17.7</v>
      </c>
      <c r="M3726" s="26">
        <v>-27</v>
      </c>
      <c r="N3726" s="26">
        <v>1.5</v>
      </c>
      <c r="O3726" s="19">
        <f t="shared" si="986"/>
        <v>244.86110515851649</v>
      </c>
      <c r="P3726" s="10">
        <f t="shared" si="987"/>
        <v>252.31916765717489</v>
      </c>
      <c r="Q3726" s="10">
        <f t="shared" si="988"/>
        <v>2.86</v>
      </c>
      <c r="R3726" s="19">
        <f t="shared" si="989"/>
        <v>53.905936593291834</v>
      </c>
      <c r="S3726" s="10">
        <f t="shared" si="990"/>
        <v>88.899325081802502</v>
      </c>
      <c r="T3726" s="10">
        <f t="shared" si="991"/>
        <v>3.5701315418773585</v>
      </c>
      <c r="U3726" s="2" t="str">
        <f t="shared" si="992"/>
        <v>C</v>
      </c>
      <c r="V3726" s="2" t="str">
        <f t="shared" si="993"/>
        <v>D</v>
      </c>
      <c r="W3726" s="2" t="str">
        <f t="shared" si="994"/>
        <v>C</v>
      </c>
      <c r="X3726" s="2" t="str">
        <f t="shared" si="995"/>
        <v>B</v>
      </c>
      <c r="Y3726" s="3" t="str">
        <f t="shared" si="996"/>
        <v>CDCB</v>
      </c>
      <c r="Z3726" s="28">
        <f t="shared" si="997"/>
        <v>0.77600000000000013</v>
      </c>
      <c r="AA3726" s="7" t="str">
        <f t="shared" si="998"/>
        <v>Almost certainly optical</v>
      </c>
      <c r="AB3726" s="21">
        <v>32.200000000000003</v>
      </c>
      <c r="AC3726" s="14">
        <f t="shared" si="999"/>
        <v>32.287033499858026</v>
      </c>
      <c r="AD3726" s="26">
        <v>82.1</v>
      </c>
      <c r="AE3726" s="10">
        <f t="shared" si="1000"/>
        <v>82.117336137094725</v>
      </c>
      <c r="AF3726" s="17">
        <f t="shared" si="1001"/>
        <v>8.7033499858023333E-2</v>
      </c>
      <c r="AG3726" s="17">
        <f t="shared" si="1002"/>
        <v>1.7336137094730475E-2</v>
      </c>
    </row>
    <row r="3727" spans="1:33">
      <c r="A3727" t="s">
        <v>8454</v>
      </c>
      <c r="B3727" t="s">
        <v>8455</v>
      </c>
      <c r="C3727" s="23">
        <v>268.77280000000002</v>
      </c>
      <c r="D3727" s="23">
        <v>-68.59599</v>
      </c>
      <c r="E3727" s="23">
        <v>268.76440000000002</v>
      </c>
      <c r="F3727" s="23">
        <v>-68.596909999999994</v>
      </c>
      <c r="G3727" s="26">
        <v>-37.700000000000003</v>
      </c>
      <c r="H3727" s="26">
        <v>13.5</v>
      </c>
      <c r="I3727" s="26">
        <v>43.7</v>
      </c>
      <c r="J3727" s="26">
        <v>2.1</v>
      </c>
      <c r="K3727" s="26">
        <v>-45.1</v>
      </c>
      <c r="L3727" s="26">
        <v>6.1</v>
      </c>
      <c r="M3727" s="26">
        <v>64.5</v>
      </c>
      <c r="N3727" s="26">
        <v>3.1</v>
      </c>
      <c r="O3727" s="19">
        <f t="shared" si="986"/>
        <v>319.21565236915205</v>
      </c>
      <c r="P3727" s="10">
        <f t="shared" si="987"/>
        <v>325.03779960696846</v>
      </c>
      <c r="Q3727" s="10">
        <f t="shared" si="988"/>
        <v>2.86</v>
      </c>
      <c r="R3727" s="19">
        <f t="shared" si="989"/>
        <v>57.714642856037848</v>
      </c>
      <c r="S3727" s="10">
        <f t="shared" si="990"/>
        <v>78.703621263573382</v>
      </c>
      <c r="T3727" s="10">
        <f t="shared" si="991"/>
        <v>3.4104566029902808</v>
      </c>
      <c r="U3727" s="2" t="str">
        <f t="shared" si="992"/>
        <v>C</v>
      </c>
      <c r="V3727" s="2" t="str">
        <f t="shared" si="993"/>
        <v>D</v>
      </c>
      <c r="W3727" s="2" t="str">
        <f t="shared" si="994"/>
        <v>C</v>
      </c>
      <c r="X3727" s="2" t="str">
        <f t="shared" si="995"/>
        <v>B</v>
      </c>
      <c r="Y3727" s="3" t="str">
        <f t="shared" si="996"/>
        <v>CDCB</v>
      </c>
      <c r="Z3727" s="28">
        <f t="shared" si="997"/>
        <v>0.77600000000000013</v>
      </c>
      <c r="AA3727" s="7" t="str">
        <f t="shared" si="998"/>
        <v>Almost certainly optical</v>
      </c>
      <c r="AB3727" s="21">
        <v>11.6</v>
      </c>
      <c r="AC3727" s="14">
        <f t="shared" si="999"/>
        <v>11.522118146979086</v>
      </c>
      <c r="AD3727" s="26">
        <v>252</v>
      </c>
      <c r="AE3727" s="10">
        <f t="shared" si="1000"/>
        <v>253.29481794048894</v>
      </c>
      <c r="AF3727" s="17">
        <f t="shared" si="1001"/>
        <v>7.7881853020913994E-2</v>
      </c>
      <c r="AG3727" s="17">
        <f t="shared" si="1002"/>
        <v>1.2948179404889402</v>
      </c>
    </row>
    <row r="3728" spans="1:33">
      <c r="A3728" t="s">
        <v>3148</v>
      </c>
      <c r="B3728" t="s">
        <v>389</v>
      </c>
      <c r="C3728" s="23">
        <v>52.954009999999997</v>
      </c>
      <c r="D3728" s="23">
        <v>-15.34492</v>
      </c>
      <c r="E3728" s="23">
        <v>52.958370000000002</v>
      </c>
      <c r="F3728" s="23">
        <v>-15.35867</v>
      </c>
      <c r="G3728" s="26">
        <v>52.7</v>
      </c>
      <c r="H3728" s="26">
        <v>1.5</v>
      </c>
      <c r="I3728" s="26">
        <v>-22.8</v>
      </c>
      <c r="J3728" s="26">
        <v>1.4</v>
      </c>
      <c r="K3728" s="26">
        <v>40</v>
      </c>
      <c r="L3728" s="26">
        <v>14.4</v>
      </c>
      <c r="M3728" s="26">
        <v>-24</v>
      </c>
      <c r="N3728" s="26">
        <v>6</v>
      </c>
      <c r="O3728" s="19">
        <f t="shared" si="986"/>
        <v>113.39512225891468</v>
      </c>
      <c r="P3728" s="10">
        <f t="shared" si="987"/>
        <v>120.96375653207352</v>
      </c>
      <c r="Q3728" s="10">
        <f t="shared" si="988"/>
        <v>2.86</v>
      </c>
      <c r="R3728" s="19">
        <f t="shared" si="989"/>
        <v>57.420640888098774</v>
      </c>
      <c r="S3728" s="10">
        <f t="shared" si="990"/>
        <v>46.647615158762406</v>
      </c>
      <c r="T3728" s="10">
        <f t="shared" si="991"/>
        <v>2.6017064011715298</v>
      </c>
      <c r="U3728" s="2" t="str">
        <f t="shared" si="992"/>
        <v>C</v>
      </c>
      <c r="V3728" s="2" t="str">
        <f t="shared" si="993"/>
        <v>D</v>
      </c>
      <c r="W3728" s="2" t="str">
        <f t="shared" si="994"/>
        <v>C</v>
      </c>
      <c r="X3728" s="2" t="str">
        <f t="shared" si="995"/>
        <v>B</v>
      </c>
      <c r="Y3728" s="3" t="str">
        <f t="shared" si="996"/>
        <v>CDCB</v>
      </c>
      <c r="Z3728" s="28">
        <f t="shared" si="997"/>
        <v>0.77600000000000013</v>
      </c>
      <c r="AA3728" s="7" t="str">
        <f t="shared" si="998"/>
        <v>Almost certainly optical</v>
      </c>
      <c r="AB3728" s="21">
        <v>51.7</v>
      </c>
      <c r="AC3728" s="14">
        <f t="shared" si="999"/>
        <v>51.762552677263521</v>
      </c>
      <c r="AD3728" s="26">
        <v>163</v>
      </c>
      <c r="AE3728" s="10">
        <f t="shared" si="1000"/>
        <v>162.99706499799336</v>
      </c>
      <c r="AF3728" s="17">
        <f t="shared" si="1001"/>
        <v>6.2552677263518319E-2</v>
      </c>
      <c r="AG3728" s="17">
        <f t="shared" si="1002"/>
        <v>2.9350020066374327E-3</v>
      </c>
    </row>
    <row r="3729" spans="1:33">
      <c r="A3729" t="s">
        <v>6464</v>
      </c>
      <c r="B3729" t="s">
        <v>6465</v>
      </c>
      <c r="C3729" s="23">
        <v>64.289249999999996</v>
      </c>
      <c r="D3729" s="23">
        <v>-32.096730000000001</v>
      </c>
      <c r="E3729" s="23">
        <v>64.286519999999996</v>
      </c>
      <c r="F3729" s="23">
        <v>-32.093060000000001</v>
      </c>
      <c r="G3729" s="26">
        <v>55.2</v>
      </c>
      <c r="H3729" s="26">
        <v>4</v>
      </c>
      <c r="I3729" s="26">
        <v>-1.4</v>
      </c>
      <c r="J3729" s="26">
        <v>2.5</v>
      </c>
      <c r="K3729" s="26">
        <v>75</v>
      </c>
      <c r="L3729" s="26">
        <v>23.8</v>
      </c>
      <c r="M3729" s="26">
        <v>7.5</v>
      </c>
      <c r="N3729" s="26">
        <v>4</v>
      </c>
      <c r="O3729" s="19">
        <f t="shared" si="986"/>
        <v>91.45284236937664</v>
      </c>
      <c r="P3729" s="10">
        <f t="shared" si="987"/>
        <v>84.289406862500385</v>
      </c>
      <c r="Q3729" s="10">
        <f t="shared" si="988"/>
        <v>2.86</v>
      </c>
      <c r="R3729" s="19">
        <f t="shared" si="989"/>
        <v>55.217750769114097</v>
      </c>
      <c r="S3729" s="10">
        <f t="shared" si="990"/>
        <v>75.374067158406675</v>
      </c>
      <c r="T3729" s="10">
        <f t="shared" si="991"/>
        <v>3.2647954481880195</v>
      </c>
      <c r="U3729" s="2" t="str">
        <f t="shared" si="992"/>
        <v>C</v>
      </c>
      <c r="V3729" s="2" t="str">
        <f t="shared" si="993"/>
        <v>D</v>
      </c>
      <c r="W3729" s="2" t="str">
        <f t="shared" si="994"/>
        <v>C</v>
      </c>
      <c r="X3729" s="2" t="str">
        <f t="shared" si="995"/>
        <v>B</v>
      </c>
      <c r="Y3729" s="3" t="str">
        <f t="shared" si="996"/>
        <v>CDCB</v>
      </c>
      <c r="Z3729" s="28">
        <f t="shared" si="997"/>
        <v>0.77600000000000013</v>
      </c>
      <c r="AA3729" s="7" t="str">
        <f t="shared" si="998"/>
        <v>Almost certainly optical</v>
      </c>
      <c r="AB3729" s="21">
        <v>15.6</v>
      </c>
      <c r="AC3729" s="14">
        <f t="shared" si="999"/>
        <v>15.616532725418507</v>
      </c>
      <c r="AD3729" s="26">
        <v>327</v>
      </c>
      <c r="AE3729" s="10">
        <f t="shared" si="1000"/>
        <v>327.78208061243032</v>
      </c>
      <c r="AF3729" s="17">
        <f t="shared" si="1001"/>
        <v>1.6532725418507255E-2</v>
      </c>
      <c r="AG3729" s="17">
        <f t="shared" si="1002"/>
        <v>0.78208061243032034</v>
      </c>
    </row>
    <row r="3730" spans="1:33">
      <c r="A3730" t="s">
        <v>6777</v>
      </c>
      <c r="B3730" t="s">
        <v>6778</v>
      </c>
      <c r="C3730" s="23">
        <v>99.952659999999995</v>
      </c>
      <c r="D3730" s="23">
        <v>-54.804780000000001</v>
      </c>
      <c r="E3730" s="23">
        <v>99.939030000000002</v>
      </c>
      <c r="F3730" s="23">
        <v>-54.800930000000001</v>
      </c>
      <c r="G3730" s="26">
        <v>3.9</v>
      </c>
      <c r="H3730" s="26">
        <v>3.9</v>
      </c>
      <c r="I3730" s="26">
        <v>48.2</v>
      </c>
      <c r="J3730" s="26">
        <v>1.1000000000000001</v>
      </c>
      <c r="K3730" s="26">
        <v>11</v>
      </c>
      <c r="L3730" s="26">
        <v>11</v>
      </c>
      <c r="M3730" s="26">
        <v>58</v>
      </c>
      <c r="N3730" s="26">
        <v>5.6</v>
      </c>
      <c r="O3730" s="19">
        <f t="shared" si="986"/>
        <v>4.6258880641407343</v>
      </c>
      <c r="P3730" s="10">
        <f t="shared" si="987"/>
        <v>10.738897100905442</v>
      </c>
      <c r="Q3730" s="10">
        <f t="shared" si="988"/>
        <v>2.86</v>
      </c>
      <c r="R3730" s="19">
        <f t="shared" si="989"/>
        <v>48.357522682618885</v>
      </c>
      <c r="S3730" s="10">
        <f t="shared" si="990"/>
        <v>59.033888572581766</v>
      </c>
      <c r="T3730" s="10">
        <f t="shared" si="991"/>
        <v>2.6847852813800164</v>
      </c>
      <c r="U3730" s="2" t="str">
        <f t="shared" si="992"/>
        <v>C</v>
      </c>
      <c r="V3730" s="2" t="str">
        <f t="shared" si="993"/>
        <v>D</v>
      </c>
      <c r="W3730" s="2" t="str">
        <f t="shared" si="994"/>
        <v>C</v>
      </c>
      <c r="X3730" s="2" t="str">
        <f t="shared" si="995"/>
        <v>B</v>
      </c>
      <c r="Y3730" s="3" t="str">
        <f t="shared" si="996"/>
        <v>CDCB</v>
      </c>
      <c r="Z3730" s="28">
        <f t="shared" si="997"/>
        <v>0.77600000000000013</v>
      </c>
      <c r="AA3730" s="7" t="str">
        <f t="shared" si="998"/>
        <v>Almost certainly optical</v>
      </c>
      <c r="AB3730" s="21">
        <v>31.5</v>
      </c>
      <c r="AC3730" s="14">
        <f t="shared" si="999"/>
        <v>31.494707215188825</v>
      </c>
      <c r="AD3730" s="26">
        <v>296</v>
      </c>
      <c r="AE3730" s="10">
        <f t="shared" si="1000"/>
        <v>296.10859911053637</v>
      </c>
      <c r="AF3730" s="17">
        <f t="shared" si="1001"/>
        <v>5.2927848111750109E-3</v>
      </c>
      <c r="AG3730" s="17">
        <f t="shared" si="1002"/>
        <v>0.10859911053637461</v>
      </c>
    </row>
    <row r="3731" spans="1:33">
      <c r="A3731" t="s">
        <v>4600</v>
      </c>
      <c r="B3731" t="s">
        <v>4601</v>
      </c>
      <c r="C3731" s="23">
        <v>241.1183</v>
      </c>
      <c r="D3731" s="23">
        <v>-19.07835</v>
      </c>
      <c r="E3731" s="23">
        <v>241.1165</v>
      </c>
      <c r="F3731" s="23">
        <v>-19.076160000000002</v>
      </c>
      <c r="G3731" s="26">
        <v>2.9</v>
      </c>
      <c r="H3731" s="26">
        <v>2.9</v>
      </c>
      <c r="I3731" s="26">
        <v>-32.200000000000003</v>
      </c>
      <c r="J3731" s="26">
        <v>1.3</v>
      </c>
      <c r="K3731" s="26">
        <v>13.6</v>
      </c>
      <c r="L3731" s="26">
        <v>39.200000000000003</v>
      </c>
      <c r="M3731" s="26">
        <v>-30.8</v>
      </c>
      <c r="N3731" s="26">
        <v>33.799999999999997</v>
      </c>
      <c r="O3731" s="19">
        <f t="shared" si="986"/>
        <v>174.85370531184</v>
      </c>
      <c r="P3731" s="10">
        <f t="shared" si="987"/>
        <v>156.17573941710458</v>
      </c>
      <c r="Q3731" s="10">
        <f t="shared" si="988"/>
        <v>2.86</v>
      </c>
      <c r="R3731" s="19">
        <f t="shared" si="989"/>
        <v>32.330326320654422</v>
      </c>
      <c r="S3731" s="10">
        <f t="shared" si="990"/>
        <v>33.668976818430345</v>
      </c>
      <c r="T3731" s="10">
        <f t="shared" si="991"/>
        <v>1.6499825784771192</v>
      </c>
      <c r="U3731" s="2" t="str">
        <f t="shared" si="992"/>
        <v>D</v>
      </c>
      <c r="V3731" s="2" t="str">
        <f t="shared" si="993"/>
        <v>A</v>
      </c>
      <c r="W3731" s="2" t="str">
        <f t="shared" si="994"/>
        <v>C</v>
      </c>
      <c r="X3731" s="2" t="str">
        <f t="shared" si="995"/>
        <v>B</v>
      </c>
      <c r="Y3731" s="3" t="str">
        <f t="shared" si="996"/>
        <v>DACB</v>
      </c>
      <c r="Z3731" s="28">
        <f t="shared" si="997"/>
        <v>0.77599999999999991</v>
      </c>
      <c r="AA3731" s="7" t="str">
        <f t="shared" si="998"/>
        <v>Almost certainly optical</v>
      </c>
      <c r="AB3731" s="21">
        <v>9.3699999999999992</v>
      </c>
      <c r="AC3731" s="14">
        <f t="shared" si="999"/>
        <v>9.9830699687600912</v>
      </c>
      <c r="AD3731" s="26">
        <v>322</v>
      </c>
      <c r="AE3731" s="10">
        <f t="shared" si="1000"/>
        <v>322.16094307195891</v>
      </c>
      <c r="AF3731" s="17">
        <f t="shared" si="1001"/>
        <v>0.61306996876009201</v>
      </c>
      <c r="AG3731" s="17">
        <f t="shared" si="1002"/>
        <v>0.16094307195891133</v>
      </c>
    </row>
    <row r="3732" spans="1:33">
      <c r="A3732" t="s">
        <v>3038</v>
      </c>
      <c r="B3732" t="s">
        <v>283</v>
      </c>
      <c r="C3732" s="23">
        <v>38.914879999999997</v>
      </c>
      <c r="D3732" s="23">
        <v>-22.645240000000001</v>
      </c>
      <c r="E3732" s="23">
        <v>38.919800000000002</v>
      </c>
      <c r="F3732" s="23">
        <v>-22.648620000000001</v>
      </c>
      <c r="G3732" s="26">
        <v>52.5</v>
      </c>
      <c r="H3732" s="26">
        <v>1.3</v>
      </c>
      <c r="I3732" s="26">
        <v>14.2</v>
      </c>
      <c r="J3732" s="26">
        <v>1.2</v>
      </c>
      <c r="K3732" s="26">
        <v>42.8</v>
      </c>
      <c r="L3732" s="26">
        <v>17.2</v>
      </c>
      <c r="M3732" s="26">
        <v>30.8</v>
      </c>
      <c r="N3732" s="26">
        <v>2.7</v>
      </c>
      <c r="O3732" s="19">
        <f t="shared" si="986"/>
        <v>74.864998059152157</v>
      </c>
      <c r="P3732" s="10">
        <f t="shared" si="987"/>
        <v>54.260221531171482</v>
      </c>
      <c r="Q3732" s="10">
        <f t="shared" si="988"/>
        <v>2.86</v>
      </c>
      <c r="R3732" s="19">
        <f t="shared" si="989"/>
        <v>54.386487292341286</v>
      </c>
      <c r="S3732" s="10">
        <f t="shared" si="990"/>
        <v>52.730256968840948</v>
      </c>
      <c r="T3732" s="10">
        <f t="shared" si="991"/>
        <v>2.6779186065295559</v>
      </c>
      <c r="U3732" s="2" t="str">
        <f t="shared" si="992"/>
        <v>D</v>
      </c>
      <c r="V3732" s="2" t="str">
        <f t="shared" si="993"/>
        <v>A</v>
      </c>
      <c r="W3732" s="2" t="str">
        <f t="shared" si="994"/>
        <v>C</v>
      </c>
      <c r="X3732" s="2" t="str">
        <f t="shared" si="995"/>
        <v>B</v>
      </c>
      <c r="Y3732" s="3" t="str">
        <f t="shared" si="996"/>
        <v>DACB</v>
      </c>
      <c r="Z3732" s="28">
        <f t="shared" si="997"/>
        <v>0.77599999999999991</v>
      </c>
      <c r="AA3732" s="7" t="str">
        <f t="shared" si="998"/>
        <v>Almost certainly optical</v>
      </c>
      <c r="AB3732" s="21">
        <v>20.7</v>
      </c>
      <c r="AC3732" s="14">
        <f t="shared" si="999"/>
        <v>20.378148461937332</v>
      </c>
      <c r="AD3732" s="26">
        <v>127</v>
      </c>
      <c r="AE3732" s="10">
        <f t="shared" si="1000"/>
        <v>126.66320905310182</v>
      </c>
      <c r="AF3732" s="17">
        <f t="shared" si="1001"/>
        <v>0.32185153806266698</v>
      </c>
      <c r="AG3732" s="17">
        <f t="shared" si="1002"/>
        <v>0.33679094689817646</v>
      </c>
    </row>
    <row r="3733" spans="1:33">
      <c r="A3733" t="s">
        <v>4109</v>
      </c>
      <c r="B3733" t="s">
        <v>1286</v>
      </c>
      <c r="C3733" s="23">
        <v>182.0386</v>
      </c>
      <c r="D3733" s="23">
        <v>-19.803450000000002</v>
      </c>
      <c r="E3733" s="23">
        <v>182.0453</v>
      </c>
      <c r="F3733" s="23">
        <v>-19.804659999999998</v>
      </c>
      <c r="G3733" s="26">
        <v>-46.8</v>
      </c>
      <c r="H3733" s="26">
        <v>4.4000000000000004</v>
      </c>
      <c r="I3733" s="26">
        <v>-54.8</v>
      </c>
      <c r="J3733" s="26">
        <v>1.5</v>
      </c>
      <c r="K3733" s="26">
        <v>-65.900000000000006</v>
      </c>
      <c r="L3733" s="26">
        <v>10.9</v>
      </c>
      <c r="M3733" s="26">
        <v>-36.4</v>
      </c>
      <c r="N3733" s="26">
        <v>3.5</v>
      </c>
      <c r="O3733" s="19">
        <f t="shared" si="986"/>
        <v>220.49781050795903</v>
      </c>
      <c r="P3733" s="10">
        <f t="shared" si="987"/>
        <v>241.08584456952093</v>
      </c>
      <c r="Q3733" s="10">
        <f t="shared" si="988"/>
        <v>2.86</v>
      </c>
      <c r="R3733" s="19">
        <f t="shared" si="989"/>
        <v>72.064415629352041</v>
      </c>
      <c r="S3733" s="10">
        <f t="shared" si="990"/>
        <v>75.284593377396945</v>
      </c>
      <c r="T3733" s="10">
        <f t="shared" si="991"/>
        <v>3.6837252251687249</v>
      </c>
      <c r="U3733" s="2" t="str">
        <f t="shared" si="992"/>
        <v>D</v>
      </c>
      <c r="V3733" s="2" t="str">
        <f t="shared" si="993"/>
        <v>A</v>
      </c>
      <c r="W3733" s="2" t="str">
        <f t="shared" si="994"/>
        <v>C</v>
      </c>
      <c r="X3733" s="2" t="str">
        <f t="shared" si="995"/>
        <v>B</v>
      </c>
      <c r="Y3733" s="3" t="str">
        <f t="shared" si="996"/>
        <v>DACB</v>
      </c>
      <c r="Z3733" s="28">
        <f t="shared" si="997"/>
        <v>0.77599999999999991</v>
      </c>
      <c r="AA3733" s="7" t="str">
        <f t="shared" si="998"/>
        <v>Almost certainly optical</v>
      </c>
      <c r="AB3733" s="21">
        <v>23.4</v>
      </c>
      <c r="AC3733" s="14">
        <f t="shared" si="999"/>
        <v>23.107835134535353</v>
      </c>
      <c r="AD3733" s="26">
        <v>101</v>
      </c>
      <c r="AE3733" s="10">
        <f t="shared" si="1000"/>
        <v>100.86569582209273</v>
      </c>
      <c r="AF3733" s="17">
        <f t="shared" si="1001"/>
        <v>0.29216486546464537</v>
      </c>
      <c r="AG3733" s="17">
        <f t="shared" si="1002"/>
        <v>0.13430417790726779</v>
      </c>
    </row>
    <row r="3734" spans="1:33">
      <c r="A3734" t="s">
        <v>3926</v>
      </c>
      <c r="B3734" t="s">
        <v>1119</v>
      </c>
      <c r="C3734" s="23">
        <v>161.9161</v>
      </c>
      <c r="D3734" s="23">
        <v>-7.7950239999999997</v>
      </c>
      <c r="E3734" s="23">
        <v>161.92019999999999</v>
      </c>
      <c r="F3734" s="23">
        <v>-7.7963190000000004</v>
      </c>
      <c r="G3734" s="26">
        <v>-50</v>
      </c>
      <c r="H3734" s="26">
        <v>1.2</v>
      </c>
      <c r="I3734" s="26">
        <v>-4.5999999999999996</v>
      </c>
      <c r="J3734" s="26">
        <v>1.5</v>
      </c>
      <c r="K3734" s="26">
        <v>-52.5</v>
      </c>
      <c r="L3734" s="26">
        <v>24.3</v>
      </c>
      <c r="M3734" s="26">
        <v>5</v>
      </c>
      <c r="N3734" s="26">
        <v>2.7</v>
      </c>
      <c r="O3734" s="19">
        <f t="shared" si="986"/>
        <v>264.7435850585548</v>
      </c>
      <c r="P3734" s="10">
        <f t="shared" si="987"/>
        <v>275.44033203100554</v>
      </c>
      <c r="Q3734" s="10">
        <f t="shared" si="988"/>
        <v>2.86</v>
      </c>
      <c r="R3734" s="19">
        <f t="shared" si="989"/>
        <v>50.211154139294585</v>
      </c>
      <c r="S3734" s="10">
        <f t="shared" si="990"/>
        <v>52.737557774322468</v>
      </c>
      <c r="T3734" s="10">
        <f t="shared" si="991"/>
        <v>2.5737177978404264</v>
      </c>
      <c r="U3734" s="2" t="str">
        <f t="shared" si="992"/>
        <v>D</v>
      </c>
      <c r="V3734" s="2" t="str">
        <f t="shared" si="993"/>
        <v>A</v>
      </c>
      <c r="W3734" s="2" t="str">
        <f t="shared" si="994"/>
        <v>C</v>
      </c>
      <c r="X3734" s="2" t="str">
        <f t="shared" si="995"/>
        <v>B</v>
      </c>
      <c r="Y3734" s="3" t="str">
        <f t="shared" si="996"/>
        <v>DACB</v>
      </c>
      <c r="Z3734" s="28">
        <f t="shared" si="997"/>
        <v>0.77599999999999991</v>
      </c>
      <c r="AA3734" s="7" t="str">
        <f t="shared" si="998"/>
        <v>Almost certainly optical</v>
      </c>
      <c r="AB3734" s="21">
        <v>15.6</v>
      </c>
      <c r="AC3734" s="14">
        <f t="shared" si="999"/>
        <v>15.348754773468102</v>
      </c>
      <c r="AD3734" s="26">
        <v>108</v>
      </c>
      <c r="AE3734" s="10">
        <f t="shared" si="1000"/>
        <v>107.68225476758282</v>
      </c>
      <c r="AF3734" s="17">
        <f t="shared" si="1001"/>
        <v>0.25124522653189807</v>
      </c>
      <c r="AG3734" s="17">
        <f t="shared" si="1002"/>
        <v>0.317745232417181</v>
      </c>
    </row>
    <row r="3735" spans="1:33">
      <c r="A3735" t="s">
        <v>5657</v>
      </c>
      <c r="B3735" t="s">
        <v>5658</v>
      </c>
      <c r="C3735" s="23">
        <v>358.12720000000002</v>
      </c>
      <c r="D3735" s="23">
        <v>-18.94061</v>
      </c>
      <c r="E3735" s="23">
        <v>358.12880000000001</v>
      </c>
      <c r="F3735" s="23">
        <v>-18.937840000000001</v>
      </c>
      <c r="G3735" s="26">
        <v>52.3</v>
      </c>
      <c r="H3735" s="26">
        <v>1.1000000000000001</v>
      </c>
      <c r="I3735" s="26">
        <v>-14.5</v>
      </c>
      <c r="J3735" s="26">
        <v>1</v>
      </c>
      <c r="K3735" s="26">
        <v>47.8</v>
      </c>
      <c r="L3735" s="26">
        <v>22.2</v>
      </c>
      <c r="M3735" s="26">
        <v>-28.5</v>
      </c>
      <c r="N3735" s="26">
        <v>5.0999999999999996</v>
      </c>
      <c r="O3735" s="19">
        <f t="shared" si="986"/>
        <v>105.49585585577958</v>
      </c>
      <c r="P3735" s="10">
        <f t="shared" si="987"/>
        <v>120.8048472274767</v>
      </c>
      <c r="Q3735" s="10">
        <f t="shared" si="988"/>
        <v>2.86</v>
      </c>
      <c r="R3735" s="19">
        <f t="shared" si="989"/>
        <v>54.272829297909276</v>
      </c>
      <c r="S3735" s="10">
        <f t="shared" si="990"/>
        <v>55.651504921250776</v>
      </c>
      <c r="T3735" s="10">
        <f t="shared" si="991"/>
        <v>2.7481083554790011</v>
      </c>
      <c r="U3735" s="2" t="str">
        <f t="shared" si="992"/>
        <v>D</v>
      </c>
      <c r="V3735" s="2" t="str">
        <f t="shared" si="993"/>
        <v>A</v>
      </c>
      <c r="W3735" s="2" t="str">
        <f t="shared" si="994"/>
        <v>C</v>
      </c>
      <c r="X3735" s="2" t="str">
        <f t="shared" si="995"/>
        <v>B</v>
      </c>
      <c r="Y3735" s="3" t="str">
        <f t="shared" si="996"/>
        <v>DACB</v>
      </c>
      <c r="Z3735" s="28">
        <f t="shared" si="997"/>
        <v>0.77599999999999991</v>
      </c>
      <c r="AA3735" s="7" t="str">
        <f t="shared" si="998"/>
        <v>Almost certainly optical</v>
      </c>
      <c r="AB3735" s="21">
        <v>11.6</v>
      </c>
      <c r="AC3735" s="14">
        <f t="shared" si="999"/>
        <v>11.363224958273621</v>
      </c>
      <c r="AD3735" s="26">
        <v>28.9</v>
      </c>
      <c r="AE3735" s="10">
        <f t="shared" si="1000"/>
        <v>28.649657333683571</v>
      </c>
      <c r="AF3735" s="17">
        <f t="shared" si="1001"/>
        <v>0.23677504172637853</v>
      </c>
      <c r="AG3735" s="17">
        <f t="shared" si="1002"/>
        <v>0.25034266631642765</v>
      </c>
    </row>
    <row r="3736" spans="1:33">
      <c r="A3736" t="s">
        <v>5628</v>
      </c>
      <c r="B3736" t="s">
        <v>2680</v>
      </c>
      <c r="C3736" s="23">
        <v>354.5086</v>
      </c>
      <c r="D3736" s="23">
        <v>12.88003</v>
      </c>
      <c r="E3736" s="23">
        <v>354.50450000000001</v>
      </c>
      <c r="F3736" s="23">
        <v>12.87651</v>
      </c>
      <c r="G3736" s="26">
        <v>23.5</v>
      </c>
      <c r="H3736" s="26">
        <v>23.5</v>
      </c>
      <c r="I3736" s="26">
        <v>-8.9</v>
      </c>
      <c r="J3736" s="26">
        <v>2.2999999999999998</v>
      </c>
      <c r="K3736" s="26">
        <v>26.4</v>
      </c>
      <c r="L3736" s="26">
        <v>0.8</v>
      </c>
      <c r="M3736" s="26">
        <v>0.6</v>
      </c>
      <c r="N3736" s="26">
        <v>1.2</v>
      </c>
      <c r="O3736" s="19">
        <f t="shared" si="986"/>
        <v>110.7428496143103</v>
      </c>
      <c r="P3736" s="10">
        <f t="shared" si="987"/>
        <v>88.69804732742115</v>
      </c>
      <c r="Q3736" s="10">
        <f t="shared" si="988"/>
        <v>2.86</v>
      </c>
      <c r="R3736" s="19">
        <f t="shared" si="989"/>
        <v>25.128867861485524</v>
      </c>
      <c r="S3736" s="10">
        <f t="shared" si="990"/>
        <v>26.406817301598462</v>
      </c>
      <c r="T3736" s="10">
        <f t="shared" si="991"/>
        <v>1.2883921290770997</v>
      </c>
      <c r="U3736" s="2" t="str">
        <f t="shared" si="992"/>
        <v>D</v>
      </c>
      <c r="V3736" s="2" t="str">
        <f t="shared" si="993"/>
        <v>A</v>
      </c>
      <c r="W3736" s="2" t="str">
        <f t="shared" si="994"/>
        <v>C</v>
      </c>
      <c r="X3736" s="2" t="str">
        <f t="shared" si="995"/>
        <v>B</v>
      </c>
      <c r="Y3736" s="3" t="str">
        <f t="shared" si="996"/>
        <v>DACB</v>
      </c>
      <c r="Z3736" s="28">
        <f t="shared" si="997"/>
        <v>0.77599999999999991</v>
      </c>
      <c r="AA3736" s="7" t="str">
        <f t="shared" si="998"/>
        <v>Almost certainly optical</v>
      </c>
      <c r="AB3736" s="21">
        <v>19.399999999999999</v>
      </c>
      <c r="AC3736" s="14">
        <f t="shared" si="999"/>
        <v>19.173211827405346</v>
      </c>
      <c r="AD3736" s="26">
        <v>228</v>
      </c>
      <c r="AE3736" s="10">
        <f t="shared" si="1000"/>
        <v>228.62976236298724</v>
      </c>
      <c r="AF3736" s="17">
        <f t="shared" si="1001"/>
        <v>0.22678817259465234</v>
      </c>
      <c r="AG3736" s="17">
        <f t="shared" si="1002"/>
        <v>0.6297623629872362</v>
      </c>
    </row>
    <row r="3737" spans="1:33">
      <c r="A3737" t="s">
        <v>8318</v>
      </c>
      <c r="B3737" t="s">
        <v>8319</v>
      </c>
      <c r="C3737" s="23">
        <v>255.0891</v>
      </c>
      <c r="D3737" s="23">
        <v>-69.562839999999994</v>
      </c>
      <c r="E3737" s="23">
        <v>255.0866</v>
      </c>
      <c r="F3737" s="23">
        <v>-69.566270000000003</v>
      </c>
      <c r="G3737" s="26">
        <v>-41.3</v>
      </c>
      <c r="H3737" s="26">
        <v>9.9</v>
      </c>
      <c r="I3737" s="26">
        <v>-51.6</v>
      </c>
      <c r="J3737" s="26">
        <v>0.9</v>
      </c>
      <c r="K3737" s="26">
        <v>-49.1</v>
      </c>
      <c r="L3737" s="26">
        <v>2.1</v>
      </c>
      <c r="M3737" s="26">
        <v>-42.3</v>
      </c>
      <c r="N3737" s="26">
        <v>2.2999999999999998</v>
      </c>
      <c r="O3737" s="19">
        <f t="shared" si="986"/>
        <v>218.67334695410113</v>
      </c>
      <c r="P3737" s="10">
        <f t="shared" si="987"/>
        <v>229.25486688015113</v>
      </c>
      <c r="Q3737" s="10">
        <f t="shared" si="988"/>
        <v>2.86</v>
      </c>
      <c r="R3737" s="19">
        <f t="shared" si="989"/>
        <v>66.092737876411206</v>
      </c>
      <c r="S3737" s="10">
        <f t="shared" si="990"/>
        <v>64.808178496236096</v>
      </c>
      <c r="T3737" s="10">
        <f t="shared" si="991"/>
        <v>3.2725229093161832</v>
      </c>
      <c r="U3737" s="2" t="str">
        <f t="shared" si="992"/>
        <v>D</v>
      </c>
      <c r="V3737" s="2" t="str">
        <f t="shared" si="993"/>
        <v>A</v>
      </c>
      <c r="W3737" s="2" t="str">
        <f t="shared" si="994"/>
        <v>C</v>
      </c>
      <c r="X3737" s="2" t="str">
        <f t="shared" si="995"/>
        <v>B</v>
      </c>
      <c r="Y3737" s="3" t="str">
        <f t="shared" si="996"/>
        <v>DACB</v>
      </c>
      <c r="Z3737" s="28">
        <f t="shared" si="997"/>
        <v>0.77599999999999991</v>
      </c>
      <c r="AA3737" s="7" t="str">
        <f t="shared" si="998"/>
        <v>Almost certainly optical</v>
      </c>
      <c r="AB3737" s="21">
        <v>12.9</v>
      </c>
      <c r="AC3737" s="14">
        <f t="shared" si="999"/>
        <v>12.741630846926185</v>
      </c>
      <c r="AD3737" s="26">
        <v>194</v>
      </c>
      <c r="AE3737" s="10">
        <f t="shared" si="1000"/>
        <v>194.27887972861328</v>
      </c>
      <c r="AF3737" s="17">
        <f t="shared" si="1001"/>
        <v>0.15836915307381538</v>
      </c>
      <c r="AG3737" s="17">
        <f t="shared" si="1002"/>
        <v>0.27887972861327626</v>
      </c>
    </row>
    <row r="3738" spans="1:33">
      <c r="A3738" t="s">
        <v>7200</v>
      </c>
      <c r="B3738" t="s">
        <v>7201</v>
      </c>
      <c r="C3738" s="23">
        <v>138.75980000000001</v>
      </c>
      <c r="D3738" s="23">
        <v>47.07311</v>
      </c>
      <c r="E3738" s="23">
        <v>138.76140000000001</v>
      </c>
      <c r="F3738" s="23">
        <v>47.071089999999998</v>
      </c>
      <c r="G3738" s="26">
        <v>60.8</v>
      </c>
      <c r="H3738" s="26">
        <v>9.6</v>
      </c>
      <c r="I3738" s="26">
        <v>-12</v>
      </c>
      <c r="J3738" s="26">
        <v>3</v>
      </c>
      <c r="K3738" s="26">
        <v>52</v>
      </c>
      <c r="L3738" s="26">
        <v>0.8</v>
      </c>
      <c r="M3738" s="26">
        <v>-33.4</v>
      </c>
      <c r="N3738" s="26">
        <v>4.4000000000000004</v>
      </c>
      <c r="O3738" s="19">
        <f t="shared" si="986"/>
        <v>101.1648801775486</v>
      </c>
      <c r="P3738" s="10">
        <f t="shared" si="987"/>
        <v>122.71294520011659</v>
      </c>
      <c r="Q3738" s="10">
        <f t="shared" si="988"/>
        <v>2.86</v>
      </c>
      <c r="R3738" s="19">
        <f t="shared" si="989"/>
        <v>61.972897301965801</v>
      </c>
      <c r="S3738" s="10">
        <f t="shared" si="990"/>
        <v>61.802588942535408</v>
      </c>
      <c r="T3738" s="10">
        <f t="shared" si="991"/>
        <v>3.0943871561125302</v>
      </c>
      <c r="U3738" s="2" t="str">
        <f t="shared" si="992"/>
        <v>D</v>
      </c>
      <c r="V3738" s="2" t="str">
        <f t="shared" si="993"/>
        <v>A</v>
      </c>
      <c r="W3738" s="2" t="str">
        <f t="shared" si="994"/>
        <v>C</v>
      </c>
      <c r="X3738" s="2" t="str">
        <f t="shared" si="995"/>
        <v>B</v>
      </c>
      <c r="Y3738" s="3" t="str">
        <f t="shared" si="996"/>
        <v>DACB</v>
      </c>
      <c r="Z3738" s="28">
        <f t="shared" si="997"/>
        <v>0.77599999999999991</v>
      </c>
      <c r="AA3738" s="7" t="str">
        <f t="shared" si="998"/>
        <v>Almost certainly optical</v>
      </c>
      <c r="AB3738" s="21">
        <v>8.1199999999999992</v>
      </c>
      <c r="AC3738" s="14">
        <f t="shared" si="999"/>
        <v>8.2626496834489114</v>
      </c>
      <c r="AD3738" s="26">
        <v>150</v>
      </c>
      <c r="AE3738" s="10">
        <f t="shared" si="1000"/>
        <v>151.65504233196822</v>
      </c>
      <c r="AF3738" s="17">
        <f t="shared" si="1001"/>
        <v>0.14264968344891216</v>
      </c>
      <c r="AG3738" s="17">
        <f t="shared" si="1002"/>
        <v>1.6550423319682181</v>
      </c>
    </row>
    <row r="3739" spans="1:33">
      <c r="A3739" t="s">
        <v>6402</v>
      </c>
      <c r="B3739" t="s">
        <v>6403</v>
      </c>
      <c r="C3739" s="23">
        <v>58.797960000000003</v>
      </c>
      <c r="D3739" s="23">
        <v>54.642319999999998</v>
      </c>
      <c r="E3739" s="23">
        <v>58.80039</v>
      </c>
      <c r="F3739" s="23">
        <v>54.631430000000002</v>
      </c>
      <c r="G3739" s="26">
        <v>55</v>
      </c>
      <c r="H3739" s="26">
        <v>3.8</v>
      </c>
      <c r="I3739" s="26">
        <v>-29.2</v>
      </c>
      <c r="J3739" s="26">
        <v>1.4</v>
      </c>
      <c r="K3739" s="26">
        <v>41.4</v>
      </c>
      <c r="L3739" s="26">
        <v>15.8</v>
      </c>
      <c r="M3739" s="26">
        <v>-46.1</v>
      </c>
      <c r="N3739" s="26">
        <v>3</v>
      </c>
      <c r="O3739" s="19">
        <f t="shared" si="986"/>
        <v>117.96423885094353</v>
      </c>
      <c r="P3739" s="10">
        <f t="shared" si="987"/>
        <v>138.07464712693488</v>
      </c>
      <c r="Q3739" s="10">
        <f t="shared" si="988"/>
        <v>2.86</v>
      </c>
      <c r="R3739" s="19">
        <f t="shared" si="989"/>
        <v>62.270699369767797</v>
      </c>
      <c r="S3739" s="10">
        <f t="shared" si="990"/>
        <v>61.961036143692759</v>
      </c>
      <c r="T3739" s="10">
        <f t="shared" si="991"/>
        <v>3.1057933878365143</v>
      </c>
      <c r="U3739" s="2" t="str">
        <f t="shared" si="992"/>
        <v>D</v>
      </c>
      <c r="V3739" s="2" t="str">
        <f t="shared" si="993"/>
        <v>A</v>
      </c>
      <c r="W3739" s="2" t="str">
        <f t="shared" si="994"/>
        <v>C</v>
      </c>
      <c r="X3739" s="2" t="str">
        <f t="shared" si="995"/>
        <v>B</v>
      </c>
      <c r="Y3739" s="3" t="str">
        <f t="shared" si="996"/>
        <v>DACB</v>
      </c>
      <c r="Z3739" s="28">
        <f t="shared" si="997"/>
        <v>0.77599999999999991</v>
      </c>
      <c r="AA3739" s="7" t="str">
        <f t="shared" si="998"/>
        <v>Almost certainly optical</v>
      </c>
      <c r="AB3739" s="21">
        <v>39.4</v>
      </c>
      <c r="AC3739" s="14">
        <f t="shared" si="999"/>
        <v>39.529486830229565</v>
      </c>
      <c r="AD3739" s="26">
        <v>172</v>
      </c>
      <c r="AE3739" s="10">
        <f t="shared" si="1000"/>
        <v>172.64229785436828</v>
      </c>
      <c r="AF3739" s="17">
        <f t="shared" si="1001"/>
        <v>0.12948683022956686</v>
      </c>
      <c r="AG3739" s="17">
        <f t="shared" si="1002"/>
        <v>0.64229785436828024</v>
      </c>
    </row>
    <row r="3740" spans="1:33">
      <c r="A3740" t="s">
        <v>5142</v>
      </c>
      <c r="B3740" t="s">
        <v>2222</v>
      </c>
      <c r="C3740" s="23">
        <v>304.30029999999999</v>
      </c>
      <c r="D3740" s="23">
        <v>4.8603209999999999</v>
      </c>
      <c r="E3740" s="23">
        <v>304.29599999999999</v>
      </c>
      <c r="F3740" s="23">
        <v>4.8603139999999998</v>
      </c>
      <c r="G3740" s="26">
        <v>-23.2</v>
      </c>
      <c r="H3740" s="26">
        <v>2.4</v>
      </c>
      <c r="I3740" s="26">
        <v>-69.5</v>
      </c>
      <c r="J3740" s="26">
        <v>1.2</v>
      </c>
      <c r="K3740" s="26">
        <v>1</v>
      </c>
      <c r="L3740" s="26">
        <v>1</v>
      </c>
      <c r="M3740" s="26">
        <v>-68.3</v>
      </c>
      <c r="N3740" s="26">
        <v>1.4</v>
      </c>
      <c r="O3740" s="19">
        <f t="shared" si="986"/>
        <v>198.4596772544954</v>
      </c>
      <c r="P3740" s="10">
        <f t="shared" si="987"/>
        <v>179.16117590153411</v>
      </c>
      <c r="Q3740" s="10">
        <f t="shared" si="988"/>
        <v>2.4909767016300899</v>
      </c>
      <c r="R3740" s="19">
        <f t="shared" si="989"/>
        <v>73.269980210178844</v>
      </c>
      <c r="S3740" s="10">
        <f t="shared" si="990"/>
        <v>68.307320251931998</v>
      </c>
      <c r="T3740" s="10">
        <f t="shared" si="991"/>
        <v>3.1874754901018454</v>
      </c>
      <c r="U3740" s="2" t="str">
        <f t="shared" si="992"/>
        <v>D</v>
      </c>
      <c r="V3740" s="2" t="str">
        <f t="shared" si="993"/>
        <v>B</v>
      </c>
      <c r="W3740" s="2" t="str">
        <f t="shared" si="994"/>
        <v>A</v>
      </c>
      <c r="X3740" s="2" t="str">
        <f t="shared" si="995"/>
        <v>B</v>
      </c>
      <c r="Y3740" s="3" t="str">
        <f t="shared" si="996"/>
        <v>DBAB</v>
      </c>
      <c r="Z3740" s="28">
        <f t="shared" si="997"/>
        <v>0.77599999999999991</v>
      </c>
      <c r="AA3740" s="7" t="str">
        <f t="shared" si="998"/>
        <v>Almost certainly optical</v>
      </c>
      <c r="AB3740" s="21">
        <v>15.3</v>
      </c>
      <c r="AC3740" s="14">
        <f t="shared" si="999"/>
        <v>15.424357771581429</v>
      </c>
      <c r="AD3740" s="26">
        <v>270</v>
      </c>
      <c r="AE3740" s="10">
        <f t="shared" si="1000"/>
        <v>269.90639128658864</v>
      </c>
      <c r="AF3740" s="17">
        <f t="shared" si="1001"/>
        <v>0.12435777158142791</v>
      </c>
      <c r="AG3740" s="17">
        <f t="shared" si="1002"/>
        <v>9.3608713411356348E-2</v>
      </c>
    </row>
    <row r="3741" spans="1:33">
      <c r="A3741" t="s">
        <v>7426</v>
      </c>
      <c r="B3741" t="s">
        <v>7427</v>
      </c>
      <c r="C3741" s="23">
        <v>159.91800000000001</v>
      </c>
      <c r="D3741" s="23">
        <v>53.32161</v>
      </c>
      <c r="E3741" s="23">
        <v>159.9228</v>
      </c>
      <c r="F3741" s="23">
        <v>53.329259999999998</v>
      </c>
      <c r="G3741" s="26">
        <v>-52.3</v>
      </c>
      <c r="H3741" s="26">
        <v>24.5</v>
      </c>
      <c r="I3741" s="26">
        <v>-14</v>
      </c>
      <c r="J3741" s="26">
        <v>1.2</v>
      </c>
      <c r="K3741" s="26">
        <v>-49.9</v>
      </c>
      <c r="L3741" s="26">
        <v>1.3</v>
      </c>
      <c r="M3741" s="26">
        <v>-26.8</v>
      </c>
      <c r="N3741" s="26">
        <v>1.5</v>
      </c>
      <c r="O3741" s="19">
        <f t="shared" si="986"/>
        <v>255.01404789054948</v>
      </c>
      <c r="P3741" s="10">
        <f t="shared" si="987"/>
        <v>241.76090414270442</v>
      </c>
      <c r="Q3741" s="10">
        <f t="shared" si="988"/>
        <v>2.86</v>
      </c>
      <c r="R3741" s="19">
        <f t="shared" si="989"/>
        <v>54.14138897368629</v>
      </c>
      <c r="S3741" s="10">
        <f t="shared" si="990"/>
        <v>56.641415942753412</v>
      </c>
      <c r="T3741" s="10">
        <f t="shared" si="991"/>
        <v>2.7695701229109928</v>
      </c>
      <c r="U3741" s="2" t="str">
        <f t="shared" si="992"/>
        <v>D</v>
      </c>
      <c r="V3741" s="2" t="str">
        <f t="shared" si="993"/>
        <v>A</v>
      </c>
      <c r="W3741" s="2" t="str">
        <f t="shared" si="994"/>
        <v>C</v>
      </c>
      <c r="X3741" s="2" t="str">
        <f t="shared" si="995"/>
        <v>B</v>
      </c>
      <c r="Y3741" s="3" t="str">
        <f t="shared" si="996"/>
        <v>DACB</v>
      </c>
      <c r="Z3741" s="28">
        <f t="shared" si="997"/>
        <v>0.77599999999999991</v>
      </c>
      <c r="AA3741" s="7" t="str">
        <f t="shared" si="998"/>
        <v>Almost certainly optical</v>
      </c>
      <c r="AB3741" s="21">
        <v>29.3</v>
      </c>
      <c r="AC3741" s="14">
        <f t="shared" si="999"/>
        <v>29.410709616326631</v>
      </c>
      <c r="AD3741" s="26">
        <v>20</v>
      </c>
      <c r="AE3741" s="10">
        <f t="shared" si="1000"/>
        <v>20.545531716382008</v>
      </c>
      <c r="AF3741" s="17">
        <f t="shared" si="1001"/>
        <v>0.11070961632663057</v>
      </c>
      <c r="AG3741" s="17">
        <f t="shared" si="1002"/>
        <v>0.54553171638200837</v>
      </c>
    </row>
    <row r="3742" spans="1:33">
      <c r="A3742" t="s">
        <v>8942</v>
      </c>
      <c r="B3742" t="s">
        <v>8943</v>
      </c>
      <c r="C3742" s="23">
        <v>293.61739999999998</v>
      </c>
      <c r="D3742" s="23">
        <v>-46.903799999999997</v>
      </c>
      <c r="E3742" s="23">
        <v>293.61500000000001</v>
      </c>
      <c r="F3742" s="23">
        <v>-46.907389999999999</v>
      </c>
      <c r="G3742" s="26">
        <v>37</v>
      </c>
      <c r="H3742" s="26">
        <v>11.4</v>
      </c>
      <c r="I3742" s="26">
        <v>-37.299999999999997</v>
      </c>
      <c r="J3742" s="26">
        <v>1.8</v>
      </c>
      <c r="K3742" s="26">
        <v>28.6</v>
      </c>
      <c r="L3742" s="26">
        <v>3</v>
      </c>
      <c r="M3742" s="26">
        <v>-42.5</v>
      </c>
      <c r="N3742" s="26">
        <v>4.0999999999999996</v>
      </c>
      <c r="O3742" s="19">
        <f t="shared" si="986"/>
        <v>135.23134105580212</v>
      </c>
      <c r="P3742" s="10">
        <f t="shared" si="987"/>
        <v>146.06176605835591</v>
      </c>
      <c r="Q3742" s="10">
        <f t="shared" si="988"/>
        <v>2.86</v>
      </c>
      <c r="R3742" s="19">
        <f t="shared" si="989"/>
        <v>52.53846210158801</v>
      </c>
      <c r="S3742" s="10">
        <f t="shared" si="990"/>
        <v>51.227043639077984</v>
      </c>
      <c r="T3742" s="10">
        <f t="shared" si="991"/>
        <v>2.5941376435166497</v>
      </c>
      <c r="U3742" s="2" t="str">
        <f t="shared" si="992"/>
        <v>D</v>
      </c>
      <c r="V3742" s="2" t="str">
        <f t="shared" si="993"/>
        <v>A</v>
      </c>
      <c r="W3742" s="2" t="str">
        <f t="shared" si="994"/>
        <v>C</v>
      </c>
      <c r="X3742" s="2" t="str">
        <f t="shared" si="995"/>
        <v>B</v>
      </c>
      <c r="Y3742" s="3" t="str">
        <f t="shared" si="996"/>
        <v>DACB</v>
      </c>
      <c r="Z3742" s="28">
        <f t="shared" si="997"/>
        <v>0.77599999999999991</v>
      </c>
      <c r="AA3742" s="7" t="str">
        <f t="shared" si="998"/>
        <v>Almost certainly optical</v>
      </c>
      <c r="AB3742" s="21">
        <v>14.3</v>
      </c>
      <c r="AC3742" s="14">
        <f t="shared" si="999"/>
        <v>14.208306580321196</v>
      </c>
      <c r="AD3742" s="26">
        <v>204</v>
      </c>
      <c r="AE3742" s="10">
        <f t="shared" si="1000"/>
        <v>204.54866033079406</v>
      </c>
      <c r="AF3742" s="17">
        <f t="shared" si="1001"/>
        <v>9.1693419678804844E-2</v>
      </c>
      <c r="AG3742" s="17">
        <f t="shared" si="1002"/>
        <v>0.54866033079406407</v>
      </c>
    </row>
    <row r="3743" spans="1:33">
      <c r="A3743" t="s">
        <v>7947</v>
      </c>
      <c r="B3743" t="s">
        <v>7948</v>
      </c>
      <c r="C3743" s="23">
        <v>210.94370000000001</v>
      </c>
      <c r="D3743" s="23">
        <v>69.774460000000005</v>
      </c>
      <c r="E3743" s="23">
        <v>210.9599</v>
      </c>
      <c r="F3743" s="23">
        <v>69.784149999999997</v>
      </c>
      <c r="G3743" s="26">
        <v>-48.5</v>
      </c>
      <c r="H3743" s="26">
        <v>2.7</v>
      </c>
      <c r="I3743" s="26">
        <v>26.1</v>
      </c>
      <c r="J3743" s="26">
        <v>1.2</v>
      </c>
      <c r="K3743" s="26">
        <v>-44.8</v>
      </c>
      <c r="L3743" s="26">
        <v>6.4</v>
      </c>
      <c r="M3743" s="26">
        <v>35</v>
      </c>
      <c r="N3743" s="26">
        <v>1.2</v>
      </c>
      <c r="O3743" s="19">
        <f t="shared" si="986"/>
        <v>298.2866643301092</v>
      </c>
      <c r="P3743" s="10">
        <f t="shared" si="987"/>
        <v>307.99873244250466</v>
      </c>
      <c r="Q3743" s="10">
        <f t="shared" si="988"/>
        <v>2.86</v>
      </c>
      <c r="R3743" s="19">
        <f t="shared" si="989"/>
        <v>55.076855393168557</v>
      </c>
      <c r="S3743" s="10">
        <f t="shared" si="990"/>
        <v>56.851033411891464</v>
      </c>
      <c r="T3743" s="10">
        <f t="shared" si="991"/>
        <v>2.7981972201265006</v>
      </c>
      <c r="U3743" s="2" t="str">
        <f t="shared" si="992"/>
        <v>D</v>
      </c>
      <c r="V3743" s="2" t="str">
        <f t="shared" si="993"/>
        <v>A</v>
      </c>
      <c r="W3743" s="2" t="str">
        <f t="shared" si="994"/>
        <v>C</v>
      </c>
      <c r="X3743" s="2" t="str">
        <f t="shared" si="995"/>
        <v>B</v>
      </c>
      <c r="Y3743" s="3" t="str">
        <f t="shared" si="996"/>
        <v>DACB</v>
      </c>
      <c r="Z3743" s="28">
        <f t="shared" si="997"/>
        <v>0.77599999999999991</v>
      </c>
      <c r="AA3743" s="7" t="str">
        <f t="shared" si="998"/>
        <v>Almost certainly optical</v>
      </c>
      <c r="AB3743" s="21">
        <v>40.200000000000003</v>
      </c>
      <c r="AC3743" s="14">
        <f t="shared" si="999"/>
        <v>40.291527923430202</v>
      </c>
      <c r="AD3743" s="26">
        <v>29.8</v>
      </c>
      <c r="AE3743" s="10">
        <f t="shared" si="1000"/>
        <v>30.026969870164901</v>
      </c>
      <c r="AF3743" s="17">
        <f t="shared" si="1001"/>
        <v>9.152792343019911E-2</v>
      </c>
      <c r="AG3743" s="17">
        <f t="shared" si="1002"/>
        <v>0.22696987016490056</v>
      </c>
    </row>
    <row r="3744" spans="1:33">
      <c r="A3744" t="s">
        <v>3283</v>
      </c>
      <c r="B3744" t="s">
        <v>516</v>
      </c>
      <c r="C3744" s="23">
        <v>72.976389999999995</v>
      </c>
      <c r="D3744" s="23">
        <v>-34.238619999999997</v>
      </c>
      <c r="E3744" s="23">
        <v>72.982389999999995</v>
      </c>
      <c r="F3744" s="23">
        <v>-34.252160000000003</v>
      </c>
      <c r="G3744" s="26">
        <v>77</v>
      </c>
      <c r="H3744" s="26">
        <v>0.2</v>
      </c>
      <c r="I3744" s="26">
        <v>-19.399999999999999</v>
      </c>
      <c r="J3744" s="26">
        <v>2.2999999999999998</v>
      </c>
      <c r="K3744" s="26">
        <v>75.900000000000006</v>
      </c>
      <c r="L3744" s="26">
        <v>24.7</v>
      </c>
      <c r="M3744" s="26">
        <v>9.4</v>
      </c>
      <c r="N3744" s="26">
        <v>1.7</v>
      </c>
      <c r="O3744" s="19">
        <f t="shared" si="986"/>
        <v>104.14124477892942</v>
      </c>
      <c r="P3744" s="10">
        <f t="shared" si="987"/>
        <v>82.940029107518995</v>
      </c>
      <c r="Q3744" s="10">
        <f t="shared" si="988"/>
        <v>2.86</v>
      </c>
      <c r="R3744" s="19">
        <f t="shared" si="989"/>
        <v>79.406296979521713</v>
      </c>
      <c r="S3744" s="10">
        <f t="shared" si="990"/>
        <v>76.479866631682881</v>
      </c>
      <c r="T3744" s="10">
        <f t="shared" si="991"/>
        <v>3.8971540902801154</v>
      </c>
      <c r="U3744" s="2" t="str">
        <f t="shared" si="992"/>
        <v>D</v>
      </c>
      <c r="V3744" s="2" t="str">
        <f t="shared" si="993"/>
        <v>A</v>
      </c>
      <c r="W3744" s="2" t="str">
        <f t="shared" si="994"/>
        <v>C</v>
      </c>
      <c r="X3744" s="2" t="str">
        <f t="shared" si="995"/>
        <v>B</v>
      </c>
      <c r="Y3744" s="3" t="str">
        <f t="shared" si="996"/>
        <v>DACB</v>
      </c>
      <c r="Z3744" s="28">
        <f t="shared" si="997"/>
        <v>0.77599999999999991</v>
      </c>
      <c r="AA3744" s="7" t="str">
        <f t="shared" si="998"/>
        <v>Almost certainly optical</v>
      </c>
      <c r="AB3744" s="21">
        <v>52</v>
      </c>
      <c r="AC3744" s="14">
        <f t="shared" si="999"/>
        <v>51.911859481540006</v>
      </c>
      <c r="AD3744" s="26">
        <v>160</v>
      </c>
      <c r="AE3744" s="10">
        <f t="shared" si="1000"/>
        <v>159.88032552892705</v>
      </c>
      <c r="AF3744" s="17">
        <f t="shared" si="1001"/>
        <v>8.8140518459994155E-2</v>
      </c>
      <c r="AG3744" s="17">
        <f t="shared" si="1002"/>
        <v>0.1196744710729547</v>
      </c>
    </row>
    <row r="3745" spans="1:33">
      <c r="A3745" t="s">
        <v>8490</v>
      </c>
      <c r="B3745" t="s">
        <v>8491</v>
      </c>
      <c r="C3745" s="23">
        <v>270.60050000000001</v>
      </c>
      <c r="D3745" s="23">
        <v>46.062440000000002</v>
      </c>
      <c r="E3745" s="23">
        <v>270.60820000000001</v>
      </c>
      <c r="F3745" s="23">
        <v>46.064999999999998</v>
      </c>
      <c r="G3745" s="26">
        <v>-23.1</v>
      </c>
      <c r="H3745" s="26">
        <v>2.5</v>
      </c>
      <c r="I3745" s="26">
        <v>-53.3</v>
      </c>
      <c r="J3745" s="26">
        <v>1.7</v>
      </c>
      <c r="K3745" s="26">
        <v>-33.700000000000003</v>
      </c>
      <c r="L3745" s="26">
        <v>17.5</v>
      </c>
      <c r="M3745" s="26">
        <v>-47</v>
      </c>
      <c r="N3745" s="26">
        <v>4.0999999999999996</v>
      </c>
      <c r="O3745" s="19">
        <f t="shared" si="986"/>
        <v>203.43170948749338</v>
      </c>
      <c r="P3745" s="10">
        <f t="shared" si="987"/>
        <v>215.64132833530959</v>
      </c>
      <c r="Q3745" s="10">
        <f t="shared" si="988"/>
        <v>2.86</v>
      </c>
      <c r="R3745" s="19">
        <f t="shared" si="989"/>
        <v>58.090446718888295</v>
      </c>
      <c r="S3745" s="10">
        <f t="shared" si="990"/>
        <v>57.833294908728831</v>
      </c>
      <c r="T3745" s="10">
        <f t="shared" si="991"/>
        <v>2.8980935406904282</v>
      </c>
      <c r="U3745" s="2" t="str">
        <f t="shared" si="992"/>
        <v>D</v>
      </c>
      <c r="V3745" s="2" t="str">
        <f t="shared" si="993"/>
        <v>A</v>
      </c>
      <c r="W3745" s="2" t="str">
        <f t="shared" si="994"/>
        <v>C</v>
      </c>
      <c r="X3745" s="2" t="str">
        <f t="shared" si="995"/>
        <v>B</v>
      </c>
      <c r="Y3745" s="3" t="str">
        <f t="shared" si="996"/>
        <v>DACB</v>
      </c>
      <c r="Z3745" s="28">
        <f t="shared" si="997"/>
        <v>0.77599999999999991</v>
      </c>
      <c r="AA3745" s="7" t="str">
        <f t="shared" si="998"/>
        <v>Almost certainly optical</v>
      </c>
      <c r="AB3745" s="21">
        <v>21.4</v>
      </c>
      <c r="AC3745" s="14">
        <f t="shared" si="999"/>
        <v>21.32811880943893</v>
      </c>
      <c r="AD3745" s="26">
        <v>64.5</v>
      </c>
      <c r="AE3745" s="10">
        <f t="shared" si="1000"/>
        <v>64.398737528919568</v>
      </c>
      <c r="AF3745" s="17">
        <f t="shared" si="1001"/>
        <v>7.1881190561068564E-2</v>
      </c>
      <c r="AG3745" s="17">
        <f t="shared" si="1002"/>
        <v>0.10126247108043174</v>
      </c>
    </row>
    <row r="3746" spans="1:33">
      <c r="A3746" t="s">
        <v>5331</v>
      </c>
      <c r="B3746" t="s">
        <v>2405</v>
      </c>
      <c r="C3746" s="23">
        <v>319.96620000000001</v>
      </c>
      <c r="D3746" s="23">
        <v>-19.989709999999999</v>
      </c>
      <c r="E3746" s="23">
        <v>319.96710000000002</v>
      </c>
      <c r="F3746" s="23">
        <v>-19.990400000000001</v>
      </c>
      <c r="G3746" s="26">
        <v>4.3</v>
      </c>
      <c r="H3746" s="26">
        <v>4.3</v>
      </c>
      <c r="I3746" s="26">
        <v>-31.7</v>
      </c>
      <c r="J3746" s="26">
        <v>1</v>
      </c>
      <c r="K3746" s="26">
        <v>-22.6</v>
      </c>
      <c r="L3746" s="26">
        <v>3</v>
      </c>
      <c r="M3746" s="26">
        <v>-24.1</v>
      </c>
      <c r="N3746" s="26">
        <v>1.1000000000000001</v>
      </c>
      <c r="O3746" s="19">
        <f t="shared" si="986"/>
        <v>172.27516607368327</v>
      </c>
      <c r="P3746" s="10">
        <f t="shared" si="987"/>
        <v>223.16029696270391</v>
      </c>
      <c r="Q3746" s="10">
        <f t="shared" si="988"/>
        <v>2.86</v>
      </c>
      <c r="R3746" s="19">
        <f t="shared" si="989"/>
        <v>31.990311033186284</v>
      </c>
      <c r="S3746" s="10">
        <f t="shared" si="990"/>
        <v>33.038916447123384</v>
      </c>
      <c r="T3746" s="10">
        <f t="shared" si="991"/>
        <v>1.6257306870077419</v>
      </c>
      <c r="U3746" s="2" t="str">
        <f t="shared" si="992"/>
        <v>D</v>
      </c>
      <c r="V3746" s="2" t="str">
        <f t="shared" si="993"/>
        <v>A</v>
      </c>
      <c r="W3746" s="2" t="str">
        <f t="shared" si="994"/>
        <v>C</v>
      </c>
      <c r="X3746" s="2" t="str">
        <f t="shared" si="995"/>
        <v>B</v>
      </c>
      <c r="Y3746" s="3" t="str">
        <f t="shared" si="996"/>
        <v>DACB</v>
      </c>
      <c r="Z3746" s="28">
        <f t="shared" si="997"/>
        <v>0.77599999999999991</v>
      </c>
      <c r="AA3746" s="7" t="str">
        <f t="shared" si="998"/>
        <v>Almost certainly optical</v>
      </c>
      <c r="AB3746" s="21">
        <v>4</v>
      </c>
      <c r="AC3746" s="14">
        <f t="shared" si="999"/>
        <v>3.9295141770321727</v>
      </c>
      <c r="AD3746" s="26">
        <v>128</v>
      </c>
      <c r="AE3746" s="10">
        <f t="shared" si="1000"/>
        <v>129.20812673996841</v>
      </c>
      <c r="AF3746" s="17">
        <f t="shared" si="1001"/>
        <v>7.048582296782735E-2</v>
      </c>
      <c r="AG3746" s="17">
        <f t="shared" si="1002"/>
        <v>1.2081267399684066</v>
      </c>
    </row>
    <row r="3747" spans="1:33">
      <c r="A3747" t="s">
        <v>6452</v>
      </c>
      <c r="B3747" t="s">
        <v>6453</v>
      </c>
      <c r="C3747" s="23">
        <v>62.783200000000001</v>
      </c>
      <c r="D3747" s="23">
        <v>-32.871499999999997</v>
      </c>
      <c r="E3747" s="23">
        <v>62.768529999999998</v>
      </c>
      <c r="F3747" s="23">
        <v>-32.872329999999998</v>
      </c>
      <c r="G3747" s="26">
        <v>-18.3</v>
      </c>
      <c r="H3747" s="26">
        <v>7.3</v>
      </c>
      <c r="I3747" s="26">
        <v>-95.2</v>
      </c>
      <c r="J3747" s="26">
        <v>0.8</v>
      </c>
      <c r="K3747" s="26">
        <v>13.5</v>
      </c>
      <c r="L3747" s="26">
        <v>13.5</v>
      </c>
      <c r="M3747" s="26">
        <v>-96.6</v>
      </c>
      <c r="N3747" s="26">
        <v>4.2</v>
      </c>
      <c r="O3747" s="19">
        <f t="shared" si="986"/>
        <v>190.88106250645311</v>
      </c>
      <c r="P3747" s="10">
        <f t="shared" si="987"/>
        <v>172.04435141582277</v>
      </c>
      <c r="Q3747" s="10">
        <f t="shared" si="988"/>
        <v>2.86</v>
      </c>
      <c r="R3747" s="19">
        <f t="shared" si="989"/>
        <v>96.942921350658708</v>
      </c>
      <c r="S3747" s="10">
        <f t="shared" si="990"/>
        <v>97.538761525867244</v>
      </c>
      <c r="T3747" s="10">
        <f t="shared" si="991"/>
        <v>4.862042071913149</v>
      </c>
      <c r="U3747" s="2" t="str">
        <f t="shared" si="992"/>
        <v>D</v>
      </c>
      <c r="V3747" s="2" t="str">
        <f t="shared" si="993"/>
        <v>A</v>
      </c>
      <c r="W3747" s="2" t="str">
        <f t="shared" si="994"/>
        <v>C</v>
      </c>
      <c r="X3747" s="2" t="str">
        <f t="shared" si="995"/>
        <v>B</v>
      </c>
      <c r="Y3747" s="3" t="str">
        <f t="shared" si="996"/>
        <v>DACB</v>
      </c>
      <c r="Z3747" s="28">
        <f t="shared" si="997"/>
        <v>0.77599999999999991</v>
      </c>
      <c r="AA3747" s="7" t="str">
        <f t="shared" si="998"/>
        <v>Almost certainly optical</v>
      </c>
      <c r="AB3747" s="21">
        <v>44.4</v>
      </c>
      <c r="AC3747" s="14">
        <f t="shared" si="999"/>
        <v>44.45679519447085</v>
      </c>
      <c r="AD3747" s="26">
        <v>266</v>
      </c>
      <c r="AE3747" s="10">
        <f t="shared" si="1000"/>
        <v>266.1461696373845</v>
      </c>
      <c r="AF3747" s="17">
        <f t="shared" si="1001"/>
        <v>5.6795194470851129E-2</v>
      </c>
      <c r="AG3747" s="17">
        <f t="shared" si="1002"/>
        <v>0.14616963738450295</v>
      </c>
    </row>
    <row r="3748" spans="1:33">
      <c r="A3748" t="s">
        <v>3127</v>
      </c>
      <c r="B3748" t="s">
        <v>368</v>
      </c>
      <c r="C3748" s="23">
        <v>49.96481</v>
      </c>
      <c r="D3748" s="23">
        <v>0.91249499999999995</v>
      </c>
      <c r="E3748" s="23">
        <v>49.95532</v>
      </c>
      <c r="F3748" s="23">
        <v>0.91393389999999997</v>
      </c>
      <c r="G3748" s="26">
        <v>56.6</v>
      </c>
      <c r="H3748" s="26">
        <v>5.4</v>
      </c>
      <c r="I3748" s="26">
        <v>-18.3</v>
      </c>
      <c r="J3748" s="26">
        <v>1.4</v>
      </c>
      <c r="K3748" s="26">
        <v>38</v>
      </c>
      <c r="L3748" s="26">
        <v>12.4</v>
      </c>
      <c r="M3748" s="26">
        <v>-42.1</v>
      </c>
      <c r="N3748" s="26">
        <v>3</v>
      </c>
      <c r="O3748" s="19">
        <f t="shared" si="986"/>
        <v>107.91713822579106</v>
      </c>
      <c r="P3748" s="10">
        <f t="shared" si="987"/>
        <v>137.93018552017315</v>
      </c>
      <c r="Q3748" s="10">
        <f t="shared" si="988"/>
        <v>2.86</v>
      </c>
      <c r="R3748" s="19">
        <f t="shared" si="989"/>
        <v>59.484872026423659</v>
      </c>
      <c r="S3748" s="10">
        <f t="shared" si="990"/>
        <v>56.713402296106338</v>
      </c>
      <c r="T3748" s="10">
        <f t="shared" si="991"/>
        <v>2.9049568580632501</v>
      </c>
      <c r="U3748" s="2" t="str">
        <f t="shared" si="992"/>
        <v>D</v>
      </c>
      <c r="V3748" s="2" t="str">
        <f t="shared" si="993"/>
        <v>A</v>
      </c>
      <c r="W3748" s="2" t="str">
        <f t="shared" si="994"/>
        <v>C</v>
      </c>
      <c r="X3748" s="2" t="str">
        <f t="shared" si="995"/>
        <v>B</v>
      </c>
      <c r="Y3748" s="3" t="str">
        <f t="shared" si="996"/>
        <v>DACB</v>
      </c>
      <c r="Z3748" s="28">
        <f t="shared" si="997"/>
        <v>0.77599999999999991</v>
      </c>
      <c r="AA3748" s="7" t="str">
        <f t="shared" si="998"/>
        <v>Almost certainly optical</v>
      </c>
      <c r="AB3748" s="21">
        <v>34.5</v>
      </c>
      <c r="AC3748" s="14">
        <f t="shared" si="999"/>
        <v>34.550190933673413</v>
      </c>
      <c r="AD3748" s="26">
        <v>279</v>
      </c>
      <c r="AE3748" s="10">
        <f t="shared" si="1000"/>
        <v>278.62275235646479</v>
      </c>
      <c r="AF3748" s="17">
        <f t="shared" si="1001"/>
        <v>5.0190933673412985E-2</v>
      </c>
      <c r="AG3748" s="17">
        <f t="shared" si="1002"/>
        <v>0.37724764353521323</v>
      </c>
    </row>
    <row r="3749" spans="1:33">
      <c r="A3749" t="s">
        <v>3449</v>
      </c>
      <c r="B3749" t="s">
        <v>665</v>
      </c>
      <c r="C3749" s="23">
        <v>92.330489999999998</v>
      </c>
      <c r="D3749" s="23">
        <v>16.593050000000002</v>
      </c>
      <c r="E3749" s="23">
        <v>92.316310000000001</v>
      </c>
      <c r="F3749" s="23">
        <v>16.59798</v>
      </c>
      <c r="G3749" s="26">
        <v>-21.8</v>
      </c>
      <c r="H3749" s="26">
        <v>3.8</v>
      </c>
      <c r="I3749" s="26">
        <v>-53.2</v>
      </c>
      <c r="J3749" s="26">
        <v>1.8</v>
      </c>
      <c r="K3749" s="26">
        <v>-7.6</v>
      </c>
      <c r="L3749" s="26">
        <v>18</v>
      </c>
      <c r="M3749" s="26">
        <v>-54.3</v>
      </c>
      <c r="N3749" s="26">
        <v>5.2</v>
      </c>
      <c r="O3749" s="19">
        <f t="shared" si="986"/>
        <v>202.28256428239501</v>
      </c>
      <c r="P3749" s="10">
        <f t="shared" si="987"/>
        <v>187.96754060964221</v>
      </c>
      <c r="Q3749" s="10">
        <f t="shared" si="988"/>
        <v>2.86</v>
      </c>
      <c r="R3749" s="19">
        <f t="shared" si="989"/>
        <v>57.493303957939318</v>
      </c>
      <c r="S3749" s="10">
        <f t="shared" si="990"/>
        <v>54.829280498653269</v>
      </c>
      <c r="T3749" s="10">
        <f t="shared" si="991"/>
        <v>2.8080646114148147</v>
      </c>
      <c r="U3749" s="2" t="str">
        <f t="shared" si="992"/>
        <v>D</v>
      </c>
      <c r="V3749" s="2" t="str">
        <f t="shared" si="993"/>
        <v>A</v>
      </c>
      <c r="W3749" s="2" t="str">
        <f t="shared" si="994"/>
        <v>C</v>
      </c>
      <c r="X3749" s="2" t="str">
        <f t="shared" si="995"/>
        <v>B</v>
      </c>
      <c r="Y3749" s="3" t="str">
        <f t="shared" si="996"/>
        <v>DACB</v>
      </c>
      <c r="Z3749" s="28">
        <f t="shared" si="997"/>
        <v>0.77599999999999991</v>
      </c>
      <c r="AA3749" s="7" t="str">
        <f t="shared" si="998"/>
        <v>Almost certainly optical</v>
      </c>
      <c r="AB3749" s="21">
        <v>52</v>
      </c>
      <c r="AC3749" s="14">
        <f t="shared" si="999"/>
        <v>52.042050875786231</v>
      </c>
      <c r="AD3749" s="26">
        <v>290</v>
      </c>
      <c r="AE3749" s="10">
        <f t="shared" si="1000"/>
        <v>289.93975605742435</v>
      </c>
      <c r="AF3749" s="17">
        <f t="shared" si="1001"/>
        <v>4.205087578623079E-2</v>
      </c>
      <c r="AG3749" s="17">
        <f t="shared" si="1002"/>
        <v>6.0243942575652909E-2</v>
      </c>
    </row>
    <row r="3750" spans="1:33">
      <c r="A3750" t="s">
        <v>3190</v>
      </c>
      <c r="B3750" t="s">
        <v>431</v>
      </c>
      <c r="C3750" s="23">
        <v>57.839750000000002</v>
      </c>
      <c r="D3750" s="23">
        <v>-16.166499999999999</v>
      </c>
      <c r="E3750" s="23">
        <v>57.837449999999997</v>
      </c>
      <c r="F3750" s="23">
        <v>-16.16215</v>
      </c>
      <c r="G3750" s="26">
        <v>56.9</v>
      </c>
      <c r="H3750" s="26">
        <v>5.7</v>
      </c>
      <c r="I3750" s="26">
        <v>-9.8000000000000007</v>
      </c>
      <c r="J3750" s="26">
        <v>1.1000000000000001</v>
      </c>
      <c r="K3750" s="26">
        <v>52.9</v>
      </c>
      <c r="L3750" s="26">
        <v>1.7</v>
      </c>
      <c r="M3750" s="26">
        <v>-17.600000000000001</v>
      </c>
      <c r="N3750" s="26">
        <v>3.5</v>
      </c>
      <c r="O3750" s="19">
        <f t="shared" si="986"/>
        <v>99.772290656270044</v>
      </c>
      <c r="P3750" s="10">
        <f t="shared" si="987"/>
        <v>108.40244980229328</v>
      </c>
      <c r="Q3750" s="10">
        <f t="shared" si="988"/>
        <v>2.86</v>
      </c>
      <c r="R3750" s="19">
        <f t="shared" si="989"/>
        <v>57.737769267611988</v>
      </c>
      <c r="S3750" s="10">
        <f t="shared" si="990"/>
        <v>55.750964117224015</v>
      </c>
      <c r="T3750" s="10">
        <f t="shared" si="991"/>
        <v>2.8372183346208999</v>
      </c>
      <c r="U3750" s="2" t="str">
        <f t="shared" si="992"/>
        <v>D</v>
      </c>
      <c r="V3750" s="2" t="str">
        <f t="shared" si="993"/>
        <v>A</v>
      </c>
      <c r="W3750" s="2" t="str">
        <f t="shared" si="994"/>
        <v>C</v>
      </c>
      <c r="X3750" s="2" t="str">
        <f t="shared" si="995"/>
        <v>B</v>
      </c>
      <c r="Y3750" s="3" t="str">
        <f t="shared" si="996"/>
        <v>DACB</v>
      </c>
      <c r="Z3750" s="28">
        <f t="shared" si="997"/>
        <v>0.77599999999999991</v>
      </c>
      <c r="AA3750" s="7" t="str">
        <f t="shared" si="998"/>
        <v>Almost certainly optical</v>
      </c>
      <c r="AB3750" s="21">
        <v>17.600000000000001</v>
      </c>
      <c r="AC3750" s="14">
        <f t="shared" si="999"/>
        <v>17.563574371278015</v>
      </c>
      <c r="AD3750" s="26">
        <v>333</v>
      </c>
      <c r="AE3750" s="10">
        <f t="shared" si="1000"/>
        <v>333.07728029084603</v>
      </c>
      <c r="AF3750" s="17">
        <f t="shared" si="1001"/>
        <v>3.6425628721985959E-2</v>
      </c>
      <c r="AG3750" s="17">
        <f t="shared" si="1002"/>
        <v>7.7280290846033495E-2</v>
      </c>
    </row>
    <row r="3751" spans="1:33">
      <c r="A3751" t="s">
        <v>8914</v>
      </c>
      <c r="B3751" t="s">
        <v>8915</v>
      </c>
      <c r="C3751" s="23">
        <v>292.88959999999997</v>
      </c>
      <c r="D3751" s="23">
        <v>-57.35521</v>
      </c>
      <c r="E3751" s="23">
        <v>292.89420000000001</v>
      </c>
      <c r="F3751" s="23">
        <v>-57.353940000000001</v>
      </c>
      <c r="G3751" s="26">
        <v>45.6</v>
      </c>
      <c r="H3751" s="26">
        <v>20</v>
      </c>
      <c r="I3751" s="26">
        <v>-45.6</v>
      </c>
      <c r="J3751" s="26">
        <v>1.2</v>
      </c>
      <c r="K3751" s="26">
        <v>52.1</v>
      </c>
      <c r="L3751" s="26">
        <v>0.9</v>
      </c>
      <c r="M3751" s="26">
        <v>-33</v>
      </c>
      <c r="N3751" s="26">
        <v>5.8</v>
      </c>
      <c r="O3751" s="19">
        <f t="shared" si="986"/>
        <v>135</v>
      </c>
      <c r="P3751" s="10">
        <f t="shared" si="987"/>
        <v>122.35005974508007</v>
      </c>
      <c r="Q3751" s="10">
        <f t="shared" si="988"/>
        <v>2.86</v>
      </c>
      <c r="R3751" s="19">
        <f t="shared" si="989"/>
        <v>64.488138444213135</v>
      </c>
      <c r="S3751" s="10">
        <f t="shared" si="990"/>
        <v>61.671792579752378</v>
      </c>
      <c r="T3751" s="10">
        <f t="shared" si="991"/>
        <v>3.1539982755991378</v>
      </c>
      <c r="U3751" s="2" t="str">
        <f t="shared" si="992"/>
        <v>D</v>
      </c>
      <c r="V3751" s="2" t="str">
        <f t="shared" si="993"/>
        <v>A</v>
      </c>
      <c r="W3751" s="2" t="str">
        <f t="shared" si="994"/>
        <v>C</v>
      </c>
      <c r="X3751" s="2" t="str">
        <f t="shared" si="995"/>
        <v>B</v>
      </c>
      <c r="Y3751" s="3" t="str">
        <f t="shared" si="996"/>
        <v>DACB</v>
      </c>
      <c r="Z3751" s="28">
        <f t="shared" si="997"/>
        <v>0.77599999999999991</v>
      </c>
      <c r="AA3751" s="7" t="str">
        <f t="shared" si="998"/>
        <v>Almost certainly optical</v>
      </c>
      <c r="AB3751" s="21">
        <v>10</v>
      </c>
      <c r="AC3751" s="14">
        <f t="shared" si="999"/>
        <v>10.034975532476638</v>
      </c>
      <c r="AD3751" s="26">
        <v>64.400000000000006</v>
      </c>
      <c r="AE3751" s="10">
        <f t="shared" si="1000"/>
        <v>62.896036215694181</v>
      </c>
      <c r="AF3751" s="17">
        <f t="shared" si="1001"/>
        <v>3.4975532476638094E-2</v>
      </c>
      <c r="AG3751" s="17">
        <f t="shared" si="1002"/>
        <v>1.5039637843058244</v>
      </c>
    </row>
    <row r="3752" spans="1:33">
      <c r="A3752" t="s">
        <v>7604</v>
      </c>
      <c r="B3752" t="s">
        <v>7605</v>
      </c>
      <c r="C3752" s="23">
        <v>177.8092</v>
      </c>
      <c r="D3752" s="23">
        <v>68.760450000000006</v>
      </c>
      <c r="E3752" s="23">
        <v>177.83019999999999</v>
      </c>
      <c r="F3752" s="23">
        <v>68.761099999999999</v>
      </c>
      <c r="G3752" s="26">
        <v>-38.299999999999997</v>
      </c>
      <c r="H3752" s="26">
        <v>12.9</v>
      </c>
      <c r="I3752" s="26">
        <v>-37.5</v>
      </c>
      <c r="J3752" s="26">
        <v>1.2</v>
      </c>
      <c r="K3752" s="26">
        <v>-23.5</v>
      </c>
      <c r="L3752" s="26">
        <v>2.1</v>
      </c>
      <c r="M3752" s="26">
        <v>-46</v>
      </c>
      <c r="N3752" s="26">
        <v>1.5</v>
      </c>
      <c r="O3752" s="19">
        <f t="shared" si="986"/>
        <v>225.60468234602314</v>
      </c>
      <c r="P3752" s="10">
        <f t="shared" si="987"/>
        <v>207.06110613747325</v>
      </c>
      <c r="Q3752" s="10">
        <f t="shared" si="988"/>
        <v>2.86</v>
      </c>
      <c r="R3752" s="19">
        <f t="shared" si="989"/>
        <v>53.601679078178137</v>
      </c>
      <c r="S3752" s="10">
        <f t="shared" si="990"/>
        <v>51.655106233556424</v>
      </c>
      <c r="T3752" s="10">
        <f t="shared" si="991"/>
        <v>2.6314196327933641</v>
      </c>
      <c r="U3752" s="2" t="str">
        <f t="shared" si="992"/>
        <v>D</v>
      </c>
      <c r="V3752" s="2" t="str">
        <f t="shared" si="993"/>
        <v>A</v>
      </c>
      <c r="W3752" s="2" t="str">
        <f t="shared" si="994"/>
        <v>C</v>
      </c>
      <c r="X3752" s="2" t="str">
        <f t="shared" si="995"/>
        <v>B</v>
      </c>
      <c r="Y3752" s="3" t="str">
        <f t="shared" si="996"/>
        <v>DACB</v>
      </c>
      <c r="Z3752" s="28">
        <f t="shared" si="997"/>
        <v>0.77599999999999991</v>
      </c>
      <c r="AA3752" s="7" t="str">
        <f t="shared" si="998"/>
        <v>Almost certainly optical</v>
      </c>
      <c r="AB3752" s="21">
        <v>27.5</v>
      </c>
      <c r="AC3752" s="14">
        <f t="shared" si="999"/>
        <v>27.487247961276683</v>
      </c>
      <c r="AD3752" s="26">
        <v>85</v>
      </c>
      <c r="AE3752" s="10">
        <f t="shared" si="1000"/>
        <v>85.116477447265936</v>
      </c>
      <c r="AF3752" s="17">
        <f t="shared" si="1001"/>
        <v>1.2752038723316872E-2</v>
      </c>
      <c r="AG3752" s="17">
        <f t="shared" si="1002"/>
        <v>0.11647744726593601</v>
      </c>
    </row>
    <row r="3753" spans="1:33">
      <c r="A3753" t="s">
        <v>5485</v>
      </c>
      <c r="B3753" t="s">
        <v>2545</v>
      </c>
      <c r="C3753" s="23">
        <v>338.8252</v>
      </c>
      <c r="D3753" s="23">
        <v>-19.18449</v>
      </c>
      <c r="E3753" s="23">
        <v>338.8263</v>
      </c>
      <c r="F3753" s="23">
        <v>-19.18</v>
      </c>
      <c r="G3753" s="26">
        <v>43.1</v>
      </c>
      <c r="H3753" s="26">
        <v>17.5</v>
      </c>
      <c r="I3753" s="26">
        <v>-39.200000000000003</v>
      </c>
      <c r="J3753" s="26">
        <v>1</v>
      </c>
      <c r="K3753" s="26">
        <v>27.1</v>
      </c>
      <c r="L3753" s="26">
        <v>1.5</v>
      </c>
      <c r="M3753" s="26">
        <v>-52.5</v>
      </c>
      <c r="N3753" s="26">
        <v>1.6</v>
      </c>
      <c r="O3753" s="19">
        <f t="shared" si="986"/>
        <v>132.28691975970062</v>
      </c>
      <c r="P3753" s="10">
        <f t="shared" si="987"/>
        <v>152.69764792454279</v>
      </c>
      <c r="Q3753" s="10">
        <f t="shared" si="988"/>
        <v>2.86</v>
      </c>
      <c r="R3753" s="19">
        <f t="shared" si="989"/>
        <v>58.260192241358084</v>
      </c>
      <c r="S3753" s="10">
        <f t="shared" si="990"/>
        <v>59.081807690692742</v>
      </c>
      <c r="T3753" s="10">
        <f t="shared" si="991"/>
        <v>2.9335499983012707</v>
      </c>
      <c r="U3753" s="2" t="str">
        <f t="shared" si="992"/>
        <v>D</v>
      </c>
      <c r="V3753" s="2" t="str">
        <f t="shared" si="993"/>
        <v>A</v>
      </c>
      <c r="W3753" s="2" t="str">
        <f t="shared" si="994"/>
        <v>C</v>
      </c>
      <c r="X3753" s="2" t="str">
        <f t="shared" si="995"/>
        <v>B</v>
      </c>
      <c r="Y3753" s="3" t="str">
        <f t="shared" si="996"/>
        <v>DACB</v>
      </c>
      <c r="Z3753" s="28">
        <f t="shared" si="997"/>
        <v>0.77599999999999991</v>
      </c>
      <c r="AA3753" s="7" t="str">
        <f t="shared" si="998"/>
        <v>Almost certainly optical</v>
      </c>
      <c r="AB3753" s="21">
        <v>16.600000000000001</v>
      </c>
      <c r="AC3753" s="14">
        <f t="shared" si="999"/>
        <v>16.591055287191949</v>
      </c>
      <c r="AD3753" s="26">
        <v>13.3</v>
      </c>
      <c r="AE3753" s="10">
        <f t="shared" si="1000"/>
        <v>13.028027571487476</v>
      </c>
      <c r="AF3753" s="17">
        <f t="shared" si="1001"/>
        <v>8.944712808052202E-3</v>
      </c>
      <c r="AG3753" s="17">
        <f t="shared" si="1002"/>
        <v>0.2719724285125249</v>
      </c>
    </row>
    <row r="3754" spans="1:33">
      <c r="A3754" t="s">
        <v>8678</v>
      </c>
      <c r="B3754" t="s">
        <v>8679</v>
      </c>
      <c r="C3754" s="23">
        <v>282.43279999999999</v>
      </c>
      <c r="D3754" s="23">
        <v>41.743810000000003</v>
      </c>
      <c r="E3754" s="23">
        <v>282.44220000000001</v>
      </c>
      <c r="F3754" s="23">
        <v>41.756720000000001</v>
      </c>
      <c r="G3754" s="26">
        <v>1.4</v>
      </c>
      <c r="H3754" s="26">
        <v>1.4</v>
      </c>
      <c r="I3754" s="26">
        <v>55.2</v>
      </c>
      <c r="J3754" s="26">
        <v>1.2</v>
      </c>
      <c r="K3754" s="26">
        <v>-8.1999999999999993</v>
      </c>
      <c r="L3754" s="26">
        <v>17.399999999999999</v>
      </c>
      <c r="M3754" s="26">
        <v>52.7</v>
      </c>
      <c r="N3754" s="26">
        <v>2.2000000000000002</v>
      </c>
      <c r="O3754" s="19">
        <f t="shared" si="986"/>
        <v>1.4528423693765924</v>
      </c>
      <c r="P3754" s="10">
        <f t="shared" si="987"/>
        <v>351.15582652097754</v>
      </c>
      <c r="Q3754" s="10">
        <f t="shared" si="988"/>
        <v>2.86</v>
      </c>
      <c r="R3754" s="19">
        <f t="shared" si="989"/>
        <v>55.217750769114097</v>
      </c>
      <c r="S3754" s="10">
        <f t="shared" si="990"/>
        <v>53.334135410635469</v>
      </c>
      <c r="T3754" s="10">
        <f t="shared" si="991"/>
        <v>2.7137971544937396</v>
      </c>
      <c r="U3754" s="2" t="str">
        <f t="shared" si="992"/>
        <v>D</v>
      </c>
      <c r="V3754" s="2" t="str">
        <f t="shared" si="993"/>
        <v>A</v>
      </c>
      <c r="W3754" s="2" t="str">
        <f t="shared" si="994"/>
        <v>C</v>
      </c>
      <c r="X3754" s="2" t="str">
        <f t="shared" si="995"/>
        <v>B</v>
      </c>
      <c r="Y3754" s="3" t="str">
        <f t="shared" si="996"/>
        <v>DACB</v>
      </c>
      <c r="Z3754" s="28">
        <f t="shared" si="997"/>
        <v>0.77599999999999991</v>
      </c>
      <c r="AA3754" s="7" t="str">
        <f t="shared" si="998"/>
        <v>Almost certainly optical</v>
      </c>
      <c r="AB3754" s="21">
        <v>52.9</v>
      </c>
      <c r="AC3754" s="14">
        <f t="shared" si="999"/>
        <v>52.89169478387003</v>
      </c>
      <c r="AD3754" s="26">
        <v>28.6</v>
      </c>
      <c r="AE3754" s="10">
        <f t="shared" si="1000"/>
        <v>28.513905518714356</v>
      </c>
      <c r="AF3754" s="17">
        <f t="shared" si="1001"/>
        <v>8.3052161299690397E-3</v>
      </c>
      <c r="AG3754" s="17">
        <f t="shared" si="1002"/>
        <v>8.609448128564523E-2</v>
      </c>
    </row>
    <row r="3755" spans="1:33">
      <c r="A3755" t="s">
        <v>3508</v>
      </c>
      <c r="B3755" t="s">
        <v>721</v>
      </c>
      <c r="C3755" s="23">
        <v>102.6073</v>
      </c>
      <c r="D3755" s="23">
        <v>-41.529530000000001</v>
      </c>
      <c r="E3755" s="23">
        <v>102.6069</v>
      </c>
      <c r="F3755" s="23">
        <v>-41.526350000000001</v>
      </c>
      <c r="G3755" s="26">
        <v>0.7</v>
      </c>
      <c r="H3755" s="26">
        <v>0.7</v>
      </c>
      <c r="I3755" s="26">
        <v>16.8</v>
      </c>
      <c r="J3755" s="26">
        <v>1</v>
      </c>
      <c r="K3755" s="26">
        <v>-2</v>
      </c>
      <c r="L3755" s="26">
        <v>23.6</v>
      </c>
      <c r="M3755" s="26">
        <v>16.100000000000001</v>
      </c>
      <c r="N3755" s="26">
        <v>1.1000000000000001</v>
      </c>
      <c r="O3755" s="19">
        <f t="shared" si="986"/>
        <v>2.3859440303888126</v>
      </c>
      <c r="P3755" s="10">
        <f t="shared" si="987"/>
        <v>352.91878775534127</v>
      </c>
      <c r="Q3755" s="10">
        <f t="shared" si="988"/>
        <v>2.86</v>
      </c>
      <c r="R3755" s="19">
        <f t="shared" si="989"/>
        <v>16.814577009250041</v>
      </c>
      <c r="S3755" s="10">
        <f t="shared" si="990"/>
        <v>16.223748025656711</v>
      </c>
      <c r="T3755" s="10">
        <f t="shared" si="991"/>
        <v>0.8259581258726687</v>
      </c>
      <c r="U3755" s="2" t="str">
        <f t="shared" si="992"/>
        <v>D</v>
      </c>
      <c r="V3755" s="2" t="str">
        <f t="shared" si="993"/>
        <v>A</v>
      </c>
      <c r="W3755" s="2" t="str">
        <f t="shared" si="994"/>
        <v>C</v>
      </c>
      <c r="X3755" s="2" t="str">
        <f t="shared" si="995"/>
        <v>B</v>
      </c>
      <c r="Y3755" s="3" t="str">
        <f t="shared" si="996"/>
        <v>DACB</v>
      </c>
      <c r="Z3755" s="28">
        <f t="shared" si="997"/>
        <v>0.77599999999999991</v>
      </c>
      <c r="AA3755" s="7" t="str">
        <f t="shared" si="998"/>
        <v>Almost certainly optical</v>
      </c>
      <c r="AB3755" s="21">
        <v>11.5</v>
      </c>
      <c r="AC3755" s="14">
        <f t="shared" si="999"/>
        <v>11.498643281263639</v>
      </c>
      <c r="AD3755" s="26">
        <v>355</v>
      </c>
      <c r="AE3755" s="10">
        <f t="shared" si="1000"/>
        <v>354.62058842455724</v>
      </c>
      <c r="AF3755" s="17">
        <f t="shared" si="1001"/>
        <v>1.3567187363605626E-3</v>
      </c>
      <c r="AG3755" s="17">
        <f t="shared" si="1002"/>
        <v>0.37941157544275939</v>
      </c>
    </row>
    <row r="3756" spans="1:33">
      <c r="A3756" t="s">
        <v>9256</v>
      </c>
      <c r="B3756" t="s">
        <v>9257</v>
      </c>
      <c r="C3756" s="23">
        <v>306.72969999999998</v>
      </c>
      <c r="D3756" s="23">
        <v>-51.542380000000001</v>
      </c>
      <c r="E3756" s="23">
        <v>306.72359999999998</v>
      </c>
      <c r="F3756" s="23">
        <v>-51.54654</v>
      </c>
      <c r="G3756" s="26">
        <v>26.6</v>
      </c>
      <c r="H3756" s="26">
        <v>1</v>
      </c>
      <c r="I3756" s="26">
        <v>-11</v>
      </c>
      <c r="J3756" s="26">
        <v>0.8</v>
      </c>
      <c r="K3756" s="26">
        <v>7.9</v>
      </c>
      <c r="L3756" s="26">
        <v>7.9</v>
      </c>
      <c r="M3756" s="26">
        <v>-2.2000000000000002</v>
      </c>
      <c r="N3756" s="26">
        <v>0.8</v>
      </c>
      <c r="O3756" s="19">
        <f t="shared" si="986"/>
        <v>112.46674992099574</v>
      </c>
      <c r="P3756" s="10">
        <f t="shared" si="987"/>
        <v>105.56151032532851</v>
      </c>
      <c r="Q3756" s="10">
        <f t="shared" si="988"/>
        <v>2.86</v>
      </c>
      <c r="R3756" s="19">
        <f t="shared" si="989"/>
        <v>28.784718167805639</v>
      </c>
      <c r="S3756" s="10">
        <f t="shared" si="990"/>
        <v>8.2006097334283634</v>
      </c>
      <c r="T3756" s="10">
        <f t="shared" si="991"/>
        <v>0.92463319753085005</v>
      </c>
      <c r="U3756" s="2" t="str">
        <f t="shared" si="992"/>
        <v>C</v>
      </c>
      <c r="V3756" s="2" t="str">
        <f t="shared" si="993"/>
        <v>D</v>
      </c>
      <c r="W3756" s="2" t="str">
        <f t="shared" si="994"/>
        <v>C</v>
      </c>
      <c r="X3756" s="2" t="str">
        <f t="shared" si="995"/>
        <v>C</v>
      </c>
      <c r="Y3756" s="3" t="str">
        <f t="shared" si="996"/>
        <v>CDCC</v>
      </c>
      <c r="Z3756" s="28">
        <f t="shared" si="997"/>
        <v>0.76000000000000012</v>
      </c>
      <c r="AA3756" s="7" t="str">
        <f t="shared" si="998"/>
        <v>Almost certainly optical</v>
      </c>
      <c r="AB3756" s="21">
        <v>20.2</v>
      </c>
      <c r="AC3756" s="14">
        <f t="shared" si="999"/>
        <v>20.268534717281227</v>
      </c>
      <c r="AD3756" s="26">
        <v>221</v>
      </c>
      <c r="AE3756" s="10">
        <f t="shared" si="1000"/>
        <v>222.36396668751624</v>
      </c>
      <c r="AF3756" s="17">
        <f t="shared" si="1001"/>
        <v>6.8534717281227842E-2</v>
      </c>
      <c r="AG3756" s="17">
        <f t="shared" si="1002"/>
        <v>1.3639666875162391</v>
      </c>
    </row>
    <row r="3757" spans="1:33">
      <c r="A3757" t="s">
        <v>8472</v>
      </c>
      <c r="B3757" t="s">
        <v>8473</v>
      </c>
      <c r="C3757" s="23">
        <v>269.81470000000002</v>
      </c>
      <c r="D3757" s="23">
        <v>44.366340000000001</v>
      </c>
      <c r="E3757" s="23">
        <v>269.79840000000002</v>
      </c>
      <c r="F3757" s="23">
        <v>44.374429999999997</v>
      </c>
      <c r="G3757" s="26">
        <v>-35.6</v>
      </c>
      <c r="H3757" s="26">
        <v>15.6</v>
      </c>
      <c r="I3757" s="26">
        <v>-37.9</v>
      </c>
      <c r="J3757" s="26">
        <v>1.5</v>
      </c>
      <c r="K3757" s="26">
        <v>-24.9</v>
      </c>
      <c r="L3757" s="26">
        <v>0.7</v>
      </c>
      <c r="M3757" s="26">
        <v>-34.299999999999997</v>
      </c>
      <c r="N3757" s="26">
        <v>1.8</v>
      </c>
      <c r="O3757" s="19">
        <f t="shared" si="986"/>
        <v>223.20765572656774</v>
      </c>
      <c r="P3757" s="10">
        <f t="shared" si="987"/>
        <v>215.97768061394416</v>
      </c>
      <c r="Q3757" s="10">
        <f t="shared" si="988"/>
        <v>2.86</v>
      </c>
      <c r="R3757" s="19">
        <f t="shared" si="989"/>
        <v>51.997788414508555</v>
      </c>
      <c r="S3757" s="10">
        <f t="shared" si="990"/>
        <v>42.385138905045473</v>
      </c>
      <c r="T3757" s="10">
        <f t="shared" si="991"/>
        <v>2.3595731829888509</v>
      </c>
      <c r="U3757" s="2" t="str">
        <f t="shared" si="992"/>
        <v>C</v>
      </c>
      <c r="V3757" s="2" t="str">
        <f t="shared" si="993"/>
        <v>D</v>
      </c>
      <c r="W3757" s="2" t="str">
        <f t="shared" si="994"/>
        <v>C</v>
      </c>
      <c r="X3757" s="2" t="str">
        <f t="shared" si="995"/>
        <v>C</v>
      </c>
      <c r="Y3757" s="3" t="str">
        <f t="shared" si="996"/>
        <v>CDCC</v>
      </c>
      <c r="Z3757" s="28">
        <f t="shared" si="997"/>
        <v>0.76000000000000012</v>
      </c>
      <c r="AA3757" s="7" t="str">
        <f t="shared" si="998"/>
        <v>Almost certainly optical</v>
      </c>
      <c r="AB3757" s="21">
        <v>51</v>
      </c>
      <c r="AC3757" s="14">
        <f t="shared" si="999"/>
        <v>51.068159899085423</v>
      </c>
      <c r="AD3757" s="26">
        <v>305</v>
      </c>
      <c r="AE3757" s="10">
        <f t="shared" si="1000"/>
        <v>304.77091395128673</v>
      </c>
      <c r="AF3757" s="17">
        <f t="shared" si="1001"/>
        <v>6.8159899085422637E-2</v>
      </c>
      <c r="AG3757" s="17">
        <f t="shared" si="1002"/>
        <v>0.22908604871327043</v>
      </c>
    </row>
    <row r="3758" spans="1:33">
      <c r="A3758" t="s">
        <v>6352</v>
      </c>
      <c r="B3758" t="s">
        <v>6353</v>
      </c>
      <c r="C3758" s="23">
        <v>54.578710000000001</v>
      </c>
      <c r="D3758" s="23">
        <v>44.801600000000001</v>
      </c>
      <c r="E3758" s="23">
        <v>54.59469</v>
      </c>
      <c r="F3758" s="23">
        <v>44.800400000000003</v>
      </c>
      <c r="G3758" s="26">
        <v>25.3</v>
      </c>
      <c r="H3758" s="26">
        <v>25.3</v>
      </c>
      <c r="I3758" s="26">
        <v>-25.2</v>
      </c>
      <c r="J3758" s="26">
        <v>2.7</v>
      </c>
      <c r="K3758" s="26">
        <v>26.3</v>
      </c>
      <c r="L3758" s="26">
        <v>0.7</v>
      </c>
      <c r="M3758" s="26">
        <v>-33</v>
      </c>
      <c r="N3758" s="26">
        <v>2.7</v>
      </c>
      <c r="O3758" s="19">
        <f t="shared" si="986"/>
        <v>134.88654315916008</v>
      </c>
      <c r="P3758" s="10">
        <f t="shared" si="987"/>
        <v>141.44621638342707</v>
      </c>
      <c r="Q3758" s="10">
        <f t="shared" si="988"/>
        <v>2.86</v>
      </c>
      <c r="R3758" s="19">
        <f t="shared" si="989"/>
        <v>35.708962460424416</v>
      </c>
      <c r="S3758" s="10">
        <f t="shared" si="990"/>
        <v>42.198222711389164</v>
      </c>
      <c r="T3758" s="10">
        <f t="shared" si="991"/>
        <v>1.9476796292953396</v>
      </c>
      <c r="U3758" s="2" t="str">
        <f t="shared" si="992"/>
        <v>C</v>
      </c>
      <c r="V3758" s="2" t="str">
        <f t="shared" si="993"/>
        <v>D</v>
      </c>
      <c r="W3758" s="2" t="str">
        <f t="shared" si="994"/>
        <v>C</v>
      </c>
      <c r="X3758" s="2" t="str">
        <f t="shared" si="995"/>
        <v>C</v>
      </c>
      <c r="Y3758" s="3" t="str">
        <f t="shared" si="996"/>
        <v>CDCC</v>
      </c>
      <c r="Z3758" s="28">
        <f t="shared" si="997"/>
        <v>0.76000000000000012</v>
      </c>
      <c r="AA3758" s="7" t="str">
        <f t="shared" si="998"/>
        <v>Almost certainly optical</v>
      </c>
      <c r="AB3758" s="21">
        <v>41</v>
      </c>
      <c r="AC3758" s="14">
        <f t="shared" si="999"/>
        <v>41.047015907003235</v>
      </c>
      <c r="AD3758" s="26">
        <v>96</v>
      </c>
      <c r="AE3758" s="10">
        <f t="shared" si="1000"/>
        <v>96.04129179721771</v>
      </c>
      <c r="AF3758" s="17">
        <f t="shared" si="1001"/>
        <v>4.7015907003235213E-2</v>
      </c>
      <c r="AG3758" s="17">
        <f t="shared" si="1002"/>
        <v>4.1291797217709814E-2</v>
      </c>
    </row>
    <row r="3759" spans="1:33">
      <c r="A3759" t="s">
        <v>8746</v>
      </c>
      <c r="B3759" t="s">
        <v>8747</v>
      </c>
      <c r="C3759" s="23">
        <v>285.13619999999997</v>
      </c>
      <c r="D3759" s="23">
        <v>16.942360000000001</v>
      </c>
      <c r="E3759" s="23">
        <v>285.14370000000002</v>
      </c>
      <c r="F3759" s="23">
        <v>16.931480000000001</v>
      </c>
      <c r="G3759" s="26">
        <v>29.7</v>
      </c>
      <c r="H3759" s="26">
        <v>4.0999999999999996</v>
      </c>
      <c r="I3759" s="26">
        <v>1.6</v>
      </c>
      <c r="J3759" s="26">
        <v>1.2</v>
      </c>
      <c r="K3759" s="26">
        <v>30</v>
      </c>
      <c r="L3759" s="26">
        <v>4.4000000000000004</v>
      </c>
      <c r="M3759" s="26">
        <v>6.2</v>
      </c>
      <c r="N3759" s="26">
        <v>1.2</v>
      </c>
      <c r="O3759" s="19">
        <f t="shared" si="986"/>
        <v>86.916339505529692</v>
      </c>
      <c r="P3759" s="10">
        <f t="shared" si="987"/>
        <v>78.323262169045989</v>
      </c>
      <c r="Q3759" s="10">
        <f t="shared" si="988"/>
        <v>2.86</v>
      </c>
      <c r="R3759" s="19">
        <f t="shared" si="989"/>
        <v>29.743066418915181</v>
      </c>
      <c r="S3759" s="10">
        <f t="shared" si="990"/>
        <v>30.633968074671621</v>
      </c>
      <c r="T3759" s="10">
        <f t="shared" si="991"/>
        <v>1.5094258623396701</v>
      </c>
      <c r="U3759" s="2" t="str">
        <f t="shared" si="992"/>
        <v>D</v>
      </c>
      <c r="V3759" s="2" t="str">
        <f t="shared" si="993"/>
        <v>A</v>
      </c>
      <c r="W3759" s="2" t="str">
        <f t="shared" si="994"/>
        <v>C</v>
      </c>
      <c r="X3759" s="2" t="str">
        <f t="shared" si="995"/>
        <v>C</v>
      </c>
      <c r="Y3759" s="3" t="str">
        <f t="shared" si="996"/>
        <v>DACC</v>
      </c>
      <c r="Z3759" s="28">
        <f t="shared" si="997"/>
        <v>0.76</v>
      </c>
      <c r="AA3759" s="7" t="str">
        <f t="shared" si="998"/>
        <v>Almost certainly optical</v>
      </c>
      <c r="AB3759" s="21">
        <v>47</v>
      </c>
      <c r="AC3759" s="14">
        <f t="shared" si="999"/>
        <v>46.917224001337104</v>
      </c>
      <c r="AD3759" s="26">
        <v>146</v>
      </c>
      <c r="AE3759" s="10">
        <f t="shared" si="1000"/>
        <v>146.59834905385577</v>
      </c>
      <c r="AF3759" s="17">
        <f t="shared" si="1001"/>
        <v>8.27759986628962E-2</v>
      </c>
      <c r="AG3759" s="17">
        <f t="shared" si="1002"/>
        <v>0.59834905385577031</v>
      </c>
    </row>
    <row r="3760" spans="1:33">
      <c r="A3760" t="s">
        <v>5934</v>
      </c>
      <c r="B3760" t="s">
        <v>5935</v>
      </c>
      <c r="C3760" s="23">
        <v>21.116510000000002</v>
      </c>
      <c r="D3760" s="23">
        <v>-33.919420000000002</v>
      </c>
      <c r="E3760" s="23">
        <v>21.128440000000001</v>
      </c>
      <c r="F3760" s="23">
        <v>-33.917700000000004</v>
      </c>
      <c r="G3760" s="26">
        <v>216</v>
      </c>
      <c r="H3760" s="26">
        <v>10.9</v>
      </c>
      <c r="I3760" s="26">
        <v>-78.5</v>
      </c>
      <c r="J3760" s="26">
        <v>2</v>
      </c>
      <c r="K3760" s="26">
        <v>166</v>
      </c>
      <c r="L3760" s="26">
        <v>12.1</v>
      </c>
      <c r="M3760" s="26">
        <v>-129</v>
      </c>
      <c r="N3760" s="26">
        <v>2.6</v>
      </c>
      <c r="O3760" s="19">
        <f t="shared" si="986"/>
        <v>109.97245674887893</v>
      </c>
      <c r="P3760" s="10">
        <f t="shared" si="987"/>
        <v>127.8510805321207</v>
      </c>
      <c r="Q3760" s="10">
        <f t="shared" si="988"/>
        <v>2.86</v>
      </c>
      <c r="R3760" s="19">
        <f t="shared" si="989"/>
        <v>229.82221389587212</v>
      </c>
      <c r="S3760" s="10">
        <f t="shared" si="990"/>
        <v>210.23082552280482</v>
      </c>
      <c r="T3760" s="10">
        <f t="shared" si="991"/>
        <v>11.001325985466924</v>
      </c>
      <c r="U3760" s="2" t="str">
        <f t="shared" si="992"/>
        <v>D</v>
      </c>
      <c r="V3760" s="2" t="str">
        <f t="shared" si="993"/>
        <v>B</v>
      </c>
      <c r="W3760" s="2" t="str">
        <f t="shared" si="994"/>
        <v>B</v>
      </c>
      <c r="X3760" s="2" t="str">
        <f t="shared" si="995"/>
        <v>B</v>
      </c>
      <c r="Y3760" s="3" t="str">
        <f t="shared" si="996"/>
        <v>DBBB</v>
      </c>
      <c r="Z3760" s="28">
        <f t="shared" si="997"/>
        <v>0.73719999999999997</v>
      </c>
      <c r="AA3760" s="7" t="str">
        <f t="shared" si="998"/>
        <v>Almost certainly optical</v>
      </c>
      <c r="AB3760" s="21">
        <v>37.799999999999997</v>
      </c>
      <c r="AC3760" s="14">
        <f t="shared" si="999"/>
        <v>36.173149663670614</v>
      </c>
      <c r="AD3760" s="26">
        <v>78.5</v>
      </c>
      <c r="AE3760" s="10">
        <f t="shared" si="1000"/>
        <v>80.143758702994973</v>
      </c>
      <c r="AF3760" s="17">
        <f t="shared" si="1001"/>
        <v>1.6268503363293831</v>
      </c>
      <c r="AG3760" s="17">
        <f t="shared" si="1002"/>
        <v>1.6437587029949725</v>
      </c>
    </row>
    <row r="3761" spans="1:33">
      <c r="A3761" t="s">
        <v>5542</v>
      </c>
      <c r="B3761" t="s">
        <v>2598</v>
      </c>
      <c r="C3761" s="23">
        <v>345.23570000000001</v>
      </c>
      <c r="D3761" s="23">
        <v>-17.565020000000001</v>
      </c>
      <c r="E3761" s="23">
        <v>345.23790000000002</v>
      </c>
      <c r="F3761" s="23">
        <v>-17.56625</v>
      </c>
      <c r="G3761" s="26">
        <v>51.9</v>
      </c>
      <c r="H3761" s="26">
        <v>0.7</v>
      </c>
      <c r="I3761" s="26">
        <v>16.399999999999999</v>
      </c>
      <c r="J3761" s="26">
        <v>1.2</v>
      </c>
      <c r="K3761" s="26">
        <v>51.3</v>
      </c>
      <c r="L3761" s="26">
        <v>0.1</v>
      </c>
      <c r="M3761" s="26">
        <v>-0.2</v>
      </c>
      <c r="N3761" s="26">
        <v>3.8</v>
      </c>
      <c r="O3761" s="19">
        <f t="shared" si="986"/>
        <v>72.463865323121098</v>
      </c>
      <c r="P3761" s="10">
        <f t="shared" si="987"/>
        <v>90.223374227014688</v>
      </c>
      <c r="Q3761" s="10">
        <f t="shared" si="988"/>
        <v>2.86</v>
      </c>
      <c r="R3761" s="19">
        <f t="shared" si="989"/>
        <v>54.429495680191636</v>
      </c>
      <c r="S3761" s="10">
        <f t="shared" si="990"/>
        <v>51.300389862066346</v>
      </c>
      <c r="T3761" s="10">
        <f t="shared" si="991"/>
        <v>2.64324713855645</v>
      </c>
      <c r="U3761" s="2" t="str">
        <f t="shared" si="992"/>
        <v>D</v>
      </c>
      <c r="V3761" s="2" t="str">
        <f t="shared" si="993"/>
        <v>B</v>
      </c>
      <c r="W3761" s="2" t="str">
        <f t="shared" si="994"/>
        <v>B</v>
      </c>
      <c r="X3761" s="2" t="str">
        <f t="shared" si="995"/>
        <v>B</v>
      </c>
      <c r="Y3761" s="3" t="str">
        <f t="shared" si="996"/>
        <v>DBBB</v>
      </c>
      <c r="Z3761" s="28">
        <f t="shared" si="997"/>
        <v>0.73719999999999997</v>
      </c>
      <c r="AA3761" s="7" t="str">
        <f t="shared" si="998"/>
        <v>Almost certainly optical</v>
      </c>
      <c r="AB3761" s="21">
        <v>8.42</v>
      </c>
      <c r="AC3761" s="14">
        <f t="shared" si="999"/>
        <v>8.7533261402821854</v>
      </c>
      <c r="AD3761" s="26">
        <v>120</v>
      </c>
      <c r="AE3761" s="10">
        <f t="shared" si="1000"/>
        <v>120.38877976246997</v>
      </c>
      <c r="AF3761" s="17">
        <f t="shared" si="1001"/>
        <v>0.33332614028218543</v>
      </c>
      <c r="AG3761" s="17">
        <f t="shared" si="1002"/>
        <v>0.38877976246996582</v>
      </c>
    </row>
    <row r="3762" spans="1:33">
      <c r="A3762" t="s">
        <v>3831</v>
      </c>
      <c r="B3762" t="s">
        <v>1026</v>
      </c>
      <c r="C3762" s="23">
        <v>147.78290000000001</v>
      </c>
      <c r="D3762" s="23">
        <v>-18.658619999999999</v>
      </c>
      <c r="E3762" s="23">
        <v>147.7962</v>
      </c>
      <c r="F3762" s="23">
        <v>-18.664770000000001</v>
      </c>
      <c r="G3762" s="26">
        <v>-95.2</v>
      </c>
      <c r="H3762" s="26">
        <v>7.2</v>
      </c>
      <c r="I3762" s="26">
        <v>0.6</v>
      </c>
      <c r="J3762" s="26">
        <v>2</v>
      </c>
      <c r="K3762" s="26">
        <v>-96.9</v>
      </c>
      <c r="L3762" s="26">
        <v>5.5</v>
      </c>
      <c r="M3762" s="26">
        <v>25.1</v>
      </c>
      <c r="N3762" s="26">
        <v>1</v>
      </c>
      <c r="O3762" s="19">
        <f t="shared" si="986"/>
        <v>270.36110307290699</v>
      </c>
      <c r="P3762" s="10">
        <f t="shared" si="987"/>
        <v>284.52214223412943</v>
      </c>
      <c r="Q3762" s="10">
        <f t="shared" si="988"/>
        <v>2.86</v>
      </c>
      <c r="R3762" s="19">
        <f t="shared" si="989"/>
        <v>95.201890737526853</v>
      </c>
      <c r="S3762" s="10">
        <f t="shared" si="990"/>
        <v>100.098051929096</v>
      </c>
      <c r="T3762" s="10">
        <f t="shared" si="991"/>
        <v>4.8824985666655714</v>
      </c>
      <c r="U3762" s="2" t="str">
        <f t="shared" si="992"/>
        <v>D</v>
      </c>
      <c r="V3762" s="2" t="str">
        <f t="shared" si="993"/>
        <v>B</v>
      </c>
      <c r="W3762" s="2" t="str">
        <f t="shared" si="994"/>
        <v>B</v>
      </c>
      <c r="X3762" s="2" t="str">
        <f t="shared" si="995"/>
        <v>B</v>
      </c>
      <c r="Y3762" s="3" t="str">
        <f t="shared" si="996"/>
        <v>DBBB</v>
      </c>
      <c r="Z3762" s="28">
        <f t="shared" si="997"/>
        <v>0.73719999999999997</v>
      </c>
      <c r="AA3762" s="7" t="str">
        <f t="shared" si="998"/>
        <v>Almost certainly optical</v>
      </c>
      <c r="AB3762" s="21">
        <v>50.6</v>
      </c>
      <c r="AC3762" s="14">
        <f t="shared" si="999"/>
        <v>50.4779853358243</v>
      </c>
      <c r="AD3762" s="26">
        <v>116</v>
      </c>
      <c r="AE3762" s="10">
        <f t="shared" si="1000"/>
        <v>116.01503887741387</v>
      </c>
      <c r="AF3762" s="17">
        <f t="shared" si="1001"/>
        <v>0.12201466417570117</v>
      </c>
      <c r="AG3762" s="17">
        <f t="shared" si="1002"/>
        <v>1.5038877413871887E-2</v>
      </c>
    </row>
    <row r="3763" spans="1:33">
      <c r="A3763" t="s">
        <v>7384</v>
      </c>
      <c r="B3763" t="s">
        <v>7385</v>
      </c>
      <c r="C3763" s="23">
        <v>155.96010000000001</v>
      </c>
      <c r="D3763" s="23">
        <v>31.87933</v>
      </c>
      <c r="E3763" s="23">
        <v>155.96809999999999</v>
      </c>
      <c r="F3763" s="23">
        <v>31.887869999999999</v>
      </c>
      <c r="G3763" s="26">
        <v>-73.8</v>
      </c>
      <c r="H3763" s="26">
        <v>3</v>
      </c>
      <c r="I3763" s="26">
        <v>7.6</v>
      </c>
      <c r="J3763" s="26">
        <v>3.1</v>
      </c>
      <c r="K3763" s="26">
        <v>-75.5</v>
      </c>
      <c r="L3763" s="26">
        <v>1.3</v>
      </c>
      <c r="M3763" s="26">
        <v>20.399999999999999</v>
      </c>
      <c r="N3763" s="26">
        <v>3.7</v>
      </c>
      <c r="O3763" s="19">
        <f t="shared" si="986"/>
        <v>275.87965208213348</v>
      </c>
      <c r="P3763" s="10">
        <f t="shared" si="987"/>
        <v>285.12018440392836</v>
      </c>
      <c r="Q3763" s="10">
        <f t="shared" si="988"/>
        <v>2.86</v>
      </c>
      <c r="R3763" s="19">
        <f t="shared" si="989"/>
        <v>74.190295861386076</v>
      </c>
      <c r="S3763" s="10">
        <f t="shared" si="990"/>
        <v>78.207480460631132</v>
      </c>
      <c r="T3763" s="10">
        <f t="shared" si="991"/>
        <v>3.8099444080504301</v>
      </c>
      <c r="U3763" s="2" t="str">
        <f t="shared" si="992"/>
        <v>D</v>
      </c>
      <c r="V3763" s="2" t="str">
        <f t="shared" si="993"/>
        <v>B</v>
      </c>
      <c r="W3763" s="2" t="str">
        <f t="shared" si="994"/>
        <v>B</v>
      </c>
      <c r="X3763" s="2" t="str">
        <f t="shared" si="995"/>
        <v>B</v>
      </c>
      <c r="Y3763" s="3" t="str">
        <f t="shared" si="996"/>
        <v>DBBB</v>
      </c>
      <c r="Z3763" s="28">
        <f t="shared" si="997"/>
        <v>0.73719999999999997</v>
      </c>
      <c r="AA3763" s="7" t="str">
        <f t="shared" si="998"/>
        <v>Almost certainly optical</v>
      </c>
      <c r="AB3763" s="21">
        <v>39.4</v>
      </c>
      <c r="AC3763" s="14">
        <f t="shared" si="999"/>
        <v>39.28464433820821</v>
      </c>
      <c r="AD3763" s="26">
        <v>38.700000000000003</v>
      </c>
      <c r="AE3763" s="10">
        <f t="shared" si="1000"/>
        <v>38.501131827374444</v>
      </c>
      <c r="AF3763" s="17">
        <f t="shared" si="1001"/>
        <v>0.11535566179178858</v>
      </c>
      <c r="AG3763" s="17">
        <f t="shared" si="1002"/>
        <v>0.19886817262555923</v>
      </c>
    </row>
    <row r="3764" spans="1:33">
      <c r="A3764" t="s">
        <v>3611</v>
      </c>
      <c r="B3764" t="s">
        <v>820</v>
      </c>
      <c r="C3764" s="23">
        <v>120.26739999999999</v>
      </c>
      <c r="D3764" s="23">
        <v>28.158860000000001</v>
      </c>
      <c r="E3764" s="23">
        <v>120.26649999999999</v>
      </c>
      <c r="F3764" s="23">
        <v>28.147860000000001</v>
      </c>
      <c r="G3764" s="26">
        <v>-40.299999999999997</v>
      </c>
      <c r="H3764" s="26">
        <v>10.9</v>
      </c>
      <c r="I3764" s="26">
        <v>-61.8</v>
      </c>
      <c r="J3764" s="26">
        <v>1.1000000000000001</v>
      </c>
      <c r="K3764" s="26">
        <v>-49.2</v>
      </c>
      <c r="L3764" s="26">
        <v>2</v>
      </c>
      <c r="M3764" s="26">
        <v>-47.3</v>
      </c>
      <c r="N3764" s="26">
        <v>1.1000000000000001</v>
      </c>
      <c r="O3764" s="19">
        <f t="shared" si="986"/>
        <v>213.10851379612569</v>
      </c>
      <c r="P3764" s="10">
        <f t="shared" si="987"/>
        <v>226.12795769066778</v>
      </c>
      <c r="Q3764" s="10">
        <f t="shared" si="988"/>
        <v>2.86</v>
      </c>
      <c r="R3764" s="19">
        <f t="shared" si="989"/>
        <v>73.778926530548006</v>
      </c>
      <c r="S3764" s="10">
        <f t="shared" si="990"/>
        <v>68.24902929712627</v>
      </c>
      <c r="T3764" s="10">
        <f t="shared" si="991"/>
        <v>3.5506988956918573</v>
      </c>
      <c r="U3764" s="2" t="str">
        <f t="shared" si="992"/>
        <v>D</v>
      </c>
      <c r="V3764" s="2" t="str">
        <f t="shared" si="993"/>
        <v>B</v>
      </c>
      <c r="W3764" s="2" t="str">
        <f t="shared" si="994"/>
        <v>B</v>
      </c>
      <c r="X3764" s="2" t="str">
        <f t="shared" si="995"/>
        <v>B</v>
      </c>
      <c r="Y3764" s="3" t="str">
        <f t="shared" si="996"/>
        <v>DBBB</v>
      </c>
      <c r="Z3764" s="28">
        <f t="shared" si="997"/>
        <v>0.73719999999999997</v>
      </c>
      <c r="AA3764" s="7" t="str">
        <f t="shared" si="998"/>
        <v>Almost certainly optical</v>
      </c>
      <c r="AB3764" s="21">
        <v>39.799999999999997</v>
      </c>
      <c r="AC3764" s="14">
        <f t="shared" si="999"/>
        <v>39.702893052927536</v>
      </c>
      <c r="AD3764" s="26">
        <v>184</v>
      </c>
      <c r="AE3764" s="10">
        <f t="shared" si="1000"/>
        <v>184.12584983061925</v>
      </c>
      <c r="AF3764" s="17">
        <f t="shared" si="1001"/>
        <v>9.710694707246148E-2</v>
      </c>
      <c r="AG3764" s="17">
        <f t="shared" si="1002"/>
        <v>0.12584983061924504</v>
      </c>
    </row>
    <row r="3765" spans="1:33">
      <c r="A3765" t="s">
        <v>3986</v>
      </c>
      <c r="B3765" t="s">
        <v>1173</v>
      </c>
      <c r="C3765" s="23">
        <v>167.89449999999999</v>
      </c>
      <c r="D3765" s="23">
        <v>-13.43586</v>
      </c>
      <c r="E3765" s="23">
        <v>167.8937</v>
      </c>
      <c r="F3765" s="23">
        <v>-13.4436</v>
      </c>
      <c r="G3765" s="26">
        <v>-97.8</v>
      </c>
      <c r="H3765" s="26">
        <v>4.5999999999999996</v>
      </c>
      <c r="I3765" s="26">
        <v>58.8</v>
      </c>
      <c r="J3765" s="26">
        <v>1.1000000000000001</v>
      </c>
      <c r="K3765" s="26">
        <v>-116</v>
      </c>
      <c r="L3765" s="26">
        <v>11.9</v>
      </c>
      <c r="M3765" s="26">
        <v>47.4</v>
      </c>
      <c r="N3765" s="26">
        <v>5.6</v>
      </c>
      <c r="O3765" s="19">
        <f t="shared" si="986"/>
        <v>301.01542088192411</v>
      </c>
      <c r="P3765" s="10">
        <f t="shared" si="987"/>
        <v>292.2259406881343</v>
      </c>
      <c r="Q3765" s="10">
        <f t="shared" si="988"/>
        <v>2.86</v>
      </c>
      <c r="R3765" s="19">
        <f t="shared" si="989"/>
        <v>114.11520494658019</v>
      </c>
      <c r="S3765" s="10">
        <f t="shared" si="990"/>
        <v>125.31065397642772</v>
      </c>
      <c r="T3765" s="10">
        <f t="shared" si="991"/>
        <v>5.9856464730751986</v>
      </c>
      <c r="U3765" s="2" t="str">
        <f t="shared" si="992"/>
        <v>D</v>
      </c>
      <c r="V3765" s="2" t="str">
        <f t="shared" si="993"/>
        <v>B</v>
      </c>
      <c r="W3765" s="2" t="str">
        <f t="shared" si="994"/>
        <v>B</v>
      </c>
      <c r="X3765" s="2" t="str">
        <f t="shared" si="995"/>
        <v>B</v>
      </c>
      <c r="Y3765" s="3" t="str">
        <f t="shared" si="996"/>
        <v>DBBB</v>
      </c>
      <c r="Z3765" s="28">
        <f t="shared" si="997"/>
        <v>0.73719999999999997</v>
      </c>
      <c r="AA3765" s="7" t="str">
        <f t="shared" si="998"/>
        <v>Almost certainly optical</v>
      </c>
      <c r="AB3765" s="21">
        <v>28</v>
      </c>
      <c r="AC3765" s="14">
        <f t="shared" si="999"/>
        <v>28.00444758221257</v>
      </c>
      <c r="AD3765" s="26">
        <v>186</v>
      </c>
      <c r="AE3765" s="10">
        <f t="shared" si="1000"/>
        <v>185.74067461696433</v>
      </c>
      <c r="AF3765" s="17">
        <f t="shared" si="1001"/>
        <v>4.4475822125704667E-3</v>
      </c>
      <c r="AG3765" s="17">
        <f t="shared" si="1002"/>
        <v>0.25932538303567298</v>
      </c>
    </row>
    <row r="3766" spans="1:33">
      <c r="A3766" t="s">
        <v>8450</v>
      </c>
      <c r="B3766" t="s">
        <v>8451</v>
      </c>
      <c r="C3766" s="23">
        <v>268.7133</v>
      </c>
      <c r="D3766" s="23">
        <v>28.860610000000001</v>
      </c>
      <c r="E3766" s="23">
        <v>268.70139999999998</v>
      </c>
      <c r="F3766" s="23">
        <v>28.85557</v>
      </c>
      <c r="G3766" s="26">
        <v>-17.8</v>
      </c>
      <c r="H3766" s="26">
        <v>7.8</v>
      </c>
      <c r="I3766" s="26">
        <v>-52.5</v>
      </c>
      <c r="J3766" s="26">
        <v>1.2</v>
      </c>
      <c r="K3766" s="26">
        <v>-29.2</v>
      </c>
      <c r="L3766" s="26">
        <v>22</v>
      </c>
      <c r="M3766" s="26">
        <v>-58.5</v>
      </c>
      <c r="N3766" s="26">
        <v>1.3</v>
      </c>
      <c r="O3766" s="19">
        <f t="shared" si="986"/>
        <v>198.72910597351631</v>
      </c>
      <c r="P3766" s="10">
        <f t="shared" si="987"/>
        <v>206.52586118352269</v>
      </c>
      <c r="Q3766" s="10">
        <f t="shared" si="988"/>
        <v>2.86</v>
      </c>
      <c r="R3766" s="19">
        <f t="shared" si="989"/>
        <v>55.435457966900572</v>
      </c>
      <c r="S3766" s="10">
        <f t="shared" si="990"/>
        <v>65.382642956674673</v>
      </c>
      <c r="T3766" s="10">
        <f t="shared" si="991"/>
        <v>3.0204525230893813</v>
      </c>
      <c r="U3766" s="2" t="str">
        <f t="shared" si="992"/>
        <v>C</v>
      </c>
      <c r="V3766" s="2" t="str">
        <f t="shared" si="993"/>
        <v>D</v>
      </c>
      <c r="W3766" s="2" t="str">
        <f t="shared" si="994"/>
        <v>D</v>
      </c>
      <c r="X3766" s="2" t="str">
        <f t="shared" si="995"/>
        <v>B</v>
      </c>
      <c r="Y3766" s="3" t="str">
        <f t="shared" si="996"/>
        <v>CDDB</v>
      </c>
      <c r="Z3766" s="28">
        <f t="shared" si="997"/>
        <v>0.63050000000000017</v>
      </c>
      <c r="AA3766" s="7" t="str">
        <f t="shared" si="998"/>
        <v>Almost certainly optical</v>
      </c>
      <c r="AB3766" s="21">
        <v>40.9</v>
      </c>
      <c r="AC3766" s="14">
        <f t="shared" si="999"/>
        <v>41.676006044206098</v>
      </c>
      <c r="AD3766" s="26">
        <v>244</v>
      </c>
      <c r="AE3766" s="10">
        <f t="shared" si="1000"/>
        <v>244.1918973288245</v>
      </c>
      <c r="AF3766" s="17">
        <f t="shared" si="1001"/>
        <v>0.77600604420609898</v>
      </c>
      <c r="AG3766" s="17">
        <f t="shared" si="1002"/>
        <v>0.19189732882449562</v>
      </c>
    </row>
    <row r="3767" spans="1:33">
      <c r="A3767" t="s">
        <v>5411</v>
      </c>
      <c r="B3767" t="s">
        <v>2479</v>
      </c>
      <c r="C3767" s="23">
        <v>330.13659999999999</v>
      </c>
      <c r="D3767" s="23">
        <v>11.20909</v>
      </c>
      <c r="E3767" s="23">
        <v>330.13209999999998</v>
      </c>
      <c r="F3767" s="23">
        <v>11.20928</v>
      </c>
      <c r="G3767" s="26">
        <v>76.099999999999994</v>
      </c>
      <c r="H3767" s="26">
        <v>24.9</v>
      </c>
      <c r="I3767" s="26">
        <v>1.1000000000000001</v>
      </c>
      <c r="J3767" s="26">
        <v>1.8</v>
      </c>
      <c r="K3767" s="26">
        <v>48.8</v>
      </c>
      <c r="L3767" s="26">
        <v>23.2</v>
      </c>
      <c r="M3767" s="26">
        <v>-6.3</v>
      </c>
      <c r="N3767" s="26">
        <v>2.1</v>
      </c>
      <c r="O3767" s="19">
        <f t="shared" si="986"/>
        <v>89.171866378916192</v>
      </c>
      <c r="P3767" s="10">
        <f t="shared" si="987"/>
        <v>97.356104703158408</v>
      </c>
      <c r="Q3767" s="10">
        <f t="shared" si="988"/>
        <v>2.86</v>
      </c>
      <c r="R3767" s="19">
        <f t="shared" si="989"/>
        <v>76.107949650480009</v>
      </c>
      <c r="S3767" s="10">
        <f t="shared" si="990"/>
        <v>49.204979422818575</v>
      </c>
      <c r="T3767" s="10">
        <f t="shared" si="991"/>
        <v>3.1328232268324649</v>
      </c>
      <c r="U3767" s="2" t="str">
        <f t="shared" si="992"/>
        <v>C</v>
      </c>
      <c r="V3767" s="2" t="str">
        <f t="shared" si="993"/>
        <v>D</v>
      </c>
      <c r="W3767" s="2" t="str">
        <f t="shared" si="994"/>
        <v>D</v>
      </c>
      <c r="X3767" s="2" t="str">
        <f t="shared" si="995"/>
        <v>B</v>
      </c>
      <c r="Y3767" s="3" t="str">
        <f t="shared" si="996"/>
        <v>CDDB</v>
      </c>
      <c r="Z3767" s="28">
        <f t="shared" si="997"/>
        <v>0.63050000000000017</v>
      </c>
      <c r="AA3767" s="7" t="str">
        <f t="shared" si="998"/>
        <v>Almost certainly optical</v>
      </c>
      <c r="AB3767" s="21">
        <v>15.5</v>
      </c>
      <c r="AC3767" s="14">
        <f t="shared" si="999"/>
        <v>15.905688105136417</v>
      </c>
      <c r="AD3767" s="26">
        <v>273</v>
      </c>
      <c r="AE3767" s="10">
        <f t="shared" si="1000"/>
        <v>272.46467817650733</v>
      </c>
      <c r="AF3767" s="17">
        <f t="shared" si="1001"/>
        <v>0.40568810513641651</v>
      </c>
      <c r="AG3767" s="17">
        <f t="shared" si="1002"/>
        <v>0.53532182349266577</v>
      </c>
    </row>
    <row r="3768" spans="1:33">
      <c r="A3768" t="s">
        <v>3352</v>
      </c>
      <c r="B3768" t="s">
        <v>573</v>
      </c>
      <c r="C3768" s="23">
        <v>82.29007</v>
      </c>
      <c r="D3768" s="23">
        <v>-0.3428872</v>
      </c>
      <c r="E3768" s="23">
        <v>82.290270000000007</v>
      </c>
      <c r="F3768" s="23">
        <v>-0.35121970000000002</v>
      </c>
      <c r="G3768" s="26">
        <v>34.799999999999997</v>
      </c>
      <c r="H3768" s="26">
        <v>9.1999999999999993</v>
      </c>
      <c r="I3768" s="26">
        <v>-77.8</v>
      </c>
      <c r="J3768" s="26">
        <v>1.2</v>
      </c>
      <c r="K3768" s="26">
        <v>2.5</v>
      </c>
      <c r="L3768" s="26">
        <v>2.5</v>
      </c>
      <c r="M3768" s="26">
        <v>-8.9</v>
      </c>
      <c r="N3768" s="26">
        <v>3.7</v>
      </c>
      <c r="O3768" s="19">
        <f t="shared" si="986"/>
        <v>155.90099524965353</v>
      </c>
      <c r="P3768" s="10">
        <f t="shared" si="987"/>
        <v>164.31000707091613</v>
      </c>
      <c r="Q3768" s="10">
        <f t="shared" si="988"/>
        <v>2.86</v>
      </c>
      <c r="R3768" s="19">
        <f t="shared" si="989"/>
        <v>85.228399022860913</v>
      </c>
      <c r="S3768" s="10">
        <f t="shared" si="990"/>
        <v>9.2444577991356542</v>
      </c>
      <c r="T3768" s="10">
        <f t="shared" si="991"/>
        <v>2.3618214205499144</v>
      </c>
      <c r="U3768" s="2" t="str">
        <f t="shared" si="992"/>
        <v>C</v>
      </c>
      <c r="V3768" s="2" t="str">
        <f t="shared" si="993"/>
        <v>D</v>
      </c>
      <c r="W3768" s="2" t="str">
        <f t="shared" si="994"/>
        <v>D</v>
      </c>
      <c r="X3768" s="2" t="str">
        <f t="shared" si="995"/>
        <v>B</v>
      </c>
      <c r="Y3768" s="3" t="str">
        <f t="shared" si="996"/>
        <v>CDDB</v>
      </c>
      <c r="Z3768" s="28">
        <f t="shared" si="997"/>
        <v>0.63050000000000017</v>
      </c>
      <c r="AA3768" s="7" t="str">
        <f t="shared" si="998"/>
        <v>Almost certainly optical</v>
      </c>
      <c r="AB3768" s="21">
        <v>30.4</v>
      </c>
      <c r="AC3768" s="14">
        <f t="shared" si="999"/>
        <v>30.005639310537578</v>
      </c>
      <c r="AD3768" s="26">
        <v>179</v>
      </c>
      <c r="AE3768" s="10">
        <f t="shared" si="1000"/>
        <v>178.6250523873243</v>
      </c>
      <c r="AF3768" s="17">
        <f t="shared" si="1001"/>
        <v>0.39436068946242031</v>
      </c>
      <c r="AG3768" s="17">
        <f t="shared" si="1002"/>
        <v>0.37494761267569743</v>
      </c>
    </row>
    <row r="3769" spans="1:33">
      <c r="A3769" t="s">
        <v>4076</v>
      </c>
      <c r="B3769" t="s">
        <v>1255</v>
      </c>
      <c r="C3769" s="23">
        <v>178.19280000000001</v>
      </c>
      <c r="D3769" s="23">
        <v>15.436059999999999</v>
      </c>
      <c r="E3769" s="23">
        <v>178.19550000000001</v>
      </c>
      <c r="F3769" s="23">
        <v>15.446580000000001</v>
      </c>
      <c r="G3769" s="26">
        <v>37.1</v>
      </c>
      <c r="H3769" s="26">
        <v>11.5</v>
      </c>
      <c r="I3769" s="26">
        <v>-87</v>
      </c>
      <c r="J3769" s="26">
        <v>2.8</v>
      </c>
      <c r="K3769" s="26">
        <v>36.1</v>
      </c>
      <c r="L3769" s="26">
        <v>10.5</v>
      </c>
      <c r="M3769" s="26">
        <v>-59</v>
      </c>
      <c r="N3769" s="26">
        <v>1.3</v>
      </c>
      <c r="O3769" s="19">
        <f t="shared" si="986"/>
        <v>156.90481700057362</v>
      </c>
      <c r="P3769" s="10">
        <f t="shared" si="987"/>
        <v>148.53902007564369</v>
      </c>
      <c r="Q3769" s="10">
        <f t="shared" si="988"/>
        <v>2.86</v>
      </c>
      <c r="R3769" s="19">
        <f t="shared" si="989"/>
        <v>94.580177627238569</v>
      </c>
      <c r="S3769" s="10">
        <f t="shared" si="990"/>
        <v>69.167983923199614</v>
      </c>
      <c r="T3769" s="10">
        <f t="shared" si="991"/>
        <v>4.0937040387609542</v>
      </c>
      <c r="U3769" s="2" t="str">
        <f t="shared" si="992"/>
        <v>C</v>
      </c>
      <c r="V3769" s="2" t="str">
        <f t="shared" si="993"/>
        <v>D</v>
      </c>
      <c r="W3769" s="2" t="str">
        <f t="shared" si="994"/>
        <v>D</v>
      </c>
      <c r="X3769" s="2" t="str">
        <f t="shared" si="995"/>
        <v>B</v>
      </c>
      <c r="Y3769" s="3" t="str">
        <f t="shared" si="996"/>
        <v>CDDB</v>
      </c>
      <c r="Z3769" s="28">
        <f t="shared" si="997"/>
        <v>0.63050000000000017</v>
      </c>
      <c r="AA3769" s="7" t="str">
        <f t="shared" si="998"/>
        <v>Almost certainly optical</v>
      </c>
      <c r="AB3769" s="21">
        <v>39.4</v>
      </c>
      <c r="AC3769" s="14">
        <f t="shared" si="999"/>
        <v>39.013762743518036</v>
      </c>
      <c r="AD3769" s="26">
        <v>14.4</v>
      </c>
      <c r="AE3769" s="10">
        <f t="shared" si="1000"/>
        <v>13.895735300513584</v>
      </c>
      <c r="AF3769" s="17">
        <f t="shared" si="1001"/>
        <v>0.38623725648196228</v>
      </c>
      <c r="AG3769" s="17">
        <f t="shared" si="1002"/>
        <v>0.50426469948641639</v>
      </c>
    </row>
    <row r="3770" spans="1:33">
      <c r="A3770" t="s">
        <v>4430</v>
      </c>
      <c r="B3770" t="s">
        <v>1579</v>
      </c>
      <c r="C3770" s="23">
        <v>219.5488</v>
      </c>
      <c r="D3770" s="23">
        <v>-14.95482</v>
      </c>
      <c r="E3770" s="23">
        <v>219.5513</v>
      </c>
      <c r="F3770" s="23">
        <v>-14.94453</v>
      </c>
      <c r="G3770" s="26">
        <v>-52.8</v>
      </c>
      <c r="H3770" s="26">
        <v>24</v>
      </c>
      <c r="I3770" s="26">
        <v>-11.4</v>
      </c>
      <c r="J3770" s="26">
        <v>1.9</v>
      </c>
      <c r="K3770" s="26">
        <v>-40.299999999999997</v>
      </c>
      <c r="L3770" s="26">
        <v>10.9</v>
      </c>
      <c r="M3770" s="26">
        <v>-13.2</v>
      </c>
      <c r="N3770" s="26">
        <v>2.2999999999999998</v>
      </c>
      <c r="O3770" s="19">
        <f t="shared" si="986"/>
        <v>257.81634341401264</v>
      </c>
      <c r="P3770" s="10">
        <f t="shared" si="987"/>
        <v>251.86413157516091</v>
      </c>
      <c r="Q3770" s="10">
        <f t="shared" si="988"/>
        <v>2.86</v>
      </c>
      <c r="R3770" s="19">
        <f t="shared" si="989"/>
        <v>54.01666409544373</v>
      </c>
      <c r="S3770" s="10">
        <f t="shared" si="990"/>
        <v>42.406721165400178</v>
      </c>
      <c r="T3770" s="10">
        <f t="shared" si="991"/>
        <v>2.4105846315210977</v>
      </c>
      <c r="U3770" s="2" t="str">
        <f t="shared" si="992"/>
        <v>C</v>
      </c>
      <c r="V3770" s="2" t="str">
        <f t="shared" si="993"/>
        <v>D</v>
      </c>
      <c r="W3770" s="2" t="str">
        <f t="shared" si="994"/>
        <v>D</v>
      </c>
      <c r="X3770" s="2" t="str">
        <f t="shared" si="995"/>
        <v>B</v>
      </c>
      <c r="Y3770" s="3" t="str">
        <f t="shared" si="996"/>
        <v>CDDB</v>
      </c>
      <c r="Z3770" s="28">
        <f t="shared" si="997"/>
        <v>0.63050000000000017</v>
      </c>
      <c r="AA3770" s="7" t="str">
        <f t="shared" si="998"/>
        <v>Almost certainly optical</v>
      </c>
      <c r="AB3770" s="21">
        <v>37.700000000000003</v>
      </c>
      <c r="AC3770" s="14">
        <f t="shared" si="999"/>
        <v>38.050806260632378</v>
      </c>
      <c r="AD3770" s="26">
        <v>12.9</v>
      </c>
      <c r="AE3770" s="10">
        <f t="shared" si="1000"/>
        <v>13.209638532762042</v>
      </c>
      <c r="AF3770" s="17">
        <f t="shared" si="1001"/>
        <v>0.35080626063237474</v>
      </c>
      <c r="AG3770" s="17">
        <f t="shared" si="1002"/>
        <v>0.30963853276204212</v>
      </c>
    </row>
    <row r="3771" spans="1:33">
      <c r="A3771" t="s">
        <v>3849</v>
      </c>
      <c r="B3771" t="s">
        <v>1044</v>
      </c>
      <c r="C3771" s="23">
        <v>150.36449999999999</v>
      </c>
      <c r="D3771" s="23">
        <v>-22.405550000000002</v>
      </c>
      <c r="E3771" s="23">
        <v>150.36089999999999</v>
      </c>
      <c r="F3771" s="23">
        <v>-22.405110000000001</v>
      </c>
      <c r="G3771" s="26">
        <v>39.1</v>
      </c>
      <c r="H3771" s="26">
        <v>13.5</v>
      </c>
      <c r="I3771" s="26">
        <v>-42.9</v>
      </c>
      <c r="J3771" s="26">
        <v>1.8</v>
      </c>
      <c r="K3771" s="26">
        <v>50.4</v>
      </c>
      <c r="L3771" s="26">
        <v>24.8</v>
      </c>
      <c r="M3771" s="26">
        <v>-45.1</v>
      </c>
      <c r="N3771" s="26">
        <v>5.5</v>
      </c>
      <c r="O3771" s="19">
        <f t="shared" si="986"/>
        <v>137.6532720284122</v>
      </c>
      <c r="P3771" s="10">
        <f t="shared" si="987"/>
        <v>131.82349272299658</v>
      </c>
      <c r="Q3771" s="10">
        <f t="shared" si="988"/>
        <v>2.86</v>
      </c>
      <c r="R3771" s="19">
        <f t="shared" si="989"/>
        <v>58.044982556634473</v>
      </c>
      <c r="S3771" s="10">
        <f t="shared" si="990"/>
        <v>67.632610477490815</v>
      </c>
      <c r="T3771" s="10">
        <f t="shared" si="991"/>
        <v>3.1419398258531324</v>
      </c>
      <c r="U3771" s="2" t="str">
        <f t="shared" si="992"/>
        <v>C</v>
      </c>
      <c r="V3771" s="2" t="str">
        <f t="shared" si="993"/>
        <v>D</v>
      </c>
      <c r="W3771" s="2" t="str">
        <f t="shared" si="994"/>
        <v>D</v>
      </c>
      <c r="X3771" s="2" t="str">
        <f t="shared" si="995"/>
        <v>B</v>
      </c>
      <c r="Y3771" s="3" t="str">
        <f t="shared" si="996"/>
        <v>CDDB</v>
      </c>
      <c r="Z3771" s="28">
        <f t="shared" si="997"/>
        <v>0.63050000000000017</v>
      </c>
      <c r="AA3771" s="7" t="str">
        <f t="shared" si="998"/>
        <v>Almost certainly optical</v>
      </c>
      <c r="AB3771" s="21">
        <v>12.4</v>
      </c>
      <c r="AC3771" s="14">
        <f t="shared" si="999"/>
        <v>12.085888828922917</v>
      </c>
      <c r="AD3771" s="26">
        <v>278</v>
      </c>
      <c r="AE3771" s="10">
        <f t="shared" si="1000"/>
        <v>277.53096189018862</v>
      </c>
      <c r="AF3771" s="17">
        <f t="shared" si="1001"/>
        <v>0.31411117107708364</v>
      </c>
      <c r="AG3771" s="17">
        <f t="shared" si="1002"/>
        <v>0.46903810981137894</v>
      </c>
    </row>
    <row r="3772" spans="1:33">
      <c r="A3772" t="s">
        <v>3614</v>
      </c>
      <c r="B3772" t="s">
        <v>823</v>
      </c>
      <c r="C3772" s="23">
        <v>120.9689</v>
      </c>
      <c r="D3772" s="23">
        <v>7.7294970000000003</v>
      </c>
      <c r="E3772" s="23">
        <v>120.97969999999999</v>
      </c>
      <c r="F3772" s="23">
        <v>7.7330350000000001</v>
      </c>
      <c r="G3772" s="26">
        <v>-31.8</v>
      </c>
      <c r="H3772" s="26">
        <v>19.399999999999999</v>
      </c>
      <c r="I3772" s="26">
        <v>-56.4</v>
      </c>
      <c r="J3772" s="26">
        <v>0.9</v>
      </c>
      <c r="K3772" s="26">
        <v>-29.6</v>
      </c>
      <c r="L3772" s="26">
        <v>21.6</v>
      </c>
      <c r="M3772" s="26">
        <v>-74.2</v>
      </c>
      <c r="N3772" s="26">
        <v>2</v>
      </c>
      <c r="O3772" s="19">
        <f t="shared" si="986"/>
        <v>209.41559883309554</v>
      </c>
      <c r="P3772" s="10">
        <f t="shared" si="987"/>
        <v>201.74813588058538</v>
      </c>
      <c r="Q3772" s="10">
        <f t="shared" si="988"/>
        <v>2.86</v>
      </c>
      <c r="R3772" s="19">
        <f t="shared" si="989"/>
        <v>64.747200711691008</v>
      </c>
      <c r="S3772" s="10">
        <f t="shared" si="990"/>
        <v>79.886169015668784</v>
      </c>
      <c r="T3772" s="10">
        <f t="shared" si="991"/>
        <v>3.6158342431839952</v>
      </c>
      <c r="U3772" s="2" t="str">
        <f t="shared" si="992"/>
        <v>C</v>
      </c>
      <c r="V3772" s="2" t="str">
        <f t="shared" si="993"/>
        <v>D</v>
      </c>
      <c r="W3772" s="2" t="str">
        <f t="shared" si="994"/>
        <v>D</v>
      </c>
      <c r="X3772" s="2" t="str">
        <f t="shared" si="995"/>
        <v>B</v>
      </c>
      <c r="Y3772" s="3" t="str">
        <f t="shared" si="996"/>
        <v>CDDB</v>
      </c>
      <c r="Z3772" s="28">
        <f t="shared" si="997"/>
        <v>0.63050000000000017</v>
      </c>
      <c r="AA3772" s="7" t="str">
        <f t="shared" si="998"/>
        <v>Almost certainly optical</v>
      </c>
      <c r="AB3772" s="21">
        <v>40.4</v>
      </c>
      <c r="AC3772" s="14">
        <f t="shared" si="999"/>
        <v>40.577527700696571</v>
      </c>
      <c r="AD3772" s="26">
        <v>71.2</v>
      </c>
      <c r="AE3772" s="10">
        <f t="shared" si="1000"/>
        <v>71.706302112655422</v>
      </c>
      <c r="AF3772" s="17">
        <f t="shared" si="1001"/>
        <v>0.17752770069657231</v>
      </c>
      <c r="AG3772" s="17">
        <f t="shared" si="1002"/>
        <v>0.50630211265541902</v>
      </c>
    </row>
    <row r="3773" spans="1:33">
      <c r="A3773" t="s">
        <v>2816</v>
      </c>
      <c r="B3773" t="s">
        <v>79</v>
      </c>
      <c r="C3773" s="23">
        <v>13.461460000000001</v>
      </c>
      <c r="D3773" s="23">
        <v>-16.524439999999998</v>
      </c>
      <c r="E3773" s="23">
        <v>13.47235</v>
      </c>
      <c r="F3773" s="23">
        <v>-16.521809999999999</v>
      </c>
      <c r="G3773" s="26">
        <v>41.2</v>
      </c>
      <c r="H3773" s="26">
        <v>15.6</v>
      </c>
      <c r="I3773" s="26">
        <v>13.7</v>
      </c>
      <c r="J3773" s="26">
        <v>1.1000000000000001</v>
      </c>
      <c r="K3773" s="26">
        <v>51.3</v>
      </c>
      <c r="L3773" s="26">
        <v>0.1</v>
      </c>
      <c r="M3773" s="26">
        <v>10.6</v>
      </c>
      <c r="N3773" s="26">
        <v>5.5</v>
      </c>
      <c r="O3773" s="19">
        <f t="shared" si="986"/>
        <v>71.606781526227223</v>
      </c>
      <c r="P3773" s="10">
        <f t="shared" si="987"/>
        <v>78.325404441074255</v>
      </c>
      <c r="Q3773" s="10">
        <f t="shared" si="988"/>
        <v>2.86</v>
      </c>
      <c r="R3773" s="19">
        <f t="shared" si="989"/>
        <v>43.418083790052279</v>
      </c>
      <c r="S3773" s="10">
        <f t="shared" si="990"/>
        <v>52.383680664878824</v>
      </c>
      <c r="T3773" s="10">
        <f t="shared" si="991"/>
        <v>2.3950441113732777</v>
      </c>
      <c r="U3773" s="2" t="str">
        <f t="shared" si="992"/>
        <v>C</v>
      </c>
      <c r="V3773" s="2" t="str">
        <f t="shared" si="993"/>
        <v>D</v>
      </c>
      <c r="W3773" s="2" t="str">
        <f t="shared" si="994"/>
        <v>D</v>
      </c>
      <c r="X3773" s="2" t="str">
        <f t="shared" si="995"/>
        <v>B</v>
      </c>
      <c r="Y3773" s="3" t="str">
        <f t="shared" si="996"/>
        <v>CDDB</v>
      </c>
      <c r="Z3773" s="28">
        <f t="shared" si="997"/>
        <v>0.63050000000000017</v>
      </c>
      <c r="AA3773" s="7" t="str">
        <f t="shared" si="998"/>
        <v>Almost certainly optical</v>
      </c>
      <c r="AB3773" s="21">
        <v>38.6</v>
      </c>
      <c r="AC3773" s="14">
        <f t="shared" si="999"/>
        <v>38.759017181260262</v>
      </c>
      <c r="AD3773" s="26">
        <v>75.7</v>
      </c>
      <c r="AE3773" s="10">
        <f t="shared" si="1000"/>
        <v>75.860792394043145</v>
      </c>
      <c r="AF3773" s="17">
        <f t="shared" si="1001"/>
        <v>0.15901718126026054</v>
      </c>
      <c r="AG3773" s="17">
        <f t="shared" si="1002"/>
        <v>0.16079239404314194</v>
      </c>
    </row>
    <row r="3774" spans="1:33">
      <c r="A3774" t="s">
        <v>9202</v>
      </c>
      <c r="B3774" t="s">
        <v>9203</v>
      </c>
      <c r="C3774" s="23">
        <v>302.12400000000002</v>
      </c>
      <c r="D3774" s="23">
        <v>-67.870130000000003</v>
      </c>
      <c r="E3774" s="23">
        <v>302.11900000000003</v>
      </c>
      <c r="F3774" s="23">
        <v>-67.864739999999998</v>
      </c>
      <c r="G3774" s="26">
        <v>22.7</v>
      </c>
      <c r="H3774" s="26">
        <v>22.7</v>
      </c>
      <c r="I3774" s="26">
        <v>-62.9</v>
      </c>
      <c r="J3774" s="26">
        <v>1.2</v>
      </c>
      <c r="K3774" s="26">
        <v>6.7</v>
      </c>
      <c r="L3774" s="26">
        <v>6.7</v>
      </c>
      <c r="M3774" s="26">
        <v>-13.5</v>
      </c>
      <c r="N3774" s="26">
        <v>1.2</v>
      </c>
      <c r="O3774" s="19">
        <f t="shared" si="986"/>
        <v>160.15597839856022</v>
      </c>
      <c r="P3774" s="10">
        <f t="shared" si="987"/>
        <v>153.60496547380231</v>
      </c>
      <c r="Q3774" s="10">
        <f t="shared" si="988"/>
        <v>2.86</v>
      </c>
      <c r="R3774" s="19">
        <f t="shared" si="989"/>
        <v>66.870770894315257</v>
      </c>
      <c r="S3774" s="10">
        <f t="shared" si="990"/>
        <v>15.071164520368026</v>
      </c>
      <c r="T3774" s="10">
        <f t="shared" si="991"/>
        <v>2.0485483853670821</v>
      </c>
      <c r="U3774" s="2" t="str">
        <f t="shared" si="992"/>
        <v>C</v>
      </c>
      <c r="V3774" s="2" t="str">
        <f t="shared" si="993"/>
        <v>D</v>
      </c>
      <c r="W3774" s="2" t="str">
        <f t="shared" si="994"/>
        <v>D</v>
      </c>
      <c r="X3774" s="2" t="str">
        <f t="shared" si="995"/>
        <v>B</v>
      </c>
      <c r="Y3774" s="3" t="str">
        <f t="shared" si="996"/>
        <v>CDDB</v>
      </c>
      <c r="Z3774" s="28">
        <f t="shared" si="997"/>
        <v>0.63050000000000017</v>
      </c>
      <c r="AA3774" s="7" t="str">
        <f t="shared" si="998"/>
        <v>Almost certainly optical</v>
      </c>
      <c r="AB3774" s="21">
        <v>20.399999999999999</v>
      </c>
      <c r="AC3774" s="14">
        <f t="shared" si="999"/>
        <v>20.554647149331792</v>
      </c>
      <c r="AD3774" s="26">
        <v>341</v>
      </c>
      <c r="AE3774" s="10">
        <f t="shared" si="1000"/>
        <v>340.7380256649073</v>
      </c>
      <c r="AF3774" s="17">
        <f t="shared" si="1001"/>
        <v>0.1546471493317938</v>
      </c>
      <c r="AG3774" s="17">
        <f t="shared" si="1002"/>
        <v>0.2619743350927024</v>
      </c>
    </row>
    <row r="3775" spans="1:33">
      <c r="A3775" t="s">
        <v>8788</v>
      </c>
      <c r="B3775" t="s">
        <v>8789</v>
      </c>
      <c r="C3775" s="23">
        <v>287.12779999999998</v>
      </c>
      <c r="D3775" s="23">
        <v>47.29486</v>
      </c>
      <c r="E3775" s="23">
        <v>287.12560000000002</v>
      </c>
      <c r="F3775" s="23">
        <v>47.293080000000003</v>
      </c>
      <c r="G3775" s="26">
        <v>-4.2</v>
      </c>
      <c r="H3775" s="26">
        <v>21.4</v>
      </c>
      <c r="I3775" s="26">
        <v>-20.7</v>
      </c>
      <c r="J3775" s="26">
        <v>1.4</v>
      </c>
      <c r="K3775" s="26">
        <v>-0.8</v>
      </c>
      <c r="L3775" s="26">
        <v>24.8</v>
      </c>
      <c r="M3775" s="26">
        <v>-10.3</v>
      </c>
      <c r="N3775" s="26">
        <v>1.5</v>
      </c>
      <c r="O3775" s="19">
        <f t="shared" si="986"/>
        <v>191.4695303328669</v>
      </c>
      <c r="P3775" s="10">
        <f t="shared" si="987"/>
        <v>184.44124118943282</v>
      </c>
      <c r="Q3775" s="10">
        <f t="shared" si="988"/>
        <v>2.86</v>
      </c>
      <c r="R3775" s="19">
        <f t="shared" si="989"/>
        <v>21.121789696898318</v>
      </c>
      <c r="S3775" s="10">
        <f t="shared" si="990"/>
        <v>10.331021246711286</v>
      </c>
      <c r="T3775" s="10">
        <f t="shared" si="991"/>
        <v>0.78632027359024015</v>
      </c>
      <c r="U3775" s="2" t="str">
        <f t="shared" si="992"/>
        <v>C</v>
      </c>
      <c r="V3775" s="2" t="str">
        <f t="shared" si="993"/>
        <v>D</v>
      </c>
      <c r="W3775" s="2" t="str">
        <f t="shared" si="994"/>
        <v>D</v>
      </c>
      <c r="X3775" s="2" t="str">
        <f t="shared" si="995"/>
        <v>B</v>
      </c>
      <c r="Y3775" s="3" t="str">
        <f t="shared" si="996"/>
        <v>CDDB</v>
      </c>
      <c r="Z3775" s="28">
        <f t="shared" si="997"/>
        <v>0.63050000000000017</v>
      </c>
      <c r="AA3775" s="7" t="str">
        <f t="shared" si="998"/>
        <v>Almost certainly optical</v>
      </c>
      <c r="AB3775" s="21">
        <v>8.5</v>
      </c>
      <c r="AC3775" s="14">
        <f t="shared" si="999"/>
        <v>8.3615774941939041</v>
      </c>
      <c r="AD3775" s="26">
        <v>219</v>
      </c>
      <c r="AE3775" s="10">
        <f t="shared" si="1000"/>
        <v>219.97163513232519</v>
      </c>
      <c r="AF3775" s="17">
        <f t="shared" si="1001"/>
        <v>0.13842250580609594</v>
      </c>
      <c r="AG3775" s="17">
        <f t="shared" si="1002"/>
        <v>0.97163513232518994</v>
      </c>
    </row>
    <row r="3776" spans="1:33">
      <c r="A3776" t="s">
        <v>8436</v>
      </c>
      <c r="B3776" t="s">
        <v>8437</v>
      </c>
      <c r="C3776" s="23">
        <v>267.20600000000002</v>
      </c>
      <c r="D3776" s="23">
        <v>-62.182279999999999</v>
      </c>
      <c r="E3776" s="23">
        <v>267.23509999999999</v>
      </c>
      <c r="F3776" s="23">
        <v>-62.185609999999997</v>
      </c>
      <c r="G3776" s="26">
        <v>-14.9</v>
      </c>
      <c r="H3776" s="26">
        <v>10.7</v>
      </c>
      <c r="I3776" s="26">
        <v>-56.5</v>
      </c>
      <c r="J3776" s="26">
        <v>1</v>
      </c>
      <c r="K3776" s="26">
        <v>-18.7</v>
      </c>
      <c r="L3776" s="26">
        <v>6.9</v>
      </c>
      <c r="M3776" s="26">
        <v>-43.9</v>
      </c>
      <c r="N3776" s="26">
        <v>5.6</v>
      </c>
      <c r="O3776" s="19">
        <f t="shared" si="986"/>
        <v>194.77350836310632</v>
      </c>
      <c r="P3776" s="10">
        <f t="shared" si="987"/>
        <v>203.07245801622196</v>
      </c>
      <c r="Q3776" s="10">
        <f t="shared" si="988"/>
        <v>2.86</v>
      </c>
      <c r="R3776" s="19">
        <f t="shared" si="989"/>
        <v>58.43166949523178</v>
      </c>
      <c r="S3776" s="10">
        <f t="shared" si="990"/>
        <v>47.716873325900131</v>
      </c>
      <c r="T3776" s="10">
        <f t="shared" si="991"/>
        <v>2.6537135705282981</v>
      </c>
      <c r="U3776" s="2" t="str">
        <f t="shared" si="992"/>
        <v>C</v>
      </c>
      <c r="V3776" s="2" t="str">
        <f t="shared" si="993"/>
        <v>D</v>
      </c>
      <c r="W3776" s="2" t="str">
        <f t="shared" si="994"/>
        <v>D</v>
      </c>
      <c r="X3776" s="2" t="str">
        <f t="shared" si="995"/>
        <v>B</v>
      </c>
      <c r="Y3776" s="3" t="str">
        <f t="shared" si="996"/>
        <v>CDDB</v>
      </c>
      <c r="Z3776" s="28">
        <f t="shared" si="997"/>
        <v>0.63050000000000017</v>
      </c>
      <c r="AA3776" s="7" t="str">
        <f t="shared" si="998"/>
        <v>Almost certainly optical</v>
      </c>
      <c r="AB3776" s="21">
        <v>50.2</v>
      </c>
      <c r="AC3776" s="14">
        <f t="shared" si="999"/>
        <v>50.335697010861352</v>
      </c>
      <c r="AD3776" s="26">
        <v>104</v>
      </c>
      <c r="AE3776" s="10">
        <f t="shared" si="1000"/>
        <v>103.77802655087757</v>
      </c>
      <c r="AF3776" s="17">
        <f t="shared" si="1001"/>
        <v>0.13569701086134955</v>
      </c>
      <c r="AG3776" s="17">
        <f t="shared" si="1002"/>
        <v>0.22197344912243011</v>
      </c>
    </row>
    <row r="3777" spans="1:33">
      <c r="A3777" t="s">
        <v>2918</v>
      </c>
      <c r="B3777" t="s">
        <v>173</v>
      </c>
      <c r="C3777" s="23">
        <v>23.781929999999999</v>
      </c>
      <c r="D3777" s="23">
        <v>47.201819999999998</v>
      </c>
      <c r="E3777" s="23">
        <v>23.78313</v>
      </c>
      <c r="F3777" s="23">
        <v>47.211219999999997</v>
      </c>
      <c r="G3777" s="26">
        <v>73</v>
      </c>
      <c r="H3777" s="26">
        <v>21.8</v>
      </c>
      <c r="I3777" s="26">
        <v>-14.5</v>
      </c>
      <c r="J3777" s="26">
        <v>2.2000000000000002</v>
      </c>
      <c r="K3777" s="26">
        <v>58.3</v>
      </c>
      <c r="L3777" s="26">
        <v>7.1</v>
      </c>
      <c r="M3777" s="26">
        <v>-17.8</v>
      </c>
      <c r="N3777" s="26">
        <v>5.0999999999999996</v>
      </c>
      <c r="O3777" s="19">
        <f t="shared" si="986"/>
        <v>101.23444400714209</v>
      </c>
      <c r="P3777" s="10">
        <f t="shared" si="987"/>
        <v>106.97833837552876</v>
      </c>
      <c r="Q3777" s="10">
        <f t="shared" si="988"/>
        <v>2.86</v>
      </c>
      <c r="R3777" s="19">
        <f t="shared" si="989"/>
        <v>74.42613788179527</v>
      </c>
      <c r="S3777" s="10">
        <f t="shared" si="990"/>
        <v>60.956787973120761</v>
      </c>
      <c r="T3777" s="10">
        <f t="shared" si="991"/>
        <v>3.384573146372901</v>
      </c>
      <c r="U3777" s="2" t="str">
        <f t="shared" si="992"/>
        <v>C</v>
      </c>
      <c r="V3777" s="2" t="str">
        <f t="shared" si="993"/>
        <v>D</v>
      </c>
      <c r="W3777" s="2" t="str">
        <f t="shared" si="994"/>
        <v>D</v>
      </c>
      <c r="X3777" s="2" t="str">
        <f t="shared" si="995"/>
        <v>B</v>
      </c>
      <c r="Y3777" s="3" t="str">
        <f t="shared" si="996"/>
        <v>CDDB</v>
      </c>
      <c r="Z3777" s="28">
        <f t="shared" si="997"/>
        <v>0.63050000000000017</v>
      </c>
      <c r="AA3777" s="7" t="str">
        <f t="shared" si="998"/>
        <v>Almost certainly optical</v>
      </c>
      <c r="AB3777" s="21">
        <v>34.1</v>
      </c>
      <c r="AC3777" s="14">
        <f t="shared" si="999"/>
        <v>33.967047683634675</v>
      </c>
      <c r="AD3777" s="26">
        <v>5</v>
      </c>
      <c r="AE3777" s="10">
        <f t="shared" si="1000"/>
        <v>4.9570986880379104</v>
      </c>
      <c r="AF3777" s="17">
        <f t="shared" si="1001"/>
        <v>0.13295231636532634</v>
      </c>
      <c r="AG3777" s="17">
        <f t="shared" si="1002"/>
        <v>4.2901311962089572E-2</v>
      </c>
    </row>
    <row r="3778" spans="1:33">
      <c r="A3778" t="s">
        <v>4909</v>
      </c>
      <c r="B3778" t="s">
        <v>2007</v>
      </c>
      <c r="C3778" s="23">
        <v>290.75889999999998</v>
      </c>
      <c r="D3778" s="23">
        <v>38.874940000000002</v>
      </c>
      <c r="E3778" s="23">
        <v>290.76190000000003</v>
      </c>
      <c r="F3778" s="23">
        <v>38.87529</v>
      </c>
      <c r="G3778" s="26">
        <v>-12.4</v>
      </c>
      <c r="H3778" s="26">
        <v>13.2</v>
      </c>
      <c r="I3778" s="26">
        <v>-35.200000000000003</v>
      </c>
      <c r="J3778" s="26">
        <v>1.5</v>
      </c>
      <c r="K3778" s="26">
        <v>-6.5</v>
      </c>
      <c r="L3778" s="26">
        <v>19.100000000000001</v>
      </c>
      <c r="M3778" s="26">
        <v>-31</v>
      </c>
      <c r="N3778" s="26">
        <v>5.3</v>
      </c>
      <c r="O3778" s="19">
        <f t="shared" ref="O3778:O3841" si="1003">IF(IF(G3778&gt;0,IF(I3778&gt;0,0,1),IF(I3778&lt;0,2,3))=0,DEGREES(ATAN(SQRT((SQRT(G3778^2+I3778^2)-(G3778^2/SQRT(G3778^2+I3778^2)))*(G3778^2/SQRT(G3778^2+I3778^2)))/(SQRT(G3778^2+I3778^2)-(G3778^2/SQRT(G3778^2+I3778^2))))),IF(IF(G3778&gt;0,IF(I3778&gt;0,0,1),IF(I3778&lt;0,2,3))=1,180-DEGREES(ATAN(SQRT((SQRT(G3778^2+I3778^2)-(G3778^2/SQRT(G3778^2+I3778^2)))*(G3778^2/SQRT(G3778^2+I3778^2)))/(SQRT(G3778^2+I3778^2)-(G3778^2/SQRT(G3778^2+I3778^2))))),IF(IF(G3778&gt;0,IF(I3778&gt;0,0,1),IF(I3778&lt;0,2,3))=2,180+DEGREES(ATAN(SQRT((SQRT(G3778^2+I3778^2)-(G3778^2/SQRT(G3778^2+I3778^2)))*(G3778^2/SQRT(G3778^2+I3778^2)))/(SQRT(G3778^2+I3778^2)-(G3778^2/SQRT(G3778^2+I3778^2))))),360-DEGREES(ATAN(SQRT((SQRT(G3778^2+I3778^2)-(G3778^2/SQRT(G3778^2+I3778^2)))*(G3778^2/SQRT(G3778^2+I3778^2)))/(SQRT(G3778^2+I3778^2)-(G3778^2/SQRT(G3778^2+I3778^2))))))))</f>
        <v>199.40597075400117</v>
      </c>
      <c r="P3778" s="10">
        <f t="shared" ref="P3778:P3841" si="1004">IF(IF(K3778&gt;0,IF(M3778&gt;0,0,1),IF(M3778&lt;0,2,3))=0,DEGREES(ATAN(SQRT((SQRT(K3778^2+M3778^2)-(K3778^2/SQRT(K3778^2+M3778^2)))*(K3778^2/SQRT(K3778^2+M3778^2)))/(SQRT(K3778^2+M3778^2)-(K3778^2/SQRT(K3778^2+M3778^2))))),IF(IF(K3778&gt;0,IF(M3778&gt;0,0,1),IF(M3778&lt;0,2,3))=1,180-DEGREES(ATAN(SQRT((SQRT(K3778^2+M3778^2)-(K3778^2/SQRT(K3778^2+M3778^2)))*(K3778^2/SQRT(K3778^2+M3778^2)))/(SQRT(K3778^2+M3778^2)-(K3778^2/SQRT(K3778^2+M3778^2))))),IF(IF(K3778&gt;0,IF(M3778&gt;0,0,1),IF(M3778&lt;0,2,3))=2,180+DEGREES(ATAN(SQRT((SQRT(K3778^2+M3778^2)-(K3778^2/SQRT(K3778^2+M3778^2)))*(K3778^2/SQRT(K3778^2+M3778^2)))/(SQRT(K3778^2+M3778^2)-(K3778^2/SQRT(K3778^2+M3778^2))))),360-DEGREES(ATAN(SQRT((SQRT(K3778^2+M3778^2)-(K3778^2/SQRT(K3778^2+M3778^2)))*(K3778^2/SQRT(K3778^2+M3778^2)))/(SQRT(K3778^2+M3778^2)-(K3778^2/SQRT(K3778^2+M3778^2))))))))</f>
        <v>191.84207611532776</v>
      </c>
      <c r="Q3778" s="10">
        <f t="shared" ref="Q3778:Q3841" si="1005">IF(ATAN(SQRT(SQRT(H3778^2+J3778^2)^2+SQRT(L3778^2+N3778^2)^2)/IF(SQRT(G3778^2+I3778^2)&gt;SQRT(K3778^2+M3778^2),SQRT(G3778^2+I3778^2),SQRT(K3778^2+M3778^2)))*180/PI()&gt;2.86,2.86,ATAN(SQRT(SQRT(H3778^2+J3778^2)^2+SQRT(L3778^2+N3778^2)^2)/IF(SQRT(G3778^2+I3778^2)&gt;SQRT(K3778^2+M3778^2),SQRT(G3778^2+I3778^2),SQRT(K3778^2+M3778^2)))*180/PI())</f>
        <v>2.86</v>
      </c>
      <c r="R3778" s="19">
        <f t="shared" ref="R3778:R3841" si="1006">SQRT(G3778^2+I3778^2)</f>
        <v>37.320235797754549</v>
      </c>
      <c r="S3778" s="10">
        <f t="shared" ref="S3778:S3841" si="1007">SQRT(K3778^2+M3778^2)</f>
        <v>31.674121929423709</v>
      </c>
      <c r="T3778" s="10">
        <f t="shared" ref="T3778:T3841" si="1008">IF(SQRT(SQRT(H3778^2+J3778^2)^2+SQRT(L3778^2+N3778^2)^2)&gt;(SQRT(G3778^2+I3778^2)+SQRT(K3778^2+M3778^2))*0.025,(SQRT(G3778^2+I3778^2)+SQRT(K3778^2+M3778^2))*0.025,SQRT(SQRT(H3778^2+J3778^2)^2+SQRT(L3778^2+N3778^2)^2))</f>
        <v>1.7248589431794565</v>
      </c>
      <c r="U3778" s="2" t="str">
        <f t="shared" ref="U3778:U3841" si="1009">IF(IF(ABS(O3778-P3778)&lt;180,ABS(O3778-P3778),360-ABS(O3778-P3778))&lt;Q3778,"A",IF(IF(ABS(O3778-P3778)&lt;180,ABS(O3778-P3778),360-ABS(O3778-P3778))&lt;2*Q3778,"B",IF(IF(ABS(O3778-P3778)&lt;180,ABS(O3778-P3778),360-ABS(O3778-P3778))&lt;3*Q3778,"C","D")))</f>
        <v>C</v>
      </c>
      <c r="V3778" s="2" t="str">
        <f t="shared" ref="V3778:V3841" si="1010">IF(ABS(R3778-S3778)&lt;T3778,"A",IF(ABS(R3778-S3778)&lt;2*T3778,"B",IF(ABS(R3778-S3778)&lt;3*T3778,"C","D")))</f>
        <v>D</v>
      </c>
      <c r="W3778" s="2" t="str">
        <f t="shared" ref="W3778:W3841" si="1011">IF(ROUND((IF(SQRT(H3778^2+J3778^2)/SQRT(G3778^2+I3778^2)*100&lt;5,1,IF(SQRT(H3778^2+J3778^2)/SQRT(G3778^2+I3778^2)*100&lt;10,2,IF(SQRT(H3778^2+J3778^2)/SQRT(G3778^2+I3778^2)*100&lt;15,3,4)))+IF(SQRT(L3778^2+N3778^2)/SQRT(K3778^2+M3778^2)*100&lt;5,1,IF(SQRT(L3778^2+N3778^2)/SQRT(K3778^2+M3778^2)*100&lt;10,2,IF(SQRT(L3778^2+N3778^2)/SQRT(K3778^2+M3778^2)*100&lt;15,3,4))))/2,0)=1,"A",IF(ROUND((IF(SQRT(H3778^2+J3778^2)/SQRT(G3778^2+I3778^2)*100&lt;5,1,IF(SQRT(H3778^2+J3778^2)/SQRT(G3778^2+I3778^2)*100&lt;10,2,IF(SQRT(H3778^2+J3778^2)/SQRT(G3778^2+I3778^2)*100&lt;15,3,4)))+IF(SQRT(L3778^2+N3778^2)/SQRT(K3778^2+M3778^2)*100&lt;5,1,IF(SQRT(L3778^2+N3778^2)/SQRT(K3778^2+M3778^2)*100&lt;10,2,IF(SQRT(L3778^2+N3778^2)/SQRT(K3778^2+M3778^2)*100&lt;15,3,4))))/2,0)=2,"B",IF(ROUND((IF(SQRT(H3778^2+J3778^2)/SQRT(G3778^2+I3778^2)*100&lt;5,1,IF(SQRT(H3778^2+J3778^2)/SQRT(G3778^2+I3778^2)*100&lt;10,2,IF(SQRT(H3778^2+J3778^2)/SQRT(G3778^2+I3778^2)*100&lt;15,3,4)))+IF(SQRT(L3778^2+N3778^2)/SQRT(K3778^2+M3778^2)*100&lt;5,1,IF(SQRT(L3778^2+N3778^2)/SQRT(K3778^2+M3778^2)*100&lt;10,2,IF(SQRT(L3778^2+N3778^2)/SQRT(K3778^2+M3778^2)*100&lt;15,3,4))))/2,0)=3,"C","D")))</f>
        <v>D</v>
      </c>
      <c r="X3778" s="2" t="str">
        <f t="shared" ref="X3778:X3841" si="1012">IF((AC3778*1000/((SQRT(G3778^2+I3778^2)+SQRT(K3778^2+M3778^2))/2))&lt;100,"A",IF((AC3778*1000/((SQRT(G3778^2+I3778^2)+SQRT(K3778^2+M3778^2))/2))&lt;1000,"B",IF((AC3778*1000/((SQRT(G3778^2+I3778^2)+SQRT(K3778^2+M3778^2))/2))&lt;10000,"C","D")))</f>
        <v>B</v>
      </c>
      <c r="Y3778" s="3" t="str">
        <f t="shared" ref="Y3778:Y3841" si="1013">U3778&amp;V3778&amp;W3778&amp;X3778</f>
        <v>CDDB</v>
      </c>
      <c r="Z3778" s="28">
        <f t="shared" ref="Z3778:Z3841" si="1014">IF(MID(Y3778,1,1)="A",1,(IF(MID(Y3778,1,1)="B",0.8,IF(MID(Y3778,1,1)="C",0.2,0.01))))*IF(MID(Y3778,2,1)="A",1,(IF(MID(Y3778,2,1)="B",0.8,IF(MID(Y3778,2,1)="C",0.4,0.05))))*IF(MID(Y3778,3,1)="A",1,(IF(MID(Y3778,3,1)="B",0.95,IF(MID(Y3778,3,1)="C",0.8,0.65))))*IF(MID(Y3778,4,1)="A",1,(IF(MID(Y3778,4,1)="B",0.97,IF(MID(Y3778,4,1)="C",0.95,0.92))))*100</f>
        <v>0.63050000000000017</v>
      </c>
      <c r="AA3778" s="7" t="str">
        <f t="shared" ref="AA3778:AA3841" si="1015">IF(Z3778=100,"Perfect CPM candidate",IF(Z3778&gt;90,"Solid CPM candidate",IF(Z3778&gt;50,"Good CPM candidate",IF(Z3778&gt;30,"Weak CPM candidate",IF(Z3778&gt;10,"Probably optical","Almost certainly optical")))))</f>
        <v>Almost certainly optical</v>
      </c>
      <c r="AB3778" s="21">
        <v>8.6300000000000008</v>
      </c>
      <c r="AC3778" s="14">
        <f t="shared" ref="AC3778:AC3841" si="1016">(SQRT(((E3778*PI()/180-C3778*PI()/180)*COS(D3778*PI()/180))^2+(F3778*PI()/180-D3778*PI()/180)^2))*180/PI()*3600</f>
        <v>8.501877510688665</v>
      </c>
      <c r="AD3778" s="26">
        <v>83.2</v>
      </c>
      <c r="AE3778" s="10">
        <f t="shared" ref="AE3778:AE3841" si="1017">IF(((IF(E3778*PI()/180-C3778*PI()/180&gt;0,1,0))+(IF(F3778*PI()/180-D3778*PI()/180&gt;0,2,0)))=3,ATAN(((E3778*PI()/180-C3778*PI()/180)*(COS(D3778*PI()/180))/(F3778*PI()/180-D3778*PI()/180))),IF(((IF(E3778*PI()/180-C3778*PI()/180&gt;0,1,0))+(IF(F3778*PI()/180-D3778*PI()/180&gt;0,2,0)))=1,ATAN(((E3778*PI()/180-C3778*PI()/180)*(COS(D3778*PI()/180))/(F3778*PI()/180-D3778*PI()/180)))+PI(),IF(((IF(E3778*PI()/180-C3778*PI()/180&gt;0,1,0))+(IF(F3778*PI()/180-D3778*PI()/180&gt;0,2,0)))=0,ATAN(((E3778*PI()/180-C3778*PI()/180)*(COS(D3778*PI()/180))/(F3778*PI()/180-D3778*PI()/180)))+PI(),ATAN(((E3778*PI()/180-C3778*PI()/180)*(COS(D3778*PI()/180))/(F3778*PI()/180-D3778*PI()/180)))+2*PI())))*180/PI()</f>
        <v>81.477223458820973</v>
      </c>
      <c r="AF3778" s="17">
        <f t="shared" ref="AF3778:AF3841" si="1018">ABS(AB3778-AC3778)</f>
        <v>0.12812248931133574</v>
      </c>
      <c r="AG3778" s="17">
        <f t="shared" ref="AG3778:AG3841" si="1019">IF(ABS(AD3778-AE3778)&gt;180,360-ABS(AD3778-AE3778),ABS(AD3778-AE3778))</f>
        <v>1.7227765411790301</v>
      </c>
    </row>
    <row r="3779" spans="1:33">
      <c r="A3779" t="s">
        <v>5281</v>
      </c>
      <c r="B3779" t="s">
        <v>2357</v>
      </c>
      <c r="C3779" s="23">
        <v>314.94049999999999</v>
      </c>
      <c r="D3779" s="23">
        <v>-32.354750000000003</v>
      </c>
      <c r="E3779" s="23">
        <v>314.94060000000002</v>
      </c>
      <c r="F3779" s="23">
        <v>-32.343690000000002</v>
      </c>
      <c r="G3779" s="26">
        <v>59.1</v>
      </c>
      <c r="H3779" s="26">
        <v>7.9</v>
      </c>
      <c r="I3779" s="26">
        <v>-47.7</v>
      </c>
      <c r="J3779" s="26">
        <v>0.8</v>
      </c>
      <c r="K3779" s="26">
        <v>7.7</v>
      </c>
      <c r="L3779" s="26">
        <v>7.7</v>
      </c>
      <c r="M3779" s="26">
        <v>-7.8</v>
      </c>
      <c r="N3779" s="26">
        <v>1.8</v>
      </c>
      <c r="O3779" s="19">
        <f t="shared" si="1003"/>
        <v>128.90722834266393</v>
      </c>
      <c r="P3779" s="10">
        <f t="shared" si="1004"/>
        <v>135.36964506184702</v>
      </c>
      <c r="Q3779" s="10">
        <f t="shared" si="1005"/>
        <v>2.86</v>
      </c>
      <c r="R3779" s="19">
        <f t="shared" si="1006"/>
        <v>75.948008532153096</v>
      </c>
      <c r="S3779" s="10">
        <f t="shared" si="1007"/>
        <v>10.960383204979651</v>
      </c>
      <c r="T3779" s="10">
        <f t="shared" si="1008"/>
        <v>2.1727097934283188</v>
      </c>
      <c r="U3779" s="2" t="str">
        <f t="shared" si="1009"/>
        <v>C</v>
      </c>
      <c r="V3779" s="2" t="str">
        <f t="shared" si="1010"/>
        <v>D</v>
      </c>
      <c r="W3779" s="2" t="str">
        <f t="shared" si="1011"/>
        <v>D</v>
      </c>
      <c r="X3779" s="2" t="str">
        <f t="shared" si="1012"/>
        <v>B</v>
      </c>
      <c r="Y3779" s="3" t="str">
        <f t="shared" si="1013"/>
        <v>CDDB</v>
      </c>
      <c r="Z3779" s="28">
        <f t="shared" si="1014"/>
        <v>0.63050000000000017</v>
      </c>
      <c r="AA3779" s="7" t="str">
        <f t="shared" si="1015"/>
        <v>Almost certainly optical</v>
      </c>
      <c r="AB3779" s="21">
        <v>39.700000000000003</v>
      </c>
      <c r="AC3779" s="14">
        <f t="shared" si="1016"/>
        <v>39.817161363853728</v>
      </c>
      <c r="AD3779" s="26">
        <v>0.7</v>
      </c>
      <c r="AE3779" s="10">
        <f t="shared" si="1017"/>
        <v>0.43761045743252724</v>
      </c>
      <c r="AF3779" s="17">
        <f t="shared" si="1018"/>
        <v>0.11716136385372522</v>
      </c>
      <c r="AG3779" s="17">
        <f t="shared" si="1019"/>
        <v>0.26238954256747271</v>
      </c>
    </row>
    <row r="3780" spans="1:33">
      <c r="A3780" t="s">
        <v>7915</v>
      </c>
      <c r="B3780" t="s">
        <v>7916</v>
      </c>
      <c r="C3780" s="23">
        <v>208.6618</v>
      </c>
      <c r="D3780" s="23">
        <v>-50.691789999999997</v>
      </c>
      <c r="E3780" s="23">
        <v>208.66929999999999</v>
      </c>
      <c r="F3780" s="23">
        <v>-50.690620000000003</v>
      </c>
      <c r="G3780" s="26">
        <v>-21.7</v>
      </c>
      <c r="H3780" s="26">
        <v>3.9</v>
      </c>
      <c r="I3780" s="26">
        <v>-20</v>
      </c>
      <c r="J3780" s="26">
        <v>2.1</v>
      </c>
      <c r="K3780" s="26">
        <v>-22.6</v>
      </c>
      <c r="L3780" s="26">
        <v>3</v>
      </c>
      <c r="M3780" s="26">
        <v>-27.2</v>
      </c>
      <c r="N3780" s="26">
        <v>2.1</v>
      </c>
      <c r="O3780" s="19">
        <f t="shared" si="1003"/>
        <v>227.33450643666487</v>
      </c>
      <c r="P3780" s="10">
        <f t="shared" si="1004"/>
        <v>219.72259391709281</v>
      </c>
      <c r="Q3780" s="10">
        <f t="shared" si="1005"/>
        <v>2.86</v>
      </c>
      <c r="R3780" s="19">
        <f t="shared" si="1006"/>
        <v>29.510845463998486</v>
      </c>
      <c r="S3780" s="10">
        <f t="shared" si="1007"/>
        <v>35.36382332271215</v>
      </c>
      <c r="T3780" s="10">
        <f t="shared" si="1008"/>
        <v>1.6218667196677659</v>
      </c>
      <c r="U3780" s="2" t="str">
        <f t="shared" si="1009"/>
        <v>C</v>
      </c>
      <c r="V3780" s="2" t="str">
        <f t="shared" si="1010"/>
        <v>D</v>
      </c>
      <c r="W3780" s="2" t="str">
        <f t="shared" si="1011"/>
        <v>D</v>
      </c>
      <c r="X3780" s="2" t="str">
        <f t="shared" si="1012"/>
        <v>B</v>
      </c>
      <c r="Y3780" s="3" t="str">
        <f t="shared" si="1013"/>
        <v>CDDB</v>
      </c>
      <c r="Z3780" s="28">
        <f t="shared" si="1014"/>
        <v>0.63050000000000017</v>
      </c>
      <c r="AA3780" s="7" t="str">
        <f t="shared" si="1015"/>
        <v>Almost certainly optical</v>
      </c>
      <c r="AB3780" s="21">
        <v>17.5</v>
      </c>
      <c r="AC3780" s="14">
        <f t="shared" si="1016"/>
        <v>17.61525603136592</v>
      </c>
      <c r="AD3780" s="26">
        <v>76.2</v>
      </c>
      <c r="AE3780" s="10">
        <f t="shared" si="1017"/>
        <v>76.165928160037865</v>
      </c>
      <c r="AF3780" s="17">
        <f t="shared" si="1018"/>
        <v>0.11525603136592011</v>
      </c>
      <c r="AG3780" s="17">
        <f t="shared" si="1019"/>
        <v>3.4071839962138029E-2</v>
      </c>
    </row>
    <row r="3781" spans="1:33">
      <c r="A3781" t="s">
        <v>5564</v>
      </c>
      <c r="B3781" t="s">
        <v>2618</v>
      </c>
      <c r="C3781" s="23">
        <v>347.1157</v>
      </c>
      <c r="D3781" s="23">
        <v>-28.805599999999998</v>
      </c>
      <c r="E3781" s="23">
        <v>347.1157</v>
      </c>
      <c r="F3781" s="23">
        <v>-28.80171</v>
      </c>
      <c r="G3781" s="26">
        <v>-1.5</v>
      </c>
      <c r="H3781" s="26">
        <v>24.1</v>
      </c>
      <c r="I3781" s="26">
        <v>-13.7</v>
      </c>
      <c r="J3781" s="26">
        <v>2.7</v>
      </c>
      <c r="K3781" s="26">
        <v>-4.5999999999999996</v>
      </c>
      <c r="L3781" s="26">
        <v>21</v>
      </c>
      <c r="M3781" s="26">
        <v>-18.7</v>
      </c>
      <c r="N3781" s="26">
        <v>1.6</v>
      </c>
      <c r="O3781" s="19">
        <f t="shared" si="1003"/>
        <v>186.24837166503823</v>
      </c>
      <c r="P3781" s="10">
        <f t="shared" si="1004"/>
        <v>193.81976170394515</v>
      </c>
      <c r="Q3781" s="10">
        <f t="shared" si="1005"/>
        <v>2.86</v>
      </c>
      <c r="R3781" s="19">
        <f t="shared" si="1006"/>
        <v>13.781872151489432</v>
      </c>
      <c r="S3781" s="10">
        <f t="shared" si="1007"/>
        <v>19.257466084612481</v>
      </c>
      <c r="T3781" s="10">
        <f t="shared" si="1008"/>
        <v>0.82598345590254785</v>
      </c>
      <c r="U3781" s="2" t="str">
        <f t="shared" si="1009"/>
        <v>C</v>
      </c>
      <c r="V3781" s="2" t="str">
        <f t="shared" si="1010"/>
        <v>D</v>
      </c>
      <c r="W3781" s="2" t="str">
        <f t="shared" si="1011"/>
        <v>D</v>
      </c>
      <c r="X3781" s="2" t="str">
        <f t="shared" si="1012"/>
        <v>B</v>
      </c>
      <c r="Y3781" s="3" t="str">
        <f t="shared" si="1013"/>
        <v>CDDB</v>
      </c>
      <c r="Z3781" s="28">
        <f t="shared" si="1014"/>
        <v>0.63050000000000017</v>
      </c>
      <c r="AA3781" s="7" t="str">
        <f t="shared" si="1015"/>
        <v>Almost certainly optical</v>
      </c>
      <c r="AB3781" s="21">
        <v>14.1</v>
      </c>
      <c r="AC3781" s="14">
        <f t="shared" si="1016"/>
        <v>14.00399999999968</v>
      </c>
      <c r="AD3781" s="26">
        <v>1</v>
      </c>
      <c r="AE3781" s="10">
        <f t="shared" si="1017"/>
        <v>360</v>
      </c>
      <c r="AF3781" s="17">
        <f t="shared" si="1018"/>
        <v>9.6000000000319829E-2</v>
      </c>
      <c r="AG3781" s="17">
        <f t="shared" si="1019"/>
        <v>1</v>
      </c>
    </row>
    <row r="3782" spans="1:33">
      <c r="A3782" t="s">
        <v>6793</v>
      </c>
      <c r="B3782" t="s">
        <v>6794</v>
      </c>
      <c r="C3782" s="23">
        <v>101.6614</v>
      </c>
      <c r="D3782" s="23">
        <v>-68.449669999999998</v>
      </c>
      <c r="E3782" s="23">
        <v>101.6661</v>
      </c>
      <c r="F3782" s="23">
        <v>-68.439959999999999</v>
      </c>
      <c r="G3782" s="26">
        <v>-6.4</v>
      </c>
      <c r="H3782" s="26">
        <v>19.2</v>
      </c>
      <c r="I3782" s="26">
        <v>60.8</v>
      </c>
      <c r="J3782" s="26">
        <v>2</v>
      </c>
      <c r="K3782" s="26">
        <v>-11.1</v>
      </c>
      <c r="L3782" s="26">
        <v>14.5</v>
      </c>
      <c r="M3782" s="26">
        <v>50.7</v>
      </c>
      <c r="N3782" s="26">
        <v>2.1</v>
      </c>
      <c r="O3782" s="19">
        <f t="shared" si="1003"/>
        <v>353.99099404250546</v>
      </c>
      <c r="P3782" s="10">
        <f t="shared" si="1004"/>
        <v>347.65080229659554</v>
      </c>
      <c r="Q3782" s="10">
        <f t="shared" si="1005"/>
        <v>2.86</v>
      </c>
      <c r="R3782" s="19">
        <f t="shared" si="1006"/>
        <v>61.135914158536963</v>
      </c>
      <c r="S3782" s="10">
        <f t="shared" si="1007"/>
        <v>51.900867044780668</v>
      </c>
      <c r="T3782" s="10">
        <f t="shared" si="1008"/>
        <v>2.8259195300829409</v>
      </c>
      <c r="U3782" s="2" t="str">
        <f t="shared" si="1009"/>
        <v>C</v>
      </c>
      <c r="V3782" s="2" t="str">
        <f t="shared" si="1010"/>
        <v>D</v>
      </c>
      <c r="W3782" s="2" t="str">
        <f t="shared" si="1011"/>
        <v>D</v>
      </c>
      <c r="X3782" s="2" t="str">
        <f t="shared" si="1012"/>
        <v>B</v>
      </c>
      <c r="Y3782" s="3" t="str">
        <f t="shared" si="1013"/>
        <v>CDDB</v>
      </c>
      <c r="Z3782" s="28">
        <f t="shared" si="1014"/>
        <v>0.63050000000000017</v>
      </c>
      <c r="AA3782" s="7" t="str">
        <f t="shared" si="1015"/>
        <v>Almost certainly optical</v>
      </c>
      <c r="AB3782" s="21">
        <v>35.6</v>
      </c>
      <c r="AC3782" s="14">
        <f t="shared" si="1016"/>
        <v>35.504203946238817</v>
      </c>
      <c r="AD3782" s="26">
        <v>10.4</v>
      </c>
      <c r="AE3782" s="10">
        <f t="shared" si="1017"/>
        <v>10.081594363210353</v>
      </c>
      <c r="AF3782" s="17">
        <f t="shared" si="1018"/>
        <v>9.5796053761183941E-2</v>
      </c>
      <c r="AG3782" s="17">
        <f t="shared" si="1019"/>
        <v>0.31840563678964706</v>
      </c>
    </row>
    <row r="3783" spans="1:33">
      <c r="A3783" t="s">
        <v>3270</v>
      </c>
      <c r="B3783" t="s">
        <v>505</v>
      </c>
      <c r="C3783" s="23">
        <v>70.191959999999995</v>
      </c>
      <c r="D3783" s="23">
        <v>20.87246</v>
      </c>
      <c r="E3783" s="23">
        <v>70.191699999999997</v>
      </c>
      <c r="F3783" s="23">
        <v>20.877610000000001</v>
      </c>
      <c r="G3783" s="26">
        <v>7.8</v>
      </c>
      <c r="H3783" s="26">
        <v>7.8</v>
      </c>
      <c r="I3783" s="26">
        <v>-19.5</v>
      </c>
      <c r="J3783" s="26">
        <v>1.4</v>
      </c>
      <c r="K3783" s="26">
        <v>8.5</v>
      </c>
      <c r="L3783" s="26">
        <v>8.5</v>
      </c>
      <c r="M3783" s="26">
        <v>-15</v>
      </c>
      <c r="N3783" s="26">
        <v>1.2</v>
      </c>
      <c r="O3783" s="19">
        <f t="shared" si="1003"/>
        <v>158.19859051364818</v>
      </c>
      <c r="P3783" s="10">
        <f t="shared" si="1004"/>
        <v>150.4612177404419</v>
      </c>
      <c r="Q3783" s="10">
        <f t="shared" si="1005"/>
        <v>2.86</v>
      </c>
      <c r="R3783" s="19">
        <f t="shared" si="1006"/>
        <v>21.002142747824564</v>
      </c>
      <c r="S3783" s="10">
        <f t="shared" si="1007"/>
        <v>17.240939649566666</v>
      </c>
      <c r="T3783" s="10">
        <f t="shared" si="1008"/>
        <v>0.95607705993478087</v>
      </c>
      <c r="U3783" s="2" t="str">
        <f t="shared" si="1009"/>
        <v>C</v>
      </c>
      <c r="V3783" s="2" t="str">
        <f t="shared" si="1010"/>
        <v>D</v>
      </c>
      <c r="W3783" s="2" t="str">
        <f t="shared" si="1011"/>
        <v>D</v>
      </c>
      <c r="X3783" s="2" t="str">
        <f t="shared" si="1012"/>
        <v>B</v>
      </c>
      <c r="Y3783" s="3" t="str">
        <f t="shared" si="1013"/>
        <v>CDDB</v>
      </c>
      <c r="Z3783" s="28">
        <f t="shared" si="1014"/>
        <v>0.63050000000000017</v>
      </c>
      <c r="AA3783" s="7" t="str">
        <f t="shared" si="1015"/>
        <v>Almost certainly optical</v>
      </c>
      <c r="AB3783" s="21">
        <v>18.5</v>
      </c>
      <c r="AC3783" s="14">
        <f t="shared" si="1016"/>
        <v>18.560616444563003</v>
      </c>
      <c r="AD3783" s="26">
        <v>357</v>
      </c>
      <c r="AE3783" s="10">
        <f t="shared" si="1017"/>
        <v>357.29922425091257</v>
      </c>
      <c r="AF3783" s="17">
        <f t="shared" si="1018"/>
        <v>6.0616444563002858E-2</v>
      </c>
      <c r="AG3783" s="17">
        <f t="shared" si="1019"/>
        <v>0.2992242509125731</v>
      </c>
    </row>
    <row r="3784" spans="1:33">
      <c r="A3784" t="s">
        <v>3023</v>
      </c>
      <c r="B3784" t="s">
        <v>268</v>
      </c>
      <c r="C3784" s="23">
        <v>36.79551</v>
      </c>
      <c r="D3784" s="23">
        <v>3.156088</v>
      </c>
      <c r="E3784" s="23">
        <v>36.790730000000003</v>
      </c>
      <c r="F3784" s="23">
        <v>3.158614</v>
      </c>
      <c r="G3784" s="26">
        <v>-36.6</v>
      </c>
      <c r="H3784" s="26">
        <v>14.6</v>
      </c>
      <c r="I3784" s="26">
        <v>-89</v>
      </c>
      <c r="J3784" s="26">
        <v>2.9</v>
      </c>
      <c r="K3784" s="26">
        <v>-18.3</v>
      </c>
      <c r="L3784" s="26">
        <v>7.3</v>
      </c>
      <c r="M3784" s="26">
        <v>-71.400000000000006</v>
      </c>
      <c r="N3784" s="26">
        <v>2.4</v>
      </c>
      <c r="O3784" s="19">
        <f t="shared" si="1003"/>
        <v>202.35422694632629</v>
      </c>
      <c r="P3784" s="10">
        <f t="shared" si="1004"/>
        <v>194.37560245812276</v>
      </c>
      <c r="Q3784" s="10">
        <f t="shared" si="1005"/>
        <v>2.86</v>
      </c>
      <c r="R3784" s="19">
        <f t="shared" si="1006"/>
        <v>96.231803474734903</v>
      </c>
      <c r="S3784" s="10">
        <f t="shared" si="1007"/>
        <v>73.70786932207443</v>
      </c>
      <c r="T3784" s="10">
        <f t="shared" si="1008"/>
        <v>4.2484918199202335</v>
      </c>
      <c r="U3784" s="2" t="str">
        <f t="shared" si="1009"/>
        <v>C</v>
      </c>
      <c r="V3784" s="2" t="str">
        <f t="shared" si="1010"/>
        <v>D</v>
      </c>
      <c r="W3784" s="2" t="str">
        <f t="shared" si="1011"/>
        <v>D</v>
      </c>
      <c r="X3784" s="2" t="str">
        <f t="shared" si="1012"/>
        <v>B</v>
      </c>
      <c r="Y3784" s="3" t="str">
        <f t="shared" si="1013"/>
        <v>CDDB</v>
      </c>
      <c r="Z3784" s="28">
        <f t="shared" si="1014"/>
        <v>0.63050000000000017</v>
      </c>
      <c r="AA3784" s="7" t="str">
        <f t="shared" si="1015"/>
        <v>Almost certainly optical</v>
      </c>
      <c r="AB3784" s="21">
        <v>19.5</v>
      </c>
      <c r="AC3784" s="14">
        <f t="shared" si="1016"/>
        <v>19.439939360268315</v>
      </c>
      <c r="AD3784" s="26">
        <v>298</v>
      </c>
      <c r="AE3784" s="10">
        <f t="shared" si="1017"/>
        <v>297.8902382985903</v>
      </c>
      <c r="AF3784" s="17">
        <f t="shared" si="1018"/>
        <v>6.0060639731684518E-2</v>
      </c>
      <c r="AG3784" s="17">
        <f t="shared" si="1019"/>
        <v>0.10976170140969543</v>
      </c>
    </row>
    <row r="3785" spans="1:33">
      <c r="A3785" t="s">
        <v>2935</v>
      </c>
      <c r="B3785" t="s">
        <v>188</v>
      </c>
      <c r="C3785" s="23">
        <v>25.773230000000002</v>
      </c>
      <c r="D3785" s="23">
        <v>-24.467220000000001</v>
      </c>
      <c r="E3785" s="23">
        <v>25.786899999999999</v>
      </c>
      <c r="F3785" s="23">
        <v>-24.47447</v>
      </c>
      <c r="G3785" s="26">
        <v>75.5</v>
      </c>
      <c r="H3785" s="26">
        <v>24.3</v>
      </c>
      <c r="I3785" s="26">
        <v>2.7</v>
      </c>
      <c r="J3785" s="26">
        <v>1.4</v>
      </c>
      <c r="K3785" s="26">
        <v>58.9</v>
      </c>
      <c r="L3785" s="26">
        <v>7.7</v>
      </c>
      <c r="M3785" s="26">
        <v>-5.2</v>
      </c>
      <c r="N3785" s="26">
        <v>4.5</v>
      </c>
      <c r="O3785" s="19">
        <f t="shared" si="1003"/>
        <v>87.951884666521224</v>
      </c>
      <c r="P3785" s="10">
        <f t="shared" si="1004"/>
        <v>95.045290023658367</v>
      </c>
      <c r="Q3785" s="10">
        <f t="shared" si="1005"/>
        <v>2.86</v>
      </c>
      <c r="R3785" s="19">
        <f t="shared" si="1006"/>
        <v>75.548262719932879</v>
      </c>
      <c r="S3785" s="10">
        <f t="shared" si="1007"/>
        <v>59.129096052620319</v>
      </c>
      <c r="T3785" s="10">
        <f t="shared" si="1008"/>
        <v>3.36693396931383</v>
      </c>
      <c r="U3785" s="2" t="str">
        <f t="shared" si="1009"/>
        <v>C</v>
      </c>
      <c r="V3785" s="2" t="str">
        <f t="shared" si="1010"/>
        <v>D</v>
      </c>
      <c r="W3785" s="2" t="str">
        <f t="shared" si="1011"/>
        <v>D</v>
      </c>
      <c r="X3785" s="2" t="str">
        <f t="shared" si="1012"/>
        <v>B</v>
      </c>
      <c r="Y3785" s="3" t="str">
        <f t="shared" si="1013"/>
        <v>CDDB</v>
      </c>
      <c r="Z3785" s="28">
        <f t="shared" si="1014"/>
        <v>0.63050000000000017</v>
      </c>
      <c r="AA3785" s="7" t="str">
        <f t="shared" si="1015"/>
        <v>Almost certainly optical</v>
      </c>
      <c r="AB3785" s="21">
        <v>51.9</v>
      </c>
      <c r="AC3785" s="14">
        <f t="shared" si="1016"/>
        <v>51.842013876926352</v>
      </c>
      <c r="AD3785" s="26">
        <v>120</v>
      </c>
      <c r="AE3785" s="10">
        <f t="shared" si="1017"/>
        <v>120.22869052824575</v>
      </c>
      <c r="AF3785" s="17">
        <f t="shared" si="1018"/>
        <v>5.7986123073646922E-2</v>
      </c>
      <c r="AG3785" s="17">
        <f t="shared" si="1019"/>
        <v>0.22869052824574965</v>
      </c>
    </row>
    <row r="3786" spans="1:33">
      <c r="A3786" t="s">
        <v>6685</v>
      </c>
      <c r="B3786" t="s">
        <v>6686</v>
      </c>
      <c r="C3786" s="23">
        <v>89.658600000000007</v>
      </c>
      <c r="D3786" s="23">
        <v>38.71087</v>
      </c>
      <c r="E3786" s="23">
        <v>89.656099999999995</v>
      </c>
      <c r="F3786" s="23">
        <v>38.708869999999997</v>
      </c>
      <c r="G3786" s="26">
        <v>13.6</v>
      </c>
      <c r="H3786" s="26">
        <v>13.6</v>
      </c>
      <c r="I3786" s="26">
        <v>-9.9</v>
      </c>
      <c r="J3786" s="26">
        <v>1.1000000000000001</v>
      </c>
      <c r="K3786" s="26">
        <v>12</v>
      </c>
      <c r="L3786" s="26">
        <v>12</v>
      </c>
      <c r="M3786" s="26">
        <v>-6.7</v>
      </c>
      <c r="N3786" s="26">
        <v>1.1000000000000001</v>
      </c>
      <c r="O3786" s="19">
        <f t="shared" si="1003"/>
        <v>126.05241524518438</v>
      </c>
      <c r="P3786" s="10">
        <f t="shared" si="1004"/>
        <v>119.17607906797852</v>
      </c>
      <c r="Q3786" s="10">
        <f t="shared" si="1005"/>
        <v>2.86</v>
      </c>
      <c r="R3786" s="19">
        <f t="shared" si="1006"/>
        <v>16.821712160181555</v>
      </c>
      <c r="S3786" s="10">
        <f t="shared" si="1007"/>
        <v>13.743725841270262</v>
      </c>
      <c r="T3786" s="10">
        <f t="shared" si="1008"/>
        <v>0.76413595003629542</v>
      </c>
      <c r="U3786" s="2" t="str">
        <f t="shared" si="1009"/>
        <v>C</v>
      </c>
      <c r="V3786" s="2" t="str">
        <f t="shared" si="1010"/>
        <v>D</v>
      </c>
      <c r="W3786" s="2" t="str">
        <f t="shared" si="1011"/>
        <v>D</v>
      </c>
      <c r="X3786" s="2" t="str">
        <f t="shared" si="1012"/>
        <v>B</v>
      </c>
      <c r="Y3786" s="3" t="str">
        <f t="shared" si="1013"/>
        <v>CDDB</v>
      </c>
      <c r="Z3786" s="28">
        <f t="shared" si="1014"/>
        <v>0.63050000000000017</v>
      </c>
      <c r="AA3786" s="7" t="str">
        <f t="shared" si="1015"/>
        <v>Almost certainly optical</v>
      </c>
      <c r="AB3786" s="21">
        <v>10.1</v>
      </c>
      <c r="AC3786" s="14">
        <f t="shared" si="1016"/>
        <v>10.057823006540872</v>
      </c>
      <c r="AD3786" s="26">
        <v>224</v>
      </c>
      <c r="AE3786" s="10">
        <f t="shared" si="1017"/>
        <v>224.28622065601812</v>
      </c>
      <c r="AF3786" s="17">
        <f t="shared" si="1018"/>
        <v>4.2176993459127843E-2</v>
      </c>
      <c r="AG3786" s="17">
        <f t="shared" si="1019"/>
        <v>0.28622065601811641</v>
      </c>
    </row>
    <row r="3787" spans="1:33">
      <c r="A3787" t="s">
        <v>3369</v>
      </c>
      <c r="B3787" t="s">
        <v>588</v>
      </c>
      <c r="C3787" s="23">
        <v>84.293130000000005</v>
      </c>
      <c r="D3787" s="23">
        <v>10.236549999999999</v>
      </c>
      <c r="E3787" s="23">
        <v>84.29853</v>
      </c>
      <c r="F3787" s="23">
        <v>10.23626</v>
      </c>
      <c r="G3787" s="26">
        <v>24.5</v>
      </c>
      <c r="H3787" s="26">
        <v>24.5</v>
      </c>
      <c r="I3787" s="26">
        <v>-28.1</v>
      </c>
      <c r="J3787" s="26">
        <v>1.3</v>
      </c>
      <c r="K3787" s="26">
        <v>13</v>
      </c>
      <c r="L3787" s="26">
        <v>13</v>
      </c>
      <c r="M3787" s="26">
        <v>-11.2</v>
      </c>
      <c r="N3787" s="26">
        <v>2.2000000000000002</v>
      </c>
      <c r="O3787" s="19">
        <f t="shared" si="1003"/>
        <v>138.91527847786477</v>
      </c>
      <c r="P3787" s="10">
        <f t="shared" si="1004"/>
        <v>130.7461635638808</v>
      </c>
      <c r="Q3787" s="10">
        <f t="shared" si="1005"/>
        <v>2.86</v>
      </c>
      <c r="R3787" s="19">
        <f t="shared" si="1006"/>
        <v>37.280826171103023</v>
      </c>
      <c r="S3787" s="10">
        <f t="shared" si="1007"/>
        <v>17.159254063041317</v>
      </c>
      <c r="T3787" s="10">
        <f t="shared" si="1008"/>
        <v>1.3610020058536085</v>
      </c>
      <c r="U3787" s="2" t="str">
        <f t="shared" si="1009"/>
        <v>C</v>
      </c>
      <c r="V3787" s="2" t="str">
        <f t="shared" si="1010"/>
        <v>D</v>
      </c>
      <c r="W3787" s="2" t="str">
        <f t="shared" si="1011"/>
        <v>D</v>
      </c>
      <c r="X3787" s="2" t="str">
        <f t="shared" si="1012"/>
        <v>B</v>
      </c>
      <c r="Y3787" s="3" t="str">
        <f t="shared" si="1013"/>
        <v>CDDB</v>
      </c>
      <c r="Z3787" s="28">
        <f t="shared" si="1014"/>
        <v>0.63050000000000017</v>
      </c>
      <c r="AA3787" s="7" t="str">
        <f t="shared" si="1015"/>
        <v>Almost certainly optical</v>
      </c>
      <c r="AB3787" s="21">
        <v>19.2</v>
      </c>
      <c r="AC3787" s="14">
        <f t="shared" si="1016"/>
        <v>19.159028271782226</v>
      </c>
      <c r="AD3787" s="26">
        <v>93.5</v>
      </c>
      <c r="AE3787" s="10">
        <f t="shared" si="1017"/>
        <v>93.123667595160853</v>
      </c>
      <c r="AF3787" s="17">
        <f t="shared" si="1018"/>
        <v>4.0971728217773062E-2</v>
      </c>
      <c r="AG3787" s="17">
        <f t="shared" si="1019"/>
        <v>0.37633240483914676</v>
      </c>
    </row>
    <row r="3788" spans="1:33">
      <c r="A3788" t="s">
        <v>6120</v>
      </c>
      <c r="B3788" t="s">
        <v>6121</v>
      </c>
      <c r="C3788" s="23">
        <v>37.993009999999998</v>
      </c>
      <c r="D3788" s="23">
        <v>-59.972859999999997</v>
      </c>
      <c r="E3788" s="23">
        <v>37.987270000000002</v>
      </c>
      <c r="F3788" s="23">
        <v>-59.980730000000001</v>
      </c>
      <c r="G3788" s="26">
        <v>47.3</v>
      </c>
      <c r="H3788" s="26">
        <v>21.7</v>
      </c>
      <c r="I3788" s="26">
        <v>-16</v>
      </c>
      <c r="J3788" s="26">
        <v>2.2000000000000002</v>
      </c>
      <c r="K3788" s="26">
        <v>59.7</v>
      </c>
      <c r="L3788" s="26">
        <v>8.5</v>
      </c>
      <c r="M3788" s="26">
        <v>-10.8</v>
      </c>
      <c r="N3788" s="26">
        <v>4.8</v>
      </c>
      <c r="O3788" s="19">
        <f t="shared" si="1003"/>
        <v>108.68894998137169</v>
      </c>
      <c r="P3788" s="10">
        <f t="shared" si="1004"/>
        <v>100.25416467790419</v>
      </c>
      <c r="Q3788" s="10">
        <f t="shared" si="1005"/>
        <v>2.86</v>
      </c>
      <c r="R3788" s="19">
        <f t="shared" si="1006"/>
        <v>49.932854915376105</v>
      </c>
      <c r="S3788" s="10">
        <f t="shared" si="1007"/>
        <v>60.669020100871911</v>
      </c>
      <c r="T3788" s="10">
        <f t="shared" si="1008"/>
        <v>2.7650468754062008</v>
      </c>
      <c r="U3788" s="2" t="str">
        <f t="shared" si="1009"/>
        <v>C</v>
      </c>
      <c r="V3788" s="2" t="str">
        <f t="shared" si="1010"/>
        <v>D</v>
      </c>
      <c r="W3788" s="2" t="str">
        <f t="shared" si="1011"/>
        <v>D</v>
      </c>
      <c r="X3788" s="2" t="str">
        <f t="shared" si="1012"/>
        <v>B</v>
      </c>
      <c r="Y3788" s="3" t="str">
        <f t="shared" si="1013"/>
        <v>CDDB</v>
      </c>
      <c r="Z3788" s="28">
        <f t="shared" si="1014"/>
        <v>0.63050000000000017</v>
      </c>
      <c r="AA3788" s="7" t="str">
        <f t="shared" si="1015"/>
        <v>Almost certainly optical</v>
      </c>
      <c r="AB3788" s="21">
        <v>30.2</v>
      </c>
      <c r="AC3788" s="14">
        <f t="shared" si="1016"/>
        <v>30.160034161055659</v>
      </c>
      <c r="AD3788" s="26">
        <v>200</v>
      </c>
      <c r="AE3788" s="10">
        <f t="shared" si="1017"/>
        <v>200.05082518022922</v>
      </c>
      <c r="AF3788" s="17">
        <f t="shared" si="1018"/>
        <v>3.9965838944340248E-2</v>
      </c>
      <c r="AG3788" s="17">
        <f t="shared" si="1019"/>
        <v>5.0825180229224998E-2</v>
      </c>
    </row>
    <row r="3789" spans="1:33">
      <c r="A3789" t="s">
        <v>8800</v>
      </c>
      <c r="B3789" t="s">
        <v>8801</v>
      </c>
      <c r="C3789" s="23">
        <v>287.51499999999999</v>
      </c>
      <c r="D3789" s="23">
        <v>-30.990939999999998</v>
      </c>
      <c r="E3789" s="23">
        <v>287.51190000000003</v>
      </c>
      <c r="F3789" s="23">
        <v>-30.989039999999999</v>
      </c>
      <c r="G3789" s="26">
        <v>-18.100000000000001</v>
      </c>
      <c r="H3789" s="26">
        <v>7.5</v>
      </c>
      <c r="I3789" s="26">
        <v>-63.6</v>
      </c>
      <c r="J3789" s="26">
        <v>0.9</v>
      </c>
      <c r="K3789" s="26">
        <v>-5.0999999999999996</v>
      </c>
      <c r="L3789" s="26">
        <v>20.5</v>
      </c>
      <c r="M3789" s="26">
        <v>-29.8</v>
      </c>
      <c r="N3789" s="26">
        <v>9.8000000000000007</v>
      </c>
      <c r="O3789" s="19">
        <f t="shared" si="1003"/>
        <v>195.88588638813707</v>
      </c>
      <c r="P3789" s="10">
        <f t="shared" si="1004"/>
        <v>189.71156818123902</v>
      </c>
      <c r="Q3789" s="10">
        <f t="shared" si="1005"/>
        <v>2.86</v>
      </c>
      <c r="R3789" s="19">
        <f t="shared" si="1006"/>
        <v>66.125411151840865</v>
      </c>
      <c r="S3789" s="10">
        <f t="shared" si="1007"/>
        <v>30.233259830855157</v>
      </c>
      <c r="T3789" s="10">
        <f t="shared" si="1008"/>
        <v>2.4089667745674008</v>
      </c>
      <c r="U3789" s="2" t="str">
        <f t="shared" si="1009"/>
        <v>C</v>
      </c>
      <c r="V3789" s="2" t="str">
        <f t="shared" si="1010"/>
        <v>D</v>
      </c>
      <c r="W3789" s="2" t="str">
        <f t="shared" si="1011"/>
        <v>D</v>
      </c>
      <c r="X3789" s="2" t="str">
        <f t="shared" si="1012"/>
        <v>B</v>
      </c>
      <c r="Y3789" s="3" t="str">
        <f t="shared" si="1013"/>
        <v>CDDB</v>
      </c>
      <c r="Z3789" s="28">
        <f t="shared" si="1014"/>
        <v>0.63050000000000017</v>
      </c>
      <c r="AA3789" s="7" t="str">
        <f t="shared" si="1015"/>
        <v>Almost certainly optical</v>
      </c>
      <c r="AB3789" s="21">
        <v>11.8</v>
      </c>
      <c r="AC3789" s="14">
        <f t="shared" si="1016"/>
        <v>11.760573797243127</v>
      </c>
      <c r="AD3789" s="26">
        <v>306</v>
      </c>
      <c r="AE3789" s="10">
        <f t="shared" si="1017"/>
        <v>305.56345809968485</v>
      </c>
      <c r="AF3789" s="17">
        <f t="shared" si="1018"/>
        <v>3.9426202756873252E-2</v>
      </c>
      <c r="AG3789" s="17">
        <f t="shared" si="1019"/>
        <v>0.43654190031514872</v>
      </c>
    </row>
    <row r="3790" spans="1:33">
      <c r="A3790" t="s">
        <v>3082</v>
      </c>
      <c r="B3790" t="s">
        <v>325</v>
      </c>
      <c r="C3790" s="23">
        <v>43.5886</v>
      </c>
      <c r="D3790" s="23">
        <v>-9.3680389999999996</v>
      </c>
      <c r="E3790" s="23">
        <v>43.598889999999997</v>
      </c>
      <c r="F3790" s="23">
        <v>-9.3716039999999996</v>
      </c>
      <c r="G3790" s="26">
        <v>40.9</v>
      </c>
      <c r="H3790" s="26">
        <v>15.3</v>
      </c>
      <c r="I3790" s="26">
        <v>-13.5</v>
      </c>
      <c r="J3790" s="26">
        <v>2.2000000000000002</v>
      </c>
      <c r="K3790" s="26">
        <v>46.5</v>
      </c>
      <c r="L3790" s="26">
        <v>20.9</v>
      </c>
      <c r="M3790" s="26">
        <v>-22.6</v>
      </c>
      <c r="N3790" s="26">
        <v>2.5</v>
      </c>
      <c r="O3790" s="19">
        <f t="shared" si="1003"/>
        <v>108.26667976334481</v>
      </c>
      <c r="P3790" s="10">
        <f t="shared" si="1004"/>
        <v>115.92074863637208</v>
      </c>
      <c r="Q3790" s="10">
        <f t="shared" si="1005"/>
        <v>2.86</v>
      </c>
      <c r="R3790" s="19">
        <f t="shared" si="1006"/>
        <v>43.070407474274027</v>
      </c>
      <c r="S3790" s="10">
        <f t="shared" si="1007"/>
        <v>51.701160528560671</v>
      </c>
      <c r="T3790" s="10">
        <f t="shared" si="1008"/>
        <v>2.3692892000708676</v>
      </c>
      <c r="U3790" s="2" t="str">
        <f t="shared" si="1009"/>
        <v>C</v>
      </c>
      <c r="V3790" s="2" t="str">
        <f t="shared" si="1010"/>
        <v>D</v>
      </c>
      <c r="W3790" s="2" t="str">
        <f t="shared" si="1011"/>
        <v>D</v>
      </c>
      <c r="X3790" s="2" t="str">
        <f t="shared" si="1012"/>
        <v>B</v>
      </c>
      <c r="Y3790" s="3" t="str">
        <f t="shared" si="1013"/>
        <v>CDDB</v>
      </c>
      <c r="Z3790" s="28">
        <f t="shared" si="1014"/>
        <v>0.63050000000000017</v>
      </c>
      <c r="AA3790" s="7" t="str">
        <f t="shared" si="1015"/>
        <v>Almost certainly optical</v>
      </c>
      <c r="AB3790" s="21">
        <v>38.700000000000003</v>
      </c>
      <c r="AC3790" s="14">
        <f t="shared" si="1016"/>
        <v>38.737711436793141</v>
      </c>
      <c r="AD3790" s="26">
        <v>109</v>
      </c>
      <c r="AE3790" s="10">
        <f t="shared" si="1017"/>
        <v>109.34800676385406</v>
      </c>
      <c r="AF3790" s="17">
        <f t="shared" si="1018"/>
        <v>3.7711436793138375E-2</v>
      </c>
      <c r="AG3790" s="17">
        <f t="shared" si="1019"/>
        <v>0.34800676385405893</v>
      </c>
    </row>
    <row r="3791" spans="1:33">
      <c r="A3791" t="s">
        <v>7580</v>
      </c>
      <c r="B3791" t="s">
        <v>7581</v>
      </c>
      <c r="C3791" s="23">
        <v>175.0087</v>
      </c>
      <c r="D3791" s="23">
        <v>-41.571309999999997</v>
      </c>
      <c r="E3791" s="23">
        <v>175.0187</v>
      </c>
      <c r="F3791" s="23">
        <v>-41.577750000000002</v>
      </c>
      <c r="G3791" s="26">
        <v>-55.2</v>
      </c>
      <c r="H3791" s="26">
        <v>21.6</v>
      </c>
      <c r="I3791" s="26">
        <v>29.1</v>
      </c>
      <c r="J3791" s="26">
        <v>1.2</v>
      </c>
      <c r="K3791" s="26">
        <v>-42.8</v>
      </c>
      <c r="L3791" s="26">
        <v>8.4</v>
      </c>
      <c r="M3791" s="26">
        <v>29.6</v>
      </c>
      <c r="N3791" s="26">
        <v>3</v>
      </c>
      <c r="O3791" s="19">
        <f t="shared" si="1003"/>
        <v>297.79702857971773</v>
      </c>
      <c r="P3791" s="10">
        <f t="shared" si="1004"/>
        <v>304.66729948407823</v>
      </c>
      <c r="Q3791" s="10">
        <f t="shared" si="1005"/>
        <v>2.86</v>
      </c>
      <c r="R3791" s="19">
        <f t="shared" si="1006"/>
        <v>62.400721149679036</v>
      </c>
      <c r="S3791" s="10">
        <f t="shared" si="1007"/>
        <v>52.038447325030752</v>
      </c>
      <c r="T3791" s="10">
        <f t="shared" si="1008"/>
        <v>2.8609792118677451</v>
      </c>
      <c r="U3791" s="2" t="str">
        <f t="shared" si="1009"/>
        <v>C</v>
      </c>
      <c r="V3791" s="2" t="str">
        <f t="shared" si="1010"/>
        <v>D</v>
      </c>
      <c r="W3791" s="2" t="str">
        <f t="shared" si="1011"/>
        <v>D</v>
      </c>
      <c r="X3791" s="2" t="str">
        <f t="shared" si="1012"/>
        <v>B</v>
      </c>
      <c r="Y3791" s="3" t="str">
        <f t="shared" si="1013"/>
        <v>CDDB</v>
      </c>
      <c r="Z3791" s="28">
        <f t="shared" si="1014"/>
        <v>0.63050000000000017</v>
      </c>
      <c r="AA3791" s="7" t="str">
        <f t="shared" si="1015"/>
        <v>Almost certainly optical</v>
      </c>
      <c r="AB3791" s="21">
        <v>35.5</v>
      </c>
      <c r="AC3791" s="14">
        <f t="shared" si="1016"/>
        <v>35.536853776574326</v>
      </c>
      <c r="AD3791" s="26">
        <v>131</v>
      </c>
      <c r="AE3791" s="10">
        <f t="shared" si="1017"/>
        <v>130.72227913169135</v>
      </c>
      <c r="AF3791" s="17">
        <f t="shared" si="1018"/>
        <v>3.6853776574325536E-2</v>
      </c>
      <c r="AG3791" s="17">
        <f t="shared" si="1019"/>
        <v>0.27772086830864851</v>
      </c>
    </row>
    <row r="3792" spans="1:33">
      <c r="A3792" t="s">
        <v>4209</v>
      </c>
      <c r="B3792" t="s">
        <v>1380</v>
      </c>
      <c r="C3792" s="23">
        <v>192.58609999999999</v>
      </c>
      <c r="D3792" s="23">
        <v>-2.5929700000000002</v>
      </c>
      <c r="E3792" s="23">
        <v>192.5814</v>
      </c>
      <c r="F3792" s="23">
        <v>-2.5885829999999999</v>
      </c>
      <c r="G3792" s="26">
        <v>-63.4</v>
      </c>
      <c r="H3792" s="26">
        <v>13.4</v>
      </c>
      <c r="I3792" s="26">
        <v>1.2</v>
      </c>
      <c r="J3792" s="26">
        <v>1.4</v>
      </c>
      <c r="K3792" s="26">
        <v>-51.9</v>
      </c>
      <c r="L3792" s="26">
        <v>24.9</v>
      </c>
      <c r="M3792" s="26">
        <v>-4.3</v>
      </c>
      <c r="N3792" s="26">
        <v>4.5999999999999996</v>
      </c>
      <c r="O3792" s="19">
        <f t="shared" si="1003"/>
        <v>271.08433322928863</v>
      </c>
      <c r="P3792" s="10">
        <f t="shared" si="1004"/>
        <v>265.26376818416253</v>
      </c>
      <c r="Q3792" s="10">
        <f t="shared" si="1005"/>
        <v>2.86</v>
      </c>
      <c r="R3792" s="19">
        <f t="shared" si="1006"/>
        <v>63.411355449950761</v>
      </c>
      <c r="S3792" s="10">
        <f t="shared" si="1007"/>
        <v>52.077826375531451</v>
      </c>
      <c r="T3792" s="10">
        <f t="shared" si="1008"/>
        <v>2.8872295456370551</v>
      </c>
      <c r="U3792" s="2" t="str">
        <f t="shared" si="1009"/>
        <v>C</v>
      </c>
      <c r="V3792" s="2" t="str">
        <f t="shared" si="1010"/>
        <v>D</v>
      </c>
      <c r="W3792" s="2" t="str">
        <f t="shared" si="1011"/>
        <v>D</v>
      </c>
      <c r="X3792" s="2" t="str">
        <f t="shared" si="1012"/>
        <v>B</v>
      </c>
      <c r="Y3792" s="3" t="str">
        <f t="shared" si="1013"/>
        <v>CDDB</v>
      </c>
      <c r="Z3792" s="28">
        <f t="shared" si="1014"/>
        <v>0.63050000000000017</v>
      </c>
      <c r="AA3792" s="7" t="str">
        <f t="shared" si="1015"/>
        <v>Almost certainly optical</v>
      </c>
      <c r="AB3792" s="21">
        <v>23.1</v>
      </c>
      <c r="AC3792" s="14">
        <f t="shared" si="1016"/>
        <v>23.132782478300662</v>
      </c>
      <c r="AD3792" s="26">
        <v>313</v>
      </c>
      <c r="AE3792" s="10">
        <f t="shared" si="1017"/>
        <v>313.05651589941073</v>
      </c>
      <c r="AF3792" s="17">
        <f t="shared" si="1018"/>
        <v>3.27824783006605E-2</v>
      </c>
      <c r="AG3792" s="17">
        <f t="shared" si="1019"/>
        <v>5.6515899410726433E-2</v>
      </c>
    </row>
    <row r="3793" spans="1:33">
      <c r="A3793" t="s">
        <v>3835</v>
      </c>
      <c r="B3793" t="s">
        <v>1030</v>
      </c>
      <c r="C3793" s="23">
        <v>148.846</v>
      </c>
      <c r="D3793" s="23">
        <v>10.111789999999999</v>
      </c>
      <c r="E3793" s="23">
        <v>148.84200000000001</v>
      </c>
      <c r="F3793" s="23">
        <v>10.10833</v>
      </c>
      <c r="G3793" s="26">
        <v>-86.8</v>
      </c>
      <c r="H3793" s="26">
        <v>15.6</v>
      </c>
      <c r="I3793" s="26">
        <v>1.4</v>
      </c>
      <c r="J3793" s="26">
        <v>2.9</v>
      </c>
      <c r="K3793" s="26">
        <v>-62.6</v>
      </c>
      <c r="L3793" s="26">
        <v>14.2</v>
      </c>
      <c r="M3793" s="26">
        <v>-8.3000000000000007</v>
      </c>
      <c r="N3793" s="26">
        <v>1.2</v>
      </c>
      <c r="O3793" s="19">
        <f t="shared" si="1003"/>
        <v>270.92404535277274</v>
      </c>
      <c r="P3793" s="10">
        <f t="shared" si="1004"/>
        <v>262.44732716142687</v>
      </c>
      <c r="Q3793" s="10">
        <f t="shared" si="1005"/>
        <v>2.86</v>
      </c>
      <c r="R3793" s="19">
        <f t="shared" si="1006"/>
        <v>86.811289588393976</v>
      </c>
      <c r="S3793" s="10">
        <f t="shared" si="1007"/>
        <v>63.147842401779648</v>
      </c>
      <c r="T3793" s="10">
        <f t="shared" si="1008"/>
        <v>3.748978299754341</v>
      </c>
      <c r="U3793" s="2" t="str">
        <f t="shared" si="1009"/>
        <v>C</v>
      </c>
      <c r="V3793" s="2" t="str">
        <f t="shared" si="1010"/>
        <v>D</v>
      </c>
      <c r="W3793" s="2" t="str">
        <f t="shared" si="1011"/>
        <v>D</v>
      </c>
      <c r="X3793" s="2" t="str">
        <f t="shared" si="1012"/>
        <v>B</v>
      </c>
      <c r="Y3793" s="3" t="str">
        <f t="shared" si="1013"/>
        <v>CDDB</v>
      </c>
      <c r="Z3793" s="28">
        <f t="shared" si="1014"/>
        <v>0.63050000000000017</v>
      </c>
      <c r="AA3793" s="7" t="str">
        <f t="shared" si="1015"/>
        <v>Almost certainly optical</v>
      </c>
      <c r="AB3793" s="21">
        <v>18.899999999999999</v>
      </c>
      <c r="AC3793" s="14">
        <f t="shared" si="1016"/>
        <v>18.871145982815417</v>
      </c>
      <c r="AD3793" s="26">
        <v>229</v>
      </c>
      <c r="AE3793" s="10">
        <f t="shared" si="1017"/>
        <v>228.69590926889913</v>
      </c>
      <c r="AF3793" s="17">
        <f t="shared" si="1018"/>
        <v>2.8854017184581693E-2</v>
      </c>
      <c r="AG3793" s="17">
        <f t="shared" si="1019"/>
        <v>0.30409073110087093</v>
      </c>
    </row>
    <row r="3794" spans="1:33">
      <c r="A3794" t="s">
        <v>4788</v>
      </c>
      <c r="B3794" t="s">
        <v>1902</v>
      </c>
      <c r="C3794" s="23">
        <v>272.6216</v>
      </c>
      <c r="D3794" s="23">
        <v>23.324059999999999</v>
      </c>
      <c r="E3794" s="23">
        <v>272.61270000000002</v>
      </c>
      <c r="F3794" s="23">
        <v>23.32422</v>
      </c>
      <c r="G3794" s="26">
        <v>-14.7</v>
      </c>
      <c r="H3794" s="26">
        <v>10.9</v>
      </c>
      <c r="I3794" s="26">
        <v>-83.8</v>
      </c>
      <c r="J3794" s="26">
        <v>1.4</v>
      </c>
      <c r="K3794" s="26">
        <v>-2.4</v>
      </c>
      <c r="L3794" s="26">
        <v>23.2</v>
      </c>
      <c r="M3794" s="26">
        <v>-8.1</v>
      </c>
      <c r="N3794" s="26">
        <v>4.4000000000000004</v>
      </c>
      <c r="O3794" s="19">
        <f t="shared" si="1003"/>
        <v>189.9494629910732</v>
      </c>
      <c r="P3794" s="10">
        <f t="shared" si="1004"/>
        <v>196.50436138175502</v>
      </c>
      <c r="Q3794" s="10">
        <f t="shared" si="1005"/>
        <v>2.86</v>
      </c>
      <c r="R3794" s="19">
        <f t="shared" si="1006"/>
        <v>85.079551009628631</v>
      </c>
      <c r="S3794" s="10">
        <f t="shared" si="1007"/>
        <v>8.4480767041972342</v>
      </c>
      <c r="T3794" s="10">
        <f t="shared" si="1008"/>
        <v>2.3381906928456466</v>
      </c>
      <c r="U3794" s="2" t="str">
        <f t="shared" si="1009"/>
        <v>C</v>
      </c>
      <c r="V3794" s="2" t="str">
        <f t="shared" si="1010"/>
        <v>D</v>
      </c>
      <c r="W3794" s="2" t="str">
        <f t="shared" si="1011"/>
        <v>D</v>
      </c>
      <c r="X3794" s="2" t="str">
        <f t="shared" si="1012"/>
        <v>B</v>
      </c>
      <c r="Y3794" s="3" t="str">
        <f t="shared" si="1013"/>
        <v>CDDB</v>
      </c>
      <c r="Z3794" s="28">
        <f t="shared" si="1014"/>
        <v>0.63050000000000017</v>
      </c>
      <c r="AA3794" s="7" t="str">
        <f t="shared" si="1015"/>
        <v>Almost certainly optical</v>
      </c>
      <c r="AB3794" s="21">
        <v>29.4</v>
      </c>
      <c r="AC3794" s="14">
        <f t="shared" si="1016"/>
        <v>29.427335369790288</v>
      </c>
      <c r="AD3794" s="26">
        <v>271</v>
      </c>
      <c r="AE3794" s="10">
        <f t="shared" si="1017"/>
        <v>271.12155845235441</v>
      </c>
      <c r="AF3794" s="17">
        <f t="shared" si="1018"/>
        <v>2.7335369790289832E-2</v>
      </c>
      <c r="AG3794" s="17">
        <f t="shared" si="1019"/>
        <v>0.12155845235440665</v>
      </c>
    </row>
    <row r="3795" spans="1:33">
      <c r="A3795" t="s">
        <v>8564</v>
      </c>
      <c r="B3795" t="s">
        <v>8565</v>
      </c>
      <c r="C3795" s="23">
        <v>276.0351</v>
      </c>
      <c r="D3795" s="23">
        <v>79.22296</v>
      </c>
      <c r="E3795" s="23">
        <v>276.10079999999999</v>
      </c>
      <c r="F3795" s="23">
        <v>79.226600000000005</v>
      </c>
      <c r="G3795" s="26">
        <v>-9.3000000000000007</v>
      </c>
      <c r="H3795" s="26">
        <v>16.3</v>
      </c>
      <c r="I3795" s="26">
        <v>134</v>
      </c>
      <c r="J3795" s="26">
        <v>2.5</v>
      </c>
      <c r="K3795" s="26">
        <v>-11.7</v>
      </c>
      <c r="L3795" s="26">
        <v>13.9</v>
      </c>
      <c r="M3795" s="26">
        <v>64</v>
      </c>
      <c r="N3795" s="26">
        <v>1.2</v>
      </c>
      <c r="O3795" s="19">
        <f t="shared" si="1003"/>
        <v>356.02986811224764</v>
      </c>
      <c r="P3795" s="10">
        <f t="shared" si="1004"/>
        <v>349.64001600954253</v>
      </c>
      <c r="Q3795" s="10">
        <f t="shared" si="1005"/>
        <v>2.86</v>
      </c>
      <c r="R3795" s="19">
        <f t="shared" si="1006"/>
        <v>134.32233619171461</v>
      </c>
      <c r="S3795" s="10">
        <f t="shared" si="1007"/>
        <v>65.060663999070897</v>
      </c>
      <c r="T3795" s="10">
        <f t="shared" si="1008"/>
        <v>4.9845750047696384</v>
      </c>
      <c r="U3795" s="2" t="str">
        <f t="shared" si="1009"/>
        <v>C</v>
      </c>
      <c r="V3795" s="2" t="str">
        <f t="shared" si="1010"/>
        <v>D</v>
      </c>
      <c r="W3795" s="2" t="str">
        <f t="shared" si="1011"/>
        <v>D</v>
      </c>
      <c r="X3795" s="2" t="str">
        <f t="shared" si="1012"/>
        <v>B</v>
      </c>
      <c r="Y3795" s="3" t="str">
        <f t="shared" si="1013"/>
        <v>CDDB</v>
      </c>
      <c r="Z3795" s="28">
        <f t="shared" si="1014"/>
        <v>0.63050000000000017</v>
      </c>
      <c r="AA3795" s="7" t="str">
        <f t="shared" si="1015"/>
        <v>Almost certainly optical</v>
      </c>
      <c r="AB3795" s="21">
        <v>46.1</v>
      </c>
      <c r="AC3795" s="14">
        <f t="shared" si="1016"/>
        <v>46.126809162935672</v>
      </c>
      <c r="AD3795" s="26">
        <v>73.2</v>
      </c>
      <c r="AE3795" s="10">
        <f t="shared" si="1017"/>
        <v>73.495752842469486</v>
      </c>
      <c r="AF3795" s="17">
        <f t="shared" si="1018"/>
        <v>2.6809162935670372E-2</v>
      </c>
      <c r="AG3795" s="17">
        <f t="shared" si="1019"/>
        <v>0.29575284246948286</v>
      </c>
    </row>
    <row r="3796" spans="1:33">
      <c r="A3796" t="s">
        <v>3239</v>
      </c>
      <c r="B3796" t="s">
        <v>476</v>
      </c>
      <c r="C3796" s="23">
        <v>65.059089999999998</v>
      </c>
      <c r="D3796" s="23">
        <v>-9.0371260000000007</v>
      </c>
      <c r="E3796" s="23">
        <v>65.054680000000005</v>
      </c>
      <c r="F3796" s="23">
        <v>-9.0345999999999993</v>
      </c>
      <c r="G3796" s="26">
        <v>-57.6</v>
      </c>
      <c r="H3796" s="26">
        <v>19.2</v>
      </c>
      <c r="I3796" s="26">
        <v>-12.1</v>
      </c>
      <c r="J3796" s="26">
        <v>1.8</v>
      </c>
      <c r="K3796" s="26">
        <v>-69.5</v>
      </c>
      <c r="L3796" s="26">
        <v>7.3</v>
      </c>
      <c r="M3796" s="26">
        <v>-5.4</v>
      </c>
      <c r="N3796" s="26">
        <v>2.2000000000000002</v>
      </c>
      <c r="O3796" s="19">
        <f t="shared" si="1003"/>
        <v>258.1364101157173</v>
      </c>
      <c r="P3796" s="10">
        <f t="shared" si="1004"/>
        <v>265.5571676368304</v>
      </c>
      <c r="Q3796" s="10">
        <f t="shared" si="1005"/>
        <v>2.86</v>
      </c>
      <c r="R3796" s="19">
        <f t="shared" si="1006"/>
        <v>58.857200069320321</v>
      </c>
      <c r="S3796" s="10">
        <f t="shared" si="1007"/>
        <v>69.709468510382436</v>
      </c>
      <c r="T3796" s="10">
        <f t="shared" si="1008"/>
        <v>3.2141667144925692</v>
      </c>
      <c r="U3796" s="2" t="str">
        <f t="shared" si="1009"/>
        <v>C</v>
      </c>
      <c r="V3796" s="2" t="str">
        <f t="shared" si="1010"/>
        <v>D</v>
      </c>
      <c r="W3796" s="2" t="str">
        <f t="shared" si="1011"/>
        <v>D</v>
      </c>
      <c r="X3796" s="2" t="str">
        <f t="shared" si="1012"/>
        <v>B</v>
      </c>
      <c r="Y3796" s="3" t="str">
        <f t="shared" si="1013"/>
        <v>CDDB</v>
      </c>
      <c r="Z3796" s="28">
        <f t="shared" si="1014"/>
        <v>0.63050000000000017</v>
      </c>
      <c r="AA3796" s="7" t="str">
        <f t="shared" si="1015"/>
        <v>Almost certainly optical</v>
      </c>
      <c r="AB3796" s="21">
        <v>18.100000000000001</v>
      </c>
      <c r="AC3796" s="14">
        <f t="shared" si="1016"/>
        <v>18.125184952013647</v>
      </c>
      <c r="AD3796" s="26">
        <v>300</v>
      </c>
      <c r="AE3796" s="10">
        <f t="shared" si="1017"/>
        <v>300.11324650111595</v>
      </c>
      <c r="AF3796" s="17">
        <f t="shared" si="1018"/>
        <v>2.5184952013646011E-2</v>
      </c>
      <c r="AG3796" s="17">
        <f t="shared" si="1019"/>
        <v>0.11324650111595247</v>
      </c>
    </row>
    <row r="3797" spans="1:33">
      <c r="A3797" t="s">
        <v>6683</v>
      </c>
      <c r="B3797" t="s">
        <v>6684</v>
      </c>
      <c r="C3797" s="23">
        <v>89.5154</v>
      </c>
      <c r="D3797" s="23">
        <v>-35.800550000000001</v>
      </c>
      <c r="E3797" s="23">
        <v>89.518230000000003</v>
      </c>
      <c r="F3797" s="23">
        <v>-35.798459999999999</v>
      </c>
      <c r="G3797" s="26">
        <v>-14.4</v>
      </c>
      <c r="H3797" s="26">
        <v>11.2</v>
      </c>
      <c r="I3797" s="26">
        <v>-58.3</v>
      </c>
      <c r="J3797" s="26">
        <v>1.8</v>
      </c>
      <c r="K3797" s="26">
        <v>-6</v>
      </c>
      <c r="L3797" s="26">
        <v>19.600000000000001</v>
      </c>
      <c r="M3797" s="26">
        <v>-50.9</v>
      </c>
      <c r="N3797" s="26">
        <v>2</v>
      </c>
      <c r="O3797" s="19">
        <f t="shared" si="1003"/>
        <v>193.87426067792313</v>
      </c>
      <c r="P3797" s="10">
        <f t="shared" si="1004"/>
        <v>186.72289865171464</v>
      </c>
      <c r="Q3797" s="10">
        <f t="shared" si="1005"/>
        <v>2.86</v>
      </c>
      <c r="R3797" s="19">
        <f t="shared" si="1006"/>
        <v>60.052060747321569</v>
      </c>
      <c r="S3797" s="10">
        <f t="shared" si="1007"/>
        <v>51.252414577266507</v>
      </c>
      <c r="T3797" s="10">
        <f t="shared" si="1008"/>
        <v>2.7826118831147024</v>
      </c>
      <c r="U3797" s="2" t="str">
        <f t="shared" si="1009"/>
        <v>C</v>
      </c>
      <c r="V3797" s="2" t="str">
        <f t="shared" si="1010"/>
        <v>D</v>
      </c>
      <c r="W3797" s="2" t="str">
        <f t="shared" si="1011"/>
        <v>D</v>
      </c>
      <c r="X3797" s="2" t="str">
        <f t="shared" si="1012"/>
        <v>B</v>
      </c>
      <c r="Y3797" s="3" t="str">
        <f t="shared" si="1013"/>
        <v>CDDB</v>
      </c>
      <c r="Z3797" s="28">
        <f t="shared" si="1014"/>
        <v>0.63050000000000017</v>
      </c>
      <c r="AA3797" s="7" t="str">
        <f t="shared" si="1015"/>
        <v>Almost certainly optical</v>
      </c>
      <c r="AB3797" s="21">
        <v>11.2</v>
      </c>
      <c r="AC3797" s="14">
        <f t="shared" si="1016"/>
        <v>11.175363652186762</v>
      </c>
      <c r="AD3797" s="26">
        <v>47.6</v>
      </c>
      <c r="AE3797" s="10">
        <f t="shared" si="1017"/>
        <v>47.680307713174429</v>
      </c>
      <c r="AF3797" s="17">
        <f t="shared" si="1018"/>
        <v>2.4636347813236981E-2</v>
      </c>
      <c r="AG3797" s="17">
        <f t="shared" si="1019"/>
        <v>8.030771317442742E-2</v>
      </c>
    </row>
    <row r="3798" spans="1:33">
      <c r="A3798" t="s">
        <v>4322</v>
      </c>
      <c r="B3798" t="s">
        <v>1483</v>
      </c>
      <c r="C3798" s="23">
        <v>205.96190000000001</v>
      </c>
      <c r="D3798" s="23">
        <v>-1.2150399999999999</v>
      </c>
      <c r="E3798" s="23">
        <v>205.96719999999999</v>
      </c>
      <c r="F3798" s="23">
        <v>-1.2149669999999999</v>
      </c>
      <c r="G3798" s="26">
        <v>-63</v>
      </c>
      <c r="H3798" s="26">
        <v>13.8</v>
      </c>
      <c r="I3798" s="26">
        <v>-20.399999999999999</v>
      </c>
      <c r="J3798" s="26">
        <v>3.1</v>
      </c>
      <c r="K3798" s="26">
        <v>-51.4</v>
      </c>
      <c r="L3798" s="26">
        <v>25.4</v>
      </c>
      <c r="M3798" s="26">
        <v>-24</v>
      </c>
      <c r="N3798" s="26">
        <v>5.3</v>
      </c>
      <c r="O3798" s="19">
        <f t="shared" si="1003"/>
        <v>252.05755291084131</v>
      </c>
      <c r="P3798" s="10">
        <f t="shared" si="1004"/>
        <v>244.97090294817332</v>
      </c>
      <c r="Q3798" s="10">
        <f t="shared" si="1005"/>
        <v>2.86</v>
      </c>
      <c r="R3798" s="19">
        <f t="shared" si="1006"/>
        <v>66.220540619961724</v>
      </c>
      <c r="S3798" s="10">
        <f t="shared" si="1007"/>
        <v>56.727065850438628</v>
      </c>
      <c r="T3798" s="10">
        <f t="shared" si="1008"/>
        <v>3.073690161760009</v>
      </c>
      <c r="U3798" s="2" t="str">
        <f t="shared" si="1009"/>
        <v>C</v>
      </c>
      <c r="V3798" s="2" t="str">
        <f t="shared" si="1010"/>
        <v>D</v>
      </c>
      <c r="W3798" s="2" t="str">
        <f t="shared" si="1011"/>
        <v>D</v>
      </c>
      <c r="X3798" s="2" t="str">
        <f t="shared" si="1012"/>
        <v>B</v>
      </c>
      <c r="Y3798" s="3" t="str">
        <f t="shared" si="1013"/>
        <v>CDDB</v>
      </c>
      <c r="Z3798" s="28">
        <f t="shared" si="1014"/>
        <v>0.63050000000000017</v>
      </c>
      <c r="AA3798" s="7" t="str">
        <f t="shared" si="1015"/>
        <v>Almost certainly optical</v>
      </c>
      <c r="AB3798" s="21">
        <v>19.100000000000001</v>
      </c>
      <c r="AC3798" s="14">
        <f t="shared" si="1016"/>
        <v>19.077520064448329</v>
      </c>
      <c r="AD3798" s="26">
        <v>89.1</v>
      </c>
      <c r="AE3798" s="10">
        <f t="shared" si="1017"/>
        <v>89.21070416587429</v>
      </c>
      <c r="AF3798" s="17">
        <f t="shared" si="1018"/>
        <v>2.247993555167227E-2</v>
      </c>
      <c r="AG3798" s="17">
        <f t="shared" si="1019"/>
        <v>0.11070416587429577</v>
      </c>
    </row>
    <row r="3799" spans="1:33">
      <c r="A3799" t="s">
        <v>4963</v>
      </c>
      <c r="B3799" t="s">
        <v>2055</v>
      </c>
      <c r="C3799" s="23">
        <v>294.70870000000002</v>
      </c>
      <c r="D3799" s="23">
        <v>-16.125689999999999</v>
      </c>
      <c r="E3799" s="23">
        <v>294.70839999999998</v>
      </c>
      <c r="F3799" s="23">
        <v>-16.134319999999999</v>
      </c>
      <c r="G3799" s="26">
        <v>-12.6</v>
      </c>
      <c r="H3799" s="26">
        <v>13</v>
      </c>
      <c r="I3799" s="26">
        <v>-52.1</v>
      </c>
      <c r="J3799" s="26">
        <v>1</v>
      </c>
      <c r="K3799" s="26">
        <v>-6.8</v>
      </c>
      <c r="L3799" s="26">
        <v>18.8</v>
      </c>
      <c r="M3799" s="26">
        <v>-18.100000000000001</v>
      </c>
      <c r="N3799" s="26">
        <v>5.6</v>
      </c>
      <c r="O3799" s="19">
        <f t="shared" si="1003"/>
        <v>193.59551539516548</v>
      </c>
      <c r="P3799" s="10">
        <f t="shared" si="1004"/>
        <v>200.59072789059735</v>
      </c>
      <c r="Q3799" s="10">
        <f t="shared" si="1005"/>
        <v>2.86</v>
      </c>
      <c r="R3799" s="19">
        <f t="shared" si="1006"/>
        <v>53.60195891942756</v>
      </c>
      <c r="S3799" s="10">
        <f t="shared" si="1007"/>
        <v>19.33520105920805</v>
      </c>
      <c r="T3799" s="10">
        <f t="shared" si="1008"/>
        <v>1.8234289994658903</v>
      </c>
      <c r="U3799" s="2" t="str">
        <f t="shared" si="1009"/>
        <v>C</v>
      </c>
      <c r="V3799" s="2" t="str">
        <f t="shared" si="1010"/>
        <v>D</v>
      </c>
      <c r="W3799" s="2" t="str">
        <f t="shared" si="1011"/>
        <v>D</v>
      </c>
      <c r="X3799" s="2" t="str">
        <f t="shared" si="1012"/>
        <v>B</v>
      </c>
      <c r="Y3799" s="3" t="str">
        <f t="shared" si="1013"/>
        <v>CDDB</v>
      </c>
      <c r="Z3799" s="28">
        <f t="shared" si="1014"/>
        <v>0.63050000000000017</v>
      </c>
      <c r="AA3799" s="7" t="str">
        <f t="shared" si="1015"/>
        <v>Almost certainly optical</v>
      </c>
      <c r="AB3799" s="21">
        <v>31.1</v>
      </c>
      <c r="AC3799" s="14">
        <f t="shared" si="1016"/>
        <v>31.085318801166974</v>
      </c>
      <c r="AD3799" s="26">
        <v>182</v>
      </c>
      <c r="AE3799" s="10">
        <f t="shared" si="1017"/>
        <v>181.91266559601777</v>
      </c>
      <c r="AF3799" s="17">
        <f t="shared" si="1018"/>
        <v>1.4681198833027764E-2</v>
      </c>
      <c r="AG3799" s="17">
        <f t="shared" si="1019"/>
        <v>8.7334403982225695E-2</v>
      </c>
    </row>
    <row r="3800" spans="1:33">
      <c r="A3800" t="s">
        <v>7017</v>
      </c>
      <c r="B3800" t="s">
        <v>7018</v>
      </c>
      <c r="C3800" s="23">
        <v>119.9753</v>
      </c>
      <c r="D3800" s="23">
        <v>-75.181179999999998</v>
      </c>
      <c r="E3800" s="23">
        <v>119.97329999999999</v>
      </c>
      <c r="F3800" s="23">
        <v>-75.187579999999997</v>
      </c>
      <c r="G3800" s="26">
        <v>21.3</v>
      </c>
      <c r="H3800" s="26">
        <v>21.3</v>
      </c>
      <c r="I3800" s="26">
        <v>61.3</v>
      </c>
      <c r="J3800" s="26">
        <v>17.2</v>
      </c>
      <c r="K3800" s="26">
        <v>-20.3</v>
      </c>
      <c r="L3800" s="26">
        <v>5.3</v>
      </c>
      <c r="M3800" s="26">
        <v>61</v>
      </c>
      <c r="N3800" s="26">
        <v>3.8</v>
      </c>
      <c r="O3800" s="19">
        <f t="shared" si="1003"/>
        <v>19.160879892671066</v>
      </c>
      <c r="P3800" s="10">
        <f t="shared" si="1004"/>
        <v>341.59323404716758</v>
      </c>
      <c r="Q3800" s="10">
        <f t="shared" si="1005"/>
        <v>2.86</v>
      </c>
      <c r="R3800" s="19">
        <f t="shared" si="1006"/>
        <v>64.895146197539304</v>
      </c>
      <c r="S3800" s="10">
        <f t="shared" si="1007"/>
        <v>64.289112608590273</v>
      </c>
      <c r="T3800" s="10">
        <f t="shared" si="1008"/>
        <v>3.2296064701532394</v>
      </c>
      <c r="U3800" s="2" t="str">
        <f t="shared" si="1009"/>
        <v>D</v>
      </c>
      <c r="V3800" s="2" t="str">
        <f t="shared" si="1010"/>
        <v>A</v>
      </c>
      <c r="W3800" s="2" t="str">
        <f t="shared" si="1011"/>
        <v>D</v>
      </c>
      <c r="X3800" s="2" t="str">
        <f t="shared" si="1012"/>
        <v>B</v>
      </c>
      <c r="Y3800" s="3" t="str">
        <f t="shared" si="1013"/>
        <v>DADB</v>
      </c>
      <c r="Z3800" s="28">
        <f t="shared" si="1014"/>
        <v>0.63050000000000006</v>
      </c>
      <c r="AA3800" s="7" t="str">
        <f t="shared" si="1015"/>
        <v>Almost certainly optical</v>
      </c>
      <c r="AB3800" s="21">
        <v>20.399999999999999</v>
      </c>
      <c r="AC3800" s="14">
        <f t="shared" si="1016"/>
        <v>23.113474578696223</v>
      </c>
      <c r="AD3800" s="26">
        <v>185</v>
      </c>
      <c r="AE3800" s="10">
        <f t="shared" si="1017"/>
        <v>184.56971040177331</v>
      </c>
      <c r="AF3800" s="17">
        <f t="shared" si="1018"/>
        <v>2.7134745786962249</v>
      </c>
      <c r="AG3800" s="17">
        <f t="shared" si="1019"/>
        <v>0.43028959822669322</v>
      </c>
    </row>
    <row r="3801" spans="1:33">
      <c r="A3801" t="s">
        <v>3737</v>
      </c>
      <c r="B3801" t="s">
        <v>946</v>
      </c>
      <c r="C3801" s="23">
        <v>135.5993</v>
      </c>
      <c r="D3801" s="23">
        <v>12.432740000000001</v>
      </c>
      <c r="E3801" s="23">
        <v>135.60579999999999</v>
      </c>
      <c r="F3801" s="23">
        <v>12.434150000000001</v>
      </c>
      <c r="G3801" s="26">
        <v>14.7</v>
      </c>
      <c r="H3801" s="26">
        <v>14.7</v>
      </c>
      <c r="I3801" s="26">
        <v>-47.5</v>
      </c>
      <c r="J3801" s="26">
        <v>1</v>
      </c>
      <c r="K3801" s="26">
        <v>-2.6</v>
      </c>
      <c r="L3801" s="26">
        <v>23</v>
      </c>
      <c r="M3801" s="26">
        <v>-48.1</v>
      </c>
      <c r="N3801" s="26">
        <v>13.7</v>
      </c>
      <c r="O3801" s="19">
        <f t="shared" si="1003"/>
        <v>162.80407969295152</v>
      </c>
      <c r="P3801" s="10">
        <f t="shared" si="1004"/>
        <v>183.09405805891711</v>
      </c>
      <c r="Q3801" s="10">
        <f t="shared" si="1005"/>
        <v>2.86</v>
      </c>
      <c r="R3801" s="19">
        <f t="shared" si="1006"/>
        <v>49.722630662506184</v>
      </c>
      <c r="S3801" s="10">
        <f t="shared" si="1007"/>
        <v>48.170219015487156</v>
      </c>
      <c r="T3801" s="10">
        <f t="shared" si="1008"/>
        <v>2.4473212419498336</v>
      </c>
      <c r="U3801" s="2" t="str">
        <f t="shared" si="1009"/>
        <v>D</v>
      </c>
      <c r="V3801" s="2" t="str">
        <f t="shared" si="1010"/>
        <v>A</v>
      </c>
      <c r="W3801" s="2" t="str">
        <f t="shared" si="1011"/>
        <v>D</v>
      </c>
      <c r="X3801" s="2" t="str">
        <f t="shared" si="1012"/>
        <v>B</v>
      </c>
      <c r="Y3801" s="3" t="str">
        <f t="shared" si="1013"/>
        <v>DADB</v>
      </c>
      <c r="Z3801" s="28">
        <f t="shared" si="1014"/>
        <v>0.63050000000000006</v>
      </c>
      <c r="AA3801" s="7" t="str">
        <f t="shared" si="1015"/>
        <v>Almost certainly optical</v>
      </c>
      <c r="AB3801" s="21">
        <v>25</v>
      </c>
      <c r="AC3801" s="14">
        <f t="shared" si="1016"/>
        <v>23.408239801918548</v>
      </c>
      <c r="AD3801" s="26">
        <v>79.5</v>
      </c>
      <c r="AE3801" s="10">
        <f t="shared" si="1017"/>
        <v>77.47610716011998</v>
      </c>
      <c r="AF3801" s="17">
        <f t="shared" si="1018"/>
        <v>1.5917601980814524</v>
      </c>
      <c r="AG3801" s="17">
        <f t="shared" si="1019"/>
        <v>2.0238928398800198</v>
      </c>
    </row>
    <row r="3802" spans="1:33">
      <c r="A3802" t="s">
        <v>4666</v>
      </c>
      <c r="B3802" t="s">
        <v>1793</v>
      </c>
      <c r="C3802" s="23">
        <v>252.1506</v>
      </c>
      <c r="D3802" s="23">
        <v>5.7521610000000001</v>
      </c>
      <c r="E3802" s="23">
        <v>252.15700000000001</v>
      </c>
      <c r="F3802" s="23">
        <v>5.7527189999999999</v>
      </c>
      <c r="G3802" s="26">
        <v>6.5</v>
      </c>
      <c r="H3802" s="26">
        <v>6.5</v>
      </c>
      <c r="I3802" s="26">
        <v>-51.1</v>
      </c>
      <c r="J3802" s="26">
        <v>1.1000000000000001</v>
      </c>
      <c r="K3802" s="26">
        <v>-15.8</v>
      </c>
      <c r="L3802" s="26">
        <v>9.8000000000000007</v>
      </c>
      <c r="M3802" s="26">
        <v>-49.4</v>
      </c>
      <c r="N3802" s="26">
        <v>1.9</v>
      </c>
      <c r="O3802" s="19">
        <f t="shared" si="1003"/>
        <v>172.75081769675782</v>
      </c>
      <c r="P3802" s="10">
        <f t="shared" si="1004"/>
        <v>197.73625443993853</v>
      </c>
      <c r="Q3802" s="10">
        <f t="shared" si="1005"/>
        <v>2.86</v>
      </c>
      <c r="R3802" s="19">
        <f t="shared" si="1006"/>
        <v>51.51174623326218</v>
      </c>
      <c r="S3802" s="10">
        <f t="shared" si="1007"/>
        <v>51.865209919559753</v>
      </c>
      <c r="T3802" s="10">
        <f t="shared" si="1008"/>
        <v>2.5844239038205483</v>
      </c>
      <c r="U3802" s="2" t="str">
        <f t="shared" si="1009"/>
        <v>D</v>
      </c>
      <c r="V3802" s="2" t="str">
        <f t="shared" si="1010"/>
        <v>A</v>
      </c>
      <c r="W3802" s="2" t="str">
        <f t="shared" si="1011"/>
        <v>D</v>
      </c>
      <c r="X3802" s="2" t="str">
        <f t="shared" si="1012"/>
        <v>B</v>
      </c>
      <c r="Y3802" s="3" t="str">
        <f t="shared" si="1013"/>
        <v>DADB</v>
      </c>
      <c r="Z3802" s="28">
        <f t="shared" si="1014"/>
        <v>0.63050000000000006</v>
      </c>
      <c r="AA3802" s="7" t="str">
        <f t="shared" si="1015"/>
        <v>Almost certainly optical</v>
      </c>
      <c r="AB3802" s="21">
        <v>23.6</v>
      </c>
      <c r="AC3802" s="14">
        <f t="shared" si="1016"/>
        <v>23.011833566516927</v>
      </c>
      <c r="AD3802" s="26">
        <v>86.5</v>
      </c>
      <c r="AE3802" s="10">
        <f t="shared" si="1017"/>
        <v>84.992035637076384</v>
      </c>
      <c r="AF3802" s="17">
        <f t="shared" si="1018"/>
        <v>0.58816643348307451</v>
      </c>
      <c r="AG3802" s="17">
        <f t="shared" si="1019"/>
        <v>1.5079643629236159</v>
      </c>
    </row>
    <row r="3803" spans="1:33">
      <c r="A3803" t="s">
        <v>5212</v>
      </c>
      <c r="B3803" t="s">
        <v>2292</v>
      </c>
      <c r="C3803" s="23">
        <v>309.93180000000001</v>
      </c>
      <c r="D3803" s="23">
        <v>14.25803</v>
      </c>
      <c r="E3803" s="23">
        <v>309.93689999999998</v>
      </c>
      <c r="F3803" s="23">
        <v>14.25037</v>
      </c>
      <c r="G3803" s="26">
        <v>-1.2</v>
      </c>
      <c r="H3803" s="26">
        <v>24.4</v>
      </c>
      <c r="I3803" s="26">
        <v>-71.900000000000006</v>
      </c>
      <c r="J3803" s="26">
        <v>2.1</v>
      </c>
      <c r="K3803" s="26">
        <v>-36.799999999999997</v>
      </c>
      <c r="L3803" s="26">
        <v>14.4</v>
      </c>
      <c r="M3803" s="26">
        <v>-61</v>
      </c>
      <c r="N3803" s="26">
        <v>3.6</v>
      </c>
      <c r="O3803" s="19">
        <f t="shared" si="1003"/>
        <v>180.95616902036048</v>
      </c>
      <c r="P3803" s="10">
        <f t="shared" si="1004"/>
        <v>211.10168544115791</v>
      </c>
      <c r="Q3803" s="10">
        <f t="shared" si="1005"/>
        <v>2.86</v>
      </c>
      <c r="R3803" s="19">
        <f t="shared" si="1006"/>
        <v>71.910013210956933</v>
      </c>
      <c r="S3803" s="10">
        <f t="shared" si="1007"/>
        <v>71.240718693735815</v>
      </c>
      <c r="T3803" s="10">
        <f t="shared" si="1008"/>
        <v>3.578768297617319</v>
      </c>
      <c r="U3803" s="2" t="str">
        <f t="shared" si="1009"/>
        <v>D</v>
      </c>
      <c r="V3803" s="2" t="str">
        <f t="shared" si="1010"/>
        <v>A</v>
      </c>
      <c r="W3803" s="2" t="str">
        <f t="shared" si="1011"/>
        <v>D</v>
      </c>
      <c r="X3803" s="2" t="str">
        <f t="shared" si="1012"/>
        <v>B</v>
      </c>
      <c r="Y3803" s="3" t="str">
        <f t="shared" si="1013"/>
        <v>DADB</v>
      </c>
      <c r="Z3803" s="28">
        <f t="shared" si="1014"/>
        <v>0.63050000000000006</v>
      </c>
      <c r="AA3803" s="7" t="str">
        <f t="shared" si="1015"/>
        <v>Almost certainly optical</v>
      </c>
      <c r="AB3803" s="21">
        <v>32.5</v>
      </c>
      <c r="AC3803" s="14">
        <f t="shared" si="1016"/>
        <v>32.818867777766073</v>
      </c>
      <c r="AD3803" s="26">
        <v>147</v>
      </c>
      <c r="AE3803" s="10">
        <f t="shared" si="1017"/>
        <v>147.16635567775509</v>
      </c>
      <c r="AF3803" s="17">
        <f t="shared" si="1018"/>
        <v>0.31886777776607289</v>
      </c>
      <c r="AG3803" s="17">
        <f t="shared" si="1019"/>
        <v>0.1663556777550923</v>
      </c>
    </row>
    <row r="3804" spans="1:33">
      <c r="A3804" t="s">
        <v>4755</v>
      </c>
      <c r="B3804" t="s">
        <v>1871</v>
      </c>
      <c r="C3804" s="23">
        <v>267.40719999999999</v>
      </c>
      <c r="D3804" s="23">
        <v>-1.142744</v>
      </c>
      <c r="E3804" s="23">
        <v>267.40010000000001</v>
      </c>
      <c r="F3804" s="23">
        <v>-1.1359030000000001</v>
      </c>
      <c r="G3804" s="26">
        <v>-33.5</v>
      </c>
      <c r="H3804" s="26">
        <v>17.7</v>
      </c>
      <c r="I3804" s="26">
        <v>-50.6</v>
      </c>
      <c r="J3804" s="26">
        <v>2.7</v>
      </c>
      <c r="K3804" s="26">
        <v>-7</v>
      </c>
      <c r="L3804" s="26">
        <v>18.600000000000001</v>
      </c>
      <c r="M3804" s="26">
        <v>-60.7</v>
      </c>
      <c r="N3804" s="26">
        <v>3.7</v>
      </c>
      <c r="O3804" s="19">
        <f t="shared" si="1003"/>
        <v>213.50676355512127</v>
      </c>
      <c r="P3804" s="10">
        <f t="shared" si="1004"/>
        <v>186.57836187757431</v>
      </c>
      <c r="Q3804" s="10">
        <f t="shared" si="1005"/>
        <v>2.86</v>
      </c>
      <c r="R3804" s="19">
        <f t="shared" si="1006"/>
        <v>60.684512027369884</v>
      </c>
      <c r="S3804" s="10">
        <f t="shared" si="1007"/>
        <v>61.102291282733418</v>
      </c>
      <c r="T3804" s="10">
        <f t="shared" si="1008"/>
        <v>3.0446700827525826</v>
      </c>
      <c r="U3804" s="2" t="str">
        <f t="shared" si="1009"/>
        <v>D</v>
      </c>
      <c r="V3804" s="2" t="str">
        <f t="shared" si="1010"/>
        <v>A</v>
      </c>
      <c r="W3804" s="2" t="str">
        <f t="shared" si="1011"/>
        <v>D</v>
      </c>
      <c r="X3804" s="2" t="str">
        <f t="shared" si="1012"/>
        <v>B</v>
      </c>
      <c r="Y3804" s="3" t="str">
        <f t="shared" si="1013"/>
        <v>DADB</v>
      </c>
      <c r="Z3804" s="28">
        <f t="shared" si="1014"/>
        <v>0.63050000000000006</v>
      </c>
      <c r="AA3804" s="7" t="str">
        <f t="shared" si="1015"/>
        <v>Almost certainly optical</v>
      </c>
      <c r="AB3804" s="21">
        <v>35.799999999999997</v>
      </c>
      <c r="AC3804" s="14">
        <f t="shared" si="1016"/>
        <v>35.49045555247158</v>
      </c>
      <c r="AD3804" s="26">
        <v>314</v>
      </c>
      <c r="AE3804" s="10">
        <f t="shared" si="1017"/>
        <v>313.94135896389548</v>
      </c>
      <c r="AF3804" s="17">
        <f t="shared" si="1018"/>
        <v>0.30954444752841681</v>
      </c>
      <c r="AG3804" s="17">
        <f t="shared" si="1019"/>
        <v>5.8641036104518207E-2</v>
      </c>
    </row>
    <row r="3805" spans="1:33">
      <c r="A3805" t="s">
        <v>4510</v>
      </c>
      <c r="B3805" t="s">
        <v>1651</v>
      </c>
      <c r="C3805" s="23">
        <v>228.9863</v>
      </c>
      <c r="D3805" s="23">
        <v>16.719819999999999</v>
      </c>
      <c r="E3805" s="23">
        <v>228.9939</v>
      </c>
      <c r="F3805" s="23">
        <v>16.71754</v>
      </c>
      <c r="G3805" s="26">
        <v>-78</v>
      </c>
      <c r="H3805" s="26">
        <v>24.4</v>
      </c>
      <c r="I3805" s="26">
        <v>40.6</v>
      </c>
      <c r="J3805" s="26">
        <v>0.9</v>
      </c>
      <c r="K3805" s="26">
        <v>-80.5</v>
      </c>
      <c r="L3805" s="26">
        <v>21.9</v>
      </c>
      <c r="M3805" s="26">
        <v>24</v>
      </c>
      <c r="N3805" s="26">
        <v>0.9</v>
      </c>
      <c r="O3805" s="19">
        <f t="shared" si="1003"/>
        <v>297.49755527483728</v>
      </c>
      <c r="P3805" s="10">
        <f t="shared" si="1004"/>
        <v>286.60124698717084</v>
      </c>
      <c r="Q3805" s="10">
        <f t="shared" si="1005"/>
        <v>2.86</v>
      </c>
      <c r="R3805" s="19">
        <f t="shared" si="1006"/>
        <v>87.933838765289906</v>
      </c>
      <c r="S3805" s="10">
        <f t="shared" si="1007"/>
        <v>84.001488082057207</v>
      </c>
      <c r="T3805" s="10">
        <f t="shared" si="1008"/>
        <v>4.2983831711836782</v>
      </c>
      <c r="U3805" s="2" t="str">
        <f t="shared" si="1009"/>
        <v>D</v>
      </c>
      <c r="V3805" s="2" t="str">
        <f t="shared" si="1010"/>
        <v>A</v>
      </c>
      <c r="W3805" s="2" t="str">
        <f t="shared" si="1011"/>
        <v>D</v>
      </c>
      <c r="X3805" s="2" t="str">
        <f t="shared" si="1012"/>
        <v>B</v>
      </c>
      <c r="Y3805" s="3" t="str">
        <f t="shared" si="1013"/>
        <v>DADB</v>
      </c>
      <c r="Z3805" s="28">
        <f t="shared" si="1014"/>
        <v>0.63050000000000006</v>
      </c>
      <c r="AA3805" s="7" t="str">
        <f t="shared" si="1015"/>
        <v>Almost certainly optical</v>
      </c>
      <c r="AB3805" s="21">
        <v>27.2</v>
      </c>
      <c r="AC3805" s="14">
        <f t="shared" si="1016"/>
        <v>27.45877471152556</v>
      </c>
      <c r="AD3805" s="26">
        <v>107</v>
      </c>
      <c r="AE3805" s="10">
        <f t="shared" si="1017"/>
        <v>107.39279780266824</v>
      </c>
      <c r="AF3805" s="17">
        <f t="shared" si="1018"/>
        <v>0.25877471152556097</v>
      </c>
      <c r="AG3805" s="17">
        <f t="shared" si="1019"/>
        <v>0.39279780266824105</v>
      </c>
    </row>
    <row r="3806" spans="1:33">
      <c r="A3806" t="s">
        <v>5256</v>
      </c>
      <c r="B3806" t="s">
        <v>2334</v>
      </c>
      <c r="C3806" s="23">
        <v>312.94900000000001</v>
      </c>
      <c r="D3806" s="23">
        <v>15.75639</v>
      </c>
      <c r="E3806" s="23">
        <v>312.94970000000001</v>
      </c>
      <c r="F3806" s="23">
        <v>15.754239999999999</v>
      </c>
      <c r="G3806" s="26">
        <v>-30.1</v>
      </c>
      <c r="H3806" s="26">
        <v>21.1</v>
      </c>
      <c r="I3806" s="26">
        <v>-50.3</v>
      </c>
      <c r="J3806" s="26">
        <v>1.2</v>
      </c>
      <c r="K3806" s="26">
        <v>-49.8</v>
      </c>
      <c r="L3806" s="26">
        <v>1.4</v>
      </c>
      <c r="M3806" s="26">
        <v>-31.5</v>
      </c>
      <c r="N3806" s="26">
        <v>8.3000000000000007</v>
      </c>
      <c r="O3806" s="19">
        <f t="shared" si="1003"/>
        <v>210.89670474347582</v>
      </c>
      <c r="P3806" s="10">
        <f t="shared" si="1004"/>
        <v>237.68541429165879</v>
      </c>
      <c r="Q3806" s="10">
        <f t="shared" si="1005"/>
        <v>2.86</v>
      </c>
      <c r="R3806" s="19">
        <f t="shared" si="1006"/>
        <v>58.618256541797621</v>
      </c>
      <c r="S3806" s="10">
        <f t="shared" si="1007"/>
        <v>58.926140209587793</v>
      </c>
      <c r="T3806" s="10">
        <f t="shared" si="1008"/>
        <v>2.9386099187846355</v>
      </c>
      <c r="U3806" s="2" t="str">
        <f t="shared" si="1009"/>
        <v>D</v>
      </c>
      <c r="V3806" s="2" t="str">
        <f t="shared" si="1010"/>
        <v>A</v>
      </c>
      <c r="W3806" s="2" t="str">
        <f t="shared" si="1011"/>
        <v>D</v>
      </c>
      <c r="X3806" s="2" t="str">
        <f t="shared" si="1012"/>
        <v>B</v>
      </c>
      <c r="Y3806" s="3" t="str">
        <f t="shared" si="1013"/>
        <v>DADB</v>
      </c>
      <c r="Z3806" s="28">
        <f t="shared" si="1014"/>
        <v>0.63050000000000006</v>
      </c>
      <c r="AA3806" s="7" t="str">
        <f t="shared" si="1015"/>
        <v>Almost certainly optical</v>
      </c>
      <c r="AB3806" s="21">
        <v>8.36</v>
      </c>
      <c r="AC3806" s="14">
        <f t="shared" si="1016"/>
        <v>8.1110870374168975</v>
      </c>
      <c r="AD3806" s="26">
        <v>162</v>
      </c>
      <c r="AE3806" s="10">
        <f t="shared" si="1017"/>
        <v>162.60173961286159</v>
      </c>
      <c r="AF3806" s="17">
        <f t="shared" si="1018"/>
        <v>0.24891296258310192</v>
      </c>
      <c r="AG3806" s="17">
        <f t="shared" si="1019"/>
        <v>0.60173961286159283</v>
      </c>
    </row>
    <row r="3807" spans="1:33">
      <c r="A3807" t="s">
        <v>7418</v>
      </c>
      <c r="B3807" t="s">
        <v>7419</v>
      </c>
      <c r="C3807" s="23">
        <v>159.48679999999999</v>
      </c>
      <c r="D3807" s="23">
        <v>44.124589999999998</v>
      </c>
      <c r="E3807" s="23">
        <v>159.48949999999999</v>
      </c>
      <c r="F3807" s="23">
        <v>44.120449999999998</v>
      </c>
      <c r="G3807" s="26">
        <v>-36.1</v>
      </c>
      <c r="H3807" s="26">
        <v>15.1</v>
      </c>
      <c r="I3807" s="26">
        <v>-6.7</v>
      </c>
      <c r="J3807" s="26">
        <v>1.3</v>
      </c>
      <c r="K3807" s="26">
        <v>-35</v>
      </c>
      <c r="L3807" s="26">
        <v>16.2</v>
      </c>
      <c r="M3807" s="26">
        <v>3.6</v>
      </c>
      <c r="N3807" s="26">
        <v>1.4</v>
      </c>
      <c r="O3807" s="19">
        <f t="shared" si="1003"/>
        <v>259.48579107871905</v>
      </c>
      <c r="P3807" s="10">
        <f t="shared" si="1004"/>
        <v>275.8726282810668</v>
      </c>
      <c r="Q3807" s="10">
        <f t="shared" si="1005"/>
        <v>2.86</v>
      </c>
      <c r="R3807" s="19">
        <f t="shared" si="1006"/>
        <v>36.716481312892718</v>
      </c>
      <c r="S3807" s="10">
        <f t="shared" si="1007"/>
        <v>35.184655746504042</v>
      </c>
      <c r="T3807" s="10">
        <f t="shared" si="1008"/>
        <v>1.7975284264849192</v>
      </c>
      <c r="U3807" s="2" t="str">
        <f t="shared" si="1009"/>
        <v>D</v>
      </c>
      <c r="V3807" s="2" t="str">
        <f t="shared" si="1010"/>
        <v>A</v>
      </c>
      <c r="W3807" s="2" t="str">
        <f t="shared" si="1011"/>
        <v>D</v>
      </c>
      <c r="X3807" s="2" t="str">
        <f t="shared" si="1012"/>
        <v>B</v>
      </c>
      <c r="Y3807" s="3" t="str">
        <f t="shared" si="1013"/>
        <v>DADB</v>
      </c>
      <c r="Z3807" s="28">
        <f t="shared" si="1014"/>
        <v>0.63050000000000006</v>
      </c>
      <c r="AA3807" s="7" t="str">
        <f t="shared" si="1015"/>
        <v>Almost certainly optical</v>
      </c>
      <c r="AB3807" s="21">
        <v>16.7</v>
      </c>
      <c r="AC3807" s="14">
        <f t="shared" si="1016"/>
        <v>16.456357637433154</v>
      </c>
      <c r="AD3807" s="26">
        <v>154</v>
      </c>
      <c r="AE3807" s="10">
        <f t="shared" si="1017"/>
        <v>154.91343089720951</v>
      </c>
      <c r="AF3807" s="17">
        <f t="shared" si="1018"/>
        <v>0.24364236256684535</v>
      </c>
      <c r="AG3807" s="17">
        <f t="shared" si="1019"/>
        <v>0.91343089720950843</v>
      </c>
    </row>
    <row r="3808" spans="1:33">
      <c r="A3808" t="s">
        <v>8694</v>
      </c>
      <c r="B3808" t="s">
        <v>8695</v>
      </c>
      <c r="C3808" s="23">
        <v>283.0686</v>
      </c>
      <c r="D3808" s="23">
        <v>43.709899999999998</v>
      </c>
      <c r="E3808" s="23">
        <v>283.06079999999997</v>
      </c>
      <c r="F3808" s="23">
        <v>43.710650000000001</v>
      </c>
      <c r="G3808" s="26">
        <v>-29.3</v>
      </c>
      <c r="H3808" s="26">
        <v>21.9</v>
      </c>
      <c r="I3808" s="26">
        <v>13.6</v>
      </c>
      <c r="J3808" s="26">
        <v>3.1</v>
      </c>
      <c r="K3808" s="26">
        <v>-31</v>
      </c>
      <c r="L3808" s="26">
        <v>20.2</v>
      </c>
      <c r="M3808" s="26">
        <v>-0.4</v>
      </c>
      <c r="N3808" s="26">
        <v>3.7</v>
      </c>
      <c r="O3808" s="19">
        <f t="shared" si="1003"/>
        <v>294.89902314229886</v>
      </c>
      <c r="P3808" s="10">
        <f t="shared" si="1004"/>
        <v>269.26074064459226</v>
      </c>
      <c r="Q3808" s="10">
        <f t="shared" si="1005"/>
        <v>2.86</v>
      </c>
      <c r="R3808" s="19">
        <f t="shared" si="1006"/>
        <v>32.302476685232669</v>
      </c>
      <c r="S3808" s="10">
        <f t="shared" si="1007"/>
        <v>31.002580537755239</v>
      </c>
      <c r="T3808" s="10">
        <f t="shared" si="1008"/>
        <v>1.582626430574698</v>
      </c>
      <c r="U3808" s="2" t="str">
        <f t="shared" si="1009"/>
        <v>D</v>
      </c>
      <c r="V3808" s="2" t="str">
        <f t="shared" si="1010"/>
        <v>A</v>
      </c>
      <c r="W3808" s="2" t="str">
        <f t="shared" si="1011"/>
        <v>D</v>
      </c>
      <c r="X3808" s="2" t="str">
        <f t="shared" si="1012"/>
        <v>B</v>
      </c>
      <c r="Y3808" s="3" t="str">
        <f t="shared" si="1013"/>
        <v>DADB</v>
      </c>
      <c r="Z3808" s="28">
        <f t="shared" si="1014"/>
        <v>0.63050000000000006</v>
      </c>
      <c r="AA3808" s="7" t="str">
        <f t="shared" si="1015"/>
        <v>Almost certainly optical</v>
      </c>
      <c r="AB3808" s="21">
        <v>20.7</v>
      </c>
      <c r="AC3808" s="14">
        <f t="shared" si="1016"/>
        <v>20.476355830998301</v>
      </c>
      <c r="AD3808" s="26">
        <v>278</v>
      </c>
      <c r="AE3808" s="10">
        <f t="shared" si="1017"/>
        <v>277.57705318217307</v>
      </c>
      <c r="AF3808" s="17">
        <f t="shared" si="1018"/>
        <v>0.22364416900169815</v>
      </c>
      <c r="AG3808" s="17">
        <f t="shared" si="1019"/>
        <v>0.42294681782692578</v>
      </c>
    </row>
    <row r="3809" spans="1:33">
      <c r="A3809" t="s">
        <v>9388</v>
      </c>
      <c r="B3809" t="s">
        <v>9389</v>
      </c>
      <c r="C3809" s="23">
        <v>316.27980000000002</v>
      </c>
      <c r="D3809" s="23">
        <v>-76.824830000000006</v>
      </c>
      <c r="E3809" s="23">
        <v>316.24869999999999</v>
      </c>
      <c r="F3809" s="23">
        <v>-76.813149999999993</v>
      </c>
      <c r="G3809" s="26">
        <v>39</v>
      </c>
      <c r="H3809" s="26">
        <v>13.4</v>
      </c>
      <c r="I3809" s="26">
        <v>-35.5</v>
      </c>
      <c r="J3809" s="26">
        <v>1</v>
      </c>
      <c r="K3809" s="26">
        <v>20.9</v>
      </c>
      <c r="L3809" s="26">
        <v>20.9</v>
      </c>
      <c r="M3809" s="26">
        <v>-46</v>
      </c>
      <c r="N3809" s="26">
        <v>2</v>
      </c>
      <c r="O3809" s="19">
        <f t="shared" si="1003"/>
        <v>132.31022967684953</v>
      </c>
      <c r="P3809" s="10">
        <f t="shared" si="1004"/>
        <v>155.56543027756882</v>
      </c>
      <c r="Q3809" s="10">
        <f t="shared" si="1005"/>
        <v>2.86</v>
      </c>
      <c r="R3809" s="19">
        <f t="shared" si="1006"/>
        <v>52.737557774322468</v>
      </c>
      <c r="S3809" s="10">
        <f t="shared" si="1007"/>
        <v>50.525340176984457</v>
      </c>
      <c r="T3809" s="10">
        <f t="shared" si="1008"/>
        <v>2.5815724487826732</v>
      </c>
      <c r="U3809" s="2" t="str">
        <f t="shared" si="1009"/>
        <v>D</v>
      </c>
      <c r="V3809" s="2" t="str">
        <f t="shared" si="1010"/>
        <v>A</v>
      </c>
      <c r="W3809" s="2" t="str">
        <f t="shared" si="1011"/>
        <v>D</v>
      </c>
      <c r="X3809" s="2" t="str">
        <f t="shared" si="1012"/>
        <v>B</v>
      </c>
      <c r="Y3809" s="3" t="str">
        <f t="shared" si="1013"/>
        <v>DADB</v>
      </c>
      <c r="Z3809" s="28">
        <f t="shared" si="1014"/>
        <v>0.63050000000000006</v>
      </c>
      <c r="AA3809" s="7" t="str">
        <f t="shared" si="1015"/>
        <v>Almost certainly optical</v>
      </c>
      <c r="AB3809" s="21">
        <v>49.4</v>
      </c>
      <c r="AC3809" s="14">
        <f t="shared" si="1016"/>
        <v>49.185869462012995</v>
      </c>
      <c r="AD3809" s="26">
        <v>329</v>
      </c>
      <c r="AE3809" s="10">
        <f t="shared" si="1017"/>
        <v>328.74644411393285</v>
      </c>
      <c r="AF3809" s="17">
        <f t="shared" si="1018"/>
        <v>0.21413053798700332</v>
      </c>
      <c r="AG3809" s="17">
        <f t="shared" si="1019"/>
        <v>0.25355588606714718</v>
      </c>
    </row>
    <row r="3810" spans="1:33">
      <c r="A3810" t="s">
        <v>3421</v>
      </c>
      <c r="B3810" t="s">
        <v>639</v>
      </c>
      <c r="C3810" s="23">
        <v>88.626059999999995</v>
      </c>
      <c r="D3810" s="23">
        <v>-19.704440000000002</v>
      </c>
      <c r="E3810" s="23">
        <v>88.627120000000005</v>
      </c>
      <c r="F3810" s="23">
        <v>-19.701640000000001</v>
      </c>
      <c r="G3810" s="26">
        <v>91</v>
      </c>
      <c r="H3810" s="26">
        <v>14.2</v>
      </c>
      <c r="I3810" s="26">
        <v>-29.7</v>
      </c>
      <c r="J3810" s="26">
        <v>1.7</v>
      </c>
      <c r="K3810" s="26">
        <v>95.2</v>
      </c>
      <c r="L3810" s="26">
        <v>18.399999999999999</v>
      </c>
      <c r="M3810" s="26">
        <v>-13.2</v>
      </c>
      <c r="N3810" s="26">
        <v>2.6</v>
      </c>
      <c r="O3810" s="19">
        <f t="shared" si="1003"/>
        <v>108.07531700450906</v>
      </c>
      <c r="P3810" s="10">
        <f t="shared" si="1004"/>
        <v>97.894041031479802</v>
      </c>
      <c r="Q3810" s="10">
        <f t="shared" si="1005"/>
        <v>2.86</v>
      </c>
      <c r="R3810" s="19">
        <f t="shared" si="1006"/>
        <v>95.724030420788282</v>
      </c>
      <c r="S3810" s="10">
        <f t="shared" si="1007"/>
        <v>96.110769427780568</v>
      </c>
      <c r="T3810" s="10">
        <f t="shared" si="1008"/>
        <v>4.7958699962142211</v>
      </c>
      <c r="U3810" s="2" t="str">
        <f t="shared" si="1009"/>
        <v>D</v>
      </c>
      <c r="V3810" s="2" t="str">
        <f t="shared" si="1010"/>
        <v>A</v>
      </c>
      <c r="W3810" s="2" t="str">
        <f t="shared" si="1011"/>
        <v>D</v>
      </c>
      <c r="X3810" s="2" t="str">
        <f t="shared" si="1012"/>
        <v>B</v>
      </c>
      <c r="Y3810" s="3" t="str">
        <f t="shared" si="1013"/>
        <v>DADB</v>
      </c>
      <c r="Z3810" s="28">
        <f t="shared" si="1014"/>
        <v>0.63050000000000006</v>
      </c>
      <c r="AA3810" s="7" t="str">
        <f t="shared" si="1015"/>
        <v>Almost certainly optical</v>
      </c>
      <c r="AB3810" s="21">
        <v>10.5</v>
      </c>
      <c r="AC3810" s="14">
        <f t="shared" si="1016"/>
        <v>10.701066731470082</v>
      </c>
      <c r="AD3810" s="26">
        <v>20</v>
      </c>
      <c r="AE3810" s="10">
        <f t="shared" si="1017"/>
        <v>19.616268632538123</v>
      </c>
      <c r="AF3810" s="17">
        <f t="shared" si="1018"/>
        <v>0.20106673147008181</v>
      </c>
      <c r="AG3810" s="17">
        <f t="shared" si="1019"/>
        <v>0.38373136746187697</v>
      </c>
    </row>
    <row r="3811" spans="1:33">
      <c r="A3811" t="s">
        <v>4402</v>
      </c>
      <c r="B3811" t="s">
        <v>1553</v>
      </c>
      <c r="C3811" s="23">
        <v>216.02430000000001</v>
      </c>
      <c r="D3811" s="23">
        <v>11.24696</v>
      </c>
      <c r="E3811" s="23">
        <v>216.0232</v>
      </c>
      <c r="F3811" s="23">
        <v>11.249309999999999</v>
      </c>
      <c r="G3811" s="26">
        <v>64.900000000000006</v>
      </c>
      <c r="H3811" s="26">
        <v>13.7</v>
      </c>
      <c r="I3811" s="26">
        <v>-14.8</v>
      </c>
      <c r="J3811" s="26">
        <v>3.3</v>
      </c>
      <c r="K3811" s="26">
        <v>66.599999999999994</v>
      </c>
      <c r="L3811" s="26">
        <v>15.4</v>
      </c>
      <c r="M3811" s="26">
        <v>0.4</v>
      </c>
      <c r="N3811" s="26">
        <v>3.3</v>
      </c>
      <c r="O3811" s="19">
        <f t="shared" si="1003"/>
        <v>102.84623260290401</v>
      </c>
      <c r="P3811" s="10">
        <f t="shared" si="1004"/>
        <v>89.655885341733025</v>
      </c>
      <c r="Q3811" s="10">
        <f t="shared" si="1005"/>
        <v>2.86</v>
      </c>
      <c r="R3811" s="19">
        <f t="shared" si="1006"/>
        <v>66.566132529988565</v>
      </c>
      <c r="S3811" s="10">
        <f t="shared" si="1007"/>
        <v>66.601201190368926</v>
      </c>
      <c r="T3811" s="10">
        <f t="shared" si="1008"/>
        <v>3.3291833430089373</v>
      </c>
      <c r="U3811" s="2" t="str">
        <f t="shared" si="1009"/>
        <v>D</v>
      </c>
      <c r="V3811" s="2" t="str">
        <f t="shared" si="1010"/>
        <v>A</v>
      </c>
      <c r="W3811" s="2" t="str">
        <f t="shared" si="1011"/>
        <v>D</v>
      </c>
      <c r="X3811" s="2" t="str">
        <f t="shared" si="1012"/>
        <v>B</v>
      </c>
      <c r="Y3811" s="3" t="str">
        <f t="shared" si="1013"/>
        <v>DADB</v>
      </c>
      <c r="Z3811" s="28">
        <f t="shared" si="1014"/>
        <v>0.63050000000000006</v>
      </c>
      <c r="AA3811" s="7" t="str">
        <f t="shared" si="1015"/>
        <v>Almost certainly optical</v>
      </c>
      <c r="AB3811" s="21">
        <v>9.51</v>
      </c>
      <c r="AC3811" s="14">
        <f t="shared" si="1016"/>
        <v>9.3089566012249403</v>
      </c>
      <c r="AD3811" s="26">
        <v>334</v>
      </c>
      <c r="AE3811" s="10">
        <f t="shared" si="1017"/>
        <v>335.34034220927947</v>
      </c>
      <c r="AF3811" s="17">
        <f t="shared" si="1018"/>
        <v>0.2010433987750595</v>
      </c>
      <c r="AG3811" s="17">
        <f t="shared" si="1019"/>
        <v>1.3403422092794699</v>
      </c>
    </row>
    <row r="3812" spans="1:33">
      <c r="A3812" t="s">
        <v>5750</v>
      </c>
      <c r="B3812" t="s">
        <v>5751</v>
      </c>
      <c r="C3812" s="23">
        <v>5.9719959999999999</v>
      </c>
      <c r="D3812" s="23">
        <v>29.502520000000001</v>
      </c>
      <c r="E3812" s="23">
        <v>5.9647040000000002</v>
      </c>
      <c r="F3812" s="23">
        <v>29.495909999999999</v>
      </c>
      <c r="G3812" s="26">
        <v>38.200000000000003</v>
      </c>
      <c r="H3812" s="26">
        <v>12.6</v>
      </c>
      <c r="I3812" s="26">
        <v>-8.6999999999999993</v>
      </c>
      <c r="J3812" s="26">
        <v>2.7</v>
      </c>
      <c r="K3812" s="26">
        <v>39.5</v>
      </c>
      <c r="L3812" s="26">
        <v>13.9</v>
      </c>
      <c r="M3812" s="26">
        <v>-2.9</v>
      </c>
      <c r="N3812" s="26">
        <v>2.1</v>
      </c>
      <c r="O3812" s="19">
        <f t="shared" si="1003"/>
        <v>102.8301946887065</v>
      </c>
      <c r="P3812" s="10">
        <f t="shared" si="1004"/>
        <v>94.198991982718368</v>
      </c>
      <c r="Q3812" s="10">
        <f t="shared" si="1005"/>
        <v>2.86</v>
      </c>
      <c r="R3812" s="19">
        <f t="shared" si="1006"/>
        <v>39.178182704153087</v>
      </c>
      <c r="S3812" s="10">
        <f t="shared" si="1007"/>
        <v>39.606312628165732</v>
      </c>
      <c r="T3812" s="10">
        <f t="shared" si="1008"/>
        <v>1.9696123833079704</v>
      </c>
      <c r="U3812" s="2" t="str">
        <f t="shared" si="1009"/>
        <v>D</v>
      </c>
      <c r="V3812" s="2" t="str">
        <f t="shared" si="1010"/>
        <v>A</v>
      </c>
      <c r="W3812" s="2" t="str">
        <f t="shared" si="1011"/>
        <v>D</v>
      </c>
      <c r="X3812" s="2" t="str">
        <f t="shared" si="1012"/>
        <v>B</v>
      </c>
      <c r="Y3812" s="3" t="str">
        <f t="shared" si="1013"/>
        <v>DADB</v>
      </c>
      <c r="Z3812" s="28">
        <f t="shared" si="1014"/>
        <v>0.63050000000000006</v>
      </c>
      <c r="AA3812" s="7" t="str">
        <f t="shared" si="1015"/>
        <v>Almost certainly optical</v>
      </c>
      <c r="AB3812" s="21">
        <v>32.799999999999997</v>
      </c>
      <c r="AC3812" s="14">
        <f t="shared" si="1016"/>
        <v>32.988624125436822</v>
      </c>
      <c r="AD3812" s="26">
        <v>224</v>
      </c>
      <c r="AE3812" s="10">
        <f t="shared" si="1017"/>
        <v>223.83481100716583</v>
      </c>
      <c r="AF3812" s="17">
        <f t="shared" si="1018"/>
        <v>0.18862412543682439</v>
      </c>
      <c r="AG3812" s="17">
        <f t="shared" si="1019"/>
        <v>0.16518899283417454</v>
      </c>
    </row>
    <row r="3813" spans="1:33">
      <c r="A3813" t="s">
        <v>9735</v>
      </c>
      <c r="B3813" t="s">
        <v>9736</v>
      </c>
      <c r="C3813" s="23">
        <v>347.49630000000002</v>
      </c>
      <c r="D3813" s="23">
        <v>47.959380000000003</v>
      </c>
      <c r="E3813" s="23">
        <v>347.49</v>
      </c>
      <c r="F3813" s="23">
        <v>47.958350000000003</v>
      </c>
      <c r="G3813" s="26">
        <v>153</v>
      </c>
      <c r="H3813" s="26">
        <v>24.6</v>
      </c>
      <c r="I3813" s="26">
        <v>26.4</v>
      </c>
      <c r="J3813" s="26">
        <v>2.4</v>
      </c>
      <c r="K3813" s="26">
        <v>151</v>
      </c>
      <c r="L3813" s="26">
        <v>22.7</v>
      </c>
      <c r="M3813" s="26">
        <v>0.4</v>
      </c>
      <c r="N3813" s="26">
        <v>2.4</v>
      </c>
      <c r="O3813" s="19">
        <f t="shared" si="1003"/>
        <v>80.210068900013624</v>
      </c>
      <c r="P3813" s="10">
        <f t="shared" si="1004"/>
        <v>89.848223455644771</v>
      </c>
      <c r="Q3813" s="10">
        <f t="shared" si="1005"/>
        <v>2.86</v>
      </c>
      <c r="R3813" s="19">
        <f t="shared" si="1006"/>
        <v>155.26094164341526</v>
      </c>
      <c r="S3813" s="10">
        <f t="shared" si="1007"/>
        <v>151.00052980039507</v>
      </c>
      <c r="T3813" s="10">
        <f t="shared" si="1008"/>
        <v>7.6565367860952591</v>
      </c>
      <c r="U3813" s="2" t="str">
        <f t="shared" si="1009"/>
        <v>D</v>
      </c>
      <c r="V3813" s="2" t="str">
        <f t="shared" si="1010"/>
        <v>A</v>
      </c>
      <c r="W3813" s="2" t="str">
        <f t="shared" si="1011"/>
        <v>D</v>
      </c>
      <c r="X3813" s="2" t="str">
        <f t="shared" si="1012"/>
        <v>B</v>
      </c>
      <c r="Y3813" s="3" t="str">
        <f t="shared" si="1013"/>
        <v>DADB</v>
      </c>
      <c r="Z3813" s="28">
        <f t="shared" si="1014"/>
        <v>0.63050000000000006</v>
      </c>
      <c r="AA3813" s="7" t="str">
        <f t="shared" si="1015"/>
        <v>Almost certainly optical</v>
      </c>
      <c r="AB3813" s="21">
        <v>15.8</v>
      </c>
      <c r="AC3813" s="14">
        <f t="shared" si="1016"/>
        <v>15.633917138587359</v>
      </c>
      <c r="AD3813" s="26">
        <v>256</v>
      </c>
      <c r="AE3813" s="10">
        <f t="shared" si="1017"/>
        <v>256.28003669754412</v>
      </c>
      <c r="AF3813" s="17">
        <f t="shared" si="1018"/>
        <v>0.16608286141264195</v>
      </c>
      <c r="AG3813" s="17">
        <f t="shared" si="1019"/>
        <v>0.28003669754411931</v>
      </c>
    </row>
    <row r="3814" spans="1:33">
      <c r="A3814" t="s">
        <v>3624</v>
      </c>
      <c r="B3814" t="s">
        <v>833</v>
      </c>
      <c r="C3814" s="23">
        <v>122.5712</v>
      </c>
      <c r="D3814" s="23">
        <v>-6.1230500000000001</v>
      </c>
      <c r="E3814" s="23">
        <v>122.5681</v>
      </c>
      <c r="F3814" s="23">
        <v>-6.1227739999999997</v>
      </c>
      <c r="G3814" s="26">
        <v>20.2</v>
      </c>
      <c r="H3814" s="26">
        <v>20.2</v>
      </c>
      <c r="I3814" s="26">
        <v>-52</v>
      </c>
      <c r="J3814" s="26">
        <v>1.1000000000000001</v>
      </c>
      <c r="K3814" s="26">
        <v>11.7</v>
      </c>
      <c r="L3814" s="26">
        <v>11.7</v>
      </c>
      <c r="M3814" s="26">
        <v>-55.6</v>
      </c>
      <c r="N3814" s="26">
        <v>8.1999999999999993</v>
      </c>
      <c r="O3814" s="19">
        <f t="shared" si="1003"/>
        <v>158.77076636102365</v>
      </c>
      <c r="P3814" s="10">
        <f t="shared" si="1004"/>
        <v>168.11653555893585</v>
      </c>
      <c r="Q3814" s="10">
        <f t="shared" si="1005"/>
        <v>2.86</v>
      </c>
      <c r="R3814" s="19">
        <f t="shared" si="1006"/>
        <v>55.785661240143064</v>
      </c>
      <c r="S3814" s="10">
        <f t="shared" si="1007"/>
        <v>56.817690906970164</v>
      </c>
      <c r="T3814" s="10">
        <f t="shared" si="1008"/>
        <v>2.815083803677831</v>
      </c>
      <c r="U3814" s="2" t="str">
        <f t="shared" si="1009"/>
        <v>D</v>
      </c>
      <c r="V3814" s="2" t="str">
        <f t="shared" si="1010"/>
        <v>A</v>
      </c>
      <c r="W3814" s="2" t="str">
        <f t="shared" si="1011"/>
        <v>D</v>
      </c>
      <c r="X3814" s="2" t="str">
        <f t="shared" si="1012"/>
        <v>B</v>
      </c>
      <c r="Y3814" s="3" t="str">
        <f t="shared" si="1013"/>
        <v>DADB</v>
      </c>
      <c r="Z3814" s="28">
        <f t="shared" si="1014"/>
        <v>0.63050000000000006</v>
      </c>
      <c r="AA3814" s="7" t="str">
        <f t="shared" si="1015"/>
        <v>Almost certainly optical</v>
      </c>
      <c r="AB3814" s="21">
        <v>11.3</v>
      </c>
      <c r="AC3814" s="14">
        <f t="shared" si="1016"/>
        <v>11.140729663645866</v>
      </c>
      <c r="AD3814" s="26">
        <v>275</v>
      </c>
      <c r="AE3814" s="10">
        <f t="shared" si="1017"/>
        <v>275.11679490068911</v>
      </c>
      <c r="AF3814" s="17">
        <f t="shared" si="1018"/>
        <v>0.15927033635413501</v>
      </c>
      <c r="AG3814" s="17">
        <f t="shared" si="1019"/>
        <v>0.11679490068911491</v>
      </c>
    </row>
    <row r="3815" spans="1:33">
      <c r="A3815" t="s">
        <v>8302</v>
      </c>
      <c r="B3815" t="s">
        <v>8303</v>
      </c>
      <c r="C3815" s="23">
        <v>253.35300000000001</v>
      </c>
      <c r="D3815" s="23">
        <v>48.793570000000003</v>
      </c>
      <c r="E3815" s="23">
        <v>253.3638</v>
      </c>
      <c r="F3815" s="23">
        <v>48.796819999999997</v>
      </c>
      <c r="G3815" s="26">
        <v>-45.4</v>
      </c>
      <c r="H3815" s="26">
        <v>5.8</v>
      </c>
      <c r="I3815" s="26">
        <v>8.9</v>
      </c>
      <c r="J3815" s="26">
        <v>6.4</v>
      </c>
      <c r="K3815" s="26">
        <v>-48.6</v>
      </c>
      <c r="L3815" s="26">
        <v>2.6</v>
      </c>
      <c r="M3815" s="26">
        <v>1.4</v>
      </c>
      <c r="N3815" s="26">
        <v>9</v>
      </c>
      <c r="O3815" s="19">
        <f t="shared" si="1003"/>
        <v>281.09134005616437</v>
      </c>
      <c r="P3815" s="10">
        <f t="shared" si="1004"/>
        <v>271.65003939557789</v>
      </c>
      <c r="Q3815" s="10">
        <f t="shared" si="1005"/>
        <v>2.86</v>
      </c>
      <c r="R3815" s="19">
        <f t="shared" si="1006"/>
        <v>46.264132975772924</v>
      </c>
      <c r="S3815" s="10">
        <f t="shared" si="1007"/>
        <v>48.620160427542814</v>
      </c>
      <c r="T3815" s="10">
        <f t="shared" si="1008"/>
        <v>2.3721073350828936</v>
      </c>
      <c r="U3815" s="2" t="str">
        <f t="shared" si="1009"/>
        <v>D</v>
      </c>
      <c r="V3815" s="2" t="str">
        <f t="shared" si="1010"/>
        <v>A</v>
      </c>
      <c r="W3815" s="2" t="str">
        <f t="shared" si="1011"/>
        <v>D</v>
      </c>
      <c r="X3815" s="2" t="str">
        <f t="shared" si="1012"/>
        <v>B</v>
      </c>
      <c r="Y3815" s="3" t="str">
        <f t="shared" si="1013"/>
        <v>DADB</v>
      </c>
      <c r="Z3815" s="28">
        <f t="shared" si="1014"/>
        <v>0.63050000000000006</v>
      </c>
      <c r="AA3815" s="7" t="str">
        <f t="shared" si="1015"/>
        <v>Almost certainly optical</v>
      </c>
      <c r="AB3815" s="21">
        <v>28</v>
      </c>
      <c r="AC3815" s="14">
        <f t="shared" si="1016"/>
        <v>28.158877464464666</v>
      </c>
      <c r="AD3815" s="26">
        <v>65.099999999999994</v>
      </c>
      <c r="AE3815" s="10">
        <f t="shared" si="1017"/>
        <v>65.449222583205369</v>
      </c>
      <c r="AF3815" s="17">
        <f t="shared" si="1018"/>
        <v>0.15887746446466622</v>
      </c>
      <c r="AG3815" s="17">
        <f t="shared" si="1019"/>
        <v>0.3492225832053748</v>
      </c>
    </row>
    <row r="3816" spans="1:33">
      <c r="A3816" t="s">
        <v>3364</v>
      </c>
      <c r="B3816" t="s">
        <v>583</v>
      </c>
      <c r="C3816" s="23">
        <v>83.622990000000001</v>
      </c>
      <c r="D3816" s="23">
        <v>-4.4150390000000002</v>
      </c>
      <c r="E3816" s="23">
        <v>83.631360000000001</v>
      </c>
      <c r="F3816" s="23">
        <v>-4.4151090000000002</v>
      </c>
      <c r="G3816" s="26">
        <v>-13.5</v>
      </c>
      <c r="H3816" s="26">
        <v>12.1</v>
      </c>
      <c r="I3816" s="26">
        <v>-28.7</v>
      </c>
      <c r="J3816" s="26">
        <v>1.3</v>
      </c>
      <c r="K3816" s="26">
        <v>20.6</v>
      </c>
      <c r="L3816" s="26">
        <v>20.6</v>
      </c>
      <c r="M3816" s="26">
        <v>-24.3</v>
      </c>
      <c r="N3816" s="26">
        <v>1.3</v>
      </c>
      <c r="O3816" s="19">
        <f t="shared" si="1003"/>
        <v>205.19150864648611</v>
      </c>
      <c r="P3816" s="10">
        <f t="shared" si="1004"/>
        <v>139.71083453562048</v>
      </c>
      <c r="Q3816" s="10">
        <f t="shared" si="1005"/>
        <v>2.86</v>
      </c>
      <c r="R3816" s="19">
        <f t="shared" si="1006"/>
        <v>31.716557190212178</v>
      </c>
      <c r="S3816" s="10">
        <f t="shared" si="1007"/>
        <v>31.856710439089596</v>
      </c>
      <c r="T3816" s="10">
        <f t="shared" si="1008"/>
        <v>1.5893316907325445</v>
      </c>
      <c r="U3816" s="2" t="str">
        <f t="shared" si="1009"/>
        <v>D</v>
      </c>
      <c r="V3816" s="2" t="str">
        <f t="shared" si="1010"/>
        <v>A</v>
      </c>
      <c r="W3816" s="2" t="str">
        <f t="shared" si="1011"/>
        <v>D</v>
      </c>
      <c r="X3816" s="2" t="str">
        <f t="shared" si="1012"/>
        <v>B</v>
      </c>
      <c r="Y3816" s="3" t="str">
        <f t="shared" si="1013"/>
        <v>DADB</v>
      </c>
      <c r="Z3816" s="28">
        <f t="shared" si="1014"/>
        <v>0.63050000000000006</v>
      </c>
      <c r="AA3816" s="7" t="str">
        <f t="shared" si="1015"/>
        <v>Almost certainly optical</v>
      </c>
      <c r="AB3816" s="21">
        <v>29.9</v>
      </c>
      <c r="AC3816" s="14">
        <f t="shared" si="1016"/>
        <v>30.043642601735399</v>
      </c>
      <c r="AD3816" s="26">
        <v>90.6</v>
      </c>
      <c r="AE3816" s="10">
        <f t="shared" si="1017"/>
        <v>90.480591050109226</v>
      </c>
      <c r="AF3816" s="17">
        <f t="shared" si="1018"/>
        <v>0.14364260173540089</v>
      </c>
      <c r="AG3816" s="17">
        <f t="shared" si="1019"/>
        <v>0.11940894989076867</v>
      </c>
    </row>
    <row r="3817" spans="1:33">
      <c r="A3817" t="s">
        <v>6152</v>
      </c>
      <c r="B3817" t="s">
        <v>6153</v>
      </c>
      <c r="C3817" s="23">
        <v>40.440420000000003</v>
      </c>
      <c r="D3817" s="23">
        <v>-67.572100000000006</v>
      </c>
      <c r="E3817" s="23">
        <v>40.449829999999999</v>
      </c>
      <c r="F3817" s="23">
        <v>-67.558850000000007</v>
      </c>
      <c r="G3817" s="26">
        <v>47.9</v>
      </c>
      <c r="H3817" s="26">
        <v>22.3</v>
      </c>
      <c r="I3817" s="26">
        <v>19.7</v>
      </c>
      <c r="J3817" s="26">
        <v>0.9</v>
      </c>
      <c r="K3817" s="26">
        <v>43.6</v>
      </c>
      <c r="L3817" s="26">
        <v>18</v>
      </c>
      <c r="M3817" s="26">
        <v>30.4</v>
      </c>
      <c r="N3817" s="26">
        <v>0.9</v>
      </c>
      <c r="O3817" s="19">
        <f t="shared" si="1003"/>
        <v>67.64393374709222</v>
      </c>
      <c r="P3817" s="10">
        <f t="shared" si="1004"/>
        <v>55.113952145791728</v>
      </c>
      <c r="Q3817" s="10">
        <f t="shared" si="1005"/>
        <v>2.86</v>
      </c>
      <c r="R3817" s="19">
        <f t="shared" si="1006"/>
        <v>51.792856650314242</v>
      </c>
      <c r="S3817" s="10">
        <f t="shared" si="1007"/>
        <v>53.151857916727614</v>
      </c>
      <c r="T3817" s="10">
        <f t="shared" si="1008"/>
        <v>2.6236178641760466</v>
      </c>
      <c r="U3817" s="2" t="str">
        <f t="shared" si="1009"/>
        <v>D</v>
      </c>
      <c r="V3817" s="2" t="str">
        <f t="shared" si="1010"/>
        <v>A</v>
      </c>
      <c r="W3817" s="2" t="str">
        <f t="shared" si="1011"/>
        <v>D</v>
      </c>
      <c r="X3817" s="2" t="str">
        <f t="shared" si="1012"/>
        <v>B</v>
      </c>
      <c r="Y3817" s="3" t="str">
        <f t="shared" si="1013"/>
        <v>DADB</v>
      </c>
      <c r="Z3817" s="28">
        <f t="shared" si="1014"/>
        <v>0.63050000000000006</v>
      </c>
      <c r="AA3817" s="7" t="str">
        <f t="shared" si="1015"/>
        <v>Almost certainly optical</v>
      </c>
      <c r="AB3817" s="21">
        <v>49.3</v>
      </c>
      <c r="AC3817" s="14">
        <f t="shared" si="1016"/>
        <v>49.419933715924977</v>
      </c>
      <c r="AD3817" s="26">
        <v>15.4</v>
      </c>
      <c r="AE3817" s="10">
        <f t="shared" si="1017"/>
        <v>15.160379131630139</v>
      </c>
      <c r="AF3817" s="17">
        <f t="shared" si="1018"/>
        <v>0.11993371592497937</v>
      </c>
      <c r="AG3817" s="17">
        <f t="shared" si="1019"/>
        <v>0.23962086836986174</v>
      </c>
    </row>
    <row r="3818" spans="1:33">
      <c r="A3818" t="s">
        <v>5539</v>
      </c>
      <c r="B3818" t="s">
        <v>2595</v>
      </c>
      <c r="C3818" s="23">
        <v>345.06259999999997</v>
      </c>
      <c r="D3818" s="23">
        <v>-1.097623</v>
      </c>
      <c r="E3818" s="23">
        <v>345.06099999999998</v>
      </c>
      <c r="F3818" s="23">
        <v>-1.095653</v>
      </c>
      <c r="G3818" s="26">
        <v>6.4</v>
      </c>
      <c r="H3818" s="26">
        <v>6.4</v>
      </c>
      <c r="I3818" s="26">
        <v>-19.5</v>
      </c>
      <c r="J3818" s="26">
        <v>1.6</v>
      </c>
      <c r="K3818" s="26">
        <v>10</v>
      </c>
      <c r="L3818" s="26">
        <v>10</v>
      </c>
      <c r="M3818" s="26">
        <v>-18.899999999999999</v>
      </c>
      <c r="N3818" s="26">
        <v>2.1</v>
      </c>
      <c r="O3818" s="19">
        <f t="shared" si="1003"/>
        <v>161.82989881080533</v>
      </c>
      <c r="P3818" s="10">
        <f t="shared" si="1004"/>
        <v>152.11665937955178</v>
      </c>
      <c r="Q3818" s="10">
        <f t="shared" si="1005"/>
        <v>2.86</v>
      </c>
      <c r="R3818" s="19">
        <f t="shared" si="1006"/>
        <v>20.523401277566055</v>
      </c>
      <c r="S3818" s="10">
        <f t="shared" si="1007"/>
        <v>21.382469455140114</v>
      </c>
      <c r="T3818" s="10">
        <f t="shared" si="1008"/>
        <v>1.0476467683176542</v>
      </c>
      <c r="U3818" s="2" t="str">
        <f t="shared" si="1009"/>
        <v>D</v>
      </c>
      <c r="V3818" s="2" t="str">
        <f t="shared" si="1010"/>
        <v>A</v>
      </c>
      <c r="W3818" s="2" t="str">
        <f t="shared" si="1011"/>
        <v>D</v>
      </c>
      <c r="X3818" s="2" t="str">
        <f t="shared" si="1012"/>
        <v>B</v>
      </c>
      <c r="Y3818" s="3" t="str">
        <f t="shared" si="1013"/>
        <v>DADB</v>
      </c>
      <c r="Z3818" s="28">
        <f t="shared" si="1014"/>
        <v>0.63050000000000006</v>
      </c>
      <c r="AA3818" s="7" t="str">
        <f t="shared" si="1015"/>
        <v>Almost certainly optical</v>
      </c>
      <c r="AB3818" s="21">
        <v>9.02</v>
      </c>
      <c r="AC3818" s="14">
        <f t="shared" si="1016"/>
        <v>9.1357478866908988</v>
      </c>
      <c r="AD3818" s="26">
        <v>321</v>
      </c>
      <c r="AE3818" s="10">
        <f t="shared" si="1017"/>
        <v>320.92223745471881</v>
      </c>
      <c r="AF3818" s="17">
        <f t="shared" si="1018"/>
        <v>0.11574788669089919</v>
      </c>
      <c r="AG3818" s="17">
        <f t="shared" si="1019"/>
        <v>7.7762545281188977E-2</v>
      </c>
    </row>
    <row r="3819" spans="1:33">
      <c r="A3819" t="s">
        <v>3833</v>
      </c>
      <c r="B3819" t="s">
        <v>1028</v>
      </c>
      <c r="C3819" s="23">
        <v>148.148</v>
      </c>
      <c r="D3819" s="23">
        <v>29.236719999999998</v>
      </c>
      <c r="E3819" s="23">
        <v>148.15549999999999</v>
      </c>
      <c r="F3819" s="23">
        <v>29.238600000000002</v>
      </c>
      <c r="G3819" s="26">
        <v>-63.6</v>
      </c>
      <c r="H3819" s="26">
        <v>13.2</v>
      </c>
      <c r="I3819" s="26">
        <v>-44.9</v>
      </c>
      <c r="J3819" s="26">
        <v>1.4</v>
      </c>
      <c r="K3819" s="26">
        <v>-53</v>
      </c>
      <c r="L3819" s="26">
        <v>23.8</v>
      </c>
      <c r="M3819" s="26">
        <v>-53.6</v>
      </c>
      <c r="N3819" s="26">
        <v>3.9</v>
      </c>
      <c r="O3819" s="19">
        <f t="shared" si="1003"/>
        <v>234.77887025529864</v>
      </c>
      <c r="P3819" s="10">
        <f t="shared" si="1004"/>
        <v>224.67751308924716</v>
      </c>
      <c r="Q3819" s="10">
        <f t="shared" si="1005"/>
        <v>2.86</v>
      </c>
      <c r="R3819" s="19">
        <f t="shared" si="1006"/>
        <v>77.852231824142322</v>
      </c>
      <c r="S3819" s="10">
        <f t="shared" si="1007"/>
        <v>75.378776853966002</v>
      </c>
      <c r="T3819" s="10">
        <f t="shared" si="1008"/>
        <v>3.8307752169527078</v>
      </c>
      <c r="U3819" s="2" t="str">
        <f t="shared" si="1009"/>
        <v>D</v>
      </c>
      <c r="V3819" s="2" t="str">
        <f t="shared" si="1010"/>
        <v>A</v>
      </c>
      <c r="W3819" s="2" t="str">
        <f t="shared" si="1011"/>
        <v>D</v>
      </c>
      <c r="X3819" s="2" t="str">
        <f t="shared" si="1012"/>
        <v>B</v>
      </c>
      <c r="Y3819" s="3" t="str">
        <f t="shared" si="1013"/>
        <v>DADB</v>
      </c>
      <c r="Z3819" s="28">
        <f t="shared" si="1014"/>
        <v>0.63050000000000006</v>
      </c>
      <c r="AA3819" s="7" t="str">
        <f t="shared" si="1015"/>
        <v>Almost certainly optical</v>
      </c>
      <c r="AB3819" s="21">
        <v>24.4</v>
      </c>
      <c r="AC3819" s="14">
        <f t="shared" si="1016"/>
        <v>24.513273930279276</v>
      </c>
      <c r="AD3819" s="26">
        <v>75</v>
      </c>
      <c r="AE3819" s="10">
        <f t="shared" si="1017"/>
        <v>73.972701796496992</v>
      </c>
      <c r="AF3819" s="17">
        <f t="shared" si="1018"/>
        <v>0.11327393027927712</v>
      </c>
      <c r="AG3819" s="17">
        <f t="shared" si="1019"/>
        <v>1.0272982035030083</v>
      </c>
    </row>
    <row r="3820" spans="1:33">
      <c r="A3820" t="s">
        <v>4679</v>
      </c>
      <c r="B3820" t="s">
        <v>1806</v>
      </c>
      <c r="C3820" s="23">
        <v>255.19040000000001</v>
      </c>
      <c r="D3820" s="23">
        <v>-16.22512</v>
      </c>
      <c r="E3820" s="23">
        <v>255.18799999999999</v>
      </c>
      <c r="F3820" s="23">
        <v>-16.231349999999999</v>
      </c>
      <c r="G3820" s="26">
        <v>-0.7</v>
      </c>
      <c r="H3820" s="26">
        <v>24.9</v>
      </c>
      <c r="I3820" s="26">
        <v>-57.5</v>
      </c>
      <c r="J3820" s="26">
        <v>2.1</v>
      </c>
      <c r="K3820" s="26">
        <v>9.9</v>
      </c>
      <c r="L3820" s="26">
        <v>9.9</v>
      </c>
      <c r="M3820" s="26">
        <v>-58.4</v>
      </c>
      <c r="N3820" s="26">
        <v>3.9</v>
      </c>
      <c r="O3820" s="19">
        <f t="shared" si="1003"/>
        <v>180.69747938246383</v>
      </c>
      <c r="P3820" s="10">
        <f t="shared" si="1004"/>
        <v>170.37865577589506</v>
      </c>
      <c r="Q3820" s="10">
        <f t="shared" si="1005"/>
        <v>2.86</v>
      </c>
      <c r="R3820" s="19">
        <f t="shared" si="1006"/>
        <v>57.504260711707268</v>
      </c>
      <c r="S3820" s="10">
        <f t="shared" si="1007"/>
        <v>59.233183267489515</v>
      </c>
      <c r="T3820" s="10">
        <f t="shared" si="1008"/>
        <v>2.9184360994799197</v>
      </c>
      <c r="U3820" s="2" t="str">
        <f t="shared" si="1009"/>
        <v>D</v>
      </c>
      <c r="V3820" s="2" t="str">
        <f t="shared" si="1010"/>
        <v>A</v>
      </c>
      <c r="W3820" s="2" t="str">
        <f t="shared" si="1011"/>
        <v>D</v>
      </c>
      <c r="X3820" s="2" t="str">
        <f t="shared" si="1012"/>
        <v>B</v>
      </c>
      <c r="Y3820" s="3" t="str">
        <f t="shared" si="1013"/>
        <v>DADB</v>
      </c>
      <c r="Z3820" s="28">
        <f t="shared" si="1014"/>
        <v>0.63050000000000006</v>
      </c>
      <c r="AA3820" s="7" t="str">
        <f t="shared" si="1015"/>
        <v>Almost certainly optical</v>
      </c>
      <c r="AB3820" s="21">
        <v>23.8</v>
      </c>
      <c r="AC3820" s="14">
        <f t="shared" si="1016"/>
        <v>23.913109502949862</v>
      </c>
      <c r="AD3820" s="26">
        <v>200</v>
      </c>
      <c r="AE3820" s="10">
        <f t="shared" si="1017"/>
        <v>200.29890047356693</v>
      </c>
      <c r="AF3820" s="17">
        <f t="shared" si="1018"/>
        <v>0.113109502949861</v>
      </c>
      <c r="AG3820" s="17">
        <f t="shared" si="1019"/>
        <v>0.29890047356693117</v>
      </c>
    </row>
    <row r="3821" spans="1:33">
      <c r="A3821" t="s">
        <v>9258</v>
      </c>
      <c r="B3821" t="s">
        <v>9259</v>
      </c>
      <c r="C3821" s="23">
        <v>306.72879999999998</v>
      </c>
      <c r="D3821" s="23">
        <v>-79.023660000000007</v>
      </c>
      <c r="E3821" s="23">
        <v>306.77199999999999</v>
      </c>
      <c r="F3821" s="23">
        <v>-79.025899999999993</v>
      </c>
      <c r="G3821" s="26">
        <v>21.3</v>
      </c>
      <c r="H3821" s="26">
        <v>21.3</v>
      </c>
      <c r="I3821" s="26">
        <v>-47.1</v>
      </c>
      <c r="J3821" s="26">
        <v>0.9</v>
      </c>
      <c r="K3821" s="26">
        <v>14.7</v>
      </c>
      <c r="L3821" s="26">
        <v>14.7</v>
      </c>
      <c r="M3821" s="26">
        <v>-52.3</v>
      </c>
      <c r="N3821" s="26">
        <v>3.2</v>
      </c>
      <c r="O3821" s="19">
        <f t="shared" si="1003"/>
        <v>155.66612343095326</v>
      </c>
      <c r="P3821" s="10">
        <f t="shared" si="1004"/>
        <v>164.30088026927086</v>
      </c>
      <c r="Q3821" s="10">
        <f t="shared" si="1005"/>
        <v>2.86</v>
      </c>
      <c r="R3821" s="19">
        <f t="shared" si="1006"/>
        <v>51.692359203271039</v>
      </c>
      <c r="S3821" s="10">
        <f t="shared" si="1007"/>
        <v>54.326604900361659</v>
      </c>
      <c r="T3821" s="10">
        <f t="shared" si="1008"/>
        <v>2.6504741025908176</v>
      </c>
      <c r="U3821" s="2" t="str">
        <f t="shared" si="1009"/>
        <v>D</v>
      </c>
      <c r="V3821" s="2" t="str">
        <f t="shared" si="1010"/>
        <v>A</v>
      </c>
      <c r="W3821" s="2" t="str">
        <f t="shared" si="1011"/>
        <v>D</v>
      </c>
      <c r="X3821" s="2" t="str">
        <f t="shared" si="1012"/>
        <v>B</v>
      </c>
      <c r="Y3821" s="3" t="str">
        <f t="shared" si="1013"/>
        <v>DADB</v>
      </c>
      <c r="Z3821" s="28">
        <f t="shared" si="1014"/>
        <v>0.63050000000000006</v>
      </c>
      <c r="AA3821" s="7" t="str">
        <f t="shared" si="1015"/>
        <v>Almost certainly optical</v>
      </c>
      <c r="AB3821" s="21">
        <v>30.8</v>
      </c>
      <c r="AC3821" s="14">
        <f t="shared" si="1016"/>
        <v>30.689953452320268</v>
      </c>
      <c r="AD3821" s="26">
        <v>105</v>
      </c>
      <c r="AE3821" s="10">
        <f t="shared" si="1017"/>
        <v>105.23371567737077</v>
      </c>
      <c r="AF3821" s="17">
        <f t="shared" si="1018"/>
        <v>0.11004654767973321</v>
      </c>
      <c r="AG3821" s="17">
        <f t="shared" si="1019"/>
        <v>0.23371567737076759</v>
      </c>
    </row>
    <row r="3822" spans="1:33">
      <c r="A3822" t="s">
        <v>7568</v>
      </c>
      <c r="B3822" t="s">
        <v>7569</v>
      </c>
      <c r="C3822" s="23">
        <v>173.0061</v>
      </c>
      <c r="D3822" s="23">
        <v>59.061909999999997</v>
      </c>
      <c r="E3822" s="23">
        <v>172.98849999999999</v>
      </c>
      <c r="F3822" s="23">
        <v>59.061610000000002</v>
      </c>
      <c r="G3822" s="26">
        <v>-63.7</v>
      </c>
      <c r="H3822" s="26">
        <v>13.1</v>
      </c>
      <c r="I3822" s="26">
        <v>-28.4</v>
      </c>
      <c r="J3822" s="26">
        <v>1.3</v>
      </c>
      <c r="K3822" s="26">
        <v>-68</v>
      </c>
      <c r="L3822" s="26">
        <v>8.8000000000000007</v>
      </c>
      <c r="M3822" s="26">
        <v>-9.5</v>
      </c>
      <c r="N3822" s="26">
        <v>1.6</v>
      </c>
      <c r="O3822" s="19">
        <f t="shared" si="1003"/>
        <v>245.97078136624879</v>
      </c>
      <c r="P3822" s="10">
        <f t="shared" si="1004"/>
        <v>262.04691802856155</v>
      </c>
      <c r="Q3822" s="10">
        <f t="shared" si="1005"/>
        <v>2.86</v>
      </c>
      <c r="R3822" s="19">
        <f t="shared" si="1006"/>
        <v>69.744175384041924</v>
      </c>
      <c r="S3822" s="10">
        <f t="shared" si="1007"/>
        <v>68.66039615382364</v>
      </c>
      <c r="T3822" s="10">
        <f t="shared" si="1008"/>
        <v>3.4601142884466394</v>
      </c>
      <c r="U3822" s="2" t="str">
        <f t="shared" si="1009"/>
        <v>D</v>
      </c>
      <c r="V3822" s="2" t="str">
        <f t="shared" si="1010"/>
        <v>A</v>
      </c>
      <c r="W3822" s="2" t="str">
        <f t="shared" si="1011"/>
        <v>D</v>
      </c>
      <c r="X3822" s="2" t="str">
        <f t="shared" si="1012"/>
        <v>B</v>
      </c>
      <c r="Y3822" s="3" t="str">
        <f t="shared" si="1013"/>
        <v>DADB</v>
      </c>
      <c r="Z3822" s="28">
        <f t="shared" si="1014"/>
        <v>0.63050000000000006</v>
      </c>
      <c r="AA3822" s="7" t="str">
        <f t="shared" si="1015"/>
        <v>Almost certainly optical</v>
      </c>
      <c r="AB3822" s="21">
        <v>32.700000000000003</v>
      </c>
      <c r="AC3822" s="14">
        <f t="shared" si="1016"/>
        <v>32.592008363889725</v>
      </c>
      <c r="AD3822" s="26">
        <v>268</v>
      </c>
      <c r="AE3822" s="10">
        <f t="shared" si="1017"/>
        <v>268.10104454690929</v>
      </c>
      <c r="AF3822" s="17">
        <f t="shared" si="1018"/>
        <v>0.10799163611027751</v>
      </c>
      <c r="AG3822" s="17">
        <f t="shared" si="1019"/>
        <v>0.10104454690929288</v>
      </c>
    </row>
    <row r="3823" spans="1:33">
      <c r="A3823" t="s">
        <v>3807</v>
      </c>
      <c r="B3823" t="s">
        <v>1010</v>
      </c>
      <c r="C3823" s="23">
        <v>144.82149999999999</v>
      </c>
      <c r="D3823" s="23">
        <v>13.312620000000001</v>
      </c>
      <c r="E3823" s="23">
        <v>144.8323</v>
      </c>
      <c r="F3823" s="23">
        <v>13.303330000000001</v>
      </c>
      <c r="G3823" s="26">
        <v>-63.5</v>
      </c>
      <c r="H3823" s="26">
        <v>13.3</v>
      </c>
      <c r="I3823" s="26">
        <v>-26.4</v>
      </c>
      <c r="J3823" s="26">
        <v>2.1</v>
      </c>
      <c r="K3823" s="26">
        <v>-66.7</v>
      </c>
      <c r="L3823" s="26">
        <v>10.1</v>
      </c>
      <c r="M3823" s="26">
        <v>13.5</v>
      </c>
      <c r="N3823" s="26">
        <v>1.9</v>
      </c>
      <c r="O3823" s="19">
        <f t="shared" si="1003"/>
        <v>247.42499750997166</v>
      </c>
      <c r="P3823" s="10">
        <f t="shared" si="1004"/>
        <v>281.44202625615333</v>
      </c>
      <c r="Q3823" s="10">
        <f t="shared" si="1005"/>
        <v>2.86</v>
      </c>
      <c r="R3823" s="19">
        <f t="shared" si="1006"/>
        <v>68.769251849936538</v>
      </c>
      <c r="S3823" s="10">
        <f t="shared" si="1007"/>
        <v>68.052479749087766</v>
      </c>
      <c r="T3823" s="10">
        <f t="shared" si="1008"/>
        <v>3.4205432899756079</v>
      </c>
      <c r="U3823" s="2" t="str">
        <f t="shared" si="1009"/>
        <v>D</v>
      </c>
      <c r="V3823" s="2" t="str">
        <f t="shared" si="1010"/>
        <v>A</v>
      </c>
      <c r="W3823" s="2" t="str">
        <f t="shared" si="1011"/>
        <v>D</v>
      </c>
      <c r="X3823" s="2" t="str">
        <f t="shared" si="1012"/>
        <v>B</v>
      </c>
      <c r="Y3823" s="3" t="str">
        <f t="shared" si="1013"/>
        <v>DADB</v>
      </c>
      <c r="Z3823" s="28">
        <f t="shared" si="1014"/>
        <v>0.63050000000000006</v>
      </c>
      <c r="AA3823" s="7" t="str">
        <f t="shared" si="1015"/>
        <v>Almost certainly optical</v>
      </c>
      <c r="AB3823" s="21">
        <v>50.6</v>
      </c>
      <c r="AC3823" s="14">
        <f t="shared" si="1016"/>
        <v>50.497576959050257</v>
      </c>
      <c r="AD3823" s="26">
        <v>132</v>
      </c>
      <c r="AE3823" s="10">
        <f t="shared" si="1017"/>
        <v>131.4746949930537</v>
      </c>
      <c r="AF3823" s="17">
        <f t="shared" si="1018"/>
        <v>0.10242304094974486</v>
      </c>
      <c r="AG3823" s="17">
        <f t="shared" si="1019"/>
        <v>0.52530500694629723</v>
      </c>
    </row>
    <row r="3824" spans="1:33">
      <c r="A3824" t="s">
        <v>3997</v>
      </c>
      <c r="B3824" t="s">
        <v>1184</v>
      </c>
      <c r="C3824" s="23">
        <v>169.77879999999999</v>
      </c>
      <c r="D3824" s="23">
        <v>8.9706010000000003</v>
      </c>
      <c r="E3824" s="23">
        <v>169.7893</v>
      </c>
      <c r="F3824" s="23">
        <v>8.9771190000000001</v>
      </c>
      <c r="G3824" s="26">
        <v>24.3</v>
      </c>
      <c r="H3824" s="26">
        <v>24.3</v>
      </c>
      <c r="I3824" s="26">
        <v>-49.2</v>
      </c>
      <c r="J3824" s="26">
        <v>1.1000000000000001</v>
      </c>
      <c r="K3824" s="26">
        <v>33.799999999999997</v>
      </c>
      <c r="L3824" s="26">
        <v>8.1999999999999993</v>
      </c>
      <c r="M3824" s="26">
        <v>-44</v>
      </c>
      <c r="N3824" s="26">
        <v>6.6</v>
      </c>
      <c r="O3824" s="19">
        <f t="shared" si="1003"/>
        <v>153.71512155072998</v>
      </c>
      <c r="P3824" s="10">
        <f t="shared" si="1004"/>
        <v>142.46918540273975</v>
      </c>
      <c r="Q3824" s="10">
        <f t="shared" si="1005"/>
        <v>2.86</v>
      </c>
      <c r="R3824" s="19">
        <f t="shared" si="1006"/>
        <v>54.87376422298729</v>
      </c>
      <c r="S3824" s="10">
        <f t="shared" si="1007"/>
        <v>55.483691297533547</v>
      </c>
      <c r="T3824" s="10">
        <f t="shared" si="1008"/>
        <v>2.7589363880130211</v>
      </c>
      <c r="U3824" s="2" t="str">
        <f t="shared" si="1009"/>
        <v>D</v>
      </c>
      <c r="V3824" s="2" t="str">
        <f t="shared" si="1010"/>
        <v>A</v>
      </c>
      <c r="W3824" s="2" t="str">
        <f t="shared" si="1011"/>
        <v>D</v>
      </c>
      <c r="X3824" s="2" t="str">
        <f t="shared" si="1012"/>
        <v>B</v>
      </c>
      <c r="Y3824" s="3" t="str">
        <f t="shared" si="1013"/>
        <v>DADB</v>
      </c>
      <c r="Z3824" s="28">
        <f t="shared" si="1014"/>
        <v>0.63050000000000006</v>
      </c>
      <c r="AA3824" s="7" t="str">
        <f t="shared" si="1015"/>
        <v>Almost certainly optical</v>
      </c>
      <c r="AB3824" s="21">
        <v>44.2</v>
      </c>
      <c r="AC3824" s="14">
        <f t="shared" si="1016"/>
        <v>44.098716917416674</v>
      </c>
      <c r="AD3824" s="26">
        <v>57.9</v>
      </c>
      <c r="AE3824" s="10">
        <f t="shared" si="1017"/>
        <v>57.852741825968131</v>
      </c>
      <c r="AF3824" s="17">
        <f t="shared" si="1018"/>
        <v>0.10128308258332908</v>
      </c>
      <c r="AG3824" s="17">
        <f t="shared" si="1019"/>
        <v>4.7258174031867384E-2</v>
      </c>
    </row>
    <row r="3825" spans="1:33">
      <c r="A3825" t="s">
        <v>5666</v>
      </c>
      <c r="B3825" t="s">
        <v>2714</v>
      </c>
      <c r="C3825" s="23">
        <v>359.5188</v>
      </c>
      <c r="D3825" s="23">
        <v>11.567170000000001</v>
      </c>
      <c r="E3825" s="23">
        <v>359.52050000000003</v>
      </c>
      <c r="F3825" s="23">
        <v>11.572789999999999</v>
      </c>
      <c r="G3825" s="26">
        <v>28.5</v>
      </c>
      <c r="H3825" s="26">
        <v>2.9</v>
      </c>
      <c r="I3825" s="26">
        <v>-7.7</v>
      </c>
      <c r="J3825" s="26">
        <v>1.9</v>
      </c>
      <c r="K3825" s="26">
        <v>30.2</v>
      </c>
      <c r="L3825" s="26">
        <v>4.5999999999999996</v>
      </c>
      <c r="M3825" s="26">
        <v>-2.1</v>
      </c>
      <c r="N3825" s="26">
        <v>1.2</v>
      </c>
      <c r="O3825" s="19">
        <f t="shared" si="1003"/>
        <v>105.11894360708528</v>
      </c>
      <c r="P3825" s="10">
        <f t="shared" si="1004"/>
        <v>93.977740645712231</v>
      </c>
      <c r="Q3825" s="10">
        <f t="shared" si="1005"/>
        <v>2.86</v>
      </c>
      <c r="R3825" s="19">
        <f t="shared" si="1006"/>
        <v>29.52185631019838</v>
      </c>
      <c r="S3825" s="10">
        <f t="shared" si="1007"/>
        <v>30.272925197278177</v>
      </c>
      <c r="T3825" s="10">
        <f t="shared" si="1008"/>
        <v>1.4948695376869141</v>
      </c>
      <c r="U3825" s="2" t="str">
        <f t="shared" si="1009"/>
        <v>D</v>
      </c>
      <c r="V3825" s="2" t="str">
        <f t="shared" si="1010"/>
        <v>A</v>
      </c>
      <c r="W3825" s="2" t="str">
        <f t="shared" si="1011"/>
        <v>D</v>
      </c>
      <c r="X3825" s="2" t="str">
        <f t="shared" si="1012"/>
        <v>B</v>
      </c>
      <c r="Y3825" s="3" t="str">
        <f t="shared" si="1013"/>
        <v>DADB</v>
      </c>
      <c r="Z3825" s="28">
        <f t="shared" si="1014"/>
        <v>0.63050000000000006</v>
      </c>
      <c r="AA3825" s="7" t="str">
        <f t="shared" si="1015"/>
        <v>Almost certainly optical</v>
      </c>
      <c r="AB3825" s="21">
        <v>21.2</v>
      </c>
      <c r="AC3825" s="14">
        <f t="shared" si="1016"/>
        <v>21.101713163399626</v>
      </c>
      <c r="AD3825" s="26">
        <v>17.100000000000001</v>
      </c>
      <c r="AE3825" s="10">
        <f t="shared" si="1017"/>
        <v>16.507063651922522</v>
      </c>
      <c r="AF3825" s="17">
        <f t="shared" si="1018"/>
        <v>9.8286836600372851E-2</v>
      </c>
      <c r="AG3825" s="17">
        <f t="shared" si="1019"/>
        <v>0.59293634807747964</v>
      </c>
    </row>
    <row r="3826" spans="1:33">
      <c r="A3826" t="s">
        <v>8898</v>
      </c>
      <c r="B3826" t="s">
        <v>8899</v>
      </c>
      <c r="C3826" s="23">
        <v>292.13490000000002</v>
      </c>
      <c r="D3826" s="23">
        <v>-50.026290000000003</v>
      </c>
      <c r="E3826" s="23">
        <v>292.12169999999998</v>
      </c>
      <c r="F3826" s="23">
        <v>-50.025149999999996</v>
      </c>
      <c r="G3826" s="26">
        <v>-56.5</v>
      </c>
      <c r="H3826" s="26">
        <v>20.3</v>
      </c>
      <c r="I3826" s="26">
        <v>-12.2</v>
      </c>
      <c r="J3826" s="26">
        <v>4.8</v>
      </c>
      <c r="K3826" s="26">
        <v>-52.7</v>
      </c>
      <c r="L3826" s="26">
        <v>24.1</v>
      </c>
      <c r="M3826" s="26">
        <v>-20.100000000000001</v>
      </c>
      <c r="N3826" s="26">
        <v>3.2</v>
      </c>
      <c r="O3826" s="19">
        <f t="shared" si="1003"/>
        <v>257.81524237670322</v>
      </c>
      <c r="P3826" s="10">
        <f t="shared" si="1004"/>
        <v>249.12294007618453</v>
      </c>
      <c r="Q3826" s="10">
        <f t="shared" si="1005"/>
        <v>2.86</v>
      </c>
      <c r="R3826" s="19">
        <f t="shared" si="1006"/>
        <v>57.802162589301105</v>
      </c>
      <c r="S3826" s="10">
        <f t="shared" si="1007"/>
        <v>56.403014103857963</v>
      </c>
      <c r="T3826" s="10">
        <f t="shared" si="1008"/>
        <v>2.855129417328977</v>
      </c>
      <c r="U3826" s="2" t="str">
        <f t="shared" si="1009"/>
        <v>D</v>
      </c>
      <c r="V3826" s="2" t="str">
        <f t="shared" si="1010"/>
        <v>A</v>
      </c>
      <c r="W3826" s="2" t="str">
        <f t="shared" si="1011"/>
        <v>D</v>
      </c>
      <c r="X3826" s="2" t="str">
        <f t="shared" si="1012"/>
        <v>B</v>
      </c>
      <c r="Y3826" s="3" t="str">
        <f t="shared" si="1013"/>
        <v>DADB</v>
      </c>
      <c r="Z3826" s="28">
        <f t="shared" si="1014"/>
        <v>0.63050000000000006</v>
      </c>
      <c r="AA3826" s="7" t="str">
        <f t="shared" si="1015"/>
        <v>Almost certainly optical</v>
      </c>
      <c r="AB3826" s="21">
        <v>30.9</v>
      </c>
      <c r="AC3826" s="14">
        <f t="shared" si="1016"/>
        <v>30.803179113399288</v>
      </c>
      <c r="AD3826" s="26">
        <v>278</v>
      </c>
      <c r="AE3826" s="10">
        <f t="shared" si="1017"/>
        <v>277.65645530260099</v>
      </c>
      <c r="AF3826" s="17">
        <f t="shared" si="1018"/>
        <v>9.682088660071031E-2</v>
      </c>
      <c r="AG3826" s="17">
        <f t="shared" si="1019"/>
        <v>0.34354469739901106</v>
      </c>
    </row>
    <row r="3827" spans="1:33">
      <c r="A3827" t="s">
        <v>3161</v>
      </c>
      <c r="B3827" t="s">
        <v>402</v>
      </c>
      <c r="C3827" s="23">
        <v>55.062399999999997</v>
      </c>
      <c r="D3827" s="23">
        <v>14.186640000000001</v>
      </c>
      <c r="E3827" s="23">
        <v>55.060639999999999</v>
      </c>
      <c r="F3827" s="23">
        <v>14.18544</v>
      </c>
      <c r="G3827" s="26">
        <v>9.9</v>
      </c>
      <c r="H3827" s="26">
        <v>9.9</v>
      </c>
      <c r="I3827" s="26">
        <v>-9.1</v>
      </c>
      <c r="J3827" s="26">
        <v>1.5</v>
      </c>
      <c r="K3827" s="26">
        <v>6.4</v>
      </c>
      <c r="L3827" s="26">
        <v>6.4</v>
      </c>
      <c r="M3827" s="26">
        <v>-11.3</v>
      </c>
      <c r="N3827" s="26">
        <v>2.2000000000000002</v>
      </c>
      <c r="O3827" s="19">
        <f t="shared" si="1003"/>
        <v>132.58897025338877</v>
      </c>
      <c r="P3827" s="10">
        <f t="shared" si="1004"/>
        <v>150.47401268875825</v>
      </c>
      <c r="Q3827" s="10">
        <f t="shared" si="1005"/>
        <v>2.86</v>
      </c>
      <c r="R3827" s="19">
        <f t="shared" si="1006"/>
        <v>13.446932735757995</v>
      </c>
      <c r="S3827" s="10">
        <f t="shared" si="1007"/>
        <v>12.986531484580478</v>
      </c>
      <c r="T3827" s="10">
        <f t="shared" si="1008"/>
        <v>0.66083660550846179</v>
      </c>
      <c r="U3827" s="2" t="str">
        <f t="shared" si="1009"/>
        <v>D</v>
      </c>
      <c r="V3827" s="2" t="str">
        <f t="shared" si="1010"/>
        <v>A</v>
      </c>
      <c r="W3827" s="2" t="str">
        <f t="shared" si="1011"/>
        <v>D</v>
      </c>
      <c r="X3827" s="2" t="str">
        <f t="shared" si="1012"/>
        <v>B</v>
      </c>
      <c r="Y3827" s="3" t="str">
        <f t="shared" si="1013"/>
        <v>DADB</v>
      </c>
      <c r="Z3827" s="28">
        <f t="shared" si="1014"/>
        <v>0.63050000000000006</v>
      </c>
      <c r="AA3827" s="7" t="str">
        <f t="shared" si="1015"/>
        <v>Almost certainly optical</v>
      </c>
      <c r="AB3827" s="21">
        <v>7.42</v>
      </c>
      <c r="AC3827" s="14">
        <f t="shared" si="1016"/>
        <v>7.5097269292613289</v>
      </c>
      <c r="AD3827" s="26">
        <v>235</v>
      </c>
      <c r="AE3827" s="10">
        <f t="shared" si="1017"/>
        <v>234.88258233285978</v>
      </c>
      <c r="AF3827" s="17">
        <f t="shared" si="1018"/>
        <v>8.9726929261328969E-2</v>
      </c>
      <c r="AG3827" s="17">
        <f t="shared" si="1019"/>
        <v>0.11741766714021651</v>
      </c>
    </row>
    <row r="3828" spans="1:33">
      <c r="A3828" t="s">
        <v>4202</v>
      </c>
      <c r="B3828" t="s">
        <v>1375</v>
      </c>
      <c r="C3828" s="23">
        <v>192.3407</v>
      </c>
      <c r="D3828" s="23">
        <v>40.376060000000003</v>
      </c>
      <c r="E3828" s="23">
        <v>192.34010000000001</v>
      </c>
      <c r="F3828" s="23">
        <v>40.371299999999998</v>
      </c>
      <c r="G3828" s="26">
        <v>-67</v>
      </c>
      <c r="H3828" s="26">
        <v>9.8000000000000007</v>
      </c>
      <c r="I3828" s="26">
        <v>8.6999999999999993</v>
      </c>
      <c r="J3828" s="26">
        <v>2.7</v>
      </c>
      <c r="K3828" s="26">
        <v>-56.9</v>
      </c>
      <c r="L3828" s="26">
        <v>19.899999999999999</v>
      </c>
      <c r="M3828" s="26">
        <v>34.9</v>
      </c>
      <c r="N3828" s="26">
        <v>2.5</v>
      </c>
      <c r="O3828" s="19">
        <f t="shared" si="1003"/>
        <v>277.39850247956872</v>
      </c>
      <c r="P3828" s="10">
        <f t="shared" si="1004"/>
        <v>301.52315284279314</v>
      </c>
      <c r="Q3828" s="10">
        <f t="shared" si="1005"/>
        <v>2.86</v>
      </c>
      <c r="R3828" s="19">
        <f t="shared" si="1006"/>
        <v>67.562489592968674</v>
      </c>
      <c r="S3828" s="10">
        <f t="shared" si="1007"/>
        <v>66.750430710220883</v>
      </c>
      <c r="T3828" s="10">
        <f t="shared" si="1008"/>
        <v>3.3578230075797393</v>
      </c>
      <c r="U3828" s="2" t="str">
        <f t="shared" si="1009"/>
        <v>D</v>
      </c>
      <c r="V3828" s="2" t="str">
        <f t="shared" si="1010"/>
        <v>A</v>
      </c>
      <c r="W3828" s="2" t="str">
        <f t="shared" si="1011"/>
        <v>D</v>
      </c>
      <c r="X3828" s="2" t="str">
        <f t="shared" si="1012"/>
        <v>B</v>
      </c>
      <c r="Y3828" s="3" t="str">
        <f t="shared" si="1013"/>
        <v>DADB</v>
      </c>
      <c r="Z3828" s="28">
        <f t="shared" si="1014"/>
        <v>0.63050000000000006</v>
      </c>
      <c r="AA3828" s="7" t="str">
        <f t="shared" si="1015"/>
        <v>Almost certainly optical</v>
      </c>
      <c r="AB3828" s="21">
        <v>17.3</v>
      </c>
      <c r="AC3828" s="14">
        <f t="shared" si="1016"/>
        <v>17.214824746797795</v>
      </c>
      <c r="AD3828" s="26">
        <v>185</v>
      </c>
      <c r="AE3828" s="10">
        <f t="shared" si="1017"/>
        <v>185.48508641790846</v>
      </c>
      <c r="AF3828" s="17">
        <f t="shared" si="1018"/>
        <v>8.5175253202205425E-2</v>
      </c>
      <c r="AG3828" s="17">
        <f t="shared" si="1019"/>
        <v>0.48508641790846241</v>
      </c>
    </row>
    <row r="3829" spans="1:33">
      <c r="A3829" t="s">
        <v>3467</v>
      </c>
      <c r="B3829" t="s">
        <v>681</v>
      </c>
      <c r="C3829" s="23">
        <v>95.364509999999996</v>
      </c>
      <c r="D3829" s="23">
        <v>-12.460699999999999</v>
      </c>
      <c r="E3829" s="23">
        <v>95.363870000000006</v>
      </c>
      <c r="F3829" s="23">
        <v>-12.4558</v>
      </c>
      <c r="G3829" s="26">
        <v>43.1</v>
      </c>
      <c r="H3829" s="26">
        <v>17.5</v>
      </c>
      <c r="I3829" s="26">
        <v>-57.6</v>
      </c>
      <c r="J3829" s="26">
        <v>1.1000000000000001</v>
      </c>
      <c r="K3829" s="26">
        <v>49.8</v>
      </c>
      <c r="L3829" s="26">
        <v>24.2</v>
      </c>
      <c r="M3829" s="26">
        <v>-48.9</v>
      </c>
      <c r="N3829" s="26">
        <v>7.4</v>
      </c>
      <c r="O3829" s="19">
        <f t="shared" si="1003"/>
        <v>143.19381740102307</v>
      </c>
      <c r="P3829" s="10">
        <f t="shared" si="1004"/>
        <v>134.47756056304127</v>
      </c>
      <c r="Q3829" s="10">
        <f t="shared" si="1005"/>
        <v>2.86</v>
      </c>
      <c r="R3829" s="19">
        <f t="shared" si="1006"/>
        <v>71.940044481498632</v>
      </c>
      <c r="S3829" s="10">
        <f t="shared" si="1007"/>
        <v>69.794340744791043</v>
      </c>
      <c r="T3829" s="10">
        <f t="shared" si="1008"/>
        <v>3.5433596306572421</v>
      </c>
      <c r="U3829" s="2" t="str">
        <f t="shared" si="1009"/>
        <v>D</v>
      </c>
      <c r="V3829" s="2" t="str">
        <f t="shared" si="1010"/>
        <v>A</v>
      </c>
      <c r="W3829" s="2" t="str">
        <f t="shared" si="1011"/>
        <v>D</v>
      </c>
      <c r="X3829" s="2" t="str">
        <f t="shared" si="1012"/>
        <v>B</v>
      </c>
      <c r="Y3829" s="3" t="str">
        <f t="shared" si="1013"/>
        <v>DADB</v>
      </c>
      <c r="Z3829" s="28">
        <f t="shared" si="1014"/>
        <v>0.63050000000000006</v>
      </c>
      <c r="AA3829" s="7" t="str">
        <f t="shared" si="1015"/>
        <v>Almost certainly optical</v>
      </c>
      <c r="AB3829" s="21">
        <v>17.7</v>
      </c>
      <c r="AC3829" s="14">
        <f t="shared" si="1016"/>
        <v>17.782881485243376</v>
      </c>
      <c r="AD3829" s="26">
        <v>353</v>
      </c>
      <c r="AE3829" s="10">
        <f t="shared" si="1017"/>
        <v>352.73198594035313</v>
      </c>
      <c r="AF3829" s="17">
        <f t="shared" si="1018"/>
        <v>8.2881485243376574E-2</v>
      </c>
      <c r="AG3829" s="17">
        <f t="shared" si="1019"/>
        <v>0.26801405964687319</v>
      </c>
    </row>
    <row r="3830" spans="1:33">
      <c r="A3830" t="s">
        <v>3443</v>
      </c>
      <c r="B3830" t="s">
        <v>661</v>
      </c>
      <c r="C3830" s="23">
        <v>91.569149999999993</v>
      </c>
      <c r="D3830" s="23">
        <v>-27.90569</v>
      </c>
      <c r="E3830" s="23">
        <v>91.572569999999999</v>
      </c>
      <c r="F3830" s="23">
        <v>-27.90127</v>
      </c>
      <c r="G3830" s="26">
        <v>-16.100000000000001</v>
      </c>
      <c r="H3830" s="26">
        <v>9.5</v>
      </c>
      <c r="I3830" s="26">
        <v>29.8</v>
      </c>
      <c r="J3830" s="26">
        <v>1.9</v>
      </c>
      <c r="K3830" s="26">
        <v>-9</v>
      </c>
      <c r="L3830" s="26">
        <v>16.600000000000001</v>
      </c>
      <c r="M3830" s="26">
        <v>32.5</v>
      </c>
      <c r="N3830" s="26">
        <v>1</v>
      </c>
      <c r="O3830" s="19">
        <f t="shared" si="1003"/>
        <v>331.61904623466069</v>
      </c>
      <c r="P3830" s="10">
        <f t="shared" si="1004"/>
        <v>344.52136183458163</v>
      </c>
      <c r="Q3830" s="10">
        <f t="shared" si="1005"/>
        <v>2.86</v>
      </c>
      <c r="R3830" s="19">
        <f t="shared" si="1006"/>
        <v>33.871079108879897</v>
      </c>
      <c r="S3830" s="10">
        <f t="shared" si="1007"/>
        <v>33.723137457834497</v>
      </c>
      <c r="T3830" s="10">
        <f t="shared" si="1008"/>
        <v>1.6898554141678599</v>
      </c>
      <c r="U3830" s="2" t="str">
        <f t="shared" si="1009"/>
        <v>D</v>
      </c>
      <c r="V3830" s="2" t="str">
        <f t="shared" si="1010"/>
        <v>A</v>
      </c>
      <c r="W3830" s="2" t="str">
        <f t="shared" si="1011"/>
        <v>D</v>
      </c>
      <c r="X3830" s="2" t="str">
        <f t="shared" si="1012"/>
        <v>B</v>
      </c>
      <c r="Y3830" s="3" t="str">
        <f t="shared" si="1013"/>
        <v>DADB</v>
      </c>
      <c r="Z3830" s="28">
        <f t="shared" si="1014"/>
        <v>0.63050000000000006</v>
      </c>
      <c r="AA3830" s="7" t="str">
        <f t="shared" si="1015"/>
        <v>Almost certainly optical</v>
      </c>
      <c r="AB3830" s="21">
        <v>19.2</v>
      </c>
      <c r="AC3830" s="14">
        <f t="shared" si="1016"/>
        <v>19.276248741104933</v>
      </c>
      <c r="AD3830" s="26">
        <v>34.4</v>
      </c>
      <c r="AE3830" s="10">
        <f t="shared" si="1017"/>
        <v>34.363644866351095</v>
      </c>
      <c r="AF3830" s="17">
        <f t="shared" si="1018"/>
        <v>7.6248741104933515E-2</v>
      </c>
      <c r="AG3830" s="17">
        <f t="shared" si="1019"/>
        <v>3.6355133648903859E-2</v>
      </c>
    </row>
    <row r="3831" spans="1:33">
      <c r="A3831" t="s">
        <v>5412</v>
      </c>
      <c r="B3831" t="s">
        <v>2480</v>
      </c>
      <c r="C3831" s="23">
        <v>330.26799999999997</v>
      </c>
      <c r="D3831" s="23">
        <v>12.03227</v>
      </c>
      <c r="E3831" s="23">
        <v>330.26850000000002</v>
      </c>
      <c r="F3831" s="23">
        <v>12.033429999999999</v>
      </c>
      <c r="G3831" s="26">
        <v>-42.2</v>
      </c>
      <c r="H3831" s="26">
        <v>9</v>
      </c>
      <c r="I3831" s="26">
        <v>-11.9</v>
      </c>
      <c r="J3831" s="26">
        <v>2.5</v>
      </c>
      <c r="K3831" s="26">
        <v>-43.9</v>
      </c>
      <c r="L3831" s="26">
        <v>7.3</v>
      </c>
      <c r="M3831" s="26">
        <v>4.3</v>
      </c>
      <c r="N3831" s="26">
        <v>12.6</v>
      </c>
      <c r="O3831" s="19">
        <f t="shared" si="1003"/>
        <v>254.25205117920203</v>
      </c>
      <c r="P3831" s="10">
        <f t="shared" si="1004"/>
        <v>275.59426981082925</v>
      </c>
      <c r="Q3831" s="10">
        <f t="shared" si="1005"/>
        <v>2.86</v>
      </c>
      <c r="R3831" s="19">
        <f t="shared" si="1006"/>
        <v>43.845752359835274</v>
      </c>
      <c r="S3831" s="10">
        <f t="shared" si="1007"/>
        <v>44.110089548764236</v>
      </c>
      <c r="T3831" s="10">
        <f t="shared" si="1008"/>
        <v>2.1988960477149879</v>
      </c>
      <c r="U3831" s="2" t="str">
        <f t="shared" si="1009"/>
        <v>D</v>
      </c>
      <c r="V3831" s="2" t="str">
        <f t="shared" si="1010"/>
        <v>A</v>
      </c>
      <c r="W3831" s="2" t="str">
        <f t="shared" si="1011"/>
        <v>D</v>
      </c>
      <c r="X3831" s="2" t="str">
        <f t="shared" si="1012"/>
        <v>B</v>
      </c>
      <c r="Y3831" s="3" t="str">
        <f t="shared" si="1013"/>
        <v>DADB</v>
      </c>
      <c r="Z3831" s="28">
        <f t="shared" si="1014"/>
        <v>0.63050000000000006</v>
      </c>
      <c r="AA3831" s="7" t="str">
        <f t="shared" si="1015"/>
        <v>Almost certainly optical</v>
      </c>
      <c r="AB3831" s="21">
        <v>4.46</v>
      </c>
      <c r="AC3831" s="14">
        <f t="shared" si="1016"/>
        <v>4.5319064951017571</v>
      </c>
      <c r="AD3831" s="26">
        <v>21.1</v>
      </c>
      <c r="AE3831" s="10">
        <f t="shared" si="1017"/>
        <v>22.858575889615636</v>
      </c>
      <c r="AF3831" s="17">
        <f t="shared" si="1018"/>
        <v>7.1906495101757173E-2</v>
      </c>
      <c r="AG3831" s="17">
        <f t="shared" si="1019"/>
        <v>1.7585758896156349</v>
      </c>
    </row>
    <row r="3832" spans="1:33">
      <c r="A3832" t="s">
        <v>4678</v>
      </c>
      <c r="B3832" t="s">
        <v>1805</v>
      </c>
      <c r="C3832" s="23">
        <v>254.96610000000001</v>
      </c>
      <c r="D3832" s="23">
        <v>18.98254</v>
      </c>
      <c r="E3832" s="23">
        <v>254.97069999999999</v>
      </c>
      <c r="F3832" s="23">
        <v>18.979890000000001</v>
      </c>
      <c r="G3832" s="26">
        <v>-2.2999999999999998</v>
      </c>
      <c r="H3832" s="26">
        <v>23.3</v>
      </c>
      <c r="I3832" s="26">
        <v>-52</v>
      </c>
      <c r="J3832" s="26">
        <v>1.5</v>
      </c>
      <c r="K3832" s="26">
        <v>-17.3</v>
      </c>
      <c r="L3832" s="26">
        <v>8.3000000000000007</v>
      </c>
      <c r="M3832" s="26">
        <v>-47.6</v>
      </c>
      <c r="N3832" s="26">
        <v>1.7</v>
      </c>
      <c r="O3832" s="19">
        <f t="shared" si="1003"/>
        <v>182.53258571167257</v>
      </c>
      <c r="P3832" s="10">
        <f t="shared" si="1004"/>
        <v>199.97344124204682</v>
      </c>
      <c r="Q3832" s="10">
        <f t="shared" si="1005"/>
        <v>2.86</v>
      </c>
      <c r="R3832" s="19">
        <f t="shared" si="1006"/>
        <v>52.050840531157611</v>
      </c>
      <c r="S3832" s="10">
        <f t="shared" si="1007"/>
        <v>50.646322670061643</v>
      </c>
      <c r="T3832" s="10">
        <f t="shared" si="1008"/>
        <v>2.5674290800304815</v>
      </c>
      <c r="U3832" s="2" t="str">
        <f t="shared" si="1009"/>
        <v>D</v>
      </c>
      <c r="V3832" s="2" t="str">
        <f t="shared" si="1010"/>
        <v>A</v>
      </c>
      <c r="W3832" s="2" t="str">
        <f t="shared" si="1011"/>
        <v>D</v>
      </c>
      <c r="X3832" s="2" t="str">
        <f t="shared" si="1012"/>
        <v>B</v>
      </c>
      <c r="Y3832" s="3" t="str">
        <f t="shared" si="1013"/>
        <v>DADB</v>
      </c>
      <c r="Z3832" s="28">
        <f t="shared" si="1014"/>
        <v>0.63050000000000006</v>
      </c>
      <c r="AA3832" s="7" t="str">
        <f t="shared" si="1015"/>
        <v>Almost certainly optical</v>
      </c>
      <c r="AB3832" s="21">
        <v>18.399999999999999</v>
      </c>
      <c r="AC3832" s="14">
        <f t="shared" si="1016"/>
        <v>18.336557547493797</v>
      </c>
      <c r="AD3832" s="26">
        <v>121</v>
      </c>
      <c r="AE3832" s="10">
        <f t="shared" si="1017"/>
        <v>121.35050775055521</v>
      </c>
      <c r="AF3832" s="17">
        <f t="shared" si="1018"/>
        <v>6.3442452506201619E-2</v>
      </c>
      <c r="AG3832" s="17">
        <f t="shared" si="1019"/>
        <v>0.35050775055520944</v>
      </c>
    </row>
    <row r="3833" spans="1:33">
      <c r="A3833" t="s">
        <v>3887</v>
      </c>
      <c r="B3833" t="s">
        <v>3888</v>
      </c>
      <c r="C3833" s="23">
        <v>156.3313</v>
      </c>
      <c r="D3833" s="23">
        <v>-19.928529999999999</v>
      </c>
      <c r="E3833" s="23">
        <v>156.32470000000001</v>
      </c>
      <c r="F3833" s="23">
        <v>-19.919840000000001</v>
      </c>
      <c r="G3833" s="26">
        <v>11.6</v>
      </c>
      <c r="H3833" s="26">
        <v>11.6</v>
      </c>
      <c r="I3833" s="26">
        <v>-53.9</v>
      </c>
      <c r="J3833" s="26">
        <v>3.3</v>
      </c>
      <c r="K3833" s="26">
        <v>24.6</v>
      </c>
      <c r="L3833" s="26">
        <v>24.6</v>
      </c>
      <c r="M3833" s="26">
        <v>-50.3</v>
      </c>
      <c r="N3833" s="26">
        <v>4.2</v>
      </c>
      <c r="O3833" s="19">
        <f t="shared" si="1003"/>
        <v>167.85443593648324</v>
      </c>
      <c r="P3833" s="10">
        <f t="shared" si="1004"/>
        <v>153.93833329447577</v>
      </c>
      <c r="Q3833" s="10">
        <f t="shared" si="1005"/>
        <v>2.86</v>
      </c>
      <c r="R3833" s="19">
        <f t="shared" si="1006"/>
        <v>55.134109224689574</v>
      </c>
      <c r="S3833" s="10">
        <f t="shared" si="1007"/>
        <v>55.9933031710043</v>
      </c>
      <c r="T3833" s="10">
        <f t="shared" si="1008"/>
        <v>2.778185309892347</v>
      </c>
      <c r="U3833" s="2" t="str">
        <f t="shared" si="1009"/>
        <v>D</v>
      </c>
      <c r="V3833" s="2" t="str">
        <f t="shared" si="1010"/>
        <v>A</v>
      </c>
      <c r="W3833" s="2" t="str">
        <f t="shared" si="1011"/>
        <v>D</v>
      </c>
      <c r="X3833" s="2" t="str">
        <f t="shared" si="1012"/>
        <v>B</v>
      </c>
      <c r="Y3833" s="3" t="str">
        <f t="shared" si="1013"/>
        <v>DADB</v>
      </c>
      <c r="Z3833" s="28">
        <f t="shared" si="1014"/>
        <v>0.63050000000000006</v>
      </c>
      <c r="AA3833" s="7" t="str">
        <f t="shared" si="1015"/>
        <v>Almost certainly optical</v>
      </c>
      <c r="AB3833" s="21">
        <v>38.5</v>
      </c>
      <c r="AC3833" s="14">
        <f t="shared" si="1016"/>
        <v>38.440081650390461</v>
      </c>
      <c r="AD3833" s="26">
        <v>324</v>
      </c>
      <c r="AE3833" s="10">
        <f t="shared" si="1017"/>
        <v>324.47262960019145</v>
      </c>
      <c r="AF3833" s="17">
        <f t="shared" si="1018"/>
        <v>5.9918349609539234E-2</v>
      </c>
      <c r="AG3833" s="17">
        <f t="shared" si="1019"/>
        <v>0.47262960019145339</v>
      </c>
    </row>
    <row r="3834" spans="1:33">
      <c r="A3834" t="s">
        <v>3981</v>
      </c>
      <c r="B3834" t="s">
        <v>1168</v>
      </c>
      <c r="C3834" s="23">
        <v>167.23230000000001</v>
      </c>
      <c r="D3834" s="23">
        <v>-2.5492089999999998</v>
      </c>
      <c r="E3834" s="23">
        <v>167.2337</v>
      </c>
      <c r="F3834" s="23">
        <v>-2.5519069999999999</v>
      </c>
      <c r="G3834" s="26">
        <v>31.9</v>
      </c>
      <c r="H3834" s="26">
        <v>6.3</v>
      </c>
      <c r="I3834" s="26">
        <v>-14</v>
      </c>
      <c r="J3834" s="26">
        <v>2.6</v>
      </c>
      <c r="K3834" s="26">
        <v>34</v>
      </c>
      <c r="L3834" s="26">
        <v>8.4</v>
      </c>
      <c r="M3834" s="26">
        <v>-8.6999999999999993</v>
      </c>
      <c r="N3834" s="26">
        <v>4.4000000000000004</v>
      </c>
      <c r="O3834" s="19">
        <f t="shared" si="1003"/>
        <v>113.69529986734561</v>
      </c>
      <c r="P3834" s="10">
        <f t="shared" si="1004"/>
        <v>104.35301027235168</v>
      </c>
      <c r="Q3834" s="10">
        <f t="shared" si="1005"/>
        <v>2.86</v>
      </c>
      <c r="R3834" s="19">
        <f t="shared" si="1006"/>
        <v>34.836905717930804</v>
      </c>
      <c r="S3834" s="10">
        <f t="shared" si="1007"/>
        <v>35.095441299405259</v>
      </c>
      <c r="T3834" s="10">
        <f t="shared" si="1008"/>
        <v>1.7483086754334018</v>
      </c>
      <c r="U3834" s="2" t="str">
        <f t="shared" si="1009"/>
        <v>D</v>
      </c>
      <c r="V3834" s="2" t="str">
        <f t="shared" si="1010"/>
        <v>A</v>
      </c>
      <c r="W3834" s="2" t="str">
        <f t="shared" si="1011"/>
        <v>D</v>
      </c>
      <c r="X3834" s="2" t="str">
        <f t="shared" si="1012"/>
        <v>B</v>
      </c>
      <c r="Y3834" s="3" t="str">
        <f t="shared" si="1013"/>
        <v>DADB</v>
      </c>
      <c r="Z3834" s="28">
        <f t="shared" si="1014"/>
        <v>0.63050000000000006</v>
      </c>
      <c r="AA3834" s="7" t="str">
        <f t="shared" si="1015"/>
        <v>Almost certainly optical</v>
      </c>
      <c r="AB3834" s="21">
        <v>11</v>
      </c>
      <c r="AC3834" s="14">
        <f t="shared" si="1016"/>
        <v>10.940284885324822</v>
      </c>
      <c r="AD3834" s="26">
        <v>152</v>
      </c>
      <c r="AE3834" s="10">
        <f t="shared" si="1017"/>
        <v>152.59825617035827</v>
      </c>
      <c r="AF3834" s="17">
        <f t="shared" si="1018"/>
        <v>5.9715114675178427E-2</v>
      </c>
      <c r="AG3834" s="17">
        <f t="shared" si="1019"/>
        <v>0.59825617035826895</v>
      </c>
    </row>
    <row r="3835" spans="1:33">
      <c r="A3835" t="s">
        <v>7492</v>
      </c>
      <c r="B3835" t="s">
        <v>7493</v>
      </c>
      <c r="C3835" s="23">
        <v>166.12530000000001</v>
      </c>
      <c r="D3835" s="23">
        <v>39.724809999999998</v>
      </c>
      <c r="E3835" s="23">
        <v>166.1208</v>
      </c>
      <c r="F3835" s="23">
        <v>39.72907</v>
      </c>
      <c r="G3835" s="26">
        <v>-38.9</v>
      </c>
      <c r="H3835" s="26">
        <v>12.3</v>
      </c>
      <c r="I3835" s="26">
        <v>-25.6</v>
      </c>
      <c r="J3835" s="26">
        <v>1.7</v>
      </c>
      <c r="K3835" s="26">
        <v>-33.5</v>
      </c>
      <c r="L3835" s="26">
        <v>17.7</v>
      </c>
      <c r="M3835" s="26">
        <v>-30.8</v>
      </c>
      <c r="N3835" s="26">
        <v>2.2999999999999998</v>
      </c>
      <c r="O3835" s="19">
        <f t="shared" si="1003"/>
        <v>236.65117787033964</v>
      </c>
      <c r="P3835" s="10">
        <f t="shared" si="1004"/>
        <v>227.40447555814455</v>
      </c>
      <c r="Q3835" s="10">
        <f t="shared" si="1005"/>
        <v>2.86</v>
      </c>
      <c r="R3835" s="19">
        <f t="shared" si="1006"/>
        <v>46.567907404134019</v>
      </c>
      <c r="S3835" s="10">
        <f t="shared" si="1007"/>
        <v>45.507032423571637</v>
      </c>
      <c r="T3835" s="10">
        <f t="shared" si="1008"/>
        <v>2.3018734956926417</v>
      </c>
      <c r="U3835" s="2" t="str">
        <f t="shared" si="1009"/>
        <v>D</v>
      </c>
      <c r="V3835" s="2" t="str">
        <f t="shared" si="1010"/>
        <v>A</v>
      </c>
      <c r="W3835" s="2" t="str">
        <f t="shared" si="1011"/>
        <v>D</v>
      </c>
      <c r="X3835" s="2" t="str">
        <f t="shared" si="1012"/>
        <v>B</v>
      </c>
      <c r="Y3835" s="3" t="str">
        <f t="shared" si="1013"/>
        <v>DADB</v>
      </c>
      <c r="Z3835" s="28">
        <f t="shared" si="1014"/>
        <v>0.63050000000000006</v>
      </c>
      <c r="AA3835" s="7" t="str">
        <f t="shared" si="1015"/>
        <v>Almost certainly optical</v>
      </c>
      <c r="AB3835" s="21">
        <v>19.7</v>
      </c>
      <c r="AC3835" s="14">
        <f t="shared" si="1016"/>
        <v>19.759536473875851</v>
      </c>
      <c r="AD3835" s="26">
        <v>324</v>
      </c>
      <c r="AE3835" s="10">
        <f t="shared" si="1017"/>
        <v>320.90773724137574</v>
      </c>
      <c r="AF3835" s="17">
        <f t="shared" si="1018"/>
        <v>5.9536473875851925E-2</v>
      </c>
      <c r="AG3835" s="17">
        <f t="shared" si="1019"/>
        <v>3.0922627586242584</v>
      </c>
    </row>
    <row r="3836" spans="1:33">
      <c r="A3836" t="s">
        <v>7392</v>
      </c>
      <c r="B3836" t="s">
        <v>7393</v>
      </c>
      <c r="C3836" s="23">
        <v>157.4254</v>
      </c>
      <c r="D3836" s="23">
        <v>-22.044429999999998</v>
      </c>
      <c r="E3836" s="23">
        <v>157.4188</v>
      </c>
      <c r="F3836" s="23">
        <v>-22.052810000000001</v>
      </c>
      <c r="G3836" s="26">
        <v>-59.1</v>
      </c>
      <c r="H3836" s="26">
        <v>17.7</v>
      </c>
      <c r="I3836" s="26">
        <v>1.8</v>
      </c>
      <c r="J3836" s="26">
        <v>2</v>
      </c>
      <c r="K3836" s="26">
        <v>-59.9</v>
      </c>
      <c r="L3836" s="26">
        <v>16.899999999999999</v>
      </c>
      <c r="M3836" s="26">
        <v>16</v>
      </c>
      <c r="N3836" s="26">
        <v>1</v>
      </c>
      <c r="O3836" s="19">
        <f t="shared" si="1003"/>
        <v>271.74450984158892</v>
      </c>
      <c r="P3836" s="10">
        <f t="shared" si="1004"/>
        <v>284.95522840981113</v>
      </c>
      <c r="Q3836" s="10">
        <f t="shared" si="1005"/>
        <v>2.86</v>
      </c>
      <c r="R3836" s="19">
        <f t="shared" si="1006"/>
        <v>59.12740481367333</v>
      </c>
      <c r="S3836" s="10">
        <f t="shared" si="1007"/>
        <v>62.000080645108838</v>
      </c>
      <c r="T3836" s="10">
        <f t="shared" si="1008"/>
        <v>3.0281871364695543</v>
      </c>
      <c r="U3836" s="2" t="str">
        <f t="shared" si="1009"/>
        <v>D</v>
      </c>
      <c r="V3836" s="2" t="str">
        <f t="shared" si="1010"/>
        <v>A</v>
      </c>
      <c r="W3836" s="2" t="str">
        <f t="shared" si="1011"/>
        <v>D</v>
      </c>
      <c r="X3836" s="2" t="str">
        <f t="shared" si="1012"/>
        <v>B</v>
      </c>
      <c r="Y3836" s="3" t="str">
        <f t="shared" si="1013"/>
        <v>DADB</v>
      </c>
      <c r="Z3836" s="28">
        <f t="shared" si="1014"/>
        <v>0.63050000000000006</v>
      </c>
      <c r="AA3836" s="7" t="str">
        <f t="shared" si="1015"/>
        <v>Almost certainly optical</v>
      </c>
      <c r="AB3836" s="21">
        <v>37.4</v>
      </c>
      <c r="AC3836" s="14">
        <f t="shared" si="1016"/>
        <v>37.351303339679198</v>
      </c>
      <c r="AD3836" s="26">
        <v>216</v>
      </c>
      <c r="AE3836" s="10">
        <f t="shared" si="1017"/>
        <v>216.12986508538779</v>
      </c>
      <c r="AF3836" s="17">
        <f t="shared" si="1018"/>
        <v>4.8696660320800333E-2</v>
      </c>
      <c r="AG3836" s="17">
        <f t="shared" si="1019"/>
        <v>0.12986508538779162</v>
      </c>
    </row>
    <row r="3837" spans="1:33">
      <c r="A3837" t="s">
        <v>2941</v>
      </c>
      <c r="B3837" t="s">
        <v>194</v>
      </c>
      <c r="C3837" s="23">
        <v>26.443909999999999</v>
      </c>
      <c r="D3837" s="23">
        <v>-13.464169999999999</v>
      </c>
      <c r="E3837" s="23">
        <v>26.430689999999998</v>
      </c>
      <c r="F3837" s="23">
        <v>-13.469950000000001</v>
      </c>
      <c r="G3837" s="26">
        <v>59.8</v>
      </c>
      <c r="H3837" s="26">
        <v>8.6</v>
      </c>
      <c r="I3837" s="26">
        <v>-2.4</v>
      </c>
      <c r="J3837" s="26">
        <v>1.8</v>
      </c>
      <c r="K3837" s="26">
        <v>60.6</v>
      </c>
      <c r="L3837" s="26">
        <v>9.4</v>
      </c>
      <c r="M3837" s="26">
        <v>-12.2</v>
      </c>
      <c r="N3837" s="26">
        <v>4</v>
      </c>
      <c r="O3837" s="19">
        <f t="shared" si="1003"/>
        <v>92.298262744544914</v>
      </c>
      <c r="P3837" s="10">
        <f t="shared" si="1004"/>
        <v>101.38264281508084</v>
      </c>
      <c r="Q3837" s="10">
        <f t="shared" si="1005"/>
        <v>2.86</v>
      </c>
      <c r="R3837" s="19">
        <f t="shared" si="1006"/>
        <v>59.848141157432785</v>
      </c>
      <c r="S3837" s="10">
        <f t="shared" si="1007"/>
        <v>61.815855571204388</v>
      </c>
      <c r="T3837" s="10">
        <f t="shared" si="1008"/>
        <v>3.0415999182159297</v>
      </c>
      <c r="U3837" s="2" t="str">
        <f t="shared" si="1009"/>
        <v>D</v>
      </c>
      <c r="V3837" s="2" t="str">
        <f t="shared" si="1010"/>
        <v>A</v>
      </c>
      <c r="W3837" s="2" t="str">
        <f t="shared" si="1011"/>
        <v>D</v>
      </c>
      <c r="X3837" s="2" t="str">
        <f t="shared" si="1012"/>
        <v>B</v>
      </c>
      <c r="Y3837" s="3" t="str">
        <f t="shared" si="1013"/>
        <v>DADB</v>
      </c>
      <c r="Z3837" s="28">
        <f t="shared" si="1014"/>
        <v>0.63050000000000006</v>
      </c>
      <c r="AA3837" s="7" t="str">
        <f t="shared" si="1015"/>
        <v>Almost certainly optical</v>
      </c>
      <c r="AB3837" s="21">
        <v>50.7</v>
      </c>
      <c r="AC3837" s="14">
        <f t="shared" si="1016"/>
        <v>50.746217122491402</v>
      </c>
      <c r="AD3837" s="26">
        <v>246</v>
      </c>
      <c r="AE3837" s="10">
        <f t="shared" si="1017"/>
        <v>245.79262627804744</v>
      </c>
      <c r="AF3837" s="17">
        <f t="shared" si="1018"/>
        <v>4.6217122491398754E-2</v>
      </c>
      <c r="AG3837" s="17">
        <f t="shared" si="1019"/>
        <v>0.20737372195256398</v>
      </c>
    </row>
    <row r="3838" spans="1:33">
      <c r="A3838" t="s">
        <v>7308</v>
      </c>
      <c r="B3838" t="s">
        <v>7309</v>
      </c>
      <c r="C3838" s="23">
        <v>150.50149999999999</v>
      </c>
      <c r="D3838" s="23">
        <v>-34.173479999999998</v>
      </c>
      <c r="E3838" s="23">
        <v>150.51570000000001</v>
      </c>
      <c r="F3838" s="23">
        <v>-34.178750000000001</v>
      </c>
      <c r="G3838" s="26">
        <v>-51.5</v>
      </c>
      <c r="H3838" s="26">
        <v>25.3</v>
      </c>
      <c r="I3838" s="26">
        <v>-9.6999999999999993</v>
      </c>
      <c r="J3838" s="26">
        <v>2.4</v>
      </c>
      <c r="K3838" s="26">
        <v>-51.3</v>
      </c>
      <c r="L3838" s="26">
        <v>25.5</v>
      </c>
      <c r="M3838" s="26">
        <v>19.2</v>
      </c>
      <c r="N3838" s="26">
        <v>2.7</v>
      </c>
      <c r="O3838" s="19">
        <f t="shared" si="1003"/>
        <v>259.33333143506502</v>
      </c>
      <c r="P3838" s="10">
        <f t="shared" si="1004"/>
        <v>290.51931716082373</v>
      </c>
      <c r="Q3838" s="10">
        <f t="shared" si="1005"/>
        <v>2.86</v>
      </c>
      <c r="R3838" s="19">
        <f t="shared" si="1006"/>
        <v>52.40553405891405</v>
      </c>
      <c r="S3838" s="10">
        <f t="shared" si="1007"/>
        <v>54.775268141744405</v>
      </c>
      <c r="T3838" s="10">
        <f t="shared" si="1008"/>
        <v>2.6795200550164617</v>
      </c>
      <c r="U3838" s="2" t="str">
        <f t="shared" si="1009"/>
        <v>D</v>
      </c>
      <c r="V3838" s="2" t="str">
        <f t="shared" si="1010"/>
        <v>A</v>
      </c>
      <c r="W3838" s="2" t="str">
        <f t="shared" si="1011"/>
        <v>D</v>
      </c>
      <c r="X3838" s="2" t="str">
        <f t="shared" si="1012"/>
        <v>B</v>
      </c>
      <c r="Y3838" s="3" t="str">
        <f t="shared" si="1013"/>
        <v>DADB</v>
      </c>
      <c r="Z3838" s="28">
        <f t="shared" si="1014"/>
        <v>0.63050000000000006</v>
      </c>
      <c r="AA3838" s="7" t="str">
        <f t="shared" si="1015"/>
        <v>Almost certainly optical</v>
      </c>
      <c r="AB3838" s="21">
        <v>46.4</v>
      </c>
      <c r="AC3838" s="14">
        <f t="shared" si="1016"/>
        <v>46.353963855185263</v>
      </c>
      <c r="AD3838" s="26">
        <v>114</v>
      </c>
      <c r="AE3838" s="10">
        <f t="shared" si="1017"/>
        <v>114.15995178534332</v>
      </c>
      <c r="AF3838" s="17">
        <f t="shared" si="1018"/>
        <v>4.603614481473528E-2</v>
      </c>
      <c r="AG3838" s="17">
        <f t="shared" si="1019"/>
        <v>0.1599517853433241</v>
      </c>
    </row>
    <row r="3839" spans="1:33">
      <c r="A3839" t="s">
        <v>9410</v>
      </c>
      <c r="B3839" t="s">
        <v>9411</v>
      </c>
      <c r="C3839" s="23">
        <v>318.29689999999999</v>
      </c>
      <c r="D3839" s="23">
        <v>-63.900100000000002</v>
      </c>
      <c r="E3839" s="23">
        <v>318.3005</v>
      </c>
      <c r="F3839" s="23">
        <v>-63.905839999999998</v>
      </c>
      <c r="G3839" s="26">
        <v>62.2</v>
      </c>
      <c r="H3839" s="26">
        <v>11</v>
      </c>
      <c r="I3839" s="26">
        <v>-17.100000000000001</v>
      </c>
      <c r="J3839" s="26">
        <v>1.2</v>
      </c>
      <c r="K3839" s="26">
        <v>53.2</v>
      </c>
      <c r="L3839" s="26">
        <v>2</v>
      </c>
      <c r="M3839" s="26">
        <v>-31.1</v>
      </c>
      <c r="N3839" s="26">
        <v>8.1</v>
      </c>
      <c r="O3839" s="19">
        <f t="shared" si="1003"/>
        <v>105.37196921307215</v>
      </c>
      <c r="P3839" s="10">
        <f t="shared" si="1004"/>
        <v>120.30997835062007</v>
      </c>
      <c r="Q3839" s="10">
        <f t="shared" si="1005"/>
        <v>2.86</v>
      </c>
      <c r="R3839" s="19">
        <f t="shared" si="1006"/>
        <v>64.507751472206806</v>
      </c>
      <c r="S3839" s="10">
        <f t="shared" si="1007"/>
        <v>61.62345332744669</v>
      </c>
      <c r="T3839" s="10">
        <f t="shared" si="1008"/>
        <v>3.1532801199913374</v>
      </c>
      <c r="U3839" s="2" t="str">
        <f t="shared" si="1009"/>
        <v>D</v>
      </c>
      <c r="V3839" s="2" t="str">
        <f t="shared" si="1010"/>
        <v>A</v>
      </c>
      <c r="W3839" s="2" t="str">
        <f t="shared" si="1011"/>
        <v>D</v>
      </c>
      <c r="X3839" s="2" t="str">
        <f t="shared" si="1012"/>
        <v>B</v>
      </c>
      <c r="Y3839" s="3" t="str">
        <f t="shared" si="1013"/>
        <v>DADB</v>
      </c>
      <c r="Z3839" s="28">
        <f t="shared" si="1014"/>
        <v>0.63050000000000006</v>
      </c>
      <c r="AA3839" s="7" t="str">
        <f t="shared" si="1015"/>
        <v>Almost certainly optical</v>
      </c>
      <c r="AB3839" s="21">
        <v>21.4</v>
      </c>
      <c r="AC3839" s="14">
        <f t="shared" si="1016"/>
        <v>21.436161962368391</v>
      </c>
      <c r="AD3839" s="26">
        <v>164</v>
      </c>
      <c r="AE3839" s="10">
        <f t="shared" si="1017"/>
        <v>164.57480462748899</v>
      </c>
      <c r="AF3839" s="17">
        <f t="shared" si="1018"/>
        <v>3.6161962368392864E-2</v>
      </c>
      <c r="AG3839" s="17">
        <f t="shared" si="1019"/>
        <v>0.57480462748898731</v>
      </c>
    </row>
    <row r="3840" spans="1:33">
      <c r="A3840" t="s">
        <v>4520</v>
      </c>
      <c r="B3840" t="s">
        <v>1661</v>
      </c>
      <c r="C3840" s="23">
        <v>230.39830000000001</v>
      </c>
      <c r="D3840" s="23">
        <v>4.6126959999999997</v>
      </c>
      <c r="E3840" s="23">
        <v>230.39609999999999</v>
      </c>
      <c r="F3840" s="23">
        <v>4.61693</v>
      </c>
      <c r="G3840" s="26">
        <v>43.4</v>
      </c>
      <c r="H3840" s="26">
        <v>17.8</v>
      </c>
      <c r="I3840" s="26">
        <v>-5.9</v>
      </c>
      <c r="J3840" s="26">
        <v>1.7</v>
      </c>
      <c r="K3840" s="26">
        <v>40.5</v>
      </c>
      <c r="L3840" s="26">
        <v>14.9</v>
      </c>
      <c r="M3840" s="26">
        <v>-12.6</v>
      </c>
      <c r="N3840" s="26">
        <v>1.8</v>
      </c>
      <c r="O3840" s="19">
        <f t="shared" si="1003"/>
        <v>97.741599632293884</v>
      </c>
      <c r="P3840" s="10">
        <f t="shared" si="1004"/>
        <v>107.28149837181664</v>
      </c>
      <c r="Q3840" s="10">
        <f t="shared" si="1005"/>
        <v>2.86</v>
      </c>
      <c r="R3840" s="19">
        <f t="shared" si="1006"/>
        <v>43.79920090595261</v>
      </c>
      <c r="S3840" s="10">
        <f t="shared" si="1007"/>
        <v>42.41473800461344</v>
      </c>
      <c r="T3840" s="10">
        <f t="shared" si="1008"/>
        <v>2.155348472764151</v>
      </c>
      <c r="U3840" s="2" t="str">
        <f t="shared" si="1009"/>
        <v>D</v>
      </c>
      <c r="V3840" s="2" t="str">
        <f t="shared" si="1010"/>
        <v>A</v>
      </c>
      <c r="W3840" s="2" t="str">
        <f t="shared" si="1011"/>
        <v>D</v>
      </c>
      <c r="X3840" s="2" t="str">
        <f t="shared" si="1012"/>
        <v>B</v>
      </c>
      <c r="Y3840" s="3" t="str">
        <f t="shared" si="1013"/>
        <v>DADB</v>
      </c>
      <c r="Z3840" s="28">
        <f t="shared" si="1014"/>
        <v>0.63050000000000006</v>
      </c>
      <c r="AA3840" s="7" t="str">
        <f t="shared" si="1015"/>
        <v>Almost certainly optical</v>
      </c>
      <c r="AB3840" s="21">
        <v>17.2</v>
      </c>
      <c r="AC3840" s="14">
        <f t="shared" si="1016"/>
        <v>17.165415363043227</v>
      </c>
      <c r="AD3840" s="26">
        <v>333</v>
      </c>
      <c r="AE3840" s="10">
        <f t="shared" si="1017"/>
        <v>332.61944567219211</v>
      </c>
      <c r="AF3840" s="17">
        <f t="shared" si="1018"/>
        <v>3.4584636956772385E-2</v>
      </c>
      <c r="AG3840" s="17">
        <f t="shared" si="1019"/>
        <v>0.38055432780788578</v>
      </c>
    </row>
    <row r="3841" spans="1:33">
      <c r="A3841" t="s">
        <v>3106</v>
      </c>
      <c r="B3841" t="s">
        <v>347</v>
      </c>
      <c r="C3841" s="23">
        <v>46.238610000000001</v>
      </c>
      <c r="D3841" s="23">
        <v>4.6443510000000003</v>
      </c>
      <c r="E3841" s="23">
        <v>46.226039999999998</v>
      </c>
      <c r="F3841" s="23">
        <v>4.6505150000000004</v>
      </c>
      <c r="G3841" s="26">
        <v>48.3</v>
      </c>
      <c r="H3841" s="26">
        <v>22.7</v>
      </c>
      <c r="I3841" s="26">
        <v>-41.3</v>
      </c>
      <c r="J3841" s="26">
        <v>1.1000000000000001</v>
      </c>
      <c r="K3841" s="26">
        <v>59.8</v>
      </c>
      <c r="L3841" s="26">
        <v>8.6</v>
      </c>
      <c r="M3841" s="26">
        <v>-22.9</v>
      </c>
      <c r="N3841" s="26">
        <v>1.8</v>
      </c>
      <c r="O3841" s="19">
        <f t="shared" si="1003"/>
        <v>130.53284093861072</v>
      </c>
      <c r="P3841" s="10">
        <f t="shared" si="1004"/>
        <v>110.95399890453393</v>
      </c>
      <c r="Q3841" s="10">
        <f t="shared" si="1005"/>
        <v>2.86</v>
      </c>
      <c r="R3841" s="19">
        <f t="shared" si="1006"/>
        <v>63.549822973789631</v>
      </c>
      <c r="S3841" s="10">
        <f t="shared" si="1007"/>
        <v>64.034756187558017</v>
      </c>
      <c r="T3841" s="10">
        <f t="shared" si="1008"/>
        <v>3.1896144790336916</v>
      </c>
      <c r="U3841" s="2" t="str">
        <f t="shared" si="1009"/>
        <v>D</v>
      </c>
      <c r="V3841" s="2" t="str">
        <f t="shared" si="1010"/>
        <v>A</v>
      </c>
      <c r="W3841" s="2" t="str">
        <f t="shared" si="1011"/>
        <v>D</v>
      </c>
      <c r="X3841" s="2" t="str">
        <f t="shared" si="1012"/>
        <v>B</v>
      </c>
      <c r="Y3841" s="3" t="str">
        <f t="shared" si="1013"/>
        <v>DADB</v>
      </c>
      <c r="Z3841" s="28">
        <f t="shared" si="1014"/>
        <v>0.63050000000000006</v>
      </c>
      <c r="AA3841" s="7" t="str">
        <f t="shared" si="1015"/>
        <v>Almost certainly optical</v>
      </c>
      <c r="AB3841" s="21">
        <v>50.3</v>
      </c>
      <c r="AC3841" s="14">
        <f t="shared" si="1016"/>
        <v>50.266608228214984</v>
      </c>
      <c r="AD3841" s="26">
        <v>296</v>
      </c>
      <c r="AE3841" s="10">
        <f t="shared" si="1017"/>
        <v>296.19669491941988</v>
      </c>
      <c r="AF3841" s="17">
        <f t="shared" si="1018"/>
        <v>3.3391771785012736E-2</v>
      </c>
      <c r="AG3841" s="17">
        <f t="shared" si="1019"/>
        <v>0.19669491941988326</v>
      </c>
    </row>
    <row r="3842" spans="1:33">
      <c r="A3842" t="s">
        <v>6707</v>
      </c>
      <c r="B3842" t="s">
        <v>6708</v>
      </c>
      <c r="C3842" s="23">
        <v>91.424610000000001</v>
      </c>
      <c r="D3842" s="23">
        <v>-61.748539999999998</v>
      </c>
      <c r="E3842" s="23">
        <v>91.398579999999995</v>
      </c>
      <c r="F3842" s="23">
        <v>-61.756410000000002</v>
      </c>
      <c r="G3842" s="26">
        <v>-52.2</v>
      </c>
      <c r="H3842" s="26">
        <v>24.6</v>
      </c>
      <c r="I3842" s="26">
        <v>-0.1</v>
      </c>
      <c r="J3842" s="26">
        <v>2.2999999999999998</v>
      </c>
      <c r="K3842" s="26">
        <v>-53.3</v>
      </c>
      <c r="L3842" s="26">
        <v>23.5</v>
      </c>
      <c r="M3842" s="26">
        <v>8.8000000000000007</v>
      </c>
      <c r="N3842" s="26">
        <v>1.9</v>
      </c>
      <c r="O3842" s="19">
        <f t="shared" ref="O3842:O3905" si="1020">IF(IF(G3842&gt;0,IF(I3842&gt;0,0,1),IF(I3842&lt;0,2,3))=0,DEGREES(ATAN(SQRT((SQRT(G3842^2+I3842^2)-(G3842^2/SQRT(G3842^2+I3842^2)))*(G3842^2/SQRT(G3842^2+I3842^2)))/(SQRT(G3842^2+I3842^2)-(G3842^2/SQRT(G3842^2+I3842^2))))),IF(IF(G3842&gt;0,IF(I3842&gt;0,0,1),IF(I3842&lt;0,2,3))=1,180-DEGREES(ATAN(SQRT((SQRT(G3842^2+I3842^2)-(G3842^2/SQRT(G3842^2+I3842^2)))*(G3842^2/SQRT(G3842^2+I3842^2)))/(SQRT(G3842^2+I3842^2)-(G3842^2/SQRT(G3842^2+I3842^2))))),IF(IF(G3842&gt;0,IF(I3842&gt;0,0,1),IF(I3842&lt;0,2,3))=2,180+DEGREES(ATAN(SQRT((SQRT(G3842^2+I3842^2)-(G3842^2/SQRT(G3842^2+I3842^2)))*(G3842^2/SQRT(G3842^2+I3842^2)))/(SQRT(G3842^2+I3842^2)-(G3842^2/SQRT(G3842^2+I3842^2))))),360-DEGREES(ATAN(SQRT((SQRT(G3842^2+I3842^2)-(G3842^2/SQRT(G3842^2+I3842^2)))*(G3842^2/SQRT(G3842^2+I3842^2)))/(SQRT(G3842^2+I3842^2)-(G3842^2/SQRT(G3842^2+I3842^2))))))))</f>
        <v>269.89023810455228</v>
      </c>
      <c r="P3842" s="10">
        <f t="shared" ref="P3842:P3905" si="1021">IF(IF(K3842&gt;0,IF(M3842&gt;0,0,1),IF(M3842&lt;0,2,3))=0,DEGREES(ATAN(SQRT((SQRT(K3842^2+M3842^2)-(K3842^2/SQRT(K3842^2+M3842^2)))*(K3842^2/SQRT(K3842^2+M3842^2)))/(SQRT(K3842^2+M3842^2)-(K3842^2/SQRT(K3842^2+M3842^2))))),IF(IF(K3842&gt;0,IF(M3842&gt;0,0,1),IF(M3842&lt;0,2,3))=1,180-DEGREES(ATAN(SQRT((SQRT(K3842^2+M3842^2)-(K3842^2/SQRT(K3842^2+M3842^2)))*(K3842^2/SQRT(K3842^2+M3842^2)))/(SQRT(K3842^2+M3842^2)-(K3842^2/SQRT(K3842^2+M3842^2))))),IF(IF(K3842&gt;0,IF(M3842&gt;0,0,1),IF(M3842&lt;0,2,3))=2,180+DEGREES(ATAN(SQRT((SQRT(K3842^2+M3842^2)-(K3842^2/SQRT(K3842^2+M3842^2)))*(K3842^2/SQRT(K3842^2+M3842^2)))/(SQRT(K3842^2+M3842^2)-(K3842^2/SQRT(K3842^2+M3842^2))))),360-DEGREES(ATAN(SQRT((SQRT(K3842^2+M3842^2)-(K3842^2/SQRT(K3842^2+M3842^2)))*(K3842^2/SQRT(K3842^2+M3842^2)))/(SQRT(K3842^2+M3842^2)-(K3842^2/SQRT(K3842^2+M3842^2))))))))</f>
        <v>279.37514062662819</v>
      </c>
      <c r="Q3842" s="10">
        <f t="shared" ref="Q3842:Q3905" si="1022">IF(ATAN(SQRT(SQRT(H3842^2+J3842^2)^2+SQRT(L3842^2+N3842^2)^2)/IF(SQRT(G3842^2+I3842^2)&gt;SQRT(K3842^2+M3842^2),SQRT(G3842^2+I3842^2),SQRT(K3842^2+M3842^2)))*180/PI()&gt;2.86,2.86,ATAN(SQRT(SQRT(H3842^2+J3842^2)^2+SQRT(L3842^2+N3842^2)^2)/IF(SQRT(G3842^2+I3842^2)&gt;SQRT(K3842^2+M3842^2),SQRT(G3842^2+I3842^2),SQRT(K3842^2+M3842^2)))*180/PI())</f>
        <v>2.86</v>
      </c>
      <c r="R3842" s="19">
        <f t="shared" ref="R3842:R3905" si="1023">SQRT(G3842^2+I3842^2)</f>
        <v>52.200095785352737</v>
      </c>
      <c r="S3842" s="10">
        <f t="shared" ref="S3842:S3905" si="1024">SQRT(K3842^2+M3842^2)</f>
        <v>54.021569766159146</v>
      </c>
      <c r="T3842" s="10">
        <f t="shared" ref="T3842:T3905" si="1025">IF(SQRT(SQRT(H3842^2+J3842^2)^2+SQRT(L3842^2+N3842^2)^2)&gt;(SQRT(G3842^2+I3842^2)+SQRT(K3842^2+M3842^2))*0.025,(SQRT(G3842^2+I3842^2)+SQRT(K3842^2+M3842^2))*0.025,SQRT(SQRT(H3842^2+J3842^2)^2+SQRT(L3842^2+N3842^2)^2))</f>
        <v>2.6555416387877973</v>
      </c>
      <c r="U3842" s="2" t="str">
        <f t="shared" ref="U3842:U3905" si="1026">IF(IF(ABS(O3842-P3842)&lt;180,ABS(O3842-P3842),360-ABS(O3842-P3842))&lt;Q3842,"A",IF(IF(ABS(O3842-P3842)&lt;180,ABS(O3842-P3842),360-ABS(O3842-P3842))&lt;2*Q3842,"B",IF(IF(ABS(O3842-P3842)&lt;180,ABS(O3842-P3842),360-ABS(O3842-P3842))&lt;3*Q3842,"C","D")))</f>
        <v>D</v>
      </c>
      <c r="V3842" s="2" t="str">
        <f t="shared" ref="V3842:V3905" si="1027">IF(ABS(R3842-S3842)&lt;T3842,"A",IF(ABS(R3842-S3842)&lt;2*T3842,"B",IF(ABS(R3842-S3842)&lt;3*T3842,"C","D")))</f>
        <v>A</v>
      </c>
      <c r="W3842" s="2" t="str">
        <f t="shared" ref="W3842:W3905" si="1028">IF(ROUND((IF(SQRT(H3842^2+J3842^2)/SQRT(G3842^2+I3842^2)*100&lt;5,1,IF(SQRT(H3842^2+J3842^2)/SQRT(G3842^2+I3842^2)*100&lt;10,2,IF(SQRT(H3842^2+J3842^2)/SQRT(G3842^2+I3842^2)*100&lt;15,3,4)))+IF(SQRT(L3842^2+N3842^2)/SQRT(K3842^2+M3842^2)*100&lt;5,1,IF(SQRT(L3842^2+N3842^2)/SQRT(K3842^2+M3842^2)*100&lt;10,2,IF(SQRT(L3842^2+N3842^2)/SQRT(K3842^2+M3842^2)*100&lt;15,3,4))))/2,0)=1,"A",IF(ROUND((IF(SQRT(H3842^2+J3842^2)/SQRT(G3842^2+I3842^2)*100&lt;5,1,IF(SQRT(H3842^2+J3842^2)/SQRT(G3842^2+I3842^2)*100&lt;10,2,IF(SQRT(H3842^2+J3842^2)/SQRT(G3842^2+I3842^2)*100&lt;15,3,4)))+IF(SQRT(L3842^2+N3842^2)/SQRT(K3842^2+M3842^2)*100&lt;5,1,IF(SQRT(L3842^2+N3842^2)/SQRT(K3842^2+M3842^2)*100&lt;10,2,IF(SQRT(L3842^2+N3842^2)/SQRT(K3842^2+M3842^2)*100&lt;15,3,4))))/2,0)=2,"B",IF(ROUND((IF(SQRT(H3842^2+J3842^2)/SQRT(G3842^2+I3842^2)*100&lt;5,1,IF(SQRT(H3842^2+J3842^2)/SQRT(G3842^2+I3842^2)*100&lt;10,2,IF(SQRT(H3842^2+J3842^2)/SQRT(G3842^2+I3842^2)*100&lt;15,3,4)))+IF(SQRT(L3842^2+N3842^2)/SQRT(K3842^2+M3842^2)*100&lt;5,1,IF(SQRT(L3842^2+N3842^2)/SQRT(K3842^2+M3842^2)*100&lt;10,2,IF(SQRT(L3842^2+N3842^2)/SQRT(K3842^2+M3842^2)*100&lt;15,3,4))))/2,0)=3,"C","D")))</f>
        <v>D</v>
      </c>
      <c r="X3842" s="2" t="str">
        <f t="shared" ref="X3842:X3905" si="1029">IF((AC3842*1000/((SQRT(G3842^2+I3842^2)+SQRT(K3842^2+M3842^2))/2))&lt;100,"A",IF((AC3842*1000/((SQRT(G3842^2+I3842^2)+SQRT(K3842^2+M3842^2))/2))&lt;1000,"B",IF((AC3842*1000/((SQRT(G3842^2+I3842^2)+SQRT(K3842^2+M3842^2))/2))&lt;10000,"C","D")))</f>
        <v>B</v>
      </c>
      <c r="Y3842" s="3" t="str">
        <f t="shared" ref="Y3842:Y3905" si="1030">U3842&amp;V3842&amp;W3842&amp;X3842</f>
        <v>DADB</v>
      </c>
      <c r="Z3842" s="28">
        <f t="shared" ref="Z3842:Z3905" si="1031">IF(MID(Y3842,1,1)="A",1,(IF(MID(Y3842,1,1)="B",0.8,IF(MID(Y3842,1,1)="C",0.2,0.01))))*IF(MID(Y3842,2,1)="A",1,(IF(MID(Y3842,2,1)="B",0.8,IF(MID(Y3842,2,1)="C",0.4,0.05))))*IF(MID(Y3842,3,1)="A",1,(IF(MID(Y3842,3,1)="B",0.95,IF(MID(Y3842,3,1)="C",0.8,0.65))))*IF(MID(Y3842,4,1)="A",1,(IF(MID(Y3842,4,1)="B",0.97,IF(MID(Y3842,4,1)="C",0.95,0.92))))*100</f>
        <v>0.63050000000000006</v>
      </c>
      <c r="AA3842" s="7" t="str">
        <f t="shared" ref="AA3842:AA3905" si="1032">IF(Z3842=100,"Perfect CPM candidate",IF(Z3842&gt;90,"Solid CPM candidate",IF(Z3842&gt;50,"Good CPM candidate",IF(Z3842&gt;30,"Weak CPM candidate",IF(Z3842&gt;10,"Probably optical","Almost certainly optical")))))</f>
        <v>Almost certainly optical</v>
      </c>
      <c r="AB3842" s="21">
        <v>52.6</v>
      </c>
      <c r="AC3842" s="14">
        <f t="shared" ref="AC3842:AC3905" si="1033">(SQRT(((E3842*PI()/180-C3842*PI()/180)*COS(D3842*PI()/180))^2+(F3842*PI()/180-D3842*PI()/180)^2))*180/PI()*3600</f>
        <v>52.632232377137022</v>
      </c>
      <c r="AD3842" s="26">
        <v>238</v>
      </c>
      <c r="AE3842" s="10">
        <f t="shared" ref="AE3842:AE3905" si="1034">IF(((IF(E3842*PI()/180-C3842*PI()/180&gt;0,1,0))+(IF(F3842*PI()/180-D3842*PI()/180&gt;0,2,0)))=3,ATAN(((E3842*PI()/180-C3842*PI()/180)*(COS(D3842*PI()/180))/(F3842*PI()/180-D3842*PI()/180))),IF(((IF(E3842*PI()/180-C3842*PI()/180&gt;0,1,0))+(IF(F3842*PI()/180-D3842*PI()/180&gt;0,2,0)))=1,ATAN(((E3842*PI()/180-C3842*PI()/180)*(COS(D3842*PI()/180))/(F3842*PI()/180-D3842*PI()/180)))+PI(),IF(((IF(E3842*PI()/180-C3842*PI()/180&gt;0,1,0))+(IF(F3842*PI()/180-D3842*PI()/180&gt;0,2,0)))=0,ATAN(((E3842*PI()/180-C3842*PI()/180)*(COS(D3842*PI()/180))/(F3842*PI()/180-D3842*PI()/180)))+PI(),ATAN(((E3842*PI()/180-C3842*PI()/180)*(COS(D3842*PI()/180))/(F3842*PI()/180-D3842*PI()/180)))+2*PI())))*180/PI()</f>
        <v>237.4319231700415</v>
      </c>
      <c r="AF3842" s="17">
        <f t="shared" ref="AF3842:AF3905" si="1035">ABS(AB3842-AC3842)</f>
        <v>3.2232377137020762E-2</v>
      </c>
      <c r="AG3842" s="17">
        <f t="shared" ref="AG3842:AG3905" si="1036">IF(ABS(AD3842-AE3842)&gt;180,360-ABS(AD3842-AE3842),ABS(AD3842-AE3842))</f>
        <v>0.56807682995849973</v>
      </c>
    </row>
    <row r="3843" spans="1:33">
      <c r="A3843" t="s">
        <v>7592</v>
      </c>
      <c r="B3843" t="s">
        <v>7593</v>
      </c>
      <c r="C3843" s="23">
        <v>176.81790000000001</v>
      </c>
      <c r="D3843" s="23">
        <v>43.643949999999997</v>
      </c>
      <c r="E3843" s="23">
        <v>176.81559999999999</v>
      </c>
      <c r="F3843" s="23">
        <v>43.643610000000002</v>
      </c>
      <c r="G3843" s="26">
        <v>-27.8</v>
      </c>
      <c r="H3843" s="26">
        <v>23.4</v>
      </c>
      <c r="I3843" s="26">
        <v>1.2</v>
      </c>
      <c r="J3843" s="26">
        <v>1.1000000000000001</v>
      </c>
      <c r="K3843" s="26">
        <v>-18.8</v>
      </c>
      <c r="L3843" s="26">
        <v>6.8</v>
      </c>
      <c r="M3843" s="26">
        <v>-22</v>
      </c>
      <c r="N3843" s="26">
        <v>9.5</v>
      </c>
      <c r="O3843" s="19">
        <f t="shared" si="1020"/>
        <v>272.47166476163352</v>
      </c>
      <c r="P3843" s="10">
        <f t="shared" si="1021"/>
        <v>220.51539399045538</v>
      </c>
      <c r="Q3843" s="10">
        <f t="shared" si="1022"/>
        <v>2.86</v>
      </c>
      <c r="R3843" s="19">
        <f t="shared" si="1023"/>
        <v>27.825887227544069</v>
      </c>
      <c r="S3843" s="10">
        <f t="shared" si="1024"/>
        <v>28.938555596297476</v>
      </c>
      <c r="T3843" s="10">
        <f t="shared" si="1025"/>
        <v>1.4191110705960388</v>
      </c>
      <c r="U3843" s="2" t="str">
        <f t="shared" si="1026"/>
        <v>D</v>
      </c>
      <c r="V3843" s="2" t="str">
        <f t="shared" si="1027"/>
        <v>A</v>
      </c>
      <c r="W3843" s="2" t="str">
        <f t="shared" si="1028"/>
        <v>D</v>
      </c>
      <c r="X3843" s="2" t="str">
        <f t="shared" si="1029"/>
        <v>B</v>
      </c>
      <c r="Y3843" s="3" t="str">
        <f t="shared" si="1030"/>
        <v>DADB</v>
      </c>
      <c r="Z3843" s="28">
        <f t="shared" si="1031"/>
        <v>0.63050000000000006</v>
      </c>
      <c r="AA3843" s="7" t="str">
        <f t="shared" si="1032"/>
        <v>Almost certainly optical</v>
      </c>
      <c r="AB3843" s="21">
        <v>6.09</v>
      </c>
      <c r="AC3843" s="14">
        <f t="shared" si="1033"/>
        <v>6.1155031371973223</v>
      </c>
      <c r="AD3843" s="26">
        <v>258</v>
      </c>
      <c r="AE3843" s="10">
        <f t="shared" si="1034"/>
        <v>258.45444091466516</v>
      </c>
      <c r="AF3843" s="17">
        <f t="shared" si="1035"/>
        <v>2.5503137197322445E-2</v>
      </c>
      <c r="AG3843" s="17">
        <f t="shared" si="1036"/>
        <v>0.45444091466515601</v>
      </c>
    </row>
    <row r="3844" spans="1:33">
      <c r="A3844" t="s">
        <v>2979</v>
      </c>
      <c r="B3844" t="s">
        <v>232</v>
      </c>
      <c r="C3844" s="23">
        <v>30.970199999999998</v>
      </c>
      <c r="D3844" s="23">
        <v>12.520820000000001</v>
      </c>
      <c r="E3844" s="23">
        <v>30.970510000000001</v>
      </c>
      <c r="F3844" s="23">
        <v>12.518549999999999</v>
      </c>
      <c r="G3844" s="26">
        <v>8</v>
      </c>
      <c r="H3844" s="26">
        <v>8</v>
      </c>
      <c r="I3844" s="26">
        <v>7.7</v>
      </c>
      <c r="J3844" s="26">
        <v>1.2</v>
      </c>
      <c r="K3844" s="26">
        <v>9.3000000000000007</v>
      </c>
      <c r="L3844" s="26">
        <v>9.3000000000000007</v>
      </c>
      <c r="M3844" s="26">
        <v>5.9</v>
      </c>
      <c r="N3844" s="26">
        <v>1.3</v>
      </c>
      <c r="O3844" s="19">
        <f t="shared" si="1020"/>
        <v>46.094690591853031</v>
      </c>
      <c r="P3844" s="10">
        <f t="shared" si="1021"/>
        <v>57.608606793366235</v>
      </c>
      <c r="Q3844" s="10">
        <f t="shared" si="1022"/>
        <v>2.86</v>
      </c>
      <c r="R3844" s="19">
        <f t="shared" si="1023"/>
        <v>11.103603018840326</v>
      </c>
      <c r="S3844" s="10">
        <f t="shared" si="1024"/>
        <v>11.013627921806693</v>
      </c>
      <c r="T3844" s="10">
        <f t="shared" si="1025"/>
        <v>0.55293077351617548</v>
      </c>
      <c r="U3844" s="2" t="str">
        <f t="shared" si="1026"/>
        <v>D</v>
      </c>
      <c r="V3844" s="2" t="str">
        <f t="shared" si="1027"/>
        <v>A</v>
      </c>
      <c r="W3844" s="2" t="str">
        <f t="shared" si="1028"/>
        <v>D</v>
      </c>
      <c r="X3844" s="2" t="str">
        <f t="shared" si="1029"/>
        <v>B</v>
      </c>
      <c r="Y3844" s="3" t="str">
        <f t="shared" si="1030"/>
        <v>DADB</v>
      </c>
      <c r="Z3844" s="28">
        <f t="shared" si="1031"/>
        <v>0.63050000000000006</v>
      </c>
      <c r="AA3844" s="7" t="str">
        <f t="shared" si="1032"/>
        <v>Almost certainly optical</v>
      </c>
      <c r="AB3844" s="21">
        <v>8.2200000000000006</v>
      </c>
      <c r="AC3844" s="14">
        <f t="shared" si="1033"/>
        <v>8.2443012937449005</v>
      </c>
      <c r="AD3844" s="26">
        <v>172</v>
      </c>
      <c r="AE3844" s="10">
        <f t="shared" si="1034"/>
        <v>172.40633139777216</v>
      </c>
      <c r="AF3844" s="17">
        <f t="shared" si="1035"/>
        <v>2.4301293744899866E-2</v>
      </c>
      <c r="AG3844" s="17">
        <f t="shared" si="1036"/>
        <v>0.40633139777216343</v>
      </c>
    </row>
    <row r="3845" spans="1:33">
      <c r="A3845" t="s">
        <v>5460</v>
      </c>
      <c r="B3845" t="s">
        <v>2520</v>
      </c>
      <c r="C3845" s="23">
        <v>335.33819999999997</v>
      </c>
      <c r="D3845" s="23">
        <v>9.3421590000000005</v>
      </c>
      <c r="E3845" s="23">
        <v>335.34059999999999</v>
      </c>
      <c r="F3845" s="23">
        <v>9.3398040000000009</v>
      </c>
      <c r="G3845" s="26">
        <v>-20.399999999999999</v>
      </c>
      <c r="H3845" s="26">
        <v>5.2</v>
      </c>
      <c r="I3845" s="26">
        <v>-50.9</v>
      </c>
      <c r="J3845" s="26">
        <v>2</v>
      </c>
      <c r="K3845" s="26">
        <v>-30.2</v>
      </c>
      <c r="L3845" s="26">
        <v>21</v>
      </c>
      <c r="M3845" s="26">
        <v>-46.9</v>
      </c>
      <c r="N3845" s="26">
        <v>4.8</v>
      </c>
      <c r="O3845" s="19">
        <f t="shared" si="1020"/>
        <v>201.84021461385095</v>
      </c>
      <c r="P3845" s="10">
        <f t="shared" si="1021"/>
        <v>212.77842644235636</v>
      </c>
      <c r="Q3845" s="10">
        <f t="shared" si="1022"/>
        <v>2.86</v>
      </c>
      <c r="R3845" s="19">
        <f t="shared" si="1023"/>
        <v>54.835845940406536</v>
      </c>
      <c r="S3845" s="10">
        <f t="shared" si="1024"/>
        <v>55.782165608731972</v>
      </c>
      <c r="T3845" s="10">
        <f t="shared" si="1025"/>
        <v>2.7654502887284629</v>
      </c>
      <c r="U3845" s="2" t="str">
        <f t="shared" si="1026"/>
        <v>D</v>
      </c>
      <c r="V3845" s="2" t="str">
        <f t="shared" si="1027"/>
        <v>A</v>
      </c>
      <c r="W3845" s="2" t="str">
        <f t="shared" si="1028"/>
        <v>D</v>
      </c>
      <c r="X3845" s="2" t="str">
        <f t="shared" si="1029"/>
        <v>B</v>
      </c>
      <c r="Y3845" s="3" t="str">
        <f t="shared" si="1030"/>
        <v>DADB</v>
      </c>
      <c r="Z3845" s="28">
        <f t="shared" si="1031"/>
        <v>0.63050000000000006</v>
      </c>
      <c r="AA3845" s="7" t="str">
        <f t="shared" si="1032"/>
        <v>Almost certainly optical</v>
      </c>
      <c r="AB3845" s="21">
        <v>12</v>
      </c>
      <c r="AC3845" s="14">
        <f t="shared" si="1033"/>
        <v>12.023268781816917</v>
      </c>
      <c r="AD3845" s="26">
        <v>136</v>
      </c>
      <c r="AE3845" s="10">
        <f t="shared" si="1034"/>
        <v>134.84026582012808</v>
      </c>
      <c r="AF3845" s="17">
        <f t="shared" si="1035"/>
        <v>2.3268781816916828E-2</v>
      </c>
      <c r="AG3845" s="17">
        <f t="shared" si="1036"/>
        <v>1.1597341798719185</v>
      </c>
    </row>
    <row r="3846" spans="1:33">
      <c r="A3846" t="s">
        <v>7556</v>
      </c>
      <c r="B3846" t="s">
        <v>7557</v>
      </c>
      <c r="C3846" s="23">
        <v>172.1566</v>
      </c>
      <c r="D3846" s="23">
        <v>45.438549999999999</v>
      </c>
      <c r="E3846" s="23">
        <v>172.14410000000001</v>
      </c>
      <c r="F3846" s="23">
        <v>45.432670000000002</v>
      </c>
      <c r="G3846" s="26">
        <v>-59.5</v>
      </c>
      <c r="H3846" s="26">
        <v>17.3</v>
      </c>
      <c r="I3846" s="26">
        <v>-2.4</v>
      </c>
      <c r="J3846" s="26">
        <v>1.8</v>
      </c>
      <c r="K3846" s="26">
        <v>-56.7</v>
      </c>
      <c r="L3846" s="26">
        <v>20.100000000000001</v>
      </c>
      <c r="M3846" s="26">
        <v>-15.2</v>
      </c>
      <c r="N3846" s="26">
        <v>3.3</v>
      </c>
      <c r="O3846" s="19">
        <f t="shared" si="1020"/>
        <v>267.69016189596067</v>
      </c>
      <c r="P3846" s="10">
        <f t="shared" si="1021"/>
        <v>254.99313577294745</v>
      </c>
      <c r="Q3846" s="10">
        <f t="shared" si="1022"/>
        <v>2.86</v>
      </c>
      <c r="R3846" s="19">
        <f t="shared" si="1023"/>
        <v>59.548383689232068</v>
      </c>
      <c r="S3846" s="10">
        <f t="shared" si="1024"/>
        <v>58.702044257419182</v>
      </c>
      <c r="T3846" s="10">
        <f t="shared" si="1025"/>
        <v>2.9562606986662816</v>
      </c>
      <c r="U3846" s="2" t="str">
        <f t="shared" si="1026"/>
        <v>D</v>
      </c>
      <c r="V3846" s="2" t="str">
        <f t="shared" si="1027"/>
        <v>A</v>
      </c>
      <c r="W3846" s="2" t="str">
        <f t="shared" si="1028"/>
        <v>D</v>
      </c>
      <c r="X3846" s="2" t="str">
        <f t="shared" si="1029"/>
        <v>B</v>
      </c>
      <c r="Y3846" s="3" t="str">
        <f t="shared" si="1030"/>
        <v>DADB</v>
      </c>
      <c r="Z3846" s="28">
        <f t="shared" si="1031"/>
        <v>0.63050000000000006</v>
      </c>
      <c r="AA3846" s="7" t="str">
        <f t="shared" si="1032"/>
        <v>Almost certainly optical</v>
      </c>
      <c r="AB3846" s="21">
        <v>38</v>
      </c>
      <c r="AC3846" s="14">
        <f t="shared" si="1033"/>
        <v>38.014276173075991</v>
      </c>
      <c r="AD3846" s="26">
        <v>236</v>
      </c>
      <c r="AE3846" s="10">
        <f t="shared" si="1034"/>
        <v>236.16222012325559</v>
      </c>
      <c r="AF3846" s="17">
        <f t="shared" si="1035"/>
        <v>1.4276173075991494E-2</v>
      </c>
      <c r="AG3846" s="17">
        <f t="shared" si="1036"/>
        <v>0.16222012325559376</v>
      </c>
    </row>
    <row r="3847" spans="1:33">
      <c r="A3847" t="s">
        <v>2985</v>
      </c>
      <c r="B3847" t="s">
        <v>236</v>
      </c>
      <c r="C3847" s="23">
        <v>32.059139999999999</v>
      </c>
      <c r="D3847" s="23">
        <v>23.936779999999999</v>
      </c>
      <c r="E3847" s="23">
        <v>32.049399999999999</v>
      </c>
      <c r="F3847" s="23">
        <v>23.94359</v>
      </c>
      <c r="G3847" s="26">
        <v>100</v>
      </c>
      <c r="H3847" s="26">
        <v>23.7</v>
      </c>
      <c r="I3847" s="26">
        <v>33.6</v>
      </c>
      <c r="J3847" s="26">
        <v>1.7</v>
      </c>
      <c r="K3847" s="26">
        <v>110</v>
      </c>
      <c r="L3847" s="26">
        <v>7.6</v>
      </c>
      <c r="M3847" s="26">
        <v>17.399999999999999</v>
      </c>
      <c r="N3847" s="26">
        <v>1.3</v>
      </c>
      <c r="O3847" s="19">
        <f t="shared" si="1020"/>
        <v>71.427651489592705</v>
      </c>
      <c r="P3847" s="10">
        <f t="shared" si="1021"/>
        <v>81.01132564595278</v>
      </c>
      <c r="Q3847" s="10">
        <f t="shared" si="1022"/>
        <v>2.86</v>
      </c>
      <c r="R3847" s="19">
        <f t="shared" si="1023"/>
        <v>105.49388607876762</v>
      </c>
      <c r="S3847" s="10">
        <f t="shared" si="1024"/>
        <v>111.36767933291956</v>
      </c>
      <c r="T3847" s="10">
        <f t="shared" si="1025"/>
        <v>5.4215391352921802</v>
      </c>
      <c r="U3847" s="2" t="str">
        <f t="shared" si="1026"/>
        <v>D</v>
      </c>
      <c r="V3847" s="2" t="str">
        <f t="shared" si="1027"/>
        <v>B</v>
      </c>
      <c r="W3847" s="2" t="str">
        <f t="shared" si="1028"/>
        <v>C</v>
      </c>
      <c r="X3847" s="2" t="str">
        <f t="shared" si="1029"/>
        <v>B</v>
      </c>
      <c r="Y3847" s="3" t="str">
        <f t="shared" si="1030"/>
        <v>DBCB</v>
      </c>
      <c r="Z3847" s="28">
        <f t="shared" si="1031"/>
        <v>0.62080000000000002</v>
      </c>
      <c r="AA3847" s="7" t="str">
        <f t="shared" si="1032"/>
        <v>Almost certainly optical</v>
      </c>
      <c r="AB3847" s="21">
        <v>40.6</v>
      </c>
      <c r="AC3847" s="14">
        <f t="shared" si="1033"/>
        <v>40.350045576838944</v>
      </c>
      <c r="AD3847" s="26">
        <v>308</v>
      </c>
      <c r="AE3847" s="10">
        <f t="shared" si="1034"/>
        <v>307.41493945247498</v>
      </c>
      <c r="AF3847" s="17">
        <f t="shared" si="1035"/>
        <v>0.24995442316105709</v>
      </c>
      <c r="AG3847" s="17">
        <f t="shared" si="1036"/>
        <v>0.58506054752501768</v>
      </c>
    </row>
    <row r="3848" spans="1:33">
      <c r="A3848" t="s">
        <v>5653</v>
      </c>
      <c r="B3848" t="s">
        <v>2705</v>
      </c>
      <c r="C3848" s="23">
        <v>357.59699999999998</v>
      </c>
      <c r="D3848" s="23">
        <v>-29.841740000000001</v>
      </c>
      <c r="E3848" s="23">
        <v>357.59620000000001</v>
      </c>
      <c r="F3848" s="23">
        <v>-29.8309</v>
      </c>
      <c r="G3848" s="26">
        <v>60.2</v>
      </c>
      <c r="H3848" s="26">
        <v>9</v>
      </c>
      <c r="I3848" s="26">
        <v>28.4</v>
      </c>
      <c r="J3848" s="26">
        <v>1.2</v>
      </c>
      <c r="K3848" s="26">
        <v>57.6</v>
      </c>
      <c r="L3848" s="26">
        <v>6.4</v>
      </c>
      <c r="M3848" s="26">
        <v>41.2</v>
      </c>
      <c r="N3848" s="26">
        <v>4.9000000000000004</v>
      </c>
      <c r="O3848" s="19">
        <f t="shared" si="1020"/>
        <v>64.743898812293637</v>
      </c>
      <c r="P3848" s="10">
        <f t="shared" si="1021"/>
        <v>54.424701872320263</v>
      </c>
      <c r="Q3848" s="10">
        <f t="shared" si="1022"/>
        <v>2.86</v>
      </c>
      <c r="R3848" s="19">
        <f t="shared" si="1023"/>
        <v>66.562752346939504</v>
      </c>
      <c r="S3848" s="10">
        <f t="shared" si="1024"/>
        <v>70.818076788345508</v>
      </c>
      <c r="T3848" s="10">
        <f t="shared" si="1025"/>
        <v>3.4345207283821253</v>
      </c>
      <c r="U3848" s="2" t="str">
        <f t="shared" si="1026"/>
        <v>D</v>
      </c>
      <c r="V3848" s="2" t="str">
        <f t="shared" si="1027"/>
        <v>B</v>
      </c>
      <c r="W3848" s="2" t="str">
        <f t="shared" si="1028"/>
        <v>C</v>
      </c>
      <c r="X3848" s="2" t="str">
        <f t="shared" si="1029"/>
        <v>B</v>
      </c>
      <c r="Y3848" s="3" t="str">
        <f t="shared" si="1030"/>
        <v>DBCB</v>
      </c>
      <c r="Z3848" s="28">
        <f t="shared" si="1031"/>
        <v>0.62080000000000002</v>
      </c>
      <c r="AA3848" s="7" t="str">
        <f t="shared" si="1032"/>
        <v>Almost certainly optical</v>
      </c>
      <c r="AB3848" s="21">
        <v>38.9</v>
      </c>
      <c r="AC3848" s="14">
        <f t="shared" si="1033"/>
        <v>39.103876857466254</v>
      </c>
      <c r="AD3848" s="26">
        <v>356</v>
      </c>
      <c r="AE3848" s="10">
        <f t="shared" si="1034"/>
        <v>356.33720880047179</v>
      </c>
      <c r="AF3848" s="17">
        <f t="shared" si="1035"/>
        <v>0.2038768574662555</v>
      </c>
      <c r="AG3848" s="17">
        <f t="shared" si="1036"/>
        <v>0.33720880047178525</v>
      </c>
    </row>
    <row r="3849" spans="1:33">
      <c r="A3849" t="s">
        <v>5304</v>
      </c>
      <c r="B3849" t="s">
        <v>2378</v>
      </c>
      <c r="C3849" s="23">
        <v>317.04739999999998</v>
      </c>
      <c r="D3849" s="23">
        <v>-9.2621699999999993</v>
      </c>
      <c r="E3849" s="23">
        <v>317.04849999999999</v>
      </c>
      <c r="F3849" s="23">
        <v>-9.2578720000000008</v>
      </c>
      <c r="G3849" s="26">
        <v>15.5</v>
      </c>
      <c r="H3849" s="26">
        <v>15.5</v>
      </c>
      <c r="I3849" s="26">
        <v>-71.099999999999994</v>
      </c>
      <c r="J3849" s="26">
        <v>1.4</v>
      </c>
      <c r="K3849" s="26">
        <v>29.8</v>
      </c>
      <c r="L3849" s="26">
        <v>4.2</v>
      </c>
      <c r="M3849" s="26">
        <v>-60.5</v>
      </c>
      <c r="N3849" s="26">
        <v>1.7</v>
      </c>
      <c r="O3849" s="19">
        <f t="shared" si="1020"/>
        <v>167.70177474653369</v>
      </c>
      <c r="P3849" s="10">
        <f t="shared" si="1021"/>
        <v>153.77689570175809</v>
      </c>
      <c r="Q3849" s="10">
        <f t="shared" si="1022"/>
        <v>2.86</v>
      </c>
      <c r="R3849" s="19">
        <f t="shared" si="1023"/>
        <v>72.769911364519331</v>
      </c>
      <c r="S3849" s="10">
        <f t="shared" si="1024"/>
        <v>67.44101126169447</v>
      </c>
      <c r="T3849" s="10">
        <f t="shared" si="1025"/>
        <v>3.505273065655345</v>
      </c>
      <c r="U3849" s="2" t="str">
        <f t="shared" si="1026"/>
        <v>D</v>
      </c>
      <c r="V3849" s="2" t="str">
        <f t="shared" si="1027"/>
        <v>B</v>
      </c>
      <c r="W3849" s="2" t="str">
        <f t="shared" si="1028"/>
        <v>C</v>
      </c>
      <c r="X3849" s="2" t="str">
        <f t="shared" si="1029"/>
        <v>B</v>
      </c>
      <c r="Y3849" s="3" t="str">
        <f t="shared" si="1030"/>
        <v>DBCB</v>
      </c>
      <c r="Z3849" s="28">
        <f t="shared" si="1031"/>
        <v>0.62080000000000002</v>
      </c>
      <c r="AA3849" s="7" t="str">
        <f t="shared" si="1032"/>
        <v>Almost certainly optical</v>
      </c>
      <c r="AB3849" s="21">
        <v>15.8</v>
      </c>
      <c r="AC3849" s="14">
        <f t="shared" si="1033"/>
        <v>15.958787497278131</v>
      </c>
      <c r="AD3849" s="26">
        <v>13.9</v>
      </c>
      <c r="AE3849" s="10">
        <f t="shared" si="1034"/>
        <v>14.17615837026794</v>
      </c>
      <c r="AF3849" s="17">
        <f t="shared" si="1035"/>
        <v>0.15878749727813002</v>
      </c>
      <c r="AG3849" s="17">
        <f t="shared" si="1036"/>
        <v>0.27615837026793955</v>
      </c>
    </row>
    <row r="3850" spans="1:33">
      <c r="A3850" t="s">
        <v>4343</v>
      </c>
      <c r="B3850" t="s">
        <v>4344</v>
      </c>
      <c r="C3850" s="23">
        <v>209.178</v>
      </c>
      <c r="D3850" s="23">
        <v>-3.851737</v>
      </c>
      <c r="E3850" s="23">
        <v>209.17959999999999</v>
      </c>
      <c r="F3850" s="23">
        <v>-3.84999</v>
      </c>
      <c r="G3850" s="26">
        <v>-69.7</v>
      </c>
      <c r="H3850" s="26">
        <v>7.1</v>
      </c>
      <c r="I3850" s="26">
        <v>-30.2</v>
      </c>
      <c r="J3850" s="26">
        <v>1.6</v>
      </c>
      <c r="K3850" s="26">
        <v>-46.3</v>
      </c>
      <c r="L3850" s="26">
        <v>4.9000000000000004</v>
      </c>
      <c r="M3850" s="26">
        <v>-65.3</v>
      </c>
      <c r="N3850" s="26">
        <v>10.3</v>
      </c>
      <c r="O3850" s="19">
        <f t="shared" si="1020"/>
        <v>246.57361415612343</v>
      </c>
      <c r="P3850" s="10">
        <f t="shared" si="1021"/>
        <v>215.33798375474944</v>
      </c>
      <c r="Q3850" s="10">
        <f t="shared" si="1022"/>
        <v>2.86</v>
      </c>
      <c r="R3850" s="19">
        <f t="shared" si="1023"/>
        <v>75.961371762231892</v>
      </c>
      <c r="S3850" s="10">
        <f t="shared" si="1024"/>
        <v>80.048610231533686</v>
      </c>
      <c r="T3850" s="10">
        <f t="shared" si="1025"/>
        <v>3.9002495498441392</v>
      </c>
      <c r="U3850" s="2" t="str">
        <f t="shared" si="1026"/>
        <v>D</v>
      </c>
      <c r="V3850" s="2" t="str">
        <f t="shared" si="1027"/>
        <v>B</v>
      </c>
      <c r="W3850" s="2" t="str">
        <f t="shared" si="1028"/>
        <v>C</v>
      </c>
      <c r="X3850" s="2" t="str">
        <f t="shared" si="1029"/>
        <v>B</v>
      </c>
      <c r="Y3850" s="3" t="str">
        <f t="shared" si="1030"/>
        <v>DBCB</v>
      </c>
      <c r="Z3850" s="28">
        <f t="shared" si="1031"/>
        <v>0.62080000000000002</v>
      </c>
      <c r="AA3850" s="7" t="str">
        <f t="shared" si="1032"/>
        <v>Almost certainly optical</v>
      </c>
      <c r="AB3850" s="21">
        <v>8.66</v>
      </c>
      <c r="AC3850" s="14">
        <f t="shared" si="1033"/>
        <v>8.5195025644852933</v>
      </c>
      <c r="AD3850" s="26">
        <v>38.200000000000003</v>
      </c>
      <c r="AE3850" s="10">
        <f t="shared" si="1034"/>
        <v>42.420662980299944</v>
      </c>
      <c r="AF3850" s="17">
        <f t="shared" si="1035"/>
        <v>0.14049743551470684</v>
      </c>
      <c r="AG3850" s="17">
        <f t="shared" si="1036"/>
        <v>4.2206629802999416</v>
      </c>
    </row>
    <row r="3851" spans="1:33">
      <c r="A3851" t="s">
        <v>5615</v>
      </c>
      <c r="B3851" t="s">
        <v>2667</v>
      </c>
      <c r="C3851" s="23">
        <v>353.1825</v>
      </c>
      <c r="D3851" s="23">
        <v>-17.81147</v>
      </c>
      <c r="E3851" s="23">
        <v>353.17270000000002</v>
      </c>
      <c r="F3851" s="23">
        <v>-17.80734</v>
      </c>
      <c r="G3851" s="26">
        <v>55.7</v>
      </c>
      <c r="H3851" s="26">
        <v>4.5</v>
      </c>
      <c r="I3851" s="26">
        <v>1.5</v>
      </c>
      <c r="J3851" s="26">
        <v>1.8</v>
      </c>
      <c r="K3851" s="26">
        <v>58.4</v>
      </c>
      <c r="L3851" s="26">
        <v>7.2</v>
      </c>
      <c r="M3851" s="26">
        <v>-10.4</v>
      </c>
      <c r="N3851" s="26">
        <v>3.6</v>
      </c>
      <c r="O3851" s="19">
        <f t="shared" si="1020"/>
        <v>88.457398524774405</v>
      </c>
      <c r="P3851" s="10">
        <f t="shared" si="1021"/>
        <v>100.09750438407528</v>
      </c>
      <c r="Q3851" s="10">
        <f t="shared" si="1022"/>
        <v>2.86</v>
      </c>
      <c r="R3851" s="19">
        <f t="shared" si="1023"/>
        <v>55.720193825937109</v>
      </c>
      <c r="S3851" s="10">
        <f t="shared" si="1024"/>
        <v>59.318799718133207</v>
      </c>
      <c r="T3851" s="10">
        <f t="shared" si="1025"/>
        <v>2.8759748386017581</v>
      </c>
      <c r="U3851" s="2" t="str">
        <f t="shared" si="1026"/>
        <v>D</v>
      </c>
      <c r="V3851" s="2" t="str">
        <f t="shared" si="1027"/>
        <v>B</v>
      </c>
      <c r="W3851" s="2" t="str">
        <f t="shared" si="1028"/>
        <v>C</v>
      </c>
      <c r="X3851" s="2" t="str">
        <f t="shared" si="1029"/>
        <v>B</v>
      </c>
      <c r="Y3851" s="3" t="str">
        <f t="shared" si="1030"/>
        <v>DBCB</v>
      </c>
      <c r="Z3851" s="28">
        <f t="shared" si="1031"/>
        <v>0.62080000000000002</v>
      </c>
      <c r="AA3851" s="7" t="str">
        <f t="shared" si="1032"/>
        <v>Almost certainly optical</v>
      </c>
      <c r="AB3851" s="21">
        <v>36.6</v>
      </c>
      <c r="AC3851" s="14">
        <f t="shared" si="1033"/>
        <v>36.732492595489227</v>
      </c>
      <c r="AD3851" s="26">
        <v>294</v>
      </c>
      <c r="AE3851" s="10">
        <f t="shared" si="1034"/>
        <v>293.87635499215213</v>
      </c>
      <c r="AF3851" s="17">
        <f t="shared" si="1035"/>
        <v>0.1324925954892251</v>
      </c>
      <c r="AG3851" s="17">
        <f t="shared" si="1036"/>
        <v>0.12364500784786969</v>
      </c>
    </row>
    <row r="3852" spans="1:33">
      <c r="A3852" t="s">
        <v>4078</v>
      </c>
      <c r="B3852" t="s">
        <v>1257</v>
      </c>
      <c r="C3852" s="23">
        <v>178.1909</v>
      </c>
      <c r="D3852" s="23">
        <v>-14.842180000000001</v>
      </c>
      <c r="E3852" s="23">
        <v>178.18530000000001</v>
      </c>
      <c r="F3852" s="23">
        <v>-14.854089999999999</v>
      </c>
      <c r="G3852" s="26">
        <v>-51</v>
      </c>
      <c r="H3852" s="26">
        <v>0.2</v>
      </c>
      <c r="I3852" s="26">
        <v>-41.9</v>
      </c>
      <c r="J3852" s="26">
        <v>2.5</v>
      </c>
      <c r="K3852" s="26">
        <v>-52.6</v>
      </c>
      <c r="L3852" s="26">
        <v>24.2</v>
      </c>
      <c r="M3852" s="26">
        <v>-29.2</v>
      </c>
      <c r="N3852" s="26">
        <v>2.6</v>
      </c>
      <c r="O3852" s="19">
        <f t="shared" si="1020"/>
        <v>230.59454811861033</v>
      </c>
      <c r="P3852" s="10">
        <f t="shared" si="1021"/>
        <v>240.96389631342589</v>
      </c>
      <c r="Q3852" s="10">
        <f t="shared" si="1022"/>
        <v>2.86</v>
      </c>
      <c r="R3852" s="19">
        <f t="shared" si="1023"/>
        <v>66.00462105034768</v>
      </c>
      <c r="S3852" s="10">
        <f t="shared" si="1024"/>
        <v>60.161449450624112</v>
      </c>
      <c r="T3852" s="10">
        <f t="shared" si="1025"/>
        <v>3.154151762524295</v>
      </c>
      <c r="U3852" s="2" t="str">
        <f t="shared" si="1026"/>
        <v>D</v>
      </c>
      <c r="V3852" s="2" t="str">
        <f t="shared" si="1027"/>
        <v>B</v>
      </c>
      <c r="W3852" s="2" t="str">
        <f t="shared" si="1028"/>
        <v>C</v>
      </c>
      <c r="X3852" s="2" t="str">
        <f t="shared" si="1029"/>
        <v>B</v>
      </c>
      <c r="Y3852" s="3" t="str">
        <f t="shared" si="1030"/>
        <v>DBCB</v>
      </c>
      <c r="Z3852" s="28">
        <f t="shared" si="1031"/>
        <v>0.62080000000000002</v>
      </c>
      <c r="AA3852" s="7" t="str">
        <f t="shared" si="1032"/>
        <v>Almost certainly optical</v>
      </c>
      <c r="AB3852" s="21">
        <v>47.2</v>
      </c>
      <c r="AC3852" s="14">
        <f t="shared" si="1033"/>
        <v>47.096801326354516</v>
      </c>
      <c r="AD3852" s="26">
        <v>205</v>
      </c>
      <c r="AE3852" s="10">
        <f t="shared" si="1034"/>
        <v>204.44204117507869</v>
      </c>
      <c r="AF3852" s="17">
        <f t="shared" si="1035"/>
        <v>0.10319867364548685</v>
      </c>
      <c r="AG3852" s="17">
        <f t="shared" si="1036"/>
        <v>0.55795882492131454</v>
      </c>
    </row>
    <row r="3853" spans="1:33">
      <c r="A3853" t="s">
        <v>7831</v>
      </c>
      <c r="B3853" t="s">
        <v>7832</v>
      </c>
      <c r="C3853" s="23">
        <v>199.10329999999999</v>
      </c>
      <c r="D3853" s="23">
        <v>43.094560000000001</v>
      </c>
      <c r="E3853" s="23">
        <v>199.11689999999999</v>
      </c>
      <c r="F3853" s="23">
        <v>43.085090000000001</v>
      </c>
      <c r="G3853" s="26">
        <v>-67.400000000000006</v>
      </c>
      <c r="H3853" s="26">
        <v>9.4</v>
      </c>
      <c r="I3853" s="26">
        <v>-13.3</v>
      </c>
      <c r="J3853" s="26">
        <v>2.9</v>
      </c>
      <c r="K3853" s="26">
        <v>-68.099999999999994</v>
      </c>
      <c r="L3853" s="26">
        <v>8.6999999999999993</v>
      </c>
      <c r="M3853" s="26">
        <v>-32.799999999999997</v>
      </c>
      <c r="N3853" s="26">
        <v>4.2</v>
      </c>
      <c r="O3853" s="19">
        <f t="shared" si="1020"/>
        <v>258.83727303012108</v>
      </c>
      <c r="P3853" s="10">
        <f t="shared" si="1021"/>
        <v>244.28245770929806</v>
      </c>
      <c r="Q3853" s="10">
        <f t="shared" si="1022"/>
        <v>2.86</v>
      </c>
      <c r="R3853" s="19">
        <f t="shared" si="1023"/>
        <v>68.699708878568046</v>
      </c>
      <c r="S3853" s="10">
        <f t="shared" si="1024"/>
        <v>75.587366669305254</v>
      </c>
      <c r="T3853" s="10">
        <f t="shared" si="1025"/>
        <v>3.607176888696833</v>
      </c>
      <c r="U3853" s="2" t="str">
        <f t="shared" si="1026"/>
        <v>D</v>
      </c>
      <c r="V3853" s="2" t="str">
        <f t="shared" si="1027"/>
        <v>B</v>
      </c>
      <c r="W3853" s="2" t="str">
        <f t="shared" si="1028"/>
        <v>C</v>
      </c>
      <c r="X3853" s="2" t="str">
        <f t="shared" si="1029"/>
        <v>B</v>
      </c>
      <c r="Y3853" s="3" t="str">
        <f t="shared" si="1030"/>
        <v>DBCB</v>
      </c>
      <c r="Z3853" s="28">
        <f t="shared" si="1031"/>
        <v>0.62080000000000002</v>
      </c>
      <c r="AA3853" s="7" t="str">
        <f t="shared" si="1032"/>
        <v>Almost certainly optical</v>
      </c>
      <c r="AB3853" s="21">
        <v>49.3</v>
      </c>
      <c r="AC3853" s="14">
        <f t="shared" si="1033"/>
        <v>49.40105594917712</v>
      </c>
      <c r="AD3853" s="26">
        <v>134</v>
      </c>
      <c r="AE3853" s="10">
        <f t="shared" si="1034"/>
        <v>133.63855617504746</v>
      </c>
      <c r="AF3853" s="17">
        <f t="shared" si="1035"/>
        <v>0.10105594917712324</v>
      </c>
      <c r="AG3853" s="17">
        <f t="shared" si="1036"/>
        <v>0.3614438249525449</v>
      </c>
    </row>
    <row r="3854" spans="1:33">
      <c r="A3854" t="s">
        <v>5338</v>
      </c>
      <c r="B3854" t="s">
        <v>2410</v>
      </c>
      <c r="C3854" s="23">
        <v>320.46379999999999</v>
      </c>
      <c r="D3854" s="23">
        <v>31.06983</v>
      </c>
      <c r="E3854" s="23">
        <v>320.46730000000002</v>
      </c>
      <c r="F3854" s="23">
        <v>31.077220000000001</v>
      </c>
      <c r="G3854" s="26">
        <v>57.8</v>
      </c>
      <c r="H3854" s="26">
        <v>6.6</v>
      </c>
      <c r="I3854" s="26">
        <v>27.6</v>
      </c>
      <c r="J3854" s="26">
        <v>1.3</v>
      </c>
      <c r="K3854" s="26">
        <v>56.8</v>
      </c>
      <c r="L3854" s="26">
        <v>5.6</v>
      </c>
      <c r="M3854" s="26">
        <v>40.700000000000003</v>
      </c>
      <c r="N3854" s="26">
        <v>4.9000000000000004</v>
      </c>
      <c r="O3854" s="19">
        <f t="shared" si="1020"/>
        <v>64.475121032922772</v>
      </c>
      <c r="P3854" s="10">
        <f t="shared" si="1021"/>
        <v>54.376535877916488</v>
      </c>
      <c r="Q3854" s="10">
        <f t="shared" si="1022"/>
        <v>2.86</v>
      </c>
      <c r="R3854" s="19">
        <f t="shared" si="1023"/>
        <v>64.051541745691026</v>
      </c>
      <c r="S3854" s="10">
        <f t="shared" si="1024"/>
        <v>69.876533972428831</v>
      </c>
      <c r="T3854" s="10">
        <f t="shared" si="1025"/>
        <v>3.3482018929529964</v>
      </c>
      <c r="U3854" s="2" t="str">
        <f t="shared" si="1026"/>
        <v>D</v>
      </c>
      <c r="V3854" s="2" t="str">
        <f t="shared" si="1027"/>
        <v>B</v>
      </c>
      <c r="W3854" s="2" t="str">
        <f t="shared" si="1028"/>
        <v>C</v>
      </c>
      <c r="X3854" s="2" t="str">
        <f t="shared" si="1029"/>
        <v>B</v>
      </c>
      <c r="Y3854" s="3" t="str">
        <f t="shared" si="1030"/>
        <v>DBCB</v>
      </c>
      <c r="Z3854" s="28">
        <f t="shared" si="1031"/>
        <v>0.62080000000000002</v>
      </c>
      <c r="AA3854" s="7" t="str">
        <f t="shared" si="1032"/>
        <v>Almost certainly optical</v>
      </c>
      <c r="AB3854" s="21">
        <v>28.8</v>
      </c>
      <c r="AC3854" s="14">
        <f t="shared" si="1033"/>
        <v>28.709728591630483</v>
      </c>
      <c r="AD3854" s="26">
        <v>22.4</v>
      </c>
      <c r="AE3854" s="10">
        <f t="shared" si="1034"/>
        <v>22.080819007517697</v>
      </c>
      <c r="AF3854" s="17">
        <f t="shared" si="1035"/>
        <v>9.0271408369517303E-2</v>
      </c>
      <c r="AG3854" s="17">
        <f t="shared" si="1036"/>
        <v>0.31918099248230192</v>
      </c>
    </row>
    <row r="3855" spans="1:33">
      <c r="A3855" t="s">
        <v>9216</v>
      </c>
      <c r="B3855" t="s">
        <v>9217</v>
      </c>
      <c r="C3855" s="23">
        <v>302.79489999999998</v>
      </c>
      <c r="D3855" s="23">
        <v>-35.777850000000001</v>
      </c>
      <c r="E3855" s="23">
        <v>302.77879999999999</v>
      </c>
      <c r="F3855" s="23">
        <v>-35.776380000000003</v>
      </c>
      <c r="G3855" s="26">
        <v>-21.2</v>
      </c>
      <c r="H3855" s="26">
        <v>4.4000000000000004</v>
      </c>
      <c r="I3855" s="26">
        <v>-61.4</v>
      </c>
      <c r="J3855" s="26">
        <v>1</v>
      </c>
      <c r="K3855" s="26">
        <v>-11</v>
      </c>
      <c r="L3855" s="26">
        <v>14.6</v>
      </c>
      <c r="M3855" s="26">
        <v>-60.8</v>
      </c>
      <c r="N3855" s="26">
        <v>7.7</v>
      </c>
      <c r="O3855" s="19">
        <f t="shared" si="1020"/>
        <v>199.04860946080851</v>
      </c>
      <c r="P3855" s="10">
        <f t="shared" si="1021"/>
        <v>190.2550817625368</v>
      </c>
      <c r="Q3855" s="10">
        <f t="shared" si="1022"/>
        <v>2.86</v>
      </c>
      <c r="R3855" s="19">
        <f t="shared" si="1023"/>
        <v>64.956908793445521</v>
      </c>
      <c r="S3855" s="10">
        <f t="shared" si="1024"/>
        <v>61.787053660131747</v>
      </c>
      <c r="T3855" s="10">
        <f t="shared" si="1025"/>
        <v>3.1685990613394317</v>
      </c>
      <c r="U3855" s="2" t="str">
        <f t="shared" si="1026"/>
        <v>D</v>
      </c>
      <c r="V3855" s="2" t="str">
        <f t="shared" si="1027"/>
        <v>B</v>
      </c>
      <c r="W3855" s="2" t="str">
        <f t="shared" si="1028"/>
        <v>C</v>
      </c>
      <c r="X3855" s="2" t="str">
        <f t="shared" si="1029"/>
        <v>B</v>
      </c>
      <c r="Y3855" s="3" t="str">
        <f t="shared" si="1030"/>
        <v>DBCB</v>
      </c>
      <c r="Z3855" s="28">
        <f t="shared" si="1031"/>
        <v>0.62080000000000002</v>
      </c>
      <c r="AA3855" s="7" t="str">
        <f t="shared" si="1032"/>
        <v>Almost certainly optical</v>
      </c>
      <c r="AB3855" s="21">
        <v>47.4</v>
      </c>
      <c r="AC3855" s="14">
        <f t="shared" si="1033"/>
        <v>47.319212110615894</v>
      </c>
      <c r="AD3855" s="26">
        <v>276</v>
      </c>
      <c r="AE3855" s="10">
        <f t="shared" si="1034"/>
        <v>276.42117423791063</v>
      </c>
      <c r="AF3855" s="17">
        <f t="shared" si="1035"/>
        <v>8.0787889384104972E-2</v>
      </c>
      <c r="AG3855" s="17">
        <f t="shared" si="1036"/>
        <v>0.42117423791063402</v>
      </c>
    </row>
    <row r="3856" spans="1:33">
      <c r="A3856" t="s">
        <v>3734</v>
      </c>
      <c r="B3856" t="s">
        <v>943</v>
      </c>
      <c r="C3856" s="23">
        <v>135.3569</v>
      </c>
      <c r="D3856" s="23">
        <v>-0.84959689999999999</v>
      </c>
      <c r="E3856" s="23">
        <v>135.3698</v>
      </c>
      <c r="F3856" s="23">
        <v>-0.83958809999999995</v>
      </c>
      <c r="G3856" s="26">
        <v>-68.8</v>
      </c>
      <c r="H3856" s="26">
        <v>8</v>
      </c>
      <c r="I3856" s="26">
        <v>-33.200000000000003</v>
      </c>
      <c r="J3856" s="26">
        <v>1.9</v>
      </c>
      <c r="K3856" s="26">
        <v>-69.7</v>
      </c>
      <c r="L3856" s="26">
        <v>7.1</v>
      </c>
      <c r="M3856" s="26">
        <v>1.5</v>
      </c>
      <c r="N3856" s="26">
        <v>3</v>
      </c>
      <c r="O3856" s="19">
        <f t="shared" si="1020"/>
        <v>244.23998876249186</v>
      </c>
      <c r="P3856" s="10">
        <f t="shared" si="1021"/>
        <v>271.23286090142159</v>
      </c>
      <c r="Q3856" s="10">
        <f t="shared" si="1022"/>
        <v>2.86</v>
      </c>
      <c r="R3856" s="19">
        <f t="shared" si="1023"/>
        <v>76.391622577348102</v>
      </c>
      <c r="S3856" s="10">
        <f t="shared" si="1024"/>
        <v>69.716138734155379</v>
      </c>
      <c r="T3856" s="10">
        <f t="shared" si="1025"/>
        <v>3.6526940327875872</v>
      </c>
      <c r="U3856" s="2" t="str">
        <f t="shared" si="1026"/>
        <v>D</v>
      </c>
      <c r="V3856" s="2" t="str">
        <f t="shared" si="1027"/>
        <v>B</v>
      </c>
      <c r="W3856" s="2" t="str">
        <f t="shared" si="1028"/>
        <v>C</v>
      </c>
      <c r="X3856" s="2" t="str">
        <f t="shared" si="1029"/>
        <v>B</v>
      </c>
      <c r="Y3856" s="3" t="str">
        <f t="shared" si="1030"/>
        <v>DBCB</v>
      </c>
      <c r="Z3856" s="28">
        <f t="shared" si="1031"/>
        <v>0.62080000000000002</v>
      </c>
      <c r="AA3856" s="7" t="str">
        <f t="shared" si="1032"/>
        <v>Almost certainly optical</v>
      </c>
      <c r="AB3856" s="21">
        <v>58.7</v>
      </c>
      <c r="AC3856" s="14">
        <f t="shared" si="1033"/>
        <v>58.774836406576199</v>
      </c>
      <c r="AD3856" s="26">
        <v>52.3</v>
      </c>
      <c r="AE3856" s="10">
        <f t="shared" si="1034"/>
        <v>52.18992200082949</v>
      </c>
      <c r="AF3856" s="17">
        <f t="shared" si="1035"/>
        <v>7.4836406576196168E-2</v>
      </c>
      <c r="AG3856" s="17">
        <f t="shared" si="1036"/>
        <v>0.11007799917050676</v>
      </c>
    </row>
    <row r="3857" spans="1:33">
      <c r="A3857" t="s">
        <v>7843</v>
      </c>
      <c r="B3857" t="s">
        <v>7844</v>
      </c>
      <c r="C3857" s="23">
        <v>200.50239999999999</v>
      </c>
      <c r="D3857" s="23">
        <v>44.090870000000002</v>
      </c>
      <c r="E3857" s="23">
        <v>200.49639999999999</v>
      </c>
      <c r="F3857" s="23">
        <v>44.08896</v>
      </c>
      <c r="G3857" s="26">
        <v>-49.3</v>
      </c>
      <c r="H3857" s="26">
        <v>1.9</v>
      </c>
      <c r="I3857" s="26">
        <v>-6.6</v>
      </c>
      <c r="J3857" s="26">
        <v>2.1</v>
      </c>
      <c r="K3857" s="26">
        <v>-44.5</v>
      </c>
      <c r="L3857" s="26">
        <v>6.7</v>
      </c>
      <c r="M3857" s="26">
        <v>-15.3</v>
      </c>
      <c r="N3857" s="26">
        <v>2.8</v>
      </c>
      <c r="O3857" s="19">
        <f t="shared" si="1020"/>
        <v>262.37490849848996</v>
      </c>
      <c r="P3857" s="10">
        <f t="shared" si="1021"/>
        <v>251.02599388846517</v>
      </c>
      <c r="Q3857" s="10">
        <f t="shared" si="1022"/>
        <v>2.86</v>
      </c>
      <c r="R3857" s="19">
        <f t="shared" si="1023"/>
        <v>49.739823079701438</v>
      </c>
      <c r="S3857" s="10">
        <f t="shared" si="1024"/>
        <v>47.056774220084407</v>
      </c>
      <c r="T3857" s="10">
        <f t="shared" si="1025"/>
        <v>2.4199149324946463</v>
      </c>
      <c r="U3857" s="2" t="str">
        <f t="shared" si="1026"/>
        <v>D</v>
      </c>
      <c r="V3857" s="2" t="str">
        <f t="shared" si="1027"/>
        <v>B</v>
      </c>
      <c r="W3857" s="2" t="str">
        <f t="shared" si="1028"/>
        <v>C</v>
      </c>
      <c r="X3857" s="2" t="str">
        <f t="shared" si="1029"/>
        <v>B</v>
      </c>
      <c r="Y3857" s="3" t="str">
        <f t="shared" si="1030"/>
        <v>DBCB</v>
      </c>
      <c r="Z3857" s="28">
        <f t="shared" si="1031"/>
        <v>0.62080000000000002</v>
      </c>
      <c r="AA3857" s="7" t="str">
        <f t="shared" si="1032"/>
        <v>Almost certainly optical</v>
      </c>
      <c r="AB3857" s="21">
        <v>16.899999999999999</v>
      </c>
      <c r="AC3857" s="14">
        <f t="shared" si="1033"/>
        <v>16.969419155712419</v>
      </c>
      <c r="AD3857" s="26">
        <v>247</v>
      </c>
      <c r="AE3857" s="10">
        <f t="shared" si="1034"/>
        <v>246.09637114080584</v>
      </c>
      <c r="AF3857" s="17">
        <f t="shared" si="1035"/>
        <v>6.9419155712420633E-2</v>
      </c>
      <c r="AG3857" s="17">
        <f t="shared" si="1036"/>
        <v>0.90362885919415703</v>
      </c>
    </row>
    <row r="3858" spans="1:33">
      <c r="A3858" t="s">
        <v>4208</v>
      </c>
      <c r="B3858" t="s">
        <v>1379</v>
      </c>
      <c r="C3858" s="23">
        <v>192.50190000000001</v>
      </c>
      <c r="D3858" s="23">
        <v>-9.1554280000000006</v>
      </c>
      <c r="E3858" s="23">
        <v>192.5146</v>
      </c>
      <c r="F3858" s="23">
        <v>-9.1478529999999996</v>
      </c>
      <c r="G3858" s="26">
        <v>-58.1</v>
      </c>
      <c r="H3858" s="26">
        <v>18.7</v>
      </c>
      <c r="I3858" s="26">
        <v>-40.9</v>
      </c>
      <c r="J3858" s="26">
        <v>1.6</v>
      </c>
      <c r="K3858" s="26">
        <v>-44</v>
      </c>
      <c r="L3858" s="26">
        <v>7.2</v>
      </c>
      <c r="M3858" s="26">
        <v>-64.2</v>
      </c>
      <c r="N3858" s="26">
        <v>2.2999999999999998</v>
      </c>
      <c r="O3858" s="19">
        <f t="shared" si="1020"/>
        <v>234.85603700891133</v>
      </c>
      <c r="P3858" s="10">
        <f t="shared" si="1021"/>
        <v>214.42511203883262</v>
      </c>
      <c r="Q3858" s="10">
        <f t="shared" si="1022"/>
        <v>2.86</v>
      </c>
      <c r="R3858" s="19">
        <f t="shared" si="1023"/>
        <v>71.052234306881587</v>
      </c>
      <c r="S3858" s="10">
        <f t="shared" si="1024"/>
        <v>77.830842215666664</v>
      </c>
      <c r="T3858" s="10">
        <f t="shared" si="1025"/>
        <v>3.7220769130637068</v>
      </c>
      <c r="U3858" s="2" t="str">
        <f t="shared" si="1026"/>
        <v>D</v>
      </c>
      <c r="V3858" s="2" t="str">
        <f t="shared" si="1027"/>
        <v>B</v>
      </c>
      <c r="W3858" s="2" t="str">
        <f t="shared" si="1028"/>
        <v>C</v>
      </c>
      <c r="X3858" s="2" t="str">
        <f t="shared" si="1029"/>
        <v>B</v>
      </c>
      <c r="Y3858" s="3" t="str">
        <f t="shared" si="1030"/>
        <v>DBCB</v>
      </c>
      <c r="Z3858" s="28">
        <f t="shared" si="1031"/>
        <v>0.62080000000000002</v>
      </c>
      <c r="AA3858" s="7" t="str">
        <f t="shared" si="1032"/>
        <v>Almost certainly optical</v>
      </c>
      <c r="AB3858" s="21">
        <v>52.8</v>
      </c>
      <c r="AC3858" s="14">
        <f t="shared" si="1033"/>
        <v>52.735667959382219</v>
      </c>
      <c r="AD3858" s="26">
        <v>58.8</v>
      </c>
      <c r="AE3858" s="10">
        <f t="shared" si="1034"/>
        <v>58.861584412104584</v>
      </c>
      <c r="AF3858" s="17">
        <f t="shared" si="1035"/>
        <v>6.4332040617777864E-2</v>
      </c>
      <c r="AG3858" s="17">
        <f t="shared" si="1036"/>
        <v>6.1584412104586761E-2</v>
      </c>
    </row>
    <row r="3859" spans="1:33">
      <c r="A3859" t="s">
        <v>8236</v>
      </c>
      <c r="B3859" t="s">
        <v>8237</v>
      </c>
      <c r="C3859" s="23">
        <v>244.81450000000001</v>
      </c>
      <c r="D3859" s="23">
        <v>32.486499999999999</v>
      </c>
      <c r="E3859" s="23">
        <v>244.82220000000001</v>
      </c>
      <c r="F3859" s="23">
        <v>32.487310000000001</v>
      </c>
      <c r="G3859" s="26">
        <v>28.2</v>
      </c>
      <c r="H3859" s="26">
        <v>2.6</v>
      </c>
      <c r="I3859" s="26">
        <v>-52.2</v>
      </c>
      <c r="J3859" s="26">
        <v>1.5</v>
      </c>
      <c r="K3859" s="26">
        <v>18.5</v>
      </c>
      <c r="L3859" s="26">
        <v>18.5</v>
      </c>
      <c r="M3859" s="26">
        <v>-62.3</v>
      </c>
      <c r="N3859" s="26">
        <v>6.6</v>
      </c>
      <c r="O3859" s="19">
        <f t="shared" si="1020"/>
        <v>151.62075691389205</v>
      </c>
      <c r="P3859" s="10">
        <f t="shared" si="1021"/>
        <v>163.46120041821513</v>
      </c>
      <c r="Q3859" s="10">
        <f t="shared" si="1022"/>
        <v>2.86</v>
      </c>
      <c r="R3859" s="19">
        <f t="shared" si="1023"/>
        <v>59.330262092797128</v>
      </c>
      <c r="S3859" s="10">
        <f t="shared" si="1024"/>
        <v>64.988768260369412</v>
      </c>
      <c r="T3859" s="10">
        <f t="shared" si="1025"/>
        <v>3.1079757588291637</v>
      </c>
      <c r="U3859" s="2" t="str">
        <f t="shared" si="1026"/>
        <v>D</v>
      </c>
      <c r="V3859" s="2" t="str">
        <f t="shared" si="1027"/>
        <v>B</v>
      </c>
      <c r="W3859" s="2" t="str">
        <f t="shared" si="1028"/>
        <v>C</v>
      </c>
      <c r="X3859" s="2" t="str">
        <f t="shared" si="1029"/>
        <v>B</v>
      </c>
      <c r="Y3859" s="3" t="str">
        <f t="shared" si="1030"/>
        <v>DBCB</v>
      </c>
      <c r="Z3859" s="28">
        <f t="shared" si="1031"/>
        <v>0.62080000000000002</v>
      </c>
      <c r="AA3859" s="7" t="str">
        <f t="shared" si="1032"/>
        <v>Almost certainly optical</v>
      </c>
      <c r="AB3859" s="21">
        <v>23.5</v>
      </c>
      <c r="AC3859" s="14">
        <f t="shared" si="1033"/>
        <v>23.563444627436425</v>
      </c>
      <c r="AD3859" s="26">
        <v>82.8</v>
      </c>
      <c r="AE3859" s="10">
        <f t="shared" si="1034"/>
        <v>82.891366265258782</v>
      </c>
      <c r="AF3859" s="17">
        <f t="shared" si="1035"/>
        <v>6.3444627436425094E-2</v>
      </c>
      <c r="AG3859" s="17">
        <f t="shared" si="1036"/>
        <v>9.1366265258784551E-2</v>
      </c>
    </row>
    <row r="3860" spans="1:33">
      <c r="A3860" t="s">
        <v>2754</v>
      </c>
      <c r="B3860" t="s">
        <v>19</v>
      </c>
      <c r="C3860" s="23">
        <v>3.7455889999999998</v>
      </c>
      <c r="D3860" s="23">
        <v>8.8208579999999994</v>
      </c>
      <c r="E3860" s="23">
        <v>3.7473339999999999</v>
      </c>
      <c r="F3860" s="23">
        <v>8.8181879999999992</v>
      </c>
      <c r="G3860" s="26">
        <v>105</v>
      </c>
      <c r="H3860" s="26">
        <v>2.5</v>
      </c>
      <c r="I3860" s="26">
        <v>-49.4</v>
      </c>
      <c r="J3860" s="26">
        <v>3</v>
      </c>
      <c r="K3860" s="26">
        <v>102</v>
      </c>
      <c r="L3860" s="26">
        <v>25.5</v>
      </c>
      <c r="M3860" s="26">
        <v>-29.7</v>
      </c>
      <c r="N3860" s="26">
        <v>4.5999999999999996</v>
      </c>
      <c r="O3860" s="19">
        <f t="shared" si="1020"/>
        <v>115.19586763415938</v>
      </c>
      <c r="P3860" s="10">
        <f t="shared" si="1021"/>
        <v>106.23431708801863</v>
      </c>
      <c r="Q3860" s="10">
        <f t="shared" si="1022"/>
        <v>2.86</v>
      </c>
      <c r="R3860" s="19">
        <f t="shared" si="1023"/>
        <v>116.04033781405499</v>
      </c>
      <c r="S3860" s="10">
        <f t="shared" si="1024"/>
        <v>106.23601084378122</v>
      </c>
      <c r="T3860" s="10">
        <f t="shared" si="1025"/>
        <v>5.5569087164459052</v>
      </c>
      <c r="U3860" s="2" t="str">
        <f t="shared" si="1026"/>
        <v>D</v>
      </c>
      <c r="V3860" s="2" t="str">
        <f t="shared" si="1027"/>
        <v>B</v>
      </c>
      <c r="W3860" s="2" t="str">
        <f t="shared" si="1028"/>
        <v>C</v>
      </c>
      <c r="X3860" s="2" t="str">
        <f t="shared" si="1029"/>
        <v>B</v>
      </c>
      <c r="Y3860" s="3" t="str">
        <f t="shared" si="1030"/>
        <v>DBCB</v>
      </c>
      <c r="Z3860" s="28">
        <f t="shared" si="1031"/>
        <v>0.62080000000000002</v>
      </c>
      <c r="AA3860" s="7" t="str">
        <f t="shared" si="1032"/>
        <v>Almost certainly optical</v>
      </c>
      <c r="AB3860" s="21">
        <v>11.5</v>
      </c>
      <c r="AC3860" s="14">
        <f t="shared" si="1033"/>
        <v>11.44229384636742</v>
      </c>
      <c r="AD3860" s="26">
        <v>148</v>
      </c>
      <c r="AE3860" s="10">
        <f t="shared" si="1034"/>
        <v>147.14448661506702</v>
      </c>
      <c r="AF3860" s="17">
        <f t="shared" si="1035"/>
        <v>5.7706153632580026E-2</v>
      </c>
      <c r="AG3860" s="17">
        <f t="shared" si="1036"/>
        <v>0.85551338493297635</v>
      </c>
    </row>
    <row r="3861" spans="1:33">
      <c r="A3861" t="s">
        <v>2938</v>
      </c>
      <c r="B3861" t="s">
        <v>191</v>
      </c>
      <c r="C3861" s="23">
        <v>26.056799999999999</v>
      </c>
      <c r="D3861" s="23">
        <v>17.047730000000001</v>
      </c>
      <c r="E3861" s="23">
        <v>26.062860000000001</v>
      </c>
      <c r="F3861" s="23">
        <v>17.042860000000001</v>
      </c>
      <c r="G3861" s="26">
        <v>3.2</v>
      </c>
      <c r="H3861" s="26">
        <v>3.2</v>
      </c>
      <c r="I3861" s="26">
        <v>-51.2</v>
      </c>
      <c r="J3861" s="26">
        <v>3.3</v>
      </c>
      <c r="K3861" s="26">
        <v>12.7</v>
      </c>
      <c r="L3861" s="26">
        <v>12.7</v>
      </c>
      <c r="M3861" s="26">
        <v>-46.7</v>
      </c>
      <c r="N3861" s="26">
        <v>6.3</v>
      </c>
      <c r="O3861" s="19">
        <f t="shared" si="1020"/>
        <v>176.42366562500266</v>
      </c>
      <c r="P3861" s="10">
        <f t="shared" si="1021"/>
        <v>164.78641501892639</v>
      </c>
      <c r="Q3861" s="10">
        <f t="shared" si="1022"/>
        <v>2.86</v>
      </c>
      <c r="R3861" s="19">
        <f t="shared" si="1023"/>
        <v>51.299902534020475</v>
      </c>
      <c r="S3861" s="10">
        <f t="shared" si="1024"/>
        <v>48.396074220953089</v>
      </c>
      <c r="T3861" s="10">
        <f t="shared" si="1025"/>
        <v>2.4923994188743395</v>
      </c>
      <c r="U3861" s="2" t="str">
        <f t="shared" si="1026"/>
        <v>D</v>
      </c>
      <c r="V3861" s="2" t="str">
        <f t="shared" si="1027"/>
        <v>B</v>
      </c>
      <c r="W3861" s="2" t="str">
        <f t="shared" si="1028"/>
        <v>C</v>
      </c>
      <c r="X3861" s="2" t="str">
        <f t="shared" si="1029"/>
        <v>B</v>
      </c>
      <c r="Y3861" s="3" t="str">
        <f t="shared" si="1030"/>
        <v>DBCB</v>
      </c>
      <c r="Z3861" s="28">
        <f t="shared" si="1031"/>
        <v>0.62080000000000002</v>
      </c>
      <c r="AA3861" s="7" t="str">
        <f t="shared" si="1032"/>
        <v>Almost certainly optical</v>
      </c>
      <c r="AB3861" s="21">
        <v>27.2</v>
      </c>
      <c r="AC3861" s="14">
        <f t="shared" si="1033"/>
        <v>27.247076045600171</v>
      </c>
      <c r="AD3861" s="26">
        <v>130</v>
      </c>
      <c r="AE3861" s="10">
        <f t="shared" si="1034"/>
        <v>130.04920094630805</v>
      </c>
      <c r="AF3861" s="17">
        <f t="shared" si="1035"/>
        <v>4.7076045600171312E-2</v>
      </c>
      <c r="AG3861" s="17">
        <f t="shared" si="1036"/>
        <v>4.9200946308047833E-2</v>
      </c>
    </row>
    <row r="3862" spans="1:33">
      <c r="A3862" t="s">
        <v>6223</v>
      </c>
      <c r="B3862" t="s">
        <v>6224</v>
      </c>
      <c r="C3862" s="23">
        <v>44.027389999999997</v>
      </c>
      <c r="D3862" s="23">
        <v>-44.018210000000003</v>
      </c>
      <c r="E3862" s="23">
        <v>44.02317</v>
      </c>
      <c r="F3862" s="23">
        <v>-44.016190000000002</v>
      </c>
      <c r="G3862" s="26">
        <v>55.2</v>
      </c>
      <c r="H3862" s="26">
        <v>4</v>
      </c>
      <c r="I3862" s="26">
        <v>-11.6</v>
      </c>
      <c r="J3862" s="26">
        <v>1.8</v>
      </c>
      <c r="K3862" s="26">
        <v>51.2</v>
      </c>
      <c r="L3862" s="26">
        <v>0</v>
      </c>
      <c r="M3862" s="26">
        <v>3.9</v>
      </c>
      <c r="N3862" s="26">
        <v>7.2</v>
      </c>
      <c r="O3862" s="19">
        <f t="shared" si="1020"/>
        <v>101.86773189756607</v>
      </c>
      <c r="P3862" s="10">
        <f t="shared" si="1021"/>
        <v>85.6440846142807</v>
      </c>
      <c r="Q3862" s="10">
        <f t="shared" si="1022"/>
        <v>2.86</v>
      </c>
      <c r="R3862" s="19">
        <f t="shared" si="1023"/>
        <v>56.405673473507967</v>
      </c>
      <c r="S3862" s="10">
        <f t="shared" si="1024"/>
        <v>51.348320323064129</v>
      </c>
      <c r="T3862" s="10">
        <f t="shared" si="1025"/>
        <v>2.6938498449143027</v>
      </c>
      <c r="U3862" s="2" t="str">
        <f t="shared" si="1026"/>
        <v>D</v>
      </c>
      <c r="V3862" s="2" t="str">
        <f t="shared" si="1027"/>
        <v>B</v>
      </c>
      <c r="W3862" s="2" t="str">
        <f t="shared" si="1028"/>
        <v>C</v>
      </c>
      <c r="X3862" s="2" t="str">
        <f t="shared" si="1029"/>
        <v>B</v>
      </c>
      <c r="Y3862" s="3" t="str">
        <f t="shared" si="1030"/>
        <v>DBCB</v>
      </c>
      <c r="Z3862" s="28">
        <f t="shared" si="1031"/>
        <v>0.62080000000000002</v>
      </c>
      <c r="AA3862" s="7" t="str">
        <f t="shared" si="1032"/>
        <v>Almost certainly optical</v>
      </c>
      <c r="AB3862" s="21">
        <v>13.1</v>
      </c>
      <c r="AC3862" s="14">
        <f t="shared" si="1033"/>
        <v>13.123812486656565</v>
      </c>
      <c r="AD3862" s="26">
        <v>304</v>
      </c>
      <c r="AE3862" s="10">
        <f t="shared" si="1034"/>
        <v>303.64924822658662</v>
      </c>
      <c r="AF3862" s="17">
        <f t="shared" si="1035"/>
        <v>2.3812486656565213E-2</v>
      </c>
      <c r="AG3862" s="17">
        <f t="shared" si="1036"/>
        <v>0.35075177341337849</v>
      </c>
    </row>
    <row r="3863" spans="1:33">
      <c r="A3863" t="s">
        <v>4396</v>
      </c>
      <c r="B3863" t="s">
        <v>1547</v>
      </c>
      <c r="C3863" s="23">
        <v>214.62010000000001</v>
      </c>
      <c r="D3863" s="23">
        <v>-7.0434049999999999</v>
      </c>
      <c r="E3863" s="23">
        <v>214.62200000000001</v>
      </c>
      <c r="F3863" s="23">
        <v>-7.040889</v>
      </c>
      <c r="G3863" s="26">
        <v>-49.1</v>
      </c>
      <c r="H3863" s="26">
        <v>2.1</v>
      </c>
      <c r="I3863" s="26">
        <v>26.5</v>
      </c>
      <c r="J3863" s="26">
        <v>1.1000000000000001</v>
      </c>
      <c r="K3863" s="26">
        <v>-40.200000000000003</v>
      </c>
      <c r="L3863" s="26">
        <v>11</v>
      </c>
      <c r="M3863" s="26">
        <v>34.4</v>
      </c>
      <c r="N3863" s="26">
        <v>6.1</v>
      </c>
      <c r="O3863" s="19">
        <f t="shared" si="1020"/>
        <v>298.35639622388652</v>
      </c>
      <c r="P3863" s="10">
        <f t="shared" si="1021"/>
        <v>310.55431164650429</v>
      </c>
      <c r="Q3863" s="10">
        <f t="shared" si="1022"/>
        <v>2.86</v>
      </c>
      <c r="R3863" s="19">
        <f t="shared" si="1023"/>
        <v>55.794802625334199</v>
      </c>
      <c r="S3863" s="10">
        <f t="shared" si="1024"/>
        <v>52.909356450442679</v>
      </c>
      <c r="T3863" s="10">
        <f t="shared" si="1025"/>
        <v>2.7176039768944222</v>
      </c>
      <c r="U3863" s="2" t="str">
        <f t="shared" si="1026"/>
        <v>D</v>
      </c>
      <c r="V3863" s="2" t="str">
        <f t="shared" si="1027"/>
        <v>B</v>
      </c>
      <c r="W3863" s="2" t="str">
        <f t="shared" si="1028"/>
        <v>C</v>
      </c>
      <c r="X3863" s="2" t="str">
        <f t="shared" si="1029"/>
        <v>B</v>
      </c>
      <c r="Y3863" s="3" t="str">
        <f t="shared" si="1030"/>
        <v>DBCB</v>
      </c>
      <c r="Z3863" s="28">
        <f t="shared" si="1031"/>
        <v>0.62080000000000002</v>
      </c>
      <c r="AA3863" s="7" t="str">
        <f t="shared" si="1032"/>
        <v>Almost certainly optical</v>
      </c>
      <c r="AB3863" s="21">
        <v>11.3</v>
      </c>
      <c r="AC3863" s="14">
        <f t="shared" si="1033"/>
        <v>11.319109998648408</v>
      </c>
      <c r="AD3863" s="26">
        <v>36.6</v>
      </c>
      <c r="AE3863" s="10">
        <f t="shared" si="1034"/>
        <v>36.85038816375571</v>
      </c>
      <c r="AF3863" s="17">
        <f t="shared" si="1035"/>
        <v>1.9109998648406901E-2</v>
      </c>
      <c r="AG3863" s="17">
        <f t="shared" si="1036"/>
        <v>0.2503881637557086</v>
      </c>
    </row>
    <row r="3864" spans="1:33">
      <c r="A3864" t="s">
        <v>3097</v>
      </c>
      <c r="B3864" t="s">
        <v>6248</v>
      </c>
      <c r="C3864" s="23">
        <v>44.971589999999999</v>
      </c>
      <c r="D3864" s="23">
        <v>38.029870000000003</v>
      </c>
      <c r="E3864" s="23">
        <v>44.988680000000002</v>
      </c>
      <c r="F3864" s="23">
        <v>38.021419999999999</v>
      </c>
      <c r="G3864" s="26">
        <v>51.6</v>
      </c>
      <c r="H3864" s="26">
        <v>0.4</v>
      </c>
      <c r="I3864" s="26">
        <v>-28.7</v>
      </c>
      <c r="J3864" s="26">
        <v>1.2</v>
      </c>
      <c r="K3864" s="26">
        <v>61.2</v>
      </c>
      <c r="L3864" s="26">
        <v>10</v>
      </c>
      <c r="M3864" s="26">
        <v>-14.4</v>
      </c>
      <c r="N3864" s="26">
        <v>1.2</v>
      </c>
      <c r="O3864" s="19">
        <f t="shared" si="1020"/>
        <v>119.08287969121157</v>
      </c>
      <c r="P3864" s="10">
        <f t="shared" si="1021"/>
        <v>103.24051991518721</v>
      </c>
      <c r="Q3864" s="10">
        <f t="shared" si="1022"/>
        <v>2.86</v>
      </c>
      <c r="R3864" s="19">
        <f t="shared" si="1023"/>
        <v>59.044474762673602</v>
      </c>
      <c r="S3864" s="10">
        <f t="shared" si="1024"/>
        <v>62.871297107662734</v>
      </c>
      <c r="T3864" s="10">
        <f t="shared" si="1025"/>
        <v>3.0478942967584084</v>
      </c>
      <c r="U3864" s="2" t="str">
        <f t="shared" si="1026"/>
        <v>D</v>
      </c>
      <c r="V3864" s="2" t="str">
        <f t="shared" si="1027"/>
        <v>B</v>
      </c>
      <c r="W3864" s="2" t="str">
        <f t="shared" si="1028"/>
        <v>C</v>
      </c>
      <c r="X3864" s="2" t="str">
        <f t="shared" si="1029"/>
        <v>B</v>
      </c>
      <c r="Y3864" s="3" t="str">
        <f t="shared" si="1030"/>
        <v>DBCB</v>
      </c>
      <c r="Z3864" s="28">
        <f t="shared" si="1031"/>
        <v>0.62080000000000002</v>
      </c>
      <c r="AA3864" s="7" t="str">
        <f t="shared" si="1032"/>
        <v>Almost certainly optical</v>
      </c>
      <c r="AB3864" s="21">
        <v>57.2</v>
      </c>
      <c r="AC3864" s="14">
        <f t="shared" si="1033"/>
        <v>57.218217450381708</v>
      </c>
      <c r="AD3864" s="26">
        <v>122</v>
      </c>
      <c r="AE3864" s="10">
        <f t="shared" si="1034"/>
        <v>122.1169293999011</v>
      </c>
      <c r="AF3864" s="17">
        <f t="shared" si="1035"/>
        <v>1.8217450381705191E-2</v>
      </c>
      <c r="AG3864" s="17">
        <f t="shared" si="1036"/>
        <v>0.11692939990109608</v>
      </c>
    </row>
    <row r="3865" spans="1:33">
      <c r="A3865" t="s">
        <v>4770</v>
      </c>
      <c r="B3865" t="s">
        <v>1884</v>
      </c>
      <c r="C3865" s="23">
        <v>269.88900000000001</v>
      </c>
      <c r="D3865" s="23">
        <v>16.631889999999999</v>
      </c>
      <c r="E3865" s="23">
        <v>269.88850000000002</v>
      </c>
      <c r="F3865" s="23">
        <v>16.620229999999999</v>
      </c>
      <c r="G3865" s="26">
        <v>-12.5</v>
      </c>
      <c r="H3865" s="26">
        <v>13.1</v>
      </c>
      <c r="I3865" s="26">
        <v>-58</v>
      </c>
      <c r="J3865" s="26">
        <v>1.1000000000000001</v>
      </c>
      <c r="K3865" s="26">
        <v>0.9</v>
      </c>
      <c r="L3865" s="26">
        <v>0.9</v>
      </c>
      <c r="M3865" s="26">
        <v>-53.8</v>
      </c>
      <c r="N3865" s="26">
        <v>4.7</v>
      </c>
      <c r="O3865" s="19">
        <f t="shared" si="1020"/>
        <v>192.16220351968184</v>
      </c>
      <c r="P3865" s="10">
        <f t="shared" si="1021"/>
        <v>179.0416098112311</v>
      </c>
      <c r="Q3865" s="10">
        <f t="shared" si="1022"/>
        <v>2.86</v>
      </c>
      <c r="R3865" s="19">
        <f t="shared" si="1023"/>
        <v>59.331694733927833</v>
      </c>
      <c r="S3865" s="10">
        <f t="shared" si="1024"/>
        <v>53.807527354451061</v>
      </c>
      <c r="T3865" s="10">
        <f t="shared" si="1025"/>
        <v>2.8284805522094723</v>
      </c>
      <c r="U3865" s="2" t="str">
        <f t="shared" si="1026"/>
        <v>D</v>
      </c>
      <c r="V3865" s="2" t="str">
        <f t="shared" si="1027"/>
        <v>B</v>
      </c>
      <c r="W3865" s="2" t="str">
        <f t="shared" si="1028"/>
        <v>C</v>
      </c>
      <c r="X3865" s="2" t="str">
        <f t="shared" si="1029"/>
        <v>B</v>
      </c>
      <c r="Y3865" s="3" t="str">
        <f t="shared" si="1030"/>
        <v>DBCB</v>
      </c>
      <c r="Z3865" s="28">
        <f t="shared" si="1031"/>
        <v>0.62080000000000002</v>
      </c>
      <c r="AA3865" s="7" t="str">
        <f t="shared" si="1032"/>
        <v>Almost certainly optical</v>
      </c>
      <c r="AB3865" s="21">
        <v>42</v>
      </c>
      <c r="AC3865" s="14">
        <f t="shared" si="1033"/>
        <v>42.011416851928729</v>
      </c>
      <c r="AD3865" s="26">
        <v>182</v>
      </c>
      <c r="AE3865" s="10">
        <f t="shared" si="1034"/>
        <v>182.35282409373781</v>
      </c>
      <c r="AF3865" s="17">
        <f t="shared" si="1035"/>
        <v>1.1416851928728988E-2</v>
      </c>
      <c r="AG3865" s="17">
        <f t="shared" si="1036"/>
        <v>0.35282409373780865</v>
      </c>
    </row>
    <row r="3866" spans="1:33">
      <c r="A3866" t="s">
        <v>4368</v>
      </c>
      <c r="B3866" t="s">
        <v>1519</v>
      </c>
      <c r="C3866" s="23">
        <v>211.6285</v>
      </c>
      <c r="D3866" s="23">
        <v>8.0875760000000003</v>
      </c>
      <c r="E3866" s="23">
        <v>211.62649999999999</v>
      </c>
      <c r="F3866" s="23">
        <v>8.0839759999999998</v>
      </c>
      <c r="G3866" s="26">
        <v>4.3</v>
      </c>
      <c r="H3866" s="26">
        <v>4.3</v>
      </c>
      <c r="I3866" s="26">
        <v>61.9</v>
      </c>
      <c r="J3866" s="26">
        <v>1.4</v>
      </c>
      <c r="K3866" s="26">
        <v>19.8</v>
      </c>
      <c r="L3866" s="26">
        <v>19.8</v>
      </c>
      <c r="M3866" s="26">
        <v>62.2</v>
      </c>
      <c r="N3866" s="26">
        <v>2.1</v>
      </c>
      <c r="O3866" s="19">
        <f t="shared" si="1020"/>
        <v>3.9737753498903681</v>
      </c>
      <c r="P3866" s="10">
        <f t="shared" si="1021"/>
        <v>17.657728172043818</v>
      </c>
      <c r="Q3866" s="10">
        <f t="shared" si="1022"/>
        <v>2.86</v>
      </c>
      <c r="R3866" s="19">
        <f t="shared" si="1023"/>
        <v>62.049174047685753</v>
      </c>
      <c r="S3866" s="10">
        <f t="shared" si="1024"/>
        <v>65.275416505756596</v>
      </c>
      <c r="T3866" s="10">
        <f t="shared" si="1025"/>
        <v>3.1831147638360591</v>
      </c>
      <c r="U3866" s="2" t="str">
        <f t="shared" si="1026"/>
        <v>D</v>
      </c>
      <c r="V3866" s="2" t="str">
        <f t="shared" si="1027"/>
        <v>B</v>
      </c>
      <c r="W3866" s="2" t="str">
        <f t="shared" si="1028"/>
        <v>C</v>
      </c>
      <c r="X3866" s="2" t="str">
        <f t="shared" si="1029"/>
        <v>B</v>
      </c>
      <c r="Y3866" s="3" t="str">
        <f t="shared" si="1030"/>
        <v>DBCB</v>
      </c>
      <c r="Z3866" s="28">
        <f t="shared" si="1031"/>
        <v>0.62080000000000002</v>
      </c>
      <c r="AA3866" s="7" t="str">
        <f t="shared" si="1032"/>
        <v>Almost certainly optical</v>
      </c>
      <c r="AB3866" s="21">
        <v>14.8</v>
      </c>
      <c r="AC3866" s="14">
        <f t="shared" si="1033"/>
        <v>14.79106304910397</v>
      </c>
      <c r="AD3866" s="26">
        <v>209</v>
      </c>
      <c r="AE3866" s="10">
        <f t="shared" si="1034"/>
        <v>208.81211797884262</v>
      </c>
      <c r="AF3866" s="17">
        <f t="shared" si="1035"/>
        <v>8.9369508960306376E-3</v>
      </c>
      <c r="AG3866" s="17">
        <f t="shared" si="1036"/>
        <v>0.18788202115737818</v>
      </c>
    </row>
    <row r="3867" spans="1:33">
      <c r="A3867" t="s">
        <v>8058</v>
      </c>
      <c r="B3867" t="s">
        <v>8059</v>
      </c>
      <c r="C3867" s="23">
        <v>225.50380000000001</v>
      </c>
      <c r="D3867" s="23">
        <v>28.68094</v>
      </c>
      <c r="E3867" s="23">
        <v>225.51329999999999</v>
      </c>
      <c r="F3867" s="23">
        <v>28.67719</v>
      </c>
      <c r="G3867" s="26">
        <v>-23.7</v>
      </c>
      <c r="H3867" s="26">
        <v>1.9</v>
      </c>
      <c r="I3867" s="26">
        <v>45</v>
      </c>
      <c r="J3867" s="26">
        <v>1.1000000000000001</v>
      </c>
      <c r="K3867" s="26">
        <v>-28.3</v>
      </c>
      <c r="L3867" s="26">
        <v>22.9</v>
      </c>
      <c r="M3867" s="26">
        <v>36.4</v>
      </c>
      <c r="N3867" s="26">
        <v>1.1000000000000001</v>
      </c>
      <c r="O3867" s="19">
        <f t="shared" si="1020"/>
        <v>332.22571880056864</v>
      </c>
      <c r="P3867" s="10">
        <f t="shared" si="1021"/>
        <v>322.13591529864919</v>
      </c>
      <c r="Q3867" s="10">
        <f t="shared" si="1022"/>
        <v>2.86</v>
      </c>
      <c r="R3867" s="19">
        <f t="shared" si="1023"/>
        <v>50.859512384607072</v>
      </c>
      <c r="S3867" s="10">
        <f t="shared" si="1024"/>
        <v>46.106940909151625</v>
      </c>
      <c r="T3867" s="10">
        <f t="shared" si="1025"/>
        <v>2.4241613323439672</v>
      </c>
      <c r="U3867" s="2" t="str">
        <f t="shared" si="1026"/>
        <v>D</v>
      </c>
      <c r="V3867" s="2" t="str">
        <f t="shared" si="1027"/>
        <v>B</v>
      </c>
      <c r="W3867" s="2" t="str">
        <f t="shared" si="1028"/>
        <v>C</v>
      </c>
      <c r="X3867" s="2" t="str">
        <f t="shared" si="1029"/>
        <v>B</v>
      </c>
      <c r="Y3867" s="3" t="str">
        <f t="shared" si="1030"/>
        <v>DBCB</v>
      </c>
      <c r="Z3867" s="28">
        <f t="shared" si="1031"/>
        <v>0.62080000000000002</v>
      </c>
      <c r="AA3867" s="7" t="str">
        <f t="shared" si="1032"/>
        <v>Almost certainly optical</v>
      </c>
      <c r="AB3867" s="21">
        <v>32.9</v>
      </c>
      <c r="AC3867" s="14">
        <f t="shared" si="1033"/>
        <v>32.901088923301735</v>
      </c>
      <c r="AD3867" s="26">
        <v>114</v>
      </c>
      <c r="AE3867" s="10">
        <f t="shared" si="1034"/>
        <v>114.22498639337604</v>
      </c>
      <c r="AF3867" s="17">
        <f t="shared" si="1035"/>
        <v>1.0889233017365996E-3</v>
      </c>
      <c r="AG3867" s="17">
        <f t="shared" si="1036"/>
        <v>0.22498639337604232</v>
      </c>
    </row>
    <row r="3868" spans="1:33">
      <c r="A3868" t="s">
        <v>5248</v>
      </c>
      <c r="B3868" t="s">
        <v>2326</v>
      </c>
      <c r="C3868" s="23">
        <v>312.59840000000003</v>
      </c>
      <c r="D3868" s="23">
        <v>8.5646819999999995</v>
      </c>
      <c r="E3868" s="23">
        <v>312.58769999999998</v>
      </c>
      <c r="F3868" s="23">
        <v>8.5699280000000009</v>
      </c>
      <c r="G3868" s="26">
        <v>0.5</v>
      </c>
      <c r="H3868" s="26">
        <v>0.5</v>
      </c>
      <c r="I3868" s="26">
        <v>-0.3</v>
      </c>
      <c r="J3868" s="26">
        <v>1.5</v>
      </c>
      <c r="K3868" s="26">
        <v>8.1999999999999993</v>
      </c>
      <c r="L3868" s="26">
        <v>8.1999999999999993</v>
      </c>
      <c r="M3868" s="26">
        <v>-6.7</v>
      </c>
      <c r="N3868" s="26">
        <v>2.7</v>
      </c>
      <c r="O3868" s="19">
        <f t="shared" si="1020"/>
        <v>120.9637565320735</v>
      </c>
      <c r="P3868" s="10">
        <f t="shared" si="1021"/>
        <v>129.25133658271224</v>
      </c>
      <c r="Q3868" s="10">
        <f t="shared" si="1022"/>
        <v>2.86</v>
      </c>
      <c r="R3868" s="19">
        <f t="shared" si="1023"/>
        <v>0.58309518948452999</v>
      </c>
      <c r="S3868" s="10">
        <f t="shared" si="1024"/>
        <v>10.589145385724006</v>
      </c>
      <c r="T3868" s="10">
        <f t="shared" si="1025"/>
        <v>0.27930601438021341</v>
      </c>
      <c r="U3868" s="2" t="str">
        <f t="shared" si="1026"/>
        <v>C</v>
      </c>
      <c r="V3868" s="2" t="str">
        <f t="shared" si="1027"/>
        <v>D</v>
      </c>
      <c r="W3868" s="2" t="str">
        <f t="shared" si="1028"/>
        <v>D</v>
      </c>
      <c r="X3868" s="2" t="str">
        <f t="shared" si="1029"/>
        <v>C</v>
      </c>
      <c r="Y3868" s="3" t="str">
        <f t="shared" si="1030"/>
        <v>CDDC</v>
      </c>
      <c r="Z3868" s="28">
        <f t="shared" si="1031"/>
        <v>0.61750000000000005</v>
      </c>
      <c r="AA3868" s="7" t="str">
        <f t="shared" si="1032"/>
        <v>Almost certainly optical</v>
      </c>
      <c r="AB3868" s="21">
        <v>41.6</v>
      </c>
      <c r="AC3868" s="14">
        <f t="shared" si="1033"/>
        <v>42.515261307818662</v>
      </c>
      <c r="AD3868" s="26">
        <v>296</v>
      </c>
      <c r="AE3868" s="10">
        <f t="shared" si="1034"/>
        <v>296.37264909096695</v>
      </c>
      <c r="AF3868" s="17">
        <f t="shared" si="1035"/>
        <v>0.91526130781866044</v>
      </c>
      <c r="AG3868" s="17">
        <f t="shared" si="1036"/>
        <v>0.3726490909669451</v>
      </c>
    </row>
    <row r="3869" spans="1:33">
      <c r="A3869" t="s">
        <v>5162</v>
      </c>
      <c r="B3869" t="s">
        <v>2242</v>
      </c>
      <c r="C3869" s="23">
        <v>305.7038</v>
      </c>
      <c r="D3869" s="23">
        <v>13.33677</v>
      </c>
      <c r="E3869" s="23">
        <v>305.70389999999998</v>
      </c>
      <c r="F3869" s="23">
        <v>13.341010000000001</v>
      </c>
      <c r="G3869" s="26">
        <v>7</v>
      </c>
      <c r="H3869" s="26">
        <v>7</v>
      </c>
      <c r="I3869" s="26">
        <v>5.5</v>
      </c>
      <c r="J3869" s="26">
        <v>1.7</v>
      </c>
      <c r="K3869" s="26">
        <v>8</v>
      </c>
      <c r="L3869" s="26">
        <v>8</v>
      </c>
      <c r="M3869" s="26">
        <v>8.4</v>
      </c>
      <c r="N3869" s="26">
        <v>1.4</v>
      </c>
      <c r="O3869" s="19">
        <f t="shared" si="1020"/>
        <v>51.84277341263094</v>
      </c>
      <c r="P3869" s="10">
        <f t="shared" si="1021"/>
        <v>43.602818972703631</v>
      </c>
      <c r="Q3869" s="10">
        <f t="shared" si="1022"/>
        <v>2.86</v>
      </c>
      <c r="R3869" s="19">
        <f t="shared" si="1023"/>
        <v>8.9022469073824286</v>
      </c>
      <c r="S3869" s="10">
        <f t="shared" si="1024"/>
        <v>11.6</v>
      </c>
      <c r="T3869" s="10">
        <f t="shared" si="1025"/>
        <v>0.51255617268456077</v>
      </c>
      <c r="U3869" s="2" t="str">
        <f t="shared" si="1026"/>
        <v>C</v>
      </c>
      <c r="V3869" s="2" t="str">
        <f t="shared" si="1027"/>
        <v>D</v>
      </c>
      <c r="W3869" s="2" t="str">
        <f t="shared" si="1028"/>
        <v>D</v>
      </c>
      <c r="X3869" s="2" t="str">
        <f t="shared" si="1029"/>
        <v>C</v>
      </c>
      <c r="Y3869" s="3" t="str">
        <f t="shared" si="1030"/>
        <v>CDDC</v>
      </c>
      <c r="Z3869" s="28">
        <f t="shared" si="1031"/>
        <v>0.61750000000000005</v>
      </c>
      <c r="AA3869" s="7" t="str">
        <f t="shared" si="1032"/>
        <v>Almost certainly optical</v>
      </c>
      <c r="AB3869" s="21">
        <v>15.6</v>
      </c>
      <c r="AC3869" s="14">
        <f t="shared" si="1033"/>
        <v>15.268018859888514</v>
      </c>
      <c r="AD3869" s="26">
        <v>1.1000000000000001</v>
      </c>
      <c r="AE3869" s="10">
        <f t="shared" si="1034"/>
        <v>1.3146412215169867</v>
      </c>
      <c r="AF3869" s="17">
        <f t="shared" si="1035"/>
        <v>0.33198114011148583</v>
      </c>
      <c r="AG3869" s="17">
        <f t="shared" si="1036"/>
        <v>0.21464122151698661</v>
      </c>
    </row>
    <row r="3870" spans="1:33">
      <c r="A3870" t="s">
        <v>5217</v>
      </c>
      <c r="B3870" t="s">
        <v>2297</v>
      </c>
      <c r="C3870" s="23">
        <v>310.43529999999998</v>
      </c>
      <c r="D3870" s="23">
        <v>17.273109999999999</v>
      </c>
      <c r="E3870" s="23">
        <v>310.43970000000002</v>
      </c>
      <c r="F3870" s="23">
        <v>17.288830000000001</v>
      </c>
      <c r="G3870" s="26">
        <v>-9.1999999999999993</v>
      </c>
      <c r="H3870" s="26">
        <v>16.399999999999999</v>
      </c>
      <c r="I3870" s="26">
        <v>-16.399999999999999</v>
      </c>
      <c r="J3870" s="26">
        <v>1.2</v>
      </c>
      <c r="K3870" s="26">
        <v>-1.7</v>
      </c>
      <c r="L3870" s="26">
        <v>23.9</v>
      </c>
      <c r="M3870" s="26">
        <v>-4.2</v>
      </c>
      <c r="N3870" s="26">
        <v>3</v>
      </c>
      <c r="O3870" s="19">
        <f t="shared" si="1020"/>
        <v>209.29136217098426</v>
      </c>
      <c r="P3870" s="10">
        <f t="shared" si="1021"/>
        <v>202.03622694014544</v>
      </c>
      <c r="Q3870" s="10">
        <f t="shared" si="1022"/>
        <v>2.86</v>
      </c>
      <c r="R3870" s="19">
        <f t="shared" si="1023"/>
        <v>18.804254837669053</v>
      </c>
      <c r="S3870" s="10">
        <f t="shared" si="1024"/>
        <v>4.5310043036836767</v>
      </c>
      <c r="T3870" s="10">
        <f t="shared" si="1025"/>
        <v>0.58338147853381828</v>
      </c>
      <c r="U3870" s="2" t="str">
        <f t="shared" si="1026"/>
        <v>C</v>
      </c>
      <c r="V3870" s="2" t="str">
        <f t="shared" si="1027"/>
        <v>D</v>
      </c>
      <c r="W3870" s="2" t="str">
        <f t="shared" si="1028"/>
        <v>D</v>
      </c>
      <c r="X3870" s="2" t="str">
        <f t="shared" si="1029"/>
        <v>C</v>
      </c>
      <c r="Y3870" s="3" t="str">
        <f t="shared" si="1030"/>
        <v>CDDC</v>
      </c>
      <c r="Z3870" s="28">
        <f t="shared" si="1031"/>
        <v>0.61750000000000005</v>
      </c>
      <c r="AA3870" s="7" t="str">
        <f t="shared" si="1032"/>
        <v>Almost certainly optical</v>
      </c>
      <c r="AB3870" s="21">
        <v>58.3</v>
      </c>
      <c r="AC3870" s="14">
        <f t="shared" si="1033"/>
        <v>58.578484506105859</v>
      </c>
      <c r="AD3870" s="26">
        <v>14.8</v>
      </c>
      <c r="AE3870" s="10">
        <f t="shared" si="1034"/>
        <v>14.963946816229919</v>
      </c>
      <c r="AF3870" s="17">
        <f t="shared" si="1035"/>
        <v>0.27848450610586184</v>
      </c>
      <c r="AG3870" s="17">
        <f t="shared" si="1036"/>
        <v>0.16394681622991847</v>
      </c>
    </row>
    <row r="3871" spans="1:33">
      <c r="A3871" t="s">
        <v>9012</v>
      </c>
      <c r="B3871" t="s">
        <v>9013</v>
      </c>
      <c r="C3871" s="23">
        <v>295.75290000000001</v>
      </c>
      <c r="D3871" s="23">
        <v>17.369029999999999</v>
      </c>
      <c r="E3871" s="23">
        <v>295.75279999999998</v>
      </c>
      <c r="F3871" s="23">
        <v>17.383130000000001</v>
      </c>
      <c r="G3871" s="26">
        <v>-5.5</v>
      </c>
      <c r="H3871" s="26">
        <v>20.100000000000001</v>
      </c>
      <c r="I3871" s="26">
        <v>-7.9</v>
      </c>
      <c r="J3871" s="26">
        <v>1.2</v>
      </c>
      <c r="K3871" s="26">
        <v>-1.8</v>
      </c>
      <c r="L3871" s="26">
        <v>23.8</v>
      </c>
      <c r="M3871" s="26">
        <v>-2.1</v>
      </c>
      <c r="N3871" s="26">
        <v>2.8</v>
      </c>
      <c r="O3871" s="19">
        <f t="shared" si="1020"/>
        <v>214.84573341979973</v>
      </c>
      <c r="P3871" s="10">
        <f t="shared" si="1021"/>
        <v>220.60129464500446</v>
      </c>
      <c r="Q3871" s="10">
        <f t="shared" si="1022"/>
        <v>2.86</v>
      </c>
      <c r="R3871" s="19">
        <f t="shared" si="1023"/>
        <v>9.6260064408871031</v>
      </c>
      <c r="S3871" s="10">
        <f t="shared" si="1024"/>
        <v>2.7658633371878665</v>
      </c>
      <c r="T3871" s="10">
        <f t="shared" si="1025"/>
        <v>0.30979674445187427</v>
      </c>
      <c r="U3871" s="2" t="str">
        <f t="shared" si="1026"/>
        <v>C</v>
      </c>
      <c r="V3871" s="2" t="str">
        <f t="shared" si="1027"/>
        <v>D</v>
      </c>
      <c r="W3871" s="2" t="str">
        <f t="shared" si="1028"/>
        <v>D</v>
      </c>
      <c r="X3871" s="2" t="str">
        <f t="shared" si="1029"/>
        <v>C</v>
      </c>
      <c r="Y3871" s="3" t="str">
        <f t="shared" si="1030"/>
        <v>CDDC</v>
      </c>
      <c r="Z3871" s="28">
        <f t="shared" si="1031"/>
        <v>0.61750000000000005</v>
      </c>
      <c r="AA3871" s="7" t="str">
        <f t="shared" si="1032"/>
        <v>Almost certainly optical</v>
      </c>
      <c r="AB3871" s="21">
        <v>50.5</v>
      </c>
      <c r="AC3871" s="14">
        <f t="shared" si="1033"/>
        <v>50.76116281586259</v>
      </c>
      <c r="AD3871" s="26">
        <v>359</v>
      </c>
      <c r="AE3871" s="10">
        <f t="shared" si="1034"/>
        <v>359.61218183225515</v>
      </c>
      <c r="AF3871" s="17">
        <f t="shared" si="1035"/>
        <v>0.26116281586259049</v>
      </c>
      <c r="AG3871" s="17">
        <f t="shared" si="1036"/>
        <v>0.61218183225514622</v>
      </c>
    </row>
    <row r="3872" spans="1:33">
      <c r="A3872" t="s">
        <v>5048</v>
      </c>
      <c r="B3872" t="s">
        <v>2136</v>
      </c>
      <c r="C3872" s="23">
        <v>298.226</v>
      </c>
      <c r="D3872" s="23">
        <v>17.030200000000001</v>
      </c>
      <c r="E3872" s="23">
        <v>298.21109999999999</v>
      </c>
      <c r="F3872" s="23">
        <v>17.036950000000001</v>
      </c>
      <c r="G3872" s="26">
        <v>-1.9</v>
      </c>
      <c r="H3872" s="26">
        <v>23.7</v>
      </c>
      <c r="I3872" s="26">
        <v>-8.1</v>
      </c>
      <c r="J3872" s="26">
        <v>2.2999999999999998</v>
      </c>
      <c r="K3872" s="26">
        <v>-0.7</v>
      </c>
      <c r="L3872" s="26">
        <v>24.9</v>
      </c>
      <c r="M3872" s="26">
        <v>-5.5</v>
      </c>
      <c r="N3872" s="26">
        <v>2.6</v>
      </c>
      <c r="O3872" s="19">
        <f t="shared" si="1020"/>
        <v>193.2010871757056</v>
      </c>
      <c r="P3872" s="10">
        <f t="shared" si="1021"/>
        <v>187.25319461272534</v>
      </c>
      <c r="Q3872" s="10">
        <f t="shared" si="1022"/>
        <v>2.86</v>
      </c>
      <c r="R3872" s="19">
        <f t="shared" si="1023"/>
        <v>8.3198557679805969</v>
      </c>
      <c r="S3872" s="10">
        <f t="shared" si="1024"/>
        <v>5.5443665102516446</v>
      </c>
      <c r="T3872" s="10">
        <f t="shared" si="1025"/>
        <v>0.34660555695580603</v>
      </c>
      <c r="U3872" s="2" t="str">
        <f t="shared" si="1026"/>
        <v>C</v>
      </c>
      <c r="V3872" s="2" t="str">
        <f t="shared" si="1027"/>
        <v>D</v>
      </c>
      <c r="W3872" s="2" t="str">
        <f t="shared" si="1028"/>
        <v>D</v>
      </c>
      <c r="X3872" s="2" t="str">
        <f t="shared" si="1029"/>
        <v>C</v>
      </c>
      <c r="Y3872" s="3" t="str">
        <f t="shared" si="1030"/>
        <v>CDDC</v>
      </c>
      <c r="Z3872" s="28">
        <f t="shared" si="1031"/>
        <v>0.61750000000000005</v>
      </c>
      <c r="AA3872" s="7" t="str">
        <f t="shared" si="1032"/>
        <v>Almost certainly optical</v>
      </c>
      <c r="AB3872" s="21">
        <v>57</v>
      </c>
      <c r="AC3872" s="14">
        <f t="shared" si="1033"/>
        <v>56.753326734986793</v>
      </c>
      <c r="AD3872" s="26">
        <v>295</v>
      </c>
      <c r="AE3872" s="10">
        <f t="shared" si="1034"/>
        <v>295.3513993593042</v>
      </c>
      <c r="AF3872" s="17">
        <f t="shared" si="1035"/>
        <v>0.2466732650132073</v>
      </c>
      <c r="AG3872" s="17">
        <f t="shared" si="1036"/>
        <v>0.35139935930419597</v>
      </c>
    </row>
    <row r="3873" spans="1:33">
      <c r="A3873" t="s">
        <v>5529</v>
      </c>
      <c r="B3873" t="s">
        <v>2585</v>
      </c>
      <c r="C3873" s="23">
        <v>343.79020000000003</v>
      </c>
      <c r="D3873" s="23">
        <v>38.294409999999999</v>
      </c>
      <c r="E3873" s="23">
        <v>343.78739999999999</v>
      </c>
      <c r="F3873" s="23">
        <v>38.295229999999997</v>
      </c>
      <c r="G3873" s="26">
        <v>0.5</v>
      </c>
      <c r="H3873" s="26">
        <v>0.5</v>
      </c>
      <c r="I3873" s="26">
        <v>3.1</v>
      </c>
      <c r="J3873" s="26">
        <v>3.6</v>
      </c>
      <c r="K3873" s="26">
        <v>0.5</v>
      </c>
      <c r="L3873" s="26">
        <v>0.5</v>
      </c>
      <c r="M3873" s="26">
        <v>12.6</v>
      </c>
      <c r="N3873" s="26">
        <v>5.2</v>
      </c>
      <c r="O3873" s="19">
        <f t="shared" si="1020"/>
        <v>9.1623470457217078</v>
      </c>
      <c r="P3873" s="10">
        <f t="shared" si="1021"/>
        <v>2.2724497327829352</v>
      </c>
      <c r="Q3873" s="10">
        <f t="shared" si="1022"/>
        <v>2.86</v>
      </c>
      <c r="R3873" s="19">
        <f t="shared" si="1023"/>
        <v>3.1400636936215167</v>
      </c>
      <c r="S3873" s="10">
        <f t="shared" si="1024"/>
        <v>12.609916732476863</v>
      </c>
      <c r="T3873" s="10">
        <f t="shared" si="1025"/>
        <v>0.39374951065245956</v>
      </c>
      <c r="U3873" s="2" t="str">
        <f t="shared" si="1026"/>
        <v>C</v>
      </c>
      <c r="V3873" s="2" t="str">
        <f t="shared" si="1027"/>
        <v>D</v>
      </c>
      <c r="W3873" s="2" t="str">
        <f t="shared" si="1028"/>
        <v>D</v>
      </c>
      <c r="X3873" s="2" t="str">
        <f t="shared" si="1029"/>
        <v>C</v>
      </c>
      <c r="Y3873" s="3" t="str">
        <f t="shared" si="1030"/>
        <v>CDDC</v>
      </c>
      <c r="Z3873" s="28">
        <f t="shared" si="1031"/>
        <v>0.61750000000000005</v>
      </c>
      <c r="AA3873" s="7" t="str">
        <f t="shared" si="1032"/>
        <v>Almost certainly optical</v>
      </c>
      <c r="AB3873" s="21">
        <v>8.2100000000000009</v>
      </c>
      <c r="AC3873" s="14">
        <f t="shared" si="1033"/>
        <v>8.4439731234228894</v>
      </c>
      <c r="AD3873" s="26">
        <v>290</v>
      </c>
      <c r="AE3873" s="10">
        <f t="shared" si="1034"/>
        <v>290.46275710571393</v>
      </c>
      <c r="AF3873" s="17">
        <f t="shared" si="1035"/>
        <v>0.23397312342288856</v>
      </c>
      <c r="AG3873" s="17">
        <f t="shared" si="1036"/>
        <v>0.46275710571393347</v>
      </c>
    </row>
    <row r="3874" spans="1:33">
      <c r="A3874" t="s">
        <v>3585</v>
      </c>
      <c r="B3874" t="s">
        <v>796</v>
      </c>
      <c r="C3874" s="23">
        <v>115.4704</v>
      </c>
      <c r="D3874" s="23">
        <v>17.049759999999999</v>
      </c>
      <c r="E3874" s="23">
        <v>115.4652</v>
      </c>
      <c r="F3874" s="23">
        <v>17.037410000000001</v>
      </c>
      <c r="G3874" s="26">
        <v>-5.8</v>
      </c>
      <c r="H3874" s="26">
        <v>19.8</v>
      </c>
      <c r="I3874" s="26">
        <v>-16.5</v>
      </c>
      <c r="J3874" s="26">
        <v>1.9</v>
      </c>
      <c r="K3874" s="26">
        <v>-5.2</v>
      </c>
      <c r="L3874" s="26">
        <v>20.399999999999999</v>
      </c>
      <c r="M3874" s="26">
        <v>-23.2</v>
      </c>
      <c r="N3874" s="26">
        <v>2.9</v>
      </c>
      <c r="O3874" s="19">
        <f t="shared" si="1020"/>
        <v>199.36734754777623</v>
      </c>
      <c r="P3874" s="10">
        <f t="shared" si="1021"/>
        <v>192.63336193527502</v>
      </c>
      <c r="Q3874" s="10">
        <f t="shared" si="1022"/>
        <v>2.86</v>
      </c>
      <c r="R3874" s="19">
        <f t="shared" si="1023"/>
        <v>17.489711261195822</v>
      </c>
      <c r="S3874" s="10">
        <f t="shared" si="1024"/>
        <v>23.775617762741728</v>
      </c>
      <c r="T3874" s="10">
        <f t="shared" si="1025"/>
        <v>1.0316332255984388</v>
      </c>
      <c r="U3874" s="2" t="str">
        <f t="shared" si="1026"/>
        <v>C</v>
      </c>
      <c r="V3874" s="2" t="str">
        <f t="shared" si="1027"/>
        <v>D</v>
      </c>
      <c r="W3874" s="2" t="str">
        <f t="shared" si="1028"/>
        <v>D</v>
      </c>
      <c r="X3874" s="2" t="str">
        <f t="shared" si="1029"/>
        <v>C</v>
      </c>
      <c r="Y3874" s="3" t="str">
        <f t="shared" si="1030"/>
        <v>CDDC</v>
      </c>
      <c r="Z3874" s="28">
        <f t="shared" si="1031"/>
        <v>0.61750000000000005</v>
      </c>
      <c r="AA3874" s="7" t="str">
        <f t="shared" si="1032"/>
        <v>Almost certainly optical</v>
      </c>
      <c r="AB3874" s="21">
        <v>47.7</v>
      </c>
      <c r="AC3874" s="14">
        <f t="shared" si="1033"/>
        <v>47.927066385789807</v>
      </c>
      <c r="AD3874" s="26">
        <v>202</v>
      </c>
      <c r="AE3874" s="10">
        <f t="shared" si="1034"/>
        <v>201.92713072194908</v>
      </c>
      <c r="AF3874" s="17">
        <f t="shared" si="1035"/>
        <v>0.22706638578980431</v>
      </c>
      <c r="AG3874" s="17">
        <f t="shared" si="1036"/>
        <v>7.2869278050916364E-2</v>
      </c>
    </row>
    <row r="3875" spans="1:33">
      <c r="A3875" t="s">
        <v>9062</v>
      </c>
      <c r="B3875" t="s">
        <v>9063</v>
      </c>
      <c r="C3875" s="23">
        <v>296.577</v>
      </c>
      <c r="D3875" s="23">
        <v>11.65559</v>
      </c>
      <c r="E3875" s="23">
        <v>296.58969999999999</v>
      </c>
      <c r="F3875" s="23">
        <v>11.64606</v>
      </c>
      <c r="G3875" s="26">
        <v>-3</v>
      </c>
      <c r="H3875" s="26">
        <v>22.6</v>
      </c>
      <c r="I3875" s="26">
        <v>-5.8</v>
      </c>
      <c r="J3875" s="26">
        <v>1.1000000000000001</v>
      </c>
      <c r="K3875" s="26">
        <v>-5.2</v>
      </c>
      <c r="L3875" s="26">
        <v>20.399999999999999</v>
      </c>
      <c r="M3875" s="26">
        <v>-7.3</v>
      </c>
      <c r="N3875" s="26">
        <v>1.2</v>
      </c>
      <c r="O3875" s="19">
        <f t="shared" si="1020"/>
        <v>207.34987578006988</v>
      </c>
      <c r="P3875" s="10">
        <f t="shared" si="1021"/>
        <v>215.4633642415406</v>
      </c>
      <c r="Q3875" s="10">
        <f t="shared" si="1022"/>
        <v>2.86</v>
      </c>
      <c r="R3875" s="19">
        <f t="shared" si="1023"/>
        <v>6.5299310869258029</v>
      </c>
      <c r="S3875" s="10">
        <f t="shared" si="1024"/>
        <v>8.9627004859026727</v>
      </c>
      <c r="T3875" s="10">
        <f t="shared" si="1025"/>
        <v>0.38731578932071192</v>
      </c>
      <c r="U3875" s="2" t="str">
        <f t="shared" si="1026"/>
        <v>C</v>
      </c>
      <c r="V3875" s="2" t="str">
        <f t="shared" si="1027"/>
        <v>D</v>
      </c>
      <c r="W3875" s="2" t="str">
        <f t="shared" si="1028"/>
        <v>D</v>
      </c>
      <c r="X3875" s="2" t="str">
        <f t="shared" si="1029"/>
        <v>C</v>
      </c>
      <c r="Y3875" s="3" t="str">
        <f t="shared" si="1030"/>
        <v>CDDC</v>
      </c>
      <c r="Z3875" s="28">
        <f t="shared" si="1031"/>
        <v>0.61750000000000005</v>
      </c>
      <c r="AA3875" s="7" t="str">
        <f t="shared" si="1032"/>
        <v>Almost certainly optical</v>
      </c>
      <c r="AB3875" s="21">
        <v>56.2</v>
      </c>
      <c r="AC3875" s="14">
        <f t="shared" si="1033"/>
        <v>56.409574218282629</v>
      </c>
      <c r="AD3875" s="26">
        <v>127</v>
      </c>
      <c r="AE3875" s="10">
        <f t="shared" si="1034"/>
        <v>127.45907697433643</v>
      </c>
      <c r="AF3875" s="17">
        <f t="shared" si="1035"/>
        <v>0.20957421828262568</v>
      </c>
      <c r="AG3875" s="17">
        <f t="shared" si="1036"/>
        <v>0.45907697433642625</v>
      </c>
    </row>
    <row r="3876" spans="1:33">
      <c r="A3876" t="s">
        <v>4779</v>
      </c>
      <c r="B3876" t="s">
        <v>1893</v>
      </c>
      <c r="C3876" s="23">
        <v>271.86619999999999</v>
      </c>
      <c r="D3876" s="23">
        <v>14.71935</v>
      </c>
      <c r="E3876" s="23">
        <v>271.86059999999998</v>
      </c>
      <c r="F3876" s="23">
        <v>14.71571</v>
      </c>
      <c r="G3876" s="26">
        <v>-1.2</v>
      </c>
      <c r="H3876" s="26">
        <v>24.4</v>
      </c>
      <c r="I3876" s="26">
        <v>-6.7</v>
      </c>
      <c r="J3876" s="26">
        <v>1.1000000000000001</v>
      </c>
      <c r="K3876" s="26">
        <v>-0.4</v>
      </c>
      <c r="L3876" s="26">
        <v>25.2</v>
      </c>
      <c r="M3876" s="26">
        <v>-10.4</v>
      </c>
      <c r="N3876" s="26">
        <v>1.7</v>
      </c>
      <c r="O3876" s="19">
        <f t="shared" si="1020"/>
        <v>190.15426658020027</v>
      </c>
      <c r="P3876" s="10">
        <f t="shared" si="1021"/>
        <v>182.20259816176579</v>
      </c>
      <c r="Q3876" s="10">
        <f t="shared" si="1022"/>
        <v>2.86</v>
      </c>
      <c r="R3876" s="19">
        <f t="shared" si="1023"/>
        <v>6.806614430096654</v>
      </c>
      <c r="S3876" s="10">
        <f t="shared" si="1024"/>
        <v>10.40768946500615</v>
      </c>
      <c r="T3876" s="10">
        <f t="shared" si="1025"/>
        <v>0.43035759737757018</v>
      </c>
      <c r="U3876" s="2" t="str">
        <f t="shared" si="1026"/>
        <v>C</v>
      </c>
      <c r="V3876" s="2" t="str">
        <f t="shared" si="1027"/>
        <v>D</v>
      </c>
      <c r="W3876" s="2" t="str">
        <f t="shared" si="1028"/>
        <v>D</v>
      </c>
      <c r="X3876" s="2" t="str">
        <f t="shared" si="1029"/>
        <v>C</v>
      </c>
      <c r="Y3876" s="3" t="str">
        <f t="shared" si="1030"/>
        <v>CDDC</v>
      </c>
      <c r="Z3876" s="28">
        <f t="shared" si="1031"/>
        <v>0.61750000000000005</v>
      </c>
      <c r="AA3876" s="7" t="str">
        <f t="shared" si="1032"/>
        <v>Almost certainly optical</v>
      </c>
      <c r="AB3876" s="21">
        <v>23.3</v>
      </c>
      <c r="AC3876" s="14">
        <f t="shared" si="1033"/>
        <v>23.492594425666226</v>
      </c>
      <c r="AD3876" s="26">
        <v>236</v>
      </c>
      <c r="AE3876" s="10">
        <f t="shared" si="1034"/>
        <v>236.09670789389128</v>
      </c>
      <c r="AF3876" s="17">
        <f t="shared" si="1035"/>
        <v>0.19259442566622553</v>
      </c>
      <c r="AG3876" s="17">
        <f t="shared" si="1036"/>
        <v>9.6707893891277763E-2</v>
      </c>
    </row>
    <row r="3877" spans="1:33">
      <c r="A3877" t="s">
        <v>6723</v>
      </c>
      <c r="B3877" t="s">
        <v>6724</v>
      </c>
      <c r="C3877" s="23">
        <v>93.771379999999994</v>
      </c>
      <c r="D3877" s="23">
        <v>13.923590000000001</v>
      </c>
      <c r="E3877" s="23">
        <v>93.780069999999995</v>
      </c>
      <c r="F3877" s="23">
        <v>13.92323</v>
      </c>
      <c r="G3877" s="26">
        <v>-1.9</v>
      </c>
      <c r="H3877" s="26">
        <v>23.7</v>
      </c>
      <c r="I3877" s="26">
        <v>-2.9</v>
      </c>
      <c r="J3877" s="26">
        <v>1.4</v>
      </c>
      <c r="K3877" s="26">
        <v>-1.2</v>
      </c>
      <c r="L3877" s="26">
        <v>24.4</v>
      </c>
      <c r="M3877" s="26">
        <v>-2.5</v>
      </c>
      <c r="N3877" s="26">
        <v>1.5</v>
      </c>
      <c r="O3877" s="19">
        <f t="shared" si="1020"/>
        <v>213.23171106797935</v>
      </c>
      <c r="P3877" s="10">
        <f t="shared" si="1021"/>
        <v>205.6410058243053</v>
      </c>
      <c r="Q3877" s="10">
        <f t="shared" si="1022"/>
        <v>2.86</v>
      </c>
      <c r="R3877" s="19">
        <f t="shared" si="1023"/>
        <v>3.4669871646719432</v>
      </c>
      <c r="S3877" s="10">
        <f t="shared" si="1024"/>
        <v>2.7730849247724092</v>
      </c>
      <c r="T3877" s="10">
        <f t="shared" si="1025"/>
        <v>0.15600180223610882</v>
      </c>
      <c r="U3877" s="2" t="str">
        <f t="shared" si="1026"/>
        <v>C</v>
      </c>
      <c r="V3877" s="2" t="str">
        <f t="shared" si="1027"/>
        <v>D</v>
      </c>
      <c r="W3877" s="2" t="str">
        <f t="shared" si="1028"/>
        <v>D</v>
      </c>
      <c r="X3877" s="2" t="str">
        <f t="shared" si="1029"/>
        <v>C</v>
      </c>
      <c r="Y3877" s="3" t="str">
        <f t="shared" si="1030"/>
        <v>CDDC</v>
      </c>
      <c r="Z3877" s="28">
        <f t="shared" si="1031"/>
        <v>0.61750000000000005</v>
      </c>
      <c r="AA3877" s="7" t="str">
        <f t="shared" si="1032"/>
        <v>Almost certainly optical</v>
      </c>
      <c r="AB3877" s="21">
        <v>30.2</v>
      </c>
      <c r="AC3877" s="14">
        <f t="shared" si="1033"/>
        <v>30.392442320560747</v>
      </c>
      <c r="AD3877" s="26">
        <v>92.4</v>
      </c>
      <c r="AE3877" s="10">
        <f t="shared" si="1034"/>
        <v>92.443957996688084</v>
      </c>
      <c r="AF3877" s="17">
        <f t="shared" si="1035"/>
        <v>0.1924423205607475</v>
      </c>
      <c r="AG3877" s="17">
        <f t="shared" si="1036"/>
        <v>4.3957996688078538E-2</v>
      </c>
    </row>
    <row r="3878" spans="1:33">
      <c r="A3878" t="s">
        <v>7138</v>
      </c>
      <c r="B3878" t="s">
        <v>7139</v>
      </c>
      <c r="C3878" s="23">
        <v>131.9693</v>
      </c>
      <c r="D3878" s="23">
        <v>-69.177959999999999</v>
      </c>
      <c r="E3878" s="23">
        <v>131.95920000000001</v>
      </c>
      <c r="F3878" s="23">
        <v>-69.191829999999996</v>
      </c>
      <c r="G3878" s="26">
        <v>-63.2</v>
      </c>
      <c r="H3878" s="26">
        <v>13.6</v>
      </c>
      <c r="I3878" s="26">
        <v>35.4</v>
      </c>
      <c r="J3878" s="26">
        <v>1.6</v>
      </c>
      <c r="K3878" s="26">
        <v>-6.6</v>
      </c>
      <c r="L3878" s="26">
        <v>19</v>
      </c>
      <c r="M3878" s="26">
        <v>2.7</v>
      </c>
      <c r="N3878" s="26">
        <v>2.5</v>
      </c>
      <c r="O3878" s="19">
        <f t="shared" si="1020"/>
        <v>299.25434722490076</v>
      </c>
      <c r="P3878" s="10">
        <f t="shared" si="1021"/>
        <v>292.24902365721238</v>
      </c>
      <c r="Q3878" s="10">
        <f t="shared" si="1022"/>
        <v>2.86</v>
      </c>
      <c r="R3878" s="19">
        <f t="shared" si="1023"/>
        <v>72.43893980450018</v>
      </c>
      <c r="S3878" s="10">
        <f t="shared" si="1024"/>
        <v>7.1309185944028277</v>
      </c>
      <c r="T3878" s="10">
        <f t="shared" si="1025"/>
        <v>1.9892464599725752</v>
      </c>
      <c r="U3878" s="2" t="str">
        <f t="shared" si="1026"/>
        <v>C</v>
      </c>
      <c r="V3878" s="2" t="str">
        <f t="shared" si="1027"/>
        <v>D</v>
      </c>
      <c r="W3878" s="2" t="str">
        <f t="shared" si="1028"/>
        <v>D</v>
      </c>
      <c r="X3878" s="2" t="str">
        <f t="shared" si="1029"/>
        <v>C</v>
      </c>
      <c r="Y3878" s="3" t="str">
        <f t="shared" si="1030"/>
        <v>CDDC</v>
      </c>
      <c r="Z3878" s="28">
        <f t="shared" si="1031"/>
        <v>0.61750000000000005</v>
      </c>
      <c r="AA3878" s="7" t="str">
        <f t="shared" si="1032"/>
        <v>Almost certainly optical</v>
      </c>
      <c r="AB3878" s="21">
        <v>51.4</v>
      </c>
      <c r="AC3878" s="14">
        <f t="shared" si="1033"/>
        <v>51.577651449900458</v>
      </c>
      <c r="AD3878" s="26">
        <v>196</v>
      </c>
      <c r="AE3878" s="10">
        <f t="shared" si="1034"/>
        <v>194.51233579573912</v>
      </c>
      <c r="AF3878" s="17">
        <f t="shared" si="1035"/>
        <v>0.17765144990045911</v>
      </c>
      <c r="AG3878" s="17">
        <f t="shared" si="1036"/>
        <v>1.4876642042608808</v>
      </c>
    </row>
    <row r="3879" spans="1:33">
      <c r="A3879" t="s">
        <v>9244</v>
      </c>
      <c r="B3879" t="s">
        <v>9245</v>
      </c>
      <c r="C3879" s="23">
        <v>304.92790000000002</v>
      </c>
      <c r="D3879" s="23">
        <v>13.552199999999999</v>
      </c>
      <c r="E3879" s="23">
        <v>304.91750000000002</v>
      </c>
      <c r="F3879" s="23">
        <v>13.56155</v>
      </c>
      <c r="G3879" s="26">
        <v>-0.1</v>
      </c>
      <c r="H3879" s="26">
        <v>25.5</v>
      </c>
      <c r="I3879" s="26">
        <v>-9.6999999999999993</v>
      </c>
      <c r="J3879" s="26">
        <v>3.1</v>
      </c>
      <c r="K3879" s="26">
        <v>-2.9</v>
      </c>
      <c r="L3879" s="26">
        <v>22.7</v>
      </c>
      <c r="M3879" s="26">
        <v>-21.4</v>
      </c>
      <c r="N3879" s="26">
        <v>3.6</v>
      </c>
      <c r="O3879" s="19">
        <f t="shared" si="1020"/>
        <v>180.59065721464668</v>
      </c>
      <c r="P3879" s="10">
        <f t="shared" si="1021"/>
        <v>187.71736975880282</v>
      </c>
      <c r="Q3879" s="10">
        <f t="shared" si="1022"/>
        <v>2.86</v>
      </c>
      <c r="R3879" s="19">
        <f t="shared" si="1023"/>
        <v>9.7005154502222197</v>
      </c>
      <c r="S3879" s="10">
        <f t="shared" si="1024"/>
        <v>21.595601403989654</v>
      </c>
      <c r="T3879" s="10">
        <f t="shared" si="1025"/>
        <v>0.78240292135529688</v>
      </c>
      <c r="U3879" s="2" t="str">
        <f t="shared" si="1026"/>
        <v>C</v>
      </c>
      <c r="V3879" s="2" t="str">
        <f t="shared" si="1027"/>
        <v>D</v>
      </c>
      <c r="W3879" s="2" t="str">
        <f t="shared" si="1028"/>
        <v>D</v>
      </c>
      <c r="X3879" s="2" t="str">
        <f t="shared" si="1029"/>
        <v>C</v>
      </c>
      <c r="Y3879" s="3" t="str">
        <f t="shared" si="1030"/>
        <v>CDDC</v>
      </c>
      <c r="Z3879" s="28">
        <f t="shared" si="1031"/>
        <v>0.61750000000000005</v>
      </c>
      <c r="AA3879" s="7" t="str">
        <f t="shared" si="1032"/>
        <v>Almost certainly optical</v>
      </c>
      <c r="AB3879" s="21">
        <v>49.4</v>
      </c>
      <c r="AC3879" s="14">
        <f t="shared" si="1033"/>
        <v>49.57597584482361</v>
      </c>
      <c r="AD3879" s="26">
        <v>313</v>
      </c>
      <c r="AE3879" s="10">
        <f t="shared" si="1034"/>
        <v>312.76226253894782</v>
      </c>
      <c r="AF3879" s="17">
        <f t="shared" si="1035"/>
        <v>0.17597584482361128</v>
      </c>
      <c r="AG3879" s="17">
        <f t="shared" si="1036"/>
        <v>0.23773746105217697</v>
      </c>
    </row>
    <row r="3880" spans="1:33">
      <c r="A3880" t="s">
        <v>9412</v>
      </c>
      <c r="B3880" t="s">
        <v>9413</v>
      </c>
      <c r="C3880" s="23">
        <v>318.59019999999998</v>
      </c>
      <c r="D3880" s="23">
        <v>50.247929999999997</v>
      </c>
      <c r="E3880" s="23">
        <v>318.58170000000001</v>
      </c>
      <c r="F3880" s="23">
        <v>50.236849999999997</v>
      </c>
      <c r="G3880" s="26">
        <v>9.9</v>
      </c>
      <c r="H3880" s="26">
        <v>9.9</v>
      </c>
      <c r="I3880" s="26">
        <v>6.7</v>
      </c>
      <c r="J3880" s="26">
        <v>2.2999999999999998</v>
      </c>
      <c r="K3880" s="26">
        <v>8.5</v>
      </c>
      <c r="L3880" s="26">
        <v>8.5</v>
      </c>
      <c r="M3880" s="26">
        <v>4.5</v>
      </c>
      <c r="N3880" s="26">
        <v>1.4</v>
      </c>
      <c r="O3880" s="19">
        <f t="shared" si="1020"/>
        <v>55.911128384283394</v>
      </c>
      <c r="P3880" s="10">
        <f t="shared" si="1021"/>
        <v>62.102728969052386</v>
      </c>
      <c r="Q3880" s="10">
        <f t="shared" si="1022"/>
        <v>2.86</v>
      </c>
      <c r="R3880" s="19">
        <f t="shared" si="1023"/>
        <v>11.954078801814886</v>
      </c>
      <c r="S3880" s="10">
        <f t="shared" si="1024"/>
        <v>9.6176920308356717</v>
      </c>
      <c r="T3880" s="10">
        <f t="shared" si="1025"/>
        <v>0.53929427081626391</v>
      </c>
      <c r="U3880" s="2" t="str">
        <f t="shared" si="1026"/>
        <v>C</v>
      </c>
      <c r="V3880" s="2" t="str">
        <f t="shared" si="1027"/>
        <v>D</v>
      </c>
      <c r="W3880" s="2" t="str">
        <f t="shared" si="1028"/>
        <v>D</v>
      </c>
      <c r="X3880" s="2" t="str">
        <f t="shared" si="1029"/>
        <v>C</v>
      </c>
      <c r="Y3880" s="3" t="str">
        <f t="shared" si="1030"/>
        <v>CDDC</v>
      </c>
      <c r="Z3880" s="28">
        <f t="shared" si="1031"/>
        <v>0.61750000000000005</v>
      </c>
      <c r="AA3880" s="7" t="str">
        <f t="shared" si="1032"/>
        <v>Almost certainly optical</v>
      </c>
      <c r="AB3880" s="21">
        <v>44.6</v>
      </c>
      <c r="AC3880" s="14">
        <f t="shared" si="1033"/>
        <v>44.429120839028336</v>
      </c>
      <c r="AD3880" s="26">
        <v>206</v>
      </c>
      <c r="AE3880" s="10">
        <f t="shared" si="1034"/>
        <v>206.13098353635698</v>
      </c>
      <c r="AF3880" s="17">
        <f t="shared" si="1035"/>
        <v>0.17087916097166556</v>
      </c>
      <c r="AG3880" s="17">
        <f t="shared" si="1036"/>
        <v>0.1309835363569789</v>
      </c>
    </row>
    <row r="3881" spans="1:33">
      <c r="A3881" t="s">
        <v>5227</v>
      </c>
      <c r="B3881" t="s">
        <v>2307</v>
      </c>
      <c r="C3881" s="23">
        <v>311.0847</v>
      </c>
      <c r="D3881" s="23">
        <v>11.01849</v>
      </c>
      <c r="E3881" s="23">
        <v>311.09160000000003</v>
      </c>
      <c r="F3881" s="23">
        <v>11.01346</v>
      </c>
      <c r="G3881" s="26">
        <v>-10.1</v>
      </c>
      <c r="H3881" s="26">
        <v>15.5</v>
      </c>
      <c r="I3881" s="26">
        <v>-13.6</v>
      </c>
      <c r="J3881" s="26">
        <v>2</v>
      </c>
      <c r="K3881" s="26">
        <v>-15</v>
      </c>
      <c r="L3881" s="26">
        <v>10.6</v>
      </c>
      <c r="M3881" s="26">
        <v>-15.9</v>
      </c>
      <c r="N3881" s="26">
        <v>4</v>
      </c>
      <c r="O3881" s="19">
        <f t="shared" si="1020"/>
        <v>216.5993174636821</v>
      </c>
      <c r="P3881" s="10">
        <f t="shared" si="1021"/>
        <v>223.3316625517067</v>
      </c>
      <c r="Q3881" s="10">
        <f t="shared" si="1022"/>
        <v>2.86</v>
      </c>
      <c r="R3881" s="19">
        <f t="shared" si="1023"/>
        <v>16.940188900953849</v>
      </c>
      <c r="S3881" s="10">
        <f t="shared" si="1024"/>
        <v>21.858865478336245</v>
      </c>
      <c r="T3881" s="10">
        <f t="shared" si="1025"/>
        <v>0.96997635948225247</v>
      </c>
      <c r="U3881" s="2" t="str">
        <f t="shared" si="1026"/>
        <v>C</v>
      </c>
      <c r="V3881" s="2" t="str">
        <f t="shared" si="1027"/>
        <v>D</v>
      </c>
      <c r="W3881" s="2" t="str">
        <f t="shared" si="1028"/>
        <v>D</v>
      </c>
      <c r="X3881" s="2" t="str">
        <f t="shared" si="1029"/>
        <v>C</v>
      </c>
      <c r="Y3881" s="3" t="str">
        <f t="shared" si="1030"/>
        <v>CDDC</v>
      </c>
      <c r="Z3881" s="28">
        <f t="shared" si="1031"/>
        <v>0.61750000000000005</v>
      </c>
      <c r="AA3881" s="7" t="str">
        <f t="shared" si="1032"/>
        <v>Almost certainly optical</v>
      </c>
      <c r="AB3881" s="21">
        <v>30.2</v>
      </c>
      <c r="AC3881" s="14">
        <f t="shared" si="1033"/>
        <v>30.37080669680314</v>
      </c>
      <c r="AD3881" s="26">
        <v>127</v>
      </c>
      <c r="AE3881" s="10">
        <f t="shared" si="1034"/>
        <v>126.60039848444258</v>
      </c>
      <c r="AF3881" s="17">
        <f t="shared" si="1035"/>
        <v>0.17080669680314031</v>
      </c>
      <c r="AG3881" s="17">
        <f t="shared" si="1036"/>
        <v>0.39960151555742129</v>
      </c>
    </row>
    <row r="3882" spans="1:33">
      <c r="A3882" t="s">
        <v>5040</v>
      </c>
      <c r="B3882" t="s">
        <v>2128</v>
      </c>
      <c r="C3882" s="23">
        <v>297.89190000000002</v>
      </c>
      <c r="D3882" s="23">
        <v>16.785340000000001</v>
      </c>
      <c r="E3882" s="23">
        <v>297.88569999999999</v>
      </c>
      <c r="F3882" s="23">
        <v>16.773230000000002</v>
      </c>
      <c r="G3882" s="26">
        <v>-5.6</v>
      </c>
      <c r="H3882" s="26">
        <v>20</v>
      </c>
      <c r="I3882" s="26">
        <v>-5.7</v>
      </c>
      <c r="J3882" s="26">
        <v>1.1000000000000001</v>
      </c>
      <c r="K3882" s="26">
        <v>-2.7</v>
      </c>
      <c r="L3882" s="26">
        <v>22.9</v>
      </c>
      <c r="M3882" s="26">
        <v>-3.4</v>
      </c>
      <c r="N3882" s="26">
        <v>1.2</v>
      </c>
      <c r="O3882" s="19">
        <f t="shared" si="1020"/>
        <v>224.49297093908524</v>
      </c>
      <c r="P3882" s="10">
        <f t="shared" si="1021"/>
        <v>218.45370921670599</v>
      </c>
      <c r="Q3882" s="10">
        <f t="shared" si="1022"/>
        <v>2.86</v>
      </c>
      <c r="R3882" s="19">
        <f t="shared" si="1023"/>
        <v>7.9906195003891902</v>
      </c>
      <c r="S3882" s="10">
        <f t="shared" si="1024"/>
        <v>4.3416586692184822</v>
      </c>
      <c r="T3882" s="10">
        <f t="shared" si="1025"/>
        <v>0.30830695424019183</v>
      </c>
      <c r="U3882" s="2" t="str">
        <f t="shared" si="1026"/>
        <v>C</v>
      </c>
      <c r="V3882" s="2" t="str">
        <f t="shared" si="1027"/>
        <v>D</v>
      </c>
      <c r="W3882" s="2" t="str">
        <f t="shared" si="1028"/>
        <v>D</v>
      </c>
      <c r="X3882" s="2" t="str">
        <f t="shared" si="1029"/>
        <v>C</v>
      </c>
      <c r="Y3882" s="3" t="str">
        <f t="shared" si="1030"/>
        <v>CDDC</v>
      </c>
      <c r="Z3882" s="28">
        <f t="shared" si="1031"/>
        <v>0.61750000000000005</v>
      </c>
      <c r="AA3882" s="7" t="str">
        <f t="shared" si="1032"/>
        <v>Almost certainly optical</v>
      </c>
      <c r="AB3882" s="21">
        <v>48.7</v>
      </c>
      <c r="AC3882" s="14">
        <f t="shared" si="1033"/>
        <v>48.551480715513918</v>
      </c>
      <c r="AD3882" s="26">
        <v>206</v>
      </c>
      <c r="AE3882" s="10">
        <f t="shared" si="1034"/>
        <v>206.11225205403329</v>
      </c>
      <c r="AF3882" s="17">
        <f t="shared" si="1035"/>
        <v>0.14851928448608476</v>
      </c>
      <c r="AG3882" s="17">
        <f t="shared" si="1036"/>
        <v>0.11225205403329142</v>
      </c>
    </row>
    <row r="3883" spans="1:33">
      <c r="A3883" t="s">
        <v>4972</v>
      </c>
      <c r="B3883" t="s">
        <v>2064</v>
      </c>
      <c r="C3883" s="23">
        <v>294.91910000000001</v>
      </c>
      <c r="D3883" s="23">
        <v>15.70443</v>
      </c>
      <c r="E3883" s="23">
        <v>294.92110000000002</v>
      </c>
      <c r="F3883" s="23">
        <v>15.70884</v>
      </c>
      <c r="G3883" s="26">
        <v>-6.4</v>
      </c>
      <c r="H3883" s="26">
        <v>19.2</v>
      </c>
      <c r="I3883" s="26">
        <v>-2.2999999999999998</v>
      </c>
      <c r="J3883" s="26">
        <v>1.2</v>
      </c>
      <c r="K3883" s="26">
        <v>-3.9</v>
      </c>
      <c r="L3883" s="26">
        <v>21.7</v>
      </c>
      <c r="M3883" s="26">
        <v>-1.9</v>
      </c>
      <c r="N3883" s="26">
        <v>1.7</v>
      </c>
      <c r="O3883" s="19">
        <f t="shared" si="1020"/>
        <v>250.23283132320836</v>
      </c>
      <c r="P3883" s="10">
        <f t="shared" si="1021"/>
        <v>244.02560603756871</v>
      </c>
      <c r="Q3883" s="10">
        <f t="shared" si="1022"/>
        <v>2.86</v>
      </c>
      <c r="R3883" s="19">
        <f t="shared" si="1023"/>
        <v>6.800735254367722</v>
      </c>
      <c r="S3883" s="10">
        <f t="shared" si="1024"/>
        <v>4.3382023926967719</v>
      </c>
      <c r="T3883" s="10">
        <f t="shared" si="1025"/>
        <v>0.27847344117661238</v>
      </c>
      <c r="U3883" s="2" t="str">
        <f t="shared" si="1026"/>
        <v>C</v>
      </c>
      <c r="V3883" s="2" t="str">
        <f t="shared" si="1027"/>
        <v>D</v>
      </c>
      <c r="W3883" s="2" t="str">
        <f t="shared" si="1028"/>
        <v>D</v>
      </c>
      <c r="X3883" s="2" t="str">
        <f t="shared" si="1029"/>
        <v>C</v>
      </c>
      <c r="Y3883" s="3" t="str">
        <f t="shared" si="1030"/>
        <v>CDDC</v>
      </c>
      <c r="Z3883" s="28">
        <f t="shared" si="1031"/>
        <v>0.61750000000000005</v>
      </c>
      <c r="AA3883" s="7" t="str">
        <f t="shared" si="1032"/>
        <v>Almost certainly optical</v>
      </c>
      <c r="AB3883" s="21">
        <v>17.2</v>
      </c>
      <c r="AC3883" s="14">
        <f t="shared" si="1033"/>
        <v>17.323086448569011</v>
      </c>
      <c r="AD3883" s="26">
        <v>22.6</v>
      </c>
      <c r="AE3883" s="10">
        <f t="shared" si="1034"/>
        <v>23.585379350356082</v>
      </c>
      <c r="AF3883" s="17">
        <f t="shared" si="1035"/>
        <v>0.12308644856901196</v>
      </c>
      <c r="AG3883" s="17">
        <f t="shared" si="1036"/>
        <v>0.98537935035608015</v>
      </c>
    </row>
    <row r="3884" spans="1:33">
      <c r="A3884" t="s">
        <v>2876</v>
      </c>
      <c r="B3884" t="s">
        <v>131</v>
      </c>
      <c r="C3884" s="23">
        <v>19.114239999999999</v>
      </c>
      <c r="D3884" s="23">
        <v>-3.3750460000000002</v>
      </c>
      <c r="E3884" s="23">
        <v>19.109030000000001</v>
      </c>
      <c r="F3884" s="23">
        <v>-3.361802</v>
      </c>
      <c r="G3884" s="26">
        <v>-36.6</v>
      </c>
      <c r="H3884" s="26">
        <v>14.6</v>
      </c>
      <c r="I3884" s="26">
        <v>-47.6</v>
      </c>
      <c r="J3884" s="26">
        <v>1.5</v>
      </c>
      <c r="K3884" s="26">
        <v>-22.4</v>
      </c>
      <c r="L3884" s="26">
        <v>3.2</v>
      </c>
      <c r="M3884" s="26">
        <v>-22.7</v>
      </c>
      <c r="N3884" s="26">
        <v>2.1</v>
      </c>
      <c r="O3884" s="19">
        <f t="shared" si="1020"/>
        <v>217.55695600552826</v>
      </c>
      <c r="P3884" s="10">
        <f t="shared" si="1021"/>
        <v>224.61888070197887</v>
      </c>
      <c r="Q3884" s="10">
        <f t="shared" si="1022"/>
        <v>2.86</v>
      </c>
      <c r="R3884" s="19">
        <f t="shared" si="1023"/>
        <v>60.044316966720508</v>
      </c>
      <c r="S3884" s="10">
        <f t="shared" si="1024"/>
        <v>31.891221362625796</v>
      </c>
      <c r="T3884" s="10">
        <f t="shared" si="1025"/>
        <v>2.2983884582336578</v>
      </c>
      <c r="U3884" s="2" t="str">
        <f t="shared" si="1026"/>
        <v>C</v>
      </c>
      <c r="V3884" s="2" t="str">
        <f t="shared" si="1027"/>
        <v>D</v>
      </c>
      <c r="W3884" s="2" t="str">
        <f t="shared" si="1028"/>
        <v>D</v>
      </c>
      <c r="X3884" s="2" t="str">
        <f t="shared" si="1029"/>
        <v>C</v>
      </c>
      <c r="Y3884" s="3" t="str">
        <f t="shared" si="1030"/>
        <v>CDDC</v>
      </c>
      <c r="Z3884" s="28">
        <f t="shared" si="1031"/>
        <v>0.61750000000000005</v>
      </c>
      <c r="AA3884" s="7" t="str">
        <f t="shared" si="1032"/>
        <v>Almost certainly optical</v>
      </c>
      <c r="AB3884" s="21">
        <v>51.1</v>
      </c>
      <c r="AC3884" s="14">
        <f t="shared" si="1033"/>
        <v>51.223023281907359</v>
      </c>
      <c r="AD3884" s="26">
        <v>338</v>
      </c>
      <c r="AE3884" s="19">
        <f t="shared" si="1034"/>
        <v>338.55989606059495</v>
      </c>
      <c r="AF3884" s="17">
        <f t="shared" si="1035"/>
        <v>0.12302328190735778</v>
      </c>
      <c r="AG3884" s="17">
        <f t="shared" si="1036"/>
        <v>0.55989606059495145</v>
      </c>
    </row>
    <row r="3885" spans="1:33">
      <c r="A3885" t="s">
        <v>8972</v>
      </c>
      <c r="B3885" t="s">
        <v>8973</v>
      </c>
      <c r="C3885" s="23">
        <v>294.35070000000002</v>
      </c>
      <c r="D3885" s="23">
        <v>44.930639999999997</v>
      </c>
      <c r="E3885" s="23">
        <v>294.35300000000001</v>
      </c>
      <c r="F3885" s="23">
        <v>44.93253</v>
      </c>
      <c r="G3885" s="26">
        <v>-0.4</v>
      </c>
      <c r="H3885" s="26">
        <v>25.2</v>
      </c>
      <c r="I3885" s="26">
        <v>-3.8</v>
      </c>
      <c r="J3885" s="26">
        <v>1.4</v>
      </c>
      <c r="K3885" s="26">
        <v>0.1</v>
      </c>
      <c r="L3885" s="26">
        <v>0.1</v>
      </c>
      <c r="M3885" s="26">
        <v>-4.9000000000000004</v>
      </c>
      <c r="N3885" s="26">
        <v>1.4</v>
      </c>
      <c r="O3885" s="19">
        <f t="shared" si="1020"/>
        <v>186.00900595749454</v>
      </c>
      <c r="P3885" s="10">
        <f t="shared" si="1021"/>
        <v>178.83086067209257</v>
      </c>
      <c r="Q3885" s="10">
        <f t="shared" si="1022"/>
        <v>2.86</v>
      </c>
      <c r="R3885" s="19">
        <f t="shared" si="1023"/>
        <v>3.8209946349085602</v>
      </c>
      <c r="S3885" s="10">
        <f t="shared" si="1024"/>
        <v>4.9010203019371392</v>
      </c>
      <c r="T3885" s="10">
        <f t="shared" si="1025"/>
        <v>0.2180503734211425</v>
      </c>
      <c r="U3885" s="2" t="str">
        <f t="shared" si="1026"/>
        <v>C</v>
      </c>
      <c r="V3885" s="2" t="str">
        <f t="shared" si="1027"/>
        <v>D</v>
      </c>
      <c r="W3885" s="2" t="str">
        <f t="shared" si="1028"/>
        <v>D</v>
      </c>
      <c r="X3885" s="2" t="str">
        <f t="shared" si="1029"/>
        <v>C</v>
      </c>
      <c r="Y3885" s="3" t="str">
        <f t="shared" si="1030"/>
        <v>CDDC</v>
      </c>
      <c r="Z3885" s="28">
        <f t="shared" si="1031"/>
        <v>0.61750000000000005</v>
      </c>
      <c r="AA3885" s="7" t="str">
        <f t="shared" si="1032"/>
        <v>Almost certainly optical</v>
      </c>
      <c r="AB3885" s="21">
        <v>8.86</v>
      </c>
      <c r="AC3885" s="14">
        <f t="shared" si="1033"/>
        <v>8.9809025159355578</v>
      </c>
      <c r="AD3885" s="26">
        <v>39.9</v>
      </c>
      <c r="AE3885" s="10">
        <f t="shared" si="1034"/>
        <v>40.74625929508192</v>
      </c>
      <c r="AF3885" s="17">
        <f t="shared" si="1035"/>
        <v>0.12090251593555834</v>
      </c>
      <c r="AG3885" s="17">
        <f t="shared" si="1036"/>
        <v>0.84625929508192144</v>
      </c>
    </row>
    <row r="3886" spans="1:33">
      <c r="A3886" t="s">
        <v>8866</v>
      </c>
      <c r="B3886" t="s">
        <v>8867</v>
      </c>
      <c r="C3886" s="23">
        <v>290.24349999999998</v>
      </c>
      <c r="D3886" s="23">
        <v>58.260919999999999</v>
      </c>
      <c r="E3886" s="23">
        <v>290.22699999999998</v>
      </c>
      <c r="F3886" s="23">
        <v>58.250070000000001</v>
      </c>
      <c r="G3886" s="26">
        <v>-5.6</v>
      </c>
      <c r="H3886" s="26">
        <v>20</v>
      </c>
      <c r="I3886" s="26">
        <v>-19.2</v>
      </c>
      <c r="J3886" s="26">
        <v>2</v>
      </c>
      <c r="K3886" s="26">
        <v>-3.6</v>
      </c>
      <c r="L3886" s="26">
        <v>22</v>
      </c>
      <c r="M3886" s="26">
        <v>-23.4</v>
      </c>
      <c r="N3886" s="26">
        <v>1.3</v>
      </c>
      <c r="O3886" s="19">
        <f t="shared" si="1020"/>
        <v>196.26020470831196</v>
      </c>
      <c r="P3886" s="10">
        <f t="shared" si="1021"/>
        <v>188.7461622625552</v>
      </c>
      <c r="Q3886" s="10">
        <f t="shared" si="1022"/>
        <v>2.86</v>
      </c>
      <c r="R3886" s="19">
        <f t="shared" si="1023"/>
        <v>20</v>
      </c>
      <c r="S3886" s="10">
        <f t="shared" si="1024"/>
        <v>23.675303588338629</v>
      </c>
      <c r="T3886" s="10">
        <f t="shared" si="1025"/>
        <v>1.0918825897084659</v>
      </c>
      <c r="U3886" s="2" t="str">
        <f t="shared" si="1026"/>
        <v>C</v>
      </c>
      <c r="V3886" s="2" t="str">
        <f t="shared" si="1027"/>
        <v>D</v>
      </c>
      <c r="W3886" s="2" t="str">
        <f t="shared" si="1028"/>
        <v>D</v>
      </c>
      <c r="X3886" s="2" t="str">
        <f t="shared" si="1029"/>
        <v>C</v>
      </c>
      <c r="Y3886" s="3" t="str">
        <f t="shared" si="1030"/>
        <v>CDDC</v>
      </c>
      <c r="Z3886" s="28">
        <f t="shared" si="1031"/>
        <v>0.61750000000000005</v>
      </c>
      <c r="AA3886" s="7" t="str">
        <f t="shared" si="1032"/>
        <v>Almost certainly optical</v>
      </c>
      <c r="AB3886" s="21">
        <v>49.9</v>
      </c>
      <c r="AC3886" s="14">
        <f t="shared" si="1033"/>
        <v>50.020881467504708</v>
      </c>
      <c r="AD3886" s="26">
        <v>218</v>
      </c>
      <c r="AE3886" s="10">
        <f t="shared" si="1034"/>
        <v>218.65934281000085</v>
      </c>
      <c r="AF3886" s="17">
        <f t="shared" si="1035"/>
        <v>0.12088146750470941</v>
      </c>
      <c r="AG3886" s="17">
        <f t="shared" si="1036"/>
        <v>0.65934281000085093</v>
      </c>
    </row>
    <row r="3887" spans="1:33">
      <c r="A3887" t="s">
        <v>5076</v>
      </c>
      <c r="B3887" t="s">
        <v>2164</v>
      </c>
      <c r="C3887" s="23">
        <v>299.86579999999998</v>
      </c>
      <c r="D3887" s="23">
        <v>13.96884</v>
      </c>
      <c r="E3887" s="23">
        <v>299.87979999999999</v>
      </c>
      <c r="F3887" s="23">
        <v>13.974209999999999</v>
      </c>
      <c r="G3887" s="26">
        <v>-5.2</v>
      </c>
      <c r="H3887" s="26">
        <v>20.399999999999999</v>
      </c>
      <c r="I3887" s="26">
        <v>-6.6</v>
      </c>
      <c r="J3887" s="26">
        <v>1</v>
      </c>
      <c r="K3887" s="26">
        <v>-5.4</v>
      </c>
      <c r="L3887" s="26">
        <v>20.2</v>
      </c>
      <c r="M3887" s="26">
        <v>-8.9</v>
      </c>
      <c r="N3887" s="26">
        <v>1.3</v>
      </c>
      <c r="O3887" s="19">
        <f t="shared" si="1020"/>
        <v>218.23382517744693</v>
      </c>
      <c r="P3887" s="10">
        <f t="shared" si="1021"/>
        <v>211.24692941347695</v>
      </c>
      <c r="Q3887" s="10">
        <f t="shared" si="1022"/>
        <v>2.86</v>
      </c>
      <c r="R3887" s="19">
        <f t="shared" si="1023"/>
        <v>8.402380615040002</v>
      </c>
      <c r="S3887" s="10">
        <f t="shared" si="1024"/>
        <v>10.410091258005378</v>
      </c>
      <c r="T3887" s="10">
        <f t="shared" si="1025"/>
        <v>0.47031179682613455</v>
      </c>
      <c r="U3887" s="2" t="str">
        <f t="shared" si="1026"/>
        <v>C</v>
      </c>
      <c r="V3887" s="2" t="str">
        <f t="shared" si="1027"/>
        <v>D</v>
      </c>
      <c r="W3887" s="2" t="str">
        <f t="shared" si="1028"/>
        <v>D</v>
      </c>
      <c r="X3887" s="2" t="str">
        <f t="shared" si="1029"/>
        <v>C</v>
      </c>
      <c r="Y3887" s="3" t="str">
        <f t="shared" si="1030"/>
        <v>CDDC</v>
      </c>
      <c r="Z3887" s="28">
        <f t="shared" si="1031"/>
        <v>0.61750000000000005</v>
      </c>
      <c r="AA3887" s="7" t="str">
        <f t="shared" si="1032"/>
        <v>Almost certainly optical</v>
      </c>
      <c r="AB3887" s="21">
        <v>52.7</v>
      </c>
      <c r="AC3887" s="14">
        <f t="shared" si="1033"/>
        <v>52.591522052830122</v>
      </c>
      <c r="AD3887" s="26">
        <v>68.400000000000006</v>
      </c>
      <c r="AE3887" s="10">
        <f t="shared" si="1034"/>
        <v>68.433074841614371</v>
      </c>
      <c r="AF3887" s="17">
        <f t="shared" si="1035"/>
        <v>0.10847794716988091</v>
      </c>
      <c r="AG3887" s="17">
        <f t="shared" si="1036"/>
        <v>3.3074841614364914E-2</v>
      </c>
    </row>
    <row r="3888" spans="1:33">
      <c r="A3888" t="s">
        <v>4982</v>
      </c>
      <c r="B3888" t="s">
        <v>2072</v>
      </c>
      <c r="C3888" s="23">
        <v>295.58139999999997</v>
      </c>
      <c r="D3888" s="23">
        <v>13.76506</v>
      </c>
      <c r="E3888" s="23">
        <v>295.5772</v>
      </c>
      <c r="F3888" s="23">
        <v>13.774789999999999</v>
      </c>
      <c r="G3888" s="26">
        <v>-6.5</v>
      </c>
      <c r="H3888" s="26">
        <v>19.100000000000001</v>
      </c>
      <c r="I3888" s="26">
        <v>-10</v>
      </c>
      <c r="J3888" s="26">
        <v>2.5</v>
      </c>
      <c r="K3888" s="26">
        <v>-3.3</v>
      </c>
      <c r="L3888" s="26">
        <v>22.3</v>
      </c>
      <c r="M3888" s="26">
        <v>-3.8</v>
      </c>
      <c r="N3888" s="26">
        <v>2.1</v>
      </c>
      <c r="O3888" s="19">
        <f t="shared" si="1020"/>
        <v>213.02386755579664</v>
      </c>
      <c r="P3888" s="10">
        <f t="shared" si="1021"/>
        <v>220.97173633351485</v>
      </c>
      <c r="Q3888" s="10">
        <f t="shared" si="1022"/>
        <v>2.86</v>
      </c>
      <c r="R3888" s="19">
        <f t="shared" si="1023"/>
        <v>11.926860441876563</v>
      </c>
      <c r="S3888" s="10">
        <f t="shared" si="1024"/>
        <v>5.0328918128646478</v>
      </c>
      <c r="T3888" s="10">
        <f t="shared" si="1025"/>
        <v>0.42399380636853029</v>
      </c>
      <c r="U3888" s="2" t="str">
        <f t="shared" si="1026"/>
        <v>C</v>
      </c>
      <c r="V3888" s="2" t="str">
        <f t="shared" si="1027"/>
        <v>D</v>
      </c>
      <c r="W3888" s="2" t="str">
        <f t="shared" si="1028"/>
        <v>D</v>
      </c>
      <c r="X3888" s="2" t="str">
        <f t="shared" si="1029"/>
        <v>C</v>
      </c>
      <c r="Y3888" s="3" t="str">
        <f t="shared" si="1030"/>
        <v>CDDC</v>
      </c>
      <c r="Z3888" s="28">
        <f t="shared" si="1031"/>
        <v>0.61750000000000005</v>
      </c>
      <c r="AA3888" s="7" t="str">
        <f t="shared" si="1032"/>
        <v>Almost certainly optical</v>
      </c>
      <c r="AB3888" s="21">
        <v>37.9</v>
      </c>
      <c r="AC3888" s="14">
        <f t="shared" si="1033"/>
        <v>37.981995050103997</v>
      </c>
      <c r="AD3888" s="26">
        <v>337</v>
      </c>
      <c r="AE3888" s="10">
        <f t="shared" si="1034"/>
        <v>337.25377342024899</v>
      </c>
      <c r="AF3888" s="17">
        <f t="shared" si="1035"/>
        <v>8.1995050103998324E-2</v>
      </c>
      <c r="AG3888" s="17">
        <f t="shared" si="1036"/>
        <v>0.25377342024899008</v>
      </c>
    </row>
    <row r="3889" spans="1:33">
      <c r="A3889" t="s">
        <v>9028</v>
      </c>
      <c r="B3889" t="s">
        <v>9029</v>
      </c>
      <c r="C3889" s="23">
        <v>296.10410000000002</v>
      </c>
      <c r="D3889" s="23">
        <v>51.124510000000001</v>
      </c>
      <c r="E3889" s="23">
        <v>296.08609999999999</v>
      </c>
      <c r="F3889" s="23">
        <v>51.127099999999999</v>
      </c>
      <c r="G3889" s="26">
        <v>0.4</v>
      </c>
      <c r="H3889" s="26">
        <v>0.4</v>
      </c>
      <c r="I3889" s="26">
        <v>12.7</v>
      </c>
      <c r="J3889" s="26">
        <v>2.2000000000000002</v>
      </c>
      <c r="K3889" s="26">
        <v>-1.8</v>
      </c>
      <c r="L3889" s="26">
        <v>23.8</v>
      </c>
      <c r="M3889" s="26">
        <v>15.8</v>
      </c>
      <c r="N3889" s="26">
        <v>2</v>
      </c>
      <c r="O3889" s="19">
        <f t="shared" si="1020"/>
        <v>1.8039951162005909</v>
      </c>
      <c r="P3889" s="10">
        <f t="shared" si="1021"/>
        <v>353.50065372034544</v>
      </c>
      <c r="Q3889" s="10">
        <f t="shared" si="1022"/>
        <v>2.86</v>
      </c>
      <c r="R3889" s="19">
        <f t="shared" si="1023"/>
        <v>12.706297651164952</v>
      </c>
      <c r="S3889" s="10">
        <f t="shared" si="1024"/>
        <v>15.902201105507377</v>
      </c>
      <c r="T3889" s="10">
        <f t="shared" si="1025"/>
        <v>0.71521246891680823</v>
      </c>
      <c r="U3889" s="2" t="str">
        <f t="shared" si="1026"/>
        <v>C</v>
      </c>
      <c r="V3889" s="2" t="str">
        <f t="shared" si="1027"/>
        <v>D</v>
      </c>
      <c r="W3889" s="2" t="str">
        <f t="shared" si="1028"/>
        <v>D</v>
      </c>
      <c r="X3889" s="2" t="str">
        <f t="shared" si="1029"/>
        <v>C</v>
      </c>
      <c r="Y3889" s="3" t="str">
        <f t="shared" si="1030"/>
        <v>CDDC</v>
      </c>
      <c r="Z3889" s="28">
        <f t="shared" si="1031"/>
        <v>0.61750000000000005</v>
      </c>
      <c r="AA3889" s="7" t="str">
        <f t="shared" si="1032"/>
        <v>Almost certainly optical</v>
      </c>
      <c r="AB3889" s="21">
        <v>41.8</v>
      </c>
      <c r="AC3889" s="14">
        <f t="shared" si="1033"/>
        <v>41.725541372801878</v>
      </c>
      <c r="AD3889" s="26">
        <v>283</v>
      </c>
      <c r="AE3889" s="10">
        <f t="shared" si="1034"/>
        <v>282.91235196517653</v>
      </c>
      <c r="AF3889" s="17">
        <f t="shared" si="1035"/>
        <v>7.4458627198119132E-2</v>
      </c>
      <c r="AG3889" s="17">
        <f t="shared" si="1036"/>
        <v>8.7648034823473608E-2</v>
      </c>
    </row>
    <row r="3890" spans="1:33">
      <c r="A3890" t="s">
        <v>3343</v>
      </c>
      <c r="B3890" t="s">
        <v>568</v>
      </c>
      <c r="C3890" s="23">
        <v>81.30444</v>
      </c>
      <c r="D3890" s="23">
        <v>-11.312379999999999</v>
      </c>
      <c r="E3890" s="23">
        <v>81.303610000000006</v>
      </c>
      <c r="F3890" s="23">
        <v>-11.31526</v>
      </c>
      <c r="G3890" s="26">
        <v>-2</v>
      </c>
      <c r="H3890" s="26">
        <v>23.6</v>
      </c>
      <c r="I3890" s="26">
        <v>0.9</v>
      </c>
      <c r="J3890" s="26">
        <v>1.8</v>
      </c>
      <c r="K3890" s="26">
        <v>-3.1</v>
      </c>
      <c r="L3890" s="26">
        <v>22.5</v>
      </c>
      <c r="M3890" s="26">
        <v>1.8</v>
      </c>
      <c r="N3890" s="26">
        <v>1.8</v>
      </c>
      <c r="O3890" s="19">
        <f t="shared" si="1020"/>
        <v>294.2277453179542</v>
      </c>
      <c r="P3890" s="10">
        <f t="shared" si="1021"/>
        <v>300.14138555207535</v>
      </c>
      <c r="Q3890" s="10">
        <f t="shared" si="1022"/>
        <v>2.86</v>
      </c>
      <c r="R3890" s="19">
        <f t="shared" si="1023"/>
        <v>2.1931712199461311</v>
      </c>
      <c r="S3890" s="10">
        <f t="shared" si="1024"/>
        <v>3.5846896657869842</v>
      </c>
      <c r="T3890" s="10">
        <f t="shared" si="1025"/>
        <v>0.1444465221433279</v>
      </c>
      <c r="U3890" s="2" t="str">
        <f t="shared" si="1026"/>
        <v>C</v>
      </c>
      <c r="V3890" s="2" t="str">
        <f t="shared" si="1027"/>
        <v>D</v>
      </c>
      <c r="W3890" s="2" t="str">
        <f t="shared" si="1028"/>
        <v>D</v>
      </c>
      <c r="X3890" s="2" t="str">
        <f t="shared" si="1029"/>
        <v>C</v>
      </c>
      <c r="Y3890" s="3" t="str">
        <f t="shared" si="1030"/>
        <v>CDDC</v>
      </c>
      <c r="Z3890" s="28">
        <f t="shared" si="1031"/>
        <v>0.61750000000000005</v>
      </c>
      <c r="AA3890" s="7" t="str">
        <f t="shared" si="1032"/>
        <v>Almost certainly optical</v>
      </c>
      <c r="AB3890" s="21">
        <v>10.7</v>
      </c>
      <c r="AC3890" s="14">
        <f t="shared" si="1033"/>
        <v>10.774044326244892</v>
      </c>
      <c r="AD3890" s="26">
        <v>196</v>
      </c>
      <c r="AE3890" s="10">
        <f t="shared" si="1034"/>
        <v>195.78005255669737</v>
      </c>
      <c r="AF3890" s="17">
        <f t="shared" si="1035"/>
        <v>7.4044326244893099E-2</v>
      </c>
      <c r="AG3890" s="17">
        <f t="shared" si="1036"/>
        <v>0.21994744330262961</v>
      </c>
    </row>
    <row r="3891" spans="1:33">
      <c r="A3891" t="s">
        <v>9200</v>
      </c>
      <c r="B3891" t="s">
        <v>9201</v>
      </c>
      <c r="C3891" s="23">
        <v>302.04239999999999</v>
      </c>
      <c r="D3891" s="23">
        <v>-66.653360000000006</v>
      </c>
      <c r="E3891" s="23">
        <v>302.0727</v>
      </c>
      <c r="F3891" s="23">
        <v>-66.654790000000006</v>
      </c>
      <c r="G3891" s="26">
        <v>-0.2</v>
      </c>
      <c r="H3891" s="26">
        <v>25.4</v>
      </c>
      <c r="I3891" s="26">
        <v>-17.7</v>
      </c>
      <c r="J3891" s="26">
        <v>1.3</v>
      </c>
      <c r="K3891" s="26">
        <v>6.8</v>
      </c>
      <c r="L3891" s="26">
        <v>6.8</v>
      </c>
      <c r="M3891" s="26">
        <v>-56.7</v>
      </c>
      <c r="N3891" s="26">
        <v>2.4</v>
      </c>
      <c r="O3891" s="19">
        <f t="shared" si="1020"/>
        <v>180.64738238694187</v>
      </c>
      <c r="P3891" s="10">
        <f t="shared" si="1021"/>
        <v>173.16121127193827</v>
      </c>
      <c r="Q3891" s="10">
        <f t="shared" si="1022"/>
        <v>2.86</v>
      </c>
      <c r="R3891" s="19">
        <f t="shared" si="1023"/>
        <v>17.701129907438112</v>
      </c>
      <c r="S3891" s="10">
        <f t="shared" si="1024"/>
        <v>57.106304380514764</v>
      </c>
      <c r="T3891" s="10">
        <f t="shared" si="1025"/>
        <v>1.8701858571988219</v>
      </c>
      <c r="U3891" s="2" t="str">
        <f t="shared" si="1026"/>
        <v>C</v>
      </c>
      <c r="V3891" s="2" t="str">
        <f t="shared" si="1027"/>
        <v>D</v>
      </c>
      <c r="W3891" s="2" t="str">
        <f t="shared" si="1028"/>
        <v>D</v>
      </c>
      <c r="X3891" s="2" t="str">
        <f t="shared" si="1029"/>
        <v>C</v>
      </c>
      <c r="Y3891" s="3" t="str">
        <f t="shared" si="1030"/>
        <v>CDDC</v>
      </c>
      <c r="Z3891" s="28">
        <f t="shared" si="1031"/>
        <v>0.61750000000000005</v>
      </c>
      <c r="AA3891" s="7" t="str">
        <f t="shared" si="1032"/>
        <v>Almost certainly optical</v>
      </c>
      <c r="AB3891" s="21">
        <v>43.6</v>
      </c>
      <c r="AC3891" s="14">
        <f t="shared" si="1033"/>
        <v>43.533100787143496</v>
      </c>
      <c r="AD3891" s="26">
        <v>96.4</v>
      </c>
      <c r="AE3891" s="10">
        <f t="shared" si="1034"/>
        <v>96.791395297572947</v>
      </c>
      <c r="AF3891" s="17">
        <f t="shared" si="1035"/>
        <v>6.689921285650513E-2</v>
      </c>
      <c r="AG3891" s="17">
        <f t="shared" si="1036"/>
        <v>0.39139529757294156</v>
      </c>
    </row>
    <row r="3892" spans="1:33">
      <c r="A3892" t="s">
        <v>3384</v>
      </c>
      <c r="B3892" t="s">
        <v>604</v>
      </c>
      <c r="C3892" s="23">
        <v>85.391490000000005</v>
      </c>
      <c r="D3892" s="23">
        <v>16.480779999999999</v>
      </c>
      <c r="E3892" s="23">
        <v>85.393900000000002</v>
      </c>
      <c r="F3892" s="23">
        <v>16.476459999999999</v>
      </c>
      <c r="G3892" s="26">
        <v>-0.2</v>
      </c>
      <c r="H3892" s="26">
        <v>25.4</v>
      </c>
      <c r="I3892" s="26">
        <v>-8.3000000000000007</v>
      </c>
      <c r="J3892" s="26">
        <v>1.3</v>
      </c>
      <c r="K3892" s="26">
        <v>0.5</v>
      </c>
      <c r="L3892" s="26">
        <v>0.5</v>
      </c>
      <c r="M3892" s="26">
        <v>-6.2</v>
      </c>
      <c r="N3892" s="26">
        <v>1.5</v>
      </c>
      <c r="O3892" s="19">
        <f t="shared" si="1020"/>
        <v>181.38035407344447</v>
      </c>
      <c r="P3892" s="10">
        <f t="shared" si="1021"/>
        <v>175.38935068133938</v>
      </c>
      <c r="Q3892" s="10">
        <f t="shared" si="1022"/>
        <v>2.86</v>
      </c>
      <c r="R3892" s="19">
        <f t="shared" si="1023"/>
        <v>8.3024092888751291</v>
      </c>
      <c r="S3892" s="10">
        <f t="shared" si="1024"/>
        <v>6.2201286160335947</v>
      </c>
      <c r="T3892" s="10">
        <f t="shared" si="1025"/>
        <v>0.36306344762271814</v>
      </c>
      <c r="U3892" s="2" t="str">
        <f t="shared" si="1026"/>
        <v>C</v>
      </c>
      <c r="V3892" s="2" t="str">
        <f t="shared" si="1027"/>
        <v>D</v>
      </c>
      <c r="W3892" s="2" t="str">
        <f t="shared" si="1028"/>
        <v>D</v>
      </c>
      <c r="X3892" s="2" t="str">
        <f t="shared" si="1029"/>
        <v>C</v>
      </c>
      <c r="Y3892" s="3" t="str">
        <f t="shared" si="1030"/>
        <v>CDDC</v>
      </c>
      <c r="Z3892" s="28">
        <f t="shared" si="1031"/>
        <v>0.61750000000000005</v>
      </c>
      <c r="AA3892" s="7" t="str">
        <f t="shared" si="1032"/>
        <v>Almost certainly optical</v>
      </c>
      <c r="AB3892" s="21">
        <v>17.7</v>
      </c>
      <c r="AC3892" s="14">
        <f t="shared" si="1033"/>
        <v>17.637447436202326</v>
      </c>
      <c r="AD3892" s="26">
        <v>152</v>
      </c>
      <c r="AE3892" s="10">
        <f t="shared" si="1034"/>
        <v>151.8554353883321</v>
      </c>
      <c r="AF3892" s="17">
        <f t="shared" si="1035"/>
        <v>6.2552563797673599E-2</v>
      </c>
      <c r="AG3892" s="17">
        <f t="shared" si="1036"/>
        <v>0.14456461166790291</v>
      </c>
    </row>
    <row r="3893" spans="1:33">
      <c r="A3893" t="s">
        <v>4984</v>
      </c>
      <c r="B3893" t="s">
        <v>2074</v>
      </c>
      <c r="C3893" s="23">
        <v>295.68689999999998</v>
      </c>
      <c r="D3893" s="23">
        <v>42.333359999999999</v>
      </c>
      <c r="E3893" s="23">
        <v>295.68740000000003</v>
      </c>
      <c r="F3893" s="23">
        <v>42.33858</v>
      </c>
      <c r="G3893" s="26">
        <v>-7.4</v>
      </c>
      <c r="H3893" s="26">
        <v>18.2</v>
      </c>
      <c r="I3893" s="26">
        <v>-4.4000000000000004</v>
      </c>
      <c r="J3893" s="26">
        <v>1.2</v>
      </c>
      <c r="K3893" s="26">
        <v>-9.6</v>
      </c>
      <c r="L3893" s="26">
        <v>16</v>
      </c>
      <c r="M3893" s="26">
        <v>-4.2</v>
      </c>
      <c r="N3893" s="26">
        <v>1.3</v>
      </c>
      <c r="O3893" s="19">
        <f t="shared" si="1020"/>
        <v>239.26451229807989</v>
      </c>
      <c r="P3893" s="10">
        <f t="shared" si="1021"/>
        <v>246.37062226934319</v>
      </c>
      <c r="Q3893" s="10">
        <f t="shared" si="1022"/>
        <v>2.86</v>
      </c>
      <c r="R3893" s="19">
        <f t="shared" si="1023"/>
        <v>8.6092973000123543</v>
      </c>
      <c r="S3893" s="10">
        <f t="shared" si="1024"/>
        <v>10.478549517943788</v>
      </c>
      <c r="T3893" s="10">
        <f t="shared" si="1025"/>
        <v>0.47719617044890356</v>
      </c>
      <c r="U3893" s="2" t="str">
        <f t="shared" si="1026"/>
        <v>C</v>
      </c>
      <c r="V3893" s="2" t="str">
        <f t="shared" si="1027"/>
        <v>D</v>
      </c>
      <c r="W3893" s="2" t="str">
        <f t="shared" si="1028"/>
        <v>D</v>
      </c>
      <c r="X3893" s="2" t="str">
        <f t="shared" si="1029"/>
        <v>C</v>
      </c>
      <c r="Y3893" s="3" t="str">
        <f t="shared" si="1030"/>
        <v>CDDC</v>
      </c>
      <c r="Z3893" s="28">
        <f t="shared" si="1031"/>
        <v>0.61750000000000005</v>
      </c>
      <c r="AA3893" s="7" t="str">
        <f t="shared" si="1032"/>
        <v>Almost certainly optical</v>
      </c>
      <c r="AB3893" s="21">
        <v>18.899999999999999</v>
      </c>
      <c r="AC3893" s="14">
        <f t="shared" si="1033"/>
        <v>18.839050965303908</v>
      </c>
      <c r="AD3893" s="26">
        <v>4</v>
      </c>
      <c r="AE3893" s="10">
        <f t="shared" si="1034"/>
        <v>4.0502592124143435</v>
      </c>
      <c r="AF3893" s="17">
        <f t="shared" si="1035"/>
        <v>6.0949034696090365E-2</v>
      </c>
      <c r="AG3893" s="17">
        <f t="shared" si="1036"/>
        <v>5.0259212414343502E-2</v>
      </c>
    </row>
    <row r="3894" spans="1:33">
      <c r="A3894" t="s">
        <v>3460</v>
      </c>
      <c r="B3894" t="s">
        <v>674</v>
      </c>
      <c r="C3894" s="23">
        <v>93.699349999999995</v>
      </c>
      <c r="D3894" s="23">
        <v>12.529450000000001</v>
      </c>
      <c r="E3894" s="23">
        <v>93.706819999999993</v>
      </c>
      <c r="F3894" s="23">
        <v>12.52819</v>
      </c>
      <c r="G3894" s="26">
        <v>8.6</v>
      </c>
      <c r="H3894" s="26">
        <v>8.6</v>
      </c>
      <c r="I3894" s="26">
        <v>-4.0999999999999996</v>
      </c>
      <c r="J3894" s="26">
        <v>1.2</v>
      </c>
      <c r="K3894" s="26">
        <v>6.6</v>
      </c>
      <c r="L3894" s="26">
        <v>6.6</v>
      </c>
      <c r="M3894" s="26">
        <v>-4.4000000000000004</v>
      </c>
      <c r="N3894" s="26">
        <v>1.2</v>
      </c>
      <c r="O3894" s="19">
        <f t="shared" si="1020"/>
        <v>115.48920055628672</v>
      </c>
      <c r="P3894" s="10">
        <f t="shared" si="1021"/>
        <v>123.69006752597979</v>
      </c>
      <c r="Q3894" s="10">
        <f t="shared" si="1022"/>
        <v>2.86</v>
      </c>
      <c r="R3894" s="19">
        <f t="shared" si="1023"/>
        <v>9.5273291115611194</v>
      </c>
      <c r="S3894" s="10">
        <f t="shared" si="1024"/>
        <v>7.9322128060207762</v>
      </c>
      <c r="T3894" s="10">
        <f t="shared" si="1025"/>
        <v>0.43648854793954739</v>
      </c>
      <c r="U3894" s="2" t="str">
        <f t="shared" si="1026"/>
        <v>C</v>
      </c>
      <c r="V3894" s="2" t="str">
        <f t="shared" si="1027"/>
        <v>D</v>
      </c>
      <c r="W3894" s="2" t="str">
        <f t="shared" si="1028"/>
        <v>D</v>
      </c>
      <c r="X3894" s="2" t="str">
        <f t="shared" si="1029"/>
        <v>C</v>
      </c>
      <c r="Y3894" s="3" t="str">
        <f t="shared" si="1030"/>
        <v>CDDC</v>
      </c>
      <c r="Z3894" s="28">
        <f t="shared" si="1031"/>
        <v>0.61750000000000005</v>
      </c>
      <c r="AA3894" s="7" t="str">
        <f t="shared" si="1032"/>
        <v>Almost certainly optical</v>
      </c>
      <c r="AB3894" s="21">
        <v>26.7</v>
      </c>
      <c r="AC3894" s="14">
        <f t="shared" si="1033"/>
        <v>26.640561972608783</v>
      </c>
      <c r="AD3894" s="26">
        <v>99.8</v>
      </c>
      <c r="AE3894" s="10">
        <f t="shared" si="1034"/>
        <v>99.803324663781851</v>
      </c>
      <c r="AF3894" s="17">
        <f t="shared" si="1035"/>
        <v>5.9438027391216508E-2</v>
      </c>
      <c r="AG3894" s="17">
        <f t="shared" si="1036"/>
        <v>3.3246637818535874E-3</v>
      </c>
    </row>
    <row r="3895" spans="1:33">
      <c r="A3895" t="s">
        <v>7358</v>
      </c>
      <c r="B3895" t="s">
        <v>7359</v>
      </c>
      <c r="C3895" s="23">
        <v>153.94409999999999</v>
      </c>
      <c r="D3895" s="23">
        <v>-52.643639999999998</v>
      </c>
      <c r="E3895" s="23">
        <v>153.95189999999999</v>
      </c>
      <c r="F3895" s="23">
        <v>-52.653149999999997</v>
      </c>
      <c r="G3895" s="26">
        <v>-18.5</v>
      </c>
      <c r="H3895" s="26">
        <v>7.1</v>
      </c>
      <c r="I3895" s="26">
        <v>5.6</v>
      </c>
      <c r="J3895" s="26">
        <v>1.8</v>
      </c>
      <c r="K3895" s="26">
        <v>-38.1</v>
      </c>
      <c r="L3895" s="26">
        <v>13.1</v>
      </c>
      <c r="M3895" s="26">
        <v>17.7</v>
      </c>
      <c r="N3895" s="26">
        <v>2</v>
      </c>
      <c r="O3895" s="19">
        <f t="shared" si="1020"/>
        <v>286.84120573614234</v>
      </c>
      <c r="P3895" s="10">
        <f t="shared" si="1021"/>
        <v>294.91802251581925</v>
      </c>
      <c r="Q3895" s="10">
        <f t="shared" si="1022"/>
        <v>2.86</v>
      </c>
      <c r="R3895" s="19">
        <f t="shared" si="1023"/>
        <v>19.328993765843062</v>
      </c>
      <c r="S3895" s="10">
        <f t="shared" si="1024"/>
        <v>42.010712919444728</v>
      </c>
      <c r="T3895" s="10">
        <f t="shared" si="1025"/>
        <v>1.5334926671321949</v>
      </c>
      <c r="U3895" s="2" t="str">
        <f t="shared" si="1026"/>
        <v>C</v>
      </c>
      <c r="V3895" s="2" t="str">
        <f t="shared" si="1027"/>
        <v>D</v>
      </c>
      <c r="W3895" s="2" t="str">
        <f t="shared" si="1028"/>
        <v>D</v>
      </c>
      <c r="X3895" s="2" t="str">
        <f t="shared" si="1029"/>
        <v>C</v>
      </c>
      <c r="Y3895" s="3" t="str">
        <f t="shared" si="1030"/>
        <v>CDDC</v>
      </c>
      <c r="Z3895" s="28">
        <f t="shared" si="1031"/>
        <v>0.61750000000000005</v>
      </c>
      <c r="AA3895" s="7" t="str">
        <f t="shared" si="1032"/>
        <v>Almost certainly optical</v>
      </c>
      <c r="AB3895" s="21">
        <v>38.299999999999997</v>
      </c>
      <c r="AC3895" s="14">
        <f t="shared" si="1033"/>
        <v>38.241354123181132</v>
      </c>
      <c r="AD3895" s="26">
        <v>154</v>
      </c>
      <c r="AE3895" s="10">
        <f t="shared" si="1034"/>
        <v>153.54199788772965</v>
      </c>
      <c r="AF3895" s="17">
        <f t="shared" si="1035"/>
        <v>5.8645876818864906E-2</v>
      </c>
      <c r="AG3895" s="17">
        <f t="shared" si="1036"/>
        <v>0.45800211227034993</v>
      </c>
    </row>
    <row r="3896" spans="1:33">
      <c r="A3896" t="s">
        <v>3703</v>
      </c>
      <c r="B3896" t="s">
        <v>910</v>
      </c>
      <c r="C3896" s="23">
        <v>132.82919999999999</v>
      </c>
      <c r="D3896" s="23">
        <v>11.83492</v>
      </c>
      <c r="E3896" s="23">
        <v>132.8338</v>
      </c>
      <c r="F3896" s="23">
        <v>11.839779999999999</v>
      </c>
      <c r="G3896" s="26">
        <v>-9.6999999999999993</v>
      </c>
      <c r="H3896" s="26">
        <v>15.9</v>
      </c>
      <c r="I3896" s="26">
        <v>-3.5</v>
      </c>
      <c r="J3896" s="26">
        <v>1.3</v>
      </c>
      <c r="K3896" s="26">
        <v>-8.5</v>
      </c>
      <c r="L3896" s="26">
        <v>17.100000000000001</v>
      </c>
      <c r="M3896" s="26">
        <v>-2</v>
      </c>
      <c r="N3896" s="26">
        <v>1.5</v>
      </c>
      <c r="O3896" s="19">
        <f t="shared" si="1020"/>
        <v>250.15930191603167</v>
      </c>
      <c r="P3896" s="10">
        <f t="shared" si="1021"/>
        <v>256.75948008481282</v>
      </c>
      <c r="Q3896" s="10">
        <f t="shared" si="1022"/>
        <v>2.86</v>
      </c>
      <c r="R3896" s="19">
        <f t="shared" si="1023"/>
        <v>10.31212878119741</v>
      </c>
      <c r="S3896" s="10">
        <f t="shared" si="1024"/>
        <v>8.7321245982864895</v>
      </c>
      <c r="T3896" s="10">
        <f t="shared" si="1025"/>
        <v>0.47610633448709749</v>
      </c>
      <c r="U3896" s="2" t="str">
        <f t="shared" si="1026"/>
        <v>C</v>
      </c>
      <c r="V3896" s="2" t="str">
        <f t="shared" si="1027"/>
        <v>D</v>
      </c>
      <c r="W3896" s="2" t="str">
        <f t="shared" si="1028"/>
        <v>D</v>
      </c>
      <c r="X3896" s="2" t="str">
        <f t="shared" si="1029"/>
        <v>C</v>
      </c>
      <c r="Y3896" s="3" t="str">
        <f t="shared" si="1030"/>
        <v>CDDC</v>
      </c>
      <c r="Z3896" s="28">
        <f t="shared" si="1031"/>
        <v>0.61750000000000005</v>
      </c>
      <c r="AA3896" s="7" t="str">
        <f t="shared" si="1032"/>
        <v>Almost certainly optical</v>
      </c>
      <c r="AB3896" s="21">
        <v>23.9</v>
      </c>
      <c r="AC3896" s="14">
        <f t="shared" si="1033"/>
        <v>23.84970722474587</v>
      </c>
      <c r="AD3896" s="26">
        <v>42.9</v>
      </c>
      <c r="AE3896" s="10">
        <f t="shared" si="1034"/>
        <v>42.811463416497126</v>
      </c>
      <c r="AF3896" s="17">
        <f t="shared" si="1035"/>
        <v>5.029277525412823E-2</v>
      </c>
      <c r="AG3896" s="17">
        <f t="shared" si="1036"/>
        <v>8.853658350287219E-2</v>
      </c>
    </row>
    <row r="3897" spans="1:33">
      <c r="A3897" t="s">
        <v>9118</v>
      </c>
      <c r="B3897" t="s">
        <v>9119</v>
      </c>
      <c r="C3897" s="23">
        <v>298.01510000000002</v>
      </c>
      <c r="D3897" s="23">
        <v>15.14798</v>
      </c>
      <c r="E3897" s="23">
        <v>298.00330000000002</v>
      </c>
      <c r="F3897" s="23">
        <v>15.152049999999999</v>
      </c>
      <c r="G3897" s="26">
        <v>-5.0999999999999996</v>
      </c>
      <c r="H3897" s="26">
        <v>20.5</v>
      </c>
      <c r="I3897" s="26">
        <v>-5.5</v>
      </c>
      <c r="J3897" s="26">
        <v>1.2</v>
      </c>
      <c r="K3897" s="26">
        <v>-7.5</v>
      </c>
      <c r="L3897" s="26">
        <v>18.100000000000001</v>
      </c>
      <c r="M3897" s="26">
        <v>-10.3</v>
      </c>
      <c r="N3897" s="26">
        <v>1.7</v>
      </c>
      <c r="O3897" s="19">
        <f t="shared" si="1020"/>
        <v>222.83892051177364</v>
      </c>
      <c r="P3897" s="10">
        <f t="shared" si="1021"/>
        <v>216.06043499684847</v>
      </c>
      <c r="Q3897" s="10">
        <f t="shared" si="1022"/>
        <v>2.86</v>
      </c>
      <c r="R3897" s="19">
        <f t="shared" si="1023"/>
        <v>7.5006666370396706</v>
      </c>
      <c r="S3897" s="10">
        <f t="shared" si="1024"/>
        <v>12.741271522104849</v>
      </c>
      <c r="T3897" s="10">
        <f t="shared" si="1025"/>
        <v>0.50604845397861309</v>
      </c>
      <c r="U3897" s="2" t="str">
        <f t="shared" si="1026"/>
        <v>C</v>
      </c>
      <c r="V3897" s="2" t="str">
        <f t="shared" si="1027"/>
        <v>D</v>
      </c>
      <c r="W3897" s="2" t="str">
        <f t="shared" si="1028"/>
        <v>D</v>
      </c>
      <c r="X3897" s="2" t="str">
        <f t="shared" si="1029"/>
        <v>C</v>
      </c>
      <c r="Y3897" s="3" t="str">
        <f t="shared" si="1030"/>
        <v>CDDC</v>
      </c>
      <c r="Z3897" s="28">
        <f t="shared" si="1031"/>
        <v>0.61750000000000005</v>
      </c>
      <c r="AA3897" s="7" t="str">
        <f t="shared" si="1032"/>
        <v>Almost certainly optical</v>
      </c>
      <c r="AB3897" s="21">
        <v>43.5</v>
      </c>
      <c r="AC3897" s="14">
        <f t="shared" si="1033"/>
        <v>43.543183088896484</v>
      </c>
      <c r="AD3897" s="26">
        <v>290</v>
      </c>
      <c r="AE3897" s="10">
        <f t="shared" si="1034"/>
        <v>289.6633852077357</v>
      </c>
      <c r="AF3897" s="17">
        <f t="shared" si="1035"/>
        <v>4.3183088896483923E-2</v>
      </c>
      <c r="AG3897" s="17">
        <f t="shared" si="1036"/>
        <v>0.33661479226429947</v>
      </c>
    </row>
    <row r="3898" spans="1:33">
      <c r="A3898" t="s">
        <v>5188</v>
      </c>
      <c r="B3898" t="s">
        <v>2268</v>
      </c>
      <c r="C3898" s="23">
        <v>307.52710000000002</v>
      </c>
      <c r="D3898" s="23">
        <v>11.04767</v>
      </c>
      <c r="E3898" s="23">
        <v>307.51209999999998</v>
      </c>
      <c r="F3898" s="23">
        <v>11.050129999999999</v>
      </c>
      <c r="G3898" s="26">
        <v>-13</v>
      </c>
      <c r="H3898" s="26">
        <v>12.6</v>
      </c>
      <c r="I3898" s="26">
        <v>-17.2</v>
      </c>
      <c r="J3898" s="26">
        <v>2.8</v>
      </c>
      <c r="K3898" s="26">
        <v>-8.8000000000000007</v>
      </c>
      <c r="L3898" s="26">
        <v>16.8</v>
      </c>
      <c r="M3898" s="26">
        <v>-9.1</v>
      </c>
      <c r="N3898" s="26">
        <v>5</v>
      </c>
      <c r="O3898" s="19">
        <f t="shared" si="1020"/>
        <v>217.08249696517166</v>
      </c>
      <c r="P3898" s="10">
        <f t="shared" si="1021"/>
        <v>224.03982543333368</v>
      </c>
      <c r="Q3898" s="10">
        <f t="shared" si="1022"/>
        <v>2.86</v>
      </c>
      <c r="R3898" s="19">
        <f t="shared" si="1023"/>
        <v>21.560148422494684</v>
      </c>
      <c r="S3898" s="10">
        <f t="shared" si="1024"/>
        <v>12.658988901172163</v>
      </c>
      <c r="T3898" s="10">
        <f t="shared" si="1025"/>
        <v>0.85547843309167126</v>
      </c>
      <c r="U3898" s="2" t="str">
        <f t="shared" si="1026"/>
        <v>C</v>
      </c>
      <c r="V3898" s="2" t="str">
        <f t="shared" si="1027"/>
        <v>D</v>
      </c>
      <c r="W3898" s="2" t="str">
        <f t="shared" si="1028"/>
        <v>D</v>
      </c>
      <c r="X3898" s="2" t="str">
        <f t="shared" si="1029"/>
        <v>C</v>
      </c>
      <c r="Y3898" s="3" t="str">
        <f t="shared" si="1030"/>
        <v>CDDC</v>
      </c>
      <c r="Z3898" s="28">
        <f t="shared" si="1031"/>
        <v>0.61750000000000005</v>
      </c>
      <c r="AA3898" s="7" t="str">
        <f t="shared" si="1032"/>
        <v>Almost certainly optical</v>
      </c>
      <c r="AB3898" s="21">
        <v>53.7</v>
      </c>
      <c r="AC3898" s="14">
        <f t="shared" si="1033"/>
        <v>53.734086844442992</v>
      </c>
      <c r="AD3898" s="26">
        <v>280</v>
      </c>
      <c r="AE3898" s="10">
        <f t="shared" si="1034"/>
        <v>279.4862892134658</v>
      </c>
      <c r="AF3898" s="17">
        <f t="shared" si="1035"/>
        <v>3.4086844442988706E-2</v>
      </c>
      <c r="AG3898" s="17">
        <f t="shared" si="1036"/>
        <v>0.51371078653420454</v>
      </c>
    </row>
    <row r="3899" spans="1:33">
      <c r="A3899" t="s">
        <v>8842</v>
      </c>
      <c r="B3899" t="s">
        <v>8843</v>
      </c>
      <c r="C3899" s="23">
        <v>289.1927</v>
      </c>
      <c r="D3899" s="23">
        <v>48.019419999999997</v>
      </c>
      <c r="E3899" s="23">
        <v>289.19029999999998</v>
      </c>
      <c r="F3899" s="23">
        <v>48.02084</v>
      </c>
      <c r="G3899" s="26">
        <v>-1.5</v>
      </c>
      <c r="H3899" s="26">
        <v>24.1</v>
      </c>
      <c r="I3899" s="26">
        <v>-7.7</v>
      </c>
      <c r="J3899" s="26">
        <v>2.2999999999999998</v>
      </c>
      <c r="K3899" s="26">
        <v>-0.3</v>
      </c>
      <c r="L3899" s="26">
        <v>25.3</v>
      </c>
      <c r="M3899" s="26">
        <v>-5.6</v>
      </c>
      <c r="N3899" s="26">
        <v>1.7</v>
      </c>
      <c r="O3899" s="19">
        <f t="shared" si="1020"/>
        <v>191.02345596374315</v>
      </c>
      <c r="P3899" s="10">
        <f t="shared" si="1021"/>
        <v>183.0664855011259</v>
      </c>
      <c r="Q3899" s="10">
        <f t="shared" si="1022"/>
        <v>2.86</v>
      </c>
      <c r="R3899" s="19">
        <f t="shared" si="1023"/>
        <v>7.8447434629820751</v>
      </c>
      <c r="S3899" s="10">
        <f t="shared" si="1024"/>
        <v>5.6080299571239802</v>
      </c>
      <c r="T3899" s="10">
        <f t="shared" si="1025"/>
        <v>0.33631933550265142</v>
      </c>
      <c r="U3899" s="2" t="str">
        <f t="shared" si="1026"/>
        <v>C</v>
      </c>
      <c r="V3899" s="2" t="str">
        <f t="shared" si="1027"/>
        <v>D</v>
      </c>
      <c r="W3899" s="2" t="str">
        <f t="shared" si="1028"/>
        <v>D</v>
      </c>
      <c r="X3899" s="2" t="str">
        <f t="shared" si="1029"/>
        <v>C</v>
      </c>
      <c r="Y3899" s="3" t="str">
        <f t="shared" si="1030"/>
        <v>CDDC</v>
      </c>
      <c r="Z3899" s="28">
        <f t="shared" si="1031"/>
        <v>0.61750000000000005</v>
      </c>
      <c r="AA3899" s="7" t="str">
        <f t="shared" si="1032"/>
        <v>Almost certainly optical</v>
      </c>
      <c r="AB3899" s="21">
        <v>7.7</v>
      </c>
      <c r="AC3899" s="14">
        <f t="shared" si="1033"/>
        <v>7.7156125852057711</v>
      </c>
      <c r="AD3899" s="26">
        <v>312</v>
      </c>
      <c r="AE3899" s="10">
        <f t="shared" si="1034"/>
        <v>311.49484849730999</v>
      </c>
      <c r="AF3899" s="17">
        <f t="shared" si="1035"/>
        <v>1.5612585205770912E-2</v>
      </c>
      <c r="AG3899" s="17">
        <f t="shared" si="1036"/>
        <v>0.50515150269001197</v>
      </c>
    </row>
    <row r="3900" spans="1:33">
      <c r="A3900" t="s">
        <v>3908</v>
      </c>
      <c r="B3900" t="s">
        <v>1101</v>
      </c>
      <c r="C3900" s="23">
        <v>159.20269999999999</v>
      </c>
      <c r="D3900" s="23">
        <v>-9.3525240000000007</v>
      </c>
      <c r="E3900" s="23">
        <v>159.20050000000001</v>
      </c>
      <c r="F3900" s="23">
        <v>-9.3541039999999995</v>
      </c>
      <c r="G3900" s="26">
        <v>-6.2</v>
      </c>
      <c r="H3900" s="26">
        <v>19.399999999999999</v>
      </c>
      <c r="I3900" s="26">
        <v>0.4</v>
      </c>
      <c r="J3900" s="26">
        <v>1.3</v>
      </c>
      <c r="K3900" s="26">
        <v>-7.5</v>
      </c>
      <c r="L3900" s="26">
        <v>18.100000000000001</v>
      </c>
      <c r="M3900" s="26">
        <v>1.3</v>
      </c>
      <c r="N3900" s="26">
        <v>1.6</v>
      </c>
      <c r="O3900" s="19">
        <f t="shared" si="1020"/>
        <v>273.69138598645122</v>
      </c>
      <c r="P3900" s="10">
        <f t="shared" si="1021"/>
        <v>279.83356396420714</v>
      </c>
      <c r="Q3900" s="10">
        <f t="shared" si="1022"/>
        <v>2.86</v>
      </c>
      <c r="R3900" s="19">
        <f t="shared" si="1023"/>
        <v>6.212889826803627</v>
      </c>
      <c r="S3900" s="10">
        <f t="shared" si="1024"/>
        <v>7.611832893594026</v>
      </c>
      <c r="T3900" s="10">
        <f t="shared" si="1025"/>
        <v>0.34561806800994133</v>
      </c>
      <c r="U3900" s="2" t="str">
        <f t="shared" si="1026"/>
        <v>C</v>
      </c>
      <c r="V3900" s="2" t="str">
        <f t="shared" si="1027"/>
        <v>D</v>
      </c>
      <c r="W3900" s="2" t="str">
        <f t="shared" si="1028"/>
        <v>D</v>
      </c>
      <c r="X3900" s="2" t="str">
        <f t="shared" si="1029"/>
        <v>C</v>
      </c>
      <c r="Y3900" s="3" t="str">
        <f t="shared" si="1030"/>
        <v>CDDC</v>
      </c>
      <c r="Z3900" s="28">
        <f t="shared" si="1031"/>
        <v>0.61750000000000005</v>
      </c>
      <c r="AA3900" s="7" t="str">
        <f t="shared" si="1032"/>
        <v>Almost certainly optical</v>
      </c>
      <c r="AB3900" s="21">
        <v>9.67</v>
      </c>
      <c r="AC3900" s="14">
        <f t="shared" si="1033"/>
        <v>9.6655679264754983</v>
      </c>
      <c r="AD3900" s="26">
        <v>234</v>
      </c>
      <c r="AE3900" s="10">
        <f t="shared" si="1034"/>
        <v>233.95073328362488</v>
      </c>
      <c r="AF3900" s="17">
        <f t="shared" si="1035"/>
        <v>4.4320735245015896E-3</v>
      </c>
      <c r="AG3900" s="17">
        <f t="shared" si="1036"/>
        <v>4.9266716375115038E-2</v>
      </c>
    </row>
    <row r="3901" spans="1:33">
      <c r="A3901" t="s">
        <v>9018</v>
      </c>
      <c r="B3901" t="s">
        <v>9019</v>
      </c>
      <c r="C3901" s="23">
        <v>295.84300000000002</v>
      </c>
      <c r="D3901" s="23">
        <v>38.927100000000003</v>
      </c>
      <c r="E3901" s="23">
        <v>295.84870000000001</v>
      </c>
      <c r="F3901" s="23">
        <v>38.936799999999998</v>
      </c>
      <c r="G3901" s="26">
        <v>-2.9</v>
      </c>
      <c r="H3901" s="26">
        <v>22.7</v>
      </c>
      <c r="I3901" s="26">
        <v>-5.4</v>
      </c>
      <c r="J3901" s="26">
        <v>1.1000000000000001</v>
      </c>
      <c r="K3901" s="26">
        <v>-2.6</v>
      </c>
      <c r="L3901" s="26">
        <v>23</v>
      </c>
      <c r="M3901" s="26">
        <v>-6.9</v>
      </c>
      <c r="N3901" s="26">
        <v>1.3</v>
      </c>
      <c r="O3901" s="19">
        <f t="shared" si="1020"/>
        <v>208.23744553816726</v>
      </c>
      <c r="P3901" s="10">
        <f t="shared" si="1021"/>
        <v>200.64699082497037</v>
      </c>
      <c r="Q3901" s="10">
        <f t="shared" si="1022"/>
        <v>2.86</v>
      </c>
      <c r="R3901" s="19">
        <f t="shared" si="1023"/>
        <v>6.1294371682887823</v>
      </c>
      <c r="S3901" s="10">
        <f t="shared" si="1024"/>
        <v>7.3736015623303111</v>
      </c>
      <c r="T3901" s="10">
        <f t="shared" si="1025"/>
        <v>0.33757596826547731</v>
      </c>
      <c r="U3901" s="2" t="str">
        <f t="shared" si="1026"/>
        <v>C</v>
      </c>
      <c r="V3901" s="2" t="str">
        <f t="shared" si="1027"/>
        <v>D</v>
      </c>
      <c r="W3901" s="2" t="str">
        <f t="shared" si="1028"/>
        <v>D</v>
      </c>
      <c r="X3901" s="2" t="str">
        <f t="shared" si="1029"/>
        <v>C</v>
      </c>
      <c r="Y3901" s="3" t="str">
        <f t="shared" si="1030"/>
        <v>CDDC</v>
      </c>
      <c r="Z3901" s="28">
        <f t="shared" si="1031"/>
        <v>0.61750000000000005</v>
      </c>
      <c r="AA3901" s="7" t="str">
        <f t="shared" si="1032"/>
        <v>Almost certainly optical</v>
      </c>
      <c r="AB3901" s="21">
        <v>38.4</v>
      </c>
      <c r="AC3901" s="14">
        <f t="shared" si="1033"/>
        <v>38.39581001349756</v>
      </c>
      <c r="AD3901" s="26">
        <v>24.7</v>
      </c>
      <c r="AE3901" s="10">
        <f t="shared" si="1034"/>
        <v>24.567204257603365</v>
      </c>
      <c r="AF3901" s="17">
        <f t="shared" si="1035"/>
        <v>4.1899865024390692E-3</v>
      </c>
      <c r="AG3901" s="17">
        <f t="shared" si="1036"/>
        <v>0.13279574239663461</v>
      </c>
    </row>
    <row r="3902" spans="1:33">
      <c r="A3902" t="s">
        <v>4874</v>
      </c>
      <c r="B3902" t="s">
        <v>1972</v>
      </c>
      <c r="C3902" s="23">
        <v>286.99979999999999</v>
      </c>
      <c r="D3902" s="23">
        <v>13.6096</v>
      </c>
      <c r="E3902" s="23">
        <v>287.00920000000002</v>
      </c>
      <c r="F3902" s="23">
        <v>13.610519999999999</v>
      </c>
      <c r="G3902" s="26">
        <v>-5.5</v>
      </c>
      <c r="H3902" s="26">
        <v>20.100000000000001</v>
      </c>
      <c r="I3902" s="26">
        <v>-6.1</v>
      </c>
      <c r="J3902" s="26">
        <v>2.2999999999999998</v>
      </c>
      <c r="K3902" s="26">
        <v>-0.6</v>
      </c>
      <c r="L3902" s="26">
        <v>25</v>
      </c>
      <c r="M3902" s="26">
        <v>-8</v>
      </c>
      <c r="N3902" s="26">
        <v>2.2999999999999998</v>
      </c>
      <c r="O3902" s="19">
        <f t="shared" si="1020"/>
        <v>222.03906386583625</v>
      </c>
      <c r="P3902" s="10">
        <f t="shared" si="1021"/>
        <v>184.28915332881903</v>
      </c>
      <c r="Q3902" s="10">
        <f t="shared" si="1022"/>
        <v>2.86</v>
      </c>
      <c r="R3902" s="19">
        <f t="shared" si="1023"/>
        <v>8.2134036793524281</v>
      </c>
      <c r="S3902" s="10">
        <f t="shared" si="1024"/>
        <v>8.0224684480526314</v>
      </c>
      <c r="T3902" s="10">
        <f t="shared" si="1025"/>
        <v>0.4058968031851265</v>
      </c>
      <c r="U3902" s="2" t="str">
        <f t="shared" si="1026"/>
        <v>D</v>
      </c>
      <c r="V3902" s="2" t="str">
        <f t="shared" si="1027"/>
        <v>A</v>
      </c>
      <c r="W3902" s="2" t="str">
        <f t="shared" si="1028"/>
        <v>D</v>
      </c>
      <c r="X3902" s="2" t="str">
        <f t="shared" si="1029"/>
        <v>C</v>
      </c>
      <c r="Y3902" s="3" t="str">
        <f t="shared" si="1030"/>
        <v>DADC</v>
      </c>
      <c r="Z3902" s="28">
        <f t="shared" si="1031"/>
        <v>0.61749999999999994</v>
      </c>
      <c r="AA3902" s="7" t="str">
        <f t="shared" si="1032"/>
        <v>Almost certainly optical</v>
      </c>
      <c r="AB3902" s="21">
        <v>32.5</v>
      </c>
      <c r="AC3902" s="14">
        <f t="shared" si="1033"/>
        <v>33.056164853224473</v>
      </c>
      <c r="AD3902" s="26">
        <v>84.2</v>
      </c>
      <c r="AE3902" s="10">
        <f t="shared" si="1034"/>
        <v>84.249709218510063</v>
      </c>
      <c r="AF3902" s="17">
        <f t="shared" si="1035"/>
        <v>0.55616485322447318</v>
      </c>
      <c r="AG3902" s="17">
        <f t="shared" si="1036"/>
        <v>4.9709218510059827E-2</v>
      </c>
    </row>
    <row r="3903" spans="1:33">
      <c r="A3903" t="s">
        <v>8216</v>
      </c>
      <c r="B3903" t="s">
        <v>8217</v>
      </c>
      <c r="C3903" s="23">
        <v>241.6927</v>
      </c>
      <c r="D3903" s="23">
        <v>-33.942619999999998</v>
      </c>
      <c r="E3903" s="23">
        <v>241.68639999999999</v>
      </c>
      <c r="F3903" s="23">
        <v>-33.9426200001</v>
      </c>
      <c r="G3903" s="26">
        <v>-2.5</v>
      </c>
      <c r="H3903" s="26">
        <v>23.1</v>
      </c>
      <c r="I3903" s="26">
        <v>-6.6</v>
      </c>
      <c r="J3903" s="26">
        <v>0.9</v>
      </c>
      <c r="K3903" s="26">
        <v>-4.4000000000000004</v>
      </c>
      <c r="L3903" s="26">
        <v>21.2</v>
      </c>
      <c r="M3903" s="26">
        <v>-5.5</v>
      </c>
      <c r="N3903" s="26">
        <v>0.9</v>
      </c>
      <c r="O3903" s="19">
        <f t="shared" si="1020"/>
        <v>200.74608027568343</v>
      </c>
      <c r="P3903" s="10">
        <f t="shared" si="1021"/>
        <v>218.65980825409008</v>
      </c>
      <c r="Q3903" s="10">
        <f t="shared" si="1022"/>
        <v>2.86</v>
      </c>
      <c r="R3903" s="19">
        <f t="shared" si="1023"/>
        <v>7.0576199954375554</v>
      </c>
      <c r="S3903" s="10">
        <f t="shared" si="1024"/>
        <v>7.0434366611761332</v>
      </c>
      <c r="T3903" s="10">
        <f t="shared" si="1025"/>
        <v>0.35252641641534227</v>
      </c>
      <c r="U3903" s="2" t="str">
        <f t="shared" si="1026"/>
        <v>D</v>
      </c>
      <c r="V3903" s="2" t="str">
        <f t="shared" si="1027"/>
        <v>A</v>
      </c>
      <c r="W3903" s="2" t="str">
        <f t="shared" si="1028"/>
        <v>D</v>
      </c>
      <c r="X3903" s="2" t="str">
        <f t="shared" si="1029"/>
        <v>C</v>
      </c>
      <c r="Y3903" s="3" t="str">
        <f t="shared" si="1030"/>
        <v>DADC</v>
      </c>
      <c r="Z3903" s="28">
        <f t="shared" si="1031"/>
        <v>0.61749999999999994</v>
      </c>
      <c r="AA3903" s="7" t="str">
        <f t="shared" si="1032"/>
        <v>Almost certainly optical</v>
      </c>
      <c r="AB3903" s="21">
        <v>18.3</v>
      </c>
      <c r="AC3903" s="14">
        <f t="shared" si="1033"/>
        <v>18.815263851922282</v>
      </c>
      <c r="AD3903" s="26">
        <v>270</v>
      </c>
      <c r="AE3903" s="10">
        <f t="shared" si="1034"/>
        <v>269.9999989037737</v>
      </c>
      <c r="AF3903" s="17">
        <f t="shared" si="1035"/>
        <v>0.51526385192228119</v>
      </c>
      <c r="AG3903" s="17">
        <f t="shared" si="1036"/>
        <v>1.0962262990688032E-6</v>
      </c>
    </row>
    <row r="3904" spans="1:33">
      <c r="A3904" t="s">
        <v>7719</v>
      </c>
      <c r="B3904" t="s">
        <v>7720</v>
      </c>
      <c r="C3904" s="23">
        <v>190.49529999999999</v>
      </c>
      <c r="D3904" s="23">
        <v>-43.897889999999997</v>
      </c>
      <c r="E3904" s="23">
        <v>190.49969999999999</v>
      </c>
      <c r="F3904" s="23">
        <v>-43.904809999999998</v>
      </c>
      <c r="G3904" s="26">
        <v>-17.5</v>
      </c>
      <c r="H3904" s="26">
        <v>8.1</v>
      </c>
      <c r="I3904" s="26">
        <v>-8.3000000000000007</v>
      </c>
      <c r="J3904" s="26">
        <v>0.9</v>
      </c>
      <c r="K3904" s="26">
        <v>-19.100000000000001</v>
      </c>
      <c r="L3904" s="26">
        <v>6.5</v>
      </c>
      <c r="M3904" s="26">
        <v>-4.5</v>
      </c>
      <c r="N3904" s="26">
        <v>1</v>
      </c>
      <c r="O3904" s="19">
        <f t="shared" si="1020"/>
        <v>244.62568271477934</v>
      </c>
      <c r="P3904" s="10">
        <f t="shared" si="1021"/>
        <v>256.74276115341888</v>
      </c>
      <c r="Q3904" s="10">
        <f t="shared" si="1022"/>
        <v>2.86</v>
      </c>
      <c r="R3904" s="19">
        <f t="shared" si="1023"/>
        <v>19.368531178176625</v>
      </c>
      <c r="S3904" s="10">
        <f t="shared" si="1024"/>
        <v>19.622945752358387</v>
      </c>
      <c r="T3904" s="10">
        <f t="shared" si="1025"/>
        <v>0.97478692326337546</v>
      </c>
      <c r="U3904" s="2" t="str">
        <f t="shared" si="1026"/>
        <v>D</v>
      </c>
      <c r="V3904" s="2" t="str">
        <f t="shared" si="1027"/>
        <v>A</v>
      </c>
      <c r="W3904" s="2" t="str">
        <f t="shared" si="1028"/>
        <v>D</v>
      </c>
      <c r="X3904" s="2" t="str">
        <f t="shared" si="1029"/>
        <v>C</v>
      </c>
      <c r="Y3904" s="3" t="str">
        <f t="shared" si="1030"/>
        <v>DADC</v>
      </c>
      <c r="Z3904" s="28">
        <f t="shared" si="1031"/>
        <v>0.61749999999999994</v>
      </c>
      <c r="AA3904" s="7" t="str">
        <f t="shared" si="1032"/>
        <v>Almost certainly optical</v>
      </c>
      <c r="AB3904" s="21">
        <v>26.9</v>
      </c>
      <c r="AC3904" s="14">
        <f t="shared" si="1033"/>
        <v>27.402292518564526</v>
      </c>
      <c r="AD3904" s="26">
        <v>155</v>
      </c>
      <c r="AE3904" s="10">
        <f t="shared" si="1034"/>
        <v>155.38416360314105</v>
      </c>
      <c r="AF3904" s="17">
        <f t="shared" si="1035"/>
        <v>0.50229251856452706</v>
      </c>
      <c r="AG3904" s="17">
        <f t="shared" si="1036"/>
        <v>0.38416360314104736</v>
      </c>
    </row>
    <row r="3905" spans="1:33">
      <c r="A3905" t="s">
        <v>3558</v>
      </c>
      <c r="B3905" t="s">
        <v>3559</v>
      </c>
      <c r="C3905" s="23">
        <v>111.8223</v>
      </c>
      <c r="D3905" s="23">
        <v>11.62759</v>
      </c>
      <c r="E3905" s="23">
        <v>111.8207</v>
      </c>
      <c r="F3905" s="23">
        <v>11.613429999999999</v>
      </c>
      <c r="G3905" s="26">
        <v>-8.9</v>
      </c>
      <c r="H3905" s="26">
        <v>16.7</v>
      </c>
      <c r="I3905" s="26">
        <v>-0.9</v>
      </c>
      <c r="J3905" s="26">
        <v>1</v>
      </c>
      <c r="K3905" s="26">
        <v>-2.1</v>
      </c>
      <c r="L3905" s="26">
        <v>23.5</v>
      </c>
      <c r="M3905" s="26">
        <v>-8.4</v>
      </c>
      <c r="N3905" s="26">
        <v>1</v>
      </c>
      <c r="O3905" s="19">
        <f t="shared" si="1020"/>
        <v>264.22567409733671</v>
      </c>
      <c r="P3905" s="10">
        <f t="shared" si="1021"/>
        <v>194.03624346792648</v>
      </c>
      <c r="Q3905" s="10">
        <f t="shared" si="1022"/>
        <v>2.86</v>
      </c>
      <c r="R3905" s="19">
        <f t="shared" si="1023"/>
        <v>8.9453898741195186</v>
      </c>
      <c r="S3905" s="10">
        <f t="shared" si="1024"/>
        <v>8.658521813797087</v>
      </c>
      <c r="T3905" s="10">
        <f t="shared" si="1025"/>
        <v>0.44009779219791523</v>
      </c>
      <c r="U3905" s="2" t="str">
        <f t="shared" si="1026"/>
        <v>D</v>
      </c>
      <c r="V3905" s="2" t="str">
        <f t="shared" si="1027"/>
        <v>A</v>
      </c>
      <c r="W3905" s="2" t="str">
        <f t="shared" si="1028"/>
        <v>D</v>
      </c>
      <c r="X3905" s="2" t="str">
        <f t="shared" si="1029"/>
        <v>C</v>
      </c>
      <c r="Y3905" s="3" t="str">
        <f t="shared" si="1030"/>
        <v>DADC</v>
      </c>
      <c r="Z3905" s="28">
        <f t="shared" si="1031"/>
        <v>0.61749999999999994</v>
      </c>
      <c r="AA3905" s="7" t="str">
        <f t="shared" si="1032"/>
        <v>Almost certainly optical</v>
      </c>
      <c r="AB3905" s="21">
        <v>50.9</v>
      </c>
      <c r="AC3905" s="14">
        <f t="shared" si="1033"/>
        <v>51.287254045646527</v>
      </c>
      <c r="AD3905" s="26">
        <v>187</v>
      </c>
      <c r="AE3905" s="10">
        <f t="shared" si="1034"/>
        <v>186.31553712608917</v>
      </c>
      <c r="AF3905" s="17">
        <f t="shared" si="1035"/>
        <v>0.38725404564652877</v>
      </c>
      <c r="AG3905" s="17">
        <f t="shared" si="1036"/>
        <v>0.6844628739108316</v>
      </c>
    </row>
    <row r="3906" spans="1:33">
      <c r="A3906" t="s">
        <v>5066</v>
      </c>
      <c r="B3906" t="s">
        <v>2154</v>
      </c>
      <c r="C3906" s="23">
        <v>299.31720000000001</v>
      </c>
      <c r="D3906" s="23">
        <v>14.99794</v>
      </c>
      <c r="E3906" s="23">
        <v>299.31400000000002</v>
      </c>
      <c r="F3906" s="23">
        <v>14.99572</v>
      </c>
      <c r="G3906" s="26">
        <v>3.2</v>
      </c>
      <c r="H3906" s="26">
        <v>3.2</v>
      </c>
      <c r="I3906" s="26">
        <v>9.9</v>
      </c>
      <c r="J3906" s="26">
        <v>1.9</v>
      </c>
      <c r="K3906" s="26">
        <v>-9.1</v>
      </c>
      <c r="L3906" s="26">
        <v>16.5</v>
      </c>
      <c r="M3906" s="26">
        <v>-4</v>
      </c>
      <c r="N3906" s="26">
        <v>2.9</v>
      </c>
      <c r="O3906" s="19">
        <f t="shared" ref="O3906:O3969" si="1037">IF(IF(G3906&gt;0,IF(I3906&gt;0,0,1),IF(I3906&lt;0,2,3))=0,DEGREES(ATAN(SQRT((SQRT(G3906^2+I3906^2)-(G3906^2/SQRT(G3906^2+I3906^2)))*(G3906^2/SQRT(G3906^2+I3906^2)))/(SQRT(G3906^2+I3906^2)-(G3906^2/SQRT(G3906^2+I3906^2))))),IF(IF(G3906&gt;0,IF(I3906&gt;0,0,1),IF(I3906&lt;0,2,3))=1,180-DEGREES(ATAN(SQRT((SQRT(G3906^2+I3906^2)-(G3906^2/SQRT(G3906^2+I3906^2)))*(G3906^2/SQRT(G3906^2+I3906^2)))/(SQRT(G3906^2+I3906^2)-(G3906^2/SQRT(G3906^2+I3906^2))))),IF(IF(G3906&gt;0,IF(I3906&gt;0,0,1),IF(I3906&lt;0,2,3))=2,180+DEGREES(ATAN(SQRT((SQRT(G3906^2+I3906^2)-(G3906^2/SQRT(G3906^2+I3906^2)))*(G3906^2/SQRT(G3906^2+I3906^2)))/(SQRT(G3906^2+I3906^2)-(G3906^2/SQRT(G3906^2+I3906^2))))),360-DEGREES(ATAN(SQRT((SQRT(G3906^2+I3906^2)-(G3906^2/SQRT(G3906^2+I3906^2)))*(G3906^2/SQRT(G3906^2+I3906^2)))/(SQRT(G3906^2+I3906^2)-(G3906^2/SQRT(G3906^2+I3906^2))))))))</f>
        <v>17.912509385963268</v>
      </c>
      <c r="P3906" s="10">
        <f t="shared" ref="P3906:P3969" si="1038">IF(IF(K3906&gt;0,IF(M3906&gt;0,0,1),IF(M3906&lt;0,2,3))=0,DEGREES(ATAN(SQRT((SQRT(K3906^2+M3906^2)-(K3906^2/SQRT(K3906^2+M3906^2)))*(K3906^2/SQRT(K3906^2+M3906^2)))/(SQRT(K3906^2+M3906^2)-(K3906^2/SQRT(K3906^2+M3906^2))))),IF(IF(K3906&gt;0,IF(M3906&gt;0,0,1),IF(M3906&lt;0,2,3))=1,180-DEGREES(ATAN(SQRT((SQRT(K3906^2+M3906^2)-(K3906^2/SQRT(K3906^2+M3906^2)))*(K3906^2/SQRT(K3906^2+M3906^2)))/(SQRT(K3906^2+M3906^2)-(K3906^2/SQRT(K3906^2+M3906^2))))),IF(IF(K3906&gt;0,IF(M3906&gt;0,0,1),IF(M3906&lt;0,2,3))=2,180+DEGREES(ATAN(SQRT((SQRT(K3906^2+M3906^2)-(K3906^2/SQRT(K3906^2+M3906^2)))*(K3906^2/SQRT(K3906^2+M3906^2)))/(SQRT(K3906^2+M3906^2)-(K3906^2/SQRT(K3906^2+M3906^2))))),360-DEGREES(ATAN(SQRT((SQRT(K3906^2+M3906^2)-(K3906^2/SQRT(K3906^2+M3906^2)))*(K3906^2/SQRT(K3906^2+M3906^2)))/(SQRT(K3906^2+M3906^2)-(K3906^2/SQRT(K3906^2+M3906^2))))))))</f>
        <v>246.27160892404748</v>
      </c>
      <c r="Q3906" s="10">
        <f t="shared" ref="Q3906:Q3969" si="1039">IF(ATAN(SQRT(SQRT(H3906^2+J3906^2)^2+SQRT(L3906^2+N3906^2)^2)/IF(SQRT(G3906^2+I3906^2)&gt;SQRT(K3906^2+M3906^2),SQRT(G3906^2+I3906^2),SQRT(K3906^2+M3906^2)))*180/PI()&gt;2.86,2.86,ATAN(SQRT(SQRT(H3906^2+J3906^2)^2+SQRT(L3906^2+N3906^2)^2)/IF(SQRT(G3906^2+I3906^2)&gt;SQRT(K3906^2+M3906^2),SQRT(G3906^2+I3906^2),SQRT(K3906^2+M3906^2)))*180/PI())</f>
        <v>2.86</v>
      </c>
      <c r="R3906" s="19">
        <f t="shared" ref="R3906:R3969" si="1040">SQRT(G3906^2+I3906^2)</f>
        <v>10.404326023342406</v>
      </c>
      <c r="S3906" s="10">
        <f t="shared" ref="S3906:S3969" si="1041">SQRT(K3906^2+M3906^2)</f>
        <v>9.9403219263764289</v>
      </c>
      <c r="T3906" s="10">
        <f t="shared" ref="T3906:T3969" si="1042">IF(SQRT(SQRT(H3906^2+J3906^2)^2+SQRT(L3906^2+N3906^2)^2)&gt;(SQRT(G3906^2+I3906^2)+SQRT(K3906^2+M3906^2))*0.025,(SQRT(G3906^2+I3906^2)+SQRT(K3906^2+M3906^2))*0.025,SQRT(SQRT(H3906^2+J3906^2)^2+SQRT(L3906^2+N3906^2)^2))</f>
        <v>0.50861619874297082</v>
      </c>
      <c r="U3906" s="2" t="str">
        <f t="shared" ref="U3906:U3969" si="1043">IF(IF(ABS(O3906-P3906)&lt;180,ABS(O3906-P3906),360-ABS(O3906-P3906))&lt;Q3906,"A",IF(IF(ABS(O3906-P3906)&lt;180,ABS(O3906-P3906),360-ABS(O3906-P3906))&lt;2*Q3906,"B",IF(IF(ABS(O3906-P3906)&lt;180,ABS(O3906-P3906),360-ABS(O3906-P3906))&lt;3*Q3906,"C","D")))</f>
        <v>D</v>
      </c>
      <c r="V3906" s="2" t="str">
        <f t="shared" ref="V3906:V3969" si="1044">IF(ABS(R3906-S3906)&lt;T3906,"A",IF(ABS(R3906-S3906)&lt;2*T3906,"B",IF(ABS(R3906-S3906)&lt;3*T3906,"C","D")))</f>
        <v>A</v>
      </c>
      <c r="W3906" s="2" t="str">
        <f t="shared" ref="W3906:W3969" si="1045">IF(ROUND((IF(SQRT(H3906^2+J3906^2)/SQRT(G3906^2+I3906^2)*100&lt;5,1,IF(SQRT(H3906^2+J3906^2)/SQRT(G3906^2+I3906^2)*100&lt;10,2,IF(SQRT(H3906^2+J3906^2)/SQRT(G3906^2+I3906^2)*100&lt;15,3,4)))+IF(SQRT(L3906^2+N3906^2)/SQRT(K3906^2+M3906^2)*100&lt;5,1,IF(SQRT(L3906^2+N3906^2)/SQRT(K3906^2+M3906^2)*100&lt;10,2,IF(SQRT(L3906^2+N3906^2)/SQRT(K3906^2+M3906^2)*100&lt;15,3,4))))/2,0)=1,"A",IF(ROUND((IF(SQRT(H3906^2+J3906^2)/SQRT(G3906^2+I3906^2)*100&lt;5,1,IF(SQRT(H3906^2+J3906^2)/SQRT(G3906^2+I3906^2)*100&lt;10,2,IF(SQRT(H3906^2+J3906^2)/SQRT(G3906^2+I3906^2)*100&lt;15,3,4)))+IF(SQRT(L3906^2+N3906^2)/SQRT(K3906^2+M3906^2)*100&lt;5,1,IF(SQRT(L3906^2+N3906^2)/SQRT(K3906^2+M3906^2)*100&lt;10,2,IF(SQRT(L3906^2+N3906^2)/SQRT(K3906^2+M3906^2)*100&lt;15,3,4))))/2,0)=2,"B",IF(ROUND((IF(SQRT(H3906^2+J3906^2)/SQRT(G3906^2+I3906^2)*100&lt;5,1,IF(SQRT(H3906^2+J3906^2)/SQRT(G3906^2+I3906^2)*100&lt;10,2,IF(SQRT(H3906^2+J3906^2)/SQRT(G3906^2+I3906^2)*100&lt;15,3,4)))+IF(SQRT(L3906^2+N3906^2)/SQRT(K3906^2+M3906^2)*100&lt;5,1,IF(SQRT(L3906^2+N3906^2)/SQRT(K3906^2+M3906^2)*100&lt;10,2,IF(SQRT(L3906^2+N3906^2)/SQRT(K3906^2+M3906^2)*100&lt;15,3,4))))/2,0)=3,"C","D")))</f>
        <v>D</v>
      </c>
      <c r="X3906" s="2" t="str">
        <f t="shared" ref="X3906:X3969" si="1046">IF((AC3906*1000/((SQRT(G3906^2+I3906^2)+SQRT(K3906^2+M3906^2))/2))&lt;100,"A",IF((AC3906*1000/((SQRT(G3906^2+I3906^2)+SQRT(K3906^2+M3906^2))/2))&lt;1000,"B",IF((AC3906*1000/((SQRT(G3906^2+I3906^2)+SQRT(K3906^2+M3906^2))/2))&lt;10000,"C","D")))</f>
        <v>C</v>
      </c>
      <c r="Y3906" s="3" t="str">
        <f t="shared" ref="Y3906:Y3969" si="1047">U3906&amp;V3906&amp;W3906&amp;X3906</f>
        <v>DADC</v>
      </c>
      <c r="Z3906" s="28">
        <f t="shared" ref="Z3906:Z3969" si="1048">IF(MID(Y3906,1,1)="A",1,(IF(MID(Y3906,1,1)="B",0.8,IF(MID(Y3906,1,1)="C",0.2,0.01))))*IF(MID(Y3906,2,1)="A",1,(IF(MID(Y3906,2,1)="B",0.8,IF(MID(Y3906,2,1)="C",0.4,0.05))))*IF(MID(Y3906,3,1)="A",1,(IF(MID(Y3906,3,1)="B",0.95,IF(MID(Y3906,3,1)="C",0.8,0.65))))*IF(MID(Y3906,4,1)="A",1,(IF(MID(Y3906,4,1)="B",0.97,IF(MID(Y3906,4,1)="C",0.95,0.92))))*100</f>
        <v>0.61749999999999994</v>
      </c>
      <c r="AA3906" s="7" t="str">
        <f t="shared" ref="AA3906:AA3969" si="1049">IF(Z3906=100,"Perfect CPM candidate",IF(Z3906&gt;90,"Solid CPM candidate",IF(Z3906&gt;50,"Good CPM candidate",IF(Z3906&gt;30,"Weak CPM candidate",IF(Z3906&gt;10,"Probably optical","Almost certainly optical")))))</f>
        <v>Almost certainly optical</v>
      </c>
      <c r="AB3906" s="21">
        <v>13.4</v>
      </c>
      <c r="AC3906" s="14">
        <f t="shared" ref="AC3906:AC3969" si="1050">(SQRT(((E3906*PI()/180-C3906*PI()/180)*COS(D3906*PI()/180))^2+(F3906*PI()/180-D3906*PI()/180)^2))*180/PI()*3600</f>
        <v>13.70018023412617</v>
      </c>
      <c r="AD3906" s="26">
        <v>234</v>
      </c>
      <c r="AE3906" s="10">
        <f t="shared" ref="AE3906:AE3969" si="1051">IF(((IF(E3906*PI()/180-C3906*PI()/180&gt;0,1,0))+(IF(F3906*PI()/180-D3906*PI()/180&gt;0,2,0)))=3,ATAN(((E3906*PI()/180-C3906*PI()/180)*(COS(D3906*PI()/180))/(F3906*PI()/180-D3906*PI()/180))),IF(((IF(E3906*PI()/180-C3906*PI()/180&gt;0,1,0))+(IF(F3906*PI()/180-D3906*PI()/180&gt;0,2,0)))=1,ATAN(((E3906*PI()/180-C3906*PI()/180)*(COS(D3906*PI()/180))/(F3906*PI()/180-D3906*PI()/180)))+PI(),IF(((IF(E3906*PI()/180-C3906*PI()/180&gt;0,1,0))+(IF(F3906*PI()/180-D3906*PI()/180&gt;0,2,0)))=0,ATAN(((E3906*PI()/180-C3906*PI()/180)*(COS(D3906*PI()/180))/(F3906*PI()/180-D3906*PI()/180)))+PI(),ATAN(((E3906*PI()/180-C3906*PI()/180)*(COS(D3906*PI()/180))/(F3906*PI()/180-D3906*PI()/180)))+2*PI())))*180/PI()</f>
        <v>234.31349031278748</v>
      </c>
      <c r="AF3906" s="17">
        <f t="shared" ref="AF3906:AF3969" si="1052">ABS(AB3906-AC3906)</f>
        <v>0.30018023412617012</v>
      </c>
      <c r="AG3906" s="17">
        <f t="shared" ref="AG3906:AG3969" si="1053">IF(ABS(AD3906-AE3906)&gt;180,360-ABS(AD3906-AE3906),ABS(AD3906-AE3906))</f>
        <v>0.3134903127874793</v>
      </c>
    </row>
    <row r="3907" spans="1:33">
      <c r="A3907" t="s">
        <v>5041</v>
      </c>
      <c r="B3907" t="s">
        <v>2129</v>
      </c>
      <c r="C3907" s="23">
        <v>297.96129999999999</v>
      </c>
      <c r="D3907" s="23">
        <v>16.96031</v>
      </c>
      <c r="E3907" s="23">
        <v>297.95010000000002</v>
      </c>
      <c r="F3907" s="23">
        <v>16.955210000000001</v>
      </c>
      <c r="G3907" s="26">
        <v>-7</v>
      </c>
      <c r="H3907" s="26">
        <v>18.600000000000001</v>
      </c>
      <c r="I3907" s="26">
        <v>-7.3</v>
      </c>
      <c r="J3907" s="26">
        <v>1.1000000000000001</v>
      </c>
      <c r="K3907" s="26">
        <v>-5.0999999999999996</v>
      </c>
      <c r="L3907" s="26">
        <v>20.5</v>
      </c>
      <c r="M3907" s="26">
        <v>-9</v>
      </c>
      <c r="N3907" s="26">
        <v>1.5</v>
      </c>
      <c r="O3907" s="19">
        <f t="shared" si="1037"/>
        <v>223.7981669355479</v>
      </c>
      <c r="P3907" s="10">
        <f t="shared" si="1038"/>
        <v>209.5387822595581</v>
      </c>
      <c r="Q3907" s="10">
        <f t="shared" si="1039"/>
        <v>2.86</v>
      </c>
      <c r="R3907" s="19">
        <f t="shared" si="1040"/>
        <v>10.113851887386922</v>
      </c>
      <c r="S3907" s="10">
        <f t="shared" si="1041"/>
        <v>10.34456378974</v>
      </c>
      <c r="T3907" s="10">
        <f t="shared" si="1042"/>
        <v>0.51146039192817305</v>
      </c>
      <c r="U3907" s="2" t="str">
        <f t="shared" si="1043"/>
        <v>D</v>
      </c>
      <c r="V3907" s="2" t="str">
        <f t="shared" si="1044"/>
        <v>A</v>
      </c>
      <c r="W3907" s="2" t="str">
        <f t="shared" si="1045"/>
        <v>D</v>
      </c>
      <c r="X3907" s="2" t="str">
        <f t="shared" si="1046"/>
        <v>C</v>
      </c>
      <c r="Y3907" s="3" t="str">
        <f t="shared" si="1047"/>
        <v>DADC</v>
      </c>
      <c r="Z3907" s="28">
        <f t="shared" si="1048"/>
        <v>0.61749999999999994</v>
      </c>
      <c r="AA3907" s="7" t="str">
        <f t="shared" si="1049"/>
        <v>Almost certainly optical</v>
      </c>
      <c r="AB3907" s="21">
        <v>43</v>
      </c>
      <c r="AC3907" s="14">
        <f t="shared" si="1050"/>
        <v>42.713628721681488</v>
      </c>
      <c r="AD3907" s="26">
        <v>244</v>
      </c>
      <c r="AE3907" s="10">
        <f t="shared" si="1051"/>
        <v>244.54263230814851</v>
      </c>
      <c r="AF3907" s="17">
        <f t="shared" si="1052"/>
        <v>0.28637127831851217</v>
      </c>
      <c r="AG3907" s="17">
        <f t="shared" si="1053"/>
        <v>0.54263230814851227</v>
      </c>
    </row>
    <row r="3908" spans="1:33">
      <c r="A3908" t="s">
        <v>5455</v>
      </c>
      <c r="B3908" t="s">
        <v>2515</v>
      </c>
      <c r="C3908" s="23">
        <v>334.5265</v>
      </c>
      <c r="D3908" s="23">
        <v>11.43671</v>
      </c>
      <c r="E3908" s="23">
        <v>334.51080000000002</v>
      </c>
      <c r="F3908" s="23">
        <v>11.441459999999999</v>
      </c>
      <c r="G3908" s="26">
        <v>3.8</v>
      </c>
      <c r="H3908" s="26">
        <v>3.8</v>
      </c>
      <c r="I3908" s="26">
        <v>-13.2</v>
      </c>
      <c r="J3908" s="26">
        <v>1.8</v>
      </c>
      <c r="K3908" s="26">
        <v>6.9</v>
      </c>
      <c r="L3908" s="26">
        <v>6.9</v>
      </c>
      <c r="M3908" s="26">
        <v>-12.2</v>
      </c>
      <c r="N3908" s="26">
        <v>2.2000000000000002</v>
      </c>
      <c r="O3908" s="19">
        <f t="shared" si="1037"/>
        <v>163.94001269283936</v>
      </c>
      <c r="P3908" s="10">
        <f t="shared" si="1038"/>
        <v>150.50863819682979</v>
      </c>
      <c r="Q3908" s="10">
        <f t="shared" si="1039"/>
        <v>2.86</v>
      </c>
      <c r="R3908" s="19">
        <f t="shared" si="1040"/>
        <v>13.736083866954219</v>
      </c>
      <c r="S3908" s="10">
        <f t="shared" si="1041"/>
        <v>14.016062214473793</v>
      </c>
      <c r="T3908" s="10">
        <f t="shared" si="1042"/>
        <v>0.69380365203570038</v>
      </c>
      <c r="U3908" s="2" t="str">
        <f t="shared" si="1043"/>
        <v>D</v>
      </c>
      <c r="V3908" s="2" t="str">
        <f t="shared" si="1044"/>
        <v>A</v>
      </c>
      <c r="W3908" s="2" t="str">
        <f t="shared" si="1045"/>
        <v>D</v>
      </c>
      <c r="X3908" s="2" t="str">
        <f t="shared" si="1046"/>
        <v>C</v>
      </c>
      <c r="Y3908" s="3" t="str">
        <f t="shared" si="1047"/>
        <v>DADC</v>
      </c>
      <c r="Z3908" s="28">
        <f t="shared" si="1048"/>
        <v>0.61749999999999994</v>
      </c>
      <c r="AA3908" s="7" t="str">
        <f t="shared" si="1049"/>
        <v>Almost certainly optical</v>
      </c>
      <c r="AB3908" s="21">
        <v>58.2</v>
      </c>
      <c r="AC3908" s="14">
        <f t="shared" si="1050"/>
        <v>57.976905350667202</v>
      </c>
      <c r="AD3908" s="26">
        <v>287</v>
      </c>
      <c r="AE3908" s="10">
        <f t="shared" si="1051"/>
        <v>287.15424106922183</v>
      </c>
      <c r="AF3908" s="17">
        <f t="shared" si="1052"/>
        <v>0.22309464933280054</v>
      </c>
      <c r="AG3908" s="17">
        <f t="shared" si="1053"/>
        <v>0.15424106922182546</v>
      </c>
    </row>
    <row r="3909" spans="1:33">
      <c r="A3909" t="s">
        <v>3566</v>
      </c>
      <c r="B3909" t="s">
        <v>777</v>
      </c>
      <c r="C3909" s="23">
        <v>112.90219999999999</v>
      </c>
      <c r="D3909" s="23">
        <v>15.34482</v>
      </c>
      <c r="E3909" s="23">
        <v>112.8974</v>
      </c>
      <c r="F3909" s="23">
        <v>15.338089999999999</v>
      </c>
      <c r="G3909" s="26">
        <v>-14.5</v>
      </c>
      <c r="H3909" s="26">
        <v>11.1</v>
      </c>
      <c r="I3909" s="26">
        <v>1.6</v>
      </c>
      <c r="J3909" s="26">
        <v>2.2999999999999998</v>
      </c>
      <c r="K3909" s="26">
        <v>-13.4</v>
      </c>
      <c r="L3909" s="26">
        <v>12.2</v>
      </c>
      <c r="M3909" s="26">
        <v>5.4</v>
      </c>
      <c r="N3909" s="26">
        <v>1.2</v>
      </c>
      <c r="O3909" s="19">
        <f t="shared" si="1037"/>
        <v>276.29681871898441</v>
      </c>
      <c r="P3909" s="10">
        <f t="shared" si="1038"/>
        <v>291.948699083527</v>
      </c>
      <c r="Q3909" s="10">
        <f t="shared" si="1039"/>
        <v>2.86</v>
      </c>
      <c r="R3909" s="19">
        <f t="shared" si="1040"/>
        <v>14.588008774332431</v>
      </c>
      <c r="S3909" s="10">
        <f t="shared" si="1041"/>
        <v>14.447145046686559</v>
      </c>
      <c r="T3909" s="10">
        <f t="shared" si="1042"/>
        <v>0.72587884552547477</v>
      </c>
      <c r="U3909" s="2" t="str">
        <f t="shared" si="1043"/>
        <v>D</v>
      </c>
      <c r="V3909" s="2" t="str">
        <f t="shared" si="1044"/>
        <v>A</v>
      </c>
      <c r="W3909" s="2" t="str">
        <f t="shared" si="1045"/>
        <v>D</v>
      </c>
      <c r="X3909" s="2" t="str">
        <f t="shared" si="1046"/>
        <v>C</v>
      </c>
      <c r="Y3909" s="3" t="str">
        <f t="shared" si="1047"/>
        <v>DADC</v>
      </c>
      <c r="Z3909" s="28">
        <f t="shared" si="1048"/>
        <v>0.61749999999999994</v>
      </c>
      <c r="AA3909" s="7" t="str">
        <f t="shared" si="1049"/>
        <v>Almost certainly optical</v>
      </c>
      <c r="AB3909" s="21">
        <v>29.6</v>
      </c>
      <c r="AC3909" s="14">
        <f t="shared" si="1050"/>
        <v>29.40551343936686</v>
      </c>
      <c r="AD3909" s="26">
        <v>215</v>
      </c>
      <c r="AE3909" s="10">
        <f t="shared" si="1051"/>
        <v>214.52013197762355</v>
      </c>
      <c r="AF3909" s="17">
        <f t="shared" si="1052"/>
        <v>0.19448656063314118</v>
      </c>
      <c r="AG3909" s="17">
        <f t="shared" si="1053"/>
        <v>0.47986802237645065</v>
      </c>
    </row>
    <row r="3910" spans="1:33">
      <c r="A3910" t="s">
        <v>5291</v>
      </c>
      <c r="B3910" t="s">
        <v>2367</v>
      </c>
      <c r="C3910" s="23">
        <v>315.88639999999998</v>
      </c>
      <c r="D3910" s="23">
        <v>14.774609999999999</v>
      </c>
      <c r="E3910" s="23">
        <v>315.88150000000002</v>
      </c>
      <c r="F3910" s="23">
        <v>14.78692</v>
      </c>
      <c r="G3910" s="26">
        <v>41.2</v>
      </c>
      <c r="H3910" s="26">
        <v>15.6</v>
      </c>
      <c r="I3910" s="26">
        <v>8.6999999999999993</v>
      </c>
      <c r="J3910" s="26">
        <v>2.1</v>
      </c>
      <c r="K3910" s="26">
        <v>38.700000000000003</v>
      </c>
      <c r="L3910" s="26">
        <v>13.1</v>
      </c>
      <c r="M3910" s="26">
        <v>19.5</v>
      </c>
      <c r="N3910" s="26">
        <v>4.2</v>
      </c>
      <c r="O3910" s="19">
        <f t="shared" si="1037"/>
        <v>78.076302960634706</v>
      </c>
      <c r="P3910" s="10">
        <f t="shared" si="1038"/>
        <v>63.257563075389747</v>
      </c>
      <c r="Q3910" s="10">
        <f t="shared" si="1039"/>
        <v>2.86</v>
      </c>
      <c r="R3910" s="19">
        <f t="shared" si="1040"/>
        <v>42.108550200642156</v>
      </c>
      <c r="S3910" s="10">
        <f t="shared" si="1041"/>
        <v>43.335205087780537</v>
      </c>
      <c r="T3910" s="10">
        <f t="shared" si="1042"/>
        <v>2.1360938822105675</v>
      </c>
      <c r="U3910" s="2" t="str">
        <f t="shared" si="1043"/>
        <v>D</v>
      </c>
      <c r="V3910" s="2" t="str">
        <f t="shared" si="1044"/>
        <v>A</v>
      </c>
      <c r="W3910" s="2" t="str">
        <f t="shared" si="1045"/>
        <v>D</v>
      </c>
      <c r="X3910" s="2" t="str">
        <f t="shared" si="1046"/>
        <v>C</v>
      </c>
      <c r="Y3910" s="3" t="str">
        <f t="shared" si="1047"/>
        <v>DADC</v>
      </c>
      <c r="Z3910" s="28">
        <f t="shared" si="1048"/>
        <v>0.61749999999999994</v>
      </c>
      <c r="AA3910" s="7" t="str">
        <f t="shared" si="1049"/>
        <v>Almost certainly optical</v>
      </c>
      <c r="AB3910" s="21">
        <v>47.3</v>
      </c>
      <c r="AC3910" s="14">
        <f t="shared" si="1050"/>
        <v>47.485165135067852</v>
      </c>
      <c r="AD3910" s="26">
        <v>339</v>
      </c>
      <c r="AE3910" s="10">
        <f t="shared" si="1051"/>
        <v>338.94881229506495</v>
      </c>
      <c r="AF3910" s="17">
        <f t="shared" si="1052"/>
        <v>0.18516513506785515</v>
      </c>
      <c r="AG3910" s="17">
        <f t="shared" si="1053"/>
        <v>5.1187704935045986E-2</v>
      </c>
    </row>
    <row r="3911" spans="1:33">
      <c r="A3911" t="s">
        <v>3680</v>
      </c>
      <c r="B3911" t="s">
        <v>887</v>
      </c>
      <c r="C3911" s="23">
        <v>131.47999999999999</v>
      </c>
      <c r="D3911" s="23">
        <v>-2.4992860000000001</v>
      </c>
      <c r="E3911" s="23">
        <v>131.4855</v>
      </c>
      <c r="F3911" s="23">
        <v>-2.501789</v>
      </c>
      <c r="G3911" s="26">
        <v>1.8</v>
      </c>
      <c r="H3911" s="26">
        <v>1.8</v>
      </c>
      <c r="I3911" s="26">
        <v>-12.4</v>
      </c>
      <c r="J3911" s="26">
        <v>1.2</v>
      </c>
      <c r="K3911" s="26">
        <v>7.8</v>
      </c>
      <c r="L3911" s="26">
        <v>7.8</v>
      </c>
      <c r="M3911" s="26">
        <v>-10</v>
      </c>
      <c r="N3911" s="26">
        <v>1.2</v>
      </c>
      <c r="O3911" s="19">
        <f t="shared" si="1037"/>
        <v>171.74056202012119</v>
      </c>
      <c r="P3911" s="10">
        <f t="shared" si="1038"/>
        <v>142.04576912486749</v>
      </c>
      <c r="Q3911" s="10">
        <f t="shared" si="1039"/>
        <v>2.86</v>
      </c>
      <c r="R3911" s="19">
        <f t="shared" si="1040"/>
        <v>12.529964086141669</v>
      </c>
      <c r="S3911" s="10">
        <f t="shared" si="1041"/>
        <v>12.682271089990152</v>
      </c>
      <c r="T3911" s="10">
        <f t="shared" si="1042"/>
        <v>0.63030587940329552</v>
      </c>
      <c r="U3911" s="2" t="str">
        <f t="shared" si="1043"/>
        <v>D</v>
      </c>
      <c r="V3911" s="2" t="str">
        <f t="shared" si="1044"/>
        <v>A</v>
      </c>
      <c r="W3911" s="2" t="str">
        <f t="shared" si="1045"/>
        <v>D</v>
      </c>
      <c r="X3911" s="2" t="str">
        <f t="shared" si="1046"/>
        <v>C</v>
      </c>
      <c r="Y3911" s="3" t="str">
        <f t="shared" si="1047"/>
        <v>DADC</v>
      </c>
      <c r="Z3911" s="28">
        <f t="shared" si="1048"/>
        <v>0.61749999999999994</v>
      </c>
      <c r="AA3911" s="7" t="str">
        <f t="shared" si="1049"/>
        <v>Almost certainly optical</v>
      </c>
      <c r="AB3911" s="21">
        <v>21.9</v>
      </c>
      <c r="AC3911" s="14">
        <f t="shared" si="1050"/>
        <v>21.736812717097578</v>
      </c>
      <c r="AD3911" s="26">
        <v>114</v>
      </c>
      <c r="AE3911" s="10">
        <f t="shared" si="1051"/>
        <v>114.4904141617974</v>
      </c>
      <c r="AF3911" s="17">
        <f t="shared" si="1052"/>
        <v>0.16318728290242035</v>
      </c>
      <c r="AG3911" s="17">
        <f t="shared" si="1053"/>
        <v>0.49041416179740338</v>
      </c>
    </row>
    <row r="3912" spans="1:33">
      <c r="A3912" t="s">
        <v>5389</v>
      </c>
      <c r="B3912" t="s">
        <v>2461</v>
      </c>
      <c r="C3912" s="23">
        <v>326.9085</v>
      </c>
      <c r="D3912" s="23">
        <v>11.2623</v>
      </c>
      <c r="E3912" s="23">
        <v>326.91520000000003</v>
      </c>
      <c r="F3912" s="23">
        <v>11.25343</v>
      </c>
      <c r="G3912" s="26">
        <v>-16.5</v>
      </c>
      <c r="H3912" s="26">
        <v>9.1</v>
      </c>
      <c r="I3912" s="26">
        <v>-24.6</v>
      </c>
      <c r="J3912" s="26">
        <v>2.4</v>
      </c>
      <c r="K3912" s="26">
        <v>-24.3</v>
      </c>
      <c r="L3912" s="26">
        <v>1.3</v>
      </c>
      <c r="M3912" s="26">
        <v>-15.6</v>
      </c>
      <c r="N3912" s="26">
        <v>4.5</v>
      </c>
      <c r="O3912" s="19">
        <f t="shared" si="1037"/>
        <v>213.85101030355821</v>
      </c>
      <c r="P3912" s="10">
        <f t="shared" si="1038"/>
        <v>237.30053887899808</v>
      </c>
      <c r="Q3912" s="10">
        <f t="shared" si="1039"/>
        <v>2.86</v>
      </c>
      <c r="R3912" s="19">
        <f t="shared" si="1040"/>
        <v>29.621107339193113</v>
      </c>
      <c r="S3912" s="10">
        <f t="shared" si="1041"/>
        <v>28.876461001999537</v>
      </c>
      <c r="T3912" s="10">
        <f t="shared" si="1042"/>
        <v>1.4624392085298163</v>
      </c>
      <c r="U3912" s="2" t="str">
        <f t="shared" si="1043"/>
        <v>D</v>
      </c>
      <c r="V3912" s="2" t="str">
        <f t="shared" si="1044"/>
        <v>A</v>
      </c>
      <c r="W3912" s="2" t="str">
        <f t="shared" si="1045"/>
        <v>D</v>
      </c>
      <c r="X3912" s="2" t="str">
        <f t="shared" si="1046"/>
        <v>C</v>
      </c>
      <c r="Y3912" s="3" t="str">
        <f t="shared" si="1047"/>
        <v>DADC</v>
      </c>
      <c r="Z3912" s="28">
        <f t="shared" si="1048"/>
        <v>0.61749999999999994</v>
      </c>
      <c r="AA3912" s="7" t="str">
        <f t="shared" si="1049"/>
        <v>Almost certainly optical</v>
      </c>
      <c r="AB3912" s="21">
        <v>39.9</v>
      </c>
      <c r="AC3912" s="14">
        <f t="shared" si="1050"/>
        <v>39.739611664010482</v>
      </c>
      <c r="AD3912" s="26">
        <v>144</v>
      </c>
      <c r="AE3912" s="10">
        <f t="shared" si="1051"/>
        <v>143.46859939415594</v>
      </c>
      <c r="AF3912" s="17">
        <f t="shared" si="1052"/>
        <v>0.16038833598951641</v>
      </c>
      <c r="AG3912" s="17">
        <f t="shared" si="1053"/>
        <v>0.53140060584405546</v>
      </c>
    </row>
    <row r="3913" spans="1:33">
      <c r="A3913" t="s">
        <v>5808</v>
      </c>
      <c r="B3913" t="s">
        <v>5809</v>
      </c>
      <c r="C3913" s="23">
        <v>12.26863</v>
      </c>
      <c r="D3913" s="23">
        <v>54.451949999999997</v>
      </c>
      <c r="E3913" s="23">
        <v>12.247210000000001</v>
      </c>
      <c r="F3913" s="23">
        <v>54.451650000000001</v>
      </c>
      <c r="G3913" s="26">
        <v>31.2</v>
      </c>
      <c r="H3913" s="26">
        <v>5.6</v>
      </c>
      <c r="I3913" s="26">
        <v>-28.3</v>
      </c>
      <c r="J3913" s="26">
        <v>1.3</v>
      </c>
      <c r="K3913" s="26">
        <v>35.6</v>
      </c>
      <c r="L3913" s="26">
        <v>10</v>
      </c>
      <c r="M3913" s="26">
        <v>-19.600000000000001</v>
      </c>
      <c r="N3913" s="26">
        <v>2</v>
      </c>
      <c r="O3913" s="19">
        <f t="shared" si="1037"/>
        <v>132.20964073245386</v>
      </c>
      <c r="P3913" s="10">
        <f t="shared" si="1038"/>
        <v>118.83550084774308</v>
      </c>
      <c r="Q3913" s="10">
        <f t="shared" si="1039"/>
        <v>2.86</v>
      </c>
      <c r="R3913" s="19">
        <f t="shared" si="1040"/>
        <v>42.122796678283365</v>
      </c>
      <c r="S3913" s="10">
        <f t="shared" si="1041"/>
        <v>40.638897622844055</v>
      </c>
      <c r="T3913" s="10">
        <f t="shared" si="1042"/>
        <v>2.0690423575281858</v>
      </c>
      <c r="U3913" s="2" t="str">
        <f t="shared" si="1043"/>
        <v>D</v>
      </c>
      <c r="V3913" s="2" t="str">
        <f t="shared" si="1044"/>
        <v>A</v>
      </c>
      <c r="W3913" s="2" t="str">
        <f t="shared" si="1045"/>
        <v>D</v>
      </c>
      <c r="X3913" s="2" t="str">
        <f t="shared" si="1046"/>
        <v>C</v>
      </c>
      <c r="Y3913" s="3" t="str">
        <f t="shared" si="1047"/>
        <v>DADC</v>
      </c>
      <c r="Z3913" s="28">
        <f t="shared" si="1048"/>
        <v>0.61749999999999994</v>
      </c>
      <c r="AA3913" s="7" t="str">
        <f t="shared" si="1049"/>
        <v>Almost certainly optical</v>
      </c>
      <c r="AB3913" s="21">
        <v>45</v>
      </c>
      <c r="AC3913" s="14">
        <f t="shared" si="1050"/>
        <v>44.844804927119036</v>
      </c>
      <c r="AD3913" s="26">
        <v>268</v>
      </c>
      <c r="AE3913" s="10">
        <f t="shared" si="1051"/>
        <v>268.62000904788084</v>
      </c>
      <c r="AF3913" s="17">
        <f t="shared" si="1052"/>
        <v>0.15519507288096435</v>
      </c>
      <c r="AG3913" s="17">
        <f t="shared" si="1053"/>
        <v>0.62000904788084199</v>
      </c>
    </row>
    <row r="3914" spans="1:33">
      <c r="A3914" t="s">
        <v>4851</v>
      </c>
      <c r="B3914" t="s">
        <v>1953</v>
      </c>
      <c r="C3914" s="23">
        <v>282.73540000000003</v>
      </c>
      <c r="D3914" s="23">
        <v>17.85745</v>
      </c>
      <c r="E3914" s="23">
        <v>282.73360000000002</v>
      </c>
      <c r="F3914" s="23">
        <v>17.84469</v>
      </c>
      <c r="G3914" s="26">
        <v>-2.4</v>
      </c>
      <c r="H3914" s="26">
        <v>23.2</v>
      </c>
      <c r="I3914" s="26">
        <v>4.0999999999999996</v>
      </c>
      <c r="J3914" s="26">
        <v>1.3</v>
      </c>
      <c r="K3914" s="26">
        <v>-0.6</v>
      </c>
      <c r="L3914" s="26">
        <v>25</v>
      </c>
      <c r="M3914" s="26">
        <v>-4.8</v>
      </c>
      <c r="N3914" s="26">
        <v>2.7</v>
      </c>
      <c r="O3914" s="19">
        <f t="shared" si="1037"/>
        <v>329.65675111576041</v>
      </c>
      <c r="P3914" s="10">
        <f t="shared" si="1038"/>
        <v>187.1250163489018</v>
      </c>
      <c r="Q3914" s="10">
        <f t="shared" si="1039"/>
        <v>2.86</v>
      </c>
      <c r="R3914" s="19">
        <f t="shared" si="1040"/>
        <v>4.750789408087881</v>
      </c>
      <c r="S3914" s="10">
        <f t="shared" si="1041"/>
        <v>4.8373546489791295</v>
      </c>
      <c r="T3914" s="10">
        <f t="shared" si="1042"/>
        <v>0.23970360142667527</v>
      </c>
      <c r="U3914" s="2" t="str">
        <f t="shared" si="1043"/>
        <v>D</v>
      </c>
      <c r="V3914" s="2" t="str">
        <f t="shared" si="1044"/>
        <v>A</v>
      </c>
      <c r="W3914" s="2" t="str">
        <f t="shared" si="1045"/>
        <v>D</v>
      </c>
      <c r="X3914" s="2" t="str">
        <f t="shared" si="1046"/>
        <v>C</v>
      </c>
      <c r="Y3914" s="3" t="str">
        <f t="shared" si="1047"/>
        <v>DADC</v>
      </c>
      <c r="Z3914" s="28">
        <f t="shared" si="1048"/>
        <v>0.61749999999999994</v>
      </c>
      <c r="AA3914" s="7" t="str">
        <f t="shared" si="1049"/>
        <v>Almost certainly optical</v>
      </c>
      <c r="AB3914" s="21">
        <v>46.2</v>
      </c>
      <c r="AC3914" s="14">
        <f t="shared" si="1050"/>
        <v>46.348225051440551</v>
      </c>
      <c r="AD3914" s="26">
        <v>187</v>
      </c>
      <c r="AE3914" s="10">
        <f t="shared" si="1051"/>
        <v>187.64734495934954</v>
      </c>
      <c r="AF3914" s="17">
        <f t="shared" si="1052"/>
        <v>0.14822505144054787</v>
      </c>
      <c r="AG3914" s="17">
        <f t="shared" si="1053"/>
        <v>0.64734495934953884</v>
      </c>
    </row>
    <row r="3915" spans="1:33">
      <c r="A3915" t="s">
        <v>4998</v>
      </c>
      <c r="B3915" t="s">
        <v>2088</v>
      </c>
      <c r="C3915" s="23">
        <v>296.34199999999998</v>
      </c>
      <c r="D3915" s="23">
        <v>17.031289999999998</v>
      </c>
      <c r="E3915" s="23">
        <v>296.33449999999999</v>
      </c>
      <c r="F3915" s="23">
        <v>17.027519999999999</v>
      </c>
      <c r="G3915" s="26">
        <v>-5.9</v>
      </c>
      <c r="H3915" s="26">
        <v>19.7</v>
      </c>
      <c r="I3915" s="26">
        <v>-4.5999999999999996</v>
      </c>
      <c r="J3915" s="26">
        <v>1.2</v>
      </c>
      <c r="K3915" s="26">
        <v>-7.6</v>
      </c>
      <c r="L3915" s="26">
        <v>18</v>
      </c>
      <c r="M3915" s="26">
        <v>-1.5</v>
      </c>
      <c r="N3915" s="26">
        <v>1.4</v>
      </c>
      <c r="O3915" s="19">
        <f t="shared" si="1037"/>
        <v>232.05784664988107</v>
      </c>
      <c r="P3915" s="10">
        <f t="shared" si="1038"/>
        <v>258.83511982245142</v>
      </c>
      <c r="Q3915" s="10">
        <f t="shared" si="1039"/>
        <v>2.86</v>
      </c>
      <c r="R3915" s="19">
        <f t="shared" si="1040"/>
        <v>7.4813100457072359</v>
      </c>
      <c r="S3915" s="10">
        <f t="shared" si="1041"/>
        <v>7.7466121627457252</v>
      </c>
      <c r="T3915" s="10">
        <f t="shared" si="1042"/>
        <v>0.38069805521132405</v>
      </c>
      <c r="U3915" s="2" t="str">
        <f t="shared" si="1043"/>
        <v>D</v>
      </c>
      <c r="V3915" s="2" t="str">
        <f t="shared" si="1044"/>
        <v>A</v>
      </c>
      <c r="W3915" s="2" t="str">
        <f t="shared" si="1045"/>
        <v>D</v>
      </c>
      <c r="X3915" s="2" t="str">
        <f t="shared" si="1046"/>
        <v>C</v>
      </c>
      <c r="Y3915" s="3" t="str">
        <f t="shared" si="1047"/>
        <v>DADC</v>
      </c>
      <c r="Z3915" s="28">
        <f t="shared" si="1048"/>
        <v>0.61749999999999994</v>
      </c>
      <c r="AA3915" s="7" t="str">
        <f t="shared" si="1049"/>
        <v>Almost certainly optical</v>
      </c>
      <c r="AB3915" s="21">
        <v>29.3</v>
      </c>
      <c r="AC3915" s="14">
        <f t="shared" si="1050"/>
        <v>29.166086040561108</v>
      </c>
      <c r="AD3915" s="26">
        <v>242</v>
      </c>
      <c r="AE3915" s="10">
        <f t="shared" si="1051"/>
        <v>242.26809661084542</v>
      </c>
      <c r="AF3915" s="17">
        <f t="shared" si="1052"/>
        <v>0.1339139594388925</v>
      </c>
      <c r="AG3915" s="17">
        <f t="shared" si="1053"/>
        <v>0.26809661084541858</v>
      </c>
    </row>
    <row r="3916" spans="1:33">
      <c r="A3916" t="s">
        <v>5264</v>
      </c>
      <c r="B3916" t="s">
        <v>2340</v>
      </c>
      <c r="C3916" s="23">
        <v>313.82380000000001</v>
      </c>
      <c r="D3916" s="23">
        <v>12.59755</v>
      </c>
      <c r="E3916" s="23">
        <v>313.82339999999999</v>
      </c>
      <c r="F3916" s="23">
        <v>12.586410000000001</v>
      </c>
      <c r="G3916" s="26">
        <v>-8.8000000000000007</v>
      </c>
      <c r="H3916" s="26">
        <v>16.8</v>
      </c>
      <c r="I3916" s="26">
        <v>-10.3</v>
      </c>
      <c r="J3916" s="26">
        <v>1.8</v>
      </c>
      <c r="K3916" s="26">
        <v>-13.6</v>
      </c>
      <c r="L3916" s="26">
        <v>12</v>
      </c>
      <c r="M3916" s="26">
        <v>-2.7</v>
      </c>
      <c r="N3916" s="26">
        <v>4.2</v>
      </c>
      <c r="O3916" s="19">
        <f t="shared" si="1037"/>
        <v>220.50954807888365</v>
      </c>
      <c r="P3916" s="10">
        <f t="shared" si="1038"/>
        <v>258.7711081784613</v>
      </c>
      <c r="Q3916" s="10">
        <f t="shared" si="1039"/>
        <v>2.86</v>
      </c>
      <c r="R3916" s="19">
        <f t="shared" si="1040"/>
        <v>13.547324459095236</v>
      </c>
      <c r="S3916" s="10">
        <f t="shared" si="1041"/>
        <v>13.865424623862046</v>
      </c>
      <c r="T3916" s="10">
        <f t="shared" si="1042"/>
        <v>0.68531872707393215</v>
      </c>
      <c r="U3916" s="2" t="str">
        <f t="shared" si="1043"/>
        <v>D</v>
      </c>
      <c r="V3916" s="2" t="str">
        <f t="shared" si="1044"/>
        <v>A</v>
      </c>
      <c r="W3916" s="2" t="str">
        <f t="shared" si="1045"/>
        <v>D</v>
      </c>
      <c r="X3916" s="2" t="str">
        <f t="shared" si="1046"/>
        <v>C</v>
      </c>
      <c r="Y3916" s="3" t="str">
        <f t="shared" si="1047"/>
        <v>DADC</v>
      </c>
      <c r="Z3916" s="28">
        <f t="shared" si="1048"/>
        <v>0.61749999999999994</v>
      </c>
      <c r="AA3916" s="7" t="str">
        <f t="shared" si="1049"/>
        <v>Almost certainly optical</v>
      </c>
      <c r="AB3916" s="21">
        <v>40</v>
      </c>
      <c r="AC3916" s="14">
        <f t="shared" si="1050"/>
        <v>40.128615456271419</v>
      </c>
      <c r="AD3916" s="26">
        <v>182</v>
      </c>
      <c r="AE3916" s="10">
        <f t="shared" si="1051"/>
        <v>182.00695063498699</v>
      </c>
      <c r="AF3916" s="17">
        <f t="shared" si="1052"/>
        <v>0.12861545627141879</v>
      </c>
      <c r="AG3916" s="17">
        <f t="shared" si="1053"/>
        <v>6.9506349869925543E-3</v>
      </c>
    </row>
    <row r="3917" spans="1:33">
      <c r="A3917" t="s">
        <v>5250</v>
      </c>
      <c r="B3917" t="s">
        <v>2328</v>
      </c>
      <c r="C3917" s="23">
        <v>312.64490000000001</v>
      </c>
      <c r="D3917" s="23">
        <v>16.023910000000001</v>
      </c>
      <c r="E3917" s="23">
        <v>312.63470000000001</v>
      </c>
      <c r="F3917" s="23">
        <v>16.023530000000001</v>
      </c>
      <c r="G3917" s="26">
        <v>-5.7</v>
      </c>
      <c r="H3917" s="26">
        <v>19.899999999999999</v>
      </c>
      <c r="I3917" s="26">
        <v>-11.9</v>
      </c>
      <c r="J3917" s="26">
        <v>1.7</v>
      </c>
      <c r="K3917" s="26">
        <v>-8.6999999999999993</v>
      </c>
      <c r="L3917" s="26">
        <v>16.899999999999999</v>
      </c>
      <c r="M3917" s="26">
        <v>-10.4</v>
      </c>
      <c r="N3917" s="26">
        <v>2.2999999999999998</v>
      </c>
      <c r="O3917" s="19">
        <f t="shared" si="1037"/>
        <v>205.59402924599883</v>
      </c>
      <c r="P3917" s="10">
        <f t="shared" si="1038"/>
        <v>219.91377829036537</v>
      </c>
      <c r="Q3917" s="10">
        <f t="shared" si="1039"/>
        <v>2.86</v>
      </c>
      <c r="R3917" s="19">
        <f t="shared" si="1040"/>
        <v>13.194695904036593</v>
      </c>
      <c r="S3917" s="10">
        <f t="shared" si="1041"/>
        <v>13.55912976558599</v>
      </c>
      <c r="T3917" s="10">
        <f t="shared" si="1042"/>
        <v>0.6688456417405646</v>
      </c>
      <c r="U3917" s="2" t="str">
        <f t="shared" si="1043"/>
        <v>D</v>
      </c>
      <c r="V3917" s="2" t="str">
        <f t="shared" si="1044"/>
        <v>A</v>
      </c>
      <c r="W3917" s="2" t="str">
        <f t="shared" si="1045"/>
        <v>D</v>
      </c>
      <c r="X3917" s="2" t="str">
        <f t="shared" si="1046"/>
        <v>C</v>
      </c>
      <c r="Y3917" s="3" t="str">
        <f t="shared" si="1047"/>
        <v>DADC</v>
      </c>
      <c r="Z3917" s="28">
        <f t="shared" si="1048"/>
        <v>0.61749999999999994</v>
      </c>
      <c r="AA3917" s="7" t="str">
        <f t="shared" si="1049"/>
        <v>Almost certainly optical</v>
      </c>
      <c r="AB3917" s="21">
        <v>35.200000000000003</v>
      </c>
      <c r="AC3917" s="14">
        <f t="shared" si="1050"/>
        <v>35.319805158159724</v>
      </c>
      <c r="AD3917" s="26">
        <v>268</v>
      </c>
      <c r="AE3917" s="10">
        <f t="shared" si="1051"/>
        <v>267.78027550204393</v>
      </c>
      <c r="AF3917" s="17">
        <f t="shared" si="1052"/>
        <v>0.11980515815972126</v>
      </c>
      <c r="AG3917" s="17">
        <f t="shared" si="1053"/>
        <v>0.21972449795606508</v>
      </c>
    </row>
    <row r="3918" spans="1:33">
      <c r="A3918" t="s">
        <v>4989</v>
      </c>
      <c r="B3918" t="s">
        <v>2079</v>
      </c>
      <c r="C3918" s="23">
        <v>295.92520000000002</v>
      </c>
      <c r="D3918" s="23">
        <v>17.615210000000001</v>
      </c>
      <c r="E3918" s="23">
        <v>295.92939999999999</v>
      </c>
      <c r="F3918" s="23">
        <v>17.60923</v>
      </c>
      <c r="G3918" s="26">
        <v>0.8</v>
      </c>
      <c r="H3918" s="26">
        <v>0.8</v>
      </c>
      <c r="I3918" s="26">
        <v>-7.7</v>
      </c>
      <c r="J3918" s="26">
        <v>1.3</v>
      </c>
      <c r="K3918" s="26">
        <v>-6.6</v>
      </c>
      <c r="L3918" s="26">
        <v>19</v>
      </c>
      <c r="M3918" s="26">
        <v>-3.9</v>
      </c>
      <c r="N3918" s="26">
        <v>3.4</v>
      </c>
      <c r="O3918" s="19">
        <f t="shared" si="1037"/>
        <v>174.06847307508025</v>
      </c>
      <c r="P3918" s="10">
        <f t="shared" si="1038"/>
        <v>239.42077312751098</v>
      </c>
      <c r="Q3918" s="10">
        <f t="shared" si="1039"/>
        <v>2.86</v>
      </c>
      <c r="R3918" s="19">
        <f t="shared" si="1040"/>
        <v>7.7414468931847624</v>
      </c>
      <c r="S3918" s="10">
        <f t="shared" si="1041"/>
        <v>7.6661594035083827</v>
      </c>
      <c r="T3918" s="10">
        <f t="shared" si="1042"/>
        <v>0.38519015741732865</v>
      </c>
      <c r="U3918" s="2" t="str">
        <f t="shared" si="1043"/>
        <v>D</v>
      </c>
      <c r="V3918" s="2" t="str">
        <f t="shared" si="1044"/>
        <v>A</v>
      </c>
      <c r="W3918" s="2" t="str">
        <f t="shared" si="1045"/>
        <v>D</v>
      </c>
      <c r="X3918" s="2" t="str">
        <f t="shared" si="1046"/>
        <v>C</v>
      </c>
      <c r="Y3918" s="3" t="str">
        <f t="shared" si="1047"/>
        <v>DADC</v>
      </c>
      <c r="Z3918" s="28">
        <f t="shared" si="1048"/>
        <v>0.61749999999999994</v>
      </c>
      <c r="AA3918" s="7" t="str">
        <f t="shared" si="1049"/>
        <v>Almost certainly optical</v>
      </c>
      <c r="AB3918" s="21">
        <v>25.8</v>
      </c>
      <c r="AC3918" s="14">
        <f t="shared" si="1050"/>
        <v>25.906225758328588</v>
      </c>
      <c r="AD3918" s="26">
        <v>147</v>
      </c>
      <c r="AE3918" s="10">
        <f t="shared" si="1051"/>
        <v>146.20130698098816</v>
      </c>
      <c r="AF3918" s="17">
        <f t="shared" si="1052"/>
        <v>0.10622575832858772</v>
      </c>
      <c r="AG3918" s="17">
        <f t="shared" si="1053"/>
        <v>0.79869301901183576</v>
      </c>
    </row>
    <row r="3919" spans="1:33">
      <c r="A3919" t="s">
        <v>5337</v>
      </c>
      <c r="B3919" t="s">
        <v>2409</v>
      </c>
      <c r="C3919" s="23">
        <v>320.36279999999999</v>
      </c>
      <c r="D3919" s="23">
        <v>11.362920000000001</v>
      </c>
      <c r="E3919" s="23">
        <v>320.35879999999997</v>
      </c>
      <c r="F3919" s="23">
        <v>11.34896</v>
      </c>
      <c r="G3919" s="26">
        <v>-12.8</v>
      </c>
      <c r="H3919" s="26">
        <v>12.8</v>
      </c>
      <c r="I3919" s="26">
        <v>-15.5</v>
      </c>
      <c r="J3919" s="26">
        <v>2.2000000000000002</v>
      </c>
      <c r="K3919" s="26">
        <v>-17.5</v>
      </c>
      <c r="L3919" s="26">
        <v>8.1</v>
      </c>
      <c r="M3919" s="26">
        <v>-10.9</v>
      </c>
      <c r="N3919" s="26">
        <v>2.5</v>
      </c>
      <c r="O3919" s="19">
        <f t="shared" si="1037"/>
        <v>219.55011389546073</v>
      </c>
      <c r="P3919" s="10">
        <f t="shared" si="1038"/>
        <v>238.08299067481113</v>
      </c>
      <c r="Q3919" s="10">
        <f t="shared" si="1039"/>
        <v>2.86</v>
      </c>
      <c r="R3919" s="19">
        <f t="shared" si="1040"/>
        <v>20.101989951246122</v>
      </c>
      <c r="S3919" s="10">
        <f t="shared" si="1041"/>
        <v>20.616983290481659</v>
      </c>
      <c r="T3919" s="10">
        <f t="shared" si="1042"/>
        <v>1.0179743310431946</v>
      </c>
      <c r="U3919" s="2" t="str">
        <f t="shared" si="1043"/>
        <v>D</v>
      </c>
      <c r="V3919" s="2" t="str">
        <f t="shared" si="1044"/>
        <v>A</v>
      </c>
      <c r="W3919" s="2" t="str">
        <f t="shared" si="1045"/>
        <v>D</v>
      </c>
      <c r="X3919" s="2" t="str">
        <f t="shared" si="1046"/>
        <v>C</v>
      </c>
      <c r="Y3919" s="3" t="str">
        <f t="shared" si="1047"/>
        <v>DADC</v>
      </c>
      <c r="Z3919" s="28">
        <f t="shared" si="1048"/>
        <v>0.61749999999999994</v>
      </c>
      <c r="AA3919" s="7" t="str">
        <f t="shared" si="1049"/>
        <v>Almost certainly optical</v>
      </c>
      <c r="AB3919" s="21">
        <v>52.1</v>
      </c>
      <c r="AC3919" s="14">
        <f t="shared" si="1050"/>
        <v>52.201304876615772</v>
      </c>
      <c r="AD3919" s="26">
        <v>196</v>
      </c>
      <c r="AE3919" s="10">
        <f t="shared" si="1051"/>
        <v>195.69093342826167</v>
      </c>
      <c r="AF3919" s="17">
        <f t="shared" si="1052"/>
        <v>0.10130487661577092</v>
      </c>
      <c r="AG3919" s="17">
        <f t="shared" si="1053"/>
        <v>0.30906657173832741</v>
      </c>
    </row>
    <row r="3920" spans="1:33">
      <c r="A3920" t="s">
        <v>9136</v>
      </c>
      <c r="B3920" t="s">
        <v>9137</v>
      </c>
      <c r="C3920" s="23">
        <v>298.54730000000001</v>
      </c>
      <c r="D3920" s="23">
        <v>12.11195</v>
      </c>
      <c r="E3920" s="23">
        <v>298.5421</v>
      </c>
      <c r="F3920" s="23">
        <v>12.10327</v>
      </c>
      <c r="G3920" s="26">
        <v>-2.1</v>
      </c>
      <c r="H3920" s="26">
        <v>23.5</v>
      </c>
      <c r="I3920" s="26">
        <v>-8</v>
      </c>
      <c r="J3920" s="26">
        <v>1.4</v>
      </c>
      <c r="K3920" s="26">
        <v>-5.7</v>
      </c>
      <c r="L3920" s="26">
        <v>19.899999999999999</v>
      </c>
      <c r="M3920" s="26">
        <v>-5.5</v>
      </c>
      <c r="N3920" s="26">
        <v>2.2000000000000002</v>
      </c>
      <c r="O3920" s="19">
        <f t="shared" si="1037"/>
        <v>194.70830389968276</v>
      </c>
      <c r="P3920" s="10">
        <f t="shared" si="1038"/>
        <v>226.02303018866783</v>
      </c>
      <c r="Q3920" s="10">
        <f t="shared" si="1039"/>
        <v>2.86</v>
      </c>
      <c r="R3920" s="19">
        <f t="shared" si="1040"/>
        <v>8.2710337927008855</v>
      </c>
      <c r="S3920" s="10">
        <f t="shared" si="1041"/>
        <v>7.9208585393251409</v>
      </c>
      <c r="T3920" s="10">
        <f t="shared" si="1042"/>
        <v>0.40479730830065064</v>
      </c>
      <c r="U3920" s="2" t="str">
        <f t="shared" si="1043"/>
        <v>D</v>
      </c>
      <c r="V3920" s="2" t="str">
        <f t="shared" si="1044"/>
        <v>A</v>
      </c>
      <c r="W3920" s="2" t="str">
        <f t="shared" si="1045"/>
        <v>D</v>
      </c>
      <c r="X3920" s="2" t="str">
        <f t="shared" si="1046"/>
        <v>C</v>
      </c>
      <c r="Y3920" s="3" t="str">
        <f t="shared" si="1047"/>
        <v>DADC</v>
      </c>
      <c r="Z3920" s="28">
        <f t="shared" si="1048"/>
        <v>0.61749999999999994</v>
      </c>
      <c r="AA3920" s="7" t="str">
        <f t="shared" si="1049"/>
        <v>Almost certainly optical</v>
      </c>
      <c r="AB3920" s="21">
        <v>36.299999999999997</v>
      </c>
      <c r="AC3920" s="14">
        <f t="shared" si="1050"/>
        <v>36.213915639579191</v>
      </c>
      <c r="AD3920" s="26">
        <v>211</v>
      </c>
      <c r="AE3920" s="10">
        <f t="shared" si="1051"/>
        <v>210.35932143730926</v>
      </c>
      <c r="AF3920" s="17">
        <f t="shared" si="1052"/>
        <v>8.6084360420805695E-2</v>
      </c>
      <c r="AG3920" s="17">
        <f t="shared" si="1053"/>
        <v>0.64067856269073786</v>
      </c>
    </row>
    <row r="3921" spans="1:33">
      <c r="A3921" t="s">
        <v>3709</v>
      </c>
      <c r="B3921" t="s">
        <v>917</v>
      </c>
      <c r="C3921" s="23">
        <v>132.88839999999999</v>
      </c>
      <c r="D3921" s="23">
        <v>11.814249999999999</v>
      </c>
      <c r="E3921" s="23">
        <v>132.88499999999999</v>
      </c>
      <c r="F3921" s="23">
        <v>11.800330000000001</v>
      </c>
      <c r="G3921" s="26">
        <v>-8.5</v>
      </c>
      <c r="H3921" s="26">
        <v>17.100000000000001</v>
      </c>
      <c r="I3921" s="26">
        <v>-3.9</v>
      </c>
      <c r="J3921" s="26">
        <v>1.3</v>
      </c>
      <c r="K3921" s="26">
        <v>-9.6999999999999993</v>
      </c>
      <c r="L3921" s="26">
        <v>15.9</v>
      </c>
      <c r="M3921" s="26">
        <v>-1.4</v>
      </c>
      <c r="N3921" s="26">
        <v>1.3</v>
      </c>
      <c r="O3921" s="19">
        <f t="shared" si="1037"/>
        <v>245.35322914806883</v>
      </c>
      <c r="P3921" s="10">
        <f t="shared" si="1038"/>
        <v>261.78721981071413</v>
      </c>
      <c r="Q3921" s="10">
        <f t="shared" si="1039"/>
        <v>2.86</v>
      </c>
      <c r="R3921" s="19">
        <f t="shared" si="1040"/>
        <v>9.3520051325905502</v>
      </c>
      <c r="S3921" s="10">
        <f t="shared" si="1041"/>
        <v>9.8005101908012922</v>
      </c>
      <c r="T3921" s="10">
        <f t="shared" si="1042"/>
        <v>0.47881288308479608</v>
      </c>
      <c r="U3921" s="2" t="str">
        <f t="shared" si="1043"/>
        <v>D</v>
      </c>
      <c r="V3921" s="2" t="str">
        <f t="shared" si="1044"/>
        <v>A</v>
      </c>
      <c r="W3921" s="2" t="str">
        <f t="shared" si="1045"/>
        <v>D</v>
      </c>
      <c r="X3921" s="2" t="str">
        <f t="shared" si="1046"/>
        <v>C</v>
      </c>
      <c r="Y3921" s="3" t="str">
        <f t="shared" si="1047"/>
        <v>DADC</v>
      </c>
      <c r="Z3921" s="28">
        <f t="shared" si="1048"/>
        <v>0.61749999999999994</v>
      </c>
      <c r="AA3921" s="7" t="str">
        <f t="shared" si="1049"/>
        <v>Almost certainly optical</v>
      </c>
      <c r="AB3921" s="21">
        <v>51.6</v>
      </c>
      <c r="AC3921" s="14">
        <f t="shared" si="1050"/>
        <v>51.524266617983102</v>
      </c>
      <c r="AD3921" s="26">
        <v>194</v>
      </c>
      <c r="AE3921" s="10">
        <f t="shared" si="1051"/>
        <v>193.44581346712707</v>
      </c>
      <c r="AF3921" s="17">
        <f t="shared" si="1052"/>
        <v>7.5733382016899498E-2</v>
      </c>
      <c r="AG3921" s="17">
        <f t="shared" si="1053"/>
        <v>0.55418653287293296</v>
      </c>
    </row>
    <row r="3922" spans="1:33">
      <c r="A3922" t="s">
        <v>9230</v>
      </c>
      <c r="B3922" t="s">
        <v>9231</v>
      </c>
      <c r="C3922" s="23">
        <v>303.82709999999997</v>
      </c>
      <c r="D3922" s="23">
        <v>18.123740000000002</v>
      </c>
      <c r="E3922" s="23">
        <v>303.81389999999999</v>
      </c>
      <c r="F3922" s="23">
        <v>18.119499999999999</v>
      </c>
      <c r="G3922" s="26">
        <v>-7.1</v>
      </c>
      <c r="H3922" s="26">
        <v>18.5</v>
      </c>
      <c r="I3922" s="26">
        <v>-6.1</v>
      </c>
      <c r="J3922" s="26">
        <v>1.5</v>
      </c>
      <c r="K3922" s="26">
        <v>-3.2</v>
      </c>
      <c r="L3922" s="26">
        <v>22.4</v>
      </c>
      <c r="M3922" s="26">
        <v>-9</v>
      </c>
      <c r="N3922" s="26">
        <v>1.7</v>
      </c>
      <c r="O3922" s="19">
        <f t="shared" si="1037"/>
        <v>229.33231398318853</v>
      </c>
      <c r="P3922" s="10">
        <f t="shared" si="1038"/>
        <v>199.57312583041019</v>
      </c>
      <c r="Q3922" s="10">
        <f t="shared" si="1039"/>
        <v>2.86</v>
      </c>
      <c r="R3922" s="19">
        <f t="shared" si="1040"/>
        <v>9.3605555390692494</v>
      </c>
      <c r="S3922" s="10">
        <f t="shared" si="1041"/>
        <v>9.5519631490076424</v>
      </c>
      <c r="T3922" s="10">
        <f t="shared" si="1042"/>
        <v>0.47281296720192234</v>
      </c>
      <c r="U3922" s="2" t="str">
        <f t="shared" si="1043"/>
        <v>D</v>
      </c>
      <c r="V3922" s="2" t="str">
        <f t="shared" si="1044"/>
        <v>A</v>
      </c>
      <c r="W3922" s="2" t="str">
        <f t="shared" si="1045"/>
        <v>D</v>
      </c>
      <c r="X3922" s="2" t="str">
        <f t="shared" si="1046"/>
        <v>C</v>
      </c>
      <c r="Y3922" s="3" t="str">
        <f t="shared" si="1047"/>
        <v>DADC</v>
      </c>
      <c r="Z3922" s="28">
        <f t="shared" si="1048"/>
        <v>0.61749999999999994</v>
      </c>
      <c r="AA3922" s="7" t="str">
        <f t="shared" si="1049"/>
        <v>Almost certainly optical</v>
      </c>
      <c r="AB3922" s="21">
        <v>47.6</v>
      </c>
      <c r="AC3922" s="14">
        <f t="shared" si="1050"/>
        <v>47.672118287334399</v>
      </c>
      <c r="AD3922" s="26">
        <v>251</v>
      </c>
      <c r="AE3922" s="10">
        <f t="shared" si="1051"/>
        <v>251.32575630743023</v>
      </c>
      <c r="AF3922" s="17">
        <f t="shared" si="1052"/>
        <v>7.2118287334397735E-2</v>
      </c>
      <c r="AG3922" s="17">
        <f t="shared" si="1053"/>
        <v>0.32575630743022543</v>
      </c>
    </row>
    <row r="3923" spans="1:33">
      <c r="A3923" t="s">
        <v>2974</v>
      </c>
      <c r="B3923" t="s">
        <v>227</v>
      </c>
      <c r="C3923" s="23">
        <v>30.320340000000002</v>
      </c>
      <c r="D3923" s="23">
        <v>12.45651</v>
      </c>
      <c r="E3923" s="23">
        <v>30.309149999999999</v>
      </c>
      <c r="F3923" s="23">
        <v>12.44514</v>
      </c>
      <c r="G3923" s="26">
        <v>22.8</v>
      </c>
      <c r="H3923" s="26">
        <v>22.8</v>
      </c>
      <c r="I3923" s="26">
        <v>-14.8</v>
      </c>
      <c r="J3923" s="26">
        <v>1.2</v>
      </c>
      <c r="K3923" s="26">
        <v>19.7</v>
      </c>
      <c r="L3923" s="26">
        <v>19.7</v>
      </c>
      <c r="M3923" s="26">
        <v>-18.8</v>
      </c>
      <c r="N3923" s="26">
        <v>1.4</v>
      </c>
      <c r="O3923" s="19">
        <f t="shared" si="1037"/>
        <v>122.98852161363456</v>
      </c>
      <c r="P3923" s="10">
        <f t="shared" si="1038"/>
        <v>133.66086203707039</v>
      </c>
      <c r="Q3923" s="10">
        <f t="shared" si="1039"/>
        <v>2.86</v>
      </c>
      <c r="R3923" s="19">
        <f t="shared" si="1040"/>
        <v>27.182347212851212</v>
      </c>
      <c r="S3923" s="10">
        <f t="shared" si="1041"/>
        <v>27.231048455760934</v>
      </c>
      <c r="T3923" s="10">
        <f t="shared" si="1042"/>
        <v>1.3603348917153038</v>
      </c>
      <c r="U3923" s="2" t="str">
        <f t="shared" si="1043"/>
        <v>D</v>
      </c>
      <c r="V3923" s="2" t="str">
        <f t="shared" si="1044"/>
        <v>A</v>
      </c>
      <c r="W3923" s="2" t="str">
        <f t="shared" si="1045"/>
        <v>D</v>
      </c>
      <c r="X3923" s="2" t="str">
        <f t="shared" si="1046"/>
        <v>C</v>
      </c>
      <c r="Y3923" s="3" t="str">
        <f t="shared" si="1047"/>
        <v>DADC</v>
      </c>
      <c r="Z3923" s="28">
        <f t="shared" si="1048"/>
        <v>0.61749999999999994</v>
      </c>
      <c r="AA3923" s="7" t="str">
        <f t="shared" si="1049"/>
        <v>Almost certainly optical</v>
      </c>
      <c r="AB3923" s="21">
        <v>56.7</v>
      </c>
      <c r="AC3923" s="14">
        <f t="shared" si="1050"/>
        <v>56.769068262434629</v>
      </c>
      <c r="AD3923" s="26">
        <v>224</v>
      </c>
      <c r="AE3923" s="10">
        <f t="shared" si="1051"/>
        <v>223.86070845025947</v>
      </c>
      <c r="AF3923" s="17">
        <f t="shared" si="1052"/>
        <v>6.9068262434626604E-2</v>
      </c>
      <c r="AG3923" s="17">
        <f t="shared" si="1053"/>
        <v>0.13929154974053404</v>
      </c>
    </row>
    <row r="3924" spans="1:33">
      <c r="A3924" t="s">
        <v>7003</v>
      </c>
      <c r="B3924" t="s">
        <v>7004</v>
      </c>
      <c r="C3924" s="23">
        <v>118.70180000000001</v>
      </c>
      <c r="D3924" s="23">
        <v>-64.97551</v>
      </c>
      <c r="E3924" s="23">
        <v>118.7002</v>
      </c>
      <c r="F3924" s="23">
        <v>-64.970929999999996</v>
      </c>
      <c r="G3924" s="26">
        <v>-7.4</v>
      </c>
      <c r="H3924" s="26">
        <v>18.2</v>
      </c>
      <c r="I3924" s="26">
        <v>8.9</v>
      </c>
      <c r="J3924" s="26">
        <v>0.9</v>
      </c>
      <c r="K3924" s="26">
        <v>-5</v>
      </c>
      <c r="L3924" s="26">
        <v>20.6</v>
      </c>
      <c r="M3924" s="26">
        <v>11</v>
      </c>
      <c r="N3924" s="26">
        <v>0.9</v>
      </c>
      <c r="O3924" s="19">
        <f t="shared" si="1037"/>
        <v>320.25780916895474</v>
      </c>
      <c r="P3924" s="10">
        <f t="shared" si="1038"/>
        <v>335.55604521958344</v>
      </c>
      <c r="Q3924" s="10">
        <f t="shared" si="1039"/>
        <v>2.86</v>
      </c>
      <c r="R3924" s="19">
        <f t="shared" si="1040"/>
        <v>11.574541027617467</v>
      </c>
      <c r="S3924" s="10">
        <f t="shared" si="1041"/>
        <v>12.083045973594572</v>
      </c>
      <c r="T3924" s="10">
        <f t="shared" si="1042"/>
        <v>0.59143967503030104</v>
      </c>
      <c r="U3924" s="2" t="str">
        <f t="shared" si="1043"/>
        <v>D</v>
      </c>
      <c r="V3924" s="2" t="str">
        <f t="shared" si="1044"/>
        <v>A</v>
      </c>
      <c r="W3924" s="2" t="str">
        <f t="shared" si="1045"/>
        <v>D</v>
      </c>
      <c r="X3924" s="2" t="str">
        <f t="shared" si="1046"/>
        <v>C</v>
      </c>
      <c r="Y3924" s="3" t="str">
        <f t="shared" si="1047"/>
        <v>DADC</v>
      </c>
      <c r="Z3924" s="28">
        <f t="shared" si="1048"/>
        <v>0.61749999999999994</v>
      </c>
      <c r="AA3924" s="7" t="str">
        <f t="shared" si="1049"/>
        <v>Almost certainly optical</v>
      </c>
      <c r="AB3924" s="21">
        <v>16.600000000000001</v>
      </c>
      <c r="AC3924" s="14">
        <f t="shared" si="1050"/>
        <v>16.667055414169507</v>
      </c>
      <c r="AD3924" s="26">
        <v>352</v>
      </c>
      <c r="AE3924" s="10">
        <f t="shared" si="1051"/>
        <v>351.59395922775388</v>
      </c>
      <c r="AF3924" s="17">
        <f t="shared" si="1052"/>
        <v>6.7055414169505667E-2</v>
      </c>
      <c r="AG3924" s="17">
        <f t="shared" si="1053"/>
        <v>0.40604077224611501</v>
      </c>
    </row>
    <row r="3925" spans="1:33">
      <c r="A3925" t="s">
        <v>3088</v>
      </c>
      <c r="B3925" t="s">
        <v>3089</v>
      </c>
      <c r="C3925" s="23">
        <v>43.774340000000002</v>
      </c>
      <c r="D3925" s="23">
        <v>38.489040000000003</v>
      </c>
      <c r="E3925" s="23">
        <v>43.775579999999998</v>
      </c>
      <c r="F3925" s="23">
        <v>38.485370000000003</v>
      </c>
      <c r="G3925" s="26">
        <v>-3.3</v>
      </c>
      <c r="H3925" s="26">
        <v>22.3</v>
      </c>
      <c r="I3925" s="26">
        <v>0.7</v>
      </c>
      <c r="J3925" s="26">
        <v>1.4</v>
      </c>
      <c r="K3925" s="26">
        <v>2.6</v>
      </c>
      <c r="L3925" s="26">
        <v>2.6</v>
      </c>
      <c r="M3925" s="26">
        <v>-2.1</v>
      </c>
      <c r="N3925" s="26">
        <v>3.9</v>
      </c>
      <c r="O3925" s="19">
        <f t="shared" si="1037"/>
        <v>281.97613244420336</v>
      </c>
      <c r="P3925" s="10">
        <f t="shared" si="1038"/>
        <v>128.92754359279229</v>
      </c>
      <c r="Q3925" s="10">
        <f t="shared" si="1039"/>
        <v>2.86</v>
      </c>
      <c r="R3925" s="19">
        <f t="shared" si="1040"/>
        <v>3.3734255586865998</v>
      </c>
      <c r="S3925" s="10">
        <f t="shared" si="1041"/>
        <v>3.3421549934136809</v>
      </c>
      <c r="T3925" s="10">
        <f t="shared" si="1042"/>
        <v>0.16788951380250705</v>
      </c>
      <c r="U3925" s="2" t="str">
        <f t="shared" si="1043"/>
        <v>D</v>
      </c>
      <c r="V3925" s="2" t="str">
        <f t="shared" si="1044"/>
        <v>A</v>
      </c>
      <c r="W3925" s="2" t="str">
        <f t="shared" si="1045"/>
        <v>D</v>
      </c>
      <c r="X3925" s="2" t="str">
        <f t="shared" si="1046"/>
        <v>C</v>
      </c>
      <c r="Y3925" s="3" t="str">
        <f t="shared" si="1047"/>
        <v>DADC</v>
      </c>
      <c r="Z3925" s="28">
        <f t="shared" si="1048"/>
        <v>0.61749999999999994</v>
      </c>
      <c r="AA3925" s="7" t="str">
        <f t="shared" si="1049"/>
        <v>Almost certainly optical</v>
      </c>
      <c r="AB3925" s="21">
        <v>13.6</v>
      </c>
      <c r="AC3925" s="14">
        <f t="shared" si="1050"/>
        <v>13.666222562043842</v>
      </c>
      <c r="AD3925" s="26">
        <v>165</v>
      </c>
      <c r="AE3925" s="10">
        <f t="shared" si="1051"/>
        <v>165.18648856008127</v>
      </c>
      <c r="AF3925" s="17">
        <f t="shared" si="1052"/>
        <v>6.6222562043842359E-2</v>
      </c>
      <c r="AG3925" s="17">
        <f t="shared" si="1053"/>
        <v>0.18648856008127268</v>
      </c>
    </row>
    <row r="3926" spans="1:33">
      <c r="A3926" t="s">
        <v>9042</v>
      </c>
      <c r="B3926" t="s">
        <v>9043</v>
      </c>
      <c r="C3926" s="23">
        <v>296.25439999999998</v>
      </c>
      <c r="D3926" s="23">
        <v>43.012210000000003</v>
      </c>
      <c r="E3926" s="23">
        <v>296.24970000000002</v>
      </c>
      <c r="F3926" s="23">
        <v>43.013159999999999</v>
      </c>
      <c r="G3926" s="26">
        <v>-3.3</v>
      </c>
      <c r="H3926" s="26">
        <v>22.3</v>
      </c>
      <c r="I3926" s="26">
        <v>-7.4</v>
      </c>
      <c r="J3926" s="26">
        <v>1.2</v>
      </c>
      <c r="K3926" s="26">
        <v>0.3</v>
      </c>
      <c r="L3926" s="26">
        <v>0.3</v>
      </c>
      <c r="M3926" s="26">
        <v>-7.9</v>
      </c>
      <c r="N3926" s="26">
        <v>1.3</v>
      </c>
      <c r="O3926" s="19">
        <f t="shared" si="1037"/>
        <v>204.03428815944258</v>
      </c>
      <c r="P3926" s="10">
        <f t="shared" si="1038"/>
        <v>177.82525588538994</v>
      </c>
      <c r="Q3926" s="10">
        <f t="shared" si="1039"/>
        <v>2.86</v>
      </c>
      <c r="R3926" s="19">
        <f t="shared" si="1040"/>
        <v>8.1024687595818605</v>
      </c>
      <c r="S3926" s="10">
        <f t="shared" si="1041"/>
        <v>7.905694150420949</v>
      </c>
      <c r="T3926" s="10">
        <f t="shared" si="1042"/>
        <v>0.40020407275007025</v>
      </c>
      <c r="U3926" s="2" t="str">
        <f t="shared" si="1043"/>
        <v>D</v>
      </c>
      <c r="V3926" s="2" t="str">
        <f t="shared" si="1044"/>
        <v>A</v>
      </c>
      <c r="W3926" s="2" t="str">
        <f t="shared" si="1045"/>
        <v>D</v>
      </c>
      <c r="X3926" s="2" t="str">
        <f t="shared" si="1046"/>
        <v>C</v>
      </c>
      <c r="Y3926" s="3" t="str">
        <f t="shared" si="1047"/>
        <v>DADC</v>
      </c>
      <c r="Z3926" s="28">
        <f t="shared" si="1048"/>
        <v>0.61749999999999994</v>
      </c>
      <c r="AA3926" s="7" t="str">
        <f t="shared" si="1049"/>
        <v>Almost certainly optical</v>
      </c>
      <c r="AB3926" s="21">
        <v>12.9</v>
      </c>
      <c r="AC3926" s="14">
        <f t="shared" si="1050"/>
        <v>12.836039248851494</v>
      </c>
      <c r="AD3926" s="26">
        <v>285</v>
      </c>
      <c r="AE3926" s="10">
        <f t="shared" si="1051"/>
        <v>285.45237656899235</v>
      </c>
      <c r="AF3926" s="17">
        <f t="shared" si="1052"/>
        <v>6.3960751148506745E-2</v>
      </c>
      <c r="AG3926" s="17">
        <f t="shared" si="1053"/>
        <v>0.45237656899234935</v>
      </c>
    </row>
    <row r="3927" spans="1:33">
      <c r="A3927" t="s">
        <v>3565</v>
      </c>
      <c r="B3927" t="s">
        <v>776</v>
      </c>
      <c r="C3927" s="23">
        <v>112.8001</v>
      </c>
      <c r="D3927" s="23">
        <v>23.721029999999999</v>
      </c>
      <c r="E3927" s="23">
        <v>112.79689999999999</v>
      </c>
      <c r="F3927" s="23">
        <v>23.713660000000001</v>
      </c>
      <c r="G3927" s="26">
        <v>-4.5999999999999996</v>
      </c>
      <c r="H3927" s="26">
        <v>21</v>
      </c>
      <c r="I3927" s="26">
        <v>-5.2</v>
      </c>
      <c r="J3927" s="26">
        <v>1.2</v>
      </c>
      <c r="K3927" s="26">
        <v>-5.5</v>
      </c>
      <c r="L3927" s="26">
        <v>20.100000000000001</v>
      </c>
      <c r="M3927" s="26">
        <v>4.2</v>
      </c>
      <c r="N3927" s="26">
        <v>1.8</v>
      </c>
      <c r="O3927" s="19">
        <f t="shared" si="1037"/>
        <v>221.49646835521554</v>
      </c>
      <c r="P3927" s="10">
        <f t="shared" si="1038"/>
        <v>307.36666941276872</v>
      </c>
      <c r="Q3927" s="10">
        <f t="shared" si="1039"/>
        <v>2.86</v>
      </c>
      <c r="R3927" s="19">
        <f t="shared" si="1040"/>
        <v>6.9426219830839129</v>
      </c>
      <c r="S3927" s="10">
        <f t="shared" si="1041"/>
        <v>6.9202601107183828</v>
      </c>
      <c r="T3927" s="10">
        <f t="shared" si="1042"/>
        <v>0.34657205234505739</v>
      </c>
      <c r="U3927" s="2" t="str">
        <f t="shared" si="1043"/>
        <v>D</v>
      </c>
      <c r="V3927" s="2" t="str">
        <f t="shared" si="1044"/>
        <v>A</v>
      </c>
      <c r="W3927" s="2" t="str">
        <f t="shared" si="1045"/>
        <v>D</v>
      </c>
      <c r="X3927" s="2" t="str">
        <f t="shared" si="1046"/>
        <v>C</v>
      </c>
      <c r="Y3927" s="3" t="str">
        <f t="shared" si="1047"/>
        <v>DADC</v>
      </c>
      <c r="Z3927" s="28">
        <f t="shared" si="1048"/>
        <v>0.61749999999999994</v>
      </c>
      <c r="AA3927" s="7" t="str">
        <f t="shared" si="1049"/>
        <v>Almost certainly optical</v>
      </c>
      <c r="AB3927" s="21">
        <v>28.6</v>
      </c>
      <c r="AC3927" s="14">
        <f t="shared" si="1050"/>
        <v>28.5513676847604</v>
      </c>
      <c r="AD3927" s="26">
        <v>202</v>
      </c>
      <c r="AE3927" s="10">
        <f t="shared" si="1051"/>
        <v>201.67831092357761</v>
      </c>
      <c r="AF3927" s="17">
        <f t="shared" si="1052"/>
        <v>4.8632315239601098E-2</v>
      </c>
      <c r="AG3927" s="17">
        <f t="shared" si="1053"/>
        <v>0.32168907642238764</v>
      </c>
    </row>
    <row r="3928" spans="1:33">
      <c r="A3928" t="s">
        <v>7174</v>
      </c>
      <c r="B3928" t="s">
        <v>7175</v>
      </c>
      <c r="C3928" s="23">
        <v>135.60890000000001</v>
      </c>
      <c r="D3928" s="23">
        <v>-65.782799999999995</v>
      </c>
      <c r="E3928" s="23">
        <v>135.60429999999999</v>
      </c>
      <c r="F3928" s="23">
        <v>-65.784750000000003</v>
      </c>
      <c r="G3928" s="26">
        <v>-6.4</v>
      </c>
      <c r="H3928" s="26">
        <v>19.2</v>
      </c>
      <c r="I3928" s="26">
        <v>3.6</v>
      </c>
      <c r="J3928" s="26">
        <v>1</v>
      </c>
      <c r="K3928" s="26">
        <v>-5.4</v>
      </c>
      <c r="L3928" s="26">
        <v>20.2</v>
      </c>
      <c r="M3928" s="26">
        <v>4.5</v>
      </c>
      <c r="N3928" s="26">
        <v>1</v>
      </c>
      <c r="O3928" s="19">
        <f t="shared" si="1037"/>
        <v>299.35775354279127</v>
      </c>
      <c r="P3928" s="10">
        <f t="shared" si="1038"/>
        <v>309.80557109226521</v>
      </c>
      <c r="Q3928" s="10">
        <f t="shared" si="1039"/>
        <v>2.86</v>
      </c>
      <c r="R3928" s="19">
        <f t="shared" si="1040"/>
        <v>7.3430239002743285</v>
      </c>
      <c r="S3928" s="10">
        <f t="shared" si="1041"/>
        <v>7.0292247083159891</v>
      </c>
      <c r="T3928" s="10">
        <f t="shared" si="1042"/>
        <v>0.35930621521475797</v>
      </c>
      <c r="U3928" s="2" t="str">
        <f t="shared" si="1043"/>
        <v>D</v>
      </c>
      <c r="V3928" s="2" t="str">
        <f t="shared" si="1044"/>
        <v>A</v>
      </c>
      <c r="W3928" s="2" t="str">
        <f t="shared" si="1045"/>
        <v>D</v>
      </c>
      <c r="X3928" s="2" t="str">
        <f t="shared" si="1046"/>
        <v>C</v>
      </c>
      <c r="Y3928" s="3" t="str">
        <f t="shared" si="1047"/>
        <v>DADC</v>
      </c>
      <c r="Z3928" s="28">
        <f t="shared" si="1048"/>
        <v>0.61749999999999994</v>
      </c>
      <c r="AA3928" s="7" t="str">
        <f t="shared" si="1049"/>
        <v>Almost certainly optical</v>
      </c>
      <c r="AB3928" s="21">
        <v>9.7200000000000006</v>
      </c>
      <c r="AC3928" s="14">
        <f t="shared" si="1050"/>
        <v>9.7684871102160713</v>
      </c>
      <c r="AD3928" s="26">
        <v>224</v>
      </c>
      <c r="AE3928" s="10">
        <f t="shared" si="1051"/>
        <v>224.05790555978427</v>
      </c>
      <c r="AF3928" s="17">
        <f t="shared" si="1052"/>
        <v>4.8487110216070661E-2</v>
      </c>
      <c r="AG3928" s="17">
        <f t="shared" si="1053"/>
        <v>5.7905559784273919E-2</v>
      </c>
    </row>
    <row r="3929" spans="1:33">
      <c r="A3929" t="s">
        <v>8560</v>
      </c>
      <c r="B3929" t="s">
        <v>8561</v>
      </c>
      <c r="C3929" s="23">
        <v>275.93740000000003</v>
      </c>
      <c r="D3929" s="23">
        <v>-52.940150000000003</v>
      </c>
      <c r="E3929" s="23">
        <v>275.94009999999997</v>
      </c>
      <c r="F3929" s="23">
        <v>-52.934649999999998</v>
      </c>
      <c r="G3929" s="26">
        <v>5</v>
      </c>
      <c r="H3929" s="26">
        <v>5</v>
      </c>
      <c r="I3929" s="26">
        <v>-7.5</v>
      </c>
      <c r="J3929" s="26">
        <v>2</v>
      </c>
      <c r="K3929" s="26">
        <v>1.9</v>
      </c>
      <c r="L3929" s="26">
        <v>1.9</v>
      </c>
      <c r="M3929" s="26">
        <v>-9.1</v>
      </c>
      <c r="N3929" s="26">
        <v>3.3</v>
      </c>
      <c r="O3929" s="19">
        <f t="shared" si="1037"/>
        <v>146.30993247402023</v>
      </c>
      <c r="P3929" s="10">
        <f t="shared" si="1038"/>
        <v>168.20657031508952</v>
      </c>
      <c r="Q3929" s="10">
        <f t="shared" si="1039"/>
        <v>2.86</v>
      </c>
      <c r="R3929" s="19">
        <f t="shared" si="1040"/>
        <v>9.013878188659973</v>
      </c>
      <c r="S3929" s="10">
        <f t="shared" si="1041"/>
        <v>9.2962357973536793</v>
      </c>
      <c r="T3929" s="10">
        <f t="shared" si="1042"/>
        <v>0.45775284965034135</v>
      </c>
      <c r="U3929" s="2" t="str">
        <f t="shared" si="1043"/>
        <v>D</v>
      </c>
      <c r="V3929" s="2" t="str">
        <f t="shared" si="1044"/>
        <v>A</v>
      </c>
      <c r="W3929" s="2" t="str">
        <f t="shared" si="1045"/>
        <v>D</v>
      </c>
      <c r="X3929" s="2" t="str">
        <f t="shared" si="1046"/>
        <v>C</v>
      </c>
      <c r="Y3929" s="3" t="str">
        <f t="shared" si="1047"/>
        <v>DADC</v>
      </c>
      <c r="Z3929" s="28">
        <f t="shared" si="1048"/>
        <v>0.61749999999999994</v>
      </c>
      <c r="AA3929" s="7" t="str">
        <f t="shared" si="1049"/>
        <v>Almost certainly optical</v>
      </c>
      <c r="AB3929" s="21">
        <v>20.6</v>
      </c>
      <c r="AC3929" s="14">
        <f t="shared" si="1050"/>
        <v>20.648322142042083</v>
      </c>
      <c r="AD3929" s="26">
        <v>16.7</v>
      </c>
      <c r="AE3929" s="10">
        <f t="shared" si="1051"/>
        <v>16.480632183331309</v>
      </c>
      <c r="AF3929" s="17">
        <f t="shared" si="1052"/>
        <v>4.832214204208185E-2</v>
      </c>
      <c r="AG3929" s="17">
        <f t="shared" si="1053"/>
        <v>0.2193678166686901</v>
      </c>
    </row>
    <row r="3930" spans="1:33">
      <c r="A3930" t="s">
        <v>5144</v>
      </c>
      <c r="B3930" t="s">
        <v>2224</v>
      </c>
      <c r="C3930" s="23">
        <v>304.50510000000003</v>
      </c>
      <c r="D3930" s="23">
        <v>13.41633</v>
      </c>
      <c r="E3930" s="23">
        <v>304.50479999999999</v>
      </c>
      <c r="F3930" s="23">
        <v>13.4282</v>
      </c>
      <c r="G3930" s="26">
        <v>-12.7</v>
      </c>
      <c r="H3930" s="26">
        <v>12.9</v>
      </c>
      <c r="I3930" s="26">
        <v>-13.5</v>
      </c>
      <c r="J3930" s="26">
        <v>1.2</v>
      </c>
      <c r="K3930" s="26">
        <v>-10</v>
      </c>
      <c r="L3930" s="26">
        <v>15.6</v>
      </c>
      <c r="M3930" s="26">
        <v>-15</v>
      </c>
      <c r="N3930" s="26">
        <v>1.5</v>
      </c>
      <c r="O3930" s="19">
        <f t="shared" si="1037"/>
        <v>223.25105395544577</v>
      </c>
      <c r="P3930" s="10">
        <f t="shared" si="1038"/>
        <v>213.69006752597977</v>
      </c>
      <c r="Q3930" s="10">
        <f t="shared" si="1039"/>
        <v>2.86</v>
      </c>
      <c r="R3930" s="19">
        <f t="shared" si="1040"/>
        <v>18.534832073693032</v>
      </c>
      <c r="S3930" s="10">
        <f t="shared" si="1041"/>
        <v>18.027756377319946</v>
      </c>
      <c r="T3930" s="10">
        <f t="shared" si="1042"/>
        <v>0.91406471127532452</v>
      </c>
      <c r="U3930" s="2" t="str">
        <f t="shared" si="1043"/>
        <v>D</v>
      </c>
      <c r="V3930" s="2" t="str">
        <f t="shared" si="1044"/>
        <v>A</v>
      </c>
      <c r="W3930" s="2" t="str">
        <f t="shared" si="1045"/>
        <v>D</v>
      </c>
      <c r="X3930" s="2" t="str">
        <f t="shared" si="1046"/>
        <v>C</v>
      </c>
      <c r="Y3930" s="3" t="str">
        <f t="shared" si="1047"/>
        <v>DADC</v>
      </c>
      <c r="Z3930" s="28">
        <f t="shared" si="1048"/>
        <v>0.61749999999999994</v>
      </c>
      <c r="AA3930" s="7" t="str">
        <f t="shared" si="1049"/>
        <v>Almost certainly optical</v>
      </c>
      <c r="AB3930" s="21">
        <v>42.7</v>
      </c>
      <c r="AC3930" s="14">
        <f t="shared" si="1050"/>
        <v>42.744911159996086</v>
      </c>
      <c r="AD3930" s="26">
        <v>359</v>
      </c>
      <c r="AE3930" s="10">
        <f t="shared" si="1051"/>
        <v>358.59172008777864</v>
      </c>
      <c r="AF3930" s="17">
        <f t="shared" si="1052"/>
        <v>4.4911159996082972E-2</v>
      </c>
      <c r="AG3930" s="17">
        <f t="shared" si="1053"/>
        <v>0.40827991222136006</v>
      </c>
    </row>
    <row r="3931" spans="1:33">
      <c r="A3931" t="s">
        <v>3708</v>
      </c>
      <c r="B3931" t="s">
        <v>916</v>
      </c>
      <c r="C3931" s="23">
        <v>132.8707</v>
      </c>
      <c r="D3931" s="23">
        <v>11.84252</v>
      </c>
      <c r="E3931" s="23">
        <v>132.8664</v>
      </c>
      <c r="F3931" s="23">
        <v>11.83663</v>
      </c>
      <c r="G3931" s="26">
        <v>-9.9</v>
      </c>
      <c r="H3931" s="26">
        <v>15.7</v>
      </c>
      <c r="I3931" s="26">
        <v>-3.1</v>
      </c>
      <c r="J3931" s="26">
        <v>1.5</v>
      </c>
      <c r="K3931" s="26">
        <v>-9.6</v>
      </c>
      <c r="L3931" s="26">
        <v>16</v>
      </c>
      <c r="M3931" s="26">
        <v>-4.7</v>
      </c>
      <c r="N3931" s="26">
        <v>1.7</v>
      </c>
      <c r="O3931" s="19">
        <f t="shared" si="1037"/>
        <v>252.61302782308448</v>
      </c>
      <c r="P3931" s="10">
        <f t="shared" si="1038"/>
        <v>243.91440022171861</v>
      </c>
      <c r="Q3931" s="10">
        <f t="shared" si="1039"/>
        <v>2.86</v>
      </c>
      <c r="R3931" s="19">
        <f t="shared" si="1040"/>
        <v>10.374005976477939</v>
      </c>
      <c r="S3931" s="10">
        <f t="shared" si="1041"/>
        <v>10.688779163215974</v>
      </c>
      <c r="T3931" s="10">
        <f t="shared" si="1042"/>
        <v>0.5265696284923479</v>
      </c>
      <c r="U3931" s="2" t="str">
        <f t="shared" si="1043"/>
        <v>D</v>
      </c>
      <c r="V3931" s="2" t="str">
        <f t="shared" si="1044"/>
        <v>A</v>
      </c>
      <c r="W3931" s="2" t="str">
        <f t="shared" si="1045"/>
        <v>D</v>
      </c>
      <c r="X3931" s="2" t="str">
        <f t="shared" si="1046"/>
        <v>C</v>
      </c>
      <c r="Y3931" s="3" t="str">
        <f t="shared" si="1047"/>
        <v>DADC</v>
      </c>
      <c r="Z3931" s="28">
        <f t="shared" si="1048"/>
        <v>0.61749999999999994</v>
      </c>
      <c r="AA3931" s="7" t="str">
        <f t="shared" si="1049"/>
        <v>Almost certainly optical</v>
      </c>
      <c r="AB3931" s="21">
        <v>26.1</v>
      </c>
      <c r="AC3931" s="14">
        <f t="shared" si="1050"/>
        <v>26.060462073956689</v>
      </c>
      <c r="AD3931" s="26">
        <v>216</v>
      </c>
      <c r="AE3931" s="10">
        <f t="shared" si="1051"/>
        <v>215.54626431452843</v>
      </c>
      <c r="AF3931" s="17">
        <f t="shared" si="1052"/>
        <v>3.953792604331241E-2</v>
      </c>
      <c r="AG3931" s="17">
        <f t="shared" si="1053"/>
        <v>0.45373568547157106</v>
      </c>
    </row>
    <row r="3932" spans="1:33">
      <c r="A3932" t="s">
        <v>7148</v>
      </c>
      <c r="B3932" t="s">
        <v>7149</v>
      </c>
      <c r="C3932" s="23">
        <v>133.32050000000001</v>
      </c>
      <c r="D3932" s="23">
        <v>-72.489080000000001</v>
      </c>
      <c r="E3932" s="23">
        <v>133.34829999999999</v>
      </c>
      <c r="F3932" s="23">
        <v>-72.48039</v>
      </c>
      <c r="G3932" s="26">
        <v>-7.6</v>
      </c>
      <c r="H3932" s="26">
        <v>18</v>
      </c>
      <c r="I3932" s="26">
        <v>7.5</v>
      </c>
      <c r="J3932" s="26">
        <v>0.8</v>
      </c>
      <c r="K3932" s="26">
        <v>-6.2</v>
      </c>
      <c r="L3932" s="26">
        <v>19.399999999999999</v>
      </c>
      <c r="M3932" s="26">
        <v>8.6</v>
      </c>
      <c r="N3932" s="26">
        <v>0.8</v>
      </c>
      <c r="O3932" s="19">
        <f t="shared" si="1037"/>
        <v>314.62056329858103</v>
      </c>
      <c r="P3932" s="10">
        <f t="shared" si="1038"/>
        <v>324.21102654081665</v>
      </c>
      <c r="Q3932" s="10">
        <f t="shared" si="1039"/>
        <v>2.86</v>
      </c>
      <c r="R3932" s="19">
        <f t="shared" si="1040"/>
        <v>10.67754653466797</v>
      </c>
      <c r="S3932" s="10">
        <f t="shared" si="1041"/>
        <v>10.601886624558858</v>
      </c>
      <c r="T3932" s="10">
        <f t="shared" si="1042"/>
        <v>0.53198582898067071</v>
      </c>
      <c r="U3932" s="2" t="str">
        <f t="shared" si="1043"/>
        <v>D</v>
      </c>
      <c r="V3932" s="2" t="str">
        <f t="shared" si="1044"/>
        <v>A</v>
      </c>
      <c r="W3932" s="2" t="str">
        <f t="shared" si="1045"/>
        <v>D</v>
      </c>
      <c r="X3932" s="2" t="str">
        <f t="shared" si="1046"/>
        <v>C</v>
      </c>
      <c r="Y3932" s="3" t="str">
        <f t="shared" si="1047"/>
        <v>DADC</v>
      </c>
      <c r="Z3932" s="28">
        <f t="shared" si="1048"/>
        <v>0.61749999999999994</v>
      </c>
      <c r="AA3932" s="7" t="str">
        <f t="shared" si="1049"/>
        <v>Almost certainly optical</v>
      </c>
      <c r="AB3932" s="21">
        <v>43.4</v>
      </c>
      <c r="AC3932" s="14">
        <f t="shared" si="1050"/>
        <v>43.422010821365511</v>
      </c>
      <c r="AD3932" s="26">
        <v>44.1</v>
      </c>
      <c r="AE3932" s="10">
        <f t="shared" si="1051"/>
        <v>43.907189203179279</v>
      </c>
      <c r="AF3932" s="17">
        <f t="shared" si="1052"/>
        <v>2.2010821365512356E-2</v>
      </c>
      <c r="AG3932" s="17">
        <f t="shared" si="1053"/>
        <v>0.19281079682072289</v>
      </c>
    </row>
    <row r="3933" spans="1:33">
      <c r="A3933" t="s">
        <v>5086</v>
      </c>
      <c r="B3933" t="s">
        <v>2174</v>
      </c>
      <c r="C3933" s="23">
        <v>300.60899999999998</v>
      </c>
      <c r="D3933" s="23">
        <v>16.179780000000001</v>
      </c>
      <c r="E3933" s="23">
        <v>300.59469999999999</v>
      </c>
      <c r="F3933" s="23">
        <v>16.17915</v>
      </c>
      <c r="G3933" s="26">
        <v>-15.8</v>
      </c>
      <c r="H3933" s="26">
        <v>9.8000000000000007</v>
      </c>
      <c r="I3933" s="26">
        <v>-9.6</v>
      </c>
      <c r="J3933" s="26">
        <v>2.5</v>
      </c>
      <c r="K3933" s="26">
        <v>-16.8</v>
      </c>
      <c r="L3933" s="26">
        <v>8.8000000000000007</v>
      </c>
      <c r="M3933" s="26">
        <v>-5.7</v>
      </c>
      <c r="N3933" s="26">
        <v>2.9</v>
      </c>
      <c r="O3933" s="19">
        <f t="shared" si="1037"/>
        <v>238.71734631836034</v>
      </c>
      <c r="P3933" s="10">
        <f t="shared" si="1038"/>
        <v>251.25865955480731</v>
      </c>
      <c r="Q3933" s="10">
        <f t="shared" si="1039"/>
        <v>2.86</v>
      </c>
      <c r="R3933" s="19">
        <f t="shared" si="1040"/>
        <v>18.487833837418595</v>
      </c>
      <c r="S3933" s="10">
        <f t="shared" si="1041"/>
        <v>17.740631330367023</v>
      </c>
      <c r="T3933" s="10">
        <f t="shared" si="1042"/>
        <v>0.90571162919464043</v>
      </c>
      <c r="U3933" s="2" t="str">
        <f t="shared" si="1043"/>
        <v>D</v>
      </c>
      <c r="V3933" s="2" t="str">
        <f t="shared" si="1044"/>
        <v>A</v>
      </c>
      <c r="W3933" s="2" t="str">
        <f t="shared" si="1045"/>
        <v>D</v>
      </c>
      <c r="X3933" s="2" t="str">
        <f t="shared" si="1046"/>
        <v>C</v>
      </c>
      <c r="Y3933" s="3" t="str">
        <f t="shared" si="1047"/>
        <v>DADC</v>
      </c>
      <c r="Z3933" s="28">
        <f t="shared" si="1048"/>
        <v>0.61749999999999994</v>
      </c>
      <c r="AA3933" s="7" t="str">
        <f t="shared" si="1049"/>
        <v>Almost certainly optical</v>
      </c>
      <c r="AB3933" s="21">
        <v>49.5</v>
      </c>
      <c r="AC3933" s="14">
        <f t="shared" si="1050"/>
        <v>49.492976953200696</v>
      </c>
      <c r="AD3933" s="26">
        <v>267</v>
      </c>
      <c r="AE3933" s="10">
        <f t="shared" si="1051"/>
        <v>267.37351927027419</v>
      </c>
      <c r="AF3933" s="17">
        <f t="shared" si="1052"/>
        <v>7.0230467993042112E-3</v>
      </c>
      <c r="AG3933" s="17">
        <f t="shared" si="1053"/>
        <v>0.37351927027418697</v>
      </c>
    </row>
    <row r="3934" spans="1:33">
      <c r="A3934" t="s">
        <v>9208</v>
      </c>
      <c r="B3934" t="s">
        <v>9209</v>
      </c>
      <c r="C3934" s="23">
        <v>302.5018</v>
      </c>
      <c r="D3934" s="23">
        <v>14.952999999999999</v>
      </c>
      <c r="E3934" s="23">
        <v>302.488</v>
      </c>
      <c r="F3934" s="23">
        <v>14.949870000000001</v>
      </c>
      <c r="G3934" s="26">
        <v>-3.6</v>
      </c>
      <c r="H3934" s="26">
        <v>22</v>
      </c>
      <c r="I3934" s="26">
        <v>-11.1</v>
      </c>
      <c r="J3934" s="26">
        <v>1.6</v>
      </c>
      <c r="K3934" s="26">
        <v>-8.6999999999999993</v>
      </c>
      <c r="L3934" s="26">
        <v>16.899999999999999</v>
      </c>
      <c r="M3934" s="26">
        <v>-7.9</v>
      </c>
      <c r="N3934" s="26">
        <v>1.7</v>
      </c>
      <c r="O3934" s="19">
        <f t="shared" si="1037"/>
        <v>197.969139740157</v>
      </c>
      <c r="P3934" s="10">
        <f t="shared" si="1038"/>
        <v>227.75910765862028</v>
      </c>
      <c r="Q3934" s="10">
        <f t="shared" si="1039"/>
        <v>2.86</v>
      </c>
      <c r="R3934" s="19">
        <f t="shared" si="1040"/>
        <v>11.669190203266034</v>
      </c>
      <c r="S3934" s="10">
        <f t="shared" si="1041"/>
        <v>11.75159563633807</v>
      </c>
      <c r="T3934" s="10">
        <f t="shared" si="1042"/>
        <v>0.58551964599010264</v>
      </c>
      <c r="U3934" s="2" t="str">
        <f t="shared" si="1043"/>
        <v>D</v>
      </c>
      <c r="V3934" s="2" t="str">
        <f t="shared" si="1044"/>
        <v>A</v>
      </c>
      <c r="W3934" s="2" t="str">
        <f t="shared" si="1045"/>
        <v>D</v>
      </c>
      <c r="X3934" s="2" t="str">
        <f t="shared" si="1046"/>
        <v>C</v>
      </c>
      <c r="Y3934" s="3" t="str">
        <f t="shared" si="1047"/>
        <v>DADC</v>
      </c>
      <c r="Z3934" s="28">
        <f t="shared" si="1048"/>
        <v>0.61749999999999994</v>
      </c>
      <c r="AA3934" s="7" t="str">
        <f t="shared" si="1049"/>
        <v>Almost certainly optical</v>
      </c>
      <c r="AB3934" s="21">
        <v>49.3</v>
      </c>
      <c r="AC3934" s="14">
        <f t="shared" si="1050"/>
        <v>49.302632506769058</v>
      </c>
      <c r="AD3934" s="26">
        <v>256</v>
      </c>
      <c r="AE3934" s="10">
        <f t="shared" si="1051"/>
        <v>256.78842004816892</v>
      </c>
      <c r="AF3934" s="17">
        <f t="shared" si="1052"/>
        <v>2.6325067690606829E-3</v>
      </c>
      <c r="AG3934" s="17">
        <f t="shared" si="1053"/>
        <v>0.78842004816891631</v>
      </c>
    </row>
    <row r="3935" spans="1:33">
      <c r="A3935" t="s">
        <v>8996</v>
      </c>
      <c r="B3935" t="s">
        <v>8997</v>
      </c>
      <c r="C3935" s="23">
        <v>295.16230000000002</v>
      </c>
      <c r="D3935" s="23">
        <v>15.06202</v>
      </c>
      <c r="E3935" s="23">
        <v>295.16000000000003</v>
      </c>
      <c r="F3935" s="23">
        <v>15.072340000000001</v>
      </c>
      <c r="G3935" s="26">
        <v>-1.1000000000000001</v>
      </c>
      <c r="H3935" s="26">
        <v>24.5</v>
      </c>
      <c r="I3935" s="26">
        <v>-6.8</v>
      </c>
      <c r="J3935" s="26">
        <v>1</v>
      </c>
      <c r="K3935" s="26">
        <v>-2.4</v>
      </c>
      <c r="L3935" s="26">
        <v>23.2</v>
      </c>
      <c r="M3935" s="26">
        <v>-6.1</v>
      </c>
      <c r="N3935" s="26">
        <v>1.2</v>
      </c>
      <c r="O3935" s="19">
        <f t="shared" si="1037"/>
        <v>189.18883607735876</v>
      </c>
      <c r="P3935" s="10">
        <f t="shared" si="1038"/>
        <v>201.4767909795404</v>
      </c>
      <c r="Q3935" s="10">
        <f t="shared" si="1039"/>
        <v>2.86</v>
      </c>
      <c r="R3935" s="19">
        <f t="shared" si="1040"/>
        <v>6.8883960397178088</v>
      </c>
      <c r="S3935" s="10">
        <f t="shared" si="1041"/>
        <v>6.5551506466289542</v>
      </c>
      <c r="T3935" s="10">
        <f t="shared" si="1042"/>
        <v>0.33608866715866914</v>
      </c>
      <c r="U3935" s="2" t="str">
        <f t="shared" si="1043"/>
        <v>D</v>
      </c>
      <c r="V3935" s="2" t="str">
        <f t="shared" si="1044"/>
        <v>A</v>
      </c>
      <c r="W3935" s="2" t="str">
        <f t="shared" si="1045"/>
        <v>D</v>
      </c>
      <c r="X3935" s="2" t="str">
        <f t="shared" si="1046"/>
        <v>C</v>
      </c>
      <c r="Y3935" s="3" t="str">
        <f t="shared" si="1047"/>
        <v>DADC</v>
      </c>
      <c r="Z3935" s="28">
        <f t="shared" si="1048"/>
        <v>0.61749999999999994</v>
      </c>
      <c r="AA3935" s="7" t="str">
        <f t="shared" si="1049"/>
        <v>Almost certainly optical</v>
      </c>
      <c r="AB3935" s="21">
        <v>38</v>
      </c>
      <c r="AC3935" s="14">
        <f t="shared" si="1050"/>
        <v>38.002628683451725</v>
      </c>
      <c r="AD3935" s="26">
        <v>348</v>
      </c>
      <c r="AE3935" s="10">
        <f t="shared" si="1051"/>
        <v>347.85453210054959</v>
      </c>
      <c r="AF3935" s="17">
        <f t="shared" si="1052"/>
        <v>2.6286834517250668E-3</v>
      </c>
      <c r="AG3935" s="17">
        <f t="shared" si="1053"/>
        <v>0.14546789945040928</v>
      </c>
    </row>
    <row r="3936" spans="1:33">
      <c r="A3936" t="s">
        <v>3326</v>
      </c>
      <c r="B3936" t="s">
        <v>555</v>
      </c>
      <c r="C3936" s="23">
        <v>79.848709999999997</v>
      </c>
      <c r="D3936" s="23">
        <v>-6.0952310000000001</v>
      </c>
      <c r="E3936" s="23">
        <v>79.857230000000001</v>
      </c>
      <c r="F3936" s="23">
        <v>-6.108911</v>
      </c>
      <c r="G3936" s="26">
        <v>-49.2</v>
      </c>
      <c r="H3936" s="26">
        <v>2</v>
      </c>
      <c r="I3936" s="26">
        <v>-14.4</v>
      </c>
      <c r="J3936" s="26">
        <v>1.2</v>
      </c>
      <c r="K3936" s="26">
        <v>-55.2</v>
      </c>
      <c r="L3936" s="26">
        <v>21.6</v>
      </c>
      <c r="M3936" s="26">
        <v>3.4</v>
      </c>
      <c r="N3936" s="26">
        <v>9.8000000000000007</v>
      </c>
      <c r="O3936" s="19">
        <f t="shared" si="1037"/>
        <v>253.68614757373945</v>
      </c>
      <c r="P3936" s="10">
        <f t="shared" si="1038"/>
        <v>273.52463506169869</v>
      </c>
      <c r="Q3936" s="10">
        <f t="shared" si="1039"/>
        <v>2.86</v>
      </c>
      <c r="R3936" s="19">
        <f t="shared" si="1040"/>
        <v>51.264022471905193</v>
      </c>
      <c r="S3936" s="10">
        <f t="shared" si="1041"/>
        <v>55.304611019335454</v>
      </c>
      <c r="T3936" s="10">
        <f t="shared" si="1042"/>
        <v>2.6642158372810165</v>
      </c>
      <c r="U3936" s="2" t="str">
        <f t="shared" si="1043"/>
        <v>D</v>
      </c>
      <c r="V3936" s="2" t="str">
        <f t="shared" si="1044"/>
        <v>B</v>
      </c>
      <c r="W3936" s="2" t="str">
        <f t="shared" si="1045"/>
        <v>C</v>
      </c>
      <c r="X3936" s="2" t="str">
        <f t="shared" si="1046"/>
        <v>C</v>
      </c>
      <c r="Y3936" s="3" t="str">
        <f t="shared" si="1047"/>
        <v>DBCC</v>
      </c>
      <c r="Z3936" s="28">
        <f t="shared" si="1048"/>
        <v>0.60799999999999998</v>
      </c>
      <c r="AA3936" s="7" t="str">
        <f t="shared" si="1049"/>
        <v>Almost certainly optical</v>
      </c>
      <c r="AB3936" s="21">
        <v>58</v>
      </c>
      <c r="AC3936" s="14">
        <f t="shared" si="1050"/>
        <v>57.926940079215498</v>
      </c>
      <c r="AD3936" s="26">
        <v>148</v>
      </c>
      <c r="AE3936" s="10">
        <f t="shared" si="1051"/>
        <v>148.2306402885574</v>
      </c>
      <c r="AF3936" s="17">
        <f t="shared" si="1052"/>
        <v>7.3059920784501742E-2</v>
      </c>
      <c r="AG3936" s="17">
        <f t="shared" si="1053"/>
        <v>0.23064028855739593</v>
      </c>
    </row>
    <row r="3937" spans="1:33">
      <c r="A3937" t="s">
        <v>6138</v>
      </c>
      <c r="B3937" t="s">
        <v>6139</v>
      </c>
      <c r="C3937" s="23">
        <v>39.370759999999997</v>
      </c>
      <c r="D3937" s="23">
        <v>60.586910000000003</v>
      </c>
      <c r="E3937" s="23">
        <v>39.389279999999999</v>
      </c>
      <c r="F3937" s="23">
        <v>60.59357</v>
      </c>
      <c r="G3937" s="26">
        <v>22.2</v>
      </c>
      <c r="H3937" s="26">
        <v>22.2</v>
      </c>
      <c r="I3937" s="26">
        <v>-19.8</v>
      </c>
      <c r="J3937" s="26">
        <v>1.5</v>
      </c>
      <c r="K3937" s="26">
        <v>26.7</v>
      </c>
      <c r="L3937" s="26">
        <v>1.1000000000000001</v>
      </c>
      <c r="M3937" s="26">
        <v>-16.899999999999999</v>
      </c>
      <c r="N3937" s="26">
        <v>1.6</v>
      </c>
      <c r="O3937" s="19">
        <f t="shared" si="1037"/>
        <v>131.72951207681643</v>
      </c>
      <c r="P3937" s="10">
        <f t="shared" si="1038"/>
        <v>122.33212513793737</v>
      </c>
      <c r="Q3937" s="10">
        <f t="shared" si="1039"/>
        <v>2.86</v>
      </c>
      <c r="R3937" s="19">
        <f t="shared" si="1040"/>
        <v>29.746932614977297</v>
      </c>
      <c r="S3937" s="10">
        <f t="shared" si="1041"/>
        <v>31.599050618649922</v>
      </c>
      <c r="T3937" s="10">
        <f t="shared" si="1042"/>
        <v>1.5336495808406807</v>
      </c>
      <c r="U3937" s="2" t="str">
        <f t="shared" si="1043"/>
        <v>D</v>
      </c>
      <c r="V3937" s="2" t="str">
        <f t="shared" si="1044"/>
        <v>B</v>
      </c>
      <c r="W3937" s="2" t="str">
        <f t="shared" si="1045"/>
        <v>C</v>
      </c>
      <c r="X3937" s="2" t="str">
        <f t="shared" si="1046"/>
        <v>C</v>
      </c>
      <c r="Y3937" s="3" t="str">
        <f t="shared" si="1047"/>
        <v>DBCC</v>
      </c>
      <c r="Z3937" s="28">
        <f t="shared" si="1048"/>
        <v>0.60799999999999998</v>
      </c>
      <c r="AA3937" s="7" t="str">
        <f t="shared" si="1049"/>
        <v>Almost certainly optical</v>
      </c>
      <c r="AB3937" s="21">
        <v>40.6</v>
      </c>
      <c r="AC3937" s="14">
        <f t="shared" si="1050"/>
        <v>40.582506477388819</v>
      </c>
      <c r="AD3937" s="26">
        <v>53.8</v>
      </c>
      <c r="AE3937" s="10">
        <f t="shared" si="1051"/>
        <v>53.786454229148681</v>
      </c>
      <c r="AF3937" s="17">
        <f t="shared" si="1052"/>
        <v>1.7493522611182755E-2</v>
      </c>
      <c r="AG3937" s="17">
        <f t="shared" si="1053"/>
        <v>1.3545770851315808E-2</v>
      </c>
    </row>
    <row r="3938" spans="1:33">
      <c r="A3938" t="s">
        <v>5016</v>
      </c>
      <c r="B3938" t="s">
        <v>2106</v>
      </c>
      <c r="C3938" s="23">
        <v>296.87220000000002</v>
      </c>
      <c r="D3938" s="23">
        <v>12.289770000000001</v>
      </c>
      <c r="E3938" s="23">
        <v>296.88639999999998</v>
      </c>
      <c r="F3938" s="23">
        <v>12.298389999999999</v>
      </c>
      <c r="G3938" s="26">
        <v>-2.5</v>
      </c>
      <c r="H3938" s="26">
        <v>23.1</v>
      </c>
      <c r="I3938" s="26">
        <v>1.3</v>
      </c>
      <c r="J3938" s="26">
        <v>0.9</v>
      </c>
      <c r="K3938" s="26">
        <v>-0.3</v>
      </c>
      <c r="L3938" s="26">
        <v>25.3</v>
      </c>
      <c r="M3938" s="26">
        <v>-2.7</v>
      </c>
      <c r="N3938" s="26">
        <v>1</v>
      </c>
      <c r="O3938" s="19">
        <f t="shared" si="1037"/>
        <v>297.47443162627712</v>
      </c>
      <c r="P3938" s="10">
        <f t="shared" si="1038"/>
        <v>186.34019174590992</v>
      </c>
      <c r="Q3938" s="10">
        <f t="shared" si="1039"/>
        <v>2.86</v>
      </c>
      <c r="R3938" s="19">
        <f t="shared" si="1040"/>
        <v>2.8178005607210741</v>
      </c>
      <c r="S3938" s="10">
        <f t="shared" si="1041"/>
        <v>2.7166155414412252</v>
      </c>
      <c r="T3938" s="10">
        <f t="shared" si="1042"/>
        <v>0.13836040255405749</v>
      </c>
      <c r="U3938" s="2" t="str">
        <f t="shared" si="1043"/>
        <v>D</v>
      </c>
      <c r="V3938" s="2" t="str">
        <f t="shared" si="1044"/>
        <v>A</v>
      </c>
      <c r="W3938" s="2" t="str">
        <f t="shared" si="1045"/>
        <v>D</v>
      </c>
      <c r="X3938" s="2" t="str">
        <f t="shared" si="1046"/>
        <v>D</v>
      </c>
      <c r="Y3938" s="3" t="str">
        <f t="shared" si="1047"/>
        <v>DADD</v>
      </c>
      <c r="Z3938" s="28">
        <f t="shared" si="1048"/>
        <v>0.59800000000000009</v>
      </c>
      <c r="AA3938" s="7" t="str">
        <f t="shared" si="1049"/>
        <v>Almost certainly optical</v>
      </c>
      <c r="AB3938" s="21">
        <v>59</v>
      </c>
      <c r="AC3938" s="14">
        <f t="shared" si="1050"/>
        <v>58.803392858458913</v>
      </c>
      <c r="AD3938" s="26">
        <v>58</v>
      </c>
      <c r="AE3938" s="10">
        <f t="shared" si="1051"/>
        <v>58.148152785883234</v>
      </c>
      <c r="AF3938" s="17">
        <f t="shared" si="1052"/>
        <v>0.19660714154108661</v>
      </c>
      <c r="AG3938" s="17">
        <f t="shared" si="1053"/>
        <v>0.14815278588323366</v>
      </c>
    </row>
    <row r="3939" spans="1:33">
      <c r="A3939" t="s">
        <v>3374</v>
      </c>
      <c r="B3939" t="s">
        <v>593</v>
      </c>
      <c r="C3939" s="23">
        <v>84.848759999999999</v>
      </c>
      <c r="D3939" s="23">
        <v>16.296500000000002</v>
      </c>
      <c r="E3939" s="23">
        <v>84.840810000000005</v>
      </c>
      <c r="F3939" s="23">
        <v>16.29186</v>
      </c>
      <c r="G3939" s="26">
        <v>-1.9</v>
      </c>
      <c r="H3939" s="26">
        <v>23.7</v>
      </c>
      <c r="I3939" s="26">
        <v>-0.2</v>
      </c>
      <c r="J3939" s="26">
        <v>1.3</v>
      </c>
      <c r="K3939" s="26">
        <v>-1.9</v>
      </c>
      <c r="L3939" s="26">
        <v>23.7</v>
      </c>
      <c r="M3939" s="26">
        <v>0.3</v>
      </c>
      <c r="N3939" s="26">
        <v>1.6</v>
      </c>
      <c r="O3939" s="19">
        <f t="shared" si="1037"/>
        <v>263.99099404250546</v>
      </c>
      <c r="P3939" s="10">
        <f t="shared" si="1038"/>
        <v>278.9726266148964</v>
      </c>
      <c r="Q3939" s="10">
        <f t="shared" si="1039"/>
        <v>2.86</v>
      </c>
      <c r="R3939" s="19">
        <f t="shared" si="1040"/>
        <v>1.9104973174542801</v>
      </c>
      <c r="S3939" s="10">
        <f t="shared" si="1041"/>
        <v>1.9235384061671343</v>
      </c>
      <c r="T3939" s="10">
        <f t="shared" si="1042"/>
        <v>9.5850893090535363E-2</v>
      </c>
      <c r="U3939" s="2" t="str">
        <f t="shared" si="1043"/>
        <v>D</v>
      </c>
      <c r="V3939" s="2" t="str">
        <f t="shared" si="1044"/>
        <v>A</v>
      </c>
      <c r="W3939" s="2" t="str">
        <f t="shared" si="1045"/>
        <v>D</v>
      </c>
      <c r="X3939" s="2" t="str">
        <f t="shared" si="1046"/>
        <v>D</v>
      </c>
      <c r="Y3939" s="3" t="str">
        <f t="shared" si="1047"/>
        <v>DADD</v>
      </c>
      <c r="Z3939" s="28">
        <f t="shared" si="1048"/>
        <v>0.59800000000000009</v>
      </c>
      <c r="AA3939" s="7" t="str">
        <f t="shared" si="1049"/>
        <v>Almost certainly optical</v>
      </c>
      <c r="AB3939" s="21">
        <v>32.200000000000003</v>
      </c>
      <c r="AC3939" s="14">
        <f t="shared" si="1050"/>
        <v>32.150132256012931</v>
      </c>
      <c r="AD3939" s="26">
        <v>239</v>
      </c>
      <c r="AE3939" s="10">
        <f t="shared" si="1051"/>
        <v>238.69709700798501</v>
      </c>
      <c r="AF3939" s="17">
        <f t="shared" si="1052"/>
        <v>4.9867743987071833E-2</v>
      </c>
      <c r="AG3939" s="17">
        <f t="shared" si="1053"/>
        <v>0.30290299201499238</v>
      </c>
    </row>
    <row r="3940" spans="1:33">
      <c r="A3940" t="s">
        <v>6227</v>
      </c>
      <c r="B3940" t="s">
        <v>6228</v>
      </c>
      <c r="C3940" s="23">
        <v>44.198300000000003</v>
      </c>
      <c r="D3940" s="23">
        <v>38.881329999999998</v>
      </c>
      <c r="E3940" s="23">
        <v>44.203620000000001</v>
      </c>
      <c r="F3940" s="23">
        <v>38.866669999999999</v>
      </c>
      <c r="G3940" s="26">
        <v>-2.8</v>
      </c>
      <c r="H3940" s="26">
        <v>22.8</v>
      </c>
      <c r="I3940" s="26">
        <v>-1.6</v>
      </c>
      <c r="J3940" s="26">
        <v>2</v>
      </c>
      <c r="K3940" s="26">
        <v>0.6</v>
      </c>
      <c r="L3940" s="26">
        <v>0.6</v>
      </c>
      <c r="M3940" s="26">
        <v>-3.2</v>
      </c>
      <c r="N3940" s="26">
        <v>3.3</v>
      </c>
      <c r="O3940" s="19">
        <f t="shared" si="1037"/>
        <v>240.25511870305778</v>
      </c>
      <c r="P3940" s="10">
        <f t="shared" si="1038"/>
        <v>169.38034472384487</v>
      </c>
      <c r="Q3940" s="10">
        <f t="shared" si="1039"/>
        <v>2.86</v>
      </c>
      <c r="R3940" s="19">
        <f t="shared" si="1040"/>
        <v>3.2249030993194197</v>
      </c>
      <c r="S3940" s="10">
        <f t="shared" si="1041"/>
        <v>3.2557641192199416</v>
      </c>
      <c r="T3940" s="10">
        <f t="shared" si="1042"/>
        <v>0.16201668046348405</v>
      </c>
      <c r="U3940" s="2" t="str">
        <f t="shared" si="1043"/>
        <v>D</v>
      </c>
      <c r="V3940" s="2" t="str">
        <f t="shared" si="1044"/>
        <v>A</v>
      </c>
      <c r="W3940" s="2" t="str">
        <f t="shared" si="1045"/>
        <v>D</v>
      </c>
      <c r="X3940" s="2" t="str">
        <f t="shared" si="1046"/>
        <v>D</v>
      </c>
      <c r="Y3940" s="3" t="str">
        <f t="shared" si="1047"/>
        <v>DADD</v>
      </c>
      <c r="Z3940" s="28">
        <f t="shared" si="1048"/>
        <v>0.59800000000000009</v>
      </c>
      <c r="AA3940" s="7" t="str">
        <f t="shared" si="1049"/>
        <v>Almost certainly optical</v>
      </c>
      <c r="AB3940" s="21">
        <v>54.8</v>
      </c>
      <c r="AC3940" s="14">
        <f t="shared" si="1050"/>
        <v>54.841402389293336</v>
      </c>
      <c r="AD3940" s="26">
        <v>164</v>
      </c>
      <c r="AE3940" s="10">
        <f t="shared" si="1051"/>
        <v>164.22540520661508</v>
      </c>
      <c r="AF3940" s="17">
        <f t="shared" si="1052"/>
        <v>4.1402389293338615E-2</v>
      </c>
      <c r="AG3940" s="17">
        <f t="shared" si="1053"/>
        <v>0.22540520661507912</v>
      </c>
    </row>
    <row r="3941" spans="1:33">
      <c r="A3941" t="s">
        <v>5185</v>
      </c>
      <c r="B3941" t="s">
        <v>2265</v>
      </c>
      <c r="C3941" s="23">
        <v>307.2645</v>
      </c>
      <c r="D3941" s="23">
        <v>16.361409999999999</v>
      </c>
      <c r="E3941" s="23">
        <v>307.2706</v>
      </c>
      <c r="F3941" s="23">
        <v>16.348579999999998</v>
      </c>
      <c r="G3941" s="26">
        <v>-2.2999999999999998</v>
      </c>
      <c r="H3941" s="26">
        <v>23.3</v>
      </c>
      <c r="I3941" s="26">
        <v>-4.3</v>
      </c>
      <c r="J3941" s="26">
        <v>1.2</v>
      </c>
      <c r="K3941" s="26">
        <v>3.9</v>
      </c>
      <c r="L3941" s="26">
        <v>3.9</v>
      </c>
      <c r="M3941" s="26">
        <v>-3.2</v>
      </c>
      <c r="N3941" s="26">
        <v>1.3</v>
      </c>
      <c r="O3941" s="19">
        <f t="shared" si="1037"/>
        <v>208.14160123226173</v>
      </c>
      <c r="P3941" s="10">
        <f t="shared" si="1038"/>
        <v>129.36931724236473</v>
      </c>
      <c r="Q3941" s="10">
        <f t="shared" si="1039"/>
        <v>2.86</v>
      </c>
      <c r="R3941" s="19">
        <f t="shared" si="1040"/>
        <v>4.8764741360946431</v>
      </c>
      <c r="S3941" s="10">
        <f t="shared" si="1041"/>
        <v>5.0447993022517759</v>
      </c>
      <c r="T3941" s="10">
        <f t="shared" si="1042"/>
        <v>0.24803183595866046</v>
      </c>
      <c r="U3941" s="2" t="str">
        <f t="shared" si="1043"/>
        <v>D</v>
      </c>
      <c r="V3941" s="2" t="str">
        <f t="shared" si="1044"/>
        <v>A</v>
      </c>
      <c r="W3941" s="2" t="str">
        <f t="shared" si="1045"/>
        <v>D</v>
      </c>
      <c r="X3941" s="2" t="str">
        <f t="shared" si="1046"/>
        <v>D</v>
      </c>
      <c r="Y3941" s="3" t="str">
        <f t="shared" si="1047"/>
        <v>DADD</v>
      </c>
      <c r="Z3941" s="28">
        <f t="shared" si="1048"/>
        <v>0.59800000000000009</v>
      </c>
      <c r="AA3941" s="7" t="str">
        <f t="shared" si="1049"/>
        <v>Almost certainly optical</v>
      </c>
      <c r="AB3941" s="21">
        <v>50.8</v>
      </c>
      <c r="AC3941" s="14">
        <f t="shared" si="1050"/>
        <v>50.767174425031428</v>
      </c>
      <c r="AD3941" s="26">
        <v>155</v>
      </c>
      <c r="AE3941" s="10">
        <f t="shared" si="1051"/>
        <v>155.4777948157853</v>
      </c>
      <c r="AF3941" s="17">
        <f t="shared" si="1052"/>
        <v>3.2825574968569526E-2</v>
      </c>
      <c r="AG3941" s="17">
        <f t="shared" si="1053"/>
        <v>0.47779481578530181</v>
      </c>
    </row>
    <row r="3942" spans="1:33">
      <c r="A3942" t="s">
        <v>8362</v>
      </c>
      <c r="B3942" t="s">
        <v>8363</v>
      </c>
      <c r="C3942" s="23">
        <v>259.20620000000002</v>
      </c>
      <c r="D3942" s="23">
        <v>-68.236199999999997</v>
      </c>
      <c r="E3942" s="23">
        <v>259.20049999999998</v>
      </c>
      <c r="F3942" s="23">
        <v>-68.237449999999995</v>
      </c>
      <c r="G3942" s="26">
        <v>-29.6</v>
      </c>
      <c r="H3942" s="26">
        <v>21.6</v>
      </c>
      <c r="I3942" s="26">
        <v>-92.2</v>
      </c>
      <c r="J3942" s="26">
        <v>0.8</v>
      </c>
      <c r="K3942" s="26">
        <v>-50.2</v>
      </c>
      <c r="L3942" s="26">
        <v>1</v>
      </c>
      <c r="M3942" s="26">
        <v>-91.3</v>
      </c>
      <c r="N3942" s="26">
        <v>12.3</v>
      </c>
      <c r="O3942" s="19">
        <f t="shared" si="1037"/>
        <v>197.79877101523962</v>
      </c>
      <c r="P3942" s="10">
        <f t="shared" si="1038"/>
        <v>208.80356611966016</v>
      </c>
      <c r="Q3942" s="10">
        <f t="shared" si="1039"/>
        <v>2.86</v>
      </c>
      <c r="R3942" s="19">
        <f t="shared" si="1040"/>
        <v>96.834911060009759</v>
      </c>
      <c r="S3942" s="10">
        <f t="shared" si="1041"/>
        <v>104.19083452972242</v>
      </c>
      <c r="T3942" s="10">
        <f t="shared" si="1042"/>
        <v>5.0256436397433051</v>
      </c>
      <c r="U3942" s="2" t="str">
        <f t="shared" si="1043"/>
        <v>D</v>
      </c>
      <c r="V3942" s="2" t="str">
        <f t="shared" si="1044"/>
        <v>B</v>
      </c>
      <c r="W3942" s="2" t="str">
        <f t="shared" si="1045"/>
        <v>D</v>
      </c>
      <c r="X3942" s="2" t="str">
        <f t="shared" si="1046"/>
        <v>A</v>
      </c>
      <c r="Y3942" s="3" t="str">
        <f t="shared" si="1047"/>
        <v>DBDA</v>
      </c>
      <c r="Z3942" s="28">
        <f t="shared" si="1048"/>
        <v>0.52</v>
      </c>
      <c r="AA3942" s="7" t="str">
        <f t="shared" si="1049"/>
        <v>Almost certainly optical</v>
      </c>
      <c r="AB3942" s="21">
        <v>8.5299999999999994</v>
      </c>
      <c r="AC3942" s="14">
        <f t="shared" si="1050"/>
        <v>8.8395808929245305</v>
      </c>
      <c r="AD3942" s="26">
        <v>239</v>
      </c>
      <c r="AE3942" s="10">
        <f t="shared" si="1051"/>
        <v>239.39783703725087</v>
      </c>
      <c r="AF3942" s="17">
        <f t="shared" si="1052"/>
        <v>0.30958089292453117</v>
      </c>
      <c r="AG3942" s="17">
        <f t="shared" si="1053"/>
        <v>0.39783703725086639</v>
      </c>
    </row>
    <row r="3943" spans="1:33">
      <c r="A3943" t="s">
        <v>4021</v>
      </c>
      <c r="B3943" t="s">
        <v>1202</v>
      </c>
      <c r="C3943" s="23">
        <v>172.702</v>
      </c>
      <c r="D3943" s="23">
        <v>-4.4530510000000003</v>
      </c>
      <c r="E3943" s="23">
        <v>172.6995</v>
      </c>
      <c r="F3943" s="23">
        <v>-4.4506480000000002</v>
      </c>
      <c r="G3943" s="26">
        <v>-37.799999999999997</v>
      </c>
      <c r="H3943" s="26">
        <v>13.4</v>
      </c>
      <c r="I3943" s="26">
        <v>-86.4</v>
      </c>
      <c r="J3943" s="26">
        <v>1.4</v>
      </c>
      <c r="K3943" s="26">
        <v>11.7</v>
      </c>
      <c r="L3943" s="26">
        <v>11.7</v>
      </c>
      <c r="M3943" s="26">
        <v>-99.9</v>
      </c>
      <c r="N3943" s="26">
        <v>10.8</v>
      </c>
      <c r="O3943" s="19">
        <f t="shared" si="1037"/>
        <v>203.62937773065681</v>
      </c>
      <c r="P3943" s="10">
        <f t="shared" si="1038"/>
        <v>173.32011393677746</v>
      </c>
      <c r="Q3943" s="10">
        <f t="shared" si="1039"/>
        <v>2.86</v>
      </c>
      <c r="R3943" s="19">
        <f t="shared" si="1040"/>
        <v>94.306945661494098</v>
      </c>
      <c r="S3943" s="10">
        <f t="shared" si="1041"/>
        <v>100.58280171082927</v>
      </c>
      <c r="T3943" s="10">
        <f t="shared" si="1042"/>
        <v>4.872243684308085</v>
      </c>
      <c r="U3943" s="2" t="str">
        <f t="shared" si="1043"/>
        <v>D</v>
      </c>
      <c r="V3943" s="2" t="str">
        <f t="shared" si="1044"/>
        <v>B</v>
      </c>
      <c r="W3943" s="2" t="str">
        <f t="shared" si="1045"/>
        <v>D</v>
      </c>
      <c r="X3943" s="2" t="str">
        <f t="shared" si="1046"/>
        <v>B</v>
      </c>
      <c r="Y3943" s="3" t="str">
        <f t="shared" si="1047"/>
        <v>DBDB</v>
      </c>
      <c r="Z3943" s="28">
        <f t="shared" si="1048"/>
        <v>0.50440000000000007</v>
      </c>
      <c r="AA3943" s="7" t="str">
        <f t="shared" si="1049"/>
        <v>Almost certainly optical</v>
      </c>
      <c r="AB3943" s="21">
        <v>13.2</v>
      </c>
      <c r="AC3943" s="14">
        <f t="shared" si="1050"/>
        <v>12.463869691018912</v>
      </c>
      <c r="AD3943" s="26">
        <v>312</v>
      </c>
      <c r="AE3943" s="10">
        <f t="shared" si="1051"/>
        <v>313.95316702145004</v>
      </c>
      <c r="AF3943" s="17">
        <f t="shared" si="1052"/>
        <v>0.73613030898108711</v>
      </c>
      <c r="AG3943" s="17">
        <f t="shared" si="1053"/>
        <v>1.9531670214500423</v>
      </c>
    </row>
    <row r="3944" spans="1:33">
      <c r="A3944" t="s">
        <v>3026</v>
      </c>
      <c r="B3944" t="s">
        <v>271</v>
      </c>
      <c r="C3944" s="23">
        <v>36.927419999999998</v>
      </c>
      <c r="D3944" s="23">
        <v>-9.8052469999999996</v>
      </c>
      <c r="E3944" s="23">
        <v>36.92803</v>
      </c>
      <c r="F3944" s="23">
        <v>-9.8025579999999994</v>
      </c>
      <c r="G3944" s="26">
        <v>-30.2</v>
      </c>
      <c r="H3944" s="26">
        <v>21</v>
      </c>
      <c r="I3944" s="26">
        <v>-26.5</v>
      </c>
      <c r="J3944" s="26">
        <v>1.7</v>
      </c>
      <c r="K3944" s="26">
        <v>-37.4</v>
      </c>
      <c r="L3944" s="26">
        <v>39.4</v>
      </c>
      <c r="M3944" s="26">
        <v>-6.1</v>
      </c>
      <c r="N3944" s="26">
        <v>33</v>
      </c>
      <c r="O3944" s="19">
        <f t="shared" si="1037"/>
        <v>228.73358444540509</v>
      </c>
      <c r="P3944" s="10">
        <f t="shared" si="1038"/>
        <v>260.73653436275305</v>
      </c>
      <c r="Q3944" s="10">
        <f t="shared" si="1039"/>
        <v>2.86</v>
      </c>
      <c r="R3944" s="19">
        <f t="shared" si="1040"/>
        <v>40.178227935039644</v>
      </c>
      <c r="S3944" s="10">
        <f t="shared" si="1041"/>
        <v>37.894194806064952</v>
      </c>
      <c r="T3944" s="10">
        <f t="shared" si="1042"/>
        <v>1.9518105685276148</v>
      </c>
      <c r="U3944" s="2" t="str">
        <f t="shared" si="1043"/>
        <v>D</v>
      </c>
      <c r="V3944" s="2" t="str">
        <f t="shared" si="1044"/>
        <v>B</v>
      </c>
      <c r="W3944" s="2" t="str">
        <f t="shared" si="1045"/>
        <v>D</v>
      </c>
      <c r="X3944" s="2" t="str">
        <f t="shared" si="1046"/>
        <v>B</v>
      </c>
      <c r="Y3944" s="3" t="str">
        <f t="shared" si="1047"/>
        <v>DBDB</v>
      </c>
      <c r="Z3944" s="28">
        <f t="shared" si="1048"/>
        <v>0.50440000000000007</v>
      </c>
      <c r="AA3944" s="7" t="str">
        <f t="shared" si="1049"/>
        <v>Almost certainly optical</v>
      </c>
      <c r="AB3944" s="21">
        <v>9.41</v>
      </c>
      <c r="AC3944" s="14">
        <f t="shared" si="1050"/>
        <v>9.919309474192664</v>
      </c>
      <c r="AD3944" s="26">
        <v>10.5</v>
      </c>
      <c r="AE3944" s="10">
        <f t="shared" si="1051"/>
        <v>12.600539700091485</v>
      </c>
      <c r="AF3944" s="17">
        <f t="shared" si="1052"/>
        <v>0.50930947419266381</v>
      </c>
      <c r="AG3944" s="17">
        <f t="shared" si="1053"/>
        <v>2.1005397000914847</v>
      </c>
    </row>
    <row r="3945" spans="1:33">
      <c r="A3945" t="s">
        <v>5255</v>
      </c>
      <c r="B3945" t="s">
        <v>2333</v>
      </c>
      <c r="C3945" s="23">
        <v>312.93650000000002</v>
      </c>
      <c r="D3945" s="23">
        <v>-21.19604</v>
      </c>
      <c r="E3945" s="23">
        <v>312.93279999999999</v>
      </c>
      <c r="F3945" s="23">
        <v>-21.19219</v>
      </c>
      <c r="G3945" s="26">
        <v>46.8</v>
      </c>
      <c r="H3945" s="26">
        <v>21.2</v>
      </c>
      <c r="I3945" s="26">
        <v>17.7</v>
      </c>
      <c r="J3945" s="26">
        <v>1.6</v>
      </c>
      <c r="K3945" s="26">
        <v>45.5</v>
      </c>
      <c r="L3945" s="26">
        <v>19.899999999999999</v>
      </c>
      <c r="M3945" s="26">
        <v>-11.4</v>
      </c>
      <c r="N3945" s="26">
        <v>2.4</v>
      </c>
      <c r="O3945" s="19">
        <f t="shared" si="1037"/>
        <v>69.283124944544696</v>
      </c>
      <c r="P3945" s="10">
        <f t="shared" si="1038"/>
        <v>104.06586899760953</v>
      </c>
      <c r="Q3945" s="10">
        <f t="shared" si="1039"/>
        <v>2.86</v>
      </c>
      <c r="R3945" s="19">
        <f t="shared" si="1040"/>
        <v>50.035287547889638</v>
      </c>
      <c r="S3945" s="10">
        <f t="shared" si="1041"/>
        <v>46.906396152337265</v>
      </c>
      <c r="T3945" s="10">
        <f t="shared" si="1042"/>
        <v>2.4235420925056728</v>
      </c>
      <c r="U3945" s="2" t="str">
        <f t="shared" si="1043"/>
        <v>D</v>
      </c>
      <c r="V3945" s="2" t="str">
        <f t="shared" si="1044"/>
        <v>B</v>
      </c>
      <c r="W3945" s="2" t="str">
        <f t="shared" si="1045"/>
        <v>D</v>
      </c>
      <c r="X3945" s="2" t="str">
        <f t="shared" si="1046"/>
        <v>B</v>
      </c>
      <c r="Y3945" s="3" t="str">
        <f t="shared" si="1047"/>
        <v>DBDB</v>
      </c>
      <c r="Z3945" s="28">
        <f t="shared" si="1048"/>
        <v>0.50440000000000007</v>
      </c>
      <c r="AA3945" s="7" t="str">
        <f t="shared" si="1049"/>
        <v>Almost certainly optical</v>
      </c>
      <c r="AB3945" s="21">
        <v>19</v>
      </c>
      <c r="AC3945" s="14">
        <f t="shared" si="1050"/>
        <v>18.609898641975516</v>
      </c>
      <c r="AD3945" s="26">
        <v>319</v>
      </c>
      <c r="AE3945" s="10">
        <f t="shared" si="1051"/>
        <v>318.13891281793269</v>
      </c>
      <c r="AF3945" s="17">
        <f t="shared" si="1052"/>
        <v>0.39010135802448431</v>
      </c>
      <c r="AG3945" s="17">
        <f t="shared" si="1053"/>
        <v>0.86108718206730828</v>
      </c>
    </row>
    <row r="3946" spans="1:33">
      <c r="A3946" t="s">
        <v>4314</v>
      </c>
      <c r="B3946" t="s">
        <v>1477</v>
      </c>
      <c r="C3946" s="23">
        <v>204.92349999999999</v>
      </c>
      <c r="D3946" s="23">
        <v>-17.181370000000001</v>
      </c>
      <c r="E3946" s="23">
        <v>204.92449999999999</v>
      </c>
      <c r="F3946" s="23">
        <v>-17.167349999999999</v>
      </c>
      <c r="G3946" s="26">
        <v>-26.6</v>
      </c>
      <c r="H3946" s="26">
        <v>24.6</v>
      </c>
      <c r="I3946" s="26">
        <v>-49.8</v>
      </c>
      <c r="J3946" s="26">
        <v>2</v>
      </c>
      <c r="K3946" s="26">
        <v>-43.7</v>
      </c>
      <c r="L3946" s="26">
        <v>7.5</v>
      </c>
      <c r="M3946" s="26">
        <v>-44.1</v>
      </c>
      <c r="N3946" s="26">
        <v>1.3</v>
      </c>
      <c r="O3946" s="19">
        <f t="shared" si="1037"/>
        <v>208.10830425532552</v>
      </c>
      <c r="P3946" s="10">
        <f t="shared" si="1038"/>
        <v>224.73897319763452</v>
      </c>
      <c r="Q3946" s="10">
        <f t="shared" si="1039"/>
        <v>2.86</v>
      </c>
      <c r="R3946" s="19">
        <f t="shared" si="1040"/>
        <v>56.458834561120717</v>
      </c>
      <c r="S3946" s="10">
        <f t="shared" si="1041"/>
        <v>62.084619673474691</v>
      </c>
      <c r="T3946" s="10">
        <f t="shared" si="1042"/>
        <v>2.9635863558648854</v>
      </c>
      <c r="U3946" s="2" t="str">
        <f t="shared" si="1043"/>
        <v>D</v>
      </c>
      <c r="V3946" s="2" t="str">
        <f t="shared" si="1044"/>
        <v>B</v>
      </c>
      <c r="W3946" s="2" t="str">
        <f t="shared" si="1045"/>
        <v>D</v>
      </c>
      <c r="X3946" s="2" t="str">
        <f t="shared" si="1046"/>
        <v>B</v>
      </c>
      <c r="Y3946" s="3" t="str">
        <f t="shared" si="1047"/>
        <v>DBDB</v>
      </c>
      <c r="Z3946" s="28">
        <f t="shared" si="1048"/>
        <v>0.50440000000000007</v>
      </c>
      <c r="AA3946" s="7" t="str">
        <f t="shared" si="1049"/>
        <v>Almost certainly optical</v>
      </c>
      <c r="AB3946" s="21">
        <v>50.2</v>
      </c>
      <c r="AC3946" s="14">
        <f t="shared" si="1050"/>
        <v>50.589049201511379</v>
      </c>
      <c r="AD3946" s="26">
        <v>5.0999999999999996</v>
      </c>
      <c r="AE3946" s="10">
        <f t="shared" si="1051"/>
        <v>3.8983189714797009</v>
      </c>
      <c r="AF3946" s="17">
        <f t="shared" si="1052"/>
        <v>0.38904920151137645</v>
      </c>
      <c r="AG3946" s="17">
        <f t="shared" si="1053"/>
        <v>1.2016810285202988</v>
      </c>
    </row>
    <row r="3947" spans="1:33">
      <c r="A3947" t="s">
        <v>3269</v>
      </c>
      <c r="B3947" t="s">
        <v>504</v>
      </c>
      <c r="C3947" s="23">
        <v>69.971279999999993</v>
      </c>
      <c r="D3947" s="23">
        <v>-4.1023769999999997</v>
      </c>
      <c r="E3947" s="23">
        <v>69.980720000000005</v>
      </c>
      <c r="F3947" s="23">
        <v>-4.0979599999999996</v>
      </c>
      <c r="G3947" s="26">
        <v>101</v>
      </c>
      <c r="H3947" s="26">
        <v>24.4</v>
      </c>
      <c r="I3947" s="26">
        <v>-37.4</v>
      </c>
      <c r="J3947" s="26">
        <v>2.2000000000000002</v>
      </c>
      <c r="K3947" s="26">
        <v>112</v>
      </c>
      <c r="L3947" s="26">
        <v>9.6999999999999993</v>
      </c>
      <c r="M3947" s="26">
        <v>-21.6</v>
      </c>
      <c r="N3947" s="26">
        <v>12.2</v>
      </c>
      <c r="O3947" s="19">
        <f t="shared" si="1037"/>
        <v>110.31944151979944</v>
      </c>
      <c r="P3947" s="10">
        <f t="shared" si="1038"/>
        <v>100.91588243169306</v>
      </c>
      <c r="Q3947" s="10">
        <f t="shared" si="1039"/>
        <v>2.86</v>
      </c>
      <c r="R3947" s="19">
        <f t="shared" si="1040"/>
        <v>107.702181964898</v>
      </c>
      <c r="S3947" s="10">
        <f t="shared" si="1041"/>
        <v>114.06384177292995</v>
      </c>
      <c r="T3947" s="10">
        <f t="shared" si="1042"/>
        <v>5.5441505934456989</v>
      </c>
      <c r="U3947" s="2" t="str">
        <f t="shared" si="1043"/>
        <v>D</v>
      </c>
      <c r="V3947" s="2" t="str">
        <f t="shared" si="1044"/>
        <v>B</v>
      </c>
      <c r="W3947" s="2" t="str">
        <f t="shared" si="1045"/>
        <v>D</v>
      </c>
      <c r="X3947" s="2" t="str">
        <f t="shared" si="1046"/>
        <v>B</v>
      </c>
      <c r="Y3947" s="3" t="str">
        <f t="shared" si="1047"/>
        <v>DBDB</v>
      </c>
      <c r="Z3947" s="28">
        <f t="shared" si="1048"/>
        <v>0.50440000000000007</v>
      </c>
      <c r="AA3947" s="7" t="str">
        <f t="shared" si="1049"/>
        <v>Almost certainly optical</v>
      </c>
      <c r="AB3947" s="21">
        <v>37.1</v>
      </c>
      <c r="AC3947" s="14">
        <f t="shared" si="1050"/>
        <v>37.441284747554533</v>
      </c>
      <c r="AD3947" s="26">
        <v>65.099999999999994</v>
      </c>
      <c r="AE3947" s="10">
        <f t="shared" si="1051"/>
        <v>64.868516201934199</v>
      </c>
      <c r="AF3947" s="17">
        <f t="shared" si="1052"/>
        <v>0.34128474755453198</v>
      </c>
      <c r="AG3947" s="17">
        <f t="shared" si="1053"/>
        <v>0.23148379806579555</v>
      </c>
    </row>
    <row r="3948" spans="1:33">
      <c r="A3948" t="s">
        <v>6428</v>
      </c>
      <c r="B3948" t="s">
        <v>6429</v>
      </c>
      <c r="C3948" s="23">
        <v>61.054749999999999</v>
      </c>
      <c r="D3948" s="23">
        <v>-42.698129999999999</v>
      </c>
      <c r="E3948" s="23">
        <v>61.051070000000003</v>
      </c>
      <c r="F3948" s="23">
        <v>-42.685980000000001</v>
      </c>
      <c r="G3948" s="26">
        <v>9.1999999999999993</v>
      </c>
      <c r="H3948" s="26">
        <v>9.1999999999999993</v>
      </c>
      <c r="I3948" s="26">
        <v>66.099999999999994</v>
      </c>
      <c r="J3948" s="26">
        <v>2.8</v>
      </c>
      <c r="K3948" s="26">
        <v>36</v>
      </c>
      <c r="L3948" s="26">
        <v>10.4</v>
      </c>
      <c r="M3948" s="26">
        <v>50.1</v>
      </c>
      <c r="N3948" s="26">
        <v>2.2999999999999998</v>
      </c>
      <c r="O3948" s="19">
        <f t="shared" si="1037"/>
        <v>7.9236975992916285</v>
      </c>
      <c r="P3948" s="10">
        <f t="shared" si="1038"/>
        <v>35.699621339000927</v>
      </c>
      <c r="Q3948" s="10">
        <f t="shared" si="1039"/>
        <v>2.86</v>
      </c>
      <c r="R3948" s="19">
        <f t="shared" si="1040"/>
        <v>66.73717105182088</v>
      </c>
      <c r="S3948" s="10">
        <f t="shared" si="1041"/>
        <v>61.692868307447014</v>
      </c>
      <c r="T3948" s="10">
        <f t="shared" si="1042"/>
        <v>3.210750983981697</v>
      </c>
      <c r="U3948" s="2" t="str">
        <f t="shared" si="1043"/>
        <v>D</v>
      </c>
      <c r="V3948" s="2" t="str">
        <f t="shared" si="1044"/>
        <v>B</v>
      </c>
      <c r="W3948" s="2" t="str">
        <f t="shared" si="1045"/>
        <v>D</v>
      </c>
      <c r="X3948" s="2" t="str">
        <f t="shared" si="1046"/>
        <v>B</v>
      </c>
      <c r="Y3948" s="3" t="str">
        <f t="shared" si="1047"/>
        <v>DBDB</v>
      </c>
      <c r="Z3948" s="28">
        <f t="shared" si="1048"/>
        <v>0.50440000000000007</v>
      </c>
      <c r="AA3948" s="7" t="str">
        <f t="shared" si="1049"/>
        <v>Almost certainly optical</v>
      </c>
      <c r="AB3948" s="21">
        <v>45.1</v>
      </c>
      <c r="AC3948" s="14">
        <f t="shared" si="1050"/>
        <v>44.810555658999768</v>
      </c>
      <c r="AD3948" s="26">
        <v>347</v>
      </c>
      <c r="AE3948" s="10">
        <f t="shared" si="1051"/>
        <v>347.45067008214124</v>
      </c>
      <c r="AF3948" s="17">
        <f t="shared" si="1052"/>
        <v>0.28944434100023386</v>
      </c>
      <c r="AG3948" s="17">
        <f t="shared" si="1053"/>
        <v>0.45067008214124371</v>
      </c>
    </row>
    <row r="3949" spans="1:33">
      <c r="A3949" t="s">
        <v>8922</v>
      </c>
      <c r="B3949" t="s">
        <v>8923</v>
      </c>
      <c r="C3949" s="23">
        <v>292.96969999999999</v>
      </c>
      <c r="D3949" s="23">
        <v>52.012929999999997</v>
      </c>
      <c r="E3949" s="23">
        <v>292.97149999999999</v>
      </c>
      <c r="F3949" s="23">
        <v>52.00996</v>
      </c>
      <c r="G3949" s="26">
        <v>-1.2</v>
      </c>
      <c r="H3949" s="26">
        <v>24.4</v>
      </c>
      <c r="I3949" s="26">
        <v>-15.7</v>
      </c>
      <c r="J3949" s="26">
        <v>19.3</v>
      </c>
      <c r="K3949" s="26">
        <v>3</v>
      </c>
      <c r="L3949" s="26">
        <v>3</v>
      </c>
      <c r="M3949" s="26">
        <v>16.399999999999999</v>
      </c>
      <c r="N3949" s="26">
        <v>7.3</v>
      </c>
      <c r="O3949" s="19">
        <f t="shared" si="1037"/>
        <v>184.37079703790747</v>
      </c>
      <c r="P3949" s="10">
        <f t="shared" si="1038"/>
        <v>10.366322603450492</v>
      </c>
      <c r="Q3949" s="10">
        <f t="shared" si="1039"/>
        <v>2.86</v>
      </c>
      <c r="R3949" s="19">
        <f t="shared" si="1040"/>
        <v>15.745793088949187</v>
      </c>
      <c r="S3949" s="10">
        <f t="shared" si="1041"/>
        <v>16.672132437093943</v>
      </c>
      <c r="T3949" s="10">
        <f t="shared" si="1042"/>
        <v>0.81044813815107819</v>
      </c>
      <c r="U3949" s="2" t="str">
        <f t="shared" si="1043"/>
        <v>D</v>
      </c>
      <c r="V3949" s="2" t="str">
        <f t="shared" si="1044"/>
        <v>B</v>
      </c>
      <c r="W3949" s="2" t="str">
        <f t="shared" si="1045"/>
        <v>D</v>
      </c>
      <c r="X3949" s="2" t="str">
        <f t="shared" si="1046"/>
        <v>B</v>
      </c>
      <c r="Y3949" s="3" t="str">
        <f t="shared" si="1047"/>
        <v>DBDB</v>
      </c>
      <c r="Z3949" s="28">
        <f t="shared" si="1048"/>
        <v>0.50440000000000007</v>
      </c>
      <c r="AA3949" s="7" t="str">
        <f t="shared" si="1049"/>
        <v>Almost certainly optical</v>
      </c>
      <c r="AB3949" s="21">
        <v>11.7</v>
      </c>
      <c r="AC3949" s="14">
        <f t="shared" si="1050"/>
        <v>11.411646305207574</v>
      </c>
      <c r="AD3949" s="26">
        <v>161</v>
      </c>
      <c r="AE3949" s="10">
        <f t="shared" si="1051"/>
        <v>159.54345950391581</v>
      </c>
      <c r="AF3949" s="17">
        <f t="shared" si="1052"/>
        <v>0.28835369479242523</v>
      </c>
      <c r="AG3949" s="17">
        <f t="shared" si="1053"/>
        <v>1.4565404960841875</v>
      </c>
    </row>
    <row r="3950" spans="1:33">
      <c r="A3950" t="s">
        <v>5780</v>
      </c>
      <c r="B3950" t="s">
        <v>5781</v>
      </c>
      <c r="C3950" s="23">
        <v>8.9668050000000008</v>
      </c>
      <c r="D3950" s="23">
        <v>34.599980000000002</v>
      </c>
      <c r="E3950" s="23">
        <v>8.9571559999999995</v>
      </c>
      <c r="F3950" s="23">
        <v>34.606389999999998</v>
      </c>
      <c r="G3950" s="26">
        <v>-13.7</v>
      </c>
      <c r="H3950" s="26">
        <v>11.9</v>
      </c>
      <c r="I3950" s="26">
        <v>-41.7</v>
      </c>
      <c r="J3950" s="26">
        <v>2.4</v>
      </c>
      <c r="K3950" s="26">
        <v>-20.399999999999999</v>
      </c>
      <c r="L3950" s="26">
        <v>5.2</v>
      </c>
      <c r="M3950" s="26">
        <v>-34.5</v>
      </c>
      <c r="N3950" s="26">
        <v>1.4</v>
      </c>
      <c r="O3950" s="19">
        <f t="shared" si="1037"/>
        <v>198.18727408530745</v>
      </c>
      <c r="P3950" s="10">
        <f t="shared" si="1038"/>
        <v>210.59600946706269</v>
      </c>
      <c r="Q3950" s="10">
        <f t="shared" si="1039"/>
        <v>2.86</v>
      </c>
      <c r="R3950" s="19">
        <f t="shared" si="1040"/>
        <v>43.892824014866036</v>
      </c>
      <c r="S3950" s="10">
        <f t="shared" si="1041"/>
        <v>40.080044910154477</v>
      </c>
      <c r="T3950" s="10">
        <f t="shared" si="1042"/>
        <v>2.099321723125513</v>
      </c>
      <c r="U3950" s="2" t="str">
        <f t="shared" si="1043"/>
        <v>D</v>
      </c>
      <c r="V3950" s="2" t="str">
        <f t="shared" si="1044"/>
        <v>B</v>
      </c>
      <c r="W3950" s="2" t="str">
        <f t="shared" si="1045"/>
        <v>D</v>
      </c>
      <c r="X3950" s="2" t="str">
        <f t="shared" si="1046"/>
        <v>B</v>
      </c>
      <c r="Y3950" s="3" t="str">
        <f t="shared" si="1047"/>
        <v>DBDB</v>
      </c>
      <c r="Z3950" s="28">
        <f t="shared" si="1048"/>
        <v>0.50440000000000007</v>
      </c>
      <c r="AA3950" s="7" t="str">
        <f t="shared" si="1049"/>
        <v>Almost certainly optical</v>
      </c>
      <c r="AB3950" s="21">
        <v>36.5</v>
      </c>
      <c r="AC3950" s="14">
        <f t="shared" si="1050"/>
        <v>36.74302719093987</v>
      </c>
      <c r="AD3950" s="26">
        <v>309</v>
      </c>
      <c r="AE3950" s="10">
        <f t="shared" si="1051"/>
        <v>308.90548292787582</v>
      </c>
      <c r="AF3950" s="17">
        <f t="shared" si="1052"/>
        <v>0.2430271909398698</v>
      </c>
      <c r="AG3950" s="17">
        <f t="shared" si="1053"/>
        <v>9.4517072124176593E-2</v>
      </c>
    </row>
    <row r="3951" spans="1:33">
      <c r="A3951" t="s">
        <v>5420</v>
      </c>
      <c r="B3951" t="s">
        <v>2488</v>
      </c>
      <c r="C3951" s="23">
        <v>331.5822</v>
      </c>
      <c r="D3951" s="23">
        <v>7.9823560000000002</v>
      </c>
      <c r="E3951" s="23">
        <v>331.577</v>
      </c>
      <c r="F3951" s="23">
        <v>7.9828809999999999</v>
      </c>
      <c r="G3951" s="26">
        <v>-20.5</v>
      </c>
      <c r="H3951" s="26">
        <v>5.0999999999999996</v>
      </c>
      <c r="I3951" s="26">
        <v>-52.6</v>
      </c>
      <c r="J3951" s="26">
        <v>2.7</v>
      </c>
      <c r="K3951" s="26">
        <v>-38.299999999999997</v>
      </c>
      <c r="L3951" s="26">
        <v>12.9</v>
      </c>
      <c r="M3951" s="26">
        <v>-46</v>
      </c>
      <c r="N3951" s="26">
        <v>3.7</v>
      </c>
      <c r="O3951" s="19">
        <f t="shared" si="1037"/>
        <v>201.29254587710906</v>
      </c>
      <c r="P3951" s="10">
        <f t="shared" si="1038"/>
        <v>219.7810595303325</v>
      </c>
      <c r="Q3951" s="10">
        <f t="shared" si="1039"/>
        <v>2.86</v>
      </c>
      <c r="R3951" s="19">
        <f t="shared" si="1040"/>
        <v>56.453609273455669</v>
      </c>
      <c r="S3951" s="10">
        <f t="shared" si="1041"/>
        <v>59.857246846142196</v>
      </c>
      <c r="T3951" s="10">
        <f t="shared" si="1042"/>
        <v>2.9077714029899471</v>
      </c>
      <c r="U3951" s="2" t="str">
        <f t="shared" si="1043"/>
        <v>D</v>
      </c>
      <c r="V3951" s="2" t="str">
        <f t="shared" si="1044"/>
        <v>B</v>
      </c>
      <c r="W3951" s="2" t="str">
        <f t="shared" si="1045"/>
        <v>D</v>
      </c>
      <c r="X3951" s="2" t="str">
        <f t="shared" si="1046"/>
        <v>B</v>
      </c>
      <c r="Y3951" s="3" t="str">
        <f t="shared" si="1047"/>
        <v>DBDB</v>
      </c>
      <c r="Z3951" s="28">
        <f t="shared" si="1048"/>
        <v>0.50440000000000007</v>
      </c>
      <c r="AA3951" s="7" t="str">
        <f t="shared" si="1049"/>
        <v>Almost certainly optical</v>
      </c>
      <c r="AB3951" s="21">
        <v>18.399999999999999</v>
      </c>
      <c r="AC3951" s="14">
        <f t="shared" si="1050"/>
        <v>18.63471274545104</v>
      </c>
      <c r="AD3951" s="26">
        <v>276</v>
      </c>
      <c r="AE3951" s="10">
        <f t="shared" si="1051"/>
        <v>275.82115466444066</v>
      </c>
      <c r="AF3951" s="17">
        <f t="shared" si="1052"/>
        <v>0.23471274545104137</v>
      </c>
      <c r="AG3951" s="17">
        <f t="shared" si="1053"/>
        <v>0.17884533555934468</v>
      </c>
    </row>
    <row r="3952" spans="1:33">
      <c r="A3952" t="s">
        <v>9310</v>
      </c>
      <c r="B3952" t="s">
        <v>9311</v>
      </c>
      <c r="C3952" s="23">
        <v>310.50670000000002</v>
      </c>
      <c r="D3952" s="23">
        <v>33.82141</v>
      </c>
      <c r="E3952" s="23">
        <v>310.50110000000001</v>
      </c>
      <c r="F3952" s="23">
        <v>33.810499999999998</v>
      </c>
      <c r="G3952" s="26">
        <v>-43.7</v>
      </c>
      <c r="H3952" s="26">
        <v>7.5</v>
      </c>
      <c r="I3952" s="26">
        <v>39.700000000000003</v>
      </c>
      <c r="J3952" s="26">
        <v>1.1000000000000001</v>
      </c>
      <c r="K3952" s="26">
        <v>-55.1</v>
      </c>
      <c r="L3952" s="26">
        <v>21.7</v>
      </c>
      <c r="M3952" s="26">
        <v>33.1</v>
      </c>
      <c r="N3952" s="26">
        <v>1.5</v>
      </c>
      <c r="O3952" s="19">
        <f t="shared" si="1037"/>
        <v>312.25410516972079</v>
      </c>
      <c r="P3952" s="10">
        <f t="shared" si="1038"/>
        <v>300.99433058440798</v>
      </c>
      <c r="Q3952" s="10">
        <f t="shared" si="1039"/>
        <v>2.86</v>
      </c>
      <c r="R3952" s="19">
        <f t="shared" si="1040"/>
        <v>59.040494577874263</v>
      </c>
      <c r="S3952" s="10">
        <f t="shared" si="1041"/>
        <v>64.277678862883661</v>
      </c>
      <c r="T3952" s="10">
        <f t="shared" si="1042"/>
        <v>3.0829543360189486</v>
      </c>
      <c r="U3952" s="2" t="str">
        <f t="shared" si="1043"/>
        <v>D</v>
      </c>
      <c r="V3952" s="2" t="str">
        <f t="shared" si="1044"/>
        <v>B</v>
      </c>
      <c r="W3952" s="2" t="str">
        <f t="shared" si="1045"/>
        <v>D</v>
      </c>
      <c r="X3952" s="2" t="str">
        <f t="shared" si="1046"/>
        <v>B</v>
      </c>
      <c r="Y3952" s="3" t="str">
        <f t="shared" si="1047"/>
        <v>DBDB</v>
      </c>
      <c r="Z3952" s="28">
        <f t="shared" si="1048"/>
        <v>0.50440000000000007</v>
      </c>
      <c r="AA3952" s="7" t="str">
        <f t="shared" si="1049"/>
        <v>Almost certainly optical</v>
      </c>
      <c r="AB3952" s="21">
        <v>42.5</v>
      </c>
      <c r="AC3952" s="14">
        <f t="shared" si="1050"/>
        <v>42.697949842582062</v>
      </c>
      <c r="AD3952" s="26">
        <v>202</v>
      </c>
      <c r="AE3952" s="10">
        <f t="shared" si="1051"/>
        <v>203.09484227441644</v>
      </c>
      <c r="AF3952" s="17">
        <f t="shared" si="1052"/>
        <v>0.19794984258206227</v>
      </c>
      <c r="AG3952" s="17">
        <f t="shared" si="1053"/>
        <v>1.0948422744164361</v>
      </c>
    </row>
    <row r="3953" spans="1:33">
      <c r="A3953" t="s">
        <v>6925</v>
      </c>
      <c r="B3953" t="s">
        <v>6926</v>
      </c>
      <c r="C3953" s="23">
        <v>110.7865</v>
      </c>
      <c r="D3953" s="23">
        <v>-58.418550000000003</v>
      </c>
      <c r="E3953" s="23">
        <v>110.7929</v>
      </c>
      <c r="F3953" s="23">
        <v>-58.418750000000003</v>
      </c>
      <c r="G3953" s="26">
        <v>-27.4</v>
      </c>
      <c r="H3953" s="26">
        <v>23.8</v>
      </c>
      <c r="I3953" s="26">
        <v>46.7</v>
      </c>
      <c r="J3953" s="26">
        <v>0.9</v>
      </c>
      <c r="K3953" s="26">
        <v>-31.7</v>
      </c>
      <c r="L3953" s="26">
        <v>19.5</v>
      </c>
      <c r="M3953" s="26">
        <v>38.1</v>
      </c>
      <c r="N3953" s="26">
        <v>2</v>
      </c>
      <c r="O3953" s="19">
        <f t="shared" si="1037"/>
        <v>329.59883836219262</v>
      </c>
      <c r="P3953" s="10">
        <f t="shared" si="1038"/>
        <v>320.23883275793543</v>
      </c>
      <c r="Q3953" s="10">
        <f t="shared" si="1039"/>
        <v>2.86</v>
      </c>
      <c r="R3953" s="19">
        <f t="shared" si="1040"/>
        <v>54.144713500026945</v>
      </c>
      <c r="S3953" s="10">
        <f t="shared" si="1041"/>
        <v>49.563091106185055</v>
      </c>
      <c r="T3953" s="10">
        <f t="shared" si="1042"/>
        <v>2.5926951151552999</v>
      </c>
      <c r="U3953" s="2" t="str">
        <f t="shared" si="1043"/>
        <v>D</v>
      </c>
      <c r="V3953" s="2" t="str">
        <f t="shared" si="1044"/>
        <v>B</v>
      </c>
      <c r="W3953" s="2" t="str">
        <f t="shared" si="1045"/>
        <v>D</v>
      </c>
      <c r="X3953" s="2" t="str">
        <f t="shared" si="1046"/>
        <v>B</v>
      </c>
      <c r="Y3953" s="3" t="str">
        <f t="shared" si="1047"/>
        <v>DBDB</v>
      </c>
      <c r="Z3953" s="28">
        <f t="shared" si="1048"/>
        <v>0.50440000000000007</v>
      </c>
      <c r="AA3953" s="7" t="str">
        <f t="shared" si="1049"/>
        <v>Almost certainly optical</v>
      </c>
      <c r="AB3953" s="21">
        <v>11.9</v>
      </c>
      <c r="AC3953" s="14">
        <f t="shared" si="1050"/>
        <v>12.087743532758108</v>
      </c>
      <c r="AD3953" s="26">
        <v>93.9</v>
      </c>
      <c r="AE3953" s="10">
        <f t="shared" si="1051"/>
        <v>93.414813849006407</v>
      </c>
      <c r="AF3953" s="17">
        <f t="shared" si="1052"/>
        <v>0.18774353275810718</v>
      </c>
      <c r="AG3953" s="17">
        <f t="shared" si="1053"/>
        <v>0.48518615099359863</v>
      </c>
    </row>
    <row r="3954" spans="1:33">
      <c r="A3954" t="s">
        <v>3097</v>
      </c>
      <c r="B3954" t="s">
        <v>340</v>
      </c>
      <c r="C3954" s="23">
        <v>44.988680000000002</v>
      </c>
      <c r="D3954" s="23">
        <v>38.021419999999999</v>
      </c>
      <c r="E3954" s="23">
        <v>44.987969999999997</v>
      </c>
      <c r="F3954" s="23">
        <v>38.037469999999999</v>
      </c>
      <c r="G3954" s="26">
        <v>61.2</v>
      </c>
      <c r="H3954" s="26">
        <v>10</v>
      </c>
      <c r="I3954" s="26">
        <v>-14.4</v>
      </c>
      <c r="J3954" s="26">
        <v>1.2</v>
      </c>
      <c r="K3954" s="26">
        <v>50.4</v>
      </c>
      <c r="L3954" s="26">
        <v>24.8</v>
      </c>
      <c r="M3954" s="26">
        <v>-29.3</v>
      </c>
      <c r="N3954" s="26">
        <v>1.8</v>
      </c>
      <c r="O3954" s="19">
        <f t="shared" si="1037"/>
        <v>103.24051991518721</v>
      </c>
      <c r="P3954" s="10">
        <f t="shared" si="1038"/>
        <v>120.17154410870458</v>
      </c>
      <c r="Q3954" s="10">
        <f t="shared" si="1039"/>
        <v>2.86</v>
      </c>
      <c r="R3954" s="19">
        <f t="shared" si="1040"/>
        <v>62.871297107662734</v>
      </c>
      <c r="S3954" s="10">
        <f t="shared" si="1041"/>
        <v>58.297941644624125</v>
      </c>
      <c r="T3954" s="10">
        <f t="shared" si="1042"/>
        <v>3.0292309688071715</v>
      </c>
      <c r="U3954" s="2" t="str">
        <f t="shared" si="1043"/>
        <v>D</v>
      </c>
      <c r="V3954" s="2" t="str">
        <f t="shared" si="1044"/>
        <v>B</v>
      </c>
      <c r="W3954" s="2" t="str">
        <f t="shared" si="1045"/>
        <v>D</v>
      </c>
      <c r="X3954" s="2" t="str">
        <f t="shared" si="1046"/>
        <v>B</v>
      </c>
      <c r="Y3954" s="3" t="str">
        <f t="shared" si="1047"/>
        <v>DBDB</v>
      </c>
      <c r="Z3954" s="28">
        <f t="shared" si="1048"/>
        <v>0.50440000000000007</v>
      </c>
      <c r="AA3954" s="7" t="str">
        <f t="shared" si="1049"/>
        <v>Almost certainly optical</v>
      </c>
      <c r="AB3954" s="21">
        <v>58</v>
      </c>
      <c r="AC3954" s="14">
        <f t="shared" si="1050"/>
        <v>57.815074610701991</v>
      </c>
      <c r="AD3954" s="26">
        <v>358</v>
      </c>
      <c r="AE3954" s="10">
        <f t="shared" si="1051"/>
        <v>358.00411518807744</v>
      </c>
      <c r="AF3954" s="17">
        <f t="shared" si="1052"/>
        <v>0.18492538929800872</v>
      </c>
      <c r="AG3954" s="17">
        <f t="shared" si="1053"/>
        <v>4.1151880774350502E-3</v>
      </c>
    </row>
    <row r="3955" spans="1:33">
      <c r="A3955" t="s">
        <v>4157</v>
      </c>
      <c r="B3955" t="s">
        <v>1330</v>
      </c>
      <c r="C3955" s="23">
        <v>187.6456</v>
      </c>
      <c r="D3955" s="23">
        <v>2.3762319999999999</v>
      </c>
      <c r="E3955" s="23">
        <v>187.6515</v>
      </c>
      <c r="F3955" s="23">
        <v>2.3710149999999999</v>
      </c>
      <c r="G3955" s="26">
        <v>13.3</v>
      </c>
      <c r="H3955" s="26">
        <v>13.3</v>
      </c>
      <c r="I3955" s="26">
        <v>-43.4</v>
      </c>
      <c r="J3955" s="26">
        <v>2.9</v>
      </c>
      <c r="K3955" s="26">
        <v>19</v>
      </c>
      <c r="L3955" s="26">
        <v>19</v>
      </c>
      <c r="M3955" s="26">
        <v>-36.799999999999997</v>
      </c>
      <c r="N3955" s="26">
        <v>3</v>
      </c>
      <c r="O3955" s="19">
        <f t="shared" si="1037"/>
        <v>162.96223220437437</v>
      </c>
      <c r="P3955" s="10">
        <f t="shared" si="1038"/>
        <v>152.69249647926145</v>
      </c>
      <c r="Q3955" s="10">
        <f t="shared" si="1039"/>
        <v>2.86</v>
      </c>
      <c r="R3955" s="19">
        <f t="shared" si="1040"/>
        <v>45.392179943245729</v>
      </c>
      <c r="S3955" s="10">
        <f t="shared" si="1041"/>
        <v>41.41545605205863</v>
      </c>
      <c r="T3955" s="10">
        <f t="shared" si="1042"/>
        <v>2.1701908998826092</v>
      </c>
      <c r="U3955" s="2" t="str">
        <f t="shared" si="1043"/>
        <v>D</v>
      </c>
      <c r="V3955" s="2" t="str">
        <f t="shared" si="1044"/>
        <v>B</v>
      </c>
      <c r="W3955" s="2" t="str">
        <f t="shared" si="1045"/>
        <v>D</v>
      </c>
      <c r="X3955" s="2" t="str">
        <f t="shared" si="1046"/>
        <v>B</v>
      </c>
      <c r="Y3955" s="3" t="str">
        <f t="shared" si="1047"/>
        <v>DBDB</v>
      </c>
      <c r="Z3955" s="28">
        <f t="shared" si="1048"/>
        <v>0.50440000000000007</v>
      </c>
      <c r="AA3955" s="7" t="str">
        <f t="shared" si="1049"/>
        <v>Almost certainly optical</v>
      </c>
      <c r="AB3955" s="21">
        <v>28.5</v>
      </c>
      <c r="AC3955" s="14">
        <f t="shared" si="1050"/>
        <v>28.338940602373249</v>
      </c>
      <c r="AD3955" s="26">
        <v>131</v>
      </c>
      <c r="AE3955" s="10">
        <f t="shared" si="1051"/>
        <v>131.5087734517877</v>
      </c>
      <c r="AF3955" s="17">
        <f t="shared" si="1052"/>
        <v>0.16105939762675092</v>
      </c>
      <c r="AG3955" s="17">
        <f t="shared" si="1053"/>
        <v>0.50877345178770383</v>
      </c>
    </row>
    <row r="3956" spans="1:33">
      <c r="A3956" t="s">
        <v>3900</v>
      </c>
      <c r="B3956" t="s">
        <v>1093</v>
      </c>
      <c r="C3956" s="23">
        <v>157.71379999999999</v>
      </c>
      <c r="D3956" s="23">
        <v>-26.483699999999999</v>
      </c>
      <c r="E3956" s="23">
        <v>157.7182</v>
      </c>
      <c r="F3956" s="23">
        <v>-26.476559999999999</v>
      </c>
      <c r="G3956" s="26">
        <v>-59</v>
      </c>
      <c r="H3956" s="26">
        <v>17.8</v>
      </c>
      <c r="I3956" s="26">
        <v>-26.5</v>
      </c>
      <c r="J3956" s="26">
        <v>2.4</v>
      </c>
      <c r="K3956" s="26">
        <v>-66.7</v>
      </c>
      <c r="L3956" s="26">
        <v>10.1</v>
      </c>
      <c r="M3956" s="26">
        <v>17.600000000000001</v>
      </c>
      <c r="N3956" s="26">
        <v>1.1000000000000001</v>
      </c>
      <c r="O3956" s="19">
        <f t="shared" si="1037"/>
        <v>245.81264648325936</v>
      </c>
      <c r="P3956" s="10">
        <f t="shared" si="1038"/>
        <v>284.78161064432288</v>
      </c>
      <c r="Q3956" s="10">
        <f t="shared" si="1039"/>
        <v>2.86</v>
      </c>
      <c r="R3956" s="19">
        <f t="shared" si="1040"/>
        <v>64.678048826475901</v>
      </c>
      <c r="S3956" s="10">
        <f t="shared" si="1041"/>
        <v>68.982968912623647</v>
      </c>
      <c r="T3956" s="10">
        <f t="shared" si="1042"/>
        <v>3.3415254434774888</v>
      </c>
      <c r="U3956" s="2" t="str">
        <f t="shared" si="1043"/>
        <v>D</v>
      </c>
      <c r="V3956" s="2" t="str">
        <f t="shared" si="1044"/>
        <v>B</v>
      </c>
      <c r="W3956" s="2" t="str">
        <f t="shared" si="1045"/>
        <v>D</v>
      </c>
      <c r="X3956" s="2" t="str">
        <f t="shared" si="1046"/>
        <v>B</v>
      </c>
      <c r="Y3956" s="3" t="str">
        <f t="shared" si="1047"/>
        <v>DBDB</v>
      </c>
      <c r="Z3956" s="28">
        <f t="shared" si="1048"/>
        <v>0.50440000000000007</v>
      </c>
      <c r="AA3956" s="7" t="str">
        <f t="shared" si="1049"/>
        <v>Almost certainly optical</v>
      </c>
      <c r="AB3956" s="21">
        <v>29.2</v>
      </c>
      <c r="AC3956" s="14">
        <f t="shared" si="1050"/>
        <v>29.354808634277521</v>
      </c>
      <c r="AD3956" s="26">
        <v>28.2</v>
      </c>
      <c r="AE3956" s="10">
        <f t="shared" si="1051"/>
        <v>28.880178500453678</v>
      </c>
      <c r="AF3956" s="17">
        <f t="shared" si="1052"/>
        <v>0.15480863427752212</v>
      </c>
      <c r="AG3956" s="17">
        <f t="shared" si="1053"/>
        <v>0.68017850045367823</v>
      </c>
    </row>
    <row r="3957" spans="1:33">
      <c r="A3957" t="s">
        <v>4361</v>
      </c>
      <c r="B3957" t="s">
        <v>1514</v>
      </c>
      <c r="C3957" s="23">
        <v>211.1841</v>
      </c>
      <c r="D3957" s="23">
        <v>13.75482</v>
      </c>
      <c r="E3957" s="23">
        <v>211.17779999999999</v>
      </c>
      <c r="F3957" s="23">
        <v>13.75362</v>
      </c>
      <c r="G3957" s="26">
        <v>-25.9</v>
      </c>
      <c r="H3957" s="26">
        <v>25.3</v>
      </c>
      <c r="I3957" s="26">
        <v>-25.2</v>
      </c>
      <c r="J3957" s="26">
        <v>1.6</v>
      </c>
      <c r="K3957" s="26">
        <v>-27.7</v>
      </c>
      <c r="L3957" s="26">
        <v>23.5</v>
      </c>
      <c r="M3957" s="26">
        <v>-18.5</v>
      </c>
      <c r="N3957" s="26">
        <v>1.9</v>
      </c>
      <c r="O3957" s="19">
        <f t="shared" si="1037"/>
        <v>225.7848246029919</v>
      </c>
      <c r="P3957" s="10">
        <f t="shared" si="1038"/>
        <v>236.26222575772357</v>
      </c>
      <c r="Q3957" s="10">
        <f t="shared" si="1039"/>
        <v>2.86</v>
      </c>
      <c r="R3957" s="19">
        <f t="shared" si="1040"/>
        <v>36.136546597592854</v>
      </c>
      <c r="S3957" s="10">
        <f t="shared" si="1041"/>
        <v>33.309758329954903</v>
      </c>
      <c r="T3957" s="10">
        <f t="shared" si="1042"/>
        <v>1.7361576231886939</v>
      </c>
      <c r="U3957" s="2" t="str">
        <f t="shared" si="1043"/>
        <v>D</v>
      </c>
      <c r="V3957" s="2" t="str">
        <f t="shared" si="1044"/>
        <v>B</v>
      </c>
      <c r="W3957" s="2" t="str">
        <f t="shared" si="1045"/>
        <v>D</v>
      </c>
      <c r="X3957" s="2" t="str">
        <f t="shared" si="1046"/>
        <v>B</v>
      </c>
      <c r="Y3957" s="3" t="str">
        <f t="shared" si="1047"/>
        <v>DBDB</v>
      </c>
      <c r="Z3957" s="28">
        <f t="shared" si="1048"/>
        <v>0.50440000000000007</v>
      </c>
      <c r="AA3957" s="7" t="str">
        <f t="shared" si="1049"/>
        <v>Almost certainly optical</v>
      </c>
      <c r="AB3957" s="21">
        <v>22.3</v>
      </c>
      <c r="AC3957" s="14">
        <f t="shared" si="1050"/>
        <v>22.449164715429227</v>
      </c>
      <c r="AD3957" s="26">
        <v>259</v>
      </c>
      <c r="AE3957" s="10">
        <f t="shared" si="1051"/>
        <v>258.90509079853217</v>
      </c>
      <c r="AF3957" s="17">
        <f t="shared" si="1052"/>
        <v>0.14916471542922594</v>
      </c>
      <c r="AG3957" s="17">
        <f t="shared" si="1053"/>
        <v>9.4909201467828552E-2</v>
      </c>
    </row>
    <row r="3958" spans="1:33">
      <c r="A3958" t="s">
        <v>8632</v>
      </c>
      <c r="B3958" t="s">
        <v>8633</v>
      </c>
      <c r="C3958" s="23">
        <v>280.76089999999999</v>
      </c>
      <c r="D3958" s="23">
        <v>64.448040000000006</v>
      </c>
      <c r="E3958" s="23">
        <v>280.75220000000002</v>
      </c>
      <c r="F3958" s="23">
        <v>64.456239999999994</v>
      </c>
      <c r="G3958" s="26">
        <v>9</v>
      </c>
      <c r="H3958" s="26">
        <v>9</v>
      </c>
      <c r="I3958" s="26">
        <v>-50.2</v>
      </c>
      <c r="J3958" s="26">
        <v>3.8</v>
      </c>
      <c r="K3958" s="26">
        <v>20.2</v>
      </c>
      <c r="L3958" s="26">
        <v>20.2</v>
      </c>
      <c r="M3958" s="26">
        <v>-52</v>
      </c>
      <c r="N3958" s="26">
        <v>6.7</v>
      </c>
      <c r="O3958" s="19">
        <f t="shared" si="1037"/>
        <v>169.8358303641549</v>
      </c>
      <c r="P3958" s="10">
        <f t="shared" si="1038"/>
        <v>158.77076636102365</v>
      </c>
      <c r="Q3958" s="10">
        <f t="shared" si="1039"/>
        <v>2.86</v>
      </c>
      <c r="R3958" s="19">
        <f t="shared" si="1040"/>
        <v>51.000392155355044</v>
      </c>
      <c r="S3958" s="10">
        <f t="shared" si="1041"/>
        <v>55.785661240143064</v>
      </c>
      <c r="T3958" s="10">
        <f t="shared" si="1042"/>
        <v>2.6696513348874529</v>
      </c>
      <c r="U3958" s="2" t="str">
        <f t="shared" si="1043"/>
        <v>D</v>
      </c>
      <c r="V3958" s="2" t="str">
        <f t="shared" si="1044"/>
        <v>B</v>
      </c>
      <c r="W3958" s="2" t="str">
        <f t="shared" si="1045"/>
        <v>D</v>
      </c>
      <c r="X3958" s="2" t="str">
        <f t="shared" si="1046"/>
        <v>B</v>
      </c>
      <c r="Y3958" s="3" t="str">
        <f t="shared" si="1047"/>
        <v>DBDB</v>
      </c>
      <c r="Z3958" s="28">
        <f t="shared" si="1048"/>
        <v>0.50440000000000007</v>
      </c>
      <c r="AA3958" s="7" t="str">
        <f t="shared" si="1049"/>
        <v>Almost certainly optical</v>
      </c>
      <c r="AB3958" s="21">
        <v>32.6</v>
      </c>
      <c r="AC3958" s="14">
        <f t="shared" si="1050"/>
        <v>32.464286861215527</v>
      </c>
      <c r="AD3958" s="26">
        <v>335</v>
      </c>
      <c r="AE3958" s="10">
        <f t="shared" si="1051"/>
        <v>335.40974509103313</v>
      </c>
      <c r="AF3958" s="17">
        <f t="shared" si="1052"/>
        <v>0.13571313878447455</v>
      </c>
      <c r="AG3958" s="17">
        <f t="shared" si="1053"/>
        <v>0.40974509103313039</v>
      </c>
    </row>
    <row r="3959" spans="1:33">
      <c r="A3959" t="s">
        <v>6841</v>
      </c>
      <c r="B3959" t="s">
        <v>6842</v>
      </c>
      <c r="C3959" s="23">
        <v>104.4021</v>
      </c>
      <c r="D3959" s="23">
        <v>45.974049999999998</v>
      </c>
      <c r="E3959" s="23">
        <v>104.38890000000001</v>
      </c>
      <c r="F3959" s="23">
        <v>45.98413</v>
      </c>
      <c r="G3959" s="26">
        <v>-3</v>
      </c>
      <c r="H3959" s="26">
        <v>22.6</v>
      </c>
      <c r="I3959" s="26">
        <v>-65.8</v>
      </c>
      <c r="J3959" s="26">
        <v>1.3</v>
      </c>
      <c r="K3959" s="26">
        <v>6.6</v>
      </c>
      <c r="L3959" s="26">
        <v>6.6</v>
      </c>
      <c r="M3959" s="26">
        <v>-61.5</v>
      </c>
      <c r="N3959" s="26">
        <v>1.7</v>
      </c>
      <c r="O3959" s="19">
        <f t="shared" si="1037"/>
        <v>182.61046179979058</v>
      </c>
      <c r="P3959" s="10">
        <f t="shared" si="1038"/>
        <v>173.87462805980027</v>
      </c>
      <c r="Q3959" s="10">
        <f t="shared" si="1039"/>
        <v>2.86</v>
      </c>
      <c r="R3959" s="19">
        <f t="shared" si="1040"/>
        <v>65.868353554647157</v>
      </c>
      <c r="S3959" s="10">
        <f t="shared" si="1041"/>
        <v>61.853132499494315</v>
      </c>
      <c r="T3959" s="10">
        <f t="shared" si="1042"/>
        <v>3.1930371513535372</v>
      </c>
      <c r="U3959" s="2" t="str">
        <f t="shared" si="1043"/>
        <v>D</v>
      </c>
      <c r="V3959" s="2" t="str">
        <f t="shared" si="1044"/>
        <v>B</v>
      </c>
      <c r="W3959" s="2" t="str">
        <f t="shared" si="1045"/>
        <v>D</v>
      </c>
      <c r="X3959" s="2" t="str">
        <f t="shared" si="1046"/>
        <v>B</v>
      </c>
      <c r="Y3959" s="3" t="str">
        <f t="shared" si="1047"/>
        <v>DBDB</v>
      </c>
      <c r="Z3959" s="28">
        <f t="shared" si="1048"/>
        <v>0.50440000000000007</v>
      </c>
      <c r="AA3959" s="7" t="str">
        <f t="shared" si="1049"/>
        <v>Almost certainly optical</v>
      </c>
      <c r="AB3959" s="21">
        <v>49.2</v>
      </c>
      <c r="AC3959" s="14">
        <f t="shared" si="1050"/>
        <v>49.066405272004417</v>
      </c>
      <c r="AD3959" s="26">
        <v>318</v>
      </c>
      <c r="AE3959" s="10">
        <f t="shared" si="1051"/>
        <v>317.69472730952407</v>
      </c>
      <c r="AF3959" s="17">
        <f t="shared" si="1052"/>
        <v>0.13359472799558603</v>
      </c>
      <c r="AG3959" s="17">
        <f t="shared" si="1053"/>
        <v>0.30527269047593109</v>
      </c>
    </row>
    <row r="3960" spans="1:33">
      <c r="A3960" t="s">
        <v>6030</v>
      </c>
      <c r="B3960" t="s">
        <v>6031</v>
      </c>
      <c r="C3960" s="23">
        <v>30.382899999999999</v>
      </c>
      <c r="D3960" s="23">
        <v>-62.574060000000003</v>
      </c>
      <c r="E3960" s="23">
        <v>30.413309999999999</v>
      </c>
      <c r="F3960" s="23">
        <v>-62.573819999999998</v>
      </c>
      <c r="G3960" s="26">
        <v>67.2</v>
      </c>
      <c r="H3960" s="26">
        <v>16</v>
      </c>
      <c r="I3960" s="26">
        <v>2.7</v>
      </c>
      <c r="J3960" s="26">
        <v>0.9</v>
      </c>
      <c r="K3960" s="26">
        <v>72.8</v>
      </c>
      <c r="L3960" s="26">
        <v>21.6</v>
      </c>
      <c r="M3960" s="26">
        <v>-10</v>
      </c>
      <c r="N3960" s="26">
        <v>2.8</v>
      </c>
      <c r="O3960" s="19">
        <f t="shared" si="1037"/>
        <v>87.69917498519068</v>
      </c>
      <c r="P3960" s="10">
        <f t="shared" si="1038"/>
        <v>97.821352104374952</v>
      </c>
      <c r="Q3960" s="10">
        <f t="shared" si="1039"/>
        <v>2.86</v>
      </c>
      <c r="R3960" s="19">
        <f t="shared" si="1040"/>
        <v>67.254219198500849</v>
      </c>
      <c r="S3960" s="10">
        <f t="shared" si="1041"/>
        <v>73.483603613323154</v>
      </c>
      <c r="T3960" s="10">
        <f t="shared" si="1042"/>
        <v>3.5184455702956003</v>
      </c>
      <c r="U3960" s="2" t="str">
        <f t="shared" si="1043"/>
        <v>D</v>
      </c>
      <c r="V3960" s="2" t="str">
        <f t="shared" si="1044"/>
        <v>B</v>
      </c>
      <c r="W3960" s="2" t="str">
        <f t="shared" si="1045"/>
        <v>D</v>
      </c>
      <c r="X3960" s="2" t="str">
        <f t="shared" si="1046"/>
        <v>B</v>
      </c>
      <c r="Y3960" s="3" t="str">
        <f t="shared" si="1047"/>
        <v>DBDB</v>
      </c>
      <c r="Z3960" s="28">
        <f t="shared" si="1048"/>
        <v>0.50440000000000007</v>
      </c>
      <c r="AA3960" s="7" t="str">
        <f t="shared" si="1049"/>
        <v>Almost certainly optical</v>
      </c>
      <c r="AB3960" s="21">
        <v>50.3</v>
      </c>
      <c r="AC3960" s="14">
        <f t="shared" si="1050"/>
        <v>50.432231671345654</v>
      </c>
      <c r="AD3960" s="26">
        <v>88.8</v>
      </c>
      <c r="AE3960" s="10">
        <f t="shared" si="1051"/>
        <v>89.018366355291477</v>
      </c>
      <c r="AF3960" s="17">
        <f t="shared" si="1052"/>
        <v>0.13223167134565728</v>
      </c>
      <c r="AG3960" s="17">
        <f t="shared" si="1053"/>
        <v>0.21836635529147941</v>
      </c>
    </row>
    <row r="3961" spans="1:33">
      <c r="A3961" t="s">
        <v>9334</v>
      </c>
      <c r="B3961" t="s">
        <v>9335</v>
      </c>
      <c r="C3961" s="23">
        <v>311.92649999999998</v>
      </c>
      <c r="D3961" s="23">
        <v>80.268050000000002</v>
      </c>
      <c r="E3961" s="23">
        <v>311.92329999999998</v>
      </c>
      <c r="F3961" s="23">
        <v>80.269120000000001</v>
      </c>
      <c r="G3961" s="26">
        <v>6.3</v>
      </c>
      <c r="H3961" s="26">
        <v>6.3</v>
      </c>
      <c r="I3961" s="26">
        <v>-10.1</v>
      </c>
      <c r="J3961" s="26">
        <v>1.6</v>
      </c>
      <c r="K3961" s="26">
        <v>9.6</v>
      </c>
      <c r="L3961" s="26">
        <v>9.6</v>
      </c>
      <c r="M3961" s="26">
        <v>-5.3</v>
      </c>
      <c r="N3961" s="26">
        <v>2.8</v>
      </c>
      <c r="O3961" s="19">
        <f t="shared" si="1037"/>
        <v>148.0456370629486</v>
      </c>
      <c r="P3961" s="10">
        <f t="shared" si="1038"/>
        <v>118.90235703620181</v>
      </c>
      <c r="Q3961" s="10">
        <f t="shared" si="1039"/>
        <v>2.86</v>
      </c>
      <c r="R3961" s="19">
        <f t="shared" si="1040"/>
        <v>11.903780911962384</v>
      </c>
      <c r="S3961" s="10">
        <f t="shared" si="1041"/>
        <v>10.965856099730654</v>
      </c>
      <c r="T3961" s="10">
        <f t="shared" si="1042"/>
        <v>0.5717409252923259</v>
      </c>
      <c r="U3961" s="2" t="str">
        <f t="shared" si="1043"/>
        <v>D</v>
      </c>
      <c r="V3961" s="2" t="str">
        <f t="shared" si="1044"/>
        <v>B</v>
      </c>
      <c r="W3961" s="2" t="str">
        <f t="shared" si="1045"/>
        <v>D</v>
      </c>
      <c r="X3961" s="2" t="str">
        <f t="shared" si="1046"/>
        <v>B</v>
      </c>
      <c r="Y3961" s="3" t="str">
        <f t="shared" si="1047"/>
        <v>DBDB</v>
      </c>
      <c r="Z3961" s="28">
        <f t="shared" si="1048"/>
        <v>0.50440000000000007</v>
      </c>
      <c r="AA3961" s="7" t="str">
        <f t="shared" si="1049"/>
        <v>Almost certainly optical</v>
      </c>
      <c r="AB3961" s="21">
        <v>4.4400000000000004</v>
      </c>
      <c r="AC3961" s="14">
        <f t="shared" si="1050"/>
        <v>4.3162479012288202</v>
      </c>
      <c r="AD3961" s="26">
        <v>331</v>
      </c>
      <c r="AE3961" s="10">
        <f t="shared" si="1051"/>
        <v>333.18170311223713</v>
      </c>
      <c r="AF3961" s="17">
        <f t="shared" si="1052"/>
        <v>0.12375209877118021</v>
      </c>
      <c r="AG3961" s="17">
        <f t="shared" si="1053"/>
        <v>2.1817031122371304</v>
      </c>
    </row>
    <row r="3962" spans="1:33">
      <c r="A3962" t="s">
        <v>4709</v>
      </c>
      <c r="B3962" t="s">
        <v>1833</v>
      </c>
      <c r="C3962" s="23">
        <v>260.17959999999999</v>
      </c>
      <c r="D3962" s="23">
        <v>-7.1068660000000001</v>
      </c>
      <c r="E3962" s="23">
        <v>260.1823</v>
      </c>
      <c r="F3962" s="23">
        <v>-7.1077789999999998</v>
      </c>
      <c r="G3962" s="26">
        <v>13.9</v>
      </c>
      <c r="H3962" s="26">
        <v>13.9</v>
      </c>
      <c r="I3962" s="26">
        <v>-33.5</v>
      </c>
      <c r="J3962" s="26">
        <v>1.8</v>
      </c>
      <c r="K3962" s="26">
        <v>9</v>
      </c>
      <c r="L3962" s="26">
        <v>9</v>
      </c>
      <c r="M3962" s="26">
        <v>-37.1</v>
      </c>
      <c r="N3962" s="26">
        <v>12.2</v>
      </c>
      <c r="O3962" s="19">
        <f t="shared" si="1037"/>
        <v>157.46519765257983</v>
      </c>
      <c r="P3962" s="10">
        <f t="shared" si="1038"/>
        <v>166.36416524516773</v>
      </c>
      <c r="Q3962" s="10">
        <f t="shared" si="1039"/>
        <v>2.86</v>
      </c>
      <c r="R3962" s="19">
        <f t="shared" si="1040"/>
        <v>36.269270739842568</v>
      </c>
      <c r="S3962" s="10">
        <f t="shared" si="1041"/>
        <v>38.176039606014662</v>
      </c>
      <c r="T3962" s="10">
        <f t="shared" si="1042"/>
        <v>1.8611327586464306</v>
      </c>
      <c r="U3962" s="2" t="str">
        <f t="shared" si="1043"/>
        <v>D</v>
      </c>
      <c r="V3962" s="2" t="str">
        <f t="shared" si="1044"/>
        <v>B</v>
      </c>
      <c r="W3962" s="2" t="str">
        <f t="shared" si="1045"/>
        <v>D</v>
      </c>
      <c r="X3962" s="2" t="str">
        <f t="shared" si="1046"/>
        <v>B</v>
      </c>
      <c r="Y3962" s="3" t="str">
        <f t="shared" si="1047"/>
        <v>DBDB</v>
      </c>
      <c r="Z3962" s="28">
        <f t="shared" si="1048"/>
        <v>0.50440000000000007</v>
      </c>
      <c r="AA3962" s="7" t="str">
        <f t="shared" si="1049"/>
        <v>Almost certainly optical</v>
      </c>
      <c r="AB3962" s="21">
        <v>10.3</v>
      </c>
      <c r="AC3962" s="14">
        <f t="shared" si="1050"/>
        <v>10.189960666606332</v>
      </c>
      <c r="AD3962" s="26">
        <v>108</v>
      </c>
      <c r="AE3962" s="10">
        <f t="shared" si="1051"/>
        <v>108.81737581411936</v>
      </c>
      <c r="AF3962" s="17">
        <f t="shared" si="1052"/>
        <v>0.11003933339366867</v>
      </c>
      <c r="AG3962" s="17">
        <f t="shared" si="1053"/>
        <v>0.81737581411935878</v>
      </c>
    </row>
    <row r="3963" spans="1:33">
      <c r="A3963" t="s">
        <v>3943</v>
      </c>
      <c r="B3963" t="s">
        <v>1136</v>
      </c>
      <c r="C3963" s="23">
        <v>162.8467</v>
      </c>
      <c r="D3963" s="23">
        <v>44.326189999999997</v>
      </c>
      <c r="E3963" s="23">
        <v>162.84710000000001</v>
      </c>
      <c r="F3963" s="23">
        <v>44.338520000000003</v>
      </c>
      <c r="G3963" s="26">
        <v>12.5</v>
      </c>
      <c r="H3963" s="26">
        <v>12.5</v>
      </c>
      <c r="I3963" s="26">
        <v>-50.8</v>
      </c>
      <c r="J3963" s="26">
        <v>1.4</v>
      </c>
      <c r="K3963" s="26">
        <v>-6.2</v>
      </c>
      <c r="L3963" s="26">
        <v>19.399999999999999</v>
      </c>
      <c r="M3963" s="26">
        <v>-55.8</v>
      </c>
      <c r="N3963" s="26">
        <v>2.7</v>
      </c>
      <c r="O3963" s="19">
        <f t="shared" si="1037"/>
        <v>166.17625728980204</v>
      </c>
      <c r="P3963" s="10">
        <f t="shared" si="1038"/>
        <v>186.34019174590992</v>
      </c>
      <c r="Q3963" s="10">
        <f t="shared" si="1039"/>
        <v>2.86</v>
      </c>
      <c r="R3963" s="19">
        <f t="shared" si="1040"/>
        <v>52.315294130875344</v>
      </c>
      <c r="S3963" s="10">
        <f t="shared" si="1041"/>
        <v>56.14338785645198</v>
      </c>
      <c r="T3963" s="10">
        <f t="shared" si="1042"/>
        <v>2.7114670496831832</v>
      </c>
      <c r="U3963" s="2" t="str">
        <f t="shared" si="1043"/>
        <v>D</v>
      </c>
      <c r="V3963" s="2" t="str">
        <f t="shared" si="1044"/>
        <v>B</v>
      </c>
      <c r="W3963" s="2" t="str">
        <f t="shared" si="1045"/>
        <v>D</v>
      </c>
      <c r="X3963" s="2" t="str">
        <f t="shared" si="1046"/>
        <v>B</v>
      </c>
      <c r="Y3963" s="3" t="str">
        <f t="shared" si="1047"/>
        <v>DBDB</v>
      </c>
      <c r="Z3963" s="28">
        <f t="shared" si="1048"/>
        <v>0.50440000000000007</v>
      </c>
      <c r="AA3963" s="7" t="str">
        <f t="shared" si="1049"/>
        <v>Almost certainly optical</v>
      </c>
      <c r="AB3963" s="21">
        <v>44.5</v>
      </c>
      <c r="AC3963" s="14">
        <f t="shared" si="1050"/>
        <v>44.399951888612705</v>
      </c>
      <c r="AD3963" s="26">
        <v>1.3</v>
      </c>
      <c r="AE3963" s="10">
        <f t="shared" si="1051"/>
        <v>1.3294572942213765</v>
      </c>
      <c r="AF3963" s="17">
        <f t="shared" si="1052"/>
        <v>0.10004811138729508</v>
      </c>
      <c r="AG3963" s="17">
        <f t="shared" si="1053"/>
        <v>2.945729422137644E-2</v>
      </c>
    </row>
    <row r="3964" spans="1:33">
      <c r="A3964" t="s">
        <v>3781</v>
      </c>
      <c r="B3964" t="s">
        <v>988</v>
      </c>
      <c r="C3964" s="23">
        <v>141.39420000000001</v>
      </c>
      <c r="D3964" s="23">
        <v>38.635170000000002</v>
      </c>
      <c r="E3964" s="23">
        <v>141.39429999999999</v>
      </c>
      <c r="F3964" s="23">
        <v>38.63402</v>
      </c>
      <c r="G3964" s="26">
        <v>-9.5</v>
      </c>
      <c r="H3964" s="26">
        <v>16.100000000000001</v>
      </c>
      <c r="I3964" s="26">
        <v>4</v>
      </c>
      <c r="J3964" s="26">
        <v>1</v>
      </c>
      <c r="K3964" s="26">
        <v>-9.3000000000000007</v>
      </c>
      <c r="L3964" s="26">
        <v>16.3</v>
      </c>
      <c r="M3964" s="26">
        <v>1.6</v>
      </c>
      <c r="N3964" s="26">
        <v>1.5</v>
      </c>
      <c r="O3964" s="19">
        <f t="shared" si="1037"/>
        <v>292.83365417791754</v>
      </c>
      <c r="P3964" s="10">
        <f t="shared" si="1038"/>
        <v>279.76177477504228</v>
      </c>
      <c r="Q3964" s="10">
        <f t="shared" si="1039"/>
        <v>2.86</v>
      </c>
      <c r="R3964" s="19">
        <f t="shared" si="1040"/>
        <v>10.307764064044152</v>
      </c>
      <c r="S3964" s="10">
        <f t="shared" si="1041"/>
        <v>9.4366307546708654</v>
      </c>
      <c r="T3964" s="10">
        <f t="shared" si="1042"/>
        <v>0.49360987046787541</v>
      </c>
      <c r="U3964" s="2" t="str">
        <f t="shared" si="1043"/>
        <v>D</v>
      </c>
      <c r="V3964" s="2" t="str">
        <f t="shared" si="1044"/>
        <v>B</v>
      </c>
      <c r="W3964" s="2" t="str">
        <f t="shared" si="1045"/>
        <v>D</v>
      </c>
      <c r="X3964" s="2" t="str">
        <f t="shared" si="1046"/>
        <v>B</v>
      </c>
      <c r="Y3964" s="3" t="str">
        <f t="shared" si="1047"/>
        <v>DBDB</v>
      </c>
      <c r="Z3964" s="28">
        <f t="shared" si="1048"/>
        <v>0.50440000000000007</v>
      </c>
      <c r="AA3964" s="7" t="str">
        <f t="shared" si="1049"/>
        <v>Almost certainly optical</v>
      </c>
      <c r="AB3964" s="21">
        <v>4.24</v>
      </c>
      <c r="AC3964" s="14">
        <f t="shared" si="1050"/>
        <v>4.1495395836242945</v>
      </c>
      <c r="AD3964" s="26">
        <v>174</v>
      </c>
      <c r="AE3964" s="10">
        <f t="shared" si="1051"/>
        <v>176.11415367865544</v>
      </c>
      <c r="AF3964" s="17">
        <f t="shared" si="1052"/>
        <v>9.0460416375705677E-2</v>
      </c>
      <c r="AG3964" s="17">
        <f t="shared" si="1053"/>
        <v>2.1141536786554411</v>
      </c>
    </row>
    <row r="3965" spans="1:33">
      <c r="A3965" t="s">
        <v>7136</v>
      </c>
      <c r="B3965" t="s">
        <v>7137</v>
      </c>
      <c r="C3965" s="23">
        <v>131.71899999999999</v>
      </c>
      <c r="D3965" s="23">
        <v>35.350479999999997</v>
      </c>
      <c r="E3965" s="23">
        <v>131.71639999999999</v>
      </c>
      <c r="F3965" s="23">
        <v>35.353610000000003</v>
      </c>
      <c r="G3965" s="26">
        <v>-52.6</v>
      </c>
      <c r="H3965" s="26">
        <v>24.2</v>
      </c>
      <c r="I3965" s="26">
        <v>-33</v>
      </c>
      <c r="J3965" s="26">
        <v>1.4</v>
      </c>
      <c r="K3965" s="26">
        <v>-35.4</v>
      </c>
      <c r="L3965" s="26">
        <v>15.8</v>
      </c>
      <c r="M3965" s="26">
        <v>-44.4</v>
      </c>
      <c r="N3965" s="26">
        <v>1.4</v>
      </c>
      <c r="O3965" s="19">
        <f t="shared" si="1037"/>
        <v>237.8968091376687</v>
      </c>
      <c r="P3965" s="10">
        <f t="shared" si="1038"/>
        <v>218.56526084896328</v>
      </c>
      <c r="Q3965" s="10">
        <f t="shared" si="1039"/>
        <v>2.86</v>
      </c>
      <c r="R3965" s="19">
        <f t="shared" si="1040"/>
        <v>62.094766285090408</v>
      </c>
      <c r="S3965" s="10">
        <f t="shared" si="1041"/>
        <v>56.784857136388041</v>
      </c>
      <c r="T3965" s="10">
        <f t="shared" si="1042"/>
        <v>2.971990585536961</v>
      </c>
      <c r="U3965" s="2" t="str">
        <f t="shared" si="1043"/>
        <v>D</v>
      </c>
      <c r="V3965" s="2" t="str">
        <f t="shared" si="1044"/>
        <v>B</v>
      </c>
      <c r="W3965" s="2" t="str">
        <f t="shared" si="1045"/>
        <v>D</v>
      </c>
      <c r="X3965" s="2" t="str">
        <f t="shared" si="1046"/>
        <v>B</v>
      </c>
      <c r="Y3965" s="3" t="str">
        <f t="shared" si="1047"/>
        <v>DBDB</v>
      </c>
      <c r="Z3965" s="28">
        <f t="shared" si="1048"/>
        <v>0.50440000000000007</v>
      </c>
      <c r="AA3965" s="7" t="str">
        <f t="shared" si="1049"/>
        <v>Almost certainly optical</v>
      </c>
      <c r="AB3965" s="21">
        <v>13.7</v>
      </c>
      <c r="AC3965" s="14">
        <f t="shared" si="1050"/>
        <v>13.610659357996393</v>
      </c>
      <c r="AD3965" s="26">
        <v>326</v>
      </c>
      <c r="AE3965" s="10">
        <f t="shared" si="1051"/>
        <v>325.88162968529065</v>
      </c>
      <c r="AF3965" s="17">
        <f t="shared" si="1052"/>
        <v>8.9340642003605808E-2</v>
      </c>
      <c r="AG3965" s="17">
        <f t="shared" si="1053"/>
        <v>0.11837031470935244</v>
      </c>
    </row>
    <row r="3966" spans="1:33">
      <c r="A3966" t="s">
        <v>9759</v>
      </c>
      <c r="B3966" t="s">
        <v>9760</v>
      </c>
      <c r="C3966" s="23">
        <v>350.0333</v>
      </c>
      <c r="D3966" s="23">
        <v>79.751589999999993</v>
      </c>
      <c r="E3966" s="23">
        <v>350.03179999999998</v>
      </c>
      <c r="F3966" s="23">
        <v>79.749939999999995</v>
      </c>
      <c r="G3966" s="26">
        <v>36</v>
      </c>
      <c r="H3966" s="26">
        <v>10.4</v>
      </c>
      <c r="I3966" s="26">
        <v>12.9</v>
      </c>
      <c r="J3966" s="26">
        <v>1.3</v>
      </c>
      <c r="K3966" s="26">
        <v>35.6</v>
      </c>
      <c r="L3966" s="26">
        <v>10</v>
      </c>
      <c r="M3966" s="26">
        <v>3.7</v>
      </c>
      <c r="N3966" s="26">
        <v>2.7</v>
      </c>
      <c r="O3966" s="19">
        <f t="shared" si="1037"/>
        <v>70.28570548470195</v>
      </c>
      <c r="P3966" s="10">
        <f t="shared" si="1038"/>
        <v>84.066405232598299</v>
      </c>
      <c r="Q3966" s="10">
        <f t="shared" si="1039"/>
        <v>2.86</v>
      </c>
      <c r="R3966" s="19">
        <f t="shared" si="1040"/>
        <v>38.241469637031472</v>
      </c>
      <c r="S3966" s="10">
        <f t="shared" si="1041"/>
        <v>35.791758827976032</v>
      </c>
      <c r="T3966" s="10">
        <f t="shared" si="1042"/>
        <v>1.8508307116251879</v>
      </c>
      <c r="U3966" s="2" t="str">
        <f t="shared" si="1043"/>
        <v>D</v>
      </c>
      <c r="V3966" s="2" t="str">
        <f t="shared" si="1044"/>
        <v>B</v>
      </c>
      <c r="W3966" s="2" t="str">
        <f t="shared" si="1045"/>
        <v>D</v>
      </c>
      <c r="X3966" s="2" t="str">
        <f t="shared" si="1046"/>
        <v>B</v>
      </c>
      <c r="Y3966" s="3" t="str">
        <f t="shared" si="1047"/>
        <v>DBDB</v>
      </c>
      <c r="Z3966" s="28">
        <f t="shared" si="1048"/>
        <v>0.50440000000000007</v>
      </c>
      <c r="AA3966" s="7" t="str">
        <f t="shared" si="1049"/>
        <v>Almost certainly optical</v>
      </c>
      <c r="AB3966" s="21">
        <v>5.93</v>
      </c>
      <c r="AC3966" s="14">
        <f t="shared" si="1050"/>
        <v>6.0171950367130531</v>
      </c>
      <c r="AD3966" s="26">
        <v>189</v>
      </c>
      <c r="AE3966" s="10">
        <f t="shared" si="1051"/>
        <v>189.18757020254776</v>
      </c>
      <c r="AF3966" s="17">
        <f t="shared" si="1052"/>
        <v>8.7195036713053398E-2</v>
      </c>
      <c r="AG3966" s="17">
        <f t="shared" si="1053"/>
        <v>0.1875702025477608</v>
      </c>
    </row>
    <row r="3967" spans="1:33">
      <c r="A3967" t="s">
        <v>7126</v>
      </c>
      <c r="B3967" t="s">
        <v>7127</v>
      </c>
      <c r="C3967" s="23">
        <v>130.8313</v>
      </c>
      <c r="D3967" s="23">
        <v>33.790550000000003</v>
      </c>
      <c r="E3967" s="23">
        <v>130.81950000000001</v>
      </c>
      <c r="F3967" s="23">
        <v>33.780369999999998</v>
      </c>
      <c r="G3967" s="26">
        <v>-54</v>
      </c>
      <c r="H3967" s="26">
        <v>22.8</v>
      </c>
      <c r="I3967" s="26">
        <v>-29.6</v>
      </c>
      <c r="J3967" s="26">
        <v>1.2</v>
      </c>
      <c r="K3967" s="26">
        <v>-54.1</v>
      </c>
      <c r="L3967" s="26">
        <v>22.7</v>
      </c>
      <c r="M3967" s="26">
        <v>-16.899999999999999</v>
      </c>
      <c r="N3967" s="26">
        <v>1.3</v>
      </c>
      <c r="O3967" s="19">
        <f t="shared" si="1037"/>
        <v>241.2707312155448</v>
      </c>
      <c r="P3967" s="10">
        <f t="shared" si="1038"/>
        <v>252.65200586361254</v>
      </c>
      <c r="Q3967" s="10">
        <f t="shared" si="1039"/>
        <v>2.86</v>
      </c>
      <c r="R3967" s="19">
        <f t="shared" si="1040"/>
        <v>61.580516399263814</v>
      </c>
      <c r="S3967" s="10">
        <f t="shared" si="1041"/>
        <v>56.678214509633243</v>
      </c>
      <c r="T3967" s="10">
        <f t="shared" si="1042"/>
        <v>2.956468272722427</v>
      </c>
      <c r="U3967" s="2" t="str">
        <f t="shared" si="1043"/>
        <v>D</v>
      </c>
      <c r="V3967" s="2" t="str">
        <f t="shared" si="1044"/>
        <v>B</v>
      </c>
      <c r="W3967" s="2" t="str">
        <f t="shared" si="1045"/>
        <v>D</v>
      </c>
      <c r="X3967" s="2" t="str">
        <f t="shared" si="1046"/>
        <v>B</v>
      </c>
      <c r="Y3967" s="3" t="str">
        <f t="shared" si="1047"/>
        <v>DBDB</v>
      </c>
      <c r="Z3967" s="28">
        <f t="shared" si="1048"/>
        <v>0.50440000000000007</v>
      </c>
      <c r="AA3967" s="7" t="str">
        <f t="shared" si="1049"/>
        <v>Almost certainly optical</v>
      </c>
      <c r="AB3967" s="21">
        <v>50.8</v>
      </c>
      <c r="AC3967" s="14">
        <f t="shared" si="1050"/>
        <v>50.886703655300956</v>
      </c>
      <c r="AD3967" s="26">
        <v>224</v>
      </c>
      <c r="AE3967" s="10">
        <f t="shared" si="1051"/>
        <v>223.92998493173832</v>
      </c>
      <c r="AF3967" s="17">
        <f t="shared" si="1052"/>
        <v>8.670365530095836E-2</v>
      </c>
      <c r="AG3967" s="17">
        <f t="shared" si="1053"/>
        <v>7.0015068261682245E-2</v>
      </c>
    </row>
    <row r="3968" spans="1:33">
      <c r="A3968" t="s">
        <v>5288</v>
      </c>
      <c r="B3968" t="s">
        <v>2364</v>
      </c>
      <c r="C3968" s="23">
        <v>315.41680000000002</v>
      </c>
      <c r="D3968" s="23">
        <v>18.848929999999999</v>
      </c>
      <c r="E3968" s="23">
        <v>315.41570000000002</v>
      </c>
      <c r="F3968" s="23">
        <v>18.847480000000001</v>
      </c>
      <c r="G3968" s="26">
        <v>-1</v>
      </c>
      <c r="H3968" s="26">
        <v>24.6</v>
      </c>
      <c r="I3968" s="26">
        <v>-8.8000000000000007</v>
      </c>
      <c r="J3968" s="26">
        <v>2.8</v>
      </c>
      <c r="K3968" s="26">
        <v>-9.1</v>
      </c>
      <c r="L3968" s="26">
        <v>16.5</v>
      </c>
      <c r="M3968" s="26">
        <v>-2.2999999999999998</v>
      </c>
      <c r="N3968" s="26">
        <v>3.7</v>
      </c>
      <c r="O3968" s="19">
        <f t="shared" si="1037"/>
        <v>186.48307369289725</v>
      </c>
      <c r="P3968" s="10">
        <f t="shared" si="1038"/>
        <v>255.81570575172918</v>
      </c>
      <c r="Q3968" s="10">
        <f t="shared" si="1039"/>
        <v>2.86</v>
      </c>
      <c r="R3968" s="19">
        <f t="shared" si="1040"/>
        <v>8.8566359301938125</v>
      </c>
      <c r="S3968" s="10">
        <f t="shared" si="1041"/>
        <v>9.3861600242058518</v>
      </c>
      <c r="T3968" s="10">
        <f t="shared" si="1042"/>
        <v>0.45606989885999161</v>
      </c>
      <c r="U3968" s="2" t="str">
        <f t="shared" si="1043"/>
        <v>D</v>
      </c>
      <c r="V3968" s="2" t="str">
        <f t="shared" si="1044"/>
        <v>B</v>
      </c>
      <c r="W3968" s="2" t="str">
        <f t="shared" si="1045"/>
        <v>D</v>
      </c>
      <c r="X3968" s="2" t="str">
        <f t="shared" si="1046"/>
        <v>B</v>
      </c>
      <c r="Y3968" s="3" t="str">
        <f t="shared" si="1047"/>
        <v>DBDB</v>
      </c>
      <c r="Z3968" s="28">
        <f t="shared" si="1048"/>
        <v>0.50440000000000007</v>
      </c>
      <c r="AA3968" s="7" t="str">
        <f t="shared" si="1049"/>
        <v>Almost certainly optical</v>
      </c>
      <c r="AB3968" s="21">
        <v>6.34</v>
      </c>
      <c r="AC3968" s="14">
        <f t="shared" si="1050"/>
        <v>6.4259788795571273</v>
      </c>
      <c r="AD3968" s="26">
        <v>218</v>
      </c>
      <c r="AE3968" s="10">
        <f t="shared" si="1051"/>
        <v>215.67602838744466</v>
      </c>
      <c r="AF3968" s="17">
        <f t="shared" si="1052"/>
        <v>8.5978879557127463E-2</v>
      </c>
      <c r="AG3968" s="17">
        <f t="shared" si="1053"/>
        <v>2.32397161255534</v>
      </c>
    </row>
    <row r="3969" spans="1:33">
      <c r="A3969" t="s">
        <v>3838</v>
      </c>
      <c r="B3969" t="s">
        <v>1033</v>
      </c>
      <c r="C3969" s="23">
        <v>149.31739999999999</v>
      </c>
      <c r="D3969" s="23">
        <v>-10.31465</v>
      </c>
      <c r="E3969" s="23">
        <v>149.31440000000001</v>
      </c>
      <c r="F3969" s="23">
        <v>-10.31324</v>
      </c>
      <c r="G3969" s="26">
        <v>-60.5</v>
      </c>
      <c r="H3969" s="26">
        <v>16.3</v>
      </c>
      <c r="I3969" s="26">
        <v>-17.3</v>
      </c>
      <c r="J3969" s="26">
        <v>3.1</v>
      </c>
      <c r="K3969" s="26">
        <v>-57.7</v>
      </c>
      <c r="L3969" s="26">
        <v>19.100000000000001</v>
      </c>
      <c r="M3969" s="26">
        <v>-5.2</v>
      </c>
      <c r="N3969" s="26">
        <v>4.3</v>
      </c>
      <c r="O3969" s="19">
        <f t="shared" si="1037"/>
        <v>254.04209683459277</v>
      </c>
      <c r="P3969" s="10">
        <f t="shared" si="1038"/>
        <v>264.85034040610532</v>
      </c>
      <c r="Q3969" s="10">
        <f t="shared" si="1039"/>
        <v>2.86</v>
      </c>
      <c r="R3969" s="19">
        <f t="shared" si="1040"/>
        <v>62.924875844136551</v>
      </c>
      <c r="S3969" s="10">
        <f t="shared" si="1041"/>
        <v>57.933841578131172</v>
      </c>
      <c r="T3969" s="10">
        <f t="shared" si="1042"/>
        <v>3.0214679355566929</v>
      </c>
      <c r="U3969" s="2" t="str">
        <f t="shared" si="1043"/>
        <v>D</v>
      </c>
      <c r="V3969" s="2" t="str">
        <f t="shared" si="1044"/>
        <v>B</v>
      </c>
      <c r="W3969" s="2" t="str">
        <f t="shared" si="1045"/>
        <v>D</v>
      </c>
      <c r="X3969" s="2" t="str">
        <f t="shared" si="1046"/>
        <v>B</v>
      </c>
      <c r="Y3969" s="3" t="str">
        <f t="shared" si="1047"/>
        <v>DBDB</v>
      </c>
      <c r="Z3969" s="28">
        <f t="shared" si="1048"/>
        <v>0.50440000000000007</v>
      </c>
      <c r="AA3969" s="7" t="str">
        <f t="shared" si="1049"/>
        <v>Almost certainly optical</v>
      </c>
      <c r="AB3969" s="21">
        <v>11.7</v>
      </c>
      <c r="AC3969" s="14">
        <f t="shared" si="1050"/>
        <v>11.775664216658985</v>
      </c>
      <c r="AD3969" s="26">
        <v>296</v>
      </c>
      <c r="AE3969" s="10">
        <f t="shared" si="1051"/>
        <v>295.53475315244265</v>
      </c>
      <c r="AF3969" s="17">
        <f t="shared" si="1052"/>
        <v>7.5664216658985595E-2</v>
      </c>
      <c r="AG3969" s="17">
        <f t="shared" si="1053"/>
        <v>0.46524684755735279</v>
      </c>
    </row>
    <row r="3970" spans="1:33">
      <c r="A3970" t="s">
        <v>4843</v>
      </c>
      <c r="B3970" t="s">
        <v>1945</v>
      </c>
      <c r="C3970" s="23">
        <v>281.50549999999998</v>
      </c>
      <c r="D3970" s="23">
        <v>12.580970000000001</v>
      </c>
      <c r="E3970" s="23">
        <v>281.50360000000001</v>
      </c>
      <c r="F3970" s="23">
        <v>12.571999999999999</v>
      </c>
      <c r="G3970" s="26">
        <v>-17.2</v>
      </c>
      <c r="H3970" s="26">
        <v>8.4</v>
      </c>
      <c r="I3970" s="26">
        <v>-58.3</v>
      </c>
      <c r="J3970" s="26">
        <v>2.5</v>
      </c>
      <c r="K3970" s="26">
        <v>-7.3</v>
      </c>
      <c r="L3970" s="26">
        <v>18.3</v>
      </c>
      <c r="M3970" s="26">
        <v>-57</v>
      </c>
      <c r="N3970" s="26">
        <v>4.5999999999999996</v>
      </c>
      <c r="O3970" s="19">
        <f t="shared" ref="O3970:O4033" si="1054">IF(IF(G3970&gt;0,IF(I3970&gt;0,0,1),IF(I3970&lt;0,2,3))=0,DEGREES(ATAN(SQRT((SQRT(G3970^2+I3970^2)-(G3970^2/SQRT(G3970^2+I3970^2)))*(G3970^2/SQRT(G3970^2+I3970^2)))/(SQRT(G3970^2+I3970^2)-(G3970^2/SQRT(G3970^2+I3970^2))))),IF(IF(G3970&gt;0,IF(I3970&gt;0,0,1),IF(I3970&lt;0,2,3))=1,180-DEGREES(ATAN(SQRT((SQRT(G3970^2+I3970^2)-(G3970^2/SQRT(G3970^2+I3970^2)))*(G3970^2/SQRT(G3970^2+I3970^2)))/(SQRT(G3970^2+I3970^2)-(G3970^2/SQRT(G3970^2+I3970^2))))),IF(IF(G3970&gt;0,IF(I3970&gt;0,0,1),IF(I3970&lt;0,2,3))=2,180+DEGREES(ATAN(SQRT((SQRT(G3970^2+I3970^2)-(G3970^2/SQRT(G3970^2+I3970^2)))*(G3970^2/SQRT(G3970^2+I3970^2)))/(SQRT(G3970^2+I3970^2)-(G3970^2/SQRT(G3970^2+I3970^2))))),360-DEGREES(ATAN(SQRT((SQRT(G3970^2+I3970^2)-(G3970^2/SQRT(G3970^2+I3970^2)))*(G3970^2/SQRT(G3970^2+I3970^2)))/(SQRT(G3970^2+I3970^2)-(G3970^2/SQRT(G3970^2+I3970^2))))))))</f>
        <v>196.43741535915854</v>
      </c>
      <c r="P3970" s="10">
        <f t="shared" ref="P3970:P4033" si="1055">IF(IF(K3970&gt;0,IF(M3970&gt;0,0,1),IF(M3970&lt;0,2,3))=0,DEGREES(ATAN(SQRT((SQRT(K3970^2+M3970^2)-(K3970^2/SQRT(K3970^2+M3970^2)))*(K3970^2/SQRT(K3970^2+M3970^2)))/(SQRT(K3970^2+M3970^2)-(K3970^2/SQRT(K3970^2+M3970^2))))),IF(IF(K3970&gt;0,IF(M3970&gt;0,0,1),IF(M3970&lt;0,2,3))=1,180-DEGREES(ATAN(SQRT((SQRT(K3970^2+M3970^2)-(K3970^2/SQRT(K3970^2+M3970^2)))*(K3970^2/SQRT(K3970^2+M3970^2)))/(SQRT(K3970^2+M3970^2)-(K3970^2/SQRT(K3970^2+M3970^2))))),IF(IF(K3970&gt;0,IF(M3970&gt;0,0,1),IF(M3970&lt;0,2,3))=2,180+DEGREES(ATAN(SQRT((SQRT(K3970^2+M3970^2)-(K3970^2/SQRT(K3970^2+M3970^2)))*(K3970^2/SQRT(K3970^2+M3970^2)))/(SQRT(K3970^2+M3970^2)-(K3970^2/SQRT(K3970^2+M3970^2))))),360-DEGREES(ATAN(SQRT((SQRT(K3970^2+M3970^2)-(K3970^2/SQRT(K3970^2+M3970^2)))*(K3970^2/SQRT(K3970^2+M3970^2)))/(SQRT(K3970^2+M3970^2)-(K3970^2/SQRT(K3970^2+M3970^2))))))))</f>
        <v>187.29815221587205</v>
      </c>
      <c r="Q3970" s="10">
        <f t="shared" ref="Q3970:Q4033" si="1056">IF(ATAN(SQRT(SQRT(H3970^2+J3970^2)^2+SQRT(L3970^2+N3970^2)^2)/IF(SQRT(G3970^2+I3970^2)&gt;SQRT(K3970^2+M3970^2),SQRT(G3970^2+I3970^2),SQRT(K3970^2+M3970^2)))*180/PI()&gt;2.86,2.86,ATAN(SQRT(SQRT(H3970^2+J3970^2)^2+SQRT(L3970^2+N3970^2)^2)/IF(SQRT(G3970^2+I3970^2)&gt;SQRT(K3970^2+M3970^2),SQRT(G3970^2+I3970^2),SQRT(K3970^2+M3970^2)))*180/PI())</f>
        <v>2.86</v>
      </c>
      <c r="R3970" s="19">
        <f t="shared" ref="R3970:R4033" si="1057">SQRT(G3970^2+I3970^2)</f>
        <v>60.784290733708495</v>
      </c>
      <c r="S3970" s="10">
        <f t="shared" ref="S3970:S4033" si="1058">SQRT(K3970^2+M3970^2)</f>
        <v>57.465554900305278</v>
      </c>
      <c r="T3970" s="10">
        <f t="shared" ref="T3970:T4033" si="1059">IF(SQRT(SQRT(H3970^2+J3970^2)^2+SQRT(L3970^2+N3970^2)^2)&gt;(SQRT(G3970^2+I3970^2)+SQRT(K3970^2+M3970^2))*0.025,(SQRT(G3970^2+I3970^2)+SQRT(K3970^2+M3970^2))*0.025,SQRT(SQRT(H3970^2+J3970^2)^2+SQRT(L3970^2+N3970^2)^2))</f>
        <v>2.9562461408503449</v>
      </c>
      <c r="U3970" s="2" t="str">
        <f t="shared" ref="U3970:U4033" si="1060">IF(IF(ABS(O3970-P3970)&lt;180,ABS(O3970-P3970),360-ABS(O3970-P3970))&lt;Q3970,"A",IF(IF(ABS(O3970-P3970)&lt;180,ABS(O3970-P3970),360-ABS(O3970-P3970))&lt;2*Q3970,"B",IF(IF(ABS(O3970-P3970)&lt;180,ABS(O3970-P3970),360-ABS(O3970-P3970))&lt;3*Q3970,"C","D")))</f>
        <v>D</v>
      </c>
      <c r="V3970" s="2" t="str">
        <f t="shared" ref="V3970:V4033" si="1061">IF(ABS(R3970-S3970)&lt;T3970,"A",IF(ABS(R3970-S3970)&lt;2*T3970,"B",IF(ABS(R3970-S3970)&lt;3*T3970,"C","D")))</f>
        <v>B</v>
      </c>
      <c r="W3970" s="2" t="str">
        <f t="shared" ref="W3970:W4033" si="1062">IF(ROUND((IF(SQRT(H3970^2+J3970^2)/SQRT(G3970^2+I3970^2)*100&lt;5,1,IF(SQRT(H3970^2+J3970^2)/SQRT(G3970^2+I3970^2)*100&lt;10,2,IF(SQRT(H3970^2+J3970^2)/SQRT(G3970^2+I3970^2)*100&lt;15,3,4)))+IF(SQRT(L3970^2+N3970^2)/SQRT(K3970^2+M3970^2)*100&lt;5,1,IF(SQRT(L3970^2+N3970^2)/SQRT(K3970^2+M3970^2)*100&lt;10,2,IF(SQRT(L3970^2+N3970^2)/SQRT(K3970^2+M3970^2)*100&lt;15,3,4))))/2,0)=1,"A",IF(ROUND((IF(SQRT(H3970^2+J3970^2)/SQRT(G3970^2+I3970^2)*100&lt;5,1,IF(SQRT(H3970^2+J3970^2)/SQRT(G3970^2+I3970^2)*100&lt;10,2,IF(SQRT(H3970^2+J3970^2)/SQRT(G3970^2+I3970^2)*100&lt;15,3,4)))+IF(SQRT(L3970^2+N3970^2)/SQRT(K3970^2+M3970^2)*100&lt;5,1,IF(SQRT(L3970^2+N3970^2)/SQRT(K3970^2+M3970^2)*100&lt;10,2,IF(SQRT(L3970^2+N3970^2)/SQRT(K3970^2+M3970^2)*100&lt;15,3,4))))/2,0)=2,"B",IF(ROUND((IF(SQRT(H3970^2+J3970^2)/SQRT(G3970^2+I3970^2)*100&lt;5,1,IF(SQRT(H3970^2+J3970^2)/SQRT(G3970^2+I3970^2)*100&lt;10,2,IF(SQRT(H3970^2+J3970^2)/SQRT(G3970^2+I3970^2)*100&lt;15,3,4)))+IF(SQRT(L3970^2+N3970^2)/SQRT(K3970^2+M3970^2)*100&lt;5,1,IF(SQRT(L3970^2+N3970^2)/SQRT(K3970^2+M3970^2)*100&lt;10,2,IF(SQRT(L3970^2+N3970^2)/SQRT(K3970^2+M3970^2)*100&lt;15,3,4))))/2,0)=3,"C","D")))</f>
        <v>D</v>
      </c>
      <c r="X3970" s="2" t="str">
        <f t="shared" ref="X3970:X4033" si="1063">IF((AC3970*1000/((SQRT(G3970^2+I3970^2)+SQRT(K3970^2+M3970^2))/2))&lt;100,"A",IF((AC3970*1000/((SQRT(G3970^2+I3970^2)+SQRT(K3970^2+M3970^2))/2))&lt;1000,"B",IF((AC3970*1000/((SQRT(G3970^2+I3970^2)+SQRT(K3970^2+M3970^2))/2))&lt;10000,"C","D")))</f>
        <v>B</v>
      </c>
      <c r="Y3970" s="3" t="str">
        <f t="shared" ref="Y3970:Y4033" si="1064">U3970&amp;V3970&amp;W3970&amp;X3970</f>
        <v>DBDB</v>
      </c>
      <c r="Z3970" s="28">
        <f t="shared" ref="Z3970:Z4033" si="1065">IF(MID(Y3970,1,1)="A",1,(IF(MID(Y3970,1,1)="B",0.8,IF(MID(Y3970,1,1)="C",0.2,0.01))))*IF(MID(Y3970,2,1)="A",1,(IF(MID(Y3970,2,1)="B",0.8,IF(MID(Y3970,2,1)="C",0.4,0.05))))*IF(MID(Y3970,3,1)="A",1,(IF(MID(Y3970,3,1)="B",0.95,IF(MID(Y3970,3,1)="C",0.8,0.65))))*IF(MID(Y3970,4,1)="A",1,(IF(MID(Y3970,4,1)="B",0.97,IF(MID(Y3970,4,1)="C",0.95,0.92))))*100</f>
        <v>0.50440000000000007</v>
      </c>
      <c r="AA3970" s="7" t="str">
        <f t="shared" ref="AA3970:AA4033" si="1066">IF(Z3970=100,"Perfect CPM candidate",IF(Z3970&gt;90,"Solid CPM candidate",IF(Z3970&gt;50,"Good CPM candidate",IF(Z3970&gt;30,"Weak CPM candidate",IF(Z3970&gt;10,"Probably optical","Almost certainly optical")))))</f>
        <v>Almost certainly optical</v>
      </c>
      <c r="AB3970" s="21">
        <v>32.9</v>
      </c>
      <c r="AC3970" s="14">
        <f t="shared" ref="AC3970:AC4033" si="1067">(SQRT(((E3970*PI()/180-C3970*PI()/180)*COS(D3970*PI()/180))^2+(F3970*PI()/180-D3970*PI()/180)^2))*180/PI()*3600</f>
        <v>32.974825456206432</v>
      </c>
      <c r="AD3970" s="26">
        <v>192</v>
      </c>
      <c r="AE3970" s="10">
        <f t="shared" ref="AE3970:AE4033" si="1068">IF(((IF(E3970*PI()/180-C3970*PI()/180&gt;0,1,0))+(IF(F3970*PI()/180-D3970*PI()/180&gt;0,2,0)))=3,ATAN(((E3970*PI()/180-C3970*PI()/180)*(COS(D3970*PI()/180))/(F3970*PI()/180-D3970*PI()/180))),IF(((IF(E3970*PI()/180-C3970*PI()/180&gt;0,1,0))+(IF(F3970*PI()/180-D3970*PI()/180&gt;0,2,0)))=1,ATAN(((E3970*PI()/180-C3970*PI()/180)*(COS(D3970*PI()/180))/(F3970*PI()/180-D3970*PI()/180)))+PI(),IF(((IF(E3970*PI()/180-C3970*PI()/180&gt;0,1,0))+(IF(F3970*PI()/180-D3970*PI()/180&gt;0,2,0)))=0,ATAN(((E3970*PI()/180-C3970*PI()/180)*(COS(D3970*PI()/180))/(F3970*PI()/180-D3970*PI()/180)))+PI(),ATAN(((E3970*PI()/180-C3970*PI()/180)*(COS(D3970*PI()/180))/(F3970*PI()/180-D3970*PI()/180)))+2*PI())))*180/PI()</f>
        <v>191.68028714189714</v>
      </c>
      <c r="AF3970" s="17">
        <f t="shared" ref="AF3970:AF4033" si="1069">ABS(AB3970-AC3970)</f>
        <v>7.4825456206433216E-2</v>
      </c>
      <c r="AG3970" s="17">
        <f t="shared" ref="AG3970:AG4033" si="1070">IF(ABS(AD3970-AE3970)&gt;180,360-ABS(AD3970-AE3970),ABS(AD3970-AE3970))</f>
        <v>0.31971285810286076</v>
      </c>
    </row>
    <row r="3971" spans="1:33">
      <c r="A3971" t="s">
        <v>4038</v>
      </c>
      <c r="B3971" t="s">
        <v>1219</v>
      </c>
      <c r="C3971" s="23">
        <v>174.66659999999999</v>
      </c>
      <c r="D3971" s="23">
        <v>-13.61867</v>
      </c>
      <c r="E3971" s="23">
        <v>174.66540000000001</v>
      </c>
      <c r="F3971" s="23">
        <v>-13.616110000000001</v>
      </c>
      <c r="G3971" s="26">
        <v>69.599999999999994</v>
      </c>
      <c r="H3971" s="26">
        <v>18.399999999999999</v>
      </c>
      <c r="I3971" s="26">
        <v>-37.6</v>
      </c>
      <c r="J3971" s="26">
        <v>3.9</v>
      </c>
      <c r="K3971" s="26">
        <v>64.5</v>
      </c>
      <c r="L3971" s="26">
        <v>13.3</v>
      </c>
      <c r="M3971" s="26">
        <v>-56.4</v>
      </c>
      <c r="N3971" s="26">
        <v>9.5</v>
      </c>
      <c r="O3971" s="19">
        <f t="shared" si="1054"/>
        <v>118.37924308610793</v>
      </c>
      <c r="P3971" s="10">
        <f t="shared" si="1055"/>
        <v>131.16705303875278</v>
      </c>
      <c r="Q3971" s="10">
        <f t="shared" si="1056"/>
        <v>2.86</v>
      </c>
      <c r="R3971" s="19">
        <f t="shared" si="1057"/>
        <v>79.107016123729494</v>
      </c>
      <c r="S3971" s="10">
        <f t="shared" si="1058"/>
        <v>85.680861340208295</v>
      </c>
      <c r="T3971" s="10">
        <f t="shared" si="1059"/>
        <v>4.1196969365984444</v>
      </c>
      <c r="U3971" s="2" t="str">
        <f t="shared" si="1060"/>
        <v>D</v>
      </c>
      <c r="V3971" s="2" t="str">
        <f t="shared" si="1061"/>
        <v>B</v>
      </c>
      <c r="W3971" s="2" t="str">
        <f t="shared" si="1062"/>
        <v>D</v>
      </c>
      <c r="X3971" s="2" t="str">
        <f t="shared" si="1063"/>
        <v>B</v>
      </c>
      <c r="Y3971" s="3" t="str">
        <f t="shared" si="1064"/>
        <v>DBDB</v>
      </c>
      <c r="Z3971" s="28">
        <f t="shared" si="1065"/>
        <v>0.50440000000000007</v>
      </c>
      <c r="AA3971" s="7" t="str">
        <f t="shared" si="1066"/>
        <v>Almost certainly optical</v>
      </c>
      <c r="AB3971" s="21">
        <v>10.199999999999999</v>
      </c>
      <c r="AC3971" s="14">
        <f t="shared" si="1067"/>
        <v>10.127309445047379</v>
      </c>
      <c r="AD3971" s="26">
        <v>336</v>
      </c>
      <c r="AE3971" s="10">
        <f t="shared" si="1068"/>
        <v>335.50737667299273</v>
      </c>
      <c r="AF3971" s="17">
        <f t="shared" si="1069"/>
        <v>7.2690554952620445E-2</v>
      </c>
      <c r="AG3971" s="17">
        <f t="shared" si="1070"/>
        <v>0.49262332700726574</v>
      </c>
    </row>
    <row r="3972" spans="1:33">
      <c r="A3972" t="s">
        <v>3562</v>
      </c>
      <c r="B3972" t="s">
        <v>773</v>
      </c>
      <c r="C3972" s="23">
        <v>112.6091</v>
      </c>
      <c r="D3972" s="23">
        <v>13.864879999999999</v>
      </c>
      <c r="E3972" s="23">
        <v>112.61060000000001</v>
      </c>
      <c r="F3972" s="23">
        <v>13.86637</v>
      </c>
      <c r="G3972" s="26">
        <v>-43.3</v>
      </c>
      <c r="H3972" s="26">
        <v>7.9</v>
      </c>
      <c r="I3972" s="26">
        <v>-27.9</v>
      </c>
      <c r="J3972" s="26">
        <v>2.7</v>
      </c>
      <c r="K3972" s="26">
        <v>-44.5</v>
      </c>
      <c r="L3972" s="26">
        <v>6.7</v>
      </c>
      <c r="M3972" s="26">
        <v>-17.399999999999999</v>
      </c>
      <c r="N3972" s="26">
        <v>4.9000000000000004</v>
      </c>
      <c r="O3972" s="19">
        <f t="shared" si="1054"/>
        <v>237.20462420891636</v>
      </c>
      <c r="P3972" s="10">
        <f t="shared" si="1055"/>
        <v>248.64394321958457</v>
      </c>
      <c r="Q3972" s="10">
        <f t="shared" si="1056"/>
        <v>2.86</v>
      </c>
      <c r="R3972" s="19">
        <f t="shared" si="1057"/>
        <v>51.510193166013266</v>
      </c>
      <c r="S3972" s="10">
        <f t="shared" si="1058"/>
        <v>47.780853906141104</v>
      </c>
      <c r="T3972" s="10">
        <f t="shared" si="1059"/>
        <v>2.4822761768038593</v>
      </c>
      <c r="U3972" s="2" t="str">
        <f t="shared" si="1060"/>
        <v>D</v>
      </c>
      <c r="V3972" s="2" t="str">
        <f t="shared" si="1061"/>
        <v>B</v>
      </c>
      <c r="W3972" s="2" t="str">
        <f t="shared" si="1062"/>
        <v>D</v>
      </c>
      <c r="X3972" s="2" t="str">
        <f t="shared" si="1063"/>
        <v>B</v>
      </c>
      <c r="Y3972" s="3" t="str">
        <f t="shared" si="1064"/>
        <v>DBDB</v>
      </c>
      <c r="Z3972" s="28">
        <f t="shared" si="1065"/>
        <v>0.50440000000000007</v>
      </c>
      <c r="AA3972" s="7" t="str">
        <f t="shared" si="1066"/>
        <v>Almost certainly optical</v>
      </c>
      <c r="AB3972" s="21">
        <v>7.57</v>
      </c>
      <c r="AC3972" s="14">
        <f t="shared" si="1067"/>
        <v>7.500534185982902</v>
      </c>
      <c r="AD3972" s="26">
        <v>46</v>
      </c>
      <c r="AE3972" s="10">
        <f t="shared" si="1068"/>
        <v>44.344583200128966</v>
      </c>
      <c r="AF3972" s="17">
        <f t="shared" si="1069"/>
        <v>6.9465814017098282E-2</v>
      </c>
      <c r="AG3972" s="17">
        <f t="shared" si="1070"/>
        <v>1.6554167998710341</v>
      </c>
    </row>
    <row r="3973" spans="1:33">
      <c r="A3973" t="s">
        <v>5728</v>
      </c>
      <c r="B3973" t="s">
        <v>5729</v>
      </c>
      <c r="C3973" s="23">
        <v>3.7625579999999998</v>
      </c>
      <c r="D3973" s="23">
        <v>38.857709999999997</v>
      </c>
      <c r="E3973" s="23">
        <v>3.7483270000000002</v>
      </c>
      <c r="F3973" s="23">
        <v>38.852730000000001</v>
      </c>
      <c r="G3973" s="26">
        <v>46.3</v>
      </c>
      <c r="H3973" s="26">
        <v>20.7</v>
      </c>
      <c r="I3973" s="26">
        <v>-26.7</v>
      </c>
      <c r="J3973" s="26">
        <v>1.3</v>
      </c>
      <c r="K3973" s="26">
        <v>49.4</v>
      </c>
      <c r="L3973" s="26">
        <v>23.8</v>
      </c>
      <c r="M3973" s="26">
        <v>-8.1999999999999993</v>
      </c>
      <c r="N3973" s="26">
        <v>1.3</v>
      </c>
      <c r="O3973" s="19">
        <f t="shared" si="1054"/>
        <v>119.97092520463218</v>
      </c>
      <c r="P3973" s="10">
        <f t="shared" si="1055"/>
        <v>99.424701872320256</v>
      </c>
      <c r="Q3973" s="10">
        <f t="shared" si="1056"/>
        <v>2.86</v>
      </c>
      <c r="R3973" s="19">
        <f t="shared" si="1057"/>
        <v>53.446983076690117</v>
      </c>
      <c r="S3973" s="10">
        <f t="shared" si="1058"/>
        <v>50.075942327628738</v>
      </c>
      <c r="T3973" s="10">
        <f t="shared" si="1059"/>
        <v>2.5880731351079715</v>
      </c>
      <c r="U3973" s="2" t="str">
        <f t="shared" si="1060"/>
        <v>D</v>
      </c>
      <c r="V3973" s="2" t="str">
        <f t="shared" si="1061"/>
        <v>B</v>
      </c>
      <c r="W3973" s="2" t="str">
        <f t="shared" si="1062"/>
        <v>D</v>
      </c>
      <c r="X3973" s="2" t="str">
        <f t="shared" si="1063"/>
        <v>B</v>
      </c>
      <c r="Y3973" s="3" t="str">
        <f t="shared" si="1064"/>
        <v>DBDB</v>
      </c>
      <c r="Z3973" s="28">
        <f t="shared" si="1065"/>
        <v>0.50440000000000007</v>
      </c>
      <c r="AA3973" s="7" t="str">
        <f t="shared" si="1066"/>
        <v>Almost certainly optical</v>
      </c>
      <c r="AB3973" s="21">
        <v>43.8</v>
      </c>
      <c r="AC3973" s="14">
        <f t="shared" si="1067"/>
        <v>43.737563620557744</v>
      </c>
      <c r="AD3973" s="26">
        <v>246</v>
      </c>
      <c r="AE3973" s="10">
        <f t="shared" si="1068"/>
        <v>245.80148613488208</v>
      </c>
      <c r="AF3973" s="17">
        <f t="shared" si="1069"/>
        <v>6.2436379442253553E-2</v>
      </c>
      <c r="AG3973" s="17">
        <f t="shared" si="1070"/>
        <v>0.19851386511791702</v>
      </c>
    </row>
    <row r="3974" spans="1:33">
      <c r="A3974" t="s">
        <v>4514</v>
      </c>
      <c r="B3974" t="s">
        <v>1655</v>
      </c>
      <c r="C3974" s="23">
        <v>229.67429999999999</v>
      </c>
      <c r="D3974" s="23">
        <v>10.42769</v>
      </c>
      <c r="E3974" s="23">
        <v>229.67519999999999</v>
      </c>
      <c r="F3974" s="23">
        <v>10.42409</v>
      </c>
      <c r="G3974" s="26">
        <v>-90.4</v>
      </c>
      <c r="H3974" s="26">
        <v>12</v>
      </c>
      <c r="I3974" s="26">
        <v>-31.3</v>
      </c>
      <c r="J3974" s="26">
        <v>2.7</v>
      </c>
      <c r="K3974" s="26">
        <v>-87</v>
      </c>
      <c r="L3974" s="26">
        <v>15.4</v>
      </c>
      <c r="M3974" s="26">
        <v>-10</v>
      </c>
      <c r="N3974" s="26">
        <v>2.4</v>
      </c>
      <c r="O3974" s="19">
        <f t="shared" si="1054"/>
        <v>250.90215438229598</v>
      </c>
      <c r="P3974" s="10">
        <f t="shared" si="1055"/>
        <v>263.44305350183663</v>
      </c>
      <c r="Q3974" s="10">
        <f t="shared" si="1056"/>
        <v>2.86</v>
      </c>
      <c r="R3974" s="19">
        <f t="shared" si="1057"/>
        <v>95.665301964714459</v>
      </c>
      <c r="S3974" s="10">
        <f t="shared" si="1058"/>
        <v>87.572826835725706</v>
      </c>
      <c r="T3974" s="10">
        <f t="shared" si="1059"/>
        <v>4.5809532200110041</v>
      </c>
      <c r="U3974" s="2" t="str">
        <f t="shared" si="1060"/>
        <v>D</v>
      </c>
      <c r="V3974" s="2" t="str">
        <f t="shared" si="1061"/>
        <v>B</v>
      </c>
      <c r="W3974" s="2" t="str">
        <f t="shared" si="1062"/>
        <v>D</v>
      </c>
      <c r="X3974" s="2" t="str">
        <f t="shared" si="1063"/>
        <v>B</v>
      </c>
      <c r="Y3974" s="3" t="str">
        <f t="shared" si="1064"/>
        <v>DBDB</v>
      </c>
      <c r="Z3974" s="28">
        <f t="shared" si="1065"/>
        <v>0.50440000000000007</v>
      </c>
      <c r="AA3974" s="7" t="str">
        <f t="shared" si="1066"/>
        <v>Almost certainly optical</v>
      </c>
      <c r="AB3974" s="21">
        <v>13.4</v>
      </c>
      <c r="AC3974" s="14">
        <f t="shared" si="1067"/>
        <v>13.345984757781915</v>
      </c>
      <c r="AD3974" s="26">
        <v>166</v>
      </c>
      <c r="AE3974" s="10">
        <f t="shared" si="1068"/>
        <v>166.18662853245172</v>
      </c>
      <c r="AF3974" s="17">
        <f t="shared" si="1069"/>
        <v>5.4015242218085291E-2</v>
      </c>
      <c r="AG3974" s="17">
        <f t="shared" si="1070"/>
        <v>0.18662853245172073</v>
      </c>
    </row>
    <row r="3975" spans="1:33">
      <c r="A3975" t="s">
        <v>8226</v>
      </c>
      <c r="B3975" t="s">
        <v>8227</v>
      </c>
      <c r="C3975" s="23">
        <v>243.64940000000001</v>
      </c>
      <c r="D3975" s="23">
        <v>49.25461</v>
      </c>
      <c r="E3975" s="23">
        <v>243.63659999999999</v>
      </c>
      <c r="F3975" s="23">
        <v>49.256749999999997</v>
      </c>
      <c r="G3975" s="26">
        <v>-51.8</v>
      </c>
      <c r="H3975" s="26">
        <v>25</v>
      </c>
      <c r="I3975" s="26">
        <v>-32.299999999999997</v>
      </c>
      <c r="J3975" s="26">
        <v>3.3</v>
      </c>
      <c r="K3975" s="26">
        <v>-53.9</v>
      </c>
      <c r="L3975" s="26">
        <v>22.9</v>
      </c>
      <c r="M3975" s="26">
        <v>-18.899999999999999</v>
      </c>
      <c r="N3975" s="26">
        <v>17.100000000000001</v>
      </c>
      <c r="O3975" s="19">
        <f t="shared" si="1054"/>
        <v>238.0543102374271</v>
      </c>
      <c r="P3975" s="10">
        <f t="shared" si="1055"/>
        <v>250.67681568183821</v>
      </c>
      <c r="Q3975" s="10">
        <f t="shared" si="1056"/>
        <v>2.86</v>
      </c>
      <c r="R3975" s="19">
        <f t="shared" si="1057"/>
        <v>61.045311040242886</v>
      </c>
      <c r="S3975" s="10">
        <f t="shared" si="1058"/>
        <v>57.117597988710976</v>
      </c>
      <c r="T3975" s="10">
        <f t="shared" si="1059"/>
        <v>2.9540727257238468</v>
      </c>
      <c r="U3975" s="2" t="str">
        <f t="shared" si="1060"/>
        <v>D</v>
      </c>
      <c r="V3975" s="2" t="str">
        <f t="shared" si="1061"/>
        <v>B</v>
      </c>
      <c r="W3975" s="2" t="str">
        <f t="shared" si="1062"/>
        <v>D</v>
      </c>
      <c r="X3975" s="2" t="str">
        <f t="shared" si="1063"/>
        <v>B</v>
      </c>
      <c r="Y3975" s="3" t="str">
        <f t="shared" si="1064"/>
        <v>DBDB</v>
      </c>
      <c r="Z3975" s="28">
        <f t="shared" si="1065"/>
        <v>0.50440000000000007</v>
      </c>
      <c r="AA3975" s="7" t="str">
        <f t="shared" si="1066"/>
        <v>Almost certainly optical</v>
      </c>
      <c r="AB3975" s="21">
        <v>31.1</v>
      </c>
      <c r="AC3975" s="14">
        <f t="shared" si="1067"/>
        <v>31.047368337046304</v>
      </c>
      <c r="AD3975" s="26">
        <v>284</v>
      </c>
      <c r="AE3975" s="10">
        <f t="shared" si="1068"/>
        <v>284.36729519203976</v>
      </c>
      <c r="AF3975" s="17">
        <f t="shared" si="1069"/>
        <v>5.2631662953697145E-2</v>
      </c>
      <c r="AG3975" s="17">
        <f t="shared" si="1070"/>
        <v>0.36729519203976224</v>
      </c>
    </row>
    <row r="3976" spans="1:33">
      <c r="A3976" t="s">
        <v>9510</v>
      </c>
      <c r="B3976" t="s">
        <v>9511</v>
      </c>
      <c r="C3976" s="23">
        <v>328.21260000000001</v>
      </c>
      <c r="D3976" s="23">
        <v>65.384879999999995</v>
      </c>
      <c r="E3976" s="23">
        <v>328.20490000000001</v>
      </c>
      <c r="F3976" s="23">
        <v>65.385050000000007</v>
      </c>
      <c r="G3976" s="26">
        <v>10.3</v>
      </c>
      <c r="H3976" s="26">
        <v>10.3</v>
      </c>
      <c r="I3976" s="26">
        <v>-8.3000000000000007</v>
      </c>
      <c r="J3976" s="26">
        <v>1.3</v>
      </c>
      <c r="K3976" s="26">
        <v>5.0999999999999996</v>
      </c>
      <c r="L3976" s="26">
        <v>5.0999999999999996</v>
      </c>
      <c r="M3976" s="26">
        <v>11</v>
      </c>
      <c r="N3976" s="26">
        <v>1.3</v>
      </c>
      <c r="O3976" s="19">
        <f t="shared" si="1054"/>
        <v>128.862744050738</v>
      </c>
      <c r="P3976" s="10">
        <f t="shared" si="1055"/>
        <v>24.874153914127639</v>
      </c>
      <c r="Q3976" s="10">
        <f t="shared" si="1056"/>
        <v>2.86</v>
      </c>
      <c r="R3976" s="19">
        <f t="shared" si="1057"/>
        <v>13.228000604777732</v>
      </c>
      <c r="S3976" s="10">
        <f t="shared" si="1058"/>
        <v>12.124768039018313</v>
      </c>
      <c r="T3976" s="10">
        <f t="shared" si="1059"/>
        <v>0.63381921609490122</v>
      </c>
      <c r="U3976" s="2" t="str">
        <f t="shared" si="1060"/>
        <v>D</v>
      </c>
      <c r="V3976" s="2" t="str">
        <f t="shared" si="1061"/>
        <v>B</v>
      </c>
      <c r="W3976" s="2" t="str">
        <f t="shared" si="1062"/>
        <v>D</v>
      </c>
      <c r="X3976" s="2" t="str">
        <f t="shared" si="1063"/>
        <v>B</v>
      </c>
      <c r="Y3976" s="3" t="str">
        <f t="shared" si="1064"/>
        <v>DBDB</v>
      </c>
      <c r="Z3976" s="28">
        <f t="shared" si="1065"/>
        <v>0.50440000000000007</v>
      </c>
      <c r="AA3976" s="7" t="str">
        <f t="shared" si="1066"/>
        <v>Almost certainly optical</v>
      </c>
      <c r="AB3976" s="21">
        <v>11.6</v>
      </c>
      <c r="AC3976" s="14">
        <f t="shared" si="1067"/>
        <v>11.562162675607365</v>
      </c>
      <c r="AD3976" s="26">
        <v>272</v>
      </c>
      <c r="AE3976" s="10">
        <f t="shared" si="1068"/>
        <v>273.0341565372953</v>
      </c>
      <c r="AF3976" s="17">
        <f t="shared" si="1069"/>
        <v>3.7837324392635097E-2</v>
      </c>
      <c r="AG3976" s="17">
        <f t="shared" si="1070"/>
        <v>1.0341565372953028</v>
      </c>
    </row>
    <row r="3977" spans="1:33">
      <c r="A3977" t="s">
        <v>5303</v>
      </c>
      <c r="B3977" t="s">
        <v>2377</v>
      </c>
      <c r="C3977" s="23">
        <v>316.96539999999999</v>
      </c>
      <c r="D3977" s="23">
        <v>16.936250000000001</v>
      </c>
      <c r="E3977" s="23">
        <v>316.95819999999998</v>
      </c>
      <c r="F3977" s="23">
        <v>16.950310000000002</v>
      </c>
      <c r="G3977" s="26">
        <v>7.6</v>
      </c>
      <c r="H3977" s="26">
        <v>7.6</v>
      </c>
      <c r="I3977" s="26">
        <v>-62.2</v>
      </c>
      <c r="J3977" s="26">
        <v>1.5</v>
      </c>
      <c r="K3977" s="26">
        <v>18.899999999999999</v>
      </c>
      <c r="L3977" s="26">
        <v>18.899999999999999</v>
      </c>
      <c r="M3977" s="26">
        <v>-54.6</v>
      </c>
      <c r="N3977" s="26">
        <v>1.6</v>
      </c>
      <c r="O3977" s="19">
        <f t="shared" si="1054"/>
        <v>173.03376014750802</v>
      </c>
      <c r="P3977" s="10">
        <f t="shared" si="1055"/>
        <v>160.90650799951439</v>
      </c>
      <c r="Q3977" s="10">
        <f t="shared" si="1056"/>
        <v>2.86</v>
      </c>
      <c r="R3977" s="19">
        <f t="shared" si="1057"/>
        <v>62.662588519785871</v>
      </c>
      <c r="S3977" s="10">
        <f t="shared" si="1058"/>
        <v>57.778629267229938</v>
      </c>
      <c r="T3977" s="10">
        <f t="shared" si="1059"/>
        <v>3.011030444675395</v>
      </c>
      <c r="U3977" s="2" t="str">
        <f t="shared" si="1060"/>
        <v>D</v>
      </c>
      <c r="V3977" s="2" t="str">
        <f t="shared" si="1061"/>
        <v>B</v>
      </c>
      <c r="W3977" s="2" t="str">
        <f t="shared" si="1062"/>
        <v>D</v>
      </c>
      <c r="X3977" s="2" t="str">
        <f t="shared" si="1063"/>
        <v>B</v>
      </c>
      <c r="Y3977" s="3" t="str">
        <f t="shared" si="1064"/>
        <v>DBDB</v>
      </c>
      <c r="Z3977" s="28">
        <f t="shared" si="1065"/>
        <v>0.50440000000000007</v>
      </c>
      <c r="AA3977" s="7" t="str">
        <f t="shared" si="1066"/>
        <v>Almost certainly optical</v>
      </c>
      <c r="AB3977" s="21">
        <v>56.4</v>
      </c>
      <c r="AC3977" s="14">
        <f t="shared" si="1067"/>
        <v>56.363223229765161</v>
      </c>
      <c r="AD3977" s="26">
        <v>334</v>
      </c>
      <c r="AE3977" s="10">
        <f t="shared" si="1068"/>
        <v>333.900626842279</v>
      </c>
      <c r="AF3977" s="17">
        <f t="shared" si="1069"/>
        <v>3.6776770234837386E-2</v>
      </c>
      <c r="AG3977" s="17">
        <f t="shared" si="1070"/>
        <v>9.9373157721004191E-2</v>
      </c>
    </row>
    <row r="3978" spans="1:33">
      <c r="A3978" t="s">
        <v>3641</v>
      </c>
      <c r="B3978" t="s">
        <v>848</v>
      </c>
      <c r="C3978" s="23">
        <v>124.3927</v>
      </c>
      <c r="D3978" s="23">
        <v>-16.292570000000001</v>
      </c>
      <c r="E3978" s="23">
        <v>124.3918</v>
      </c>
      <c r="F3978" s="23">
        <v>-16.29044</v>
      </c>
      <c r="G3978" s="26">
        <v>-9</v>
      </c>
      <c r="H3978" s="26">
        <v>16.600000000000001</v>
      </c>
      <c r="I3978" s="26">
        <v>9.6</v>
      </c>
      <c r="J3978" s="26">
        <v>1.1000000000000001</v>
      </c>
      <c r="K3978" s="26">
        <v>-11.7</v>
      </c>
      <c r="L3978" s="26">
        <v>13.9</v>
      </c>
      <c r="M3978" s="26">
        <v>7.9</v>
      </c>
      <c r="N3978" s="26">
        <v>1.3</v>
      </c>
      <c r="O3978" s="19">
        <f t="shared" si="1054"/>
        <v>316.8476102659946</v>
      </c>
      <c r="P3978" s="10">
        <f t="shared" si="1055"/>
        <v>304.02775976218834</v>
      </c>
      <c r="Q3978" s="10">
        <f t="shared" si="1056"/>
        <v>2.86</v>
      </c>
      <c r="R3978" s="19">
        <f t="shared" si="1057"/>
        <v>13.159027319676785</v>
      </c>
      <c r="S3978" s="10">
        <f t="shared" si="1058"/>
        <v>14.117365193264641</v>
      </c>
      <c r="T3978" s="10">
        <f t="shared" si="1059"/>
        <v>0.68190981282353569</v>
      </c>
      <c r="U3978" s="2" t="str">
        <f t="shared" si="1060"/>
        <v>D</v>
      </c>
      <c r="V3978" s="2" t="str">
        <f t="shared" si="1061"/>
        <v>B</v>
      </c>
      <c r="W3978" s="2" t="str">
        <f t="shared" si="1062"/>
        <v>D</v>
      </c>
      <c r="X3978" s="2" t="str">
        <f t="shared" si="1063"/>
        <v>B</v>
      </c>
      <c r="Y3978" s="3" t="str">
        <f t="shared" si="1064"/>
        <v>DBDB</v>
      </c>
      <c r="Z3978" s="28">
        <f t="shared" si="1065"/>
        <v>0.50440000000000007</v>
      </c>
      <c r="AA3978" s="7" t="str">
        <f t="shared" si="1066"/>
        <v>Almost certainly optical</v>
      </c>
      <c r="AB3978" s="21">
        <v>8.24</v>
      </c>
      <c r="AC3978" s="14">
        <f t="shared" si="1067"/>
        <v>8.2746372383310032</v>
      </c>
      <c r="AD3978" s="26">
        <v>338</v>
      </c>
      <c r="AE3978" s="10">
        <f t="shared" si="1068"/>
        <v>337.92415367000359</v>
      </c>
      <c r="AF3978" s="17">
        <f t="shared" si="1069"/>
        <v>3.4637238331002962E-2</v>
      </c>
      <c r="AG3978" s="17">
        <f t="shared" si="1070"/>
        <v>7.5846329996409168E-2</v>
      </c>
    </row>
    <row r="3979" spans="1:33">
      <c r="A3979" t="s">
        <v>5417</v>
      </c>
      <c r="B3979" t="s">
        <v>2485</v>
      </c>
      <c r="C3979" s="23">
        <v>330.98590000000002</v>
      </c>
      <c r="D3979" s="23">
        <v>2.3362699999999998</v>
      </c>
      <c r="E3979" s="23">
        <v>330.98950000000002</v>
      </c>
      <c r="F3979" s="23">
        <v>2.3446910000000001</v>
      </c>
      <c r="G3979" s="26">
        <v>-41.2</v>
      </c>
      <c r="H3979" s="26">
        <v>10</v>
      </c>
      <c r="I3979" s="26">
        <v>-46.4</v>
      </c>
      <c r="J3979" s="26">
        <v>1.2</v>
      </c>
      <c r="K3979" s="26">
        <v>-54.5</v>
      </c>
      <c r="L3979" s="26">
        <v>22.3</v>
      </c>
      <c r="M3979" s="26">
        <v>-40.4</v>
      </c>
      <c r="N3979" s="26">
        <v>7.9</v>
      </c>
      <c r="O3979" s="19">
        <f t="shared" si="1054"/>
        <v>221.60286708066025</v>
      </c>
      <c r="P3979" s="10">
        <f t="shared" si="1055"/>
        <v>233.45103644186389</v>
      </c>
      <c r="Q3979" s="10">
        <f t="shared" si="1056"/>
        <v>2.86</v>
      </c>
      <c r="R3979" s="19">
        <f t="shared" si="1057"/>
        <v>62.051591438092871</v>
      </c>
      <c r="S3979" s="10">
        <f t="shared" si="1058"/>
        <v>67.841064260519971</v>
      </c>
      <c r="T3979" s="10">
        <f t="shared" si="1059"/>
        <v>3.2473163924653208</v>
      </c>
      <c r="U3979" s="2" t="str">
        <f t="shared" si="1060"/>
        <v>D</v>
      </c>
      <c r="V3979" s="2" t="str">
        <f t="shared" si="1061"/>
        <v>B</v>
      </c>
      <c r="W3979" s="2" t="str">
        <f t="shared" si="1062"/>
        <v>D</v>
      </c>
      <c r="X3979" s="2" t="str">
        <f t="shared" si="1063"/>
        <v>B</v>
      </c>
      <c r="Y3979" s="3" t="str">
        <f t="shared" si="1064"/>
        <v>DBDB</v>
      </c>
      <c r="Z3979" s="28">
        <f t="shared" si="1065"/>
        <v>0.50440000000000007</v>
      </c>
      <c r="AA3979" s="7" t="str">
        <f t="shared" si="1066"/>
        <v>Almost certainly optical</v>
      </c>
      <c r="AB3979" s="21">
        <v>33</v>
      </c>
      <c r="AC3979" s="14">
        <f t="shared" si="1067"/>
        <v>32.965407577720228</v>
      </c>
      <c r="AD3979" s="26">
        <v>23.3</v>
      </c>
      <c r="AE3979" s="10">
        <f t="shared" si="1068"/>
        <v>23.129621294005155</v>
      </c>
      <c r="AF3979" s="17">
        <f t="shared" si="1069"/>
        <v>3.4592422279771995E-2</v>
      </c>
      <c r="AG3979" s="17">
        <f t="shared" si="1070"/>
        <v>0.17037870599484606</v>
      </c>
    </row>
    <row r="3980" spans="1:33">
      <c r="A3980" t="s">
        <v>3538</v>
      </c>
      <c r="B3980" t="s">
        <v>751</v>
      </c>
      <c r="C3980" s="23">
        <v>108.0168</v>
      </c>
      <c r="D3980" s="23">
        <v>-30.821269999999998</v>
      </c>
      <c r="E3980" s="23">
        <v>108.0184</v>
      </c>
      <c r="F3980" s="23">
        <v>-30.814509999999999</v>
      </c>
      <c r="G3980" s="26">
        <v>-44.5</v>
      </c>
      <c r="H3980" s="26">
        <v>6.7</v>
      </c>
      <c r="I3980" s="26">
        <v>-3.3</v>
      </c>
      <c r="J3980" s="26">
        <v>1.9</v>
      </c>
      <c r="K3980" s="26">
        <v>-41.4</v>
      </c>
      <c r="L3980" s="26">
        <v>9.8000000000000007</v>
      </c>
      <c r="M3980" s="26">
        <v>25.9</v>
      </c>
      <c r="N3980" s="26">
        <v>1.9</v>
      </c>
      <c r="O3980" s="19">
        <f t="shared" si="1054"/>
        <v>265.75886256544891</v>
      </c>
      <c r="P3980" s="10">
        <f t="shared" si="1055"/>
        <v>302.03025656424313</v>
      </c>
      <c r="Q3980" s="10">
        <f t="shared" si="1056"/>
        <v>2.86</v>
      </c>
      <c r="R3980" s="19">
        <f t="shared" si="1057"/>
        <v>44.622191788391568</v>
      </c>
      <c r="S3980" s="10">
        <f t="shared" si="1058"/>
        <v>48.834106933576656</v>
      </c>
      <c r="T3980" s="10">
        <f t="shared" si="1059"/>
        <v>2.3364074680492055</v>
      </c>
      <c r="U3980" s="2" t="str">
        <f t="shared" si="1060"/>
        <v>D</v>
      </c>
      <c r="V3980" s="2" t="str">
        <f t="shared" si="1061"/>
        <v>B</v>
      </c>
      <c r="W3980" s="2" t="str">
        <f t="shared" si="1062"/>
        <v>D</v>
      </c>
      <c r="X3980" s="2" t="str">
        <f t="shared" si="1063"/>
        <v>B</v>
      </c>
      <c r="Y3980" s="3" t="str">
        <f t="shared" si="1064"/>
        <v>DBDB</v>
      </c>
      <c r="Z3980" s="28">
        <f t="shared" si="1065"/>
        <v>0.50440000000000007</v>
      </c>
      <c r="AA3980" s="7" t="str">
        <f t="shared" si="1066"/>
        <v>Almost certainly optical</v>
      </c>
      <c r="AB3980" s="21">
        <v>24.8</v>
      </c>
      <c r="AC3980" s="14">
        <f t="shared" si="1067"/>
        <v>24.833624271359231</v>
      </c>
      <c r="AD3980" s="26">
        <v>11.5</v>
      </c>
      <c r="AE3980" s="10">
        <f t="shared" si="1068"/>
        <v>11.489370773989517</v>
      </c>
      <c r="AF3980" s="17">
        <f t="shared" si="1069"/>
        <v>3.3624271359229851E-2</v>
      </c>
      <c r="AG3980" s="17">
        <f t="shared" si="1070"/>
        <v>1.0629226010482995E-2</v>
      </c>
    </row>
    <row r="3981" spans="1:33">
      <c r="A3981" t="s">
        <v>8030</v>
      </c>
      <c r="B3981" t="s">
        <v>8031</v>
      </c>
      <c r="C3981" s="23">
        <v>221.93780000000001</v>
      </c>
      <c r="D3981" s="23">
        <v>71.601200000000006</v>
      </c>
      <c r="E3981" s="23">
        <v>221.9306</v>
      </c>
      <c r="F3981" s="23">
        <v>71.591440000000006</v>
      </c>
      <c r="G3981" s="26">
        <v>47.4</v>
      </c>
      <c r="H3981" s="26">
        <v>21.8</v>
      </c>
      <c r="I3981" s="26">
        <v>-11.4</v>
      </c>
      <c r="J3981" s="26">
        <v>2.2000000000000002</v>
      </c>
      <c r="K3981" s="26">
        <v>53</v>
      </c>
      <c r="L3981" s="26">
        <v>1.8</v>
      </c>
      <c r="M3981" s="26">
        <v>-3.8</v>
      </c>
      <c r="N3981" s="26">
        <v>6.7</v>
      </c>
      <c r="O3981" s="19">
        <f t="shared" si="1054"/>
        <v>103.52316065041602</v>
      </c>
      <c r="P3981" s="10">
        <f t="shared" si="1055"/>
        <v>94.100981697684688</v>
      </c>
      <c r="Q3981" s="10">
        <f t="shared" si="1056"/>
        <v>2.86</v>
      </c>
      <c r="R3981" s="19">
        <f t="shared" si="1057"/>
        <v>48.751615357852501</v>
      </c>
      <c r="S3981" s="10">
        <f t="shared" si="1058"/>
        <v>53.136051791603791</v>
      </c>
      <c r="T3981" s="10">
        <f t="shared" si="1059"/>
        <v>2.5471916787364073</v>
      </c>
      <c r="U3981" s="2" t="str">
        <f t="shared" si="1060"/>
        <v>D</v>
      </c>
      <c r="V3981" s="2" t="str">
        <f t="shared" si="1061"/>
        <v>B</v>
      </c>
      <c r="W3981" s="2" t="str">
        <f t="shared" si="1062"/>
        <v>D</v>
      </c>
      <c r="X3981" s="2" t="str">
        <f t="shared" si="1063"/>
        <v>B</v>
      </c>
      <c r="Y3981" s="3" t="str">
        <f t="shared" si="1064"/>
        <v>DBDB</v>
      </c>
      <c r="Z3981" s="28">
        <f t="shared" si="1065"/>
        <v>0.50440000000000007</v>
      </c>
      <c r="AA3981" s="7" t="str">
        <f t="shared" si="1066"/>
        <v>Almost certainly optical</v>
      </c>
      <c r="AB3981" s="21">
        <v>36.1</v>
      </c>
      <c r="AC3981" s="14">
        <f t="shared" si="1067"/>
        <v>36.075878684143611</v>
      </c>
      <c r="AD3981" s="26">
        <v>193</v>
      </c>
      <c r="AE3981" s="10">
        <f t="shared" si="1068"/>
        <v>193.10727740143949</v>
      </c>
      <c r="AF3981" s="17">
        <f t="shared" si="1069"/>
        <v>2.4121315856390879E-2</v>
      </c>
      <c r="AG3981" s="17">
        <f t="shared" si="1070"/>
        <v>0.10727740143948949</v>
      </c>
    </row>
    <row r="3982" spans="1:33">
      <c r="A3982" t="s">
        <v>3435</v>
      </c>
      <c r="B3982" t="s">
        <v>653</v>
      </c>
      <c r="C3982" s="23">
        <v>90.814440000000005</v>
      </c>
      <c r="D3982" s="23">
        <v>6.2511150000000004</v>
      </c>
      <c r="E3982" s="23">
        <v>90.815219999999997</v>
      </c>
      <c r="F3982" s="23">
        <v>6.2529240000000001</v>
      </c>
      <c r="G3982" s="26">
        <v>19</v>
      </c>
      <c r="H3982" s="26">
        <v>19</v>
      </c>
      <c r="I3982" s="26">
        <v>-12.6</v>
      </c>
      <c r="J3982" s="26">
        <v>1.1000000000000001</v>
      </c>
      <c r="K3982" s="26">
        <v>15.4</v>
      </c>
      <c r="L3982" s="26">
        <v>15.4</v>
      </c>
      <c r="M3982" s="26">
        <v>-14.3</v>
      </c>
      <c r="N3982" s="26">
        <v>5.2</v>
      </c>
      <c r="O3982" s="19">
        <f t="shared" si="1054"/>
        <v>123.55066201149997</v>
      </c>
      <c r="P3982" s="10">
        <f t="shared" si="1055"/>
        <v>132.87890360333853</v>
      </c>
      <c r="Q3982" s="10">
        <f t="shared" si="1056"/>
        <v>2.86</v>
      </c>
      <c r="R3982" s="19">
        <f t="shared" si="1057"/>
        <v>22.79824554653274</v>
      </c>
      <c r="S3982" s="10">
        <f t="shared" si="1058"/>
        <v>21.015470491997082</v>
      </c>
      <c r="T3982" s="10">
        <f t="shared" si="1059"/>
        <v>1.0953429009632456</v>
      </c>
      <c r="U3982" s="2" t="str">
        <f t="shared" si="1060"/>
        <v>D</v>
      </c>
      <c r="V3982" s="2" t="str">
        <f t="shared" si="1061"/>
        <v>B</v>
      </c>
      <c r="W3982" s="2" t="str">
        <f t="shared" si="1062"/>
        <v>D</v>
      </c>
      <c r="X3982" s="2" t="str">
        <f t="shared" si="1063"/>
        <v>B</v>
      </c>
      <c r="Y3982" s="3" t="str">
        <f t="shared" si="1064"/>
        <v>DBDB</v>
      </c>
      <c r="Z3982" s="28">
        <f t="shared" si="1065"/>
        <v>0.50440000000000007</v>
      </c>
      <c r="AA3982" s="7" t="str">
        <f t="shared" si="1066"/>
        <v>Almost certainly optical</v>
      </c>
      <c r="AB3982" s="21">
        <v>7.07</v>
      </c>
      <c r="AC3982" s="14">
        <f t="shared" si="1067"/>
        <v>7.0853887095722694</v>
      </c>
      <c r="AD3982" s="26">
        <v>23</v>
      </c>
      <c r="AE3982" s="10">
        <f t="shared" si="1068"/>
        <v>23.200639519057859</v>
      </c>
      <c r="AF3982" s="17">
        <f t="shared" si="1069"/>
        <v>1.5388709572269121E-2</v>
      </c>
      <c r="AG3982" s="17">
        <f t="shared" si="1070"/>
        <v>0.20063951905785871</v>
      </c>
    </row>
    <row r="3983" spans="1:33">
      <c r="A3983" t="s">
        <v>4629</v>
      </c>
      <c r="B3983" t="s">
        <v>1758</v>
      </c>
      <c r="C3983" s="23">
        <v>246.73060000000001</v>
      </c>
      <c r="D3983" s="23">
        <v>2.8447460000000002</v>
      </c>
      <c r="E3983" s="23">
        <v>246.727</v>
      </c>
      <c r="F3983" s="23">
        <v>2.8456929999999998</v>
      </c>
      <c r="G3983" s="26">
        <v>20.5</v>
      </c>
      <c r="H3983" s="26">
        <v>20.5</v>
      </c>
      <c r="I3983" s="26">
        <v>-50.2</v>
      </c>
      <c r="J3983" s="26">
        <v>2.1</v>
      </c>
      <c r="K3983" s="26">
        <v>11</v>
      </c>
      <c r="L3983" s="26">
        <v>11</v>
      </c>
      <c r="M3983" s="26">
        <v>-49.8</v>
      </c>
      <c r="N3983" s="26">
        <v>3.1</v>
      </c>
      <c r="O3983" s="19">
        <f t="shared" si="1054"/>
        <v>157.78653892927557</v>
      </c>
      <c r="P3983" s="10">
        <f t="shared" si="1055"/>
        <v>167.54430468780467</v>
      </c>
      <c r="Q3983" s="10">
        <f t="shared" si="1056"/>
        <v>2.86</v>
      </c>
      <c r="R3983" s="19">
        <f t="shared" si="1057"/>
        <v>54.224440983748281</v>
      </c>
      <c r="S3983" s="10">
        <f t="shared" si="1058"/>
        <v>51.000392155355037</v>
      </c>
      <c r="T3983" s="10">
        <f t="shared" si="1059"/>
        <v>2.6306208284775829</v>
      </c>
      <c r="U3983" s="2" t="str">
        <f t="shared" si="1060"/>
        <v>D</v>
      </c>
      <c r="V3983" s="2" t="str">
        <f t="shared" si="1061"/>
        <v>B</v>
      </c>
      <c r="W3983" s="2" t="str">
        <f t="shared" si="1062"/>
        <v>D</v>
      </c>
      <c r="X3983" s="2" t="str">
        <f t="shared" si="1063"/>
        <v>B</v>
      </c>
      <c r="Y3983" s="3" t="str">
        <f t="shared" si="1064"/>
        <v>DBDB</v>
      </c>
      <c r="Z3983" s="28">
        <f t="shared" si="1065"/>
        <v>0.50440000000000007</v>
      </c>
      <c r="AA3983" s="7" t="str">
        <f t="shared" si="1066"/>
        <v>Almost certainly optical</v>
      </c>
      <c r="AB3983" s="21">
        <v>13.4</v>
      </c>
      <c r="AC3983" s="14">
        <f t="shared" si="1067"/>
        <v>13.385459863858822</v>
      </c>
      <c r="AD3983" s="26">
        <v>285</v>
      </c>
      <c r="AE3983" s="10">
        <f t="shared" si="1068"/>
        <v>284.75547028937405</v>
      </c>
      <c r="AF3983" s="17">
        <f t="shared" si="1069"/>
        <v>1.454013614117855E-2</v>
      </c>
      <c r="AG3983" s="17">
        <f t="shared" si="1070"/>
        <v>0.24452971062595452</v>
      </c>
    </row>
    <row r="3984" spans="1:33">
      <c r="A3984" t="s">
        <v>4426</v>
      </c>
      <c r="B3984" t="s">
        <v>1575</v>
      </c>
      <c r="C3984" s="23">
        <v>219.16900000000001</v>
      </c>
      <c r="D3984" s="23">
        <v>28.24765</v>
      </c>
      <c r="E3984" s="23">
        <v>219.1789</v>
      </c>
      <c r="F3984" s="23">
        <v>28.24231</v>
      </c>
      <c r="G3984" s="26">
        <v>-62.7</v>
      </c>
      <c r="H3984" s="26">
        <v>14.1</v>
      </c>
      <c r="I3984" s="26">
        <v>-5.2</v>
      </c>
      <c r="J3984" s="26">
        <v>1.1000000000000001</v>
      </c>
      <c r="K3984" s="26">
        <v>-57.7</v>
      </c>
      <c r="L3984" s="26">
        <v>19.100000000000001</v>
      </c>
      <c r="M3984" s="26">
        <v>6.5</v>
      </c>
      <c r="N3984" s="26">
        <v>2.2000000000000002</v>
      </c>
      <c r="O3984" s="19">
        <f t="shared" si="1054"/>
        <v>265.25904671074619</v>
      </c>
      <c r="P3984" s="10">
        <f t="shared" si="1055"/>
        <v>276.42736669501778</v>
      </c>
      <c r="Q3984" s="10">
        <f t="shared" si="1056"/>
        <v>2.86</v>
      </c>
      <c r="R3984" s="19">
        <f t="shared" si="1057"/>
        <v>62.915260469936868</v>
      </c>
      <c r="S3984" s="10">
        <f t="shared" si="1058"/>
        <v>58.064963618347342</v>
      </c>
      <c r="T3984" s="10">
        <f t="shared" si="1059"/>
        <v>3.0245056022071055</v>
      </c>
      <c r="U3984" s="2" t="str">
        <f t="shared" si="1060"/>
        <v>D</v>
      </c>
      <c r="V3984" s="2" t="str">
        <f t="shared" si="1061"/>
        <v>B</v>
      </c>
      <c r="W3984" s="2" t="str">
        <f t="shared" si="1062"/>
        <v>D</v>
      </c>
      <c r="X3984" s="2" t="str">
        <f t="shared" si="1063"/>
        <v>B</v>
      </c>
      <c r="Y3984" s="3" t="str">
        <f t="shared" si="1064"/>
        <v>DBDB</v>
      </c>
      <c r="Z3984" s="28">
        <f t="shared" si="1065"/>
        <v>0.50440000000000007</v>
      </c>
      <c r="AA3984" s="7" t="str">
        <f t="shared" si="1066"/>
        <v>Almost certainly optical</v>
      </c>
      <c r="AB3984" s="21">
        <v>36.799999999999997</v>
      </c>
      <c r="AC3984" s="14">
        <f t="shared" si="1067"/>
        <v>36.813696462488956</v>
      </c>
      <c r="AD3984" s="26">
        <v>122</v>
      </c>
      <c r="AE3984" s="10">
        <f t="shared" si="1068"/>
        <v>121.479734246966</v>
      </c>
      <c r="AF3984" s="17">
        <f t="shared" si="1069"/>
        <v>1.3696462488958616E-2</v>
      </c>
      <c r="AG3984" s="17">
        <f t="shared" si="1070"/>
        <v>0.52026575303399625</v>
      </c>
    </row>
    <row r="3985" spans="1:33">
      <c r="A3985" t="s">
        <v>9270</v>
      </c>
      <c r="B3985" t="s">
        <v>9271</v>
      </c>
      <c r="C3985" s="23">
        <v>307.23160000000001</v>
      </c>
      <c r="D3985" s="23">
        <v>-56.601309999999998</v>
      </c>
      <c r="E3985" s="23">
        <v>307.24299999999999</v>
      </c>
      <c r="F3985" s="23">
        <v>-56.596220000000002</v>
      </c>
      <c r="G3985" s="26">
        <v>-36.5</v>
      </c>
      <c r="H3985" s="26">
        <v>14.7</v>
      </c>
      <c r="I3985" s="26">
        <v>-31.3</v>
      </c>
      <c r="J3985" s="26">
        <v>6.2</v>
      </c>
      <c r="K3985" s="26">
        <v>-14.6</v>
      </c>
      <c r="L3985" s="26">
        <v>11</v>
      </c>
      <c r="M3985" s="26">
        <v>-49.4</v>
      </c>
      <c r="N3985" s="26">
        <v>5.4</v>
      </c>
      <c r="O3985" s="19">
        <f t="shared" si="1054"/>
        <v>229.38578052338235</v>
      </c>
      <c r="P3985" s="10">
        <f t="shared" si="1055"/>
        <v>196.46486340130772</v>
      </c>
      <c r="Q3985" s="10">
        <f t="shared" si="1056"/>
        <v>2.86</v>
      </c>
      <c r="R3985" s="19">
        <f t="shared" si="1057"/>
        <v>48.082637198889167</v>
      </c>
      <c r="S3985" s="10">
        <f t="shared" si="1058"/>
        <v>51.512328621408678</v>
      </c>
      <c r="T3985" s="10">
        <f t="shared" si="1059"/>
        <v>2.4898741455074465</v>
      </c>
      <c r="U3985" s="2" t="str">
        <f t="shared" si="1060"/>
        <v>D</v>
      </c>
      <c r="V3985" s="2" t="str">
        <f t="shared" si="1061"/>
        <v>B</v>
      </c>
      <c r="W3985" s="2" t="str">
        <f t="shared" si="1062"/>
        <v>D</v>
      </c>
      <c r="X3985" s="2" t="str">
        <f t="shared" si="1063"/>
        <v>B</v>
      </c>
      <c r="Y3985" s="3" t="str">
        <f t="shared" si="1064"/>
        <v>DBDB</v>
      </c>
      <c r="Z3985" s="28">
        <f t="shared" si="1065"/>
        <v>0.50440000000000007</v>
      </c>
      <c r="AA3985" s="7" t="str">
        <f t="shared" si="1066"/>
        <v>Almost certainly optical</v>
      </c>
      <c r="AB3985" s="21">
        <v>29.1</v>
      </c>
      <c r="AC3985" s="14">
        <f t="shared" si="1067"/>
        <v>29.088138929347085</v>
      </c>
      <c r="AD3985" s="26">
        <v>50.9</v>
      </c>
      <c r="AE3985" s="10">
        <f t="shared" si="1068"/>
        <v>50.953751722402366</v>
      </c>
      <c r="AF3985" s="17">
        <f t="shared" si="1069"/>
        <v>1.1861070652916084E-2</v>
      </c>
      <c r="AG3985" s="17">
        <f t="shared" si="1070"/>
        <v>5.3751722402367363E-2</v>
      </c>
    </row>
    <row r="3986" spans="1:33">
      <c r="A3986" t="s">
        <v>4108</v>
      </c>
      <c r="B3986" t="s">
        <v>1285</v>
      </c>
      <c r="C3986" s="23">
        <v>181.69800000000001</v>
      </c>
      <c r="D3986" s="23">
        <v>15.79856</v>
      </c>
      <c r="E3986" s="23">
        <v>181.69319999999999</v>
      </c>
      <c r="F3986" s="23">
        <v>15.803890000000001</v>
      </c>
      <c r="G3986" s="26">
        <v>-4.3</v>
      </c>
      <c r="H3986" s="26">
        <v>21.3</v>
      </c>
      <c r="I3986" s="26">
        <v>58.1</v>
      </c>
      <c r="J3986" s="26">
        <v>1.2</v>
      </c>
      <c r="K3986" s="26">
        <v>5.3</v>
      </c>
      <c r="L3986" s="26">
        <v>5.3</v>
      </c>
      <c r="M3986" s="26">
        <v>61.9</v>
      </c>
      <c r="N3986" s="26">
        <v>5.9</v>
      </c>
      <c r="O3986" s="19">
        <f t="shared" si="1054"/>
        <v>355.76723772357076</v>
      </c>
      <c r="P3986" s="10">
        <f t="shared" si="1055"/>
        <v>4.8938417408705464</v>
      </c>
      <c r="Q3986" s="10">
        <f t="shared" si="1056"/>
        <v>2.86</v>
      </c>
      <c r="R3986" s="19">
        <f t="shared" si="1057"/>
        <v>58.258904898736297</v>
      </c>
      <c r="S3986" s="10">
        <f t="shared" si="1058"/>
        <v>62.12648388569886</v>
      </c>
      <c r="T3986" s="10">
        <f t="shared" si="1059"/>
        <v>3.009634719610879</v>
      </c>
      <c r="U3986" s="2" t="str">
        <f t="shared" si="1060"/>
        <v>D</v>
      </c>
      <c r="V3986" s="2" t="str">
        <f t="shared" si="1061"/>
        <v>B</v>
      </c>
      <c r="W3986" s="2" t="str">
        <f t="shared" si="1062"/>
        <v>D</v>
      </c>
      <c r="X3986" s="2" t="str">
        <f t="shared" si="1063"/>
        <v>B</v>
      </c>
      <c r="Y3986" s="3" t="str">
        <f t="shared" si="1064"/>
        <v>DBDB</v>
      </c>
      <c r="Z3986" s="28">
        <f t="shared" si="1065"/>
        <v>0.50440000000000007</v>
      </c>
      <c r="AA3986" s="7" t="str">
        <f t="shared" si="1066"/>
        <v>Almost certainly optical</v>
      </c>
      <c r="AB3986" s="21">
        <v>25.4</v>
      </c>
      <c r="AC3986" s="14">
        <f t="shared" si="1067"/>
        <v>25.389852816249103</v>
      </c>
      <c r="AD3986" s="26">
        <v>319</v>
      </c>
      <c r="AE3986" s="10">
        <f t="shared" si="1068"/>
        <v>319.08963251152721</v>
      </c>
      <c r="AF3986" s="17">
        <f t="shared" si="1069"/>
        <v>1.0147183750895294E-2</v>
      </c>
      <c r="AG3986" s="17">
        <f t="shared" si="1070"/>
        <v>8.963251152721341E-2</v>
      </c>
    </row>
    <row r="3987" spans="1:33">
      <c r="A3987" t="s">
        <v>9727</v>
      </c>
      <c r="B3987" t="s">
        <v>9728</v>
      </c>
      <c r="C3987" s="23">
        <v>346.86540000000002</v>
      </c>
      <c r="D3987" s="23">
        <v>32.825299999999999</v>
      </c>
      <c r="E3987" s="23">
        <v>346.86700000000002</v>
      </c>
      <c r="F3987" s="23">
        <v>32.823410000000003</v>
      </c>
      <c r="G3987" s="26">
        <v>-23.5</v>
      </c>
      <c r="H3987" s="26">
        <v>2.1</v>
      </c>
      <c r="I3987" s="26">
        <v>12.5</v>
      </c>
      <c r="J3987" s="26">
        <v>4.0999999999999996</v>
      </c>
      <c r="K3987" s="26">
        <v>-22.9</v>
      </c>
      <c r="L3987" s="26">
        <v>2.7</v>
      </c>
      <c r="M3987" s="26">
        <v>-7.7</v>
      </c>
      <c r="N3987" s="26">
        <v>3.1</v>
      </c>
      <c r="O3987" s="19">
        <f t="shared" si="1054"/>
        <v>298.00917670801385</v>
      </c>
      <c r="P3987" s="10">
        <f t="shared" si="1055"/>
        <v>251.41506256809055</v>
      </c>
      <c r="Q3987" s="10">
        <f t="shared" si="1056"/>
        <v>2.86</v>
      </c>
      <c r="R3987" s="19">
        <f t="shared" si="1057"/>
        <v>26.617663308412329</v>
      </c>
      <c r="S3987" s="10">
        <f t="shared" si="1058"/>
        <v>24.159884105682295</v>
      </c>
      <c r="T3987" s="10">
        <f t="shared" si="1059"/>
        <v>1.2694386853523658</v>
      </c>
      <c r="U3987" s="2" t="str">
        <f t="shared" si="1060"/>
        <v>D</v>
      </c>
      <c r="V3987" s="2" t="str">
        <f t="shared" si="1061"/>
        <v>B</v>
      </c>
      <c r="W3987" s="2" t="str">
        <f t="shared" si="1062"/>
        <v>D</v>
      </c>
      <c r="X3987" s="2" t="str">
        <f t="shared" si="1063"/>
        <v>B</v>
      </c>
      <c r="Y3987" s="3" t="str">
        <f t="shared" si="1064"/>
        <v>DBDB</v>
      </c>
      <c r="Z3987" s="28">
        <f t="shared" si="1065"/>
        <v>0.50440000000000007</v>
      </c>
      <c r="AA3987" s="7" t="str">
        <f t="shared" si="1066"/>
        <v>Almost certainly optical</v>
      </c>
      <c r="AB3987" s="21">
        <v>8.36</v>
      </c>
      <c r="AC3987" s="14">
        <f t="shared" si="1067"/>
        <v>8.3500166717551689</v>
      </c>
      <c r="AD3987" s="26">
        <v>145</v>
      </c>
      <c r="AE3987" s="10">
        <f t="shared" si="1068"/>
        <v>144.57240171296363</v>
      </c>
      <c r="AF3987" s="17">
        <f t="shared" si="1069"/>
        <v>9.9833282448305027E-3</v>
      </c>
      <c r="AG3987" s="17">
        <f t="shared" si="1070"/>
        <v>0.42759828703637481</v>
      </c>
    </row>
    <row r="3988" spans="1:33">
      <c r="A3988" t="s">
        <v>6225</v>
      </c>
      <c r="B3988" t="s">
        <v>6226</v>
      </c>
      <c r="C3988" s="23">
        <v>44.048119999999997</v>
      </c>
      <c r="D3988" s="23">
        <v>72.885919999999999</v>
      </c>
      <c r="E3988" s="23">
        <v>44.078899999999997</v>
      </c>
      <c r="F3988" s="23">
        <v>72.878129999999999</v>
      </c>
      <c r="G3988" s="26">
        <v>20.8</v>
      </c>
      <c r="H3988" s="26">
        <v>20.8</v>
      </c>
      <c r="I3988" s="26">
        <v>-67.7</v>
      </c>
      <c r="J3988" s="26">
        <v>2.5</v>
      </c>
      <c r="K3988" s="26">
        <v>40.799999999999997</v>
      </c>
      <c r="L3988" s="26">
        <v>15.2</v>
      </c>
      <c r="M3988" s="26">
        <v>-53.6</v>
      </c>
      <c r="N3988" s="26">
        <v>1.3</v>
      </c>
      <c r="O3988" s="19">
        <f t="shared" si="1054"/>
        <v>162.921062487906</v>
      </c>
      <c r="P3988" s="10">
        <f t="shared" si="1055"/>
        <v>142.721825800131</v>
      </c>
      <c r="Q3988" s="10">
        <f t="shared" si="1056"/>
        <v>2.86</v>
      </c>
      <c r="R3988" s="19">
        <f t="shared" si="1057"/>
        <v>70.823230652096072</v>
      </c>
      <c r="S3988" s="10">
        <f t="shared" si="1058"/>
        <v>67.361710192066838</v>
      </c>
      <c r="T3988" s="10">
        <f t="shared" si="1059"/>
        <v>3.4546235211040726</v>
      </c>
      <c r="U3988" s="2" t="str">
        <f t="shared" si="1060"/>
        <v>D</v>
      </c>
      <c r="V3988" s="2" t="str">
        <f t="shared" si="1061"/>
        <v>B</v>
      </c>
      <c r="W3988" s="2" t="str">
        <f t="shared" si="1062"/>
        <v>D</v>
      </c>
      <c r="X3988" s="2" t="str">
        <f t="shared" si="1063"/>
        <v>B</v>
      </c>
      <c r="Y3988" s="3" t="str">
        <f t="shared" si="1064"/>
        <v>DBDB</v>
      </c>
      <c r="Z3988" s="28">
        <f t="shared" si="1065"/>
        <v>0.50440000000000007</v>
      </c>
      <c r="AA3988" s="7" t="str">
        <f t="shared" si="1066"/>
        <v>Almost certainly optical</v>
      </c>
      <c r="AB3988" s="21">
        <v>43</v>
      </c>
      <c r="AC3988" s="14">
        <f t="shared" si="1067"/>
        <v>43.008726890004716</v>
      </c>
      <c r="AD3988" s="26">
        <v>132</v>
      </c>
      <c r="AE3988" s="10">
        <f t="shared" si="1068"/>
        <v>130.69662248378239</v>
      </c>
      <c r="AF3988" s="17">
        <f t="shared" si="1069"/>
        <v>8.7268900047163811E-3</v>
      </c>
      <c r="AG3988" s="17">
        <f t="shared" si="1070"/>
        <v>1.3033775162176084</v>
      </c>
    </row>
    <row r="3989" spans="1:33">
      <c r="A3989" t="s">
        <v>5569</v>
      </c>
      <c r="B3989" t="s">
        <v>2623</v>
      </c>
      <c r="C3989" s="23">
        <v>347.38560000000001</v>
      </c>
      <c r="D3989" s="23">
        <v>24.673770000000001</v>
      </c>
      <c r="E3989" s="23">
        <v>347.38440000000003</v>
      </c>
      <c r="F3989" s="23">
        <v>24.68018</v>
      </c>
      <c r="G3989" s="26">
        <v>-15.2</v>
      </c>
      <c r="H3989" s="26">
        <v>10.4</v>
      </c>
      <c r="I3989" s="26">
        <v>-34.9</v>
      </c>
      <c r="J3989" s="26">
        <v>4.7</v>
      </c>
      <c r="K3989" s="26">
        <v>-18.600000000000001</v>
      </c>
      <c r="L3989" s="26">
        <v>7</v>
      </c>
      <c r="M3989" s="26">
        <v>-29.5</v>
      </c>
      <c r="N3989" s="26">
        <v>6.5</v>
      </c>
      <c r="O3989" s="19">
        <f t="shared" si="1054"/>
        <v>203.53457433121739</v>
      </c>
      <c r="P3989" s="10">
        <f t="shared" si="1055"/>
        <v>212.23177872699162</v>
      </c>
      <c r="Q3989" s="10">
        <f t="shared" si="1056"/>
        <v>2.86</v>
      </c>
      <c r="R3989" s="19">
        <f t="shared" si="1057"/>
        <v>38.066389374354905</v>
      </c>
      <c r="S3989" s="10">
        <f t="shared" si="1058"/>
        <v>34.874202499842198</v>
      </c>
      <c r="T3989" s="10">
        <f t="shared" si="1059"/>
        <v>1.8235147968549279</v>
      </c>
      <c r="U3989" s="2" t="str">
        <f t="shared" si="1060"/>
        <v>D</v>
      </c>
      <c r="V3989" s="2" t="str">
        <f t="shared" si="1061"/>
        <v>B</v>
      </c>
      <c r="W3989" s="2" t="str">
        <f t="shared" si="1062"/>
        <v>D</v>
      </c>
      <c r="X3989" s="2" t="str">
        <f t="shared" si="1063"/>
        <v>B</v>
      </c>
      <c r="Y3989" s="3" t="str">
        <f t="shared" si="1064"/>
        <v>DBDB</v>
      </c>
      <c r="Z3989" s="28">
        <f t="shared" si="1065"/>
        <v>0.50440000000000007</v>
      </c>
      <c r="AA3989" s="7" t="str">
        <f t="shared" si="1066"/>
        <v>Almost certainly optical</v>
      </c>
      <c r="AB3989" s="21">
        <v>23.4</v>
      </c>
      <c r="AC3989" s="14">
        <f t="shared" si="1067"/>
        <v>23.407519406648962</v>
      </c>
      <c r="AD3989" s="26">
        <v>350</v>
      </c>
      <c r="AE3989" s="10">
        <f t="shared" si="1068"/>
        <v>350.3455325512906</v>
      </c>
      <c r="AF3989" s="17">
        <f t="shared" si="1069"/>
        <v>7.5194066489636668E-3</v>
      </c>
      <c r="AG3989" s="17">
        <f t="shared" si="1070"/>
        <v>0.3455325512906029</v>
      </c>
    </row>
    <row r="3990" spans="1:33">
      <c r="A3990" t="s">
        <v>6711</v>
      </c>
      <c r="B3990" t="s">
        <v>6712</v>
      </c>
      <c r="C3990" s="23">
        <v>91.806079999999994</v>
      </c>
      <c r="D3990" s="23">
        <v>83.424909999999997</v>
      </c>
      <c r="E3990" s="23">
        <v>91.826250000000002</v>
      </c>
      <c r="F3990" s="23">
        <v>83.414950000000005</v>
      </c>
      <c r="G3990" s="26">
        <v>-12.1</v>
      </c>
      <c r="H3990" s="26">
        <v>13.5</v>
      </c>
      <c r="I3990" s="26">
        <v>-47</v>
      </c>
      <c r="J3990" s="26">
        <v>1.4</v>
      </c>
      <c r="K3990" s="26">
        <v>-2.1</v>
      </c>
      <c r="L3990" s="26">
        <v>23.5</v>
      </c>
      <c r="M3990" s="26">
        <v>-44.9</v>
      </c>
      <c r="N3990" s="26">
        <v>5</v>
      </c>
      <c r="O3990" s="19">
        <f t="shared" si="1054"/>
        <v>194.43710694869833</v>
      </c>
      <c r="P3990" s="10">
        <f t="shared" si="1055"/>
        <v>182.67780664188444</v>
      </c>
      <c r="Q3990" s="10">
        <f t="shared" si="1056"/>
        <v>2.86</v>
      </c>
      <c r="R3990" s="19">
        <f t="shared" si="1057"/>
        <v>48.532566385881552</v>
      </c>
      <c r="S3990" s="10">
        <f t="shared" si="1058"/>
        <v>44.949082304314068</v>
      </c>
      <c r="T3990" s="10">
        <f t="shared" si="1059"/>
        <v>2.3370412172548902</v>
      </c>
      <c r="U3990" s="2" t="str">
        <f t="shared" si="1060"/>
        <v>D</v>
      </c>
      <c r="V3990" s="2" t="str">
        <f t="shared" si="1061"/>
        <v>B</v>
      </c>
      <c r="W3990" s="2" t="str">
        <f t="shared" si="1062"/>
        <v>D</v>
      </c>
      <c r="X3990" s="2" t="str">
        <f t="shared" si="1063"/>
        <v>B</v>
      </c>
      <c r="Y3990" s="3" t="str">
        <f t="shared" si="1064"/>
        <v>DBDB</v>
      </c>
      <c r="Z3990" s="28">
        <f t="shared" si="1065"/>
        <v>0.50440000000000007</v>
      </c>
      <c r="AA3990" s="7" t="str">
        <f t="shared" si="1066"/>
        <v>Almost certainly optical</v>
      </c>
      <c r="AB3990" s="21">
        <v>36.799999999999997</v>
      </c>
      <c r="AC3990" s="14">
        <f t="shared" si="1067"/>
        <v>36.807375793852714</v>
      </c>
      <c r="AD3990" s="26">
        <v>167</v>
      </c>
      <c r="AE3990" s="10">
        <f t="shared" si="1068"/>
        <v>166.94472076114525</v>
      </c>
      <c r="AF3990" s="17">
        <f t="shared" si="1069"/>
        <v>7.3757938527165834E-3</v>
      </c>
      <c r="AG3990" s="17">
        <f t="shared" si="1070"/>
        <v>5.5279238854751611E-2</v>
      </c>
    </row>
    <row r="3991" spans="1:33">
      <c r="A3991" t="s">
        <v>4310</v>
      </c>
      <c r="B3991" t="s">
        <v>1473</v>
      </c>
      <c r="C3991" s="23">
        <v>204.19200000000001</v>
      </c>
      <c r="D3991" s="23">
        <v>-20.528030000000001</v>
      </c>
      <c r="E3991" s="23">
        <v>204.18950000000001</v>
      </c>
      <c r="F3991" s="23">
        <v>-20.533280000000001</v>
      </c>
      <c r="G3991" s="26">
        <v>-3.9</v>
      </c>
      <c r="H3991" s="26">
        <v>21.7</v>
      </c>
      <c r="I3991" s="26">
        <v>-53.3</v>
      </c>
      <c r="J3991" s="26">
        <v>1.2</v>
      </c>
      <c r="K3991" s="26">
        <v>6.3</v>
      </c>
      <c r="L3991" s="26">
        <v>6.3</v>
      </c>
      <c r="M3991" s="26">
        <v>-57.2</v>
      </c>
      <c r="N3991" s="26">
        <v>3.7</v>
      </c>
      <c r="O3991" s="19">
        <f t="shared" si="1054"/>
        <v>184.18491612511841</v>
      </c>
      <c r="P3991" s="10">
        <f t="shared" si="1055"/>
        <v>173.7147840379414</v>
      </c>
      <c r="Q3991" s="10">
        <f t="shared" si="1056"/>
        <v>2.86</v>
      </c>
      <c r="R3991" s="19">
        <f t="shared" si="1057"/>
        <v>53.442492456845606</v>
      </c>
      <c r="S3991" s="10">
        <f t="shared" si="1058"/>
        <v>57.545894727599816</v>
      </c>
      <c r="T3991" s="10">
        <f t="shared" si="1059"/>
        <v>2.7747096796111359</v>
      </c>
      <c r="U3991" s="2" t="str">
        <f t="shared" si="1060"/>
        <v>D</v>
      </c>
      <c r="V3991" s="2" t="str">
        <f t="shared" si="1061"/>
        <v>B</v>
      </c>
      <c r="W3991" s="2" t="str">
        <f t="shared" si="1062"/>
        <v>D</v>
      </c>
      <c r="X3991" s="2" t="str">
        <f t="shared" si="1063"/>
        <v>B</v>
      </c>
      <c r="Y3991" s="3" t="str">
        <f t="shared" si="1064"/>
        <v>DBDB</v>
      </c>
      <c r="Z3991" s="28">
        <f t="shared" si="1065"/>
        <v>0.50440000000000007</v>
      </c>
      <c r="AA3991" s="7" t="str">
        <f t="shared" si="1066"/>
        <v>Almost certainly optical</v>
      </c>
      <c r="AB3991" s="21">
        <v>20.7</v>
      </c>
      <c r="AC3991" s="14">
        <f t="shared" si="1067"/>
        <v>20.694195467867107</v>
      </c>
      <c r="AD3991" s="26">
        <v>204</v>
      </c>
      <c r="AE3991" s="10">
        <f t="shared" si="1068"/>
        <v>204.03461277028157</v>
      </c>
      <c r="AF3991" s="17">
        <f t="shared" si="1069"/>
        <v>5.8045321328918931E-3</v>
      </c>
      <c r="AG3991" s="17">
        <f t="shared" si="1070"/>
        <v>3.4612770281569283E-2</v>
      </c>
    </row>
    <row r="3992" spans="1:33">
      <c r="A3992" t="s">
        <v>6725</v>
      </c>
      <c r="B3992" t="s">
        <v>6726</v>
      </c>
      <c r="C3992" s="23">
        <v>93.912199999999999</v>
      </c>
      <c r="D3992" s="23">
        <v>36.148710000000001</v>
      </c>
      <c r="E3992" s="23">
        <v>93.909890000000004</v>
      </c>
      <c r="F3992" s="23">
        <v>36.146149999999999</v>
      </c>
      <c r="G3992" s="26">
        <v>-67.8</v>
      </c>
      <c r="H3992" s="26">
        <v>9</v>
      </c>
      <c r="I3992" s="26">
        <v>23.4</v>
      </c>
      <c r="J3992" s="26">
        <v>2.6</v>
      </c>
      <c r="K3992" s="26">
        <v>-65.3</v>
      </c>
      <c r="L3992" s="26">
        <v>11.5</v>
      </c>
      <c r="M3992" s="26">
        <v>4.2</v>
      </c>
      <c r="N3992" s="26">
        <v>2.6</v>
      </c>
      <c r="O3992" s="19">
        <f t="shared" si="1054"/>
        <v>289.04123073843937</v>
      </c>
      <c r="P3992" s="10">
        <f t="shared" si="1055"/>
        <v>273.68011117388204</v>
      </c>
      <c r="Q3992" s="10">
        <f t="shared" si="1056"/>
        <v>2.86</v>
      </c>
      <c r="R3992" s="19">
        <f t="shared" si="1057"/>
        <v>71.72447281088931</v>
      </c>
      <c r="S3992" s="10">
        <f t="shared" si="1058"/>
        <v>65.434929510162988</v>
      </c>
      <c r="T3992" s="10">
        <f t="shared" si="1059"/>
        <v>3.4289850580263082</v>
      </c>
      <c r="U3992" s="2" t="str">
        <f t="shared" si="1060"/>
        <v>D</v>
      </c>
      <c r="V3992" s="2" t="str">
        <f t="shared" si="1061"/>
        <v>B</v>
      </c>
      <c r="W3992" s="2" t="str">
        <f t="shared" si="1062"/>
        <v>D</v>
      </c>
      <c r="X3992" s="2" t="str">
        <f t="shared" si="1063"/>
        <v>B</v>
      </c>
      <c r="Y3992" s="3" t="str">
        <f t="shared" si="1064"/>
        <v>DBDB</v>
      </c>
      <c r="Z3992" s="28">
        <f t="shared" si="1065"/>
        <v>0.50440000000000007</v>
      </c>
      <c r="AA3992" s="7" t="str">
        <f t="shared" si="1066"/>
        <v>Almost certainly optical</v>
      </c>
      <c r="AB3992" s="21">
        <v>11.4</v>
      </c>
      <c r="AC3992" s="14">
        <f t="shared" si="1067"/>
        <v>11.402933859294244</v>
      </c>
      <c r="AD3992" s="26">
        <v>216</v>
      </c>
      <c r="AE3992" s="10">
        <f t="shared" si="1068"/>
        <v>216.07829240971824</v>
      </c>
      <c r="AF3992" s="17">
        <f t="shared" si="1069"/>
        <v>2.9338592942433905E-3</v>
      </c>
      <c r="AG3992" s="17">
        <f t="shared" si="1070"/>
        <v>7.8292409718244471E-2</v>
      </c>
    </row>
    <row r="3993" spans="1:33">
      <c r="A3993" t="s">
        <v>4160</v>
      </c>
      <c r="B3993" t="s">
        <v>1333</v>
      </c>
      <c r="C3993" s="23">
        <v>188.39580000000001</v>
      </c>
      <c r="D3993" s="23">
        <v>7.2809059999999999</v>
      </c>
      <c r="E3993" s="23">
        <v>188.3922</v>
      </c>
      <c r="F3993" s="23">
        <v>7.2771800000000004</v>
      </c>
      <c r="G3993" s="26">
        <v>14.4</v>
      </c>
      <c r="H3993" s="26">
        <v>14.4</v>
      </c>
      <c r="I3993" s="26">
        <v>-3.1</v>
      </c>
      <c r="J3993" s="26">
        <v>1.9</v>
      </c>
      <c r="K3993" s="26">
        <v>10.9</v>
      </c>
      <c r="L3993" s="26">
        <v>10.9</v>
      </c>
      <c r="M3993" s="26">
        <v>-7.8</v>
      </c>
      <c r="N3993" s="26">
        <v>1.6</v>
      </c>
      <c r="O3993" s="19">
        <f t="shared" si="1054"/>
        <v>102.14909160744133</v>
      </c>
      <c r="P3993" s="10">
        <f t="shared" si="1055"/>
        <v>125.58737056313385</v>
      </c>
      <c r="Q3993" s="10">
        <f t="shared" si="1056"/>
        <v>2.86</v>
      </c>
      <c r="R3993" s="19">
        <f t="shared" si="1057"/>
        <v>14.729901561110312</v>
      </c>
      <c r="S3993" s="10">
        <f t="shared" si="1058"/>
        <v>13.403357788255898</v>
      </c>
      <c r="T3993" s="10">
        <f t="shared" si="1059"/>
        <v>0.70333148373415533</v>
      </c>
      <c r="U3993" s="2" t="str">
        <f t="shared" si="1060"/>
        <v>D</v>
      </c>
      <c r="V3993" s="2" t="str">
        <f t="shared" si="1061"/>
        <v>B</v>
      </c>
      <c r="W3993" s="2" t="str">
        <f t="shared" si="1062"/>
        <v>D</v>
      </c>
      <c r="X3993" s="2" t="str">
        <f t="shared" si="1063"/>
        <v>C</v>
      </c>
      <c r="Y3993" s="3" t="str">
        <f t="shared" si="1064"/>
        <v>DBDC</v>
      </c>
      <c r="Z3993" s="28">
        <f t="shared" si="1065"/>
        <v>0.49399999999999999</v>
      </c>
      <c r="AA3993" s="7" t="str">
        <f t="shared" si="1066"/>
        <v>Almost certainly optical</v>
      </c>
      <c r="AB3993" s="21">
        <v>19.399999999999999</v>
      </c>
      <c r="AC3993" s="14">
        <f t="shared" si="1067"/>
        <v>18.579250428215165</v>
      </c>
      <c r="AD3993" s="26">
        <v>223</v>
      </c>
      <c r="AE3993" s="10">
        <f t="shared" si="1068"/>
        <v>223.78290608195357</v>
      </c>
      <c r="AF3993" s="17">
        <f t="shared" si="1069"/>
        <v>0.82074957178483388</v>
      </c>
      <c r="AG3993" s="17">
        <f t="shared" si="1070"/>
        <v>0.78290608195356981</v>
      </c>
    </row>
    <row r="3994" spans="1:33">
      <c r="A3994" t="s">
        <v>4880</v>
      </c>
      <c r="B3994" t="s">
        <v>1978</v>
      </c>
      <c r="C3994" s="23">
        <v>287.4864</v>
      </c>
      <c r="D3994" s="23">
        <v>15.18069</v>
      </c>
      <c r="E3994" s="23">
        <v>287.47050000000002</v>
      </c>
      <c r="F3994" s="23">
        <v>15.18398</v>
      </c>
      <c r="G3994" s="26">
        <v>-5.0999999999999996</v>
      </c>
      <c r="H3994" s="26">
        <v>20.5</v>
      </c>
      <c r="I3994" s="26">
        <v>-6.1</v>
      </c>
      <c r="J3994" s="26">
        <v>2</v>
      </c>
      <c r="K3994" s="26">
        <v>-2.4</v>
      </c>
      <c r="L3994" s="26">
        <v>23.2</v>
      </c>
      <c r="M3994" s="26">
        <v>-7.1</v>
      </c>
      <c r="N3994" s="26">
        <v>2.8</v>
      </c>
      <c r="O3994" s="19">
        <f t="shared" si="1054"/>
        <v>219.89783474764181</v>
      </c>
      <c r="P3994" s="10">
        <f t="shared" si="1055"/>
        <v>198.67670173219011</v>
      </c>
      <c r="Q3994" s="10">
        <f t="shared" si="1056"/>
        <v>2.86</v>
      </c>
      <c r="R3994" s="19">
        <f t="shared" si="1057"/>
        <v>7.9511005527536875</v>
      </c>
      <c r="S3994" s="10">
        <f t="shared" si="1058"/>
        <v>7.4946647690206927</v>
      </c>
      <c r="T3994" s="10">
        <f t="shared" si="1059"/>
        <v>0.38614413304435957</v>
      </c>
      <c r="U3994" s="2" t="str">
        <f t="shared" si="1060"/>
        <v>D</v>
      </c>
      <c r="V3994" s="2" t="str">
        <f t="shared" si="1061"/>
        <v>B</v>
      </c>
      <c r="W3994" s="2" t="str">
        <f t="shared" si="1062"/>
        <v>D</v>
      </c>
      <c r="X3994" s="2" t="str">
        <f t="shared" si="1063"/>
        <v>C</v>
      </c>
      <c r="Y3994" s="3" t="str">
        <f t="shared" si="1064"/>
        <v>DBDC</v>
      </c>
      <c r="Z3994" s="28">
        <f t="shared" si="1065"/>
        <v>0.49399999999999999</v>
      </c>
      <c r="AA3994" s="7" t="str">
        <f t="shared" si="1066"/>
        <v>Almost certainly optical</v>
      </c>
      <c r="AB3994" s="21">
        <v>55.8</v>
      </c>
      <c r="AC3994" s="14">
        <f t="shared" si="1067"/>
        <v>56.498009476644349</v>
      </c>
      <c r="AD3994" s="26">
        <v>282</v>
      </c>
      <c r="AE3994" s="10">
        <f t="shared" si="1068"/>
        <v>282.10100443857635</v>
      </c>
      <c r="AF3994" s="17">
        <f t="shared" si="1069"/>
        <v>0.69800947664435142</v>
      </c>
      <c r="AG3994" s="17">
        <f t="shared" si="1070"/>
        <v>0.10100443857635355</v>
      </c>
    </row>
    <row r="3995" spans="1:33">
      <c r="A3995" t="s">
        <v>5062</v>
      </c>
      <c r="B3995" t="s">
        <v>2150</v>
      </c>
      <c r="C3995" s="23">
        <v>299.09859999999998</v>
      </c>
      <c r="D3995" s="23">
        <v>16.641449999999999</v>
      </c>
      <c r="E3995" s="23">
        <v>299.09379999999999</v>
      </c>
      <c r="F3995" s="23">
        <v>16.6434</v>
      </c>
      <c r="G3995" s="26">
        <v>-3.1</v>
      </c>
      <c r="H3995" s="26">
        <v>22.5</v>
      </c>
      <c r="I3995" s="26">
        <v>-7.4</v>
      </c>
      <c r="J3995" s="26">
        <v>2.1</v>
      </c>
      <c r="K3995" s="26">
        <v>-6</v>
      </c>
      <c r="L3995" s="26">
        <v>19.600000000000001</v>
      </c>
      <c r="M3995" s="26">
        <v>-4.5</v>
      </c>
      <c r="N3995" s="26">
        <v>3.1</v>
      </c>
      <c r="O3995" s="19">
        <f t="shared" si="1054"/>
        <v>202.72973207994468</v>
      </c>
      <c r="P3995" s="10">
        <f t="shared" si="1055"/>
        <v>233.13010235415598</v>
      </c>
      <c r="Q3995" s="10">
        <f t="shared" si="1056"/>
        <v>2.86</v>
      </c>
      <c r="R3995" s="19">
        <f t="shared" si="1057"/>
        <v>8.0230916734136848</v>
      </c>
      <c r="S3995" s="10">
        <f t="shared" si="1058"/>
        <v>7.5</v>
      </c>
      <c r="T3995" s="10">
        <f t="shared" si="1059"/>
        <v>0.38807729183534212</v>
      </c>
      <c r="U3995" s="2" t="str">
        <f t="shared" si="1060"/>
        <v>D</v>
      </c>
      <c r="V3995" s="2" t="str">
        <f t="shared" si="1061"/>
        <v>B</v>
      </c>
      <c r="W3995" s="2" t="str">
        <f t="shared" si="1062"/>
        <v>D</v>
      </c>
      <c r="X3995" s="2" t="str">
        <f t="shared" si="1063"/>
        <v>C</v>
      </c>
      <c r="Y3995" s="3" t="str">
        <f t="shared" si="1064"/>
        <v>DBDC</v>
      </c>
      <c r="Z3995" s="28">
        <f t="shared" si="1065"/>
        <v>0.49399999999999999</v>
      </c>
      <c r="AA3995" s="7" t="str">
        <f t="shared" si="1066"/>
        <v>Almost certainly optical</v>
      </c>
      <c r="AB3995" s="21">
        <v>18.5</v>
      </c>
      <c r="AC3995" s="14">
        <f t="shared" si="1067"/>
        <v>17.983031682778915</v>
      </c>
      <c r="AD3995" s="26">
        <v>293</v>
      </c>
      <c r="AE3995" s="10">
        <f t="shared" si="1068"/>
        <v>292.97739898356809</v>
      </c>
      <c r="AF3995" s="17">
        <f t="shared" si="1069"/>
        <v>0.51696831722108527</v>
      </c>
      <c r="AG3995" s="17">
        <f t="shared" si="1070"/>
        <v>2.2601016431906373E-2</v>
      </c>
    </row>
    <row r="3996" spans="1:33">
      <c r="A3996" t="s">
        <v>9132</v>
      </c>
      <c r="B3996" t="s">
        <v>9133</v>
      </c>
      <c r="C3996" s="23">
        <v>298.5129</v>
      </c>
      <c r="D3996" s="23">
        <v>16.249199999999998</v>
      </c>
      <c r="E3996" s="23">
        <v>298.49959999999999</v>
      </c>
      <c r="F3996" s="23">
        <v>16.242899999999999</v>
      </c>
      <c r="G3996" s="26">
        <v>-3.1</v>
      </c>
      <c r="H3996" s="26">
        <v>22.5</v>
      </c>
      <c r="I3996" s="26">
        <v>-11.7</v>
      </c>
      <c r="J3996" s="26">
        <v>1.7</v>
      </c>
      <c r="K3996" s="26">
        <v>-9.6</v>
      </c>
      <c r="L3996" s="26">
        <v>16</v>
      </c>
      <c r="M3996" s="26">
        <v>-9</v>
      </c>
      <c r="N3996" s="26">
        <v>3.1</v>
      </c>
      <c r="O3996" s="19">
        <f t="shared" si="1054"/>
        <v>194.83993916191292</v>
      </c>
      <c r="P3996" s="10">
        <f t="shared" si="1055"/>
        <v>226.8476102659946</v>
      </c>
      <c r="Q3996" s="10">
        <f t="shared" si="1056"/>
        <v>2.86</v>
      </c>
      <c r="R3996" s="19">
        <f t="shared" si="1057"/>
        <v>12.103718436910205</v>
      </c>
      <c r="S3996" s="10">
        <f t="shared" si="1058"/>
        <v>13.159027319676785</v>
      </c>
      <c r="T3996" s="10">
        <f t="shared" si="1059"/>
        <v>0.63156864391467471</v>
      </c>
      <c r="U3996" s="2" t="str">
        <f t="shared" si="1060"/>
        <v>D</v>
      </c>
      <c r="V3996" s="2" t="str">
        <f t="shared" si="1061"/>
        <v>B</v>
      </c>
      <c r="W3996" s="2" t="str">
        <f t="shared" si="1062"/>
        <v>D</v>
      </c>
      <c r="X3996" s="2" t="str">
        <f t="shared" si="1063"/>
        <v>C</v>
      </c>
      <c r="Y3996" s="3" t="str">
        <f t="shared" si="1064"/>
        <v>DBDC</v>
      </c>
      <c r="Z3996" s="28">
        <f t="shared" si="1065"/>
        <v>0.49399999999999999</v>
      </c>
      <c r="AA3996" s="7" t="str">
        <f t="shared" si="1066"/>
        <v>Almost certainly optical</v>
      </c>
      <c r="AB3996" s="21">
        <v>50.9</v>
      </c>
      <c r="AC3996" s="14">
        <f t="shared" si="1067"/>
        <v>51.257993342106488</v>
      </c>
      <c r="AD3996" s="26">
        <v>244</v>
      </c>
      <c r="AE3996" s="10">
        <f t="shared" si="1068"/>
        <v>243.73857158698027</v>
      </c>
      <c r="AF3996" s="17">
        <f t="shared" si="1069"/>
        <v>0.35799334210648937</v>
      </c>
      <c r="AG3996" s="17">
        <f t="shared" si="1070"/>
        <v>0.26142841301972908</v>
      </c>
    </row>
    <row r="3997" spans="1:33">
      <c r="A3997" t="s">
        <v>8224</v>
      </c>
      <c r="B3997" t="s">
        <v>8225</v>
      </c>
      <c r="C3997" s="23">
        <v>242.6755</v>
      </c>
      <c r="D3997" s="23">
        <v>-30.410080000000001</v>
      </c>
      <c r="E3997" s="23">
        <v>242.66200000000001</v>
      </c>
      <c r="F3997" s="23">
        <v>-30.411190000000001</v>
      </c>
      <c r="G3997" s="26">
        <v>-2.9</v>
      </c>
      <c r="H3997" s="26">
        <v>22.7</v>
      </c>
      <c r="I3997" s="26">
        <v>-5.7</v>
      </c>
      <c r="J3997" s="26">
        <v>2.2999999999999998</v>
      </c>
      <c r="K3997" s="26">
        <v>-6.5</v>
      </c>
      <c r="L3997" s="26">
        <v>19.100000000000001</v>
      </c>
      <c r="M3997" s="26">
        <v>1.8</v>
      </c>
      <c r="N3997" s="26">
        <v>7.5</v>
      </c>
      <c r="O3997" s="19">
        <f t="shared" si="1054"/>
        <v>206.96571443287013</v>
      </c>
      <c r="P3997" s="10">
        <f t="shared" si="1055"/>
        <v>285.47863816541837</v>
      </c>
      <c r="Q3997" s="10">
        <f t="shared" si="1056"/>
        <v>2.86</v>
      </c>
      <c r="R3997" s="19">
        <f t="shared" si="1057"/>
        <v>6.395310782127793</v>
      </c>
      <c r="S3997" s="10">
        <f t="shared" si="1058"/>
        <v>6.7446274915668996</v>
      </c>
      <c r="T3997" s="10">
        <f t="shared" si="1059"/>
        <v>0.32849845684236734</v>
      </c>
      <c r="U3997" s="2" t="str">
        <f t="shared" si="1060"/>
        <v>D</v>
      </c>
      <c r="V3997" s="2" t="str">
        <f t="shared" si="1061"/>
        <v>B</v>
      </c>
      <c r="W3997" s="2" t="str">
        <f t="shared" si="1062"/>
        <v>D</v>
      </c>
      <c r="X3997" s="2" t="str">
        <f t="shared" si="1063"/>
        <v>C</v>
      </c>
      <c r="Y3997" s="3" t="str">
        <f t="shared" si="1064"/>
        <v>DBDC</v>
      </c>
      <c r="Z3997" s="28">
        <f t="shared" si="1065"/>
        <v>0.49399999999999999</v>
      </c>
      <c r="AA3997" s="7" t="str">
        <f t="shared" si="1066"/>
        <v>Almost certainly optical</v>
      </c>
      <c r="AB3997" s="21">
        <v>42.4</v>
      </c>
      <c r="AC3997" s="14">
        <f t="shared" si="1067"/>
        <v>42.103892320703558</v>
      </c>
      <c r="AD3997" s="26">
        <v>266</v>
      </c>
      <c r="AE3997" s="10">
        <f t="shared" si="1068"/>
        <v>264.55397014687657</v>
      </c>
      <c r="AF3997" s="17">
        <f t="shared" si="1069"/>
        <v>0.29610767929644055</v>
      </c>
      <c r="AG3997" s="17">
        <f t="shared" si="1070"/>
        <v>1.4460298531234343</v>
      </c>
    </row>
    <row r="3998" spans="1:33">
      <c r="A3998" t="s">
        <v>4861</v>
      </c>
      <c r="B3998" t="s">
        <v>1961</v>
      </c>
      <c r="C3998" s="23">
        <v>285.99439999999998</v>
      </c>
      <c r="D3998" s="23">
        <v>18.224229999999999</v>
      </c>
      <c r="E3998" s="23">
        <v>285.98869999999999</v>
      </c>
      <c r="F3998" s="23">
        <v>18.231560000000002</v>
      </c>
      <c r="G3998" s="26">
        <v>-3.3</v>
      </c>
      <c r="H3998" s="26">
        <v>22.3</v>
      </c>
      <c r="I3998" s="26">
        <v>-3.7</v>
      </c>
      <c r="J3998" s="26">
        <v>1.5</v>
      </c>
      <c r="K3998" s="26">
        <v>-4.3</v>
      </c>
      <c r="L3998" s="26">
        <v>21.3</v>
      </c>
      <c r="M3998" s="26">
        <v>-1.8</v>
      </c>
      <c r="N3998" s="26">
        <v>2</v>
      </c>
      <c r="O3998" s="19">
        <f t="shared" si="1054"/>
        <v>221.72951207681643</v>
      </c>
      <c r="P3998" s="10">
        <f t="shared" si="1055"/>
        <v>247.28558764683277</v>
      </c>
      <c r="Q3998" s="10">
        <f t="shared" si="1056"/>
        <v>2.86</v>
      </c>
      <c r="R3998" s="19">
        <f t="shared" si="1057"/>
        <v>4.9578221024962161</v>
      </c>
      <c r="S3998" s="10">
        <f t="shared" si="1058"/>
        <v>4.6615448083226658</v>
      </c>
      <c r="T3998" s="10">
        <f t="shared" si="1059"/>
        <v>0.24048417277047207</v>
      </c>
      <c r="U3998" s="2" t="str">
        <f t="shared" si="1060"/>
        <v>D</v>
      </c>
      <c r="V3998" s="2" t="str">
        <f t="shared" si="1061"/>
        <v>B</v>
      </c>
      <c r="W3998" s="2" t="str">
        <f t="shared" si="1062"/>
        <v>D</v>
      </c>
      <c r="X3998" s="2" t="str">
        <f t="shared" si="1063"/>
        <v>C</v>
      </c>
      <c r="Y3998" s="3" t="str">
        <f t="shared" si="1064"/>
        <v>DBDC</v>
      </c>
      <c r="Z3998" s="28">
        <f t="shared" si="1065"/>
        <v>0.49399999999999999</v>
      </c>
      <c r="AA3998" s="7" t="str">
        <f t="shared" si="1066"/>
        <v>Almost certainly optical</v>
      </c>
      <c r="AB3998" s="21">
        <v>33.1</v>
      </c>
      <c r="AC3998" s="14">
        <f t="shared" si="1067"/>
        <v>32.805708210392503</v>
      </c>
      <c r="AD3998" s="26">
        <v>324</v>
      </c>
      <c r="AE3998" s="10">
        <f t="shared" si="1068"/>
        <v>323.54966963490722</v>
      </c>
      <c r="AF3998" s="17">
        <f t="shared" si="1069"/>
        <v>0.2942917896074988</v>
      </c>
      <c r="AG3998" s="17">
        <f t="shared" si="1070"/>
        <v>0.4503303650927819</v>
      </c>
    </row>
    <row r="3999" spans="1:33">
      <c r="A3999" t="s">
        <v>8956</v>
      </c>
      <c r="B3999" t="s">
        <v>8957</v>
      </c>
      <c r="C3999" s="23">
        <v>294.00889999999998</v>
      </c>
      <c r="D3999" s="23">
        <v>45.371479999999998</v>
      </c>
      <c r="E3999" s="23">
        <v>294.00700000000001</v>
      </c>
      <c r="F3999" s="23">
        <v>45.377560000000003</v>
      </c>
      <c r="G3999" s="26">
        <v>10.7</v>
      </c>
      <c r="H3999" s="26">
        <v>10.7</v>
      </c>
      <c r="I3999" s="26">
        <v>17.8</v>
      </c>
      <c r="J3999" s="26">
        <v>1.5</v>
      </c>
      <c r="K3999" s="26">
        <v>6.2</v>
      </c>
      <c r="L3999" s="26">
        <v>6.2</v>
      </c>
      <c r="M3999" s="26">
        <v>21.5</v>
      </c>
      <c r="N3999" s="26">
        <v>1.7</v>
      </c>
      <c r="O3999" s="19">
        <f t="shared" si="1054"/>
        <v>31.011069303741582</v>
      </c>
      <c r="P3999" s="10">
        <f t="shared" si="1055"/>
        <v>16.086085070620726</v>
      </c>
      <c r="Q3999" s="10">
        <f t="shared" si="1056"/>
        <v>2.86</v>
      </c>
      <c r="R3999" s="19">
        <f t="shared" si="1057"/>
        <v>20.768485741623053</v>
      </c>
      <c r="S3999" s="10">
        <f t="shared" si="1058"/>
        <v>22.376103324752503</v>
      </c>
      <c r="T3999" s="10">
        <f t="shared" si="1059"/>
        <v>1.0786147266593891</v>
      </c>
      <c r="U3999" s="2" t="str">
        <f t="shared" si="1060"/>
        <v>D</v>
      </c>
      <c r="V3999" s="2" t="str">
        <f t="shared" si="1061"/>
        <v>B</v>
      </c>
      <c r="W3999" s="2" t="str">
        <f t="shared" si="1062"/>
        <v>D</v>
      </c>
      <c r="X3999" s="2" t="str">
        <f t="shared" si="1063"/>
        <v>C</v>
      </c>
      <c r="Y3999" s="3" t="str">
        <f t="shared" si="1064"/>
        <v>DBDC</v>
      </c>
      <c r="Z3999" s="28">
        <f t="shared" si="1065"/>
        <v>0.49399999999999999</v>
      </c>
      <c r="AA3999" s="7" t="str">
        <f t="shared" si="1066"/>
        <v>Almost certainly optical</v>
      </c>
      <c r="AB3999" s="21">
        <v>22.2</v>
      </c>
      <c r="AC3999" s="14">
        <f t="shared" si="1067"/>
        <v>22.409239517786126</v>
      </c>
      <c r="AD3999" s="26">
        <v>347</v>
      </c>
      <c r="AE3999" s="10">
        <f t="shared" si="1068"/>
        <v>347.6180752716761</v>
      </c>
      <c r="AF3999" s="17">
        <f t="shared" si="1069"/>
        <v>0.20923951778612704</v>
      </c>
      <c r="AG3999" s="17">
        <f t="shared" si="1070"/>
        <v>0.61807527167610488</v>
      </c>
    </row>
    <row r="4000" spans="1:33">
      <c r="A4000" t="s">
        <v>4849</v>
      </c>
      <c r="B4000" t="s">
        <v>1951</v>
      </c>
      <c r="C4000" s="23">
        <v>282.55630000000002</v>
      </c>
      <c r="D4000" s="23">
        <v>13.655239999999999</v>
      </c>
      <c r="E4000" s="23">
        <v>282.54379999999998</v>
      </c>
      <c r="F4000" s="23">
        <v>13.65241</v>
      </c>
      <c r="G4000" s="26">
        <v>-4.5999999999999996</v>
      </c>
      <c r="H4000" s="26">
        <v>21</v>
      </c>
      <c r="I4000" s="26">
        <v>-5.2</v>
      </c>
      <c r="J4000" s="26">
        <v>1.6</v>
      </c>
      <c r="K4000" s="26">
        <v>4.7</v>
      </c>
      <c r="L4000" s="26">
        <v>4.7</v>
      </c>
      <c r="M4000" s="26">
        <v>4.3</v>
      </c>
      <c r="N4000" s="26">
        <v>3.4</v>
      </c>
      <c r="O4000" s="19">
        <f t="shared" si="1054"/>
        <v>221.49646835521554</v>
      </c>
      <c r="P4000" s="10">
        <f t="shared" si="1055"/>
        <v>47.544804379813101</v>
      </c>
      <c r="Q4000" s="10">
        <f t="shared" si="1056"/>
        <v>2.86</v>
      </c>
      <c r="R4000" s="19">
        <f t="shared" si="1057"/>
        <v>6.9426219830839129</v>
      </c>
      <c r="S4000" s="10">
        <f t="shared" si="1058"/>
        <v>6.3702433234531943</v>
      </c>
      <c r="T4000" s="10">
        <f t="shared" si="1059"/>
        <v>0.33282163266342768</v>
      </c>
      <c r="U4000" s="2" t="str">
        <f t="shared" si="1060"/>
        <v>D</v>
      </c>
      <c r="V4000" s="2" t="str">
        <f t="shared" si="1061"/>
        <v>B</v>
      </c>
      <c r="W4000" s="2" t="str">
        <f t="shared" si="1062"/>
        <v>D</v>
      </c>
      <c r="X4000" s="2" t="str">
        <f t="shared" si="1063"/>
        <v>C</v>
      </c>
      <c r="Y4000" s="3" t="str">
        <f t="shared" si="1064"/>
        <v>DBDC</v>
      </c>
      <c r="Z4000" s="28">
        <f t="shared" si="1065"/>
        <v>0.49399999999999999</v>
      </c>
      <c r="AA4000" s="7" t="str">
        <f t="shared" si="1066"/>
        <v>Almost certainly optical</v>
      </c>
      <c r="AB4000" s="21">
        <v>45.1</v>
      </c>
      <c r="AC4000" s="14">
        <f t="shared" si="1067"/>
        <v>44.899168550902687</v>
      </c>
      <c r="AD4000" s="26">
        <v>257</v>
      </c>
      <c r="AE4000" s="10">
        <f t="shared" si="1068"/>
        <v>256.88487366245937</v>
      </c>
      <c r="AF4000" s="17">
        <f t="shared" si="1069"/>
        <v>0.20083144909731487</v>
      </c>
      <c r="AG4000" s="17">
        <f t="shared" si="1070"/>
        <v>0.11512633754063017</v>
      </c>
    </row>
    <row r="4001" spans="1:33">
      <c r="A4001" t="s">
        <v>5169</v>
      </c>
      <c r="B4001" t="s">
        <v>2249</v>
      </c>
      <c r="C4001" s="23">
        <v>306.31420000000003</v>
      </c>
      <c r="D4001" s="23">
        <v>14.334960000000001</v>
      </c>
      <c r="E4001" s="23">
        <v>306.31020000000001</v>
      </c>
      <c r="F4001" s="23">
        <v>14.344950000000001</v>
      </c>
      <c r="G4001" s="26">
        <v>-9.8000000000000007</v>
      </c>
      <c r="H4001" s="26">
        <v>15.8</v>
      </c>
      <c r="I4001" s="26">
        <v>-18.7</v>
      </c>
      <c r="J4001" s="26">
        <v>1</v>
      </c>
      <c r="K4001" s="26">
        <v>-11.7</v>
      </c>
      <c r="L4001" s="26">
        <v>13.9</v>
      </c>
      <c r="M4001" s="26">
        <v>-15.2</v>
      </c>
      <c r="N4001" s="26">
        <v>3</v>
      </c>
      <c r="O4001" s="19">
        <f t="shared" si="1054"/>
        <v>207.65742307178078</v>
      </c>
      <c r="P4001" s="10">
        <f t="shared" si="1055"/>
        <v>217.5868042912507</v>
      </c>
      <c r="Q4001" s="10">
        <f t="shared" si="1056"/>
        <v>2.86</v>
      </c>
      <c r="R4001" s="19">
        <f t="shared" si="1057"/>
        <v>21.112318678913503</v>
      </c>
      <c r="S4001" s="10">
        <f t="shared" si="1058"/>
        <v>19.181501505356664</v>
      </c>
      <c r="T4001" s="10">
        <f t="shared" si="1059"/>
        <v>1.0073455046067543</v>
      </c>
      <c r="U4001" s="2" t="str">
        <f t="shared" si="1060"/>
        <v>D</v>
      </c>
      <c r="V4001" s="2" t="str">
        <f t="shared" si="1061"/>
        <v>B</v>
      </c>
      <c r="W4001" s="2" t="str">
        <f t="shared" si="1062"/>
        <v>D</v>
      </c>
      <c r="X4001" s="2" t="str">
        <f t="shared" si="1063"/>
        <v>C</v>
      </c>
      <c r="Y4001" s="3" t="str">
        <f t="shared" si="1064"/>
        <v>DBDC</v>
      </c>
      <c r="Z4001" s="28">
        <f t="shared" si="1065"/>
        <v>0.49399999999999999</v>
      </c>
      <c r="AA4001" s="7" t="str">
        <f t="shared" si="1066"/>
        <v>Almost certainly optical</v>
      </c>
      <c r="AB4001" s="21">
        <v>38.4</v>
      </c>
      <c r="AC4001" s="14">
        <f t="shared" si="1067"/>
        <v>38.575354010062803</v>
      </c>
      <c r="AD4001" s="26">
        <v>339</v>
      </c>
      <c r="AE4001" s="10">
        <f t="shared" si="1068"/>
        <v>338.79704014335721</v>
      </c>
      <c r="AF4001" s="17">
        <f t="shared" si="1069"/>
        <v>0.17535401006280438</v>
      </c>
      <c r="AG4001" s="17">
        <f t="shared" si="1070"/>
        <v>0.20295985664279215</v>
      </c>
    </row>
    <row r="4002" spans="1:33">
      <c r="A4002" t="s">
        <v>6811</v>
      </c>
      <c r="B4002" t="s">
        <v>6812</v>
      </c>
      <c r="C4002" s="23">
        <v>103.2274</v>
      </c>
      <c r="D4002" s="23">
        <v>49.488660000000003</v>
      </c>
      <c r="E4002" s="23">
        <v>103.2161</v>
      </c>
      <c r="F4002" s="23">
        <v>49.499209999999998</v>
      </c>
      <c r="G4002" s="26">
        <v>-0.3</v>
      </c>
      <c r="H4002" s="26">
        <v>25.3</v>
      </c>
      <c r="I4002" s="26">
        <v>7.8</v>
      </c>
      <c r="J4002" s="26">
        <v>3.3</v>
      </c>
      <c r="K4002" s="26">
        <v>0.5</v>
      </c>
      <c r="L4002" s="26">
        <v>0.5</v>
      </c>
      <c r="M4002" s="26">
        <v>-8.4</v>
      </c>
      <c r="N4002" s="26">
        <v>4.2</v>
      </c>
      <c r="O4002" s="19">
        <f t="shared" si="1054"/>
        <v>357.79740183823418</v>
      </c>
      <c r="P4002" s="10">
        <f t="shared" si="1055"/>
        <v>176.59355624500529</v>
      </c>
      <c r="Q4002" s="10">
        <f t="shared" si="1056"/>
        <v>2.86</v>
      </c>
      <c r="R4002" s="19">
        <f t="shared" si="1057"/>
        <v>7.8057670987546128</v>
      </c>
      <c r="S4002" s="10">
        <f t="shared" si="1058"/>
        <v>8.4148677945645716</v>
      </c>
      <c r="T4002" s="10">
        <f t="shared" si="1059"/>
        <v>0.4055158723329797</v>
      </c>
      <c r="U4002" s="2" t="str">
        <f t="shared" si="1060"/>
        <v>D</v>
      </c>
      <c r="V4002" s="2" t="str">
        <f t="shared" si="1061"/>
        <v>B</v>
      </c>
      <c r="W4002" s="2" t="str">
        <f t="shared" si="1062"/>
        <v>D</v>
      </c>
      <c r="X4002" s="2" t="str">
        <f t="shared" si="1063"/>
        <v>C</v>
      </c>
      <c r="Y4002" s="3" t="str">
        <f t="shared" si="1064"/>
        <v>DBDC</v>
      </c>
      <c r="Z4002" s="28">
        <f t="shared" si="1065"/>
        <v>0.49399999999999999</v>
      </c>
      <c r="AA4002" s="7" t="str">
        <f t="shared" si="1066"/>
        <v>Almost certainly optical</v>
      </c>
      <c r="AB4002" s="21">
        <v>46.4</v>
      </c>
      <c r="AC4002" s="14">
        <f t="shared" si="1067"/>
        <v>46.268740543470493</v>
      </c>
      <c r="AD4002" s="26">
        <v>325</v>
      </c>
      <c r="AE4002" s="10">
        <f t="shared" si="1068"/>
        <v>325.17063257531061</v>
      </c>
      <c r="AF4002" s="17">
        <f t="shared" si="1069"/>
        <v>0.13125945652950577</v>
      </c>
      <c r="AG4002" s="17">
        <f t="shared" si="1070"/>
        <v>0.17063257531060572</v>
      </c>
    </row>
    <row r="4003" spans="1:33">
      <c r="A4003" t="s">
        <v>3715</v>
      </c>
      <c r="B4003" t="s">
        <v>923</v>
      </c>
      <c r="C4003" s="23">
        <v>133.0017</v>
      </c>
      <c r="D4003" s="23">
        <v>11.935280000000001</v>
      </c>
      <c r="E4003" s="23">
        <v>133.0103</v>
      </c>
      <c r="F4003" s="23">
        <v>11.926159999999999</v>
      </c>
      <c r="G4003" s="26">
        <v>-12</v>
      </c>
      <c r="H4003" s="26">
        <v>13.6</v>
      </c>
      <c r="I4003" s="26">
        <v>-4.5</v>
      </c>
      <c r="J4003" s="26">
        <v>1.8</v>
      </c>
      <c r="K4003" s="26">
        <v>-11.8</v>
      </c>
      <c r="L4003" s="26">
        <v>13.8</v>
      </c>
      <c r="M4003" s="26">
        <v>0.6</v>
      </c>
      <c r="N4003" s="26">
        <v>2.2999999999999998</v>
      </c>
      <c r="O4003" s="19">
        <f t="shared" si="1054"/>
        <v>249.44395478041656</v>
      </c>
      <c r="P4003" s="10">
        <f t="shared" si="1055"/>
        <v>272.91083782616784</v>
      </c>
      <c r="Q4003" s="10">
        <f t="shared" si="1056"/>
        <v>2.86</v>
      </c>
      <c r="R4003" s="19">
        <f t="shared" si="1057"/>
        <v>12.816005617976296</v>
      </c>
      <c r="S4003" s="10">
        <f t="shared" si="1058"/>
        <v>11.815244390193545</v>
      </c>
      <c r="T4003" s="10">
        <f t="shared" si="1059"/>
        <v>0.61578125020424612</v>
      </c>
      <c r="U4003" s="2" t="str">
        <f t="shared" si="1060"/>
        <v>D</v>
      </c>
      <c r="V4003" s="2" t="str">
        <f t="shared" si="1061"/>
        <v>B</v>
      </c>
      <c r="W4003" s="2" t="str">
        <f t="shared" si="1062"/>
        <v>D</v>
      </c>
      <c r="X4003" s="2" t="str">
        <f t="shared" si="1063"/>
        <v>C</v>
      </c>
      <c r="Y4003" s="3" t="str">
        <f t="shared" si="1064"/>
        <v>DBDC</v>
      </c>
      <c r="Z4003" s="28">
        <f t="shared" si="1065"/>
        <v>0.49399999999999999</v>
      </c>
      <c r="AA4003" s="7" t="str">
        <f t="shared" si="1066"/>
        <v>Almost certainly optical</v>
      </c>
      <c r="AB4003" s="21">
        <v>44.8</v>
      </c>
      <c r="AC4003" s="14">
        <f t="shared" si="1067"/>
        <v>44.670648268771394</v>
      </c>
      <c r="AD4003" s="26">
        <v>137</v>
      </c>
      <c r="AE4003" s="10">
        <f t="shared" si="1068"/>
        <v>137.30546361567818</v>
      </c>
      <c r="AF4003" s="17">
        <f t="shared" si="1069"/>
        <v>0.12935173122860277</v>
      </c>
      <c r="AG4003" s="17">
        <f t="shared" si="1070"/>
        <v>0.30546361567817826</v>
      </c>
    </row>
    <row r="4004" spans="1:33">
      <c r="A4004" t="s">
        <v>6993</v>
      </c>
      <c r="B4004" t="s">
        <v>6994</v>
      </c>
      <c r="C4004" s="23">
        <v>117.0154</v>
      </c>
      <c r="D4004" s="23">
        <v>-48.199950000000001</v>
      </c>
      <c r="E4004" s="23">
        <v>117.0258</v>
      </c>
      <c r="F4004" s="23">
        <v>-48.19746</v>
      </c>
      <c r="G4004" s="26">
        <v>-3.6</v>
      </c>
      <c r="H4004" s="26">
        <v>22</v>
      </c>
      <c r="I4004" s="26">
        <v>1.1000000000000001</v>
      </c>
      <c r="J4004" s="26">
        <v>1.1000000000000001</v>
      </c>
      <c r="K4004" s="26">
        <v>-3.4</v>
      </c>
      <c r="L4004" s="26">
        <v>22.2</v>
      </c>
      <c r="M4004" s="26">
        <v>2.2000000000000002</v>
      </c>
      <c r="N4004" s="26">
        <v>1.1000000000000001</v>
      </c>
      <c r="O4004" s="19">
        <f t="shared" si="1054"/>
        <v>286.99082329198615</v>
      </c>
      <c r="P4004" s="10">
        <f t="shared" si="1055"/>
        <v>302.9052429229879</v>
      </c>
      <c r="Q4004" s="10">
        <f t="shared" si="1056"/>
        <v>2.86</v>
      </c>
      <c r="R4004" s="19">
        <f t="shared" si="1057"/>
        <v>3.7643060449437424</v>
      </c>
      <c r="S4004" s="10">
        <f t="shared" si="1058"/>
        <v>4.0496913462633168</v>
      </c>
      <c r="T4004" s="10">
        <f t="shared" si="1059"/>
        <v>0.19534993478017648</v>
      </c>
      <c r="U4004" s="2" t="str">
        <f t="shared" si="1060"/>
        <v>D</v>
      </c>
      <c r="V4004" s="2" t="str">
        <f t="shared" si="1061"/>
        <v>B</v>
      </c>
      <c r="W4004" s="2" t="str">
        <f t="shared" si="1062"/>
        <v>D</v>
      </c>
      <c r="X4004" s="2" t="str">
        <f t="shared" si="1063"/>
        <v>C</v>
      </c>
      <c r="Y4004" s="3" t="str">
        <f t="shared" si="1064"/>
        <v>DBDC</v>
      </c>
      <c r="Z4004" s="28">
        <f t="shared" si="1065"/>
        <v>0.49399999999999999</v>
      </c>
      <c r="AA4004" s="7" t="str">
        <f t="shared" si="1066"/>
        <v>Almost certainly optical</v>
      </c>
      <c r="AB4004" s="21">
        <v>26.4</v>
      </c>
      <c r="AC4004" s="14">
        <f t="shared" si="1067"/>
        <v>26.516133261347989</v>
      </c>
      <c r="AD4004" s="26">
        <v>70.3</v>
      </c>
      <c r="AE4004" s="10">
        <f t="shared" si="1068"/>
        <v>70.241378258983531</v>
      </c>
      <c r="AF4004" s="17">
        <f t="shared" si="1069"/>
        <v>0.11613326134798996</v>
      </c>
      <c r="AG4004" s="17">
        <f t="shared" si="1070"/>
        <v>5.8621741016466444E-2</v>
      </c>
    </row>
    <row r="4005" spans="1:33">
      <c r="A4005" t="s">
        <v>3164</v>
      </c>
      <c r="B4005" t="s">
        <v>405</v>
      </c>
      <c r="C4005" s="23">
        <v>55.223230000000001</v>
      </c>
      <c r="D4005" s="23">
        <v>14.578810000000001</v>
      </c>
      <c r="E4005" s="23">
        <v>55.221440000000001</v>
      </c>
      <c r="F4005" s="23">
        <v>14.56481</v>
      </c>
      <c r="G4005" s="26">
        <v>15.2</v>
      </c>
      <c r="H4005" s="26">
        <v>15.2</v>
      </c>
      <c r="I4005" s="26">
        <v>-13</v>
      </c>
      <c r="J4005" s="26">
        <v>1.6</v>
      </c>
      <c r="K4005" s="26">
        <v>10.199999999999999</v>
      </c>
      <c r="L4005" s="26">
        <v>10.199999999999999</v>
      </c>
      <c r="M4005" s="26">
        <v>-15.2</v>
      </c>
      <c r="N4005" s="26">
        <v>1.9</v>
      </c>
      <c r="O4005" s="19">
        <f t="shared" si="1054"/>
        <v>130.53915174148344</v>
      </c>
      <c r="P4005" s="10">
        <f t="shared" si="1055"/>
        <v>146.13630943118173</v>
      </c>
      <c r="Q4005" s="10">
        <f t="shared" si="1056"/>
        <v>2.86</v>
      </c>
      <c r="R4005" s="19">
        <f t="shared" si="1057"/>
        <v>20.00099997500125</v>
      </c>
      <c r="S4005" s="10">
        <f t="shared" si="1058"/>
        <v>18.305190520723897</v>
      </c>
      <c r="T4005" s="10">
        <f t="shared" si="1059"/>
        <v>0.95765476239312874</v>
      </c>
      <c r="U4005" s="2" t="str">
        <f t="shared" si="1060"/>
        <v>D</v>
      </c>
      <c r="V4005" s="2" t="str">
        <f t="shared" si="1061"/>
        <v>B</v>
      </c>
      <c r="W4005" s="2" t="str">
        <f t="shared" si="1062"/>
        <v>D</v>
      </c>
      <c r="X4005" s="2" t="str">
        <f t="shared" si="1063"/>
        <v>C</v>
      </c>
      <c r="Y4005" s="3" t="str">
        <f t="shared" si="1064"/>
        <v>DBDC</v>
      </c>
      <c r="Z4005" s="28">
        <f t="shared" si="1065"/>
        <v>0.49399999999999999</v>
      </c>
      <c r="AA4005" s="7" t="str">
        <f t="shared" si="1066"/>
        <v>Almost certainly optical</v>
      </c>
      <c r="AB4005" s="21">
        <v>50.9</v>
      </c>
      <c r="AC4005" s="14">
        <f t="shared" si="1067"/>
        <v>50.784388933165225</v>
      </c>
      <c r="AD4005" s="26">
        <v>187</v>
      </c>
      <c r="AE4005" s="10">
        <f t="shared" si="1068"/>
        <v>187.05394819676297</v>
      </c>
      <c r="AF4005" s="17">
        <f t="shared" si="1069"/>
        <v>0.11561106683477362</v>
      </c>
      <c r="AG4005" s="17">
        <f t="shared" si="1070"/>
        <v>5.3948196762974021E-2</v>
      </c>
    </row>
    <row r="4006" spans="1:33">
      <c r="A4006" t="s">
        <v>8540</v>
      </c>
      <c r="B4006" t="s">
        <v>8541</v>
      </c>
      <c r="C4006" s="23">
        <v>274.60109999999997</v>
      </c>
      <c r="D4006" s="23">
        <v>30.521789999999999</v>
      </c>
      <c r="E4006" s="23">
        <v>274.6053</v>
      </c>
      <c r="F4006" s="23">
        <v>30.51803</v>
      </c>
      <c r="G4006" s="26">
        <v>-9.1999999999999993</v>
      </c>
      <c r="H4006" s="26">
        <v>16.399999999999999</v>
      </c>
      <c r="I4006" s="26">
        <v>-9.1999999999999993</v>
      </c>
      <c r="J4006" s="26">
        <v>2.9</v>
      </c>
      <c r="K4006" s="26">
        <v>-7.5</v>
      </c>
      <c r="L4006" s="26">
        <v>18.100000000000001</v>
      </c>
      <c r="M4006" s="26">
        <v>-11.7</v>
      </c>
      <c r="N4006" s="26">
        <v>4</v>
      </c>
      <c r="O4006" s="19">
        <f t="shared" si="1054"/>
        <v>225</v>
      </c>
      <c r="P4006" s="10">
        <f t="shared" si="1055"/>
        <v>212.66091272167381</v>
      </c>
      <c r="Q4006" s="10">
        <f t="shared" si="1056"/>
        <v>2.86</v>
      </c>
      <c r="R4006" s="19">
        <f t="shared" si="1057"/>
        <v>13.010764773832474</v>
      </c>
      <c r="S4006" s="10">
        <f t="shared" si="1058"/>
        <v>13.897481786280563</v>
      </c>
      <c r="T4006" s="10">
        <f t="shared" si="1059"/>
        <v>0.6727061640028259</v>
      </c>
      <c r="U4006" s="2" t="str">
        <f t="shared" si="1060"/>
        <v>D</v>
      </c>
      <c r="V4006" s="2" t="str">
        <f t="shared" si="1061"/>
        <v>B</v>
      </c>
      <c r="W4006" s="2" t="str">
        <f t="shared" si="1062"/>
        <v>D</v>
      </c>
      <c r="X4006" s="2" t="str">
        <f t="shared" si="1063"/>
        <v>C</v>
      </c>
      <c r="Y4006" s="3" t="str">
        <f t="shared" si="1064"/>
        <v>DBDC</v>
      </c>
      <c r="Z4006" s="28">
        <f t="shared" si="1065"/>
        <v>0.49399999999999999</v>
      </c>
      <c r="AA4006" s="7" t="str">
        <f t="shared" si="1066"/>
        <v>Almost certainly optical</v>
      </c>
      <c r="AB4006" s="21">
        <v>18.899999999999999</v>
      </c>
      <c r="AC4006" s="14">
        <f t="shared" si="1067"/>
        <v>18.784878693291731</v>
      </c>
      <c r="AD4006" s="26">
        <v>136</v>
      </c>
      <c r="AE4006" s="10">
        <f t="shared" si="1068"/>
        <v>136.10235239057945</v>
      </c>
      <c r="AF4006" s="17">
        <f t="shared" si="1069"/>
        <v>0.11512130670826792</v>
      </c>
      <c r="AG4006" s="17">
        <f t="shared" si="1070"/>
        <v>0.10235239057945478</v>
      </c>
    </row>
    <row r="4007" spans="1:33">
      <c r="A4007" t="s">
        <v>9238</v>
      </c>
      <c r="B4007" t="s">
        <v>9239</v>
      </c>
      <c r="C4007" s="23">
        <v>304.05770000000001</v>
      </c>
      <c r="D4007" s="23">
        <v>51.43047</v>
      </c>
      <c r="E4007" s="23">
        <v>304.06270000000001</v>
      </c>
      <c r="F4007" s="23">
        <v>51.437049999999999</v>
      </c>
      <c r="G4007" s="26">
        <v>17.8</v>
      </c>
      <c r="H4007" s="26">
        <v>17.8</v>
      </c>
      <c r="I4007" s="26">
        <v>14.6</v>
      </c>
      <c r="J4007" s="26">
        <v>2.4</v>
      </c>
      <c r="K4007" s="26">
        <v>15.7</v>
      </c>
      <c r="L4007" s="26">
        <v>15.7</v>
      </c>
      <c r="M4007" s="26">
        <v>19.899999999999999</v>
      </c>
      <c r="N4007" s="26">
        <v>1.4</v>
      </c>
      <c r="O4007" s="19">
        <f t="shared" si="1054"/>
        <v>50.640549432156838</v>
      </c>
      <c r="P4007" s="10">
        <f t="shared" si="1055"/>
        <v>38.271487906231329</v>
      </c>
      <c r="Q4007" s="10">
        <f t="shared" si="1056"/>
        <v>2.86</v>
      </c>
      <c r="R4007" s="19">
        <f t="shared" si="1057"/>
        <v>23.021728866442675</v>
      </c>
      <c r="S4007" s="10">
        <f t="shared" si="1058"/>
        <v>25.347583711273149</v>
      </c>
      <c r="T4007" s="10">
        <f t="shared" si="1059"/>
        <v>1.2092328144428957</v>
      </c>
      <c r="U4007" s="2" t="str">
        <f t="shared" si="1060"/>
        <v>D</v>
      </c>
      <c r="V4007" s="2" t="str">
        <f t="shared" si="1061"/>
        <v>B</v>
      </c>
      <c r="W4007" s="2" t="str">
        <f t="shared" si="1062"/>
        <v>D</v>
      </c>
      <c r="X4007" s="2" t="str">
        <f t="shared" si="1063"/>
        <v>C</v>
      </c>
      <c r="Y4007" s="3" t="str">
        <f t="shared" si="1064"/>
        <v>DBDC</v>
      </c>
      <c r="Z4007" s="28">
        <f t="shared" si="1065"/>
        <v>0.49399999999999999</v>
      </c>
      <c r="AA4007" s="7" t="str">
        <f t="shared" si="1066"/>
        <v>Almost certainly optical</v>
      </c>
      <c r="AB4007" s="21">
        <v>26.1</v>
      </c>
      <c r="AC4007" s="14">
        <f t="shared" si="1067"/>
        <v>26.211876807837484</v>
      </c>
      <c r="AD4007" s="26">
        <v>25.1</v>
      </c>
      <c r="AE4007" s="10">
        <f t="shared" si="1068"/>
        <v>25.349570803652924</v>
      </c>
      <c r="AF4007" s="17">
        <f t="shared" si="1069"/>
        <v>0.11187680783748277</v>
      </c>
      <c r="AG4007" s="17">
        <f t="shared" si="1070"/>
        <v>0.24957080365292228</v>
      </c>
    </row>
    <row r="4008" spans="1:33">
      <c r="A4008" t="s">
        <v>4615</v>
      </c>
      <c r="B4008" t="s">
        <v>1744</v>
      </c>
      <c r="C4008" s="23">
        <v>243.57859999999999</v>
      </c>
      <c r="D4008" s="23">
        <v>7.576041</v>
      </c>
      <c r="E4008" s="23">
        <v>243.5658</v>
      </c>
      <c r="F4008" s="23">
        <v>7.5695009999999998</v>
      </c>
      <c r="G4008" s="26">
        <v>-8.3000000000000007</v>
      </c>
      <c r="H4008" s="26">
        <v>17.3</v>
      </c>
      <c r="I4008" s="26">
        <v>10.8</v>
      </c>
      <c r="J4008" s="26">
        <v>2.8</v>
      </c>
      <c r="K4008" s="26">
        <v>-11.6</v>
      </c>
      <c r="L4008" s="26">
        <v>14</v>
      </c>
      <c r="M4008" s="26">
        <v>5.3</v>
      </c>
      <c r="N4008" s="26">
        <v>3.3</v>
      </c>
      <c r="O4008" s="19">
        <f t="shared" si="1054"/>
        <v>322.4570551402353</v>
      </c>
      <c r="P4008" s="10">
        <f t="shared" si="1055"/>
        <v>294.55549736405686</v>
      </c>
      <c r="Q4008" s="10">
        <f t="shared" si="1056"/>
        <v>2.86</v>
      </c>
      <c r="R4008" s="19">
        <f t="shared" si="1057"/>
        <v>13.620939761998804</v>
      </c>
      <c r="S4008" s="10">
        <f t="shared" si="1058"/>
        <v>12.7534309109353</v>
      </c>
      <c r="T4008" s="10">
        <f t="shared" si="1059"/>
        <v>0.65935926682335266</v>
      </c>
      <c r="U4008" s="2" t="str">
        <f t="shared" si="1060"/>
        <v>D</v>
      </c>
      <c r="V4008" s="2" t="str">
        <f t="shared" si="1061"/>
        <v>B</v>
      </c>
      <c r="W4008" s="2" t="str">
        <f t="shared" si="1062"/>
        <v>D</v>
      </c>
      <c r="X4008" s="2" t="str">
        <f t="shared" si="1063"/>
        <v>C</v>
      </c>
      <c r="Y4008" s="3" t="str">
        <f t="shared" si="1064"/>
        <v>DBDC</v>
      </c>
      <c r="Z4008" s="28">
        <f t="shared" si="1065"/>
        <v>0.49399999999999999</v>
      </c>
      <c r="AA4008" s="7" t="str">
        <f t="shared" si="1066"/>
        <v>Almost certainly optical</v>
      </c>
      <c r="AB4008" s="21">
        <v>51.5</v>
      </c>
      <c r="AC4008" s="14">
        <f t="shared" si="1067"/>
        <v>51.388494617705867</v>
      </c>
      <c r="AD4008" s="26">
        <v>243</v>
      </c>
      <c r="AE4008" s="10">
        <f t="shared" si="1068"/>
        <v>242.73175227491765</v>
      </c>
      <c r="AF4008" s="17">
        <f t="shared" si="1069"/>
        <v>0.11150538229413343</v>
      </c>
      <c r="AG4008" s="17">
        <f t="shared" si="1070"/>
        <v>0.26824772508234673</v>
      </c>
    </row>
    <row r="4009" spans="1:33">
      <c r="A4009" t="s">
        <v>3273</v>
      </c>
      <c r="B4009" t="s">
        <v>508</v>
      </c>
      <c r="C4009" s="23">
        <v>70.853880000000004</v>
      </c>
      <c r="D4009" s="23">
        <v>5.2645419999999996</v>
      </c>
      <c r="E4009" s="23">
        <v>70.846860000000007</v>
      </c>
      <c r="F4009" s="23">
        <v>5.2565949999999999</v>
      </c>
      <c r="G4009" s="26">
        <v>-15.7</v>
      </c>
      <c r="H4009" s="26">
        <v>9.9</v>
      </c>
      <c r="I4009" s="26">
        <v>-0.1</v>
      </c>
      <c r="J4009" s="26">
        <v>2.4</v>
      </c>
      <c r="K4009" s="26">
        <v>-13.5</v>
      </c>
      <c r="L4009" s="26">
        <v>12.1</v>
      </c>
      <c r="M4009" s="26">
        <v>-4.9000000000000004</v>
      </c>
      <c r="N4009" s="26">
        <v>1.4</v>
      </c>
      <c r="O4009" s="19">
        <f t="shared" si="1054"/>
        <v>269.63506366426981</v>
      </c>
      <c r="P4009" s="10">
        <f t="shared" si="1055"/>
        <v>250.0509778164429</v>
      </c>
      <c r="Q4009" s="10">
        <f t="shared" si="1056"/>
        <v>2.86</v>
      </c>
      <c r="R4009" s="19">
        <f t="shared" si="1057"/>
        <v>15.70031846810758</v>
      </c>
      <c r="S4009" s="10">
        <f t="shared" si="1058"/>
        <v>14.36175476743702</v>
      </c>
      <c r="T4009" s="10">
        <f t="shared" si="1059"/>
        <v>0.7515518308886151</v>
      </c>
      <c r="U4009" s="2" t="str">
        <f t="shared" si="1060"/>
        <v>D</v>
      </c>
      <c r="V4009" s="2" t="str">
        <f t="shared" si="1061"/>
        <v>B</v>
      </c>
      <c r="W4009" s="2" t="str">
        <f t="shared" si="1062"/>
        <v>D</v>
      </c>
      <c r="X4009" s="2" t="str">
        <f t="shared" si="1063"/>
        <v>C</v>
      </c>
      <c r="Y4009" s="3" t="str">
        <f t="shared" si="1064"/>
        <v>DBDC</v>
      </c>
      <c r="Z4009" s="28">
        <f t="shared" si="1065"/>
        <v>0.49399999999999999</v>
      </c>
      <c r="AA4009" s="7" t="str">
        <f t="shared" si="1066"/>
        <v>Almost certainly optical</v>
      </c>
      <c r="AB4009" s="21">
        <v>38</v>
      </c>
      <c r="AC4009" s="14">
        <f t="shared" si="1067"/>
        <v>38.102275529359346</v>
      </c>
      <c r="AD4009" s="26">
        <v>221</v>
      </c>
      <c r="AE4009" s="10">
        <f t="shared" si="1068"/>
        <v>221.33569646086707</v>
      </c>
      <c r="AF4009" s="17">
        <f t="shared" si="1069"/>
        <v>0.10227552935934625</v>
      </c>
      <c r="AG4009" s="17">
        <f t="shared" si="1070"/>
        <v>0.33569646086706939</v>
      </c>
    </row>
    <row r="4010" spans="1:33">
      <c r="A4010" t="s">
        <v>6779</v>
      </c>
      <c r="B4010" t="s">
        <v>6780</v>
      </c>
      <c r="C4010" s="23">
        <v>100.23220000000001</v>
      </c>
      <c r="D4010" s="23">
        <v>13.729139999999999</v>
      </c>
      <c r="E4010" s="23">
        <v>100.2458</v>
      </c>
      <c r="F4010" s="23">
        <v>13.736179999999999</v>
      </c>
      <c r="G4010" s="26">
        <v>4.8</v>
      </c>
      <c r="H4010" s="26">
        <v>4.8</v>
      </c>
      <c r="I4010" s="26">
        <v>-8.1</v>
      </c>
      <c r="J4010" s="26">
        <v>1.2</v>
      </c>
      <c r="K4010" s="26">
        <v>6.2</v>
      </c>
      <c r="L4010" s="26">
        <v>6.2</v>
      </c>
      <c r="M4010" s="26">
        <v>-6</v>
      </c>
      <c r="N4010" s="26">
        <v>1.3</v>
      </c>
      <c r="O4010" s="19">
        <f t="shared" si="1054"/>
        <v>149.34933204294714</v>
      </c>
      <c r="P4010" s="10">
        <f t="shared" si="1055"/>
        <v>134.06080905426441</v>
      </c>
      <c r="Q4010" s="10">
        <f t="shared" si="1056"/>
        <v>2.86</v>
      </c>
      <c r="R4010" s="19">
        <f t="shared" si="1057"/>
        <v>9.4154128958851295</v>
      </c>
      <c r="S4010" s="10">
        <f t="shared" si="1058"/>
        <v>8.6278618440491961</v>
      </c>
      <c r="T4010" s="10">
        <f t="shared" si="1059"/>
        <v>0.45108186849835818</v>
      </c>
      <c r="U4010" s="2" t="str">
        <f t="shared" si="1060"/>
        <v>D</v>
      </c>
      <c r="V4010" s="2" t="str">
        <f t="shared" si="1061"/>
        <v>B</v>
      </c>
      <c r="W4010" s="2" t="str">
        <f t="shared" si="1062"/>
        <v>D</v>
      </c>
      <c r="X4010" s="2" t="str">
        <f t="shared" si="1063"/>
        <v>C</v>
      </c>
      <c r="Y4010" s="3" t="str">
        <f t="shared" si="1064"/>
        <v>DBDC</v>
      </c>
      <c r="Z4010" s="28">
        <f t="shared" si="1065"/>
        <v>0.49399999999999999</v>
      </c>
      <c r="AA4010" s="7" t="str">
        <f t="shared" si="1066"/>
        <v>Almost certainly optical</v>
      </c>
      <c r="AB4010" s="21">
        <v>53.8</v>
      </c>
      <c r="AC4010" s="14">
        <f t="shared" si="1067"/>
        <v>53.892304687976676</v>
      </c>
      <c r="AD4010" s="26">
        <v>61.8</v>
      </c>
      <c r="AE4010" s="10">
        <f t="shared" si="1068"/>
        <v>61.948096398017633</v>
      </c>
      <c r="AF4010" s="17">
        <f t="shared" si="1069"/>
        <v>9.2304687976678679E-2</v>
      </c>
      <c r="AG4010" s="17">
        <f t="shared" si="1070"/>
        <v>0.14809639801763552</v>
      </c>
    </row>
    <row r="4011" spans="1:33">
      <c r="A4011" t="s">
        <v>3571</v>
      </c>
      <c r="B4011" t="s">
        <v>782</v>
      </c>
      <c r="C4011" s="23">
        <v>113.2902</v>
      </c>
      <c r="D4011" s="23">
        <v>12.76764</v>
      </c>
      <c r="E4011" s="23">
        <v>113.2924</v>
      </c>
      <c r="F4011" s="23">
        <v>12.773</v>
      </c>
      <c r="G4011" s="26">
        <v>-14</v>
      </c>
      <c r="H4011" s="26">
        <v>11.6</v>
      </c>
      <c r="I4011" s="26">
        <v>3.2</v>
      </c>
      <c r="J4011" s="26">
        <v>1.3</v>
      </c>
      <c r="K4011" s="26">
        <v>-14.1</v>
      </c>
      <c r="L4011" s="26">
        <v>11.5</v>
      </c>
      <c r="M4011" s="26">
        <v>5.9</v>
      </c>
      <c r="N4011" s="26">
        <v>1.3</v>
      </c>
      <c r="O4011" s="19">
        <f t="shared" si="1054"/>
        <v>282.87500155961249</v>
      </c>
      <c r="P4011" s="10">
        <f t="shared" si="1055"/>
        <v>292.70637084030591</v>
      </c>
      <c r="Q4011" s="10">
        <f t="shared" si="1056"/>
        <v>2.86</v>
      </c>
      <c r="R4011" s="19">
        <f t="shared" si="1057"/>
        <v>14.361058456812994</v>
      </c>
      <c r="S4011" s="10">
        <f t="shared" si="1058"/>
        <v>15.284632805533798</v>
      </c>
      <c r="T4011" s="10">
        <f t="shared" si="1059"/>
        <v>0.7411422815586699</v>
      </c>
      <c r="U4011" s="2" t="str">
        <f t="shared" si="1060"/>
        <v>D</v>
      </c>
      <c r="V4011" s="2" t="str">
        <f t="shared" si="1061"/>
        <v>B</v>
      </c>
      <c r="W4011" s="2" t="str">
        <f t="shared" si="1062"/>
        <v>D</v>
      </c>
      <c r="X4011" s="2" t="str">
        <f t="shared" si="1063"/>
        <v>C</v>
      </c>
      <c r="Y4011" s="3" t="str">
        <f t="shared" si="1064"/>
        <v>DBDC</v>
      </c>
      <c r="Z4011" s="28">
        <f t="shared" si="1065"/>
        <v>0.49399999999999999</v>
      </c>
      <c r="AA4011" s="7" t="str">
        <f t="shared" si="1066"/>
        <v>Almost certainly optical</v>
      </c>
      <c r="AB4011" s="21">
        <v>20.7</v>
      </c>
      <c r="AC4011" s="14">
        <f t="shared" si="1067"/>
        <v>20.784572630009592</v>
      </c>
      <c r="AD4011" s="26">
        <v>22</v>
      </c>
      <c r="AE4011" s="10">
        <f t="shared" si="1068"/>
        <v>21.816184543191056</v>
      </c>
      <c r="AF4011" s="17">
        <f t="shared" si="1069"/>
        <v>8.4572630009592586E-2</v>
      </c>
      <c r="AG4011" s="17">
        <f t="shared" si="1070"/>
        <v>0.18381545680894362</v>
      </c>
    </row>
    <row r="4012" spans="1:33">
      <c r="A4012" t="s">
        <v>6242</v>
      </c>
      <c r="B4012" t="s">
        <v>6243</v>
      </c>
      <c r="C4012" s="23">
        <v>44.695399999999999</v>
      </c>
      <c r="D4012" s="23">
        <v>38.544080000000001</v>
      </c>
      <c r="E4012" s="23">
        <v>44.68244</v>
      </c>
      <c r="F4012" s="23">
        <v>38.532620000000001</v>
      </c>
      <c r="G4012" s="26">
        <v>7.3</v>
      </c>
      <c r="H4012" s="26">
        <v>7.3</v>
      </c>
      <c r="I4012" s="26">
        <v>-6.9</v>
      </c>
      <c r="J4012" s="26">
        <v>2.2999999999999998</v>
      </c>
      <c r="K4012" s="26">
        <v>1.6</v>
      </c>
      <c r="L4012" s="26">
        <v>1.6</v>
      </c>
      <c r="M4012" s="26">
        <v>-9.1999999999999993</v>
      </c>
      <c r="N4012" s="26">
        <v>3</v>
      </c>
      <c r="O4012" s="19">
        <f t="shared" si="1054"/>
        <v>133.38646106711883</v>
      </c>
      <c r="P4012" s="10">
        <f t="shared" si="1055"/>
        <v>170.13419305691562</v>
      </c>
      <c r="Q4012" s="10">
        <f t="shared" si="1056"/>
        <v>2.86</v>
      </c>
      <c r="R4012" s="19">
        <f t="shared" si="1057"/>
        <v>10.044899203078147</v>
      </c>
      <c r="S4012" s="10">
        <f t="shared" si="1058"/>
        <v>9.3380940239430004</v>
      </c>
      <c r="T4012" s="10">
        <f t="shared" si="1059"/>
        <v>0.48457483067552864</v>
      </c>
      <c r="U4012" s="2" t="str">
        <f t="shared" si="1060"/>
        <v>D</v>
      </c>
      <c r="V4012" s="2" t="str">
        <f t="shared" si="1061"/>
        <v>B</v>
      </c>
      <c r="W4012" s="2" t="str">
        <f t="shared" si="1062"/>
        <v>D</v>
      </c>
      <c r="X4012" s="2" t="str">
        <f t="shared" si="1063"/>
        <v>C</v>
      </c>
      <c r="Y4012" s="3" t="str">
        <f t="shared" si="1064"/>
        <v>DBDC</v>
      </c>
      <c r="Z4012" s="28">
        <f t="shared" si="1065"/>
        <v>0.49399999999999999</v>
      </c>
      <c r="AA4012" s="7" t="str">
        <f t="shared" si="1066"/>
        <v>Almost certainly optical</v>
      </c>
      <c r="AB4012" s="21">
        <v>55</v>
      </c>
      <c r="AC4012" s="14">
        <f t="shared" si="1067"/>
        <v>55.07859284289426</v>
      </c>
      <c r="AD4012" s="26">
        <v>221</v>
      </c>
      <c r="AE4012" s="10">
        <f t="shared" si="1068"/>
        <v>221.49282060359141</v>
      </c>
      <c r="AF4012" s="17">
        <f t="shared" si="1069"/>
        <v>7.8592842894259718E-2</v>
      </c>
      <c r="AG4012" s="17">
        <f t="shared" si="1070"/>
        <v>0.49282060359141155</v>
      </c>
    </row>
    <row r="4013" spans="1:33">
      <c r="A4013" t="s">
        <v>7737</v>
      </c>
      <c r="B4013" t="s">
        <v>7738</v>
      </c>
      <c r="C4013" s="23">
        <v>192.18190000000001</v>
      </c>
      <c r="D4013" s="23">
        <v>34.623139999999999</v>
      </c>
      <c r="E4013" s="23">
        <v>192.17590000000001</v>
      </c>
      <c r="F4013" s="23">
        <v>34.625990000000002</v>
      </c>
      <c r="G4013" s="26">
        <v>-15</v>
      </c>
      <c r="H4013" s="26">
        <v>10.6</v>
      </c>
      <c r="I4013" s="26">
        <v>-7.2</v>
      </c>
      <c r="J4013" s="26">
        <v>1.2</v>
      </c>
      <c r="K4013" s="26">
        <v>-14.3</v>
      </c>
      <c r="L4013" s="26">
        <v>11.3</v>
      </c>
      <c r="M4013" s="26">
        <v>-11</v>
      </c>
      <c r="N4013" s="26">
        <v>2.1</v>
      </c>
      <c r="O4013" s="19">
        <f t="shared" si="1054"/>
        <v>244.3589941756947</v>
      </c>
      <c r="P4013" s="10">
        <f t="shared" si="1055"/>
        <v>232.43140797117252</v>
      </c>
      <c r="Q4013" s="10">
        <f t="shared" si="1056"/>
        <v>2.86</v>
      </c>
      <c r="R4013" s="19">
        <f t="shared" si="1057"/>
        <v>16.63850954863446</v>
      </c>
      <c r="S4013" s="10">
        <f t="shared" si="1058"/>
        <v>18.041341413542398</v>
      </c>
      <c r="T4013" s="10">
        <f t="shared" si="1059"/>
        <v>0.86699627405442148</v>
      </c>
      <c r="U4013" s="2" t="str">
        <f t="shared" si="1060"/>
        <v>D</v>
      </c>
      <c r="V4013" s="2" t="str">
        <f t="shared" si="1061"/>
        <v>B</v>
      </c>
      <c r="W4013" s="2" t="str">
        <f t="shared" si="1062"/>
        <v>D</v>
      </c>
      <c r="X4013" s="2" t="str">
        <f t="shared" si="1063"/>
        <v>C</v>
      </c>
      <c r="Y4013" s="3" t="str">
        <f t="shared" si="1064"/>
        <v>DBDC</v>
      </c>
      <c r="Z4013" s="28">
        <f t="shared" si="1065"/>
        <v>0.49399999999999999</v>
      </c>
      <c r="AA4013" s="7" t="str">
        <f t="shared" si="1066"/>
        <v>Almost certainly optical</v>
      </c>
      <c r="AB4013" s="21">
        <v>20.6</v>
      </c>
      <c r="AC4013" s="14">
        <f t="shared" si="1067"/>
        <v>20.52342020046909</v>
      </c>
      <c r="AD4013" s="26">
        <v>300</v>
      </c>
      <c r="AE4013" s="10">
        <f t="shared" si="1068"/>
        <v>299.994487459921</v>
      </c>
      <c r="AF4013" s="17">
        <f t="shared" si="1069"/>
        <v>7.657979953091143E-2</v>
      </c>
      <c r="AG4013" s="17">
        <f t="shared" si="1070"/>
        <v>5.5125400789961532E-3</v>
      </c>
    </row>
    <row r="4014" spans="1:33">
      <c r="A4014" t="s">
        <v>3522</v>
      </c>
      <c r="B4014" t="s">
        <v>735</v>
      </c>
      <c r="C4014" s="23">
        <v>104.47839999999999</v>
      </c>
      <c r="D4014" s="23">
        <v>14.49649</v>
      </c>
      <c r="E4014" s="23">
        <v>104.4731</v>
      </c>
      <c r="F4014" s="23">
        <v>14.491070000000001</v>
      </c>
      <c r="G4014" s="26">
        <v>-12.6</v>
      </c>
      <c r="H4014" s="26">
        <v>13</v>
      </c>
      <c r="I4014" s="26">
        <v>-17.7</v>
      </c>
      <c r="J4014" s="26">
        <v>1.1000000000000001</v>
      </c>
      <c r="K4014" s="26">
        <v>-9.8000000000000007</v>
      </c>
      <c r="L4014" s="26">
        <v>15.8</v>
      </c>
      <c r="M4014" s="26">
        <v>-20.9</v>
      </c>
      <c r="N4014" s="26">
        <v>1.1000000000000001</v>
      </c>
      <c r="O4014" s="19">
        <f t="shared" si="1054"/>
        <v>215.44571032759825</v>
      </c>
      <c r="P4014" s="10">
        <f t="shared" si="1055"/>
        <v>205.12185814910438</v>
      </c>
      <c r="Q4014" s="10">
        <f t="shared" si="1056"/>
        <v>2.86</v>
      </c>
      <c r="R4014" s="19">
        <f t="shared" si="1057"/>
        <v>21.726711670199887</v>
      </c>
      <c r="S4014" s="10">
        <f t="shared" si="1058"/>
        <v>23.083543922023757</v>
      </c>
      <c r="T4014" s="10">
        <f t="shared" si="1059"/>
        <v>1.1202563898055911</v>
      </c>
      <c r="U4014" s="2" t="str">
        <f t="shared" si="1060"/>
        <v>D</v>
      </c>
      <c r="V4014" s="2" t="str">
        <f t="shared" si="1061"/>
        <v>B</v>
      </c>
      <c r="W4014" s="2" t="str">
        <f t="shared" si="1062"/>
        <v>D</v>
      </c>
      <c r="X4014" s="2" t="str">
        <f t="shared" si="1063"/>
        <v>C</v>
      </c>
      <c r="Y4014" s="3" t="str">
        <f t="shared" si="1064"/>
        <v>DBDC</v>
      </c>
      <c r="Z4014" s="28">
        <f t="shared" si="1065"/>
        <v>0.49399999999999999</v>
      </c>
      <c r="AA4014" s="7" t="str">
        <f t="shared" si="1066"/>
        <v>Almost certainly optical</v>
      </c>
      <c r="AB4014" s="21">
        <v>26.8</v>
      </c>
      <c r="AC4014" s="14">
        <f t="shared" si="1067"/>
        <v>26.869187424261529</v>
      </c>
      <c r="AD4014" s="26">
        <v>224</v>
      </c>
      <c r="AE4014" s="10">
        <f t="shared" si="1068"/>
        <v>223.43248736934783</v>
      </c>
      <c r="AF4014" s="17">
        <f t="shared" si="1069"/>
        <v>6.9187424261528463E-2</v>
      </c>
      <c r="AG4014" s="17">
        <f t="shared" si="1070"/>
        <v>0.56751263065217472</v>
      </c>
    </row>
    <row r="4015" spans="1:33">
      <c r="A4015" t="s">
        <v>8774</v>
      </c>
      <c r="B4015" t="s">
        <v>8775</v>
      </c>
      <c r="C4015" s="23">
        <v>286.39</v>
      </c>
      <c r="D4015" s="23">
        <v>40.191670000000002</v>
      </c>
      <c r="E4015" s="23">
        <v>286.38470000000001</v>
      </c>
      <c r="F4015" s="23">
        <v>40.189729999999997</v>
      </c>
      <c r="G4015" s="26">
        <v>1.2</v>
      </c>
      <c r="H4015" s="26">
        <v>1.2</v>
      </c>
      <c r="I4015" s="26">
        <v>-5.6</v>
      </c>
      <c r="J4015" s="26">
        <v>2</v>
      </c>
      <c r="K4015" s="26">
        <v>0.1</v>
      </c>
      <c r="L4015" s="26">
        <v>0.1</v>
      </c>
      <c r="M4015" s="26">
        <v>-6.2</v>
      </c>
      <c r="N4015" s="26">
        <v>3.9</v>
      </c>
      <c r="O4015" s="19">
        <f t="shared" si="1054"/>
        <v>167.9052429229879</v>
      </c>
      <c r="P4015" s="10">
        <f t="shared" si="1055"/>
        <v>179.07595464722729</v>
      </c>
      <c r="Q4015" s="10">
        <f t="shared" si="1056"/>
        <v>2.86</v>
      </c>
      <c r="R4015" s="19">
        <f t="shared" si="1057"/>
        <v>5.727128425310541</v>
      </c>
      <c r="S4015" s="10">
        <f t="shared" si="1058"/>
        <v>6.2008063991709985</v>
      </c>
      <c r="T4015" s="10">
        <f t="shared" si="1059"/>
        <v>0.29819837061203852</v>
      </c>
      <c r="U4015" s="2" t="str">
        <f t="shared" si="1060"/>
        <v>D</v>
      </c>
      <c r="V4015" s="2" t="str">
        <f t="shared" si="1061"/>
        <v>B</v>
      </c>
      <c r="W4015" s="2" t="str">
        <f t="shared" si="1062"/>
        <v>D</v>
      </c>
      <c r="X4015" s="2" t="str">
        <f t="shared" si="1063"/>
        <v>C</v>
      </c>
      <c r="Y4015" s="3" t="str">
        <f t="shared" si="1064"/>
        <v>DBDC</v>
      </c>
      <c r="Z4015" s="28">
        <f t="shared" si="1065"/>
        <v>0.49399999999999999</v>
      </c>
      <c r="AA4015" s="7" t="str">
        <f t="shared" si="1066"/>
        <v>Almost certainly optical</v>
      </c>
      <c r="AB4015" s="21">
        <v>16.100000000000001</v>
      </c>
      <c r="AC4015" s="14">
        <f t="shared" si="1067"/>
        <v>16.161912686460319</v>
      </c>
      <c r="AD4015" s="26">
        <v>244</v>
      </c>
      <c r="AE4015" s="10">
        <f t="shared" si="1068"/>
        <v>244.39737462831093</v>
      </c>
      <c r="AF4015" s="17">
        <f t="shared" si="1069"/>
        <v>6.1912686460317445E-2</v>
      </c>
      <c r="AG4015" s="17">
        <f t="shared" si="1070"/>
        <v>0.39737462831092785</v>
      </c>
    </row>
    <row r="4016" spans="1:33">
      <c r="A4016" t="s">
        <v>6781</v>
      </c>
      <c r="B4016" t="s">
        <v>6782</v>
      </c>
      <c r="C4016" s="23">
        <v>100.98439999999999</v>
      </c>
      <c r="D4016" s="23">
        <v>-54.57873</v>
      </c>
      <c r="E4016" s="23">
        <v>100.98690000000001</v>
      </c>
      <c r="F4016" s="23">
        <v>-54.577390000000001</v>
      </c>
      <c r="G4016" s="26">
        <v>-5.7</v>
      </c>
      <c r="H4016" s="26">
        <v>19.899999999999999</v>
      </c>
      <c r="I4016" s="26">
        <v>2.7</v>
      </c>
      <c r="J4016" s="26">
        <v>1.2</v>
      </c>
      <c r="K4016" s="26">
        <v>-4.7</v>
      </c>
      <c r="L4016" s="26">
        <v>20.9</v>
      </c>
      <c r="M4016" s="26">
        <v>3.7</v>
      </c>
      <c r="N4016" s="26">
        <v>0.9</v>
      </c>
      <c r="O4016" s="20">
        <f t="shared" si="1054"/>
        <v>295.34617594194668</v>
      </c>
      <c r="P4016" s="11">
        <f t="shared" si="1055"/>
        <v>308.21102542556122</v>
      </c>
      <c r="Q4016" s="11">
        <f t="shared" si="1056"/>
        <v>2.86</v>
      </c>
      <c r="R4016" s="20">
        <f t="shared" si="1057"/>
        <v>6.3071388124885912</v>
      </c>
      <c r="S4016" s="11">
        <f t="shared" si="1058"/>
        <v>5.9816385714952727</v>
      </c>
      <c r="T4016" s="11">
        <f t="shared" si="1059"/>
        <v>0.30721943459959661</v>
      </c>
      <c r="U4016" s="4" t="str">
        <f t="shared" si="1060"/>
        <v>D</v>
      </c>
      <c r="V4016" s="4" t="str">
        <f t="shared" si="1061"/>
        <v>B</v>
      </c>
      <c r="W4016" s="4" t="str">
        <f t="shared" si="1062"/>
        <v>D</v>
      </c>
      <c r="X4016" s="4" t="str">
        <f t="shared" si="1063"/>
        <v>C</v>
      </c>
      <c r="Y4016" s="5" t="str">
        <f t="shared" si="1064"/>
        <v>DBDC</v>
      </c>
      <c r="Z4016" s="29">
        <f t="shared" si="1065"/>
        <v>0.49399999999999999</v>
      </c>
      <c r="AA4016" s="7" t="str">
        <f t="shared" si="1066"/>
        <v>Almost certainly optical</v>
      </c>
      <c r="AB4016" s="21">
        <v>7.16</v>
      </c>
      <c r="AC4016" s="15">
        <f t="shared" si="1067"/>
        <v>7.1049474059304734</v>
      </c>
      <c r="AD4016" s="26">
        <v>47.9</v>
      </c>
      <c r="AE4016" s="11">
        <f t="shared" si="1068"/>
        <v>47.237299261751701</v>
      </c>
      <c r="AF4016" s="17">
        <f t="shared" si="1069"/>
        <v>5.5052594069526783E-2</v>
      </c>
      <c r="AG4016" s="17">
        <f t="shared" si="1070"/>
        <v>0.66270073824829723</v>
      </c>
    </row>
    <row r="4017" spans="1:33">
      <c r="A4017" t="s">
        <v>3700</v>
      </c>
      <c r="B4017" t="s">
        <v>907</v>
      </c>
      <c r="C4017" s="23">
        <v>132.7998</v>
      </c>
      <c r="D4017" s="23">
        <v>-3.4348749999999999</v>
      </c>
      <c r="E4017" s="23">
        <v>132.7987</v>
      </c>
      <c r="F4017" s="23">
        <v>-3.4375309999999999</v>
      </c>
      <c r="G4017" s="26">
        <v>-7.8</v>
      </c>
      <c r="H4017" s="26">
        <v>17.8</v>
      </c>
      <c r="I4017" s="26">
        <v>-0.5</v>
      </c>
      <c r="J4017" s="26">
        <v>3</v>
      </c>
      <c r="K4017" s="26">
        <v>-8.3000000000000007</v>
      </c>
      <c r="L4017" s="26">
        <v>17.3</v>
      </c>
      <c r="M4017" s="26">
        <v>1</v>
      </c>
      <c r="N4017" s="26">
        <v>3.7</v>
      </c>
      <c r="O4017" s="19">
        <f t="shared" si="1054"/>
        <v>266.33221194446855</v>
      </c>
      <c r="P4017" s="10">
        <f t="shared" si="1055"/>
        <v>276.86999230821425</v>
      </c>
      <c r="Q4017" s="10">
        <f t="shared" si="1056"/>
        <v>2.86</v>
      </c>
      <c r="R4017" s="19">
        <f t="shared" si="1057"/>
        <v>7.8160092118676525</v>
      </c>
      <c r="S4017" s="10">
        <f t="shared" si="1058"/>
        <v>8.360023923410747</v>
      </c>
      <c r="T4017" s="10">
        <f t="shared" si="1059"/>
        <v>0.40440082838196001</v>
      </c>
      <c r="U4017" s="2" t="str">
        <f t="shared" si="1060"/>
        <v>D</v>
      </c>
      <c r="V4017" s="2" t="str">
        <f t="shared" si="1061"/>
        <v>B</v>
      </c>
      <c r="W4017" s="2" t="str">
        <f t="shared" si="1062"/>
        <v>D</v>
      </c>
      <c r="X4017" s="2" t="str">
        <f t="shared" si="1063"/>
        <v>C</v>
      </c>
      <c r="Y4017" s="3" t="str">
        <f t="shared" si="1064"/>
        <v>DBDC</v>
      </c>
      <c r="Z4017" s="28">
        <f t="shared" si="1065"/>
        <v>0.49399999999999999</v>
      </c>
      <c r="AA4017" s="7" t="str">
        <f t="shared" si="1066"/>
        <v>Almost certainly optical</v>
      </c>
      <c r="AB4017" s="21">
        <v>10.3</v>
      </c>
      <c r="AC4017" s="14">
        <f t="shared" si="1067"/>
        <v>10.346472952957225</v>
      </c>
      <c r="AD4017" s="26">
        <v>202</v>
      </c>
      <c r="AE4017" s="10">
        <f t="shared" si="1068"/>
        <v>202.46081844857767</v>
      </c>
      <c r="AF4017" s="17">
        <f t="shared" si="1069"/>
        <v>4.6472952957223868E-2</v>
      </c>
      <c r="AG4017" s="17">
        <f t="shared" si="1070"/>
        <v>0.46081844857766896</v>
      </c>
    </row>
    <row r="4018" spans="1:33">
      <c r="A4018" t="s">
        <v>3372</v>
      </c>
      <c r="B4018" t="s">
        <v>591</v>
      </c>
      <c r="C4018" s="23">
        <v>84.707639999999998</v>
      </c>
      <c r="D4018" s="23">
        <v>10.83657</v>
      </c>
      <c r="E4018" s="23">
        <v>84.707970000000003</v>
      </c>
      <c r="F4018" s="23">
        <v>10.83893</v>
      </c>
      <c r="G4018" s="26">
        <v>4.3</v>
      </c>
      <c r="H4018" s="26">
        <v>4.3</v>
      </c>
      <c r="I4018" s="26">
        <v>-6.1</v>
      </c>
      <c r="J4018" s="26">
        <v>1.3</v>
      </c>
      <c r="K4018" s="26">
        <v>5.8</v>
      </c>
      <c r="L4018" s="26">
        <v>5.8</v>
      </c>
      <c r="M4018" s="26">
        <v>-5.6</v>
      </c>
      <c r="N4018" s="26">
        <v>1.1000000000000001</v>
      </c>
      <c r="O4018" s="19">
        <f t="shared" si="1054"/>
        <v>144.81930063875791</v>
      </c>
      <c r="P4018" s="10">
        <f t="shared" si="1055"/>
        <v>133.99491399474581</v>
      </c>
      <c r="Q4018" s="10">
        <f t="shared" si="1056"/>
        <v>2.86</v>
      </c>
      <c r="R4018" s="19">
        <f t="shared" si="1057"/>
        <v>7.4632432628181151</v>
      </c>
      <c r="S4018" s="10">
        <f t="shared" si="1058"/>
        <v>8.0622577482985491</v>
      </c>
      <c r="T4018" s="10">
        <f t="shared" si="1059"/>
        <v>0.38813752527791662</v>
      </c>
      <c r="U4018" s="2" t="str">
        <f t="shared" si="1060"/>
        <v>D</v>
      </c>
      <c r="V4018" s="2" t="str">
        <f t="shared" si="1061"/>
        <v>B</v>
      </c>
      <c r="W4018" s="2" t="str">
        <f t="shared" si="1062"/>
        <v>D</v>
      </c>
      <c r="X4018" s="2" t="str">
        <f t="shared" si="1063"/>
        <v>C</v>
      </c>
      <c r="Y4018" s="3" t="str">
        <f t="shared" si="1064"/>
        <v>DBDC</v>
      </c>
      <c r="Z4018" s="28">
        <f t="shared" si="1065"/>
        <v>0.49399999999999999</v>
      </c>
      <c r="AA4018" s="7" t="str">
        <f t="shared" si="1066"/>
        <v>Almost certainly optical</v>
      </c>
      <c r="AB4018" s="21">
        <v>8.6199999999999992</v>
      </c>
      <c r="AC4018" s="14">
        <f t="shared" si="1067"/>
        <v>8.5757491268158574</v>
      </c>
      <c r="AD4018" s="26">
        <v>8.6</v>
      </c>
      <c r="AE4018" s="10">
        <f t="shared" si="1068"/>
        <v>7.8199089350238253</v>
      </c>
      <c r="AF4018" s="17">
        <f t="shared" si="1069"/>
        <v>4.4250873184141781E-2</v>
      </c>
      <c r="AG4018" s="17">
        <f t="shared" si="1070"/>
        <v>0.78009106497617431</v>
      </c>
    </row>
    <row r="4019" spans="1:33">
      <c r="A4019" t="s">
        <v>9454</v>
      </c>
      <c r="B4019" t="s">
        <v>9455</v>
      </c>
      <c r="C4019" s="23">
        <v>322.60320000000002</v>
      </c>
      <c r="D4019" s="23">
        <v>15.13008</v>
      </c>
      <c r="E4019" s="23">
        <v>322.5917</v>
      </c>
      <c r="F4019" s="23">
        <v>15.139810000000001</v>
      </c>
      <c r="G4019" s="26">
        <v>12.8</v>
      </c>
      <c r="H4019" s="26">
        <v>12.8</v>
      </c>
      <c r="I4019" s="26">
        <v>9.5</v>
      </c>
      <c r="J4019" s="26">
        <v>1.6</v>
      </c>
      <c r="K4019" s="26">
        <v>15.8</v>
      </c>
      <c r="L4019" s="26">
        <v>15.8</v>
      </c>
      <c r="M4019" s="26">
        <v>7.1</v>
      </c>
      <c r="N4019" s="26">
        <v>3.3</v>
      </c>
      <c r="O4019" s="19">
        <f t="shared" si="1054"/>
        <v>53.417657177013162</v>
      </c>
      <c r="P4019" s="10">
        <f t="shared" si="1055"/>
        <v>65.802418290479551</v>
      </c>
      <c r="Q4019" s="10">
        <f t="shared" si="1056"/>
        <v>2.86</v>
      </c>
      <c r="R4019" s="19">
        <f t="shared" si="1057"/>
        <v>15.940200751558935</v>
      </c>
      <c r="S4019" s="10">
        <f t="shared" si="1058"/>
        <v>17.321951391226104</v>
      </c>
      <c r="T4019" s="10">
        <f t="shared" si="1059"/>
        <v>0.83155380356962605</v>
      </c>
      <c r="U4019" s="2" t="str">
        <f t="shared" si="1060"/>
        <v>D</v>
      </c>
      <c r="V4019" s="2" t="str">
        <f t="shared" si="1061"/>
        <v>B</v>
      </c>
      <c r="W4019" s="2" t="str">
        <f t="shared" si="1062"/>
        <v>D</v>
      </c>
      <c r="X4019" s="2" t="str">
        <f t="shared" si="1063"/>
        <v>C</v>
      </c>
      <c r="Y4019" s="3" t="str">
        <f t="shared" si="1064"/>
        <v>DBDC</v>
      </c>
      <c r="Z4019" s="28">
        <f t="shared" si="1065"/>
        <v>0.49399999999999999</v>
      </c>
      <c r="AA4019" s="7" t="str">
        <f t="shared" si="1066"/>
        <v>Almost certainly optical</v>
      </c>
      <c r="AB4019" s="21">
        <v>53.1</v>
      </c>
      <c r="AC4019" s="14">
        <f t="shared" si="1067"/>
        <v>53.142769667429313</v>
      </c>
      <c r="AD4019" s="26">
        <v>311</v>
      </c>
      <c r="AE4019" s="10">
        <f t="shared" si="1068"/>
        <v>311.23356428558975</v>
      </c>
      <c r="AF4019" s="17">
        <f t="shared" si="1069"/>
        <v>4.2769667429311653E-2</v>
      </c>
      <c r="AG4019" s="17">
        <f t="shared" si="1070"/>
        <v>0.2335642855897504</v>
      </c>
    </row>
    <row r="4020" spans="1:33">
      <c r="A4020" t="s">
        <v>5085</v>
      </c>
      <c r="B4020" t="s">
        <v>2173</v>
      </c>
      <c r="C4020" s="23">
        <v>300.60599999999999</v>
      </c>
      <c r="D4020" s="23">
        <v>17.73451</v>
      </c>
      <c r="E4020" s="23">
        <v>300.60629999999998</v>
      </c>
      <c r="F4020" s="23">
        <v>17.743189999999998</v>
      </c>
      <c r="G4020" s="26">
        <v>-8.6999999999999993</v>
      </c>
      <c r="H4020" s="26">
        <v>16.899999999999999</v>
      </c>
      <c r="I4020" s="26">
        <v>-10</v>
      </c>
      <c r="J4020" s="26">
        <v>3.7</v>
      </c>
      <c r="K4020" s="26">
        <v>-4.5999999999999996</v>
      </c>
      <c r="L4020" s="26">
        <v>21</v>
      </c>
      <c r="M4020" s="26">
        <v>-11.3</v>
      </c>
      <c r="N4020" s="26">
        <v>2.8</v>
      </c>
      <c r="O4020" s="19">
        <f t="shared" si="1054"/>
        <v>221.02326902492243</v>
      </c>
      <c r="P4020" s="10">
        <f t="shared" si="1055"/>
        <v>202.15023792835078</v>
      </c>
      <c r="Q4020" s="10">
        <f t="shared" si="1056"/>
        <v>2.86</v>
      </c>
      <c r="R4020" s="19">
        <f t="shared" si="1057"/>
        <v>13.25481044753187</v>
      </c>
      <c r="S4020" s="10">
        <f t="shared" si="1058"/>
        <v>12.20040982918197</v>
      </c>
      <c r="T4020" s="10">
        <f t="shared" si="1059"/>
        <v>0.63638050691784598</v>
      </c>
      <c r="U4020" s="2" t="str">
        <f t="shared" si="1060"/>
        <v>D</v>
      </c>
      <c r="V4020" s="2" t="str">
        <f t="shared" si="1061"/>
        <v>B</v>
      </c>
      <c r="W4020" s="2" t="str">
        <f t="shared" si="1062"/>
        <v>D</v>
      </c>
      <c r="X4020" s="2" t="str">
        <f t="shared" si="1063"/>
        <v>C</v>
      </c>
      <c r="Y4020" s="3" t="str">
        <f t="shared" si="1064"/>
        <v>DBDC</v>
      </c>
      <c r="Z4020" s="28">
        <f t="shared" si="1065"/>
        <v>0.49399999999999999</v>
      </c>
      <c r="AA4020" s="7" t="str">
        <f t="shared" si="1066"/>
        <v>Almost certainly optical</v>
      </c>
      <c r="AB4020" s="21">
        <v>31.3</v>
      </c>
      <c r="AC4020" s="14">
        <f t="shared" si="1067"/>
        <v>31.264927302301668</v>
      </c>
      <c r="AD4020" s="26">
        <v>1.8</v>
      </c>
      <c r="AE4020" s="10">
        <f t="shared" si="1068"/>
        <v>1.8854819978409421</v>
      </c>
      <c r="AF4020" s="17">
        <f t="shared" si="1069"/>
        <v>3.5072697698332433E-2</v>
      </c>
      <c r="AG4020" s="17">
        <f t="shared" si="1070"/>
        <v>8.5481997840942014E-2</v>
      </c>
    </row>
    <row r="4021" spans="1:33">
      <c r="A4021" t="s">
        <v>8106</v>
      </c>
      <c r="B4021" t="s">
        <v>8107</v>
      </c>
      <c r="C4021" s="23">
        <v>228.62639999999999</v>
      </c>
      <c r="D4021" s="23">
        <v>64.901179999999997</v>
      </c>
      <c r="E4021" s="23">
        <v>228.6379</v>
      </c>
      <c r="F4021" s="23">
        <v>64.889080000000007</v>
      </c>
      <c r="G4021" s="26">
        <v>-42.6</v>
      </c>
      <c r="H4021" s="26">
        <v>8.6</v>
      </c>
      <c r="I4021" s="26">
        <v>11</v>
      </c>
      <c r="J4021" s="26">
        <v>2.2000000000000002</v>
      </c>
      <c r="K4021" s="26">
        <v>-35.4</v>
      </c>
      <c r="L4021" s="26">
        <v>15.8</v>
      </c>
      <c r="M4021" s="26">
        <v>31.3</v>
      </c>
      <c r="N4021" s="26">
        <v>1.5</v>
      </c>
      <c r="O4021" s="19">
        <f t="shared" si="1054"/>
        <v>284.47842923837743</v>
      </c>
      <c r="P4021" s="10">
        <f t="shared" si="1055"/>
        <v>311.48249633098158</v>
      </c>
      <c r="Q4021" s="10">
        <f t="shared" si="1056"/>
        <v>2.86</v>
      </c>
      <c r="R4021" s="19">
        <f t="shared" si="1057"/>
        <v>43.997272642744576</v>
      </c>
      <c r="S4021" s="10">
        <f t="shared" si="1058"/>
        <v>47.253042230104086</v>
      </c>
      <c r="T4021" s="10">
        <f t="shared" si="1059"/>
        <v>2.2812578718212166</v>
      </c>
      <c r="U4021" s="2" t="str">
        <f t="shared" si="1060"/>
        <v>D</v>
      </c>
      <c r="V4021" s="2" t="str">
        <f t="shared" si="1061"/>
        <v>B</v>
      </c>
      <c r="W4021" s="2" t="str">
        <f t="shared" si="1062"/>
        <v>D</v>
      </c>
      <c r="X4021" s="2" t="str">
        <f t="shared" si="1063"/>
        <v>C</v>
      </c>
      <c r="Y4021" s="3" t="str">
        <f t="shared" si="1064"/>
        <v>DBDC</v>
      </c>
      <c r="Z4021" s="28">
        <f t="shared" si="1065"/>
        <v>0.49399999999999999</v>
      </c>
      <c r="AA4021" s="7" t="str">
        <f t="shared" si="1066"/>
        <v>Almost certainly optical</v>
      </c>
      <c r="AB4021" s="21">
        <v>47</v>
      </c>
      <c r="AC4021" s="14">
        <f t="shared" si="1067"/>
        <v>46.966639976750102</v>
      </c>
      <c r="AD4021" s="26">
        <v>158</v>
      </c>
      <c r="AE4021" s="10">
        <f t="shared" si="1068"/>
        <v>158.04331913943767</v>
      </c>
      <c r="AF4021" s="17">
        <f t="shared" si="1069"/>
        <v>3.3360023249898063E-2</v>
      </c>
      <c r="AG4021" s="17">
        <f t="shared" si="1070"/>
        <v>4.3319139437670628E-2</v>
      </c>
    </row>
    <row r="4022" spans="1:33">
      <c r="A4022" t="s">
        <v>3670</v>
      </c>
      <c r="B4022" t="s">
        <v>877</v>
      </c>
      <c r="C4022" s="23">
        <v>129.98519999999999</v>
      </c>
      <c r="D4022" s="23">
        <v>19.552949999999999</v>
      </c>
      <c r="E4022" s="23">
        <v>129.9906</v>
      </c>
      <c r="F4022" s="23">
        <v>19.541419999999999</v>
      </c>
      <c r="G4022" s="26">
        <v>-31.8</v>
      </c>
      <c r="H4022" s="26">
        <v>19.399999999999999</v>
      </c>
      <c r="I4022" s="26">
        <v>-17.399999999999999</v>
      </c>
      <c r="J4022" s="26">
        <v>2.9</v>
      </c>
      <c r="K4022" s="26">
        <v>-32</v>
      </c>
      <c r="L4022" s="26">
        <v>19.2</v>
      </c>
      <c r="M4022" s="26">
        <v>7.7</v>
      </c>
      <c r="N4022" s="26">
        <v>2.9</v>
      </c>
      <c r="O4022" s="19">
        <f t="shared" si="1054"/>
        <v>241.31385242626055</v>
      </c>
      <c r="P4022" s="10">
        <f t="shared" si="1055"/>
        <v>283.5295880272181</v>
      </c>
      <c r="Q4022" s="10">
        <f t="shared" si="1056"/>
        <v>2.86</v>
      </c>
      <c r="R4022" s="19">
        <f t="shared" si="1057"/>
        <v>36.249137920783717</v>
      </c>
      <c r="S4022" s="10">
        <f t="shared" si="1058"/>
        <v>32.91337114304762</v>
      </c>
      <c r="T4022" s="10">
        <f t="shared" si="1059"/>
        <v>1.7290627265957834</v>
      </c>
      <c r="U4022" s="2" t="str">
        <f t="shared" si="1060"/>
        <v>D</v>
      </c>
      <c r="V4022" s="2" t="str">
        <f t="shared" si="1061"/>
        <v>B</v>
      </c>
      <c r="W4022" s="2" t="str">
        <f t="shared" si="1062"/>
        <v>D</v>
      </c>
      <c r="X4022" s="2" t="str">
        <f t="shared" si="1063"/>
        <v>C</v>
      </c>
      <c r="Y4022" s="3" t="str">
        <f t="shared" si="1064"/>
        <v>DBDC</v>
      </c>
      <c r="Z4022" s="28">
        <f t="shared" si="1065"/>
        <v>0.49399999999999999</v>
      </c>
      <c r="AA4022" s="7" t="str">
        <f t="shared" si="1066"/>
        <v>Almost certainly optical</v>
      </c>
      <c r="AB4022" s="21">
        <v>45.4</v>
      </c>
      <c r="AC4022" s="14">
        <f t="shared" si="1067"/>
        <v>45.370671556002307</v>
      </c>
      <c r="AD4022" s="26">
        <v>156</v>
      </c>
      <c r="AE4022" s="10">
        <f t="shared" si="1068"/>
        <v>156.18643919879514</v>
      </c>
      <c r="AF4022" s="17">
        <f t="shared" si="1069"/>
        <v>2.9328443997691522E-2</v>
      </c>
      <c r="AG4022" s="17">
        <f t="shared" si="1070"/>
        <v>0.18643919879514215</v>
      </c>
    </row>
    <row r="4023" spans="1:33">
      <c r="A4023" t="s">
        <v>7166</v>
      </c>
      <c r="B4023" t="s">
        <v>7167</v>
      </c>
      <c r="C4023" s="23">
        <v>134.58709999999999</v>
      </c>
      <c r="D4023" s="23">
        <v>-71.084410000000005</v>
      </c>
      <c r="E4023" s="23">
        <v>134.6045</v>
      </c>
      <c r="F4023" s="23">
        <v>-71.082599999999999</v>
      </c>
      <c r="G4023" s="26">
        <v>-9.8000000000000007</v>
      </c>
      <c r="H4023" s="26">
        <v>15.8</v>
      </c>
      <c r="I4023" s="26">
        <v>7.7</v>
      </c>
      <c r="J4023" s="26">
        <v>1.1000000000000001</v>
      </c>
      <c r="K4023" s="26">
        <v>-8.1999999999999993</v>
      </c>
      <c r="L4023" s="26">
        <v>17.399999999999999</v>
      </c>
      <c r="M4023" s="26">
        <v>10.9</v>
      </c>
      <c r="N4023" s="26">
        <v>3.4</v>
      </c>
      <c r="O4023" s="19">
        <f t="shared" si="1054"/>
        <v>308.15722658736905</v>
      </c>
      <c r="P4023" s="10">
        <f t="shared" si="1055"/>
        <v>323.04609100745239</v>
      </c>
      <c r="Q4023" s="10">
        <f t="shared" si="1056"/>
        <v>2.86</v>
      </c>
      <c r="R4023" s="19">
        <f t="shared" si="1057"/>
        <v>12.4631456703354</v>
      </c>
      <c r="S4023" s="10">
        <f t="shared" si="1058"/>
        <v>13.640014662748717</v>
      </c>
      <c r="T4023" s="10">
        <f t="shared" si="1059"/>
        <v>0.65257900832710303</v>
      </c>
      <c r="U4023" s="2" t="str">
        <f t="shared" si="1060"/>
        <v>D</v>
      </c>
      <c r="V4023" s="2" t="str">
        <f t="shared" si="1061"/>
        <v>B</v>
      </c>
      <c r="W4023" s="2" t="str">
        <f t="shared" si="1062"/>
        <v>D</v>
      </c>
      <c r="X4023" s="2" t="str">
        <f t="shared" si="1063"/>
        <v>C</v>
      </c>
      <c r="Y4023" s="3" t="str">
        <f t="shared" si="1064"/>
        <v>DBDC</v>
      </c>
      <c r="Z4023" s="28">
        <f t="shared" si="1065"/>
        <v>0.49399999999999999</v>
      </c>
      <c r="AA4023" s="7" t="str">
        <f t="shared" si="1066"/>
        <v>Almost certainly optical</v>
      </c>
      <c r="AB4023" s="21">
        <v>21.3</v>
      </c>
      <c r="AC4023" s="14">
        <f t="shared" si="1067"/>
        <v>21.326146965763833</v>
      </c>
      <c r="AD4023" s="26">
        <v>72.2</v>
      </c>
      <c r="AE4023" s="10">
        <f t="shared" si="1068"/>
        <v>72.209319906281095</v>
      </c>
      <c r="AF4023" s="17">
        <f t="shared" si="1069"/>
        <v>2.6146965763832242E-2</v>
      </c>
      <c r="AG4023" s="17">
        <f t="shared" si="1070"/>
        <v>9.3199062810924715E-3</v>
      </c>
    </row>
    <row r="4024" spans="1:33">
      <c r="A4024" t="s">
        <v>4898</v>
      </c>
      <c r="B4024" t="s">
        <v>1996</v>
      </c>
      <c r="C4024" s="23">
        <v>289.66660000000002</v>
      </c>
      <c r="D4024" s="23">
        <v>48.72963</v>
      </c>
      <c r="E4024" s="23">
        <v>289.66660000000002</v>
      </c>
      <c r="F4024" s="23">
        <v>48.72222</v>
      </c>
      <c r="G4024" s="26">
        <v>-2.8</v>
      </c>
      <c r="H4024" s="26">
        <v>22.8</v>
      </c>
      <c r="I4024" s="26">
        <v>1.9</v>
      </c>
      <c r="J4024" s="26">
        <v>1.4</v>
      </c>
      <c r="K4024" s="26">
        <v>-1.6</v>
      </c>
      <c r="L4024" s="26">
        <v>24</v>
      </c>
      <c r="M4024" s="26">
        <v>3.3</v>
      </c>
      <c r="N4024" s="26">
        <v>2.1</v>
      </c>
      <c r="O4024" s="19">
        <f t="shared" si="1054"/>
        <v>304.15969454566942</v>
      </c>
      <c r="P4024" s="10">
        <f t="shared" si="1055"/>
        <v>334.13364320590546</v>
      </c>
      <c r="Q4024" s="10">
        <f t="shared" si="1056"/>
        <v>2.86</v>
      </c>
      <c r="R4024" s="19">
        <f t="shared" si="1057"/>
        <v>3.3837848631377261</v>
      </c>
      <c r="S4024" s="10">
        <f t="shared" si="1058"/>
        <v>3.6674241641784495</v>
      </c>
      <c r="T4024" s="10">
        <f t="shared" si="1059"/>
        <v>0.17628022568290441</v>
      </c>
      <c r="U4024" s="2" t="str">
        <f t="shared" si="1060"/>
        <v>D</v>
      </c>
      <c r="V4024" s="2" t="str">
        <f t="shared" si="1061"/>
        <v>B</v>
      </c>
      <c r="W4024" s="2" t="str">
        <f t="shared" si="1062"/>
        <v>D</v>
      </c>
      <c r="X4024" s="2" t="str">
        <f t="shared" si="1063"/>
        <v>C</v>
      </c>
      <c r="Y4024" s="3" t="str">
        <f t="shared" si="1064"/>
        <v>DBDC</v>
      </c>
      <c r="Z4024" s="28">
        <f t="shared" si="1065"/>
        <v>0.49399999999999999</v>
      </c>
      <c r="AA4024" s="7" t="str">
        <f t="shared" si="1066"/>
        <v>Almost certainly optical</v>
      </c>
      <c r="AB4024" s="21">
        <v>26.7</v>
      </c>
      <c r="AC4024" s="14">
        <f t="shared" si="1067"/>
        <v>26.676000000022523</v>
      </c>
      <c r="AD4024" s="26">
        <v>180</v>
      </c>
      <c r="AE4024" s="10">
        <f t="shared" si="1068"/>
        <v>180</v>
      </c>
      <c r="AF4024" s="17">
        <f t="shared" si="1069"/>
        <v>2.3999999977476705E-2</v>
      </c>
      <c r="AG4024" s="17">
        <f t="shared" si="1070"/>
        <v>0</v>
      </c>
    </row>
    <row r="4025" spans="1:33">
      <c r="A4025" t="s">
        <v>4318</v>
      </c>
      <c r="B4025" t="s">
        <v>1481</v>
      </c>
      <c r="C4025" s="23">
        <v>205.84540000000001</v>
      </c>
      <c r="D4025" s="23">
        <v>13.67703</v>
      </c>
      <c r="E4025" s="23">
        <v>205.8486</v>
      </c>
      <c r="F4025" s="23">
        <v>13.690759999999999</v>
      </c>
      <c r="G4025" s="26">
        <v>-32.9</v>
      </c>
      <c r="H4025" s="26">
        <v>18.3</v>
      </c>
      <c r="I4025" s="26">
        <v>-10.199999999999999</v>
      </c>
      <c r="J4025" s="26">
        <v>3.2</v>
      </c>
      <c r="K4025" s="26">
        <v>-28.6</v>
      </c>
      <c r="L4025" s="26">
        <v>22.6</v>
      </c>
      <c r="M4025" s="26">
        <v>-15.6</v>
      </c>
      <c r="N4025" s="26">
        <v>4.5</v>
      </c>
      <c r="O4025" s="19">
        <f t="shared" si="1054"/>
        <v>252.77497499572732</v>
      </c>
      <c r="P4025" s="10">
        <f t="shared" si="1055"/>
        <v>241.38954033403479</v>
      </c>
      <c r="Q4025" s="10">
        <f t="shared" si="1056"/>
        <v>2.86</v>
      </c>
      <c r="R4025" s="19">
        <f t="shared" si="1057"/>
        <v>34.444883509746404</v>
      </c>
      <c r="S4025" s="10">
        <f t="shared" si="1058"/>
        <v>32.577906623968339</v>
      </c>
      <c r="T4025" s="10">
        <f t="shared" si="1059"/>
        <v>1.6755697533428688</v>
      </c>
      <c r="U4025" s="2" t="str">
        <f t="shared" si="1060"/>
        <v>D</v>
      </c>
      <c r="V4025" s="2" t="str">
        <f t="shared" si="1061"/>
        <v>B</v>
      </c>
      <c r="W4025" s="2" t="str">
        <f t="shared" si="1062"/>
        <v>D</v>
      </c>
      <c r="X4025" s="2" t="str">
        <f t="shared" si="1063"/>
        <v>C</v>
      </c>
      <c r="Y4025" s="3" t="str">
        <f t="shared" si="1064"/>
        <v>DBDC</v>
      </c>
      <c r="Z4025" s="28">
        <f t="shared" si="1065"/>
        <v>0.49399999999999999</v>
      </c>
      <c r="AA4025" s="7" t="str">
        <f t="shared" si="1066"/>
        <v>Almost certainly optical</v>
      </c>
      <c r="AB4025" s="21">
        <v>50.7</v>
      </c>
      <c r="AC4025" s="14">
        <f t="shared" si="1067"/>
        <v>50.679562122391346</v>
      </c>
      <c r="AD4025" s="26">
        <v>13</v>
      </c>
      <c r="AE4025" s="10">
        <f t="shared" si="1068"/>
        <v>12.759840529158366</v>
      </c>
      <c r="AF4025" s="17">
        <f t="shared" si="1069"/>
        <v>2.0437877608657118E-2</v>
      </c>
      <c r="AG4025" s="17">
        <f t="shared" si="1070"/>
        <v>0.24015947084163436</v>
      </c>
    </row>
    <row r="4026" spans="1:33">
      <c r="A4026" t="s">
        <v>4805</v>
      </c>
      <c r="B4026" t="s">
        <v>1915</v>
      </c>
      <c r="C4026" s="23">
        <v>275.18029999999999</v>
      </c>
      <c r="D4026" s="23">
        <v>-11.6387</v>
      </c>
      <c r="E4026" s="23">
        <v>275.17989999999998</v>
      </c>
      <c r="F4026" s="23">
        <v>-11.6372</v>
      </c>
      <c r="G4026" s="26">
        <v>1.1000000000000001</v>
      </c>
      <c r="H4026" s="26">
        <v>1.1000000000000001</v>
      </c>
      <c r="I4026" s="26">
        <v>2.2999999999999998</v>
      </c>
      <c r="J4026" s="26">
        <v>1.2</v>
      </c>
      <c r="K4026" s="26">
        <v>0</v>
      </c>
      <c r="L4026" s="26">
        <v>0</v>
      </c>
      <c r="M4026" s="26">
        <v>2.7</v>
      </c>
      <c r="N4026" s="26">
        <v>1.2</v>
      </c>
      <c r="O4026" s="19">
        <f t="shared" si="1054"/>
        <v>25.559965171823812</v>
      </c>
      <c r="P4026" s="10">
        <f t="shared" si="1055"/>
        <v>360</v>
      </c>
      <c r="Q4026" s="10">
        <f t="shared" si="1056"/>
        <v>2.86</v>
      </c>
      <c r="R4026" s="19">
        <f t="shared" si="1057"/>
        <v>2.5495097567963922</v>
      </c>
      <c r="S4026" s="10">
        <f t="shared" si="1058"/>
        <v>2.7</v>
      </c>
      <c r="T4026" s="10">
        <f t="shared" si="1059"/>
        <v>0.13123774391990981</v>
      </c>
      <c r="U4026" s="2" t="str">
        <f t="shared" si="1060"/>
        <v>D</v>
      </c>
      <c r="V4026" s="2" t="str">
        <f t="shared" si="1061"/>
        <v>B</v>
      </c>
      <c r="W4026" s="2" t="str">
        <f t="shared" si="1062"/>
        <v>D</v>
      </c>
      <c r="X4026" s="2" t="str">
        <f t="shared" si="1063"/>
        <v>C</v>
      </c>
      <c r="Y4026" s="3" t="str">
        <f t="shared" si="1064"/>
        <v>DBDC</v>
      </c>
      <c r="Z4026" s="28">
        <f t="shared" si="1065"/>
        <v>0.49399999999999999</v>
      </c>
      <c r="AA4026" s="7" t="str">
        <f t="shared" si="1066"/>
        <v>Almost certainly optical</v>
      </c>
      <c r="AB4026" s="21">
        <v>5.6</v>
      </c>
      <c r="AC4026" s="14">
        <f t="shared" si="1067"/>
        <v>5.5811474534318641</v>
      </c>
      <c r="AD4026" s="26">
        <v>345</v>
      </c>
      <c r="AE4026" s="10">
        <f t="shared" si="1068"/>
        <v>345.36227073302177</v>
      </c>
      <c r="AF4026" s="17">
        <f t="shared" si="1069"/>
        <v>1.8852546568135509E-2</v>
      </c>
      <c r="AG4026" s="17">
        <f t="shared" si="1070"/>
        <v>0.36227073302177359</v>
      </c>
    </row>
    <row r="4027" spans="1:33">
      <c r="A4027" t="s">
        <v>3320</v>
      </c>
      <c r="B4027" t="s">
        <v>549</v>
      </c>
      <c r="C4027" s="23">
        <v>79.089690000000004</v>
      </c>
      <c r="D4027" s="23">
        <v>11.79636</v>
      </c>
      <c r="E4027" s="23">
        <v>79.093339999999998</v>
      </c>
      <c r="F4027" s="23">
        <v>11.791790000000001</v>
      </c>
      <c r="G4027" s="26">
        <v>6.5</v>
      </c>
      <c r="H4027" s="26">
        <v>6.5</v>
      </c>
      <c r="I4027" s="26">
        <v>-18.2</v>
      </c>
      <c r="J4027" s="26">
        <v>1.2</v>
      </c>
      <c r="K4027" s="26">
        <v>3.9</v>
      </c>
      <c r="L4027" s="26">
        <v>3.9</v>
      </c>
      <c r="M4027" s="26">
        <v>-20.9</v>
      </c>
      <c r="N4027" s="26">
        <v>1.6</v>
      </c>
      <c r="O4027" s="19">
        <f t="shared" si="1054"/>
        <v>160.34617594194668</v>
      </c>
      <c r="P4027" s="10">
        <f t="shared" si="1055"/>
        <v>169.43000877917291</v>
      </c>
      <c r="Q4027" s="10">
        <f t="shared" si="1056"/>
        <v>2.86</v>
      </c>
      <c r="R4027" s="19">
        <f t="shared" si="1057"/>
        <v>19.325889371514055</v>
      </c>
      <c r="S4027" s="10">
        <f t="shared" si="1058"/>
        <v>21.260761980700501</v>
      </c>
      <c r="T4027" s="10">
        <f t="shared" si="1059"/>
        <v>1.0146662838053639</v>
      </c>
      <c r="U4027" s="2" t="str">
        <f t="shared" si="1060"/>
        <v>D</v>
      </c>
      <c r="V4027" s="2" t="str">
        <f t="shared" si="1061"/>
        <v>B</v>
      </c>
      <c r="W4027" s="2" t="str">
        <f t="shared" si="1062"/>
        <v>D</v>
      </c>
      <c r="X4027" s="2" t="str">
        <f t="shared" si="1063"/>
        <v>C</v>
      </c>
      <c r="Y4027" s="3" t="str">
        <f t="shared" si="1064"/>
        <v>DBDC</v>
      </c>
      <c r="Z4027" s="28">
        <f t="shared" si="1065"/>
        <v>0.49399999999999999</v>
      </c>
      <c r="AA4027" s="7" t="str">
        <f t="shared" si="1066"/>
        <v>Almost certainly optical</v>
      </c>
      <c r="AB4027" s="21">
        <v>20.9</v>
      </c>
      <c r="AC4027" s="14">
        <f t="shared" si="1067"/>
        <v>20.883292508206843</v>
      </c>
      <c r="AD4027" s="26">
        <v>142</v>
      </c>
      <c r="AE4027" s="10">
        <f t="shared" si="1068"/>
        <v>141.98102402322584</v>
      </c>
      <c r="AF4027" s="17">
        <f t="shared" si="1069"/>
        <v>1.6707491793155782E-2</v>
      </c>
      <c r="AG4027" s="17">
        <f t="shared" si="1070"/>
        <v>1.8975976774157743E-2</v>
      </c>
    </row>
    <row r="4028" spans="1:33">
      <c r="A4028" t="s">
        <v>5025</v>
      </c>
      <c r="B4028" t="s">
        <v>2115</v>
      </c>
      <c r="C4028" s="23">
        <v>297.33100000000002</v>
      </c>
      <c r="D4028" s="23">
        <v>15.430389999999999</v>
      </c>
      <c r="E4028" s="23">
        <v>297.32220000000001</v>
      </c>
      <c r="F4028" s="23">
        <v>15.436439999999999</v>
      </c>
      <c r="G4028" s="26">
        <v>-0.3</v>
      </c>
      <c r="H4028" s="26">
        <v>25.3</v>
      </c>
      <c r="I4028" s="26">
        <v>-6.7</v>
      </c>
      <c r="J4028" s="26">
        <v>1.9</v>
      </c>
      <c r="K4028" s="26">
        <v>3.4</v>
      </c>
      <c r="L4028" s="26">
        <v>3.4</v>
      </c>
      <c r="M4028" s="26">
        <v>-5.2</v>
      </c>
      <c r="N4028" s="26">
        <v>2.6</v>
      </c>
      <c r="O4028" s="19">
        <f t="shared" si="1054"/>
        <v>182.563770211465</v>
      </c>
      <c r="P4028" s="10">
        <f t="shared" si="1055"/>
        <v>146.82148834060726</v>
      </c>
      <c r="Q4028" s="10">
        <f t="shared" si="1056"/>
        <v>2.86</v>
      </c>
      <c r="R4028" s="19">
        <f t="shared" si="1057"/>
        <v>6.7067130548428864</v>
      </c>
      <c r="S4028" s="10">
        <f t="shared" si="1058"/>
        <v>6.212889826803627</v>
      </c>
      <c r="T4028" s="10">
        <f t="shared" si="1059"/>
        <v>0.32299007204116287</v>
      </c>
      <c r="U4028" s="2" t="str">
        <f t="shared" si="1060"/>
        <v>D</v>
      </c>
      <c r="V4028" s="2" t="str">
        <f t="shared" si="1061"/>
        <v>B</v>
      </c>
      <c r="W4028" s="2" t="str">
        <f t="shared" si="1062"/>
        <v>D</v>
      </c>
      <c r="X4028" s="2" t="str">
        <f t="shared" si="1063"/>
        <v>C</v>
      </c>
      <c r="Y4028" s="3" t="str">
        <f t="shared" si="1064"/>
        <v>DBDC</v>
      </c>
      <c r="Z4028" s="28">
        <f t="shared" si="1065"/>
        <v>0.49399999999999999</v>
      </c>
      <c r="AA4028" s="7" t="str">
        <f t="shared" si="1066"/>
        <v>Almost certainly optical</v>
      </c>
      <c r="AB4028" s="21">
        <v>37.5</v>
      </c>
      <c r="AC4028" s="14">
        <f t="shared" si="1067"/>
        <v>37.509231929763594</v>
      </c>
      <c r="AD4028" s="26">
        <v>305</v>
      </c>
      <c r="AE4028" s="10">
        <f t="shared" si="1068"/>
        <v>305.49676939007549</v>
      </c>
      <c r="AF4028" s="17">
        <f t="shared" si="1069"/>
        <v>9.2319297635938824E-3</v>
      </c>
      <c r="AG4028" s="17">
        <f t="shared" si="1070"/>
        <v>0.49676939007548526</v>
      </c>
    </row>
    <row r="4029" spans="1:33">
      <c r="A4029" t="s">
        <v>3325</v>
      </c>
      <c r="B4029" t="s">
        <v>554</v>
      </c>
      <c r="C4029" s="23">
        <v>79.809139999999999</v>
      </c>
      <c r="D4029" s="23">
        <v>18.439830000000001</v>
      </c>
      <c r="E4029" s="23">
        <v>79.800780000000003</v>
      </c>
      <c r="F4029" s="23">
        <v>18.436340000000001</v>
      </c>
      <c r="G4029" s="26">
        <v>0.9</v>
      </c>
      <c r="H4029" s="26">
        <v>0.9</v>
      </c>
      <c r="I4029" s="26">
        <v>-6.1</v>
      </c>
      <c r="J4029" s="26">
        <v>1.2</v>
      </c>
      <c r="K4029" s="26">
        <v>-0.5</v>
      </c>
      <c r="L4029" s="26">
        <v>25.1</v>
      </c>
      <c r="M4029" s="26">
        <v>-6.5</v>
      </c>
      <c r="N4029" s="26">
        <v>1.2</v>
      </c>
      <c r="O4029" s="19">
        <f t="shared" si="1054"/>
        <v>171.60707481260749</v>
      </c>
      <c r="P4029" s="10">
        <f t="shared" si="1055"/>
        <v>184.39870535499554</v>
      </c>
      <c r="Q4029" s="10">
        <f t="shared" si="1056"/>
        <v>2.86</v>
      </c>
      <c r="R4029" s="19">
        <f t="shared" si="1057"/>
        <v>6.1660360037871982</v>
      </c>
      <c r="S4029" s="10">
        <f t="shared" si="1058"/>
        <v>6.5192024052026492</v>
      </c>
      <c r="T4029" s="10">
        <f t="shared" si="1059"/>
        <v>0.31713096022474618</v>
      </c>
      <c r="U4029" s="2" t="str">
        <f t="shared" si="1060"/>
        <v>D</v>
      </c>
      <c r="V4029" s="2" t="str">
        <f t="shared" si="1061"/>
        <v>B</v>
      </c>
      <c r="W4029" s="2" t="str">
        <f t="shared" si="1062"/>
        <v>D</v>
      </c>
      <c r="X4029" s="2" t="str">
        <f t="shared" si="1063"/>
        <v>C</v>
      </c>
      <c r="Y4029" s="3" t="str">
        <f t="shared" si="1064"/>
        <v>DBDC</v>
      </c>
      <c r="Z4029" s="28">
        <f t="shared" si="1065"/>
        <v>0.49399999999999999</v>
      </c>
      <c r="AA4029" s="7" t="str">
        <f t="shared" si="1066"/>
        <v>Almost certainly optical</v>
      </c>
      <c r="AB4029" s="21">
        <v>31.2</v>
      </c>
      <c r="AC4029" s="14">
        <f t="shared" si="1067"/>
        <v>31.19294930324412</v>
      </c>
      <c r="AD4029" s="26">
        <v>246</v>
      </c>
      <c r="AE4029" s="10">
        <f t="shared" si="1068"/>
        <v>246.24770640152445</v>
      </c>
      <c r="AF4029" s="17">
        <f t="shared" si="1069"/>
        <v>7.0506967558792155E-3</v>
      </c>
      <c r="AG4029" s="17">
        <f t="shared" si="1070"/>
        <v>0.24770640152445367</v>
      </c>
    </row>
    <row r="4030" spans="1:33">
      <c r="A4030" t="s">
        <v>3790</v>
      </c>
      <c r="B4030" t="s">
        <v>995</v>
      </c>
      <c r="C4030" s="23">
        <v>142.13890000000001</v>
      </c>
      <c r="D4030" s="23">
        <v>17.352080000000001</v>
      </c>
      <c r="E4030" s="23">
        <v>142.1371</v>
      </c>
      <c r="F4030" s="23">
        <v>17.363199999999999</v>
      </c>
      <c r="G4030" s="26">
        <v>-21.8</v>
      </c>
      <c r="H4030" s="26">
        <v>3.8</v>
      </c>
      <c r="I4030" s="26">
        <v>-11.5</v>
      </c>
      <c r="J4030" s="26">
        <v>2</v>
      </c>
      <c r="K4030" s="26">
        <v>-18</v>
      </c>
      <c r="L4030" s="26">
        <v>7.6</v>
      </c>
      <c r="M4030" s="26">
        <v>-13.4</v>
      </c>
      <c r="N4030" s="26">
        <v>2.8</v>
      </c>
      <c r="O4030" s="19">
        <f t="shared" si="1054"/>
        <v>242.18732508066336</v>
      </c>
      <c r="P4030" s="10">
        <f t="shared" si="1055"/>
        <v>233.33436451735784</v>
      </c>
      <c r="Q4030" s="10">
        <f t="shared" si="1056"/>
        <v>2.86</v>
      </c>
      <c r="R4030" s="19">
        <f t="shared" si="1057"/>
        <v>24.64731222669117</v>
      </c>
      <c r="S4030" s="10">
        <f t="shared" si="1058"/>
        <v>22.440142602042439</v>
      </c>
      <c r="T4030" s="10">
        <f t="shared" si="1059"/>
        <v>1.1771863707183403</v>
      </c>
      <c r="U4030" s="2" t="str">
        <f t="shared" si="1060"/>
        <v>D</v>
      </c>
      <c r="V4030" s="2" t="str">
        <f t="shared" si="1061"/>
        <v>B</v>
      </c>
      <c r="W4030" s="2" t="str">
        <f t="shared" si="1062"/>
        <v>D</v>
      </c>
      <c r="X4030" s="2" t="str">
        <f t="shared" si="1063"/>
        <v>C</v>
      </c>
      <c r="Y4030" s="3" t="str">
        <f t="shared" si="1064"/>
        <v>DBDC</v>
      </c>
      <c r="Z4030" s="28">
        <f t="shared" si="1065"/>
        <v>0.49399999999999999</v>
      </c>
      <c r="AA4030" s="7" t="str">
        <f t="shared" si="1066"/>
        <v>Almost certainly optical</v>
      </c>
      <c r="AB4030" s="21">
        <v>40.5</v>
      </c>
      <c r="AC4030" s="14">
        <f t="shared" si="1067"/>
        <v>40.506992417734651</v>
      </c>
      <c r="AD4030" s="26">
        <v>351</v>
      </c>
      <c r="AE4030" s="10">
        <f t="shared" si="1068"/>
        <v>351.21703262633139</v>
      </c>
      <c r="AF4030" s="17">
        <f t="shared" si="1069"/>
        <v>6.9924177346507577E-3</v>
      </c>
      <c r="AG4030" s="17">
        <f t="shared" si="1070"/>
        <v>0.2170326263313882</v>
      </c>
    </row>
    <row r="4031" spans="1:33">
      <c r="A4031" t="s">
        <v>3674</v>
      </c>
      <c r="B4031" t="s">
        <v>881</v>
      </c>
      <c r="C4031" s="23">
        <v>130.4032</v>
      </c>
      <c r="D4031" s="23">
        <v>-13.68646</v>
      </c>
      <c r="E4031" s="23">
        <v>130.4111</v>
      </c>
      <c r="F4031" s="23">
        <v>-13.68186</v>
      </c>
      <c r="G4031" s="26">
        <v>-3</v>
      </c>
      <c r="H4031" s="26">
        <v>22.6</v>
      </c>
      <c r="I4031" s="26">
        <v>0.5</v>
      </c>
      <c r="J4031" s="26">
        <v>1.6</v>
      </c>
      <c r="K4031" s="26">
        <v>3.2</v>
      </c>
      <c r="L4031" s="26">
        <v>3.2</v>
      </c>
      <c r="M4031" s="26">
        <v>-0.7</v>
      </c>
      <c r="N4031" s="26">
        <v>8.1</v>
      </c>
      <c r="O4031" s="19">
        <f t="shared" si="1054"/>
        <v>279.46232220802563</v>
      </c>
      <c r="P4031" s="10">
        <f t="shared" si="1055"/>
        <v>102.33908727832619</v>
      </c>
      <c r="Q4031" s="10">
        <f t="shared" si="1056"/>
        <v>2.86</v>
      </c>
      <c r="R4031" s="19">
        <f t="shared" si="1057"/>
        <v>3.0413812651491097</v>
      </c>
      <c r="S4031" s="10">
        <f t="shared" si="1058"/>
        <v>3.2756678708318403</v>
      </c>
      <c r="T4031" s="10">
        <f t="shared" si="1059"/>
        <v>0.15792622839952375</v>
      </c>
      <c r="U4031" s="2" t="str">
        <f t="shared" si="1060"/>
        <v>D</v>
      </c>
      <c r="V4031" s="2" t="str">
        <f t="shared" si="1061"/>
        <v>B</v>
      </c>
      <c r="W4031" s="2" t="str">
        <f t="shared" si="1062"/>
        <v>D</v>
      </c>
      <c r="X4031" s="2" t="str">
        <f t="shared" si="1063"/>
        <v>D</v>
      </c>
      <c r="Y4031" s="3" t="str">
        <f t="shared" si="1064"/>
        <v>DBDD</v>
      </c>
      <c r="Z4031" s="28">
        <f t="shared" si="1065"/>
        <v>0.4784000000000001</v>
      </c>
      <c r="AA4031" s="7" t="str">
        <f t="shared" si="1066"/>
        <v>Almost certainly optical</v>
      </c>
      <c r="AB4031" s="21">
        <v>32.6</v>
      </c>
      <c r="AC4031" s="14">
        <f t="shared" si="1067"/>
        <v>32.214682681393747</v>
      </c>
      <c r="AD4031" s="26">
        <v>57.6</v>
      </c>
      <c r="AE4031" s="10">
        <f t="shared" si="1068"/>
        <v>59.065935367863048</v>
      </c>
      <c r="AF4031" s="17">
        <f t="shared" si="1069"/>
        <v>0.38531731860625484</v>
      </c>
      <c r="AG4031" s="17">
        <f t="shared" si="1070"/>
        <v>1.4659353678630467</v>
      </c>
    </row>
    <row r="4032" spans="1:33">
      <c r="A4032" t="s">
        <v>9144</v>
      </c>
      <c r="B4032" t="s">
        <v>9145</v>
      </c>
      <c r="C4032" s="23">
        <v>298.59930000000003</v>
      </c>
      <c r="D4032" s="23">
        <v>15.12979</v>
      </c>
      <c r="E4032" s="23">
        <v>298.6121</v>
      </c>
      <c r="F4032" s="23">
        <v>15.12233</v>
      </c>
      <c r="G4032" s="26">
        <v>1.2</v>
      </c>
      <c r="H4032" s="26">
        <v>1.2</v>
      </c>
      <c r="I4032" s="26">
        <v>2.7</v>
      </c>
      <c r="J4032" s="26">
        <v>1.4</v>
      </c>
      <c r="K4032" s="26">
        <v>0.4</v>
      </c>
      <c r="L4032" s="26">
        <v>0.4</v>
      </c>
      <c r="M4032" s="26">
        <v>3.1</v>
      </c>
      <c r="N4032" s="26">
        <v>1.4</v>
      </c>
      <c r="O4032" s="19">
        <f t="shared" si="1054"/>
        <v>23.962488974578182</v>
      </c>
      <c r="P4032" s="10">
        <f t="shared" si="1055"/>
        <v>7.3523793598923595</v>
      </c>
      <c r="Q4032" s="10">
        <f t="shared" si="1056"/>
        <v>2.86</v>
      </c>
      <c r="R4032" s="19">
        <f t="shared" si="1057"/>
        <v>2.9546573405388314</v>
      </c>
      <c r="S4032" s="10">
        <f t="shared" si="1058"/>
        <v>3.1256999216175569</v>
      </c>
      <c r="T4032" s="10">
        <f t="shared" si="1059"/>
        <v>0.15200893155390971</v>
      </c>
      <c r="U4032" s="2" t="str">
        <f t="shared" si="1060"/>
        <v>D</v>
      </c>
      <c r="V4032" s="2" t="str">
        <f t="shared" si="1061"/>
        <v>B</v>
      </c>
      <c r="W4032" s="2" t="str">
        <f t="shared" si="1062"/>
        <v>D</v>
      </c>
      <c r="X4032" s="2" t="str">
        <f t="shared" si="1063"/>
        <v>D</v>
      </c>
      <c r="Y4032" s="3" t="str">
        <f t="shared" si="1064"/>
        <v>DBDD</v>
      </c>
      <c r="Z4032" s="28">
        <f t="shared" si="1065"/>
        <v>0.4784000000000001</v>
      </c>
      <c r="AA4032" s="7" t="str">
        <f t="shared" si="1066"/>
        <v>Almost certainly optical</v>
      </c>
      <c r="AB4032" s="21">
        <v>52.1</v>
      </c>
      <c r="AC4032" s="14">
        <f t="shared" si="1067"/>
        <v>51.961121414049835</v>
      </c>
      <c r="AD4032" s="26">
        <v>121</v>
      </c>
      <c r="AE4032" s="10">
        <f t="shared" si="1068"/>
        <v>121.12105589938817</v>
      </c>
      <c r="AF4032" s="17">
        <f t="shared" si="1069"/>
        <v>0.13887858595016667</v>
      </c>
      <c r="AG4032" s="17">
        <f t="shared" si="1070"/>
        <v>0.12105589938816763</v>
      </c>
    </row>
    <row r="4033" spans="1:33">
      <c r="A4033" t="s">
        <v>3370</v>
      </c>
      <c r="B4033" t="s">
        <v>589</v>
      </c>
      <c r="C4033" s="23">
        <v>84.433310000000006</v>
      </c>
      <c r="D4033" s="23">
        <v>16.294699999999999</v>
      </c>
      <c r="E4033" s="23">
        <v>84.433779999999999</v>
      </c>
      <c r="F4033" s="23">
        <v>16.282060000000001</v>
      </c>
      <c r="G4033" s="26">
        <v>0.5</v>
      </c>
      <c r="H4033" s="26">
        <v>0.5</v>
      </c>
      <c r="I4033" s="26">
        <v>-3.7</v>
      </c>
      <c r="J4033" s="26">
        <v>1.5</v>
      </c>
      <c r="K4033" s="26">
        <v>2.8</v>
      </c>
      <c r="L4033" s="26">
        <v>2.8</v>
      </c>
      <c r="M4033" s="26">
        <v>2.1</v>
      </c>
      <c r="N4033" s="26">
        <v>2.4</v>
      </c>
      <c r="O4033" s="19">
        <f t="shared" si="1054"/>
        <v>172.30394827798344</v>
      </c>
      <c r="P4033" s="10">
        <f t="shared" si="1055"/>
        <v>53.130102354155973</v>
      </c>
      <c r="Q4033" s="10">
        <f t="shared" si="1056"/>
        <v>2.86</v>
      </c>
      <c r="R4033" s="19">
        <f t="shared" si="1057"/>
        <v>3.7336309405188941</v>
      </c>
      <c r="S4033" s="10">
        <f t="shared" si="1058"/>
        <v>3.5</v>
      </c>
      <c r="T4033" s="10">
        <f t="shared" si="1059"/>
        <v>0.18084077351297237</v>
      </c>
      <c r="U4033" s="2" t="str">
        <f t="shared" si="1060"/>
        <v>D</v>
      </c>
      <c r="V4033" s="2" t="str">
        <f t="shared" si="1061"/>
        <v>B</v>
      </c>
      <c r="W4033" s="2" t="str">
        <f t="shared" si="1062"/>
        <v>D</v>
      </c>
      <c r="X4033" s="2" t="str">
        <f t="shared" si="1063"/>
        <v>D</v>
      </c>
      <c r="Y4033" s="3" t="str">
        <f t="shared" si="1064"/>
        <v>DBDD</v>
      </c>
      <c r="Z4033" s="28">
        <f t="shared" si="1065"/>
        <v>0.4784000000000001</v>
      </c>
      <c r="AA4033" s="7" t="str">
        <f t="shared" si="1066"/>
        <v>Almost certainly optical</v>
      </c>
      <c r="AB4033" s="21">
        <v>45.5</v>
      </c>
      <c r="AC4033" s="14">
        <f t="shared" si="1067"/>
        <v>45.532971613721827</v>
      </c>
      <c r="AD4033" s="26">
        <v>178</v>
      </c>
      <c r="AE4033" s="10">
        <f t="shared" si="1068"/>
        <v>177.95598533919136</v>
      </c>
      <c r="AF4033" s="17">
        <f t="shared" si="1069"/>
        <v>3.2971613721826998E-2</v>
      </c>
      <c r="AG4033" s="17">
        <f t="shared" si="1070"/>
        <v>4.4014660808642248E-2</v>
      </c>
    </row>
    <row r="4034" spans="1:33">
      <c r="A4034" t="s">
        <v>5700</v>
      </c>
      <c r="B4034" t="s">
        <v>5701</v>
      </c>
      <c r="C4034" s="23">
        <v>0.7132425</v>
      </c>
      <c r="D4034" s="23">
        <v>-74.598100000000002</v>
      </c>
      <c r="E4034" s="23">
        <v>0.72109389999999995</v>
      </c>
      <c r="F4034" s="23">
        <v>-74.587800000000001</v>
      </c>
      <c r="G4034" s="26">
        <v>8.6999999999999993</v>
      </c>
      <c r="H4034" s="26">
        <v>8.6999999999999993</v>
      </c>
      <c r="I4034" s="26">
        <v>-67.3</v>
      </c>
      <c r="J4034" s="26">
        <v>1</v>
      </c>
      <c r="K4034" s="26">
        <v>27.6</v>
      </c>
      <c r="L4034" s="26">
        <v>2</v>
      </c>
      <c r="M4034" s="26">
        <v>-52.3</v>
      </c>
      <c r="N4034" s="26">
        <v>1</v>
      </c>
      <c r="O4034" s="19">
        <f t="shared" ref="O4034:O4097" si="1071">IF(IF(G4034&gt;0,IF(I4034&gt;0,0,1),IF(I4034&lt;0,2,3))=0,DEGREES(ATAN(SQRT((SQRT(G4034^2+I4034^2)-(G4034^2/SQRT(G4034^2+I4034^2)))*(G4034^2/SQRT(G4034^2+I4034^2)))/(SQRT(G4034^2+I4034^2)-(G4034^2/SQRT(G4034^2+I4034^2))))),IF(IF(G4034&gt;0,IF(I4034&gt;0,0,1),IF(I4034&lt;0,2,3))=1,180-DEGREES(ATAN(SQRT((SQRT(G4034^2+I4034^2)-(G4034^2/SQRT(G4034^2+I4034^2)))*(G4034^2/SQRT(G4034^2+I4034^2)))/(SQRT(G4034^2+I4034^2)-(G4034^2/SQRT(G4034^2+I4034^2))))),IF(IF(G4034&gt;0,IF(I4034&gt;0,0,1),IF(I4034&lt;0,2,3))=2,180+DEGREES(ATAN(SQRT((SQRT(G4034^2+I4034^2)-(G4034^2/SQRT(G4034^2+I4034^2)))*(G4034^2/SQRT(G4034^2+I4034^2)))/(SQRT(G4034^2+I4034^2)-(G4034^2/SQRT(G4034^2+I4034^2))))),360-DEGREES(ATAN(SQRT((SQRT(G4034^2+I4034^2)-(G4034^2/SQRT(G4034^2+I4034^2)))*(G4034^2/SQRT(G4034^2+I4034^2)))/(SQRT(G4034^2+I4034^2)-(G4034^2/SQRT(G4034^2+I4034^2))))))))</f>
        <v>172.63411449271905</v>
      </c>
      <c r="P4034" s="10">
        <f t="shared" ref="P4034:P4097" si="1072">IF(IF(K4034&gt;0,IF(M4034&gt;0,0,1),IF(M4034&lt;0,2,3))=0,DEGREES(ATAN(SQRT((SQRT(K4034^2+M4034^2)-(K4034^2/SQRT(K4034^2+M4034^2)))*(K4034^2/SQRT(K4034^2+M4034^2)))/(SQRT(K4034^2+M4034^2)-(K4034^2/SQRT(K4034^2+M4034^2))))),IF(IF(K4034&gt;0,IF(M4034&gt;0,0,1),IF(M4034&lt;0,2,3))=1,180-DEGREES(ATAN(SQRT((SQRT(K4034^2+M4034^2)-(K4034^2/SQRT(K4034^2+M4034^2)))*(K4034^2/SQRT(K4034^2+M4034^2)))/(SQRT(K4034^2+M4034^2)-(K4034^2/SQRT(K4034^2+M4034^2))))),IF(IF(K4034&gt;0,IF(M4034&gt;0,0,1),IF(M4034&lt;0,2,3))=2,180+DEGREES(ATAN(SQRT((SQRT(K4034^2+M4034^2)-(K4034^2/SQRT(K4034^2+M4034^2)))*(K4034^2/SQRT(K4034^2+M4034^2)))/(SQRT(K4034^2+M4034^2)-(K4034^2/SQRT(K4034^2+M4034^2))))),360-DEGREES(ATAN(SQRT((SQRT(K4034^2+M4034^2)-(K4034^2/SQRT(K4034^2+M4034^2)))*(K4034^2/SQRT(K4034^2+M4034^2)))/(SQRT(K4034^2+M4034^2)-(K4034^2/SQRT(K4034^2+M4034^2))))))))</f>
        <v>152.17828379934096</v>
      </c>
      <c r="Q4034" s="10">
        <f t="shared" ref="Q4034:Q4097" si="1073">IF(ATAN(SQRT(SQRT(H4034^2+J4034^2)^2+SQRT(L4034^2+N4034^2)^2)/IF(SQRT(G4034^2+I4034^2)&gt;SQRT(K4034^2+M4034^2),SQRT(G4034^2+I4034^2),SQRT(K4034^2+M4034^2)))*180/PI()&gt;2.86,2.86,ATAN(SQRT(SQRT(H4034^2+J4034^2)^2+SQRT(L4034^2+N4034^2)^2)/IF(SQRT(G4034^2+I4034^2)&gt;SQRT(K4034^2+M4034^2),SQRT(G4034^2+I4034^2),SQRT(K4034^2+M4034^2)))*180/PI())</f>
        <v>2.86</v>
      </c>
      <c r="R4034" s="19">
        <f t="shared" ref="R4034:R4097" si="1074">SQRT(G4034^2+I4034^2)</f>
        <v>67.860002947244254</v>
      </c>
      <c r="S4034" s="10">
        <f t="shared" ref="S4034:S4097" si="1075">SQRT(K4034^2+M4034^2)</f>
        <v>59.135860524727292</v>
      </c>
      <c r="T4034" s="10">
        <f t="shared" ref="T4034:T4097" si="1076">IF(SQRT(SQRT(H4034^2+J4034^2)^2+SQRT(L4034^2+N4034^2)^2)&gt;(SQRT(G4034^2+I4034^2)+SQRT(K4034^2+M4034^2))*0.025,(SQRT(G4034^2+I4034^2)+SQRT(K4034^2+M4034^2))*0.025,SQRT(SQRT(H4034^2+J4034^2)^2+SQRT(L4034^2+N4034^2)^2))</f>
        <v>3.1748965867992887</v>
      </c>
      <c r="U4034" s="2" t="str">
        <f t="shared" ref="U4034:U4097" si="1077">IF(IF(ABS(O4034-P4034)&lt;180,ABS(O4034-P4034),360-ABS(O4034-P4034))&lt;Q4034,"A",IF(IF(ABS(O4034-P4034)&lt;180,ABS(O4034-P4034),360-ABS(O4034-P4034))&lt;2*Q4034,"B",IF(IF(ABS(O4034-P4034)&lt;180,ABS(O4034-P4034),360-ABS(O4034-P4034))&lt;3*Q4034,"C","D")))</f>
        <v>D</v>
      </c>
      <c r="V4034" s="2" t="str">
        <f t="shared" ref="V4034:V4097" si="1078">IF(ABS(R4034-S4034)&lt;T4034,"A",IF(ABS(R4034-S4034)&lt;2*T4034,"B",IF(ABS(R4034-S4034)&lt;3*T4034,"C","D")))</f>
        <v>C</v>
      </c>
      <c r="W4034" s="2" t="str">
        <f t="shared" ref="W4034:W4097" si="1079">IF(ROUND((IF(SQRT(H4034^2+J4034^2)/SQRT(G4034^2+I4034^2)*100&lt;5,1,IF(SQRT(H4034^2+J4034^2)/SQRT(G4034^2+I4034^2)*100&lt;10,2,IF(SQRT(H4034^2+J4034^2)/SQRT(G4034^2+I4034^2)*100&lt;15,3,4)))+IF(SQRT(L4034^2+N4034^2)/SQRT(K4034^2+M4034^2)*100&lt;5,1,IF(SQRT(L4034^2+N4034^2)/SQRT(K4034^2+M4034^2)*100&lt;10,2,IF(SQRT(L4034^2+N4034^2)/SQRT(K4034^2+M4034^2)*100&lt;15,3,4))))/2,0)=1,"A",IF(ROUND((IF(SQRT(H4034^2+J4034^2)/SQRT(G4034^2+I4034^2)*100&lt;5,1,IF(SQRT(H4034^2+J4034^2)/SQRT(G4034^2+I4034^2)*100&lt;10,2,IF(SQRT(H4034^2+J4034^2)/SQRT(G4034^2+I4034^2)*100&lt;15,3,4)))+IF(SQRT(L4034^2+N4034^2)/SQRT(K4034^2+M4034^2)*100&lt;5,1,IF(SQRT(L4034^2+N4034^2)/SQRT(K4034^2+M4034^2)*100&lt;10,2,IF(SQRT(L4034^2+N4034^2)/SQRT(K4034^2+M4034^2)*100&lt;15,3,4))))/2,0)=2,"B",IF(ROUND((IF(SQRT(H4034^2+J4034^2)/SQRT(G4034^2+I4034^2)*100&lt;5,1,IF(SQRT(H4034^2+J4034^2)/SQRT(G4034^2+I4034^2)*100&lt;10,2,IF(SQRT(H4034^2+J4034^2)/SQRT(G4034^2+I4034^2)*100&lt;15,3,4)))+IF(SQRT(L4034^2+N4034^2)/SQRT(K4034^2+M4034^2)*100&lt;5,1,IF(SQRT(L4034^2+N4034^2)/SQRT(K4034^2+M4034^2)*100&lt;10,2,IF(SQRT(L4034^2+N4034^2)/SQRT(K4034^2+M4034^2)*100&lt;15,3,4))))/2,0)=3,"C","D")))</f>
        <v>B</v>
      </c>
      <c r="X4034" s="2" t="str">
        <f t="shared" ref="X4034:X4097" si="1080">IF((AC4034*1000/((SQRT(G4034^2+I4034^2)+SQRT(K4034^2+M4034^2))/2))&lt;100,"A",IF((AC4034*1000/((SQRT(G4034^2+I4034^2)+SQRT(K4034^2+M4034^2))/2))&lt;1000,"B",IF((AC4034*1000/((SQRT(G4034^2+I4034^2)+SQRT(K4034^2+M4034^2))/2))&lt;10000,"C","D")))</f>
        <v>B</v>
      </c>
      <c r="Y4034" s="3" t="str">
        <f t="shared" ref="Y4034:Y4097" si="1081">U4034&amp;V4034&amp;W4034&amp;X4034</f>
        <v>DCBB</v>
      </c>
      <c r="Z4034" s="28">
        <f t="shared" ref="Z4034:Z4097" si="1082">IF(MID(Y4034,1,1)="A",1,(IF(MID(Y4034,1,1)="B",0.8,IF(MID(Y4034,1,1)="C",0.2,0.01))))*IF(MID(Y4034,2,1)="A",1,(IF(MID(Y4034,2,1)="B",0.8,IF(MID(Y4034,2,1)="C",0.4,0.05))))*IF(MID(Y4034,3,1)="A",1,(IF(MID(Y4034,3,1)="B",0.95,IF(MID(Y4034,3,1)="C",0.8,0.65))))*IF(MID(Y4034,4,1)="A",1,(IF(MID(Y4034,4,1)="B",0.97,IF(MID(Y4034,4,1)="C",0.95,0.92))))*100</f>
        <v>0.36859999999999998</v>
      </c>
      <c r="AA4034" s="7" t="str">
        <f t="shared" ref="AA4034:AA4097" si="1083">IF(Z4034=100,"Perfect CPM candidate",IF(Z4034&gt;90,"Solid CPM candidate",IF(Z4034&gt;50,"Good CPM candidate",IF(Z4034&gt;30,"Weak CPM candidate",IF(Z4034&gt;10,"Probably optical","Almost certainly optical")))))</f>
        <v>Almost certainly optical</v>
      </c>
      <c r="AB4034" s="21">
        <v>37.299999999999997</v>
      </c>
      <c r="AC4034" s="14">
        <f t="shared" ref="AC4034:AC4097" si="1084">(SQRT(((E4034*PI()/180-C4034*PI()/180)*COS(D4034*PI()/180))^2+(F4034*PI()/180-D4034*PI()/180)^2))*180/PI()*3600</f>
        <v>37.832252324907309</v>
      </c>
      <c r="AD4034" s="26">
        <v>10.9</v>
      </c>
      <c r="AE4034" s="10">
        <f t="shared" ref="AE4034:AE4097" si="1085">IF(((IF(E4034*PI()/180-C4034*PI()/180&gt;0,1,0))+(IF(F4034*PI()/180-D4034*PI()/180&gt;0,2,0)))=3,ATAN(((E4034*PI()/180-C4034*PI()/180)*(COS(D4034*PI()/180))/(F4034*PI()/180-D4034*PI()/180))),IF(((IF(E4034*PI()/180-C4034*PI()/180&gt;0,1,0))+(IF(F4034*PI()/180-D4034*PI()/180&gt;0,2,0)))=1,ATAN(((E4034*PI()/180-C4034*PI()/180)*(COS(D4034*PI()/180))/(F4034*PI()/180-D4034*PI()/180)))+PI(),IF(((IF(E4034*PI()/180-C4034*PI()/180&gt;0,1,0))+(IF(F4034*PI()/180-D4034*PI()/180&gt;0,2,0)))=0,ATAN(((E4034*PI()/180-C4034*PI()/180)*(COS(D4034*PI()/180))/(F4034*PI()/180-D4034*PI()/180)))+PI(),ATAN(((E4034*PI()/180-C4034*PI()/180)*(COS(D4034*PI()/180))/(F4034*PI()/180-D4034*PI()/180)))+2*PI())))*180/PI()</f>
        <v>11.444862002502735</v>
      </c>
      <c r="AF4034" s="17">
        <f t="shared" ref="AF4034:AF4097" si="1086">ABS(AB4034-AC4034)</f>
        <v>0.53225232490731145</v>
      </c>
      <c r="AG4034" s="17">
        <f t="shared" ref="AG4034:AG4097" si="1087">IF(ABS(AD4034-AE4034)&gt;180,360-ABS(AD4034-AE4034),ABS(AD4034-AE4034))</f>
        <v>0.5448620025027342</v>
      </c>
    </row>
    <row r="4035" spans="1:33">
      <c r="A4035" t="s">
        <v>8198</v>
      </c>
      <c r="B4035" t="s">
        <v>8199</v>
      </c>
      <c r="C4035" s="23">
        <v>239.2655</v>
      </c>
      <c r="D4035" s="23">
        <v>-48.162579999999998</v>
      </c>
      <c r="E4035" s="23">
        <v>239.25530000000001</v>
      </c>
      <c r="F4035" s="23">
        <v>-48.156039999999997</v>
      </c>
      <c r="G4035" s="26">
        <v>-89.2</v>
      </c>
      <c r="H4035" s="26">
        <v>13.2</v>
      </c>
      <c r="I4035" s="26">
        <v>-134</v>
      </c>
      <c r="J4035" s="26">
        <v>2.2999999999999998</v>
      </c>
      <c r="K4035" s="26">
        <v>-101</v>
      </c>
      <c r="L4035" s="26">
        <v>1.5</v>
      </c>
      <c r="M4035" s="26">
        <v>-98.2</v>
      </c>
      <c r="N4035" s="26">
        <v>1</v>
      </c>
      <c r="O4035" s="19">
        <f t="shared" si="1071"/>
        <v>213.65058043401436</v>
      </c>
      <c r="P4035" s="10">
        <f t="shared" si="1072"/>
        <v>225.80530932843766</v>
      </c>
      <c r="Q4035" s="10">
        <f t="shared" si="1073"/>
        <v>2.86</v>
      </c>
      <c r="R4035" s="19">
        <f t="shared" si="1074"/>
        <v>160.97403517337818</v>
      </c>
      <c r="S4035" s="10">
        <f t="shared" si="1075"/>
        <v>140.86958507783004</v>
      </c>
      <c r="T4035" s="10">
        <f t="shared" si="1076"/>
        <v>7.5460905062802057</v>
      </c>
      <c r="U4035" s="2" t="str">
        <f t="shared" si="1077"/>
        <v>D</v>
      </c>
      <c r="V4035" s="2" t="str">
        <f t="shared" si="1078"/>
        <v>C</v>
      </c>
      <c r="W4035" s="2" t="str">
        <f t="shared" si="1079"/>
        <v>B</v>
      </c>
      <c r="X4035" s="2" t="str">
        <f t="shared" si="1080"/>
        <v>B</v>
      </c>
      <c r="Y4035" s="3" t="str">
        <f t="shared" si="1081"/>
        <v>DCBB</v>
      </c>
      <c r="Z4035" s="28">
        <f t="shared" si="1082"/>
        <v>0.36859999999999998</v>
      </c>
      <c r="AA4035" s="7" t="str">
        <f t="shared" si="1083"/>
        <v>Almost certainly optical</v>
      </c>
      <c r="AB4035" s="21">
        <v>33.9</v>
      </c>
      <c r="AC4035" s="14">
        <f t="shared" si="1084"/>
        <v>33.973876612711805</v>
      </c>
      <c r="AD4035" s="26">
        <v>314</v>
      </c>
      <c r="AE4035" s="10">
        <f t="shared" si="1085"/>
        <v>313.86829867832711</v>
      </c>
      <c r="AF4035" s="17">
        <f t="shared" si="1086"/>
        <v>7.3876612711806899E-2</v>
      </c>
      <c r="AG4035" s="17">
        <f t="shared" si="1087"/>
        <v>0.13170132167289239</v>
      </c>
    </row>
    <row r="4036" spans="1:33">
      <c r="A4036" t="s">
        <v>4631</v>
      </c>
      <c r="B4036" t="s">
        <v>1760</v>
      </c>
      <c r="C4036" s="23">
        <v>247.03380000000001</v>
      </c>
      <c r="D4036" s="23">
        <v>-15.95148</v>
      </c>
      <c r="E4036" s="23">
        <v>247.02379999999999</v>
      </c>
      <c r="F4036" s="23">
        <v>-15.96242</v>
      </c>
      <c r="G4036" s="26">
        <v>-31.4</v>
      </c>
      <c r="H4036" s="26">
        <v>19.8</v>
      </c>
      <c r="I4036" s="26">
        <v>43.6</v>
      </c>
      <c r="J4036" s="26">
        <v>3.4</v>
      </c>
      <c r="K4036" s="26">
        <v>-21.7</v>
      </c>
      <c r="L4036" s="26">
        <v>3.9</v>
      </c>
      <c r="M4036" s="26">
        <v>55.3</v>
      </c>
      <c r="N4036" s="26">
        <v>4</v>
      </c>
      <c r="O4036" s="19">
        <f t="shared" si="1071"/>
        <v>324.23918962095786</v>
      </c>
      <c r="P4036" s="10">
        <f t="shared" si="1072"/>
        <v>338.57470620191259</v>
      </c>
      <c r="Q4036" s="10">
        <f t="shared" si="1073"/>
        <v>2.86</v>
      </c>
      <c r="R4036" s="19">
        <f t="shared" si="1074"/>
        <v>53.730066071055596</v>
      </c>
      <c r="S4036" s="10">
        <f t="shared" si="1075"/>
        <v>59.405218625975948</v>
      </c>
      <c r="T4036" s="10">
        <f t="shared" si="1076"/>
        <v>2.828382117425789</v>
      </c>
      <c r="U4036" s="2" t="str">
        <f t="shared" si="1077"/>
        <v>D</v>
      </c>
      <c r="V4036" s="2" t="str">
        <f t="shared" si="1078"/>
        <v>C</v>
      </c>
      <c r="W4036" s="2" t="str">
        <f t="shared" si="1079"/>
        <v>C</v>
      </c>
      <c r="X4036" s="2" t="str">
        <f t="shared" si="1080"/>
        <v>B</v>
      </c>
      <c r="Y4036" s="3" t="str">
        <f t="shared" si="1081"/>
        <v>DCCB</v>
      </c>
      <c r="Z4036" s="28">
        <f t="shared" si="1082"/>
        <v>0.31040000000000001</v>
      </c>
      <c r="AA4036" s="7" t="str">
        <f t="shared" si="1083"/>
        <v>Almost certainly optical</v>
      </c>
      <c r="AB4036" s="21">
        <v>52.9</v>
      </c>
      <c r="AC4036" s="14">
        <f t="shared" si="1084"/>
        <v>52.432961183004309</v>
      </c>
      <c r="AD4036" s="26">
        <v>222</v>
      </c>
      <c r="AE4036" s="10">
        <f t="shared" si="1085"/>
        <v>221.31159355548789</v>
      </c>
      <c r="AF4036" s="17">
        <f t="shared" si="1086"/>
        <v>0.46703881699568939</v>
      </c>
      <c r="AG4036" s="17">
        <f t="shared" si="1087"/>
        <v>0.68840644451211119</v>
      </c>
    </row>
    <row r="4037" spans="1:33">
      <c r="A4037" t="s">
        <v>4379</v>
      </c>
      <c r="B4037" t="s">
        <v>1530</v>
      </c>
      <c r="C4037" s="23">
        <v>213.15950000000001</v>
      </c>
      <c r="D4037" s="23">
        <v>-7.6559530000000002</v>
      </c>
      <c r="E4037" s="23">
        <v>213.17150000000001</v>
      </c>
      <c r="F4037" s="23">
        <v>-7.6575179999999996</v>
      </c>
      <c r="G4037" s="26">
        <v>-45.8</v>
      </c>
      <c r="H4037" s="26">
        <v>5.4</v>
      </c>
      <c r="I4037" s="26">
        <v>-47.9</v>
      </c>
      <c r="J4037" s="26">
        <v>1.6</v>
      </c>
      <c r="K4037" s="26">
        <v>-70.599999999999994</v>
      </c>
      <c r="L4037" s="26">
        <v>6.2</v>
      </c>
      <c r="M4037" s="26">
        <v>-28.2</v>
      </c>
      <c r="N4037" s="26">
        <v>4.4000000000000004</v>
      </c>
      <c r="O4037" s="19">
        <f t="shared" si="1071"/>
        <v>223.7161046163011</v>
      </c>
      <c r="P4037" s="10">
        <f t="shared" si="1072"/>
        <v>248.22658063331363</v>
      </c>
      <c r="Q4037" s="10">
        <f t="shared" si="1073"/>
        <v>2.86</v>
      </c>
      <c r="R4037" s="19">
        <f t="shared" si="1074"/>
        <v>66.272543334325107</v>
      </c>
      <c r="S4037" s="10">
        <f t="shared" si="1075"/>
        <v>76.023680521269156</v>
      </c>
      <c r="T4037" s="10">
        <f t="shared" si="1076"/>
        <v>3.5574055963898568</v>
      </c>
      <c r="U4037" s="2" t="str">
        <f t="shared" si="1077"/>
        <v>D</v>
      </c>
      <c r="V4037" s="2" t="str">
        <f t="shared" si="1078"/>
        <v>C</v>
      </c>
      <c r="W4037" s="2" t="str">
        <f t="shared" si="1079"/>
        <v>C</v>
      </c>
      <c r="X4037" s="2" t="str">
        <f t="shared" si="1080"/>
        <v>B</v>
      </c>
      <c r="Y4037" s="3" t="str">
        <f t="shared" si="1081"/>
        <v>DCCB</v>
      </c>
      <c r="Z4037" s="28">
        <f t="shared" si="1082"/>
        <v>0.31040000000000001</v>
      </c>
      <c r="AA4037" s="7" t="str">
        <f t="shared" si="1083"/>
        <v>Almost certainly optical</v>
      </c>
      <c r="AB4037" s="21">
        <v>43.5</v>
      </c>
      <c r="AC4037" s="14">
        <f t="shared" si="1084"/>
        <v>43.184008493188337</v>
      </c>
      <c r="AD4037" s="26">
        <v>97.5</v>
      </c>
      <c r="AE4037" s="10">
        <f t="shared" si="1085"/>
        <v>97.496461472555254</v>
      </c>
      <c r="AF4037" s="17">
        <f t="shared" si="1086"/>
        <v>0.31599150681166321</v>
      </c>
      <c r="AG4037" s="17">
        <f t="shared" si="1087"/>
        <v>3.5385274447463644E-3</v>
      </c>
    </row>
    <row r="4038" spans="1:33">
      <c r="A4038" t="s">
        <v>6490</v>
      </c>
      <c r="B4038" t="s">
        <v>6491</v>
      </c>
      <c r="C4038" s="23">
        <v>67.648669999999996</v>
      </c>
      <c r="D4038" s="23">
        <v>-76.211349999999996</v>
      </c>
      <c r="E4038" s="23">
        <v>67.621619999999993</v>
      </c>
      <c r="F4038" s="23">
        <v>-76.209959999999995</v>
      </c>
      <c r="G4038" s="26">
        <v>27.7</v>
      </c>
      <c r="H4038" s="26">
        <v>2.1</v>
      </c>
      <c r="I4038" s="26">
        <v>45.5</v>
      </c>
      <c r="J4038" s="26">
        <v>1.1000000000000001</v>
      </c>
      <c r="K4038" s="26">
        <v>41.1</v>
      </c>
      <c r="L4038" s="26">
        <v>15.5</v>
      </c>
      <c r="M4038" s="26">
        <v>44.7</v>
      </c>
      <c r="N4038" s="26">
        <v>1.1000000000000001</v>
      </c>
      <c r="O4038" s="19">
        <f t="shared" si="1071"/>
        <v>31.332687553673242</v>
      </c>
      <c r="P4038" s="10">
        <f t="shared" si="1072"/>
        <v>42.597390531013957</v>
      </c>
      <c r="Q4038" s="10">
        <f t="shared" si="1073"/>
        <v>2.86</v>
      </c>
      <c r="R4038" s="19">
        <f t="shared" si="1074"/>
        <v>53.268564838936669</v>
      </c>
      <c r="S4038" s="10">
        <f t="shared" si="1075"/>
        <v>60.723142211186669</v>
      </c>
      <c r="T4038" s="10">
        <f t="shared" si="1076"/>
        <v>2.8497926762530836</v>
      </c>
      <c r="U4038" s="2" t="str">
        <f t="shared" si="1077"/>
        <v>D</v>
      </c>
      <c r="V4038" s="2" t="str">
        <f t="shared" si="1078"/>
        <v>C</v>
      </c>
      <c r="W4038" s="2" t="str">
        <f t="shared" si="1079"/>
        <v>C</v>
      </c>
      <c r="X4038" s="2" t="str">
        <f t="shared" si="1080"/>
        <v>B</v>
      </c>
      <c r="Y4038" s="3" t="str">
        <f t="shared" si="1081"/>
        <v>DCCB</v>
      </c>
      <c r="Z4038" s="28">
        <f t="shared" si="1082"/>
        <v>0.31040000000000001</v>
      </c>
      <c r="AA4038" s="7" t="str">
        <f t="shared" si="1083"/>
        <v>Almost certainly optical</v>
      </c>
      <c r="AB4038" s="21">
        <v>24</v>
      </c>
      <c r="AC4038" s="14">
        <f t="shared" si="1084"/>
        <v>23.742958002942586</v>
      </c>
      <c r="AD4038" s="26">
        <v>283</v>
      </c>
      <c r="AE4038" s="10">
        <f t="shared" si="1085"/>
        <v>282.16673138857806</v>
      </c>
      <c r="AF4038" s="17">
        <f t="shared" si="1086"/>
        <v>0.2570419970574136</v>
      </c>
      <c r="AG4038" s="17">
        <f t="shared" si="1087"/>
        <v>0.83326861142194275</v>
      </c>
    </row>
    <row r="4039" spans="1:33">
      <c r="A4039" t="s">
        <v>4092</v>
      </c>
      <c r="B4039" t="s">
        <v>1269</v>
      </c>
      <c r="C4039" s="23">
        <v>179.7577</v>
      </c>
      <c r="D4039" s="23">
        <v>26.69387</v>
      </c>
      <c r="E4039" s="23">
        <v>179.7603</v>
      </c>
      <c r="F4039" s="23">
        <v>26.68177</v>
      </c>
      <c r="G4039" s="26">
        <v>-50.3</v>
      </c>
      <c r="H4039" s="26">
        <v>0.9</v>
      </c>
      <c r="I4039" s="26">
        <v>22.3</v>
      </c>
      <c r="J4039" s="26">
        <v>1.3</v>
      </c>
      <c r="K4039" s="26">
        <v>-52.4</v>
      </c>
      <c r="L4039" s="26">
        <v>24.4</v>
      </c>
      <c r="M4039" s="26">
        <v>-34.200000000000003</v>
      </c>
      <c r="N4039" s="26">
        <v>1.5</v>
      </c>
      <c r="O4039" s="19">
        <f t="shared" si="1071"/>
        <v>293.90962335061272</v>
      </c>
      <c r="P4039" s="10">
        <f t="shared" si="1072"/>
        <v>236.8686502021757</v>
      </c>
      <c r="Q4039" s="10">
        <f t="shared" si="1073"/>
        <v>2.86</v>
      </c>
      <c r="R4039" s="19">
        <f t="shared" si="1074"/>
        <v>55.021632109562141</v>
      </c>
      <c r="S4039" s="10">
        <f t="shared" si="1075"/>
        <v>62.573157184211183</v>
      </c>
      <c r="T4039" s="10">
        <f t="shared" si="1076"/>
        <v>2.939869732344333</v>
      </c>
      <c r="U4039" s="2" t="str">
        <f t="shared" si="1077"/>
        <v>D</v>
      </c>
      <c r="V4039" s="2" t="str">
        <f t="shared" si="1078"/>
        <v>C</v>
      </c>
      <c r="W4039" s="2" t="str">
        <f t="shared" si="1079"/>
        <v>C</v>
      </c>
      <c r="X4039" s="2" t="str">
        <f t="shared" si="1080"/>
        <v>B</v>
      </c>
      <c r="Y4039" s="3" t="str">
        <f t="shared" si="1081"/>
        <v>DCCB</v>
      </c>
      <c r="Z4039" s="28">
        <f t="shared" si="1082"/>
        <v>0.31040000000000001</v>
      </c>
      <c r="AA4039" s="7" t="str">
        <f t="shared" si="1083"/>
        <v>Almost certainly optical</v>
      </c>
      <c r="AB4039" s="21">
        <v>44.1</v>
      </c>
      <c r="AC4039" s="14">
        <f t="shared" si="1084"/>
        <v>44.355421718239803</v>
      </c>
      <c r="AD4039" s="26">
        <v>169</v>
      </c>
      <c r="AE4039" s="10">
        <f t="shared" si="1085"/>
        <v>169.13288772025865</v>
      </c>
      <c r="AF4039" s="17">
        <f t="shared" si="1086"/>
        <v>0.25542171823980198</v>
      </c>
      <c r="AG4039" s="17">
        <f t="shared" si="1087"/>
        <v>0.13288772025865114</v>
      </c>
    </row>
    <row r="4040" spans="1:33">
      <c r="A4040" t="s">
        <v>6957</v>
      </c>
      <c r="B4040" t="s">
        <v>6958</v>
      </c>
      <c r="C4040" s="23">
        <v>115.13209999999999</v>
      </c>
      <c r="D4040" s="23">
        <v>39.347110000000001</v>
      </c>
      <c r="E4040" s="23">
        <v>115.1305</v>
      </c>
      <c r="F4040" s="23">
        <v>39.343730000000001</v>
      </c>
      <c r="G4040" s="26">
        <v>-49.7</v>
      </c>
      <c r="H4040" s="26">
        <v>1.5</v>
      </c>
      <c r="I4040" s="26">
        <v>-69.5</v>
      </c>
      <c r="J4040" s="26">
        <v>1.7</v>
      </c>
      <c r="K4040" s="26">
        <v>-57.6</v>
      </c>
      <c r="L4040" s="26">
        <v>19.2</v>
      </c>
      <c r="M4040" s="26">
        <v>-48.6</v>
      </c>
      <c r="N4040" s="26">
        <v>3.7</v>
      </c>
      <c r="O4040" s="19">
        <f t="shared" si="1071"/>
        <v>215.56885916550181</v>
      </c>
      <c r="P4040" s="10">
        <f t="shared" si="1072"/>
        <v>229.84400037508067</v>
      </c>
      <c r="Q4040" s="10">
        <f t="shared" si="1073"/>
        <v>2.86</v>
      </c>
      <c r="R4040" s="19">
        <f t="shared" si="1074"/>
        <v>85.44202712951045</v>
      </c>
      <c r="S4040" s="10">
        <f t="shared" si="1075"/>
        <v>75.363917095649953</v>
      </c>
      <c r="T4040" s="10">
        <f t="shared" si="1076"/>
        <v>4.0201486056290099</v>
      </c>
      <c r="U4040" s="2" t="str">
        <f t="shared" si="1077"/>
        <v>D</v>
      </c>
      <c r="V4040" s="2" t="str">
        <f t="shared" si="1078"/>
        <v>C</v>
      </c>
      <c r="W4040" s="2" t="str">
        <f t="shared" si="1079"/>
        <v>C</v>
      </c>
      <c r="X4040" s="2" t="str">
        <f t="shared" si="1080"/>
        <v>B</v>
      </c>
      <c r="Y4040" s="3" t="str">
        <f t="shared" si="1081"/>
        <v>DCCB</v>
      </c>
      <c r="Z4040" s="28">
        <f t="shared" si="1082"/>
        <v>0.31040000000000001</v>
      </c>
      <c r="AA4040" s="7" t="str">
        <f t="shared" si="1083"/>
        <v>Almost certainly optical</v>
      </c>
      <c r="AB4040" s="21">
        <v>13.2</v>
      </c>
      <c r="AC4040" s="14">
        <f t="shared" si="1084"/>
        <v>12.957668633613194</v>
      </c>
      <c r="AD4040" s="26">
        <v>200</v>
      </c>
      <c r="AE4040" s="10">
        <f t="shared" si="1085"/>
        <v>200.10607393143454</v>
      </c>
      <c r="AF4040" s="17">
        <f t="shared" si="1086"/>
        <v>0.24233136638680541</v>
      </c>
      <c r="AG4040" s="17">
        <f t="shared" si="1087"/>
        <v>0.10607393143453692</v>
      </c>
    </row>
    <row r="4041" spans="1:33">
      <c r="A4041" t="s">
        <v>9839</v>
      </c>
      <c r="B4041" t="s">
        <v>9840</v>
      </c>
      <c r="C4041" s="23">
        <v>356.40780000000001</v>
      </c>
      <c r="D4041" s="23">
        <v>-37.577109999999998</v>
      </c>
      <c r="E4041" s="23">
        <v>356.39409999999998</v>
      </c>
      <c r="F4041" s="23">
        <v>-37.571910000000003</v>
      </c>
      <c r="G4041" s="26">
        <v>90.5</v>
      </c>
      <c r="H4041" s="26">
        <v>13.7</v>
      </c>
      <c r="I4041" s="26">
        <v>-26.2</v>
      </c>
      <c r="J4041" s="26">
        <v>1.4</v>
      </c>
      <c r="K4041" s="26">
        <v>81.5</v>
      </c>
      <c r="L4041" s="26">
        <v>4.7</v>
      </c>
      <c r="M4041" s="26">
        <v>0.9</v>
      </c>
      <c r="N4041" s="26">
        <v>5</v>
      </c>
      <c r="O4041" s="19">
        <f t="shared" si="1071"/>
        <v>106.14587601411853</v>
      </c>
      <c r="P4041" s="10">
        <f t="shared" si="1072"/>
        <v>89.367311587643925</v>
      </c>
      <c r="Q4041" s="10">
        <f t="shared" si="1073"/>
        <v>2.86</v>
      </c>
      <c r="R4041" s="19">
        <f t="shared" si="1074"/>
        <v>94.216187568803704</v>
      </c>
      <c r="S4041" s="10">
        <f t="shared" si="1075"/>
        <v>81.504969173664506</v>
      </c>
      <c r="T4041" s="10">
        <f t="shared" si="1076"/>
        <v>4.393028918561706</v>
      </c>
      <c r="U4041" s="2" t="str">
        <f t="shared" si="1077"/>
        <v>D</v>
      </c>
      <c r="V4041" s="2" t="str">
        <f t="shared" si="1078"/>
        <v>C</v>
      </c>
      <c r="W4041" s="2" t="str">
        <f t="shared" si="1079"/>
        <v>C</v>
      </c>
      <c r="X4041" s="2" t="str">
        <f t="shared" si="1080"/>
        <v>B</v>
      </c>
      <c r="Y4041" s="3" t="str">
        <f t="shared" si="1081"/>
        <v>DCCB</v>
      </c>
      <c r="Z4041" s="28">
        <f t="shared" si="1082"/>
        <v>0.31040000000000001</v>
      </c>
      <c r="AA4041" s="7" t="str">
        <f t="shared" si="1083"/>
        <v>Almost certainly optical</v>
      </c>
      <c r="AB4041" s="21">
        <v>43.1</v>
      </c>
      <c r="AC4041" s="14">
        <f t="shared" si="1084"/>
        <v>43.339244847742279</v>
      </c>
      <c r="AD4041" s="26">
        <v>296</v>
      </c>
      <c r="AE4041" s="10">
        <f t="shared" si="1085"/>
        <v>295.59080883456716</v>
      </c>
      <c r="AF4041" s="17">
        <f t="shared" si="1086"/>
        <v>0.2392448477422775</v>
      </c>
      <c r="AG4041" s="17">
        <f t="shared" si="1087"/>
        <v>0.40919116543284417</v>
      </c>
    </row>
    <row r="4042" spans="1:33">
      <c r="A4042" t="s">
        <v>7106</v>
      </c>
      <c r="B4042" t="s">
        <v>7107</v>
      </c>
      <c r="C4042" s="23">
        <v>129.16030000000001</v>
      </c>
      <c r="D4042" s="23">
        <v>37.583840000000002</v>
      </c>
      <c r="E4042" s="23">
        <v>129.16990000000001</v>
      </c>
      <c r="F4042" s="23">
        <v>37.576650000000001</v>
      </c>
      <c r="G4042" s="26">
        <v>28.7</v>
      </c>
      <c r="H4042" s="26">
        <v>3.1</v>
      </c>
      <c r="I4042" s="26">
        <v>-53.2</v>
      </c>
      <c r="J4042" s="26">
        <v>1.6</v>
      </c>
      <c r="K4042" s="26">
        <v>32.5</v>
      </c>
      <c r="L4042" s="26">
        <v>6.9</v>
      </c>
      <c r="M4042" s="26">
        <v>-40.9</v>
      </c>
      <c r="N4042" s="26">
        <v>4.9000000000000004</v>
      </c>
      <c r="O4042" s="19">
        <f t="shared" si="1071"/>
        <v>151.65430637692333</v>
      </c>
      <c r="P4042" s="10">
        <f t="shared" si="1072"/>
        <v>141.52860768096798</v>
      </c>
      <c r="Q4042" s="10">
        <f t="shared" si="1073"/>
        <v>2.86</v>
      </c>
      <c r="R4042" s="19">
        <f t="shared" si="1074"/>
        <v>60.447746029111791</v>
      </c>
      <c r="S4042" s="10">
        <f t="shared" si="1075"/>
        <v>52.240405817719292</v>
      </c>
      <c r="T4042" s="10">
        <f t="shared" si="1076"/>
        <v>2.8172037961707774</v>
      </c>
      <c r="U4042" s="2" t="str">
        <f t="shared" si="1077"/>
        <v>D</v>
      </c>
      <c r="V4042" s="2" t="str">
        <f t="shared" si="1078"/>
        <v>C</v>
      </c>
      <c r="W4042" s="2" t="str">
        <f t="shared" si="1079"/>
        <v>C</v>
      </c>
      <c r="X4042" s="2" t="str">
        <f t="shared" si="1080"/>
        <v>B</v>
      </c>
      <c r="Y4042" s="3" t="str">
        <f t="shared" si="1081"/>
        <v>DCCB</v>
      </c>
      <c r="Z4042" s="28">
        <f t="shared" si="1082"/>
        <v>0.31040000000000001</v>
      </c>
      <c r="AA4042" s="7" t="str">
        <f t="shared" si="1083"/>
        <v>Almost certainly optical</v>
      </c>
      <c r="AB4042" s="21">
        <v>37.9</v>
      </c>
      <c r="AC4042" s="14">
        <f t="shared" si="1084"/>
        <v>37.68362134421686</v>
      </c>
      <c r="AD4042" s="26">
        <v>133</v>
      </c>
      <c r="AE4042" s="10">
        <f t="shared" si="1085"/>
        <v>133.38337520920558</v>
      </c>
      <c r="AF4042" s="17">
        <f t="shared" si="1086"/>
        <v>0.21637865578313864</v>
      </c>
      <c r="AG4042" s="17">
        <f t="shared" si="1087"/>
        <v>0.38337520920558177</v>
      </c>
    </row>
    <row r="4043" spans="1:33">
      <c r="A4043" t="s">
        <v>4107</v>
      </c>
      <c r="B4043" t="s">
        <v>1284</v>
      </c>
      <c r="C4043" s="23">
        <v>181.56100000000001</v>
      </c>
      <c r="D4043" s="23">
        <v>-1.6358569999999999</v>
      </c>
      <c r="E4043" s="23">
        <v>181.5712</v>
      </c>
      <c r="F4043" s="23">
        <v>-1.6322159999999999</v>
      </c>
      <c r="G4043" s="26">
        <v>-49</v>
      </c>
      <c r="H4043" s="26">
        <v>2.2000000000000002</v>
      </c>
      <c r="I4043" s="26">
        <v>-18.100000000000001</v>
      </c>
      <c r="J4043" s="26">
        <v>2</v>
      </c>
      <c r="K4043" s="26">
        <v>-58.5</v>
      </c>
      <c r="L4043" s="26">
        <v>18.3</v>
      </c>
      <c r="M4043" s="26">
        <v>-6.9</v>
      </c>
      <c r="N4043" s="26">
        <v>3.1</v>
      </c>
      <c r="O4043" s="19">
        <f t="shared" si="1071"/>
        <v>249.72638743550817</v>
      </c>
      <c r="P4043" s="10">
        <f t="shared" si="1072"/>
        <v>263.27311595099866</v>
      </c>
      <c r="Q4043" s="10">
        <f t="shared" si="1073"/>
        <v>2.86</v>
      </c>
      <c r="R4043" s="19">
        <f t="shared" si="1074"/>
        <v>52.23609862920469</v>
      </c>
      <c r="S4043" s="10">
        <f t="shared" si="1075"/>
        <v>58.905517568390827</v>
      </c>
      <c r="T4043" s="10">
        <f t="shared" si="1076"/>
        <v>2.7785404049398879</v>
      </c>
      <c r="U4043" s="2" t="str">
        <f t="shared" si="1077"/>
        <v>D</v>
      </c>
      <c r="V4043" s="2" t="str">
        <f t="shared" si="1078"/>
        <v>C</v>
      </c>
      <c r="W4043" s="2" t="str">
        <f t="shared" si="1079"/>
        <v>C</v>
      </c>
      <c r="X4043" s="2" t="str">
        <f t="shared" si="1080"/>
        <v>B</v>
      </c>
      <c r="Y4043" s="3" t="str">
        <f t="shared" si="1081"/>
        <v>DCCB</v>
      </c>
      <c r="Z4043" s="28">
        <f t="shared" si="1082"/>
        <v>0.31040000000000001</v>
      </c>
      <c r="AA4043" s="7" t="str">
        <f t="shared" si="1083"/>
        <v>Almost certainly optical</v>
      </c>
      <c r="AB4043" s="21">
        <v>38.799999999999997</v>
      </c>
      <c r="AC4043" s="14">
        <f t="shared" si="1084"/>
        <v>38.975232418950583</v>
      </c>
      <c r="AD4043" s="26">
        <v>69.7</v>
      </c>
      <c r="AE4043" s="10">
        <f t="shared" si="1085"/>
        <v>70.348032337246224</v>
      </c>
      <c r="AF4043" s="17">
        <f t="shared" si="1086"/>
        <v>0.17523241895058561</v>
      </c>
      <c r="AG4043" s="17">
        <f t="shared" si="1087"/>
        <v>0.64803233724622089</v>
      </c>
    </row>
    <row r="4044" spans="1:33">
      <c r="A4044" t="s">
        <v>6873</v>
      </c>
      <c r="B4044" t="s">
        <v>6874</v>
      </c>
      <c r="C4044" s="23">
        <v>106.6605</v>
      </c>
      <c r="D4044" s="23">
        <v>-63.781939999999999</v>
      </c>
      <c r="E4044" s="23">
        <v>106.6733</v>
      </c>
      <c r="F4044" s="23">
        <v>-63.781300000000002</v>
      </c>
      <c r="G4044" s="26">
        <v>-4.7</v>
      </c>
      <c r="H4044" s="26">
        <v>20.9</v>
      </c>
      <c r="I4044" s="26">
        <v>56</v>
      </c>
      <c r="J4044" s="26">
        <v>1.1000000000000001</v>
      </c>
      <c r="K4044" s="26">
        <v>-24.6</v>
      </c>
      <c r="L4044" s="26">
        <v>1</v>
      </c>
      <c r="M4044" s="26">
        <v>43.6</v>
      </c>
      <c r="N4044" s="26">
        <v>2.4</v>
      </c>
      <c r="O4044" s="19">
        <f t="shared" si="1071"/>
        <v>355.20249055526762</v>
      </c>
      <c r="P4044" s="10">
        <f t="shared" si="1072"/>
        <v>330.56743155368383</v>
      </c>
      <c r="Q4044" s="10">
        <f t="shared" si="1073"/>
        <v>2.86</v>
      </c>
      <c r="R4044" s="19">
        <f t="shared" si="1074"/>
        <v>56.196886034726163</v>
      </c>
      <c r="S4044" s="10">
        <f t="shared" si="1075"/>
        <v>50.061162591374163</v>
      </c>
      <c r="T4044" s="10">
        <f t="shared" si="1076"/>
        <v>2.6564512156525084</v>
      </c>
      <c r="U4044" s="2" t="str">
        <f t="shared" si="1077"/>
        <v>D</v>
      </c>
      <c r="V4044" s="2" t="str">
        <f t="shared" si="1078"/>
        <v>C</v>
      </c>
      <c r="W4044" s="2" t="str">
        <f t="shared" si="1079"/>
        <v>C</v>
      </c>
      <c r="X4044" s="2" t="str">
        <f t="shared" si="1080"/>
        <v>B</v>
      </c>
      <c r="Y4044" s="3" t="str">
        <f t="shared" si="1081"/>
        <v>DCCB</v>
      </c>
      <c r="Z4044" s="28">
        <f t="shared" si="1082"/>
        <v>0.31040000000000001</v>
      </c>
      <c r="AA4044" s="7" t="str">
        <f t="shared" si="1083"/>
        <v>Almost certainly optical</v>
      </c>
      <c r="AB4044" s="21">
        <v>20.6</v>
      </c>
      <c r="AC4044" s="14">
        <f t="shared" si="1084"/>
        <v>20.487585341558191</v>
      </c>
      <c r="AD4044" s="26">
        <v>83.6</v>
      </c>
      <c r="AE4044" s="10">
        <f t="shared" si="1085"/>
        <v>83.542951953429821</v>
      </c>
      <c r="AF4044" s="17">
        <f t="shared" si="1086"/>
        <v>0.11241465844181064</v>
      </c>
      <c r="AG4044" s="17">
        <f t="shared" si="1087"/>
        <v>5.7048046570173483E-2</v>
      </c>
    </row>
    <row r="4045" spans="1:33">
      <c r="A4045" t="s">
        <v>5253</v>
      </c>
      <c r="B4045" t="s">
        <v>2331</v>
      </c>
      <c r="C4045" s="23">
        <v>312.80020000000002</v>
      </c>
      <c r="D4045" s="23">
        <v>-4.0114669999999997</v>
      </c>
      <c r="E4045" s="23">
        <v>312.80349999999999</v>
      </c>
      <c r="F4045" s="23">
        <v>-4.0085610000000003</v>
      </c>
      <c r="G4045" s="26">
        <v>28.2</v>
      </c>
      <c r="H4045" s="26">
        <v>2.6</v>
      </c>
      <c r="I4045" s="26">
        <v>-64.900000000000006</v>
      </c>
      <c r="J4045" s="26">
        <v>1.1000000000000001</v>
      </c>
      <c r="K4045" s="26">
        <v>45.6</v>
      </c>
      <c r="L4045" s="26">
        <v>20</v>
      </c>
      <c r="M4045" s="26">
        <v>-67.5</v>
      </c>
      <c r="N4045" s="26">
        <v>4.5999999999999996</v>
      </c>
      <c r="O4045" s="19">
        <f t="shared" si="1071"/>
        <v>156.51434823142219</v>
      </c>
      <c r="P4045" s="10">
        <f t="shared" si="1072"/>
        <v>145.95878806850209</v>
      </c>
      <c r="Q4045" s="10">
        <f t="shared" si="1073"/>
        <v>2.86</v>
      </c>
      <c r="R4045" s="19">
        <f t="shared" si="1074"/>
        <v>70.761924790101645</v>
      </c>
      <c r="S4045" s="10">
        <f t="shared" si="1075"/>
        <v>81.459253617989901</v>
      </c>
      <c r="T4045" s="10">
        <f t="shared" si="1076"/>
        <v>3.8055294602022887</v>
      </c>
      <c r="U4045" s="2" t="str">
        <f t="shared" si="1077"/>
        <v>D</v>
      </c>
      <c r="V4045" s="2" t="str">
        <f t="shared" si="1078"/>
        <v>C</v>
      </c>
      <c r="W4045" s="2" t="str">
        <f t="shared" si="1079"/>
        <v>C</v>
      </c>
      <c r="X4045" s="2" t="str">
        <f t="shared" si="1080"/>
        <v>B</v>
      </c>
      <c r="Y4045" s="3" t="str">
        <f t="shared" si="1081"/>
        <v>DCCB</v>
      </c>
      <c r="Z4045" s="28">
        <f t="shared" si="1082"/>
        <v>0.31040000000000001</v>
      </c>
      <c r="AA4045" s="7" t="str">
        <f t="shared" si="1083"/>
        <v>Almost certainly optical</v>
      </c>
      <c r="AB4045" s="21">
        <v>15.9</v>
      </c>
      <c r="AC4045" s="14">
        <f t="shared" si="1084"/>
        <v>15.807870910035117</v>
      </c>
      <c r="AD4045" s="26">
        <v>48.8</v>
      </c>
      <c r="AE4045" s="10">
        <f t="shared" si="1085"/>
        <v>48.562940823371804</v>
      </c>
      <c r="AF4045" s="17">
        <f t="shared" si="1086"/>
        <v>9.2129089964883448E-2</v>
      </c>
      <c r="AG4045" s="17">
        <f t="shared" si="1087"/>
        <v>0.23705917662819331</v>
      </c>
    </row>
    <row r="4046" spans="1:33">
      <c r="A4046" t="s">
        <v>6522</v>
      </c>
      <c r="B4046" t="s">
        <v>6523</v>
      </c>
      <c r="C4046" s="23">
        <v>72.143240000000006</v>
      </c>
      <c r="D4046" s="23">
        <v>72.830839999999995</v>
      </c>
      <c r="E4046" s="23">
        <v>72.146479999999997</v>
      </c>
      <c r="F4046" s="23">
        <v>72.833089999999999</v>
      </c>
      <c r="G4046" s="26">
        <v>47.7</v>
      </c>
      <c r="H4046" s="26">
        <v>22.1</v>
      </c>
      <c r="I4046" s="26">
        <v>-67.400000000000006</v>
      </c>
      <c r="J4046" s="26">
        <v>5.5</v>
      </c>
      <c r="K4046" s="26">
        <v>26</v>
      </c>
      <c r="L4046" s="26">
        <v>0.4</v>
      </c>
      <c r="M4046" s="26">
        <v>-67.8</v>
      </c>
      <c r="N4046" s="26">
        <v>4.0999999999999996</v>
      </c>
      <c r="O4046" s="19">
        <f t="shared" si="1071"/>
        <v>144.71237963274675</v>
      </c>
      <c r="P4046" s="10">
        <f t="shared" si="1072"/>
        <v>159.01913892597486</v>
      </c>
      <c r="Q4046" s="10">
        <f t="shared" si="1073"/>
        <v>2.86</v>
      </c>
      <c r="R4046" s="19">
        <f t="shared" si="1074"/>
        <v>82.571484181889332</v>
      </c>
      <c r="S4046" s="10">
        <f t="shared" si="1075"/>
        <v>72.614323655873847</v>
      </c>
      <c r="T4046" s="10">
        <f t="shared" si="1076"/>
        <v>3.8796451959440796</v>
      </c>
      <c r="U4046" s="2" t="str">
        <f t="shared" si="1077"/>
        <v>D</v>
      </c>
      <c r="V4046" s="2" t="str">
        <f t="shared" si="1078"/>
        <v>C</v>
      </c>
      <c r="W4046" s="2" t="str">
        <f t="shared" si="1079"/>
        <v>C</v>
      </c>
      <c r="X4046" s="2" t="str">
        <f t="shared" si="1080"/>
        <v>B</v>
      </c>
      <c r="Y4046" s="3" t="str">
        <f t="shared" si="1081"/>
        <v>DCCB</v>
      </c>
      <c r="Z4046" s="28">
        <f t="shared" si="1082"/>
        <v>0.31040000000000001</v>
      </c>
      <c r="AA4046" s="7" t="str">
        <f t="shared" si="1083"/>
        <v>Almost certainly optical</v>
      </c>
      <c r="AB4046" s="21">
        <v>8.89</v>
      </c>
      <c r="AC4046" s="14">
        <f t="shared" si="1084"/>
        <v>8.801432721817152</v>
      </c>
      <c r="AD4046" s="26">
        <v>25.2</v>
      </c>
      <c r="AE4046" s="10">
        <f t="shared" si="1085"/>
        <v>23.029330632032028</v>
      </c>
      <c r="AF4046" s="17">
        <f t="shared" si="1086"/>
        <v>8.8567278182848597E-2</v>
      </c>
      <c r="AG4046" s="17">
        <f t="shared" si="1087"/>
        <v>2.1706693679679709</v>
      </c>
    </row>
    <row r="4047" spans="1:33">
      <c r="A4047" t="s">
        <v>3287</v>
      </c>
      <c r="B4047" t="s">
        <v>520</v>
      </c>
      <c r="C4047" s="23">
        <v>73.449569999999994</v>
      </c>
      <c r="D4047" s="23">
        <v>3.8985020000000001</v>
      </c>
      <c r="E4047" s="23">
        <v>73.445819999999998</v>
      </c>
      <c r="F4047" s="23">
        <v>3.8979469999999998</v>
      </c>
      <c r="G4047" s="26">
        <v>55.4</v>
      </c>
      <c r="H4047" s="26">
        <v>4.2</v>
      </c>
      <c r="I4047" s="26">
        <v>-29.4</v>
      </c>
      <c r="J4047" s="26">
        <v>1.3</v>
      </c>
      <c r="K4047" s="26">
        <v>54.3</v>
      </c>
      <c r="L4047" s="26">
        <v>3.1</v>
      </c>
      <c r="M4047" s="26">
        <v>-9.8000000000000007</v>
      </c>
      <c r="N4047" s="26">
        <v>6.6</v>
      </c>
      <c r="O4047" s="19">
        <f t="shared" si="1071"/>
        <v>117.95426283527448</v>
      </c>
      <c r="P4047" s="10">
        <f t="shared" si="1072"/>
        <v>100.23054496460671</v>
      </c>
      <c r="Q4047" s="10">
        <f t="shared" si="1073"/>
        <v>2.86</v>
      </c>
      <c r="R4047" s="19">
        <f t="shared" si="1074"/>
        <v>62.717780572976267</v>
      </c>
      <c r="S4047" s="10">
        <f t="shared" si="1075"/>
        <v>55.177259808729175</v>
      </c>
      <c r="T4047" s="10">
        <f t="shared" si="1076"/>
        <v>2.9473760095426362</v>
      </c>
      <c r="U4047" s="2" t="str">
        <f t="shared" si="1077"/>
        <v>D</v>
      </c>
      <c r="V4047" s="2" t="str">
        <f t="shared" si="1078"/>
        <v>C</v>
      </c>
      <c r="W4047" s="2" t="str">
        <f t="shared" si="1079"/>
        <v>C</v>
      </c>
      <c r="X4047" s="2" t="str">
        <f t="shared" si="1080"/>
        <v>B</v>
      </c>
      <c r="Y4047" s="3" t="str">
        <f t="shared" si="1081"/>
        <v>DCCB</v>
      </c>
      <c r="Z4047" s="28">
        <f t="shared" si="1082"/>
        <v>0.31040000000000001</v>
      </c>
      <c r="AA4047" s="7" t="str">
        <f t="shared" si="1083"/>
        <v>Almost certainly optical</v>
      </c>
      <c r="AB4047" s="21">
        <v>13.7</v>
      </c>
      <c r="AC4047" s="14">
        <f t="shared" si="1084"/>
        <v>13.616150245733744</v>
      </c>
      <c r="AD4047" s="26">
        <v>261</v>
      </c>
      <c r="AE4047" s="10">
        <f t="shared" si="1085"/>
        <v>261.56209240901808</v>
      </c>
      <c r="AF4047" s="17">
        <f t="shared" si="1086"/>
        <v>8.3849754266255516E-2</v>
      </c>
      <c r="AG4047" s="17">
        <f t="shared" si="1087"/>
        <v>0.56209240901807789</v>
      </c>
    </row>
    <row r="4048" spans="1:33">
      <c r="A4048" t="s">
        <v>5471</v>
      </c>
      <c r="B4048" t="s">
        <v>2531</v>
      </c>
      <c r="C4048" s="23">
        <v>336.04790000000003</v>
      </c>
      <c r="D4048" s="23">
        <v>20.084969999999998</v>
      </c>
      <c r="E4048" s="23">
        <v>336.04059999999998</v>
      </c>
      <c r="F4048" s="23">
        <v>20.076540000000001</v>
      </c>
      <c r="G4048" s="26">
        <v>56</v>
      </c>
      <c r="H4048" s="26">
        <v>4.8</v>
      </c>
      <c r="I4048" s="26">
        <v>-31.3</v>
      </c>
      <c r="J4048" s="26">
        <v>2.6</v>
      </c>
      <c r="K4048" s="26">
        <v>72.900000000000006</v>
      </c>
      <c r="L4048" s="26">
        <v>21.7</v>
      </c>
      <c r="M4048" s="26">
        <v>-2.5</v>
      </c>
      <c r="N4048" s="26">
        <v>3.6</v>
      </c>
      <c r="O4048" s="19">
        <f t="shared" si="1071"/>
        <v>119.20207209316024</v>
      </c>
      <c r="P4048" s="10">
        <f t="shared" si="1072"/>
        <v>91.96410612109058</v>
      </c>
      <c r="Q4048" s="10">
        <f t="shared" si="1073"/>
        <v>2.86</v>
      </c>
      <c r="R4048" s="19">
        <f t="shared" si="1074"/>
        <v>64.153643700104837</v>
      </c>
      <c r="S4048" s="10">
        <f t="shared" si="1075"/>
        <v>72.942854345028209</v>
      </c>
      <c r="T4048" s="10">
        <f t="shared" si="1076"/>
        <v>3.4274124511283262</v>
      </c>
      <c r="U4048" s="2" t="str">
        <f t="shared" si="1077"/>
        <v>D</v>
      </c>
      <c r="V4048" s="2" t="str">
        <f t="shared" si="1078"/>
        <v>C</v>
      </c>
      <c r="W4048" s="2" t="str">
        <f t="shared" si="1079"/>
        <v>C</v>
      </c>
      <c r="X4048" s="2" t="str">
        <f t="shared" si="1080"/>
        <v>B</v>
      </c>
      <c r="Y4048" s="3" t="str">
        <f t="shared" si="1081"/>
        <v>DCCB</v>
      </c>
      <c r="Z4048" s="28">
        <f t="shared" si="1082"/>
        <v>0.31040000000000001</v>
      </c>
      <c r="AA4048" s="7" t="str">
        <f t="shared" si="1083"/>
        <v>Almost certainly optical</v>
      </c>
      <c r="AB4048" s="21">
        <v>39.200000000000003</v>
      </c>
      <c r="AC4048" s="14">
        <f t="shared" si="1084"/>
        <v>39.117651246777939</v>
      </c>
      <c r="AD4048" s="26">
        <v>219</v>
      </c>
      <c r="AE4048" s="10">
        <f t="shared" si="1085"/>
        <v>219.12115885931857</v>
      </c>
      <c r="AF4048" s="17">
        <f t="shared" si="1086"/>
        <v>8.234875322206392E-2</v>
      </c>
      <c r="AG4048" s="17">
        <f t="shared" si="1087"/>
        <v>0.12115885931856951</v>
      </c>
    </row>
    <row r="4049" spans="1:33">
      <c r="A4049" t="s">
        <v>5365</v>
      </c>
      <c r="B4049" t="s">
        <v>2437</v>
      </c>
      <c r="C4049" s="23">
        <v>323.95549999999997</v>
      </c>
      <c r="D4049" s="23">
        <v>-44.00027</v>
      </c>
      <c r="E4049" s="23">
        <v>323.95580000000001</v>
      </c>
      <c r="F4049" s="23">
        <v>-44.00412</v>
      </c>
      <c r="G4049" s="26">
        <v>56.1</v>
      </c>
      <c r="H4049" s="26">
        <v>4.9000000000000004</v>
      </c>
      <c r="I4049" s="26">
        <v>-25.7</v>
      </c>
      <c r="J4049" s="26">
        <v>1</v>
      </c>
      <c r="K4049" s="26">
        <v>42.6</v>
      </c>
      <c r="L4049" s="26">
        <v>17</v>
      </c>
      <c r="M4049" s="26">
        <v>-31.8</v>
      </c>
      <c r="N4049" s="26">
        <v>2.2000000000000002</v>
      </c>
      <c r="O4049" s="19">
        <f t="shared" si="1071"/>
        <v>114.61301372505034</v>
      </c>
      <c r="P4049" s="10">
        <f t="shared" si="1072"/>
        <v>126.74056202012119</v>
      </c>
      <c r="Q4049" s="10">
        <f t="shared" si="1073"/>
        <v>2.86</v>
      </c>
      <c r="R4049" s="19">
        <f t="shared" si="1074"/>
        <v>61.706563670326027</v>
      </c>
      <c r="S4049" s="10">
        <f t="shared" si="1075"/>
        <v>53.160135440008048</v>
      </c>
      <c r="T4049" s="10">
        <f t="shared" si="1076"/>
        <v>2.8716674777583524</v>
      </c>
      <c r="U4049" s="2" t="str">
        <f t="shared" si="1077"/>
        <v>D</v>
      </c>
      <c r="V4049" s="2" t="str">
        <f t="shared" si="1078"/>
        <v>C</v>
      </c>
      <c r="W4049" s="2" t="str">
        <f t="shared" si="1079"/>
        <v>C</v>
      </c>
      <c r="X4049" s="2" t="str">
        <f t="shared" si="1080"/>
        <v>B</v>
      </c>
      <c r="Y4049" s="3" t="str">
        <f t="shared" si="1081"/>
        <v>DCCB</v>
      </c>
      <c r="Z4049" s="28">
        <f t="shared" si="1082"/>
        <v>0.31040000000000001</v>
      </c>
      <c r="AA4049" s="7" t="str">
        <f t="shared" si="1083"/>
        <v>Almost certainly optical</v>
      </c>
      <c r="AB4049" s="21">
        <v>13.8</v>
      </c>
      <c r="AC4049" s="14">
        <f t="shared" si="1084"/>
        <v>13.881755936941122</v>
      </c>
      <c r="AD4049" s="26">
        <v>177</v>
      </c>
      <c r="AE4049" s="10">
        <f t="shared" si="1085"/>
        <v>176.7918027650629</v>
      </c>
      <c r="AF4049" s="17">
        <f t="shared" si="1086"/>
        <v>8.1755936941121377E-2</v>
      </c>
      <c r="AG4049" s="17">
        <f t="shared" si="1087"/>
        <v>0.20819723493710285</v>
      </c>
    </row>
    <row r="4050" spans="1:33">
      <c r="A4050" t="s">
        <v>8970</v>
      </c>
      <c r="B4050" t="s">
        <v>8971</v>
      </c>
      <c r="C4050" s="23">
        <v>294.33659999999998</v>
      </c>
      <c r="D4050" s="23">
        <v>-36.506459999999997</v>
      </c>
      <c r="E4050" s="23">
        <v>294.34039999999999</v>
      </c>
      <c r="F4050" s="23">
        <v>-36.510429999999999</v>
      </c>
      <c r="G4050" s="26">
        <v>-32</v>
      </c>
      <c r="H4050" s="26">
        <v>19.2</v>
      </c>
      <c r="I4050" s="26">
        <v>-50.1</v>
      </c>
      <c r="J4050" s="26">
        <v>1.9</v>
      </c>
      <c r="K4050" s="26">
        <v>-46.6</v>
      </c>
      <c r="L4050" s="26">
        <v>4.5999999999999996</v>
      </c>
      <c r="M4050" s="26">
        <v>-50.5</v>
      </c>
      <c r="N4050" s="26">
        <v>4.2</v>
      </c>
      <c r="O4050" s="19">
        <f t="shared" si="1071"/>
        <v>212.5672888506798</v>
      </c>
      <c r="P4050" s="10">
        <f t="shared" si="1072"/>
        <v>222.69996398401341</v>
      </c>
      <c r="Q4050" s="10">
        <f t="shared" si="1073"/>
        <v>2.86</v>
      </c>
      <c r="R4050" s="19">
        <f t="shared" si="1074"/>
        <v>59.447539898636684</v>
      </c>
      <c r="S4050" s="10">
        <f t="shared" si="1075"/>
        <v>68.715427670938638</v>
      </c>
      <c r="T4050" s="10">
        <f t="shared" si="1076"/>
        <v>3.2040741892393836</v>
      </c>
      <c r="U4050" s="2" t="str">
        <f t="shared" si="1077"/>
        <v>D</v>
      </c>
      <c r="V4050" s="2" t="str">
        <f t="shared" si="1078"/>
        <v>C</v>
      </c>
      <c r="W4050" s="2" t="str">
        <f t="shared" si="1079"/>
        <v>C</v>
      </c>
      <c r="X4050" s="2" t="str">
        <f t="shared" si="1080"/>
        <v>B</v>
      </c>
      <c r="Y4050" s="3" t="str">
        <f t="shared" si="1081"/>
        <v>DCCB</v>
      </c>
      <c r="Z4050" s="28">
        <f t="shared" si="1082"/>
        <v>0.31040000000000001</v>
      </c>
      <c r="AA4050" s="7" t="str">
        <f t="shared" si="1083"/>
        <v>Almost certainly optical</v>
      </c>
      <c r="AB4050" s="21">
        <v>18.100000000000001</v>
      </c>
      <c r="AC4050" s="14">
        <f t="shared" si="1084"/>
        <v>18.032466735029299</v>
      </c>
      <c r="AD4050" s="26">
        <v>142</v>
      </c>
      <c r="AE4050" s="10">
        <f t="shared" si="1085"/>
        <v>142.42637564628896</v>
      </c>
      <c r="AF4050" s="17">
        <f t="shared" si="1086"/>
        <v>6.7533264970702334E-2</v>
      </c>
      <c r="AG4050" s="17">
        <f t="shared" si="1087"/>
        <v>0.4263756462889603</v>
      </c>
    </row>
    <row r="4051" spans="1:33">
      <c r="A4051" t="s">
        <v>6638</v>
      </c>
      <c r="B4051" t="s">
        <v>6639</v>
      </c>
      <c r="C4051" s="23">
        <v>84.237030000000004</v>
      </c>
      <c r="D4051" s="23">
        <v>-47.964689999999997</v>
      </c>
      <c r="E4051" s="23">
        <v>84.229749999999996</v>
      </c>
      <c r="F4051" s="23">
        <v>-47.96331</v>
      </c>
      <c r="G4051" s="26">
        <v>22.6</v>
      </c>
      <c r="H4051" s="26">
        <v>22.6</v>
      </c>
      <c r="I4051" s="26">
        <v>-10.6</v>
      </c>
      <c r="J4051" s="26">
        <v>1.9</v>
      </c>
      <c r="K4051" s="26">
        <v>26.1</v>
      </c>
      <c r="L4051" s="26">
        <v>0.5</v>
      </c>
      <c r="M4051" s="26">
        <v>12.5</v>
      </c>
      <c r="N4051" s="26">
        <v>1.5</v>
      </c>
      <c r="O4051" s="19">
        <f t="shared" si="1071"/>
        <v>115.12782418075609</v>
      </c>
      <c r="P4051" s="10">
        <f t="shared" si="1072"/>
        <v>64.408971790008977</v>
      </c>
      <c r="Q4051" s="10">
        <f t="shared" si="1073"/>
        <v>2.86</v>
      </c>
      <c r="R4051" s="19">
        <f t="shared" si="1074"/>
        <v>24.962371682193982</v>
      </c>
      <c r="S4051" s="10">
        <f t="shared" si="1075"/>
        <v>28.938901153983025</v>
      </c>
      <c r="T4051" s="10">
        <f t="shared" si="1076"/>
        <v>1.3475318209044254</v>
      </c>
      <c r="U4051" s="2" t="str">
        <f t="shared" si="1077"/>
        <v>D</v>
      </c>
      <c r="V4051" s="2" t="str">
        <f t="shared" si="1078"/>
        <v>C</v>
      </c>
      <c r="W4051" s="2" t="str">
        <f t="shared" si="1079"/>
        <v>C</v>
      </c>
      <c r="X4051" s="2" t="str">
        <f t="shared" si="1080"/>
        <v>B</v>
      </c>
      <c r="Y4051" s="3" t="str">
        <f t="shared" si="1081"/>
        <v>DCCB</v>
      </c>
      <c r="Z4051" s="28">
        <f t="shared" si="1082"/>
        <v>0.31040000000000001</v>
      </c>
      <c r="AA4051" s="7" t="str">
        <f t="shared" si="1083"/>
        <v>Almost certainly optical</v>
      </c>
      <c r="AB4051" s="21">
        <v>18.3</v>
      </c>
      <c r="AC4051" s="14">
        <f t="shared" si="1084"/>
        <v>18.238242441360363</v>
      </c>
      <c r="AD4051" s="26">
        <v>285</v>
      </c>
      <c r="AE4051" s="10">
        <f t="shared" si="1085"/>
        <v>285.80681338844761</v>
      </c>
      <c r="AF4051" s="17">
        <f t="shared" si="1086"/>
        <v>6.1757558639637722E-2</v>
      </c>
      <c r="AG4051" s="17">
        <f t="shared" si="1087"/>
        <v>0.8068133884476083</v>
      </c>
    </row>
    <row r="4052" spans="1:33">
      <c r="A4052" t="s">
        <v>6703</v>
      </c>
      <c r="B4052" t="s">
        <v>6704</v>
      </c>
      <c r="C4052" s="23">
        <v>90.854259999999996</v>
      </c>
      <c r="D4052" s="23">
        <v>-67.891630000000006</v>
      </c>
      <c r="E4052" s="23">
        <v>90.887029999999996</v>
      </c>
      <c r="F4052" s="23">
        <v>-67.900379999999998</v>
      </c>
      <c r="G4052" s="26">
        <v>2.1</v>
      </c>
      <c r="H4052" s="26">
        <v>2.1</v>
      </c>
      <c r="I4052" s="26">
        <v>-58.3</v>
      </c>
      <c r="J4052" s="26">
        <v>1.1000000000000001</v>
      </c>
      <c r="K4052" s="26">
        <v>11.4</v>
      </c>
      <c r="L4052" s="26">
        <v>11.4</v>
      </c>
      <c r="M4052" s="26">
        <v>-50.1</v>
      </c>
      <c r="N4052" s="26">
        <v>5.8</v>
      </c>
      <c r="O4052" s="19">
        <f t="shared" si="1071"/>
        <v>177.93706450660807</v>
      </c>
      <c r="P4052" s="10">
        <f t="shared" si="1072"/>
        <v>167.18090583475623</v>
      </c>
      <c r="Q4052" s="10">
        <f t="shared" si="1073"/>
        <v>2.86</v>
      </c>
      <c r="R4052" s="19">
        <f t="shared" si="1074"/>
        <v>58.337809352083148</v>
      </c>
      <c r="S4052" s="10">
        <f t="shared" si="1075"/>
        <v>51.380638376727084</v>
      </c>
      <c r="T4052" s="10">
        <f t="shared" si="1076"/>
        <v>2.742961193220256</v>
      </c>
      <c r="U4052" s="2" t="str">
        <f t="shared" si="1077"/>
        <v>D</v>
      </c>
      <c r="V4052" s="2" t="str">
        <f t="shared" si="1078"/>
        <v>C</v>
      </c>
      <c r="W4052" s="2" t="str">
        <f t="shared" si="1079"/>
        <v>C</v>
      </c>
      <c r="X4052" s="2" t="str">
        <f t="shared" si="1080"/>
        <v>B</v>
      </c>
      <c r="Y4052" s="3" t="str">
        <f t="shared" si="1081"/>
        <v>DCCB</v>
      </c>
      <c r="Z4052" s="28">
        <f t="shared" si="1082"/>
        <v>0.31040000000000001</v>
      </c>
      <c r="AA4052" s="7" t="str">
        <f t="shared" si="1083"/>
        <v>Almost certainly optical</v>
      </c>
      <c r="AB4052" s="21">
        <v>54.4</v>
      </c>
      <c r="AC4052" s="14">
        <f t="shared" si="1084"/>
        <v>54.438963609334394</v>
      </c>
      <c r="AD4052" s="26">
        <v>126</v>
      </c>
      <c r="AE4052" s="10">
        <f t="shared" si="1085"/>
        <v>125.35421911952423</v>
      </c>
      <c r="AF4052" s="17">
        <f t="shared" si="1086"/>
        <v>3.8963609334395244E-2</v>
      </c>
      <c r="AG4052" s="17">
        <f t="shared" si="1087"/>
        <v>0.64578088047576898</v>
      </c>
    </row>
    <row r="4053" spans="1:33">
      <c r="A4053" t="s">
        <v>7242</v>
      </c>
      <c r="B4053" t="s">
        <v>7243</v>
      </c>
      <c r="C4053" s="23">
        <v>142.09460000000001</v>
      </c>
      <c r="D4053" s="23">
        <v>48.785710000000002</v>
      </c>
      <c r="E4053" s="23">
        <v>142.10769999999999</v>
      </c>
      <c r="F4053" s="23">
        <v>48.799239999999998</v>
      </c>
      <c r="G4053" s="26">
        <v>-35.700000000000003</v>
      </c>
      <c r="H4053" s="26">
        <v>15.5</v>
      </c>
      <c r="I4053" s="26">
        <v>-73.8</v>
      </c>
      <c r="J4053" s="26">
        <v>1</v>
      </c>
      <c r="K4053" s="26">
        <v>-23.7</v>
      </c>
      <c r="L4053" s="26">
        <v>1.9</v>
      </c>
      <c r="M4053" s="26">
        <v>-89.2</v>
      </c>
      <c r="N4053" s="26">
        <v>1.6</v>
      </c>
      <c r="O4053" s="19">
        <f t="shared" si="1071"/>
        <v>205.81490380297501</v>
      </c>
      <c r="P4053" s="10">
        <f t="shared" si="1072"/>
        <v>194.87943190948317</v>
      </c>
      <c r="Q4053" s="10">
        <f t="shared" si="1073"/>
        <v>2.86</v>
      </c>
      <c r="R4053" s="19">
        <f t="shared" si="1074"/>
        <v>81.981278350608804</v>
      </c>
      <c r="S4053" s="10">
        <f t="shared" si="1075"/>
        <v>92.294799420119006</v>
      </c>
      <c r="T4053" s="10">
        <f t="shared" si="1076"/>
        <v>4.3569019442681949</v>
      </c>
      <c r="U4053" s="2" t="str">
        <f t="shared" si="1077"/>
        <v>D</v>
      </c>
      <c r="V4053" s="2" t="str">
        <f t="shared" si="1078"/>
        <v>C</v>
      </c>
      <c r="W4053" s="2" t="str">
        <f t="shared" si="1079"/>
        <v>C</v>
      </c>
      <c r="X4053" s="2" t="str">
        <f t="shared" si="1080"/>
        <v>B</v>
      </c>
      <c r="Y4053" s="3" t="str">
        <f t="shared" si="1081"/>
        <v>DCCB</v>
      </c>
      <c r="Z4053" s="28">
        <f t="shared" si="1082"/>
        <v>0.31040000000000001</v>
      </c>
      <c r="AA4053" s="7" t="str">
        <f t="shared" si="1083"/>
        <v>Almost certainly optical</v>
      </c>
      <c r="AB4053" s="21">
        <v>57.8</v>
      </c>
      <c r="AC4053" s="14">
        <f t="shared" si="1084"/>
        <v>57.775240928249225</v>
      </c>
      <c r="AD4053" s="26">
        <v>32.5</v>
      </c>
      <c r="AE4053" s="10">
        <f t="shared" si="1085"/>
        <v>32.535317220897461</v>
      </c>
      <c r="AF4053" s="17">
        <f t="shared" si="1086"/>
        <v>2.4759071750771966E-2</v>
      </c>
      <c r="AG4053" s="17">
        <f t="shared" si="1087"/>
        <v>3.5317220897461254E-2</v>
      </c>
    </row>
    <row r="4054" spans="1:33">
      <c r="A4054" t="s">
        <v>2875</v>
      </c>
      <c r="B4054" t="s">
        <v>130</v>
      </c>
      <c r="C4054" s="23">
        <v>19.02497</v>
      </c>
      <c r="D4054" s="23">
        <v>5.8611930000000001</v>
      </c>
      <c r="E4054" s="23">
        <v>19.02261</v>
      </c>
      <c r="F4054" s="23">
        <v>5.8640160000000003</v>
      </c>
      <c r="G4054" s="26">
        <v>55.8</v>
      </c>
      <c r="H4054" s="26">
        <v>4.5999999999999996</v>
      </c>
      <c r="I4054" s="26">
        <v>-25.2</v>
      </c>
      <c r="J4054" s="26">
        <v>2.7</v>
      </c>
      <c r="K4054" s="26">
        <v>57.8</v>
      </c>
      <c r="L4054" s="26">
        <v>6.6</v>
      </c>
      <c r="M4054" s="26">
        <v>-37.9</v>
      </c>
      <c r="N4054" s="26">
        <v>4.0999999999999996</v>
      </c>
      <c r="O4054" s="19">
        <f t="shared" si="1071"/>
        <v>114.30454926593673</v>
      </c>
      <c r="P4054" s="10">
        <f t="shared" si="1072"/>
        <v>123.25323015955269</v>
      </c>
      <c r="Q4054" s="10">
        <f t="shared" si="1073"/>
        <v>2.86</v>
      </c>
      <c r="R4054" s="19">
        <f t="shared" si="1074"/>
        <v>61.226464866101814</v>
      </c>
      <c r="S4054" s="10">
        <f t="shared" si="1075"/>
        <v>69.11765331664553</v>
      </c>
      <c r="T4054" s="10">
        <f t="shared" si="1076"/>
        <v>3.2586029545686834</v>
      </c>
      <c r="U4054" s="2" t="str">
        <f t="shared" si="1077"/>
        <v>D</v>
      </c>
      <c r="V4054" s="2" t="str">
        <f t="shared" si="1078"/>
        <v>C</v>
      </c>
      <c r="W4054" s="2" t="str">
        <f t="shared" si="1079"/>
        <v>C</v>
      </c>
      <c r="X4054" s="2" t="str">
        <f t="shared" si="1080"/>
        <v>B</v>
      </c>
      <c r="Y4054" s="3" t="str">
        <f t="shared" si="1081"/>
        <v>DCCB</v>
      </c>
      <c r="Z4054" s="28">
        <f t="shared" si="1082"/>
        <v>0.31040000000000001</v>
      </c>
      <c r="AA4054" s="7" t="str">
        <f t="shared" si="1083"/>
        <v>Almost certainly optical</v>
      </c>
      <c r="AB4054" s="21">
        <v>13.2</v>
      </c>
      <c r="AC4054" s="14">
        <f t="shared" si="1084"/>
        <v>13.217858673451019</v>
      </c>
      <c r="AD4054" s="26">
        <v>320</v>
      </c>
      <c r="AE4054" s="10">
        <f t="shared" si="1085"/>
        <v>320.25242232544366</v>
      </c>
      <c r="AF4054" s="17">
        <f t="shared" si="1086"/>
        <v>1.7858673451019769E-2</v>
      </c>
      <c r="AG4054" s="17">
        <f t="shared" si="1087"/>
        <v>0.25242232544366061</v>
      </c>
    </row>
    <row r="4055" spans="1:33">
      <c r="A4055" t="s">
        <v>2992</v>
      </c>
      <c r="B4055" t="s">
        <v>241</v>
      </c>
      <c r="C4055" s="23">
        <v>33.272530000000003</v>
      </c>
      <c r="D4055" s="23">
        <v>-21.513089999999998</v>
      </c>
      <c r="E4055" s="23">
        <v>33.269880000000001</v>
      </c>
      <c r="F4055" s="23">
        <v>-21.511199999999999</v>
      </c>
      <c r="G4055" s="26">
        <v>27.8</v>
      </c>
      <c r="H4055" s="26">
        <v>2.2000000000000002</v>
      </c>
      <c r="I4055" s="26">
        <v>46.3</v>
      </c>
      <c r="J4055" s="26">
        <v>1.1000000000000001</v>
      </c>
      <c r="K4055" s="26">
        <v>44.8</v>
      </c>
      <c r="L4055" s="26">
        <v>19.2</v>
      </c>
      <c r="M4055" s="26">
        <v>19.3</v>
      </c>
      <c r="N4055" s="26">
        <v>2.4</v>
      </c>
      <c r="O4055" s="19">
        <f t="shared" si="1071"/>
        <v>30.981951443977966</v>
      </c>
      <c r="P4055" s="10">
        <f t="shared" si="1072"/>
        <v>66.693449868064377</v>
      </c>
      <c r="Q4055" s="10">
        <f t="shared" si="1073"/>
        <v>2.86</v>
      </c>
      <c r="R4055" s="19">
        <f t="shared" si="1074"/>
        <v>54.004907184440192</v>
      </c>
      <c r="S4055" s="10">
        <f t="shared" si="1075"/>
        <v>48.78042640240038</v>
      </c>
      <c r="T4055" s="10">
        <f t="shared" si="1076"/>
        <v>2.5696333396710145</v>
      </c>
      <c r="U4055" s="2" t="str">
        <f t="shared" si="1077"/>
        <v>D</v>
      </c>
      <c r="V4055" s="2" t="str">
        <f t="shared" si="1078"/>
        <v>C</v>
      </c>
      <c r="W4055" s="2" t="str">
        <f t="shared" si="1079"/>
        <v>C</v>
      </c>
      <c r="X4055" s="2" t="str">
        <f t="shared" si="1080"/>
        <v>B</v>
      </c>
      <c r="Y4055" s="3" t="str">
        <f t="shared" si="1081"/>
        <v>DCCB</v>
      </c>
      <c r="Z4055" s="28">
        <f t="shared" si="1082"/>
        <v>0.31040000000000001</v>
      </c>
      <c r="AA4055" s="7" t="str">
        <f t="shared" si="1083"/>
        <v>Almost certainly optical</v>
      </c>
      <c r="AB4055" s="21">
        <v>11.2</v>
      </c>
      <c r="AC4055" s="14">
        <f t="shared" si="1084"/>
        <v>11.183329876213943</v>
      </c>
      <c r="AD4055" s="26">
        <v>308</v>
      </c>
      <c r="AE4055" s="10">
        <f t="shared" si="1085"/>
        <v>307.47430315930922</v>
      </c>
      <c r="AF4055" s="17">
        <f t="shared" si="1086"/>
        <v>1.6670123786056479E-2</v>
      </c>
      <c r="AG4055" s="17">
        <f t="shared" si="1087"/>
        <v>0.52569684069078448</v>
      </c>
    </row>
    <row r="4056" spans="1:33">
      <c r="A4056" t="s">
        <v>3651</v>
      </c>
      <c r="B4056" t="s">
        <v>858</v>
      </c>
      <c r="C4056" s="23">
        <v>126.8044</v>
      </c>
      <c r="D4056" s="23">
        <v>4.2216669999999998E-2</v>
      </c>
      <c r="E4056" s="23">
        <v>126.8099</v>
      </c>
      <c r="F4056" s="23">
        <v>4.1596389999999997E-2</v>
      </c>
      <c r="G4056" s="26">
        <v>-45</v>
      </c>
      <c r="H4056" s="26">
        <v>6.2</v>
      </c>
      <c r="I4056" s="26">
        <v>11.7</v>
      </c>
      <c r="J4056" s="26">
        <v>1.9</v>
      </c>
      <c r="K4056" s="26">
        <v>-7</v>
      </c>
      <c r="L4056" s="26">
        <v>18.600000000000001</v>
      </c>
      <c r="M4056" s="26">
        <v>-40.1</v>
      </c>
      <c r="N4056" s="26">
        <v>3.2</v>
      </c>
      <c r="O4056" s="19">
        <f t="shared" si="1071"/>
        <v>284.5742161980387</v>
      </c>
      <c r="P4056" s="10">
        <f t="shared" si="1072"/>
        <v>189.90198232258533</v>
      </c>
      <c r="Q4056" s="10">
        <f t="shared" si="1073"/>
        <v>2.86</v>
      </c>
      <c r="R4056" s="19">
        <f t="shared" si="1074"/>
        <v>46.49612887112216</v>
      </c>
      <c r="S4056" s="10">
        <f t="shared" si="1075"/>
        <v>40.706387705125593</v>
      </c>
      <c r="T4056" s="10">
        <f t="shared" si="1076"/>
        <v>2.1800629144061938</v>
      </c>
      <c r="U4056" s="2" t="str">
        <f t="shared" si="1077"/>
        <v>D</v>
      </c>
      <c r="V4056" s="2" t="str">
        <f t="shared" si="1078"/>
        <v>C</v>
      </c>
      <c r="W4056" s="2" t="str">
        <f t="shared" si="1079"/>
        <v>D</v>
      </c>
      <c r="X4056" s="2" t="str">
        <f t="shared" si="1080"/>
        <v>B</v>
      </c>
      <c r="Y4056" s="3" t="str">
        <f t="shared" si="1081"/>
        <v>DCDB</v>
      </c>
      <c r="Z4056" s="28">
        <f t="shared" si="1082"/>
        <v>0.25220000000000004</v>
      </c>
      <c r="AA4056" s="7" t="str">
        <f t="shared" si="1083"/>
        <v>Almost certainly optical</v>
      </c>
      <c r="AB4056" s="21">
        <v>19.5</v>
      </c>
      <c r="AC4056" s="14">
        <f t="shared" si="1084"/>
        <v>19.925514093510476</v>
      </c>
      <c r="AD4056" s="26">
        <v>94.6</v>
      </c>
      <c r="AE4056" s="10">
        <f t="shared" si="1085"/>
        <v>96.43452741724434</v>
      </c>
      <c r="AF4056" s="17">
        <f t="shared" si="1086"/>
        <v>0.42551409351047553</v>
      </c>
      <c r="AG4056" s="17">
        <f t="shared" si="1087"/>
        <v>1.8345274172443453</v>
      </c>
    </row>
    <row r="4057" spans="1:33">
      <c r="A4057" t="s">
        <v>8320</v>
      </c>
      <c r="B4057" t="s">
        <v>8321</v>
      </c>
      <c r="C4057" s="23">
        <v>255.2397</v>
      </c>
      <c r="D4057" s="23">
        <v>73.457809999999995</v>
      </c>
      <c r="E4057" s="23">
        <v>255.27680000000001</v>
      </c>
      <c r="F4057" s="23">
        <v>73.464590000000001</v>
      </c>
      <c r="G4057" s="26">
        <v>-82.9</v>
      </c>
      <c r="H4057" s="26">
        <v>19.5</v>
      </c>
      <c r="I4057" s="26">
        <v>70.599999999999994</v>
      </c>
      <c r="J4057" s="26">
        <v>1.2</v>
      </c>
      <c r="K4057" s="26">
        <v>-61.1</v>
      </c>
      <c r="L4057" s="26">
        <v>15.7</v>
      </c>
      <c r="M4057" s="26">
        <v>73.8</v>
      </c>
      <c r="N4057" s="26">
        <v>3.4</v>
      </c>
      <c r="O4057" s="19">
        <f t="shared" si="1071"/>
        <v>310.41866104257798</v>
      </c>
      <c r="P4057" s="10">
        <f t="shared" si="1072"/>
        <v>320.37819130160386</v>
      </c>
      <c r="Q4057" s="10">
        <f t="shared" si="1073"/>
        <v>2.86</v>
      </c>
      <c r="R4057" s="19">
        <f t="shared" si="1074"/>
        <v>108.88879648522156</v>
      </c>
      <c r="S4057" s="10">
        <f t="shared" si="1075"/>
        <v>95.810490031102546</v>
      </c>
      <c r="T4057" s="10">
        <f t="shared" si="1076"/>
        <v>5.1174821629081029</v>
      </c>
      <c r="U4057" s="2" t="str">
        <f t="shared" si="1077"/>
        <v>D</v>
      </c>
      <c r="V4057" s="2" t="str">
        <f t="shared" si="1078"/>
        <v>C</v>
      </c>
      <c r="W4057" s="2" t="str">
        <f t="shared" si="1079"/>
        <v>D</v>
      </c>
      <c r="X4057" s="2" t="str">
        <f t="shared" si="1080"/>
        <v>B</v>
      </c>
      <c r="Y4057" s="3" t="str">
        <f t="shared" si="1081"/>
        <v>DCDB</v>
      </c>
      <c r="Z4057" s="28">
        <f t="shared" si="1082"/>
        <v>0.25220000000000004</v>
      </c>
      <c r="AA4057" s="7" t="str">
        <f t="shared" si="1083"/>
        <v>Almost certainly optical</v>
      </c>
      <c r="AB4057" s="21">
        <v>44.8</v>
      </c>
      <c r="AC4057" s="14">
        <f t="shared" si="1084"/>
        <v>45.186633422475772</v>
      </c>
      <c r="AD4057" s="26">
        <v>56.9</v>
      </c>
      <c r="AE4057" s="10">
        <f t="shared" si="1085"/>
        <v>57.305486540987474</v>
      </c>
      <c r="AF4057" s="17">
        <f t="shared" si="1086"/>
        <v>0.38663342247577503</v>
      </c>
      <c r="AG4057" s="17">
        <f t="shared" si="1087"/>
        <v>0.40548654098747505</v>
      </c>
    </row>
    <row r="4058" spans="1:33">
      <c r="A4058" t="s">
        <v>3723</v>
      </c>
      <c r="B4058" t="s">
        <v>932</v>
      </c>
      <c r="C4058" s="23">
        <v>134.20949999999999</v>
      </c>
      <c r="D4058" s="23">
        <v>-14.00933</v>
      </c>
      <c r="E4058" s="23">
        <v>134.20509999999999</v>
      </c>
      <c r="F4058" s="23">
        <v>-14.00751</v>
      </c>
      <c r="G4058" s="26">
        <v>19.2</v>
      </c>
      <c r="H4058" s="26">
        <v>19.2</v>
      </c>
      <c r="I4058" s="26">
        <v>-42.9</v>
      </c>
      <c r="J4058" s="26">
        <v>1.8</v>
      </c>
      <c r="K4058" s="26">
        <v>7.8</v>
      </c>
      <c r="L4058" s="26">
        <v>7.8</v>
      </c>
      <c r="M4058" s="26">
        <v>-51.6</v>
      </c>
      <c r="N4058" s="26">
        <v>3.5</v>
      </c>
      <c r="O4058" s="19">
        <f t="shared" si="1071"/>
        <v>155.8889804974491</v>
      </c>
      <c r="P4058" s="10">
        <f t="shared" si="1072"/>
        <v>171.40408856307903</v>
      </c>
      <c r="Q4058" s="10">
        <f t="shared" si="1073"/>
        <v>2.86</v>
      </c>
      <c r="R4058" s="19">
        <f t="shared" si="1074"/>
        <v>47.000531911883719</v>
      </c>
      <c r="S4058" s="10">
        <f t="shared" si="1075"/>
        <v>52.186205073754884</v>
      </c>
      <c r="T4058" s="10">
        <f t="shared" si="1076"/>
        <v>2.4796684246409653</v>
      </c>
      <c r="U4058" s="2" t="str">
        <f t="shared" si="1077"/>
        <v>D</v>
      </c>
      <c r="V4058" s="2" t="str">
        <f t="shared" si="1078"/>
        <v>C</v>
      </c>
      <c r="W4058" s="2" t="str">
        <f t="shared" si="1079"/>
        <v>D</v>
      </c>
      <c r="X4058" s="2" t="str">
        <f t="shared" si="1080"/>
        <v>B</v>
      </c>
      <c r="Y4058" s="3" t="str">
        <f t="shared" si="1081"/>
        <v>DCDB</v>
      </c>
      <c r="Z4058" s="28">
        <f t="shared" si="1082"/>
        <v>0.25220000000000004</v>
      </c>
      <c r="AA4058" s="7" t="str">
        <f t="shared" si="1083"/>
        <v>Almost certainly optical</v>
      </c>
      <c r="AB4058" s="21">
        <v>16.399999999999999</v>
      </c>
      <c r="AC4058" s="14">
        <f t="shared" si="1084"/>
        <v>16.70720097968001</v>
      </c>
      <c r="AD4058" s="26">
        <v>292</v>
      </c>
      <c r="AE4058" s="10">
        <f t="shared" si="1085"/>
        <v>293.08935579464145</v>
      </c>
      <c r="AF4058" s="17">
        <f t="shared" si="1086"/>
        <v>0.3072009796800117</v>
      </c>
      <c r="AG4058" s="17">
        <f t="shared" si="1087"/>
        <v>1.0893557946414489</v>
      </c>
    </row>
    <row r="4059" spans="1:33">
      <c r="A4059" t="s">
        <v>3975</v>
      </c>
      <c r="B4059" t="s">
        <v>1162</v>
      </c>
      <c r="C4059" s="23">
        <v>165.98769999999999</v>
      </c>
      <c r="D4059" s="23">
        <v>23.028749999999999</v>
      </c>
      <c r="E4059" s="23">
        <v>165.99369999999999</v>
      </c>
      <c r="F4059" s="23">
        <v>23.028690000000001</v>
      </c>
      <c r="G4059" s="26">
        <v>-35.200000000000003</v>
      </c>
      <c r="H4059" s="26">
        <v>16</v>
      </c>
      <c r="I4059" s="26">
        <v>-44.9</v>
      </c>
      <c r="J4059" s="26">
        <v>1.6</v>
      </c>
      <c r="K4059" s="26">
        <v>-53.5</v>
      </c>
      <c r="L4059" s="26">
        <v>23.3</v>
      </c>
      <c r="M4059" s="26">
        <v>-33.6</v>
      </c>
      <c r="N4059" s="26">
        <v>3.3</v>
      </c>
      <c r="O4059" s="19">
        <f t="shared" si="1071"/>
        <v>218.09518156587978</v>
      </c>
      <c r="P4059" s="10">
        <f t="shared" si="1072"/>
        <v>237.86964297439445</v>
      </c>
      <c r="Q4059" s="10">
        <f t="shared" si="1073"/>
        <v>2.86</v>
      </c>
      <c r="R4059" s="19">
        <f t="shared" si="1074"/>
        <v>57.053045492769272</v>
      </c>
      <c r="S4059" s="10">
        <f t="shared" si="1075"/>
        <v>63.176023933134637</v>
      </c>
      <c r="T4059" s="10">
        <f t="shared" si="1076"/>
        <v>3.0057267356475976</v>
      </c>
      <c r="U4059" s="2" t="str">
        <f t="shared" si="1077"/>
        <v>D</v>
      </c>
      <c r="V4059" s="2" t="str">
        <f t="shared" si="1078"/>
        <v>C</v>
      </c>
      <c r="W4059" s="2" t="str">
        <f t="shared" si="1079"/>
        <v>D</v>
      </c>
      <c r="X4059" s="2" t="str">
        <f t="shared" si="1080"/>
        <v>B</v>
      </c>
      <c r="Y4059" s="3" t="str">
        <f t="shared" si="1081"/>
        <v>DCDB</v>
      </c>
      <c r="Z4059" s="28">
        <f t="shared" si="1082"/>
        <v>0.25220000000000004</v>
      </c>
      <c r="AA4059" s="7" t="str">
        <f t="shared" si="1083"/>
        <v>Almost certainly optical</v>
      </c>
      <c r="AB4059" s="21">
        <v>19.600000000000001</v>
      </c>
      <c r="AC4059" s="14">
        <f t="shared" si="1084"/>
        <v>19.879840879094324</v>
      </c>
      <c r="AD4059" s="26">
        <v>90.8</v>
      </c>
      <c r="AE4059" s="10">
        <f t="shared" si="1085"/>
        <v>90.622546828577342</v>
      </c>
      <c r="AF4059" s="17">
        <f t="shared" si="1086"/>
        <v>0.27984087909432276</v>
      </c>
      <c r="AG4059" s="17">
        <f t="shared" si="1087"/>
        <v>0.17745317142265549</v>
      </c>
    </row>
    <row r="4060" spans="1:33">
      <c r="A4060" t="s">
        <v>5469</v>
      </c>
      <c r="B4060" t="s">
        <v>2529</v>
      </c>
      <c r="C4060" s="23">
        <v>335.86279999999999</v>
      </c>
      <c r="D4060" s="23">
        <v>26.351120000000002</v>
      </c>
      <c r="E4060" s="23">
        <v>335.86590000000001</v>
      </c>
      <c r="F4060" s="23">
        <v>26.35012</v>
      </c>
      <c r="G4060" s="26">
        <v>72.099999999999994</v>
      </c>
      <c r="H4060" s="26">
        <v>20.9</v>
      </c>
      <c r="I4060" s="26">
        <v>-8.6999999999999993</v>
      </c>
      <c r="J4060" s="26">
        <v>1.1000000000000001</v>
      </c>
      <c r="K4060" s="26">
        <v>62.1</v>
      </c>
      <c r="L4060" s="26">
        <v>10.9</v>
      </c>
      <c r="M4060" s="26">
        <v>-17.2</v>
      </c>
      <c r="N4060" s="26">
        <v>1.9</v>
      </c>
      <c r="O4060" s="19">
        <f t="shared" si="1071"/>
        <v>96.880373175042536</v>
      </c>
      <c r="P4060" s="10">
        <f t="shared" si="1072"/>
        <v>105.48127481802517</v>
      </c>
      <c r="Q4060" s="10">
        <f t="shared" si="1073"/>
        <v>2.86</v>
      </c>
      <c r="R4060" s="19">
        <f t="shared" si="1074"/>
        <v>72.622999111851598</v>
      </c>
      <c r="S4060" s="10">
        <f t="shared" si="1075"/>
        <v>64.43795465407014</v>
      </c>
      <c r="T4060" s="10">
        <f t="shared" si="1076"/>
        <v>3.4265238441480435</v>
      </c>
      <c r="U4060" s="2" t="str">
        <f t="shared" si="1077"/>
        <v>D</v>
      </c>
      <c r="V4060" s="2" t="str">
        <f t="shared" si="1078"/>
        <v>C</v>
      </c>
      <c r="W4060" s="2" t="str">
        <f t="shared" si="1079"/>
        <v>D</v>
      </c>
      <c r="X4060" s="2" t="str">
        <f t="shared" si="1080"/>
        <v>B</v>
      </c>
      <c r="Y4060" s="3" t="str">
        <f t="shared" si="1081"/>
        <v>DCDB</v>
      </c>
      <c r="Z4060" s="28">
        <f t="shared" si="1082"/>
        <v>0.25220000000000004</v>
      </c>
      <c r="AA4060" s="7" t="str">
        <f t="shared" si="1083"/>
        <v>Almost certainly optical</v>
      </c>
      <c r="AB4060" s="21">
        <v>10.4</v>
      </c>
      <c r="AC4060" s="14">
        <f t="shared" si="1084"/>
        <v>10.628615045253202</v>
      </c>
      <c r="AD4060" s="26">
        <v>110</v>
      </c>
      <c r="AE4060" s="10">
        <f t="shared" si="1085"/>
        <v>109.79819549488334</v>
      </c>
      <c r="AF4060" s="17">
        <f t="shared" si="1086"/>
        <v>0.22861504525320164</v>
      </c>
      <c r="AG4060" s="17">
        <f t="shared" si="1087"/>
        <v>0.20180450511665526</v>
      </c>
    </row>
    <row r="4061" spans="1:33">
      <c r="A4061" t="s">
        <v>4256</v>
      </c>
      <c r="B4061" t="s">
        <v>1425</v>
      </c>
      <c r="C4061" s="23">
        <v>197.21260000000001</v>
      </c>
      <c r="D4061" s="23">
        <v>-1.801747</v>
      </c>
      <c r="E4061" s="23">
        <v>197.21430000000001</v>
      </c>
      <c r="F4061" s="23">
        <v>-1.8089170000000001</v>
      </c>
      <c r="G4061" s="26">
        <v>-82.2</v>
      </c>
      <c r="H4061" s="26">
        <v>20.2</v>
      </c>
      <c r="I4061" s="26">
        <v>1.2</v>
      </c>
      <c r="J4061" s="26">
        <v>2.1</v>
      </c>
      <c r="K4061" s="26">
        <v>-68.8</v>
      </c>
      <c r="L4061" s="26">
        <v>8</v>
      </c>
      <c r="M4061" s="26">
        <v>17</v>
      </c>
      <c r="N4061" s="26">
        <v>3.5</v>
      </c>
      <c r="O4061" s="19">
        <f t="shared" si="1071"/>
        <v>270.83637532542207</v>
      </c>
      <c r="P4061" s="10">
        <f t="shared" si="1072"/>
        <v>283.87937656483552</v>
      </c>
      <c r="Q4061" s="10">
        <f t="shared" si="1073"/>
        <v>2.86</v>
      </c>
      <c r="R4061" s="19">
        <f t="shared" si="1074"/>
        <v>82.208758657456926</v>
      </c>
      <c r="S4061" s="10">
        <f t="shared" si="1075"/>
        <v>70.86917524565952</v>
      </c>
      <c r="T4061" s="10">
        <f t="shared" si="1076"/>
        <v>3.8269483475779111</v>
      </c>
      <c r="U4061" s="2" t="str">
        <f t="shared" si="1077"/>
        <v>D</v>
      </c>
      <c r="V4061" s="2" t="str">
        <f t="shared" si="1078"/>
        <v>C</v>
      </c>
      <c r="W4061" s="2" t="str">
        <f t="shared" si="1079"/>
        <v>D</v>
      </c>
      <c r="X4061" s="2" t="str">
        <f t="shared" si="1080"/>
        <v>B</v>
      </c>
      <c r="Y4061" s="3" t="str">
        <f t="shared" si="1081"/>
        <v>DCDB</v>
      </c>
      <c r="Z4061" s="28">
        <f t="shared" si="1082"/>
        <v>0.25220000000000004</v>
      </c>
      <c r="AA4061" s="7" t="str">
        <f t="shared" si="1083"/>
        <v>Almost certainly optical</v>
      </c>
      <c r="AB4061" s="21">
        <v>26.7</v>
      </c>
      <c r="AC4061" s="14">
        <f t="shared" si="1084"/>
        <v>26.526905556549991</v>
      </c>
      <c r="AD4061" s="26">
        <v>167</v>
      </c>
      <c r="AE4061" s="10">
        <f t="shared" si="1085"/>
        <v>166.66789004918991</v>
      </c>
      <c r="AF4061" s="17">
        <f t="shared" si="1086"/>
        <v>0.17309444345000813</v>
      </c>
      <c r="AG4061" s="17">
        <f t="shared" si="1087"/>
        <v>0.33210995081009287</v>
      </c>
    </row>
    <row r="4062" spans="1:33">
      <c r="A4062" t="s">
        <v>4111</v>
      </c>
      <c r="B4062" t="s">
        <v>4112</v>
      </c>
      <c r="C4062" s="23">
        <v>182.27369999999999</v>
      </c>
      <c r="D4062" s="23">
        <v>-18.42418</v>
      </c>
      <c r="E4062" s="23">
        <v>182.28059999999999</v>
      </c>
      <c r="F4062" s="23">
        <v>-18.435130000000001</v>
      </c>
      <c r="G4062" s="26">
        <v>-86.4</v>
      </c>
      <c r="H4062" s="26">
        <v>16</v>
      </c>
      <c r="I4062" s="26">
        <v>-30.5</v>
      </c>
      <c r="J4062" s="26">
        <v>2.5</v>
      </c>
      <c r="K4062" s="26">
        <v>-82.2</v>
      </c>
      <c r="L4062" s="26">
        <v>20.2</v>
      </c>
      <c r="M4062" s="26">
        <v>5.5</v>
      </c>
      <c r="N4062" s="26">
        <v>3.5</v>
      </c>
      <c r="O4062" s="19">
        <f t="shared" si="1071"/>
        <v>250.55649648436511</v>
      </c>
      <c r="P4062" s="10">
        <f t="shared" si="1072"/>
        <v>273.82795350487396</v>
      </c>
      <c r="Q4062" s="10">
        <f t="shared" si="1073"/>
        <v>2.86</v>
      </c>
      <c r="R4062" s="19">
        <f t="shared" si="1074"/>
        <v>91.625378580391143</v>
      </c>
      <c r="S4062" s="10">
        <f t="shared" si="1075"/>
        <v>82.383796950614027</v>
      </c>
      <c r="T4062" s="10">
        <f t="shared" si="1076"/>
        <v>4.3502293882751291</v>
      </c>
      <c r="U4062" s="2" t="str">
        <f t="shared" si="1077"/>
        <v>D</v>
      </c>
      <c r="V4062" s="2" t="str">
        <f t="shared" si="1078"/>
        <v>C</v>
      </c>
      <c r="W4062" s="2" t="str">
        <f t="shared" si="1079"/>
        <v>D</v>
      </c>
      <c r="X4062" s="2" t="str">
        <f t="shared" si="1080"/>
        <v>B</v>
      </c>
      <c r="Y4062" s="3" t="str">
        <f t="shared" si="1081"/>
        <v>DCDB</v>
      </c>
      <c r="Z4062" s="28">
        <f t="shared" si="1082"/>
        <v>0.25220000000000004</v>
      </c>
      <c r="AA4062" s="7" t="str">
        <f t="shared" si="1083"/>
        <v>Almost certainly optical</v>
      </c>
      <c r="AB4062" s="21">
        <v>46.1</v>
      </c>
      <c r="AC4062" s="14">
        <f t="shared" si="1084"/>
        <v>45.92743194500467</v>
      </c>
      <c r="AD4062" s="26">
        <v>149</v>
      </c>
      <c r="AE4062" s="10">
        <f t="shared" si="1085"/>
        <v>149.12741901012882</v>
      </c>
      <c r="AF4062" s="17">
        <f t="shared" si="1086"/>
        <v>0.17256805499533101</v>
      </c>
      <c r="AG4062" s="17">
        <f t="shared" si="1087"/>
        <v>0.1274190101288184</v>
      </c>
    </row>
    <row r="4063" spans="1:33">
      <c r="A4063" t="s">
        <v>9751</v>
      </c>
      <c r="B4063" t="s">
        <v>9752</v>
      </c>
      <c r="C4063" s="23">
        <v>349.08330000000001</v>
      </c>
      <c r="D4063" s="23">
        <v>17.841760000000001</v>
      </c>
      <c r="E4063" s="23">
        <v>349.10059999999999</v>
      </c>
      <c r="F4063" s="23">
        <v>17.84046</v>
      </c>
      <c r="G4063" s="26">
        <v>18.5</v>
      </c>
      <c r="H4063" s="26">
        <v>18.5</v>
      </c>
      <c r="I4063" s="26">
        <v>-115</v>
      </c>
      <c r="J4063" s="26">
        <v>1.9</v>
      </c>
      <c r="K4063" s="26">
        <v>-2.6</v>
      </c>
      <c r="L4063" s="26">
        <v>23</v>
      </c>
      <c r="M4063" s="26">
        <v>-129</v>
      </c>
      <c r="N4063" s="26">
        <v>1.2</v>
      </c>
      <c r="O4063" s="19">
        <f t="shared" si="1071"/>
        <v>170.86115088030732</v>
      </c>
      <c r="P4063" s="10">
        <f t="shared" si="1072"/>
        <v>181.15464232536698</v>
      </c>
      <c r="Q4063" s="10">
        <f t="shared" si="1073"/>
        <v>2.86</v>
      </c>
      <c r="R4063" s="19">
        <f t="shared" si="1074"/>
        <v>116.47853879577988</v>
      </c>
      <c r="S4063" s="10">
        <f t="shared" si="1075"/>
        <v>129.02619888999288</v>
      </c>
      <c r="T4063" s="10">
        <f t="shared" si="1076"/>
        <v>6.1376184421443192</v>
      </c>
      <c r="U4063" s="2" t="str">
        <f t="shared" si="1077"/>
        <v>D</v>
      </c>
      <c r="V4063" s="2" t="str">
        <f t="shared" si="1078"/>
        <v>C</v>
      </c>
      <c r="W4063" s="2" t="str">
        <f t="shared" si="1079"/>
        <v>D</v>
      </c>
      <c r="X4063" s="2" t="str">
        <f t="shared" si="1080"/>
        <v>B</v>
      </c>
      <c r="Y4063" s="3" t="str">
        <f t="shared" si="1081"/>
        <v>DCDB</v>
      </c>
      <c r="Z4063" s="28">
        <f t="shared" si="1082"/>
        <v>0.25220000000000004</v>
      </c>
      <c r="AA4063" s="7" t="str">
        <f t="shared" si="1083"/>
        <v>Almost certainly optical</v>
      </c>
      <c r="AB4063" s="21">
        <v>59.6</v>
      </c>
      <c r="AC4063" s="14">
        <f t="shared" si="1084"/>
        <v>59.469161705294596</v>
      </c>
      <c r="AD4063" s="26">
        <v>94.3</v>
      </c>
      <c r="AE4063" s="10">
        <f t="shared" si="1085"/>
        <v>94.513630066930546</v>
      </c>
      <c r="AF4063" s="17">
        <f t="shared" si="1086"/>
        <v>0.13083829470540564</v>
      </c>
      <c r="AG4063" s="17">
        <f t="shared" si="1087"/>
        <v>0.21363006693054842</v>
      </c>
    </row>
    <row r="4064" spans="1:33">
      <c r="A4064" t="s">
        <v>5639</v>
      </c>
      <c r="B4064" t="s">
        <v>2691</v>
      </c>
      <c r="C4064" s="23">
        <v>356.28699999999998</v>
      </c>
      <c r="D4064" s="23">
        <v>4.1015470000000001</v>
      </c>
      <c r="E4064" s="23">
        <v>356.28840000000002</v>
      </c>
      <c r="F4064" s="23">
        <v>4.1018910000000002</v>
      </c>
      <c r="G4064" s="26">
        <v>6.3</v>
      </c>
      <c r="H4064" s="26">
        <v>6.3</v>
      </c>
      <c r="I4064" s="26">
        <v>-11.2</v>
      </c>
      <c r="J4064" s="26">
        <v>1.9</v>
      </c>
      <c r="K4064" s="26">
        <v>9.8000000000000007</v>
      </c>
      <c r="L4064" s="26">
        <v>9.8000000000000007</v>
      </c>
      <c r="M4064" s="26">
        <v>-6</v>
      </c>
      <c r="N4064" s="26">
        <v>12.2</v>
      </c>
      <c r="O4064" s="19">
        <f t="shared" si="1071"/>
        <v>150.64224645720873</v>
      </c>
      <c r="P4064" s="10">
        <f t="shared" si="1072"/>
        <v>121.47683934958398</v>
      </c>
      <c r="Q4064" s="10">
        <f t="shared" si="1073"/>
        <v>2.86</v>
      </c>
      <c r="R4064" s="19">
        <f t="shared" si="1074"/>
        <v>12.850291825480074</v>
      </c>
      <c r="S4064" s="10">
        <f t="shared" si="1075"/>
        <v>11.490865937778581</v>
      </c>
      <c r="T4064" s="10">
        <f t="shared" si="1076"/>
        <v>0.60852894408146652</v>
      </c>
      <c r="U4064" s="2" t="str">
        <f t="shared" si="1077"/>
        <v>D</v>
      </c>
      <c r="V4064" s="2" t="str">
        <f t="shared" si="1078"/>
        <v>C</v>
      </c>
      <c r="W4064" s="2" t="str">
        <f t="shared" si="1079"/>
        <v>D</v>
      </c>
      <c r="X4064" s="2" t="str">
        <f t="shared" si="1080"/>
        <v>B</v>
      </c>
      <c r="Y4064" s="3" t="str">
        <f t="shared" si="1081"/>
        <v>DCDB</v>
      </c>
      <c r="Z4064" s="28">
        <f t="shared" si="1082"/>
        <v>0.25220000000000004</v>
      </c>
      <c r="AA4064" s="7" t="str">
        <f t="shared" si="1083"/>
        <v>Almost certainly optical</v>
      </c>
      <c r="AB4064" s="21">
        <v>5.0599999999999996</v>
      </c>
      <c r="AC4064" s="14">
        <f t="shared" si="1084"/>
        <v>5.1773822223677648</v>
      </c>
      <c r="AD4064" s="26">
        <v>77.400000000000006</v>
      </c>
      <c r="AE4064" s="10">
        <f t="shared" si="1085"/>
        <v>76.161011420401181</v>
      </c>
      <c r="AF4064" s="17">
        <f t="shared" si="1086"/>
        <v>0.11738222236776519</v>
      </c>
      <c r="AG4064" s="17">
        <f t="shared" si="1087"/>
        <v>1.2389885795988249</v>
      </c>
    </row>
    <row r="4065" spans="1:33">
      <c r="A4065" t="s">
        <v>5465</v>
      </c>
      <c r="B4065" t="s">
        <v>2525</v>
      </c>
      <c r="C4065" s="23">
        <v>335.53100000000001</v>
      </c>
      <c r="D4065" s="23">
        <v>-7.7910820000000003</v>
      </c>
      <c r="E4065" s="23">
        <v>335.53460000000001</v>
      </c>
      <c r="F4065" s="23">
        <v>-7.8049920000000004</v>
      </c>
      <c r="G4065" s="26">
        <v>11.5</v>
      </c>
      <c r="H4065" s="26">
        <v>11.5</v>
      </c>
      <c r="I4065" s="26">
        <v>-60.2</v>
      </c>
      <c r="J4065" s="26">
        <v>1.2</v>
      </c>
      <c r="K4065" s="26">
        <v>-5.9</v>
      </c>
      <c r="L4065" s="26">
        <v>19.7</v>
      </c>
      <c r="M4065" s="26">
        <v>-54.3</v>
      </c>
      <c r="N4065" s="26">
        <v>12.1</v>
      </c>
      <c r="O4065" s="19">
        <f t="shared" si="1071"/>
        <v>169.1850907434563</v>
      </c>
      <c r="P4065" s="10">
        <f t="shared" si="1072"/>
        <v>186.20118082696848</v>
      </c>
      <c r="Q4065" s="10">
        <f t="shared" si="1073"/>
        <v>2.86</v>
      </c>
      <c r="R4065" s="19">
        <f t="shared" si="1074"/>
        <v>61.288579686594147</v>
      </c>
      <c r="S4065" s="10">
        <f t="shared" si="1075"/>
        <v>54.619593553961934</v>
      </c>
      <c r="T4065" s="10">
        <f t="shared" si="1076"/>
        <v>2.8977043310139021</v>
      </c>
      <c r="U4065" s="2" t="str">
        <f t="shared" si="1077"/>
        <v>D</v>
      </c>
      <c r="V4065" s="2" t="str">
        <f t="shared" si="1078"/>
        <v>C</v>
      </c>
      <c r="W4065" s="2" t="str">
        <f t="shared" si="1079"/>
        <v>D</v>
      </c>
      <c r="X4065" s="2" t="str">
        <f t="shared" si="1080"/>
        <v>B</v>
      </c>
      <c r="Y4065" s="3" t="str">
        <f t="shared" si="1081"/>
        <v>DCDB</v>
      </c>
      <c r="Z4065" s="28">
        <f t="shared" si="1082"/>
        <v>0.25220000000000004</v>
      </c>
      <c r="AA4065" s="7" t="str">
        <f t="shared" si="1083"/>
        <v>Almost certainly optical</v>
      </c>
      <c r="AB4065" s="21">
        <v>51.8</v>
      </c>
      <c r="AC4065" s="14">
        <f t="shared" si="1084"/>
        <v>51.696042066390973</v>
      </c>
      <c r="AD4065" s="26">
        <v>166</v>
      </c>
      <c r="AE4065" s="10">
        <f t="shared" si="1085"/>
        <v>165.61821287980646</v>
      </c>
      <c r="AF4065" s="17">
        <f t="shared" si="1086"/>
        <v>0.10395793360902417</v>
      </c>
      <c r="AG4065" s="17">
        <f t="shared" si="1087"/>
        <v>0.38178712019353611</v>
      </c>
    </row>
    <row r="4066" spans="1:33">
      <c r="A4066" t="s">
        <v>5359</v>
      </c>
      <c r="B4066" t="s">
        <v>2431</v>
      </c>
      <c r="C4066" s="23">
        <v>323.27359999999999</v>
      </c>
      <c r="D4066" s="23">
        <v>27.85737</v>
      </c>
      <c r="E4066" s="23">
        <v>323.26519999999999</v>
      </c>
      <c r="F4066" s="23">
        <v>27.856549999999999</v>
      </c>
      <c r="G4066" s="26">
        <v>-36.700000000000003</v>
      </c>
      <c r="H4066" s="26">
        <v>14.5</v>
      </c>
      <c r="I4066" s="26">
        <v>-43.6</v>
      </c>
      <c r="J4066" s="26">
        <v>1.4</v>
      </c>
      <c r="K4066" s="26">
        <v>-39.6</v>
      </c>
      <c r="L4066" s="26">
        <v>11.6</v>
      </c>
      <c r="M4066" s="26">
        <v>-29.7</v>
      </c>
      <c r="N4066" s="26">
        <v>2.1</v>
      </c>
      <c r="O4066" s="19">
        <f t="shared" si="1071"/>
        <v>220.08876518000949</v>
      </c>
      <c r="P4066" s="10">
        <f t="shared" si="1072"/>
        <v>233.13010235415598</v>
      </c>
      <c r="Q4066" s="10">
        <f t="shared" si="1073"/>
        <v>2.86</v>
      </c>
      <c r="R4066" s="19">
        <f t="shared" si="1074"/>
        <v>56.989911387893912</v>
      </c>
      <c r="S4066" s="10">
        <f t="shared" si="1075"/>
        <v>49.5</v>
      </c>
      <c r="T4066" s="10">
        <f t="shared" si="1076"/>
        <v>2.6622477846973478</v>
      </c>
      <c r="U4066" s="2" t="str">
        <f t="shared" si="1077"/>
        <v>D</v>
      </c>
      <c r="V4066" s="2" t="str">
        <f t="shared" si="1078"/>
        <v>C</v>
      </c>
      <c r="W4066" s="2" t="str">
        <f t="shared" si="1079"/>
        <v>D</v>
      </c>
      <c r="X4066" s="2" t="str">
        <f t="shared" si="1080"/>
        <v>B</v>
      </c>
      <c r="Y4066" s="3" t="str">
        <f t="shared" si="1081"/>
        <v>DCDB</v>
      </c>
      <c r="Z4066" s="28">
        <f t="shared" si="1082"/>
        <v>0.25220000000000004</v>
      </c>
      <c r="AA4066" s="7" t="str">
        <f t="shared" si="1083"/>
        <v>Almost certainly optical</v>
      </c>
      <c r="AB4066" s="21">
        <v>27</v>
      </c>
      <c r="AC4066" s="14">
        <f t="shared" si="1084"/>
        <v>26.898071730461968</v>
      </c>
      <c r="AD4066" s="26">
        <v>264</v>
      </c>
      <c r="AE4066" s="10">
        <f t="shared" si="1085"/>
        <v>263.69923143983902</v>
      </c>
      <c r="AF4066" s="17">
        <f t="shared" si="1086"/>
        <v>0.10192826953803191</v>
      </c>
      <c r="AG4066" s="17">
        <f t="shared" si="1087"/>
        <v>0.30076856016097508</v>
      </c>
    </row>
    <row r="4067" spans="1:33">
      <c r="A4067" t="s">
        <v>2841</v>
      </c>
      <c r="B4067" t="s">
        <v>102</v>
      </c>
      <c r="C4067" s="23">
        <v>15.83689</v>
      </c>
      <c r="D4067" s="23">
        <v>-0.1537956</v>
      </c>
      <c r="E4067" s="23">
        <v>15.83562</v>
      </c>
      <c r="F4067" s="23">
        <v>-0.15265190000000001</v>
      </c>
      <c r="G4067" s="26">
        <v>12.3</v>
      </c>
      <c r="H4067" s="26">
        <v>12.3</v>
      </c>
      <c r="I4067" s="26">
        <v>-19.7</v>
      </c>
      <c r="J4067" s="26">
        <v>1.3</v>
      </c>
      <c r="K4067" s="26">
        <v>6.7</v>
      </c>
      <c r="L4067" s="26">
        <v>6.7</v>
      </c>
      <c r="M4067" s="26">
        <v>-25</v>
      </c>
      <c r="N4067" s="26">
        <v>2.2000000000000002</v>
      </c>
      <c r="O4067" s="19">
        <f t="shared" si="1071"/>
        <v>148.02076730562467</v>
      </c>
      <c r="P4067" s="10">
        <f t="shared" si="1072"/>
        <v>164.99728397923138</v>
      </c>
      <c r="Q4067" s="10">
        <f t="shared" si="1073"/>
        <v>2.86</v>
      </c>
      <c r="R4067" s="19">
        <f t="shared" si="1074"/>
        <v>23.224555969921148</v>
      </c>
      <c r="S4067" s="10">
        <f t="shared" si="1075"/>
        <v>25.882233288493481</v>
      </c>
      <c r="T4067" s="10">
        <f t="shared" si="1076"/>
        <v>1.2276697314603657</v>
      </c>
      <c r="U4067" s="2" t="str">
        <f t="shared" si="1077"/>
        <v>D</v>
      </c>
      <c r="V4067" s="2" t="str">
        <f t="shared" si="1078"/>
        <v>C</v>
      </c>
      <c r="W4067" s="2" t="str">
        <f t="shared" si="1079"/>
        <v>D</v>
      </c>
      <c r="X4067" s="2" t="str">
        <f t="shared" si="1080"/>
        <v>B</v>
      </c>
      <c r="Y4067" s="3" t="str">
        <f t="shared" si="1081"/>
        <v>DCDB</v>
      </c>
      <c r="Z4067" s="28">
        <f t="shared" si="1082"/>
        <v>0.25220000000000004</v>
      </c>
      <c r="AA4067" s="7" t="str">
        <f t="shared" si="1083"/>
        <v>Almost certainly optical</v>
      </c>
      <c r="AB4067" s="21">
        <v>6.24</v>
      </c>
      <c r="AC4067" s="14">
        <f t="shared" si="1084"/>
        <v>6.1526707511723355</v>
      </c>
      <c r="AD4067" s="26">
        <v>314</v>
      </c>
      <c r="AE4067" s="10">
        <f t="shared" si="1085"/>
        <v>312.0047580650089</v>
      </c>
      <c r="AF4067" s="17">
        <f t="shared" si="1086"/>
        <v>8.7329248827664685E-2</v>
      </c>
      <c r="AG4067" s="17">
        <f t="shared" si="1087"/>
        <v>1.9952419349910997</v>
      </c>
    </row>
    <row r="4068" spans="1:33">
      <c r="A4068" t="s">
        <v>5425</v>
      </c>
      <c r="B4068" t="s">
        <v>2491</v>
      </c>
      <c r="C4068" s="23">
        <v>331.78109999999998</v>
      </c>
      <c r="D4068" s="23">
        <v>23.215199999999999</v>
      </c>
      <c r="E4068" s="23">
        <v>331.78870000000001</v>
      </c>
      <c r="F4068" s="23">
        <v>23.207419999999999</v>
      </c>
      <c r="G4068" s="26">
        <v>48.7</v>
      </c>
      <c r="H4068" s="26">
        <v>23.1</v>
      </c>
      <c r="I4068" s="26">
        <v>23.8</v>
      </c>
      <c r="J4068" s="26">
        <v>1.3</v>
      </c>
      <c r="K4068" s="26">
        <v>40.1</v>
      </c>
      <c r="L4068" s="26">
        <v>14.5</v>
      </c>
      <c r="M4068" s="26">
        <v>27.8</v>
      </c>
      <c r="N4068" s="26">
        <v>1.5</v>
      </c>
      <c r="O4068" s="19">
        <f t="shared" si="1071"/>
        <v>63.954945745690935</v>
      </c>
      <c r="P4068" s="10">
        <f t="shared" si="1072"/>
        <v>55.267713758791089</v>
      </c>
      <c r="Q4068" s="10">
        <f t="shared" si="1073"/>
        <v>2.86</v>
      </c>
      <c r="R4068" s="19">
        <f t="shared" si="1074"/>
        <v>54.204520106721731</v>
      </c>
      <c r="S4068" s="10">
        <f t="shared" si="1075"/>
        <v>48.793954543570258</v>
      </c>
      <c r="T4068" s="10">
        <f t="shared" si="1076"/>
        <v>2.5749618662573002</v>
      </c>
      <c r="U4068" s="2" t="str">
        <f t="shared" si="1077"/>
        <v>D</v>
      </c>
      <c r="V4068" s="2" t="str">
        <f t="shared" si="1078"/>
        <v>C</v>
      </c>
      <c r="W4068" s="2" t="str">
        <f t="shared" si="1079"/>
        <v>D</v>
      </c>
      <c r="X4068" s="2" t="str">
        <f t="shared" si="1080"/>
        <v>B</v>
      </c>
      <c r="Y4068" s="3" t="str">
        <f t="shared" si="1081"/>
        <v>DCDB</v>
      </c>
      <c r="Z4068" s="28">
        <f t="shared" si="1082"/>
        <v>0.25220000000000004</v>
      </c>
      <c r="AA4068" s="7" t="str">
        <f t="shared" si="1083"/>
        <v>Almost certainly optical</v>
      </c>
      <c r="AB4068" s="21">
        <v>37.700000000000003</v>
      </c>
      <c r="AC4068" s="14">
        <f t="shared" si="1084"/>
        <v>37.63911700339812</v>
      </c>
      <c r="AD4068" s="26">
        <v>138</v>
      </c>
      <c r="AE4068" s="10">
        <f t="shared" si="1085"/>
        <v>138.08352418810261</v>
      </c>
      <c r="AF4068" s="17">
        <f t="shared" si="1086"/>
        <v>6.0882996601883121E-2</v>
      </c>
      <c r="AG4068" s="17">
        <f t="shared" si="1087"/>
        <v>8.3524188102614971E-2</v>
      </c>
    </row>
    <row r="4069" spans="1:33">
      <c r="A4069" t="s">
        <v>3147</v>
      </c>
      <c r="B4069" t="s">
        <v>388</v>
      </c>
      <c r="C4069" s="23">
        <v>52.93683</v>
      </c>
      <c r="D4069" s="23">
        <v>-40.994459999999997</v>
      </c>
      <c r="E4069" s="23">
        <v>52.940330000000003</v>
      </c>
      <c r="F4069" s="23">
        <v>-40.980359999999997</v>
      </c>
      <c r="G4069" s="26">
        <v>-19</v>
      </c>
      <c r="H4069" s="26">
        <v>6.6</v>
      </c>
      <c r="I4069" s="26">
        <v>-53.7</v>
      </c>
      <c r="J4069" s="26">
        <v>1</v>
      </c>
      <c r="K4069" s="26">
        <v>-34.9</v>
      </c>
      <c r="L4069" s="26">
        <v>16.3</v>
      </c>
      <c r="M4069" s="26">
        <v>-55.7</v>
      </c>
      <c r="N4069" s="26">
        <v>1.2</v>
      </c>
      <c r="O4069" s="19">
        <f t="shared" si="1071"/>
        <v>199.48467073657775</v>
      </c>
      <c r="P4069" s="10">
        <f t="shared" si="1072"/>
        <v>212.07006153193933</v>
      </c>
      <c r="Q4069" s="10">
        <f t="shared" si="1073"/>
        <v>2.86</v>
      </c>
      <c r="R4069" s="19">
        <f t="shared" si="1074"/>
        <v>56.962180435794423</v>
      </c>
      <c r="S4069" s="10">
        <f t="shared" si="1075"/>
        <v>65.730510419439156</v>
      </c>
      <c r="T4069" s="10">
        <f t="shared" si="1076"/>
        <v>3.0673172713808396</v>
      </c>
      <c r="U4069" s="2" t="str">
        <f t="shared" si="1077"/>
        <v>D</v>
      </c>
      <c r="V4069" s="2" t="str">
        <f t="shared" si="1078"/>
        <v>C</v>
      </c>
      <c r="W4069" s="2" t="str">
        <f t="shared" si="1079"/>
        <v>D</v>
      </c>
      <c r="X4069" s="2" t="str">
        <f t="shared" si="1080"/>
        <v>B</v>
      </c>
      <c r="Y4069" s="3" t="str">
        <f t="shared" si="1081"/>
        <v>DCDB</v>
      </c>
      <c r="Z4069" s="28">
        <f t="shared" si="1082"/>
        <v>0.25220000000000004</v>
      </c>
      <c r="AA4069" s="7" t="str">
        <f t="shared" si="1083"/>
        <v>Almost certainly optical</v>
      </c>
      <c r="AB4069" s="21">
        <v>51.7</v>
      </c>
      <c r="AC4069" s="14">
        <f t="shared" si="1084"/>
        <v>51.643202474844294</v>
      </c>
      <c r="AD4069" s="26">
        <v>10.6</v>
      </c>
      <c r="AE4069" s="10">
        <f t="shared" si="1085"/>
        <v>10.611629494964765</v>
      </c>
      <c r="AF4069" s="17">
        <f t="shared" si="1086"/>
        <v>5.6797525155708684E-2</v>
      </c>
      <c r="AG4069" s="17">
        <f t="shared" si="1087"/>
        <v>1.1629494964765286E-2</v>
      </c>
    </row>
    <row r="4070" spans="1:33">
      <c r="A4070" t="s">
        <v>8144</v>
      </c>
      <c r="B4070" t="s">
        <v>8145</v>
      </c>
      <c r="C4070" s="23">
        <v>233.1129</v>
      </c>
      <c r="D4070" s="23">
        <v>65.372450000000001</v>
      </c>
      <c r="E4070" s="23">
        <v>233.11959999999999</v>
      </c>
      <c r="F4070" s="23">
        <v>65.380020000000002</v>
      </c>
      <c r="G4070" s="26">
        <v>-42.9</v>
      </c>
      <c r="H4070" s="26">
        <v>8.3000000000000007</v>
      </c>
      <c r="I4070" s="26">
        <v>68.599999999999994</v>
      </c>
      <c r="J4070" s="26">
        <v>1.3</v>
      </c>
      <c r="K4070" s="26">
        <v>-51.3</v>
      </c>
      <c r="L4070" s="26">
        <v>25.5</v>
      </c>
      <c r="M4070" s="26">
        <v>52.2</v>
      </c>
      <c r="N4070" s="26">
        <v>1.5</v>
      </c>
      <c r="O4070" s="19">
        <f t="shared" si="1071"/>
        <v>327.97960414205357</v>
      </c>
      <c r="P4070" s="10">
        <f t="shared" si="1072"/>
        <v>315.49821161261366</v>
      </c>
      <c r="Q4070" s="10">
        <f t="shared" si="1073"/>
        <v>2.86</v>
      </c>
      <c r="R4070" s="19">
        <f t="shared" si="1074"/>
        <v>80.909640958293707</v>
      </c>
      <c r="S4070" s="10">
        <f t="shared" si="1075"/>
        <v>73.188318740083105</v>
      </c>
      <c r="T4070" s="10">
        <f t="shared" si="1076"/>
        <v>3.8524489924594207</v>
      </c>
      <c r="U4070" s="2" t="str">
        <f t="shared" si="1077"/>
        <v>D</v>
      </c>
      <c r="V4070" s="2" t="str">
        <f t="shared" si="1078"/>
        <v>C</v>
      </c>
      <c r="W4070" s="2" t="str">
        <f t="shared" si="1079"/>
        <v>D</v>
      </c>
      <c r="X4070" s="2" t="str">
        <f t="shared" si="1080"/>
        <v>B</v>
      </c>
      <c r="Y4070" s="3" t="str">
        <f t="shared" si="1081"/>
        <v>DCDB</v>
      </c>
      <c r="Z4070" s="28">
        <f t="shared" si="1082"/>
        <v>0.25220000000000004</v>
      </c>
      <c r="AA4070" s="7" t="str">
        <f t="shared" si="1083"/>
        <v>Almost certainly optical</v>
      </c>
      <c r="AB4070" s="21">
        <v>29.1</v>
      </c>
      <c r="AC4070" s="14">
        <f t="shared" si="1084"/>
        <v>29.046494853200635</v>
      </c>
      <c r="AD4070" s="26">
        <v>20.2</v>
      </c>
      <c r="AE4070" s="10">
        <f t="shared" si="1085"/>
        <v>20.245268139554831</v>
      </c>
      <c r="AF4070" s="17">
        <f t="shared" si="1086"/>
        <v>5.3505146799366798E-2</v>
      </c>
      <c r="AG4070" s="17">
        <f t="shared" si="1087"/>
        <v>4.5268139554831777E-2</v>
      </c>
    </row>
    <row r="4071" spans="1:33">
      <c r="A4071" t="s">
        <v>4917</v>
      </c>
      <c r="B4071" t="s">
        <v>2013</v>
      </c>
      <c r="C4071" s="23">
        <v>291.23430000000002</v>
      </c>
      <c r="D4071" s="23">
        <v>-35.581699999999998</v>
      </c>
      <c r="E4071" s="23">
        <v>291.23779999999999</v>
      </c>
      <c r="F4071" s="23">
        <v>-35.581670000000003</v>
      </c>
      <c r="G4071" s="26">
        <v>-9.3000000000000007</v>
      </c>
      <c r="H4071" s="26">
        <v>16.3</v>
      </c>
      <c r="I4071" s="26">
        <v>-14.6</v>
      </c>
      <c r="J4071" s="26">
        <v>1.1000000000000001</v>
      </c>
      <c r="K4071" s="26">
        <v>-6.3</v>
      </c>
      <c r="L4071" s="26">
        <v>19.3</v>
      </c>
      <c r="M4071" s="26">
        <v>-14.3</v>
      </c>
      <c r="N4071" s="26">
        <v>1.1000000000000001</v>
      </c>
      <c r="O4071" s="19">
        <f t="shared" si="1071"/>
        <v>212.49657810199776</v>
      </c>
      <c r="P4071" s="10">
        <f t="shared" si="1072"/>
        <v>203.7763434972338</v>
      </c>
      <c r="Q4071" s="10">
        <f t="shared" si="1073"/>
        <v>2.86</v>
      </c>
      <c r="R4071" s="19">
        <f t="shared" si="1074"/>
        <v>17.310401497365682</v>
      </c>
      <c r="S4071" s="10">
        <f t="shared" si="1075"/>
        <v>15.626259949200897</v>
      </c>
      <c r="T4071" s="10">
        <f t="shared" si="1076"/>
        <v>0.82341653616416444</v>
      </c>
      <c r="U4071" s="2" t="str">
        <f t="shared" si="1077"/>
        <v>D</v>
      </c>
      <c r="V4071" s="2" t="str">
        <f t="shared" si="1078"/>
        <v>C</v>
      </c>
      <c r="W4071" s="2" t="str">
        <f t="shared" si="1079"/>
        <v>D</v>
      </c>
      <c r="X4071" s="2" t="str">
        <f t="shared" si="1080"/>
        <v>B</v>
      </c>
      <c r="Y4071" s="3" t="str">
        <f t="shared" si="1081"/>
        <v>DCDB</v>
      </c>
      <c r="Z4071" s="28">
        <f t="shared" si="1082"/>
        <v>0.25220000000000004</v>
      </c>
      <c r="AA4071" s="7" t="str">
        <f t="shared" si="1083"/>
        <v>Almost certainly optical</v>
      </c>
      <c r="AB4071" s="21">
        <v>10.199999999999999</v>
      </c>
      <c r="AC4071" s="14">
        <f t="shared" si="1084"/>
        <v>10.247980854242863</v>
      </c>
      <c r="AD4071" s="26">
        <v>89.4</v>
      </c>
      <c r="AE4071" s="10">
        <f t="shared" si="1085"/>
        <v>89.396168003919513</v>
      </c>
      <c r="AF4071" s="17">
        <f t="shared" si="1086"/>
        <v>4.7980854242863913E-2</v>
      </c>
      <c r="AG4071" s="17">
        <f t="shared" si="1087"/>
        <v>3.8319960804926723E-3</v>
      </c>
    </row>
    <row r="4072" spans="1:33">
      <c r="A4072" t="s">
        <v>7849</v>
      </c>
      <c r="B4072" t="s">
        <v>7850</v>
      </c>
      <c r="C4072" s="23">
        <v>201.71180000000001</v>
      </c>
      <c r="D4072" s="23">
        <v>32.817189999999997</v>
      </c>
      <c r="E4072" s="23">
        <v>201.69829999999999</v>
      </c>
      <c r="F4072" s="23">
        <v>32.810049999999997</v>
      </c>
      <c r="G4072" s="26">
        <v>-77</v>
      </c>
      <c r="H4072" s="26">
        <v>25.4</v>
      </c>
      <c r="I4072" s="26">
        <v>-23.2</v>
      </c>
      <c r="J4072" s="26">
        <v>1.7</v>
      </c>
      <c r="K4072" s="26">
        <v>-70.8</v>
      </c>
      <c r="L4072" s="26">
        <v>6</v>
      </c>
      <c r="M4072" s="26">
        <v>-5.4</v>
      </c>
      <c r="N4072" s="26">
        <v>3.9</v>
      </c>
      <c r="O4072" s="19">
        <f t="shared" si="1071"/>
        <v>253.2325140408752</v>
      </c>
      <c r="P4072" s="10">
        <f t="shared" si="1072"/>
        <v>265.63842735497946</v>
      </c>
      <c r="Q4072" s="10">
        <f t="shared" si="1073"/>
        <v>2.86</v>
      </c>
      <c r="R4072" s="19">
        <f t="shared" si="1074"/>
        <v>80.419151947779199</v>
      </c>
      <c r="S4072" s="10">
        <f t="shared" si="1075"/>
        <v>71.005633579315372</v>
      </c>
      <c r="T4072" s="10">
        <f t="shared" si="1076"/>
        <v>3.7856196381773644</v>
      </c>
      <c r="U4072" s="2" t="str">
        <f t="shared" si="1077"/>
        <v>D</v>
      </c>
      <c r="V4072" s="2" t="str">
        <f t="shared" si="1078"/>
        <v>C</v>
      </c>
      <c r="W4072" s="2" t="str">
        <f t="shared" si="1079"/>
        <v>D</v>
      </c>
      <c r="X4072" s="2" t="str">
        <f t="shared" si="1080"/>
        <v>B</v>
      </c>
      <c r="Y4072" s="3" t="str">
        <f t="shared" si="1081"/>
        <v>DCDB</v>
      </c>
      <c r="Z4072" s="28">
        <f t="shared" si="1082"/>
        <v>0.25220000000000004</v>
      </c>
      <c r="AA4072" s="7" t="str">
        <f t="shared" si="1083"/>
        <v>Almost certainly optical</v>
      </c>
      <c r="AB4072" s="21">
        <v>48.3</v>
      </c>
      <c r="AC4072" s="14">
        <f t="shared" si="1084"/>
        <v>48.258659851904881</v>
      </c>
      <c r="AD4072" s="26">
        <v>238</v>
      </c>
      <c r="AE4072" s="10">
        <f t="shared" si="1085"/>
        <v>237.81668786061883</v>
      </c>
      <c r="AF4072" s="17">
        <f t="shared" si="1086"/>
        <v>4.1340148095116547E-2</v>
      </c>
      <c r="AG4072" s="17">
        <f t="shared" si="1087"/>
        <v>0.1833121393811723</v>
      </c>
    </row>
    <row r="4073" spans="1:33">
      <c r="A4073" t="s">
        <v>4193</v>
      </c>
      <c r="B4073" t="s">
        <v>1366</v>
      </c>
      <c r="C4073" s="23">
        <v>191.41759999999999</v>
      </c>
      <c r="D4073" s="23">
        <v>-26.54805</v>
      </c>
      <c r="E4073" s="23">
        <v>191.41820000000001</v>
      </c>
      <c r="F4073" s="23">
        <v>-26.545929999999998</v>
      </c>
      <c r="G4073" s="26">
        <v>-32.799999999999997</v>
      </c>
      <c r="H4073" s="26">
        <v>18.399999999999999</v>
      </c>
      <c r="I4073" s="26">
        <v>-50.2</v>
      </c>
      <c r="J4073" s="26">
        <v>1.6</v>
      </c>
      <c r="K4073" s="26">
        <v>-36.299999999999997</v>
      </c>
      <c r="L4073" s="26">
        <v>14.9</v>
      </c>
      <c r="M4073" s="26">
        <v>-38.9</v>
      </c>
      <c r="N4073" s="26">
        <v>2.9</v>
      </c>
      <c r="O4073" s="19">
        <f t="shared" si="1071"/>
        <v>213.16005693182188</v>
      </c>
      <c r="P4073" s="10">
        <f t="shared" si="1072"/>
        <v>223.01981768103406</v>
      </c>
      <c r="Q4073" s="10">
        <f t="shared" si="1073"/>
        <v>2.86</v>
      </c>
      <c r="R4073" s="19">
        <f t="shared" si="1074"/>
        <v>59.965656837893469</v>
      </c>
      <c r="S4073" s="10">
        <f t="shared" si="1075"/>
        <v>53.206202645932173</v>
      </c>
      <c r="T4073" s="10">
        <f t="shared" si="1076"/>
        <v>2.8292964870956414</v>
      </c>
      <c r="U4073" s="2" t="str">
        <f t="shared" si="1077"/>
        <v>D</v>
      </c>
      <c r="V4073" s="2" t="str">
        <f t="shared" si="1078"/>
        <v>C</v>
      </c>
      <c r="W4073" s="2" t="str">
        <f t="shared" si="1079"/>
        <v>D</v>
      </c>
      <c r="X4073" s="2" t="str">
        <f t="shared" si="1080"/>
        <v>B</v>
      </c>
      <c r="Y4073" s="3" t="str">
        <f t="shared" si="1081"/>
        <v>DCDB</v>
      </c>
      <c r="Z4073" s="28">
        <f t="shared" si="1082"/>
        <v>0.25220000000000004</v>
      </c>
      <c r="AA4073" s="7" t="str">
        <f t="shared" si="1083"/>
        <v>Almost certainly optical</v>
      </c>
      <c r="AB4073" s="21">
        <v>7.91</v>
      </c>
      <c r="AC4073" s="14">
        <f t="shared" si="1084"/>
        <v>7.8728019967202405</v>
      </c>
      <c r="AD4073" s="26">
        <v>15.9</v>
      </c>
      <c r="AE4073" s="10">
        <f t="shared" si="1085"/>
        <v>14.207453152334969</v>
      </c>
      <c r="AF4073" s="17">
        <f t="shared" si="1086"/>
        <v>3.7198003279759639E-2</v>
      </c>
      <c r="AG4073" s="17">
        <f t="shared" si="1087"/>
        <v>1.6925468476650316</v>
      </c>
    </row>
    <row r="4074" spans="1:33">
      <c r="A4074" t="s">
        <v>9651</v>
      </c>
      <c r="B4074" t="s">
        <v>9652</v>
      </c>
      <c r="C4074" s="23">
        <v>339.661</v>
      </c>
      <c r="D4074" s="23">
        <v>-46.54522</v>
      </c>
      <c r="E4074" s="23">
        <v>339.66</v>
      </c>
      <c r="F4074" s="23">
        <v>-46.550049999999999</v>
      </c>
      <c r="G4074" s="26">
        <v>-7.2</v>
      </c>
      <c r="H4074" s="26">
        <v>18.399999999999999</v>
      </c>
      <c r="I4074" s="26">
        <v>-71.3</v>
      </c>
      <c r="J4074" s="26">
        <v>6.2</v>
      </c>
      <c r="K4074" s="26">
        <v>5.5</v>
      </c>
      <c r="L4074" s="26">
        <v>5.5</v>
      </c>
      <c r="M4074" s="26">
        <v>-61.7</v>
      </c>
      <c r="N4074" s="26">
        <v>3.9</v>
      </c>
      <c r="O4074" s="19">
        <f t="shared" si="1071"/>
        <v>185.76628188094531</v>
      </c>
      <c r="P4074" s="10">
        <f t="shared" si="1072"/>
        <v>174.90606051775111</v>
      </c>
      <c r="Q4074" s="10">
        <f t="shared" si="1073"/>
        <v>2.86</v>
      </c>
      <c r="R4074" s="19">
        <f t="shared" si="1074"/>
        <v>71.662612288417165</v>
      </c>
      <c r="S4074" s="10">
        <f t="shared" si="1075"/>
        <v>61.944652715145644</v>
      </c>
      <c r="T4074" s="10">
        <f t="shared" si="1076"/>
        <v>3.3401816250890706</v>
      </c>
      <c r="U4074" s="2" t="str">
        <f t="shared" si="1077"/>
        <v>D</v>
      </c>
      <c r="V4074" s="2" t="str">
        <f t="shared" si="1078"/>
        <v>C</v>
      </c>
      <c r="W4074" s="2" t="str">
        <f t="shared" si="1079"/>
        <v>D</v>
      </c>
      <c r="X4074" s="2" t="str">
        <f t="shared" si="1080"/>
        <v>B</v>
      </c>
      <c r="Y4074" s="3" t="str">
        <f t="shared" si="1081"/>
        <v>DCDB</v>
      </c>
      <c r="Z4074" s="28">
        <f t="shared" si="1082"/>
        <v>0.25220000000000004</v>
      </c>
      <c r="AA4074" s="7" t="str">
        <f t="shared" si="1083"/>
        <v>Almost certainly optical</v>
      </c>
      <c r="AB4074" s="21">
        <v>17.600000000000001</v>
      </c>
      <c r="AC4074" s="14">
        <f t="shared" si="1084"/>
        <v>17.563404935367949</v>
      </c>
      <c r="AD4074" s="26">
        <v>188</v>
      </c>
      <c r="AE4074" s="10">
        <f t="shared" si="1085"/>
        <v>188.10431440631362</v>
      </c>
      <c r="AF4074" s="17">
        <f t="shared" si="1086"/>
        <v>3.6595064632052754E-2</v>
      </c>
      <c r="AG4074" s="17">
        <f t="shared" si="1087"/>
        <v>0.10431440631361966</v>
      </c>
    </row>
    <row r="4075" spans="1:33">
      <c r="A4075" t="s">
        <v>3358</v>
      </c>
      <c r="B4075" t="s">
        <v>577</v>
      </c>
      <c r="C4075" s="23">
        <v>82.642070000000004</v>
      </c>
      <c r="D4075" s="23">
        <v>-17.430019999999999</v>
      </c>
      <c r="E4075" s="23">
        <v>82.637029999999996</v>
      </c>
      <c r="F4075" s="23">
        <v>-17.43066</v>
      </c>
      <c r="G4075" s="26">
        <v>-7.4</v>
      </c>
      <c r="H4075" s="26">
        <v>18.2</v>
      </c>
      <c r="I4075" s="26">
        <v>-69.400000000000006</v>
      </c>
      <c r="J4075" s="26">
        <v>1.2</v>
      </c>
      <c r="K4075" s="26">
        <v>50.3</v>
      </c>
      <c r="L4075" s="26">
        <v>24.7</v>
      </c>
      <c r="M4075" s="26">
        <v>-61.4</v>
      </c>
      <c r="N4075" s="26">
        <v>4.0999999999999996</v>
      </c>
      <c r="O4075" s="19">
        <f t="shared" si="1071"/>
        <v>186.08635134558284</v>
      </c>
      <c r="P4075" s="10">
        <f t="shared" si="1072"/>
        <v>140.67504040235949</v>
      </c>
      <c r="Q4075" s="10">
        <f t="shared" si="1073"/>
        <v>2.86</v>
      </c>
      <c r="R4075" s="19">
        <f t="shared" si="1074"/>
        <v>69.793409430977079</v>
      </c>
      <c r="S4075" s="10">
        <f t="shared" si="1075"/>
        <v>79.372854301706951</v>
      </c>
      <c r="T4075" s="10">
        <f t="shared" si="1076"/>
        <v>3.7291565933171009</v>
      </c>
      <c r="U4075" s="2" t="str">
        <f t="shared" si="1077"/>
        <v>D</v>
      </c>
      <c r="V4075" s="2" t="str">
        <f t="shared" si="1078"/>
        <v>C</v>
      </c>
      <c r="W4075" s="2" t="str">
        <f t="shared" si="1079"/>
        <v>D</v>
      </c>
      <c r="X4075" s="2" t="str">
        <f t="shared" si="1080"/>
        <v>B</v>
      </c>
      <c r="Y4075" s="3" t="str">
        <f t="shared" si="1081"/>
        <v>DCDB</v>
      </c>
      <c r="Z4075" s="28">
        <f t="shared" si="1082"/>
        <v>0.25220000000000004</v>
      </c>
      <c r="AA4075" s="7" t="str">
        <f t="shared" si="1083"/>
        <v>Almost certainly optical</v>
      </c>
      <c r="AB4075" s="21">
        <v>17.5</v>
      </c>
      <c r="AC4075" s="14">
        <f t="shared" si="1084"/>
        <v>17.463544140606857</v>
      </c>
      <c r="AD4075" s="26">
        <v>262</v>
      </c>
      <c r="AE4075" s="10">
        <f t="shared" si="1085"/>
        <v>262.41875151153226</v>
      </c>
      <c r="AF4075" s="17">
        <f t="shared" si="1086"/>
        <v>3.6455859393143442E-2</v>
      </c>
      <c r="AG4075" s="17">
        <f t="shared" si="1087"/>
        <v>0.41875151153226398</v>
      </c>
    </row>
    <row r="4076" spans="1:33">
      <c r="A4076" t="s">
        <v>5462</v>
      </c>
      <c r="B4076" t="s">
        <v>2522</v>
      </c>
      <c r="C4076" s="23">
        <v>335.46170000000001</v>
      </c>
      <c r="D4076" s="23">
        <v>-12.503500000000001</v>
      </c>
      <c r="E4076" s="23">
        <v>335.45819999999998</v>
      </c>
      <c r="F4076" s="23">
        <v>-12.49427</v>
      </c>
      <c r="G4076" s="26">
        <v>63.3</v>
      </c>
      <c r="H4076" s="26">
        <v>12.1</v>
      </c>
      <c r="I4076" s="26">
        <v>50.1</v>
      </c>
      <c r="J4076" s="26">
        <v>1.8</v>
      </c>
      <c r="K4076" s="26">
        <v>62.6</v>
      </c>
      <c r="L4076" s="26">
        <v>11.4</v>
      </c>
      <c r="M4076" s="26">
        <v>67.400000000000006</v>
      </c>
      <c r="N4076" s="26">
        <v>3</v>
      </c>
      <c r="O4076" s="19">
        <f t="shared" si="1071"/>
        <v>51.63947051889366</v>
      </c>
      <c r="P4076" s="10">
        <f t="shared" si="1072"/>
        <v>42.885424119927336</v>
      </c>
      <c r="Q4076" s="10">
        <f t="shared" si="1073"/>
        <v>2.86</v>
      </c>
      <c r="R4076" s="19">
        <f t="shared" si="1074"/>
        <v>80.727318796055656</v>
      </c>
      <c r="S4076" s="10">
        <f t="shared" si="1075"/>
        <v>91.986520751684054</v>
      </c>
      <c r="T4076" s="10">
        <f t="shared" si="1076"/>
        <v>4.3178459886934935</v>
      </c>
      <c r="U4076" s="2" t="str">
        <f t="shared" si="1077"/>
        <v>D</v>
      </c>
      <c r="V4076" s="2" t="str">
        <f t="shared" si="1078"/>
        <v>C</v>
      </c>
      <c r="W4076" s="2" t="str">
        <f t="shared" si="1079"/>
        <v>D</v>
      </c>
      <c r="X4076" s="2" t="str">
        <f t="shared" si="1080"/>
        <v>B</v>
      </c>
      <c r="Y4076" s="3" t="str">
        <f t="shared" si="1081"/>
        <v>DCDB</v>
      </c>
      <c r="Z4076" s="28">
        <f t="shared" si="1082"/>
        <v>0.25220000000000004</v>
      </c>
      <c r="AA4076" s="7" t="str">
        <f t="shared" si="1083"/>
        <v>Almost certainly optical</v>
      </c>
      <c r="AB4076" s="21">
        <v>35.4</v>
      </c>
      <c r="AC4076" s="14">
        <f t="shared" si="1084"/>
        <v>35.431886726641743</v>
      </c>
      <c r="AD4076" s="26">
        <v>340</v>
      </c>
      <c r="AE4076" s="10">
        <f t="shared" si="1085"/>
        <v>339.68520883673375</v>
      </c>
      <c r="AF4076" s="17">
        <f t="shared" si="1086"/>
        <v>3.188672664174419E-2</v>
      </c>
      <c r="AG4076" s="17">
        <f t="shared" si="1087"/>
        <v>0.3147911632662499</v>
      </c>
    </row>
    <row r="4077" spans="1:33">
      <c r="A4077" t="s">
        <v>4432</v>
      </c>
      <c r="B4077" t="s">
        <v>1581</v>
      </c>
      <c r="C4077" s="23">
        <v>219.74119999999999</v>
      </c>
      <c r="D4077" s="23">
        <v>3.4133330000000002</v>
      </c>
      <c r="E4077" s="23">
        <v>219.745</v>
      </c>
      <c r="F4077" s="23">
        <v>3.414749</v>
      </c>
      <c r="G4077" s="26">
        <v>-59</v>
      </c>
      <c r="H4077" s="26">
        <v>17.8</v>
      </c>
      <c r="I4077" s="26">
        <v>-13</v>
      </c>
      <c r="J4077" s="26">
        <v>1.9</v>
      </c>
      <c r="K4077" s="26">
        <v>-49.4</v>
      </c>
      <c r="L4077" s="26">
        <v>1.8</v>
      </c>
      <c r="M4077" s="26">
        <v>-22.1</v>
      </c>
      <c r="N4077" s="26">
        <v>10.5</v>
      </c>
      <c r="O4077" s="19">
        <f t="shared" si="1071"/>
        <v>257.57405713457251</v>
      </c>
      <c r="P4077" s="10">
        <f t="shared" si="1072"/>
        <v>245.89776549883885</v>
      </c>
      <c r="Q4077" s="10">
        <f t="shared" si="1073"/>
        <v>2.86</v>
      </c>
      <c r="R4077" s="19">
        <f t="shared" si="1074"/>
        <v>60.415229867972862</v>
      </c>
      <c r="S4077" s="10">
        <f t="shared" si="1075"/>
        <v>54.118111570896481</v>
      </c>
      <c r="T4077" s="10">
        <f t="shared" si="1076"/>
        <v>2.8633335359717336</v>
      </c>
      <c r="U4077" s="2" t="str">
        <f t="shared" si="1077"/>
        <v>D</v>
      </c>
      <c r="V4077" s="2" t="str">
        <f t="shared" si="1078"/>
        <v>C</v>
      </c>
      <c r="W4077" s="2" t="str">
        <f t="shared" si="1079"/>
        <v>D</v>
      </c>
      <c r="X4077" s="2" t="str">
        <f t="shared" si="1080"/>
        <v>B</v>
      </c>
      <c r="Y4077" s="3" t="str">
        <f t="shared" si="1081"/>
        <v>DCDB</v>
      </c>
      <c r="Z4077" s="28">
        <f t="shared" si="1082"/>
        <v>0.25220000000000004</v>
      </c>
      <c r="AA4077" s="7" t="str">
        <f t="shared" si="1083"/>
        <v>Almost certainly optical</v>
      </c>
      <c r="AB4077" s="21">
        <v>14.6</v>
      </c>
      <c r="AC4077" s="14">
        <f t="shared" si="1084"/>
        <v>14.576163194931556</v>
      </c>
      <c r="AD4077" s="26">
        <v>69.400000000000006</v>
      </c>
      <c r="AE4077" s="10">
        <f t="shared" si="1085"/>
        <v>69.529708407119514</v>
      </c>
      <c r="AF4077" s="17">
        <f t="shared" si="1086"/>
        <v>2.3836805068443212E-2</v>
      </c>
      <c r="AG4077" s="17">
        <f t="shared" si="1087"/>
        <v>0.12970840711950871</v>
      </c>
    </row>
    <row r="4078" spans="1:33">
      <c r="A4078" t="s">
        <v>2734</v>
      </c>
      <c r="B4078" t="s">
        <v>5</v>
      </c>
      <c r="C4078" s="23">
        <v>1.045704</v>
      </c>
      <c r="D4078" s="23">
        <v>37.539389999999997</v>
      </c>
      <c r="E4078" s="23">
        <v>1.048476</v>
      </c>
      <c r="F4078" s="23">
        <v>37.547710000000002</v>
      </c>
      <c r="G4078" s="26">
        <v>70.099999999999994</v>
      </c>
      <c r="H4078" s="26">
        <v>18.899999999999999</v>
      </c>
      <c r="I4078" s="26">
        <v>17.399999999999999</v>
      </c>
      <c r="J4078" s="26">
        <v>1.3</v>
      </c>
      <c r="K4078" s="26">
        <v>64.400000000000006</v>
      </c>
      <c r="L4078" s="26">
        <v>13.2</v>
      </c>
      <c r="M4078" s="26">
        <v>1.9</v>
      </c>
      <c r="N4078" s="26">
        <v>1.3</v>
      </c>
      <c r="O4078" s="19">
        <f t="shared" si="1071"/>
        <v>76.059954862622178</v>
      </c>
      <c r="P4078" s="10">
        <f t="shared" si="1072"/>
        <v>88.310086772283455</v>
      </c>
      <c r="Q4078" s="10">
        <f t="shared" si="1073"/>
        <v>2.86</v>
      </c>
      <c r="R4078" s="19">
        <f t="shared" si="1074"/>
        <v>72.227210938814466</v>
      </c>
      <c r="S4078" s="10">
        <f t="shared" si="1075"/>
        <v>64.428021853848662</v>
      </c>
      <c r="T4078" s="10">
        <f t="shared" si="1076"/>
        <v>3.4163808198165784</v>
      </c>
      <c r="U4078" s="2" t="str">
        <f t="shared" si="1077"/>
        <v>D</v>
      </c>
      <c r="V4078" s="2" t="str">
        <f t="shared" si="1078"/>
        <v>C</v>
      </c>
      <c r="W4078" s="2" t="str">
        <f t="shared" si="1079"/>
        <v>D</v>
      </c>
      <c r="X4078" s="2" t="str">
        <f t="shared" si="1080"/>
        <v>B</v>
      </c>
      <c r="Y4078" s="3" t="str">
        <f t="shared" si="1081"/>
        <v>DCDB</v>
      </c>
      <c r="Z4078" s="28">
        <f t="shared" si="1082"/>
        <v>0.25220000000000004</v>
      </c>
      <c r="AA4078" s="7" t="str">
        <f t="shared" si="1083"/>
        <v>Almost certainly optical</v>
      </c>
      <c r="AB4078" s="21">
        <v>31</v>
      </c>
      <c r="AC4078" s="14">
        <f t="shared" si="1084"/>
        <v>30.979598965005774</v>
      </c>
      <c r="AD4078" s="26">
        <v>14.8</v>
      </c>
      <c r="AE4078" s="10">
        <f t="shared" si="1085"/>
        <v>14.798558045842686</v>
      </c>
      <c r="AF4078" s="17">
        <f t="shared" si="1086"/>
        <v>2.0401034994225853E-2</v>
      </c>
      <c r="AG4078" s="17">
        <f t="shared" si="1087"/>
        <v>1.4419541573147399E-3</v>
      </c>
    </row>
    <row r="4079" spans="1:33">
      <c r="A4079" t="s">
        <v>5756</v>
      </c>
      <c r="B4079" t="s">
        <v>5757</v>
      </c>
      <c r="C4079" s="23">
        <v>6.5801319999999999</v>
      </c>
      <c r="D4079" s="23">
        <v>38.947009999999999</v>
      </c>
      <c r="E4079" s="23">
        <v>6.5909199999999997</v>
      </c>
      <c r="F4079" s="23">
        <v>38.95241</v>
      </c>
      <c r="G4079" s="26">
        <v>58.7</v>
      </c>
      <c r="H4079" s="26">
        <v>7.5</v>
      </c>
      <c r="I4079" s="26">
        <v>0.2</v>
      </c>
      <c r="J4079" s="26">
        <v>1.2</v>
      </c>
      <c r="K4079" s="26">
        <v>63.3</v>
      </c>
      <c r="L4079" s="26">
        <v>12.1</v>
      </c>
      <c r="M4079" s="26">
        <v>-23.1</v>
      </c>
      <c r="N4079" s="26">
        <v>2.2999999999999998</v>
      </c>
      <c r="O4079" s="19">
        <f t="shared" si="1071"/>
        <v>89.804785152283259</v>
      </c>
      <c r="P4079" s="10">
        <f t="shared" si="1072"/>
        <v>110.04848775580318</v>
      </c>
      <c r="Q4079" s="10">
        <f t="shared" si="1073"/>
        <v>2.86</v>
      </c>
      <c r="R4079" s="19">
        <f t="shared" si="1074"/>
        <v>58.70034071451375</v>
      </c>
      <c r="S4079" s="10">
        <f t="shared" si="1075"/>
        <v>67.3832323356486</v>
      </c>
      <c r="T4079" s="10">
        <f t="shared" si="1076"/>
        <v>3.152089326254059</v>
      </c>
      <c r="U4079" s="2" t="str">
        <f t="shared" si="1077"/>
        <v>D</v>
      </c>
      <c r="V4079" s="2" t="str">
        <f t="shared" si="1078"/>
        <v>C</v>
      </c>
      <c r="W4079" s="2" t="str">
        <f t="shared" si="1079"/>
        <v>D</v>
      </c>
      <c r="X4079" s="2" t="str">
        <f t="shared" si="1080"/>
        <v>B</v>
      </c>
      <c r="Y4079" s="3" t="str">
        <f t="shared" si="1081"/>
        <v>DCDB</v>
      </c>
      <c r="Z4079" s="28">
        <f t="shared" si="1082"/>
        <v>0.25220000000000004</v>
      </c>
      <c r="AA4079" s="7" t="str">
        <f t="shared" si="1083"/>
        <v>Almost certainly optical</v>
      </c>
      <c r="AB4079" s="21">
        <v>35.9</v>
      </c>
      <c r="AC4079" s="14">
        <f t="shared" si="1084"/>
        <v>35.9196688031912</v>
      </c>
      <c r="AD4079" s="26">
        <v>57.1</v>
      </c>
      <c r="AE4079" s="10">
        <f t="shared" si="1085"/>
        <v>57.234112420409197</v>
      </c>
      <c r="AF4079" s="17">
        <f t="shared" si="1086"/>
        <v>1.9668803191201789E-2</v>
      </c>
      <c r="AG4079" s="17">
        <f t="shared" si="1087"/>
        <v>0.13411242040919547</v>
      </c>
    </row>
    <row r="4080" spans="1:33">
      <c r="A4080" t="s">
        <v>3248</v>
      </c>
      <c r="B4080" t="s">
        <v>485</v>
      </c>
      <c r="C4080" s="23">
        <v>66.70326</v>
      </c>
      <c r="D4080" s="23">
        <v>-1.7244889999999999</v>
      </c>
      <c r="E4080" s="23">
        <v>66.696399999999997</v>
      </c>
      <c r="F4080" s="23">
        <v>-1.7260519999999999</v>
      </c>
      <c r="G4080" s="26">
        <v>-33.700000000000003</v>
      </c>
      <c r="H4080" s="26">
        <v>17.5</v>
      </c>
      <c r="I4080" s="26">
        <v>35.6</v>
      </c>
      <c r="J4080" s="26">
        <v>2.5</v>
      </c>
      <c r="K4080" s="26">
        <v>-44.7</v>
      </c>
      <c r="L4080" s="26">
        <v>6.5</v>
      </c>
      <c r="M4080" s="26">
        <v>31.6</v>
      </c>
      <c r="N4080" s="26">
        <v>1.4</v>
      </c>
      <c r="O4080" s="19">
        <f t="shared" si="1071"/>
        <v>316.57048652852296</v>
      </c>
      <c r="P4080" s="10">
        <f t="shared" si="1072"/>
        <v>305.25783229404152</v>
      </c>
      <c r="Q4080" s="10">
        <f t="shared" si="1073"/>
        <v>2.86</v>
      </c>
      <c r="R4080" s="19">
        <f t="shared" si="1074"/>
        <v>49.020913904169518</v>
      </c>
      <c r="S4080" s="10">
        <f t="shared" si="1075"/>
        <v>54.741666032374283</v>
      </c>
      <c r="T4080" s="10">
        <f t="shared" si="1076"/>
        <v>2.5940644984135952</v>
      </c>
      <c r="U4080" s="2" t="str">
        <f t="shared" si="1077"/>
        <v>D</v>
      </c>
      <c r="V4080" s="2" t="str">
        <f t="shared" si="1078"/>
        <v>C</v>
      </c>
      <c r="W4080" s="2" t="str">
        <f t="shared" si="1079"/>
        <v>D</v>
      </c>
      <c r="X4080" s="2" t="str">
        <f t="shared" si="1080"/>
        <v>B</v>
      </c>
      <c r="Y4080" s="3" t="str">
        <f t="shared" si="1081"/>
        <v>DCDB</v>
      </c>
      <c r="Z4080" s="28">
        <f t="shared" si="1082"/>
        <v>0.25220000000000004</v>
      </c>
      <c r="AA4080" s="7" t="str">
        <f t="shared" si="1083"/>
        <v>Almost certainly optical</v>
      </c>
      <c r="AB4080" s="21">
        <v>25.3</v>
      </c>
      <c r="AC4080" s="14">
        <f t="shared" si="1084"/>
        <v>25.317996868861499</v>
      </c>
      <c r="AD4080" s="26">
        <v>257</v>
      </c>
      <c r="AE4080" s="10">
        <f t="shared" si="1085"/>
        <v>257.15906890502498</v>
      </c>
      <c r="AF4080" s="17">
        <f t="shared" si="1086"/>
        <v>1.7996868861498427E-2</v>
      </c>
      <c r="AG4080" s="17">
        <f t="shared" si="1087"/>
        <v>0.15906890502498072</v>
      </c>
    </row>
    <row r="4081" spans="1:33">
      <c r="A4081" t="s">
        <v>8726</v>
      </c>
      <c r="B4081" t="s">
        <v>8727</v>
      </c>
      <c r="C4081" s="23">
        <v>284.12860000000001</v>
      </c>
      <c r="D4081" s="23">
        <v>48.769350000000003</v>
      </c>
      <c r="E4081" s="23">
        <v>284.13040000000001</v>
      </c>
      <c r="F4081" s="23">
        <v>48.765410000000003</v>
      </c>
      <c r="G4081" s="26">
        <v>-2.2000000000000002</v>
      </c>
      <c r="H4081" s="26">
        <v>23.4</v>
      </c>
      <c r="I4081" s="26">
        <v>-23.6</v>
      </c>
      <c r="J4081" s="26">
        <v>2.8</v>
      </c>
      <c r="K4081" s="26">
        <v>-6</v>
      </c>
      <c r="L4081" s="26">
        <v>19.600000000000001</v>
      </c>
      <c r="M4081" s="26">
        <v>-20.5</v>
      </c>
      <c r="N4081" s="26">
        <v>3.2</v>
      </c>
      <c r="O4081" s="19">
        <f t="shared" si="1071"/>
        <v>185.32574062476772</v>
      </c>
      <c r="P4081" s="10">
        <f t="shared" si="1072"/>
        <v>196.31385242626055</v>
      </c>
      <c r="Q4081" s="10">
        <f t="shared" si="1073"/>
        <v>2.86</v>
      </c>
      <c r="R4081" s="19">
        <f t="shared" si="1074"/>
        <v>23.702320561497771</v>
      </c>
      <c r="S4081" s="10">
        <f t="shared" si="1075"/>
        <v>21.360009363293827</v>
      </c>
      <c r="T4081" s="10">
        <f t="shared" si="1076"/>
        <v>1.12655824811979</v>
      </c>
      <c r="U4081" s="2" t="str">
        <f t="shared" si="1077"/>
        <v>D</v>
      </c>
      <c r="V4081" s="2" t="str">
        <f t="shared" si="1078"/>
        <v>C</v>
      </c>
      <c r="W4081" s="2" t="str">
        <f t="shared" si="1079"/>
        <v>D</v>
      </c>
      <c r="X4081" s="2" t="str">
        <f t="shared" si="1080"/>
        <v>B</v>
      </c>
      <c r="Y4081" s="3" t="str">
        <f t="shared" si="1081"/>
        <v>DCDB</v>
      </c>
      <c r="Z4081" s="28">
        <f t="shared" si="1082"/>
        <v>0.25220000000000004</v>
      </c>
      <c r="AA4081" s="7" t="str">
        <f t="shared" si="1083"/>
        <v>Almost certainly optical</v>
      </c>
      <c r="AB4081" s="21">
        <v>14.8</v>
      </c>
      <c r="AC4081" s="14">
        <f t="shared" si="1084"/>
        <v>14.813054154606945</v>
      </c>
      <c r="AD4081" s="26">
        <v>163</v>
      </c>
      <c r="AE4081" s="10">
        <f t="shared" si="1085"/>
        <v>163.24253376068594</v>
      </c>
      <c r="AF4081" s="17">
        <f t="shared" si="1086"/>
        <v>1.3054154606944479E-2</v>
      </c>
      <c r="AG4081" s="17">
        <f t="shared" si="1087"/>
        <v>0.24253376068594434</v>
      </c>
    </row>
    <row r="4082" spans="1:33">
      <c r="A4082" t="s">
        <v>5302</v>
      </c>
      <c r="B4082" t="s">
        <v>2376</v>
      </c>
      <c r="C4082" s="23">
        <v>316.88740000000001</v>
      </c>
      <c r="D4082" s="23">
        <v>-30.182469999999999</v>
      </c>
      <c r="E4082" s="23">
        <v>316.88209999999998</v>
      </c>
      <c r="F4082" s="23">
        <v>-30.18094</v>
      </c>
      <c r="G4082" s="26">
        <v>-10.4</v>
      </c>
      <c r="H4082" s="26">
        <v>15.2</v>
      </c>
      <c r="I4082" s="26">
        <v>-20.9</v>
      </c>
      <c r="J4082" s="26">
        <v>1.2</v>
      </c>
      <c r="K4082" s="26">
        <v>-22.3</v>
      </c>
      <c r="L4082" s="26">
        <v>3.3</v>
      </c>
      <c r="M4082" s="26">
        <v>-14.9</v>
      </c>
      <c r="N4082" s="26">
        <v>1.2</v>
      </c>
      <c r="O4082" s="19">
        <f t="shared" si="1071"/>
        <v>206.4552892816325</v>
      </c>
      <c r="P4082" s="10">
        <f t="shared" si="1072"/>
        <v>236.25068143049515</v>
      </c>
      <c r="Q4082" s="10">
        <f t="shared" si="1073"/>
        <v>2.86</v>
      </c>
      <c r="R4082" s="19">
        <f t="shared" si="1074"/>
        <v>23.344592521609794</v>
      </c>
      <c r="S4082" s="10">
        <f t="shared" si="1075"/>
        <v>26.819768828235638</v>
      </c>
      <c r="T4082" s="10">
        <f t="shared" si="1076"/>
        <v>1.254109033746136</v>
      </c>
      <c r="U4082" s="2" t="str">
        <f t="shared" si="1077"/>
        <v>D</v>
      </c>
      <c r="V4082" s="2" t="str">
        <f t="shared" si="1078"/>
        <v>C</v>
      </c>
      <c r="W4082" s="2" t="str">
        <f t="shared" si="1079"/>
        <v>D</v>
      </c>
      <c r="X4082" s="2" t="str">
        <f t="shared" si="1080"/>
        <v>B</v>
      </c>
      <c r="Y4082" s="3" t="str">
        <f t="shared" si="1081"/>
        <v>DCDB</v>
      </c>
      <c r="Z4082" s="28">
        <f t="shared" si="1082"/>
        <v>0.25220000000000004</v>
      </c>
      <c r="AA4082" s="7" t="str">
        <f t="shared" si="1083"/>
        <v>Almost certainly optical</v>
      </c>
      <c r="AB4082" s="21">
        <v>17.399999999999999</v>
      </c>
      <c r="AC4082" s="14">
        <f t="shared" si="1084"/>
        <v>17.388702442828322</v>
      </c>
      <c r="AD4082" s="26">
        <v>288</v>
      </c>
      <c r="AE4082" s="10">
        <f t="shared" si="1085"/>
        <v>288.46693846626005</v>
      </c>
      <c r="AF4082" s="17">
        <f t="shared" si="1086"/>
        <v>1.1297557171676686E-2</v>
      </c>
      <c r="AG4082" s="17">
        <f t="shared" si="1087"/>
        <v>0.46693846626004643</v>
      </c>
    </row>
    <row r="4083" spans="1:33">
      <c r="A4083" t="s">
        <v>8812</v>
      </c>
      <c r="B4083" t="s">
        <v>8813</v>
      </c>
      <c r="C4083" s="23">
        <v>287.72910000000002</v>
      </c>
      <c r="D4083" s="23">
        <v>50.692799999999998</v>
      </c>
      <c r="E4083" s="23">
        <v>287.7319</v>
      </c>
      <c r="F4083" s="23">
        <v>50.69435</v>
      </c>
      <c r="G4083" s="26">
        <v>12.9</v>
      </c>
      <c r="H4083" s="26">
        <v>12.9</v>
      </c>
      <c r="I4083" s="26">
        <v>0.1</v>
      </c>
      <c r="J4083" s="26">
        <v>1.5</v>
      </c>
      <c r="K4083" s="26">
        <v>-10.4</v>
      </c>
      <c r="L4083" s="26">
        <v>15.2</v>
      </c>
      <c r="M4083" s="26">
        <v>-9.9</v>
      </c>
      <c r="N4083" s="26">
        <v>2.8</v>
      </c>
      <c r="O4083" s="19">
        <f t="shared" si="1071"/>
        <v>89.555855566887914</v>
      </c>
      <c r="P4083" s="10">
        <f t="shared" si="1072"/>
        <v>226.41094082038273</v>
      </c>
      <c r="Q4083" s="10">
        <f t="shared" si="1073"/>
        <v>2.86</v>
      </c>
      <c r="R4083" s="19">
        <f t="shared" si="1074"/>
        <v>12.900387591076479</v>
      </c>
      <c r="S4083" s="10">
        <f t="shared" si="1075"/>
        <v>14.358621103713268</v>
      </c>
      <c r="T4083" s="10">
        <f t="shared" si="1076"/>
        <v>0.68147521736974381</v>
      </c>
      <c r="U4083" s="2" t="str">
        <f t="shared" si="1077"/>
        <v>D</v>
      </c>
      <c r="V4083" s="2" t="str">
        <f t="shared" si="1078"/>
        <v>C</v>
      </c>
      <c r="W4083" s="2" t="str">
        <f t="shared" si="1079"/>
        <v>D</v>
      </c>
      <c r="X4083" s="2" t="str">
        <f t="shared" si="1080"/>
        <v>B</v>
      </c>
      <c r="Y4083" s="3" t="str">
        <f t="shared" si="1081"/>
        <v>DCDB</v>
      </c>
      <c r="Z4083" s="28">
        <f t="shared" si="1082"/>
        <v>0.25220000000000004</v>
      </c>
      <c r="AA4083" s="7" t="str">
        <f t="shared" si="1083"/>
        <v>Almost certainly optical</v>
      </c>
      <c r="AB4083" s="21">
        <v>8.4700000000000006</v>
      </c>
      <c r="AC4083" s="14">
        <f t="shared" si="1084"/>
        <v>8.4800053806855811</v>
      </c>
      <c r="AD4083" s="26">
        <v>48.8</v>
      </c>
      <c r="AE4083" s="10">
        <f t="shared" si="1085"/>
        <v>48.851076916625154</v>
      </c>
      <c r="AF4083" s="17">
        <f t="shared" si="1086"/>
        <v>1.0005380685580434E-2</v>
      </c>
      <c r="AG4083" s="17">
        <f t="shared" si="1087"/>
        <v>5.1076916625156343E-2</v>
      </c>
    </row>
    <row r="4084" spans="1:33">
      <c r="A4084" t="s">
        <v>8264</v>
      </c>
      <c r="B4084" t="s">
        <v>8265</v>
      </c>
      <c r="C4084" s="23">
        <v>247.30410000000001</v>
      </c>
      <c r="D4084" s="23">
        <v>49.277619999999999</v>
      </c>
      <c r="E4084" s="23">
        <v>247.30260000000001</v>
      </c>
      <c r="F4084" s="23">
        <v>49.278239999999997</v>
      </c>
      <c r="G4084" s="26">
        <v>0</v>
      </c>
      <c r="H4084" s="26">
        <v>0</v>
      </c>
      <c r="I4084" s="26">
        <v>-10.3</v>
      </c>
      <c r="J4084" s="26">
        <v>1.5</v>
      </c>
      <c r="K4084" s="26">
        <v>3.1</v>
      </c>
      <c r="L4084" s="26">
        <v>3.1</v>
      </c>
      <c r="M4084" s="26">
        <v>-8.5</v>
      </c>
      <c r="N4084" s="26">
        <v>7</v>
      </c>
      <c r="O4084" s="19">
        <f t="shared" si="1071"/>
        <v>180</v>
      </c>
      <c r="P4084" s="10">
        <f t="shared" si="1072"/>
        <v>159.96278983080703</v>
      </c>
      <c r="Q4084" s="10">
        <f t="shared" si="1073"/>
        <v>2.86</v>
      </c>
      <c r="R4084" s="19">
        <f t="shared" si="1074"/>
        <v>10.3</v>
      </c>
      <c r="S4084" s="10">
        <f t="shared" si="1075"/>
        <v>9.0476516290140179</v>
      </c>
      <c r="T4084" s="10">
        <f t="shared" si="1076"/>
        <v>0.48369129072535044</v>
      </c>
      <c r="U4084" s="2" t="str">
        <f t="shared" si="1077"/>
        <v>D</v>
      </c>
      <c r="V4084" s="2" t="str">
        <f t="shared" si="1078"/>
        <v>C</v>
      </c>
      <c r="W4084" s="2" t="str">
        <f t="shared" si="1079"/>
        <v>D</v>
      </c>
      <c r="X4084" s="2" t="str">
        <f t="shared" si="1080"/>
        <v>B</v>
      </c>
      <c r="Y4084" s="3" t="str">
        <f t="shared" si="1081"/>
        <v>DCDB</v>
      </c>
      <c r="Z4084" s="28">
        <f t="shared" si="1082"/>
        <v>0.25220000000000004</v>
      </c>
      <c r="AA4084" s="7" t="str">
        <f t="shared" si="1083"/>
        <v>Almost certainly optical</v>
      </c>
      <c r="AB4084" s="21">
        <v>4.18</v>
      </c>
      <c r="AC4084" s="14">
        <f t="shared" si="1084"/>
        <v>4.1704749518323379</v>
      </c>
      <c r="AD4084" s="26">
        <v>301</v>
      </c>
      <c r="AE4084" s="10">
        <f t="shared" si="1085"/>
        <v>302.35685475583506</v>
      </c>
      <c r="AF4084" s="17">
        <f t="shared" si="1086"/>
        <v>9.5250481676618648E-3</v>
      </c>
      <c r="AG4084" s="17">
        <f t="shared" si="1087"/>
        <v>1.3568547558350588</v>
      </c>
    </row>
    <row r="4085" spans="1:33">
      <c r="A4085" t="s">
        <v>9763</v>
      </c>
      <c r="B4085" t="s">
        <v>9764</v>
      </c>
      <c r="C4085" s="23">
        <v>350.3963</v>
      </c>
      <c r="D4085" s="23">
        <v>-70.633989999999997</v>
      </c>
      <c r="E4085" s="23">
        <v>350.3922</v>
      </c>
      <c r="F4085" s="23">
        <v>-70.644319999999993</v>
      </c>
      <c r="G4085" s="26">
        <v>-54.4</v>
      </c>
      <c r="H4085" s="26">
        <v>22.4</v>
      </c>
      <c r="I4085" s="26">
        <v>-24.8</v>
      </c>
      <c r="J4085" s="26">
        <v>0.9</v>
      </c>
      <c r="K4085" s="26">
        <v>24.5</v>
      </c>
      <c r="L4085" s="26">
        <v>24.5</v>
      </c>
      <c r="M4085" s="26">
        <v>-45.7</v>
      </c>
      <c r="N4085" s="26">
        <v>5.6</v>
      </c>
      <c r="O4085" s="19">
        <f t="shared" si="1071"/>
        <v>245.49259476987029</v>
      </c>
      <c r="P4085" s="10">
        <f t="shared" si="1072"/>
        <v>151.80401696376035</v>
      </c>
      <c r="Q4085" s="10">
        <f t="shared" si="1073"/>
        <v>2.86</v>
      </c>
      <c r="R4085" s="19">
        <f t="shared" si="1074"/>
        <v>59.78628605290681</v>
      </c>
      <c r="S4085" s="10">
        <f t="shared" si="1075"/>
        <v>51.8530616260988</v>
      </c>
      <c r="T4085" s="10">
        <f t="shared" si="1076"/>
        <v>2.7909836919751405</v>
      </c>
      <c r="U4085" s="2" t="str">
        <f t="shared" si="1077"/>
        <v>D</v>
      </c>
      <c r="V4085" s="2" t="str">
        <f t="shared" si="1078"/>
        <v>C</v>
      </c>
      <c r="W4085" s="2" t="str">
        <f t="shared" si="1079"/>
        <v>D</v>
      </c>
      <c r="X4085" s="2" t="str">
        <f t="shared" si="1080"/>
        <v>B</v>
      </c>
      <c r="Y4085" s="3" t="str">
        <f t="shared" si="1081"/>
        <v>DCDB</v>
      </c>
      <c r="Z4085" s="28">
        <f t="shared" si="1082"/>
        <v>0.25220000000000004</v>
      </c>
      <c r="AA4085" s="7" t="str">
        <f t="shared" si="1083"/>
        <v>Almost certainly optical</v>
      </c>
      <c r="AB4085" s="21">
        <v>37.5</v>
      </c>
      <c r="AC4085" s="14">
        <f t="shared" si="1084"/>
        <v>37.508703941587882</v>
      </c>
      <c r="AD4085" s="26">
        <v>188</v>
      </c>
      <c r="AE4085" s="10">
        <f t="shared" si="1085"/>
        <v>187.49779695793904</v>
      </c>
      <c r="AF4085" s="17">
        <f t="shared" si="1086"/>
        <v>8.7039415878820137E-3</v>
      </c>
      <c r="AG4085" s="17">
        <f t="shared" si="1087"/>
        <v>0.50220304206095534</v>
      </c>
    </row>
    <row r="4086" spans="1:33">
      <c r="A4086" t="s">
        <v>4063</v>
      </c>
      <c r="B4086" t="s">
        <v>1242</v>
      </c>
      <c r="C4086" s="23">
        <v>177.23830000000001</v>
      </c>
      <c r="D4086" s="23">
        <v>-9.8189989999999998</v>
      </c>
      <c r="E4086" s="23">
        <v>177.2414</v>
      </c>
      <c r="F4086" s="23">
        <v>-9.8297709999999991</v>
      </c>
      <c r="G4086" s="26">
        <v>-54.2</v>
      </c>
      <c r="H4086" s="26">
        <v>22.6</v>
      </c>
      <c r="I4086" s="26">
        <v>41.8</v>
      </c>
      <c r="J4086" s="26">
        <v>1.3</v>
      </c>
      <c r="K4086" s="26">
        <v>-40.6</v>
      </c>
      <c r="L4086" s="26">
        <v>10.6</v>
      </c>
      <c r="M4086" s="26">
        <v>67.3</v>
      </c>
      <c r="N4086" s="26">
        <v>7.2</v>
      </c>
      <c r="O4086" s="19">
        <f t="shared" si="1071"/>
        <v>307.64004584116799</v>
      </c>
      <c r="P4086" s="10">
        <f t="shared" si="1072"/>
        <v>328.89872385972546</v>
      </c>
      <c r="Q4086" s="10">
        <f t="shared" si="1073"/>
        <v>2.86</v>
      </c>
      <c r="R4086" s="19">
        <f t="shared" si="1074"/>
        <v>68.446183239096683</v>
      </c>
      <c r="S4086" s="10">
        <f t="shared" si="1075"/>
        <v>78.59802796508319</v>
      </c>
      <c r="T4086" s="10">
        <f t="shared" si="1076"/>
        <v>3.6761052801044971</v>
      </c>
      <c r="U4086" s="2" t="str">
        <f t="shared" si="1077"/>
        <v>D</v>
      </c>
      <c r="V4086" s="2" t="str">
        <f t="shared" si="1078"/>
        <v>C</v>
      </c>
      <c r="W4086" s="2" t="str">
        <f t="shared" si="1079"/>
        <v>D</v>
      </c>
      <c r="X4086" s="2" t="str">
        <f t="shared" si="1080"/>
        <v>B</v>
      </c>
      <c r="Y4086" s="3" t="str">
        <f t="shared" si="1081"/>
        <v>DCDB</v>
      </c>
      <c r="Z4086" s="28">
        <f t="shared" si="1082"/>
        <v>0.25220000000000004</v>
      </c>
      <c r="AA4086" s="7" t="str">
        <f t="shared" si="1083"/>
        <v>Almost certainly optical</v>
      </c>
      <c r="AB4086" s="21">
        <v>40.299999999999997</v>
      </c>
      <c r="AC4086" s="14">
        <f t="shared" si="1084"/>
        <v>40.308185786134239</v>
      </c>
      <c r="AD4086" s="26">
        <v>164</v>
      </c>
      <c r="AE4086" s="10">
        <f t="shared" si="1085"/>
        <v>164.16838589385193</v>
      </c>
      <c r="AF4086" s="17">
        <f t="shared" si="1086"/>
        <v>8.1857861342413685E-3</v>
      </c>
      <c r="AG4086" s="17">
        <f t="shared" si="1087"/>
        <v>0.16838589385193359</v>
      </c>
    </row>
    <row r="4087" spans="1:33">
      <c r="A4087" t="s">
        <v>4022</v>
      </c>
      <c r="B4087" t="s">
        <v>1203</v>
      </c>
      <c r="C4087" s="23">
        <v>172.96510000000001</v>
      </c>
      <c r="D4087" s="23">
        <v>-23.596710000000002</v>
      </c>
      <c r="E4087" s="23">
        <v>172.96449999999999</v>
      </c>
      <c r="F4087" s="23">
        <v>-23.59966</v>
      </c>
      <c r="G4087" s="26">
        <v>-9.6999999999999993</v>
      </c>
      <c r="H4087" s="26">
        <v>15.9</v>
      </c>
      <c r="I4087" s="26">
        <v>-54.3</v>
      </c>
      <c r="J4087" s="26">
        <v>1.3</v>
      </c>
      <c r="K4087" s="26">
        <v>9.5</v>
      </c>
      <c r="L4087" s="26">
        <v>9.5</v>
      </c>
      <c r="M4087" s="26">
        <v>-48</v>
      </c>
      <c r="N4087" s="26">
        <v>5.2</v>
      </c>
      <c r="O4087" s="19">
        <f t="shared" si="1071"/>
        <v>190.1283236268068</v>
      </c>
      <c r="P4087" s="10">
        <f t="shared" si="1072"/>
        <v>168.80488857370003</v>
      </c>
      <c r="Q4087" s="10">
        <f t="shared" si="1073"/>
        <v>2.86</v>
      </c>
      <c r="R4087" s="19">
        <f t="shared" si="1074"/>
        <v>55.159586655449111</v>
      </c>
      <c r="S4087" s="10">
        <f t="shared" si="1075"/>
        <v>48.931073971454992</v>
      </c>
      <c r="T4087" s="10">
        <f t="shared" si="1076"/>
        <v>2.602266515672603</v>
      </c>
      <c r="U4087" s="2" t="str">
        <f t="shared" si="1077"/>
        <v>D</v>
      </c>
      <c r="V4087" s="2" t="str">
        <f t="shared" si="1078"/>
        <v>C</v>
      </c>
      <c r="W4087" s="2" t="str">
        <f t="shared" si="1079"/>
        <v>D</v>
      </c>
      <c r="X4087" s="2" t="str">
        <f t="shared" si="1080"/>
        <v>B</v>
      </c>
      <c r="Y4087" s="3" t="str">
        <f t="shared" si="1081"/>
        <v>DCDB</v>
      </c>
      <c r="Z4087" s="28">
        <f t="shared" si="1082"/>
        <v>0.25220000000000004</v>
      </c>
      <c r="AA4087" s="7" t="str">
        <f t="shared" si="1083"/>
        <v>Almost certainly optical</v>
      </c>
      <c r="AB4087" s="21">
        <v>10.8</v>
      </c>
      <c r="AC4087" s="14">
        <f t="shared" si="1084"/>
        <v>10.802888374605057</v>
      </c>
      <c r="AD4087" s="26">
        <v>194</v>
      </c>
      <c r="AE4087" s="10">
        <f t="shared" si="1085"/>
        <v>190.55784662371315</v>
      </c>
      <c r="AF4087" s="17">
        <f t="shared" si="1086"/>
        <v>2.8883746050567538E-3</v>
      </c>
      <c r="AG4087" s="17">
        <f t="shared" si="1087"/>
        <v>3.4421533762868535</v>
      </c>
    </row>
    <row r="4088" spans="1:33">
      <c r="A4088" t="s">
        <v>9709</v>
      </c>
      <c r="B4088" t="s">
        <v>9710</v>
      </c>
      <c r="C4088" s="23">
        <v>344.44049999999999</v>
      </c>
      <c r="D4088" s="23">
        <v>-33.196469999999998</v>
      </c>
      <c r="E4088" s="23">
        <v>344.42250000000001</v>
      </c>
      <c r="F4088" s="23">
        <v>-33.203060000000001</v>
      </c>
      <c r="G4088" s="26">
        <v>-8</v>
      </c>
      <c r="H4088" s="26">
        <v>17.600000000000001</v>
      </c>
      <c r="I4088" s="26">
        <v>4.2</v>
      </c>
      <c r="J4088" s="26">
        <v>1.4</v>
      </c>
      <c r="K4088" s="26">
        <v>-8.1</v>
      </c>
      <c r="L4088" s="26">
        <v>17.5</v>
      </c>
      <c r="M4088" s="26">
        <v>6.2</v>
      </c>
      <c r="N4088" s="26">
        <v>1.1000000000000001</v>
      </c>
      <c r="O4088" s="19">
        <f t="shared" si="1071"/>
        <v>297.69947280805502</v>
      </c>
      <c r="P4088" s="10">
        <f t="shared" si="1072"/>
        <v>307.43160297841058</v>
      </c>
      <c r="Q4088" s="10">
        <f t="shared" si="1073"/>
        <v>2.86</v>
      </c>
      <c r="R4088" s="19">
        <f t="shared" si="1074"/>
        <v>9.0354855984612144</v>
      </c>
      <c r="S4088" s="10">
        <f t="shared" si="1075"/>
        <v>10.200490184299969</v>
      </c>
      <c r="T4088" s="10">
        <f t="shared" si="1076"/>
        <v>0.48089939456902964</v>
      </c>
      <c r="U4088" s="2" t="str">
        <f t="shared" si="1077"/>
        <v>D</v>
      </c>
      <c r="V4088" s="2" t="str">
        <f t="shared" si="1078"/>
        <v>C</v>
      </c>
      <c r="W4088" s="2" t="str">
        <f t="shared" si="1079"/>
        <v>D</v>
      </c>
      <c r="X4088" s="2" t="str">
        <f t="shared" si="1080"/>
        <v>C</v>
      </c>
      <c r="Y4088" s="3" t="str">
        <f t="shared" si="1081"/>
        <v>DCDC</v>
      </c>
      <c r="Z4088" s="28">
        <f t="shared" si="1082"/>
        <v>0.247</v>
      </c>
      <c r="AA4088" s="7" t="str">
        <f t="shared" si="1083"/>
        <v>Almost certainly optical</v>
      </c>
      <c r="AB4088" s="21">
        <v>59.7</v>
      </c>
      <c r="AC4088" s="14">
        <f t="shared" si="1084"/>
        <v>59.187211765473549</v>
      </c>
      <c r="AD4088" s="26">
        <v>247</v>
      </c>
      <c r="AE4088" s="10">
        <f t="shared" si="1085"/>
        <v>246.36993461916282</v>
      </c>
      <c r="AF4088" s="17">
        <f t="shared" si="1086"/>
        <v>0.51278823452645383</v>
      </c>
      <c r="AG4088" s="17">
        <f t="shared" si="1087"/>
        <v>0.63006538083718056</v>
      </c>
    </row>
    <row r="4089" spans="1:33">
      <c r="A4089" t="s">
        <v>4897</v>
      </c>
      <c r="B4089" t="s">
        <v>1995</v>
      </c>
      <c r="C4089" s="23">
        <v>289.57889999999998</v>
      </c>
      <c r="D4089" s="23">
        <v>-5.3412139999999999</v>
      </c>
      <c r="E4089" s="23">
        <v>289.58120000000002</v>
      </c>
      <c r="F4089" s="23">
        <v>-5.3410060000000001</v>
      </c>
      <c r="G4089" s="26">
        <v>4.8</v>
      </c>
      <c r="H4089" s="26">
        <v>4.8</v>
      </c>
      <c r="I4089" s="26">
        <v>-3.7</v>
      </c>
      <c r="J4089" s="26">
        <v>2.7</v>
      </c>
      <c r="K4089" s="26">
        <v>0.9</v>
      </c>
      <c r="L4089" s="26">
        <v>0.9</v>
      </c>
      <c r="M4089" s="26">
        <v>-5.3</v>
      </c>
      <c r="N4089" s="26">
        <v>2.7</v>
      </c>
      <c r="O4089" s="19">
        <f t="shared" si="1071"/>
        <v>127.62623363866979</v>
      </c>
      <c r="P4089" s="10">
        <f t="shared" si="1072"/>
        <v>170.36246188706906</v>
      </c>
      <c r="Q4089" s="10">
        <f t="shared" si="1073"/>
        <v>2.86</v>
      </c>
      <c r="R4089" s="19">
        <f t="shared" si="1074"/>
        <v>6.0605280298007038</v>
      </c>
      <c r="S4089" s="10">
        <f t="shared" si="1075"/>
        <v>5.3758720222862451</v>
      </c>
      <c r="T4089" s="10">
        <f t="shared" si="1076"/>
        <v>0.28591000130217376</v>
      </c>
      <c r="U4089" s="2" t="str">
        <f t="shared" si="1077"/>
        <v>D</v>
      </c>
      <c r="V4089" s="2" t="str">
        <f t="shared" si="1078"/>
        <v>C</v>
      </c>
      <c r="W4089" s="2" t="str">
        <f t="shared" si="1079"/>
        <v>D</v>
      </c>
      <c r="X4089" s="2" t="str">
        <f t="shared" si="1080"/>
        <v>C</v>
      </c>
      <c r="Y4089" s="3" t="str">
        <f t="shared" si="1081"/>
        <v>DCDC</v>
      </c>
      <c r="Z4089" s="28">
        <f t="shared" si="1082"/>
        <v>0.247</v>
      </c>
      <c r="AA4089" s="7" t="str">
        <f t="shared" si="1083"/>
        <v>Almost certainly optical</v>
      </c>
      <c r="AB4089" s="21">
        <v>8.69</v>
      </c>
      <c r="AC4089" s="14">
        <f t="shared" si="1084"/>
        <v>8.277984800541013</v>
      </c>
      <c r="AD4089" s="26">
        <v>84.7</v>
      </c>
      <c r="AE4089" s="10">
        <f t="shared" si="1085"/>
        <v>84.810113111466265</v>
      </c>
      <c r="AF4089" s="17">
        <f t="shared" si="1086"/>
        <v>0.41201519945898646</v>
      </c>
      <c r="AG4089" s="17">
        <f t="shared" si="1087"/>
        <v>0.11011311146626213</v>
      </c>
    </row>
    <row r="4090" spans="1:33">
      <c r="A4090" t="s">
        <v>5024</v>
      </c>
      <c r="B4090" t="s">
        <v>2114</v>
      </c>
      <c r="C4090" s="23">
        <v>297.33589999999998</v>
      </c>
      <c r="D4090" s="23">
        <v>15.53387</v>
      </c>
      <c r="E4090" s="23">
        <v>297.33390000000003</v>
      </c>
      <c r="F4090" s="23">
        <v>15.5319</v>
      </c>
      <c r="G4090" s="26">
        <v>-2.8</v>
      </c>
      <c r="H4090" s="26">
        <v>22.8</v>
      </c>
      <c r="I4090" s="26">
        <v>-4.0999999999999996</v>
      </c>
      <c r="J4090" s="26">
        <v>1</v>
      </c>
      <c r="K4090" s="26">
        <v>-5.4</v>
      </c>
      <c r="L4090" s="26">
        <v>20.2</v>
      </c>
      <c r="M4090" s="26">
        <v>-1.3</v>
      </c>
      <c r="N4090" s="26">
        <v>1.1000000000000001</v>
      </c>
      <c r="O4090" s="19">
        <f t="shared" si="1071"/>
        <v>214.33021719550334</v>
      </c>
      <c r="P4090" s="10">
        <f t="shared" si="1072"/>
        <v>256.46414363086575</v>
      </c>
      <c r="Q4090" s="10">
        <f t="shared" si="1073"/>
        <v>2.86</v>
      </c>
      <c r="R4090" s="19">
        <f t="shared" si="1074"/>
        <v>4.9648766349225637</v>
      </c>
      <c r="S4090" s="10">
        <f t="shared" si="1075"/>
        <v>5.5542776307995272</v>
      </c>
      <c r="T4090" s="10">
        <f t="shared" si="1076"/>
        <v>0.26297885664305226</v>
      </c>
      <c r="U4090" s="2" t="str">
        <f t="shared" si="1077"/>
        <v>D</v>
      </c>
      <c r="V4090" s="2" t="str">
        <f t="shared" si="1078"/>
        <v>C</v>
      </c>
      <c r="W4090" s="2" t="str">
        <f t="shared" si="1079"/>
        <v>D</v>
      </c>
      <c r="X4090" s="2" t="str">
        <f t="shared" si="1080"/>
        <v>C</v>
      </c>
      <c r="Y4090" s="3" t="str">
        <f t="shared" si="1081"/>
        <v>DCDC</v>
      </c>
      <c r="Z4090" s="28">
        <f t="shared" si="1082"/>
        <v>0.247</v>
      </c>
      <c r="AA4090" s="7" t="str">
        <f t="shared" si="1083"/>
        <v>Almost certainly optical</v>
      </c>
      <c r="AB4090" s="21">
        <v>10.199999999999999</v>
      </c>
      <c r="AC4090" s="14">
        <f t="shared" si="1084"/>
        <v>9.9206069190235446</v>
      </c>
      <c r="AD4090" s="26">
        <v>226</v>
      </c>
      <c r="AE4090" s="10">
        <f t="shared" si="1085"/>
        <v>224.36699348417079</v>
      </c>
      <c r="AF4090" s="17">
        <f t="shared" si="1086"/>
        <v>0.27939308097645466</v>
      </c>
      <c r="AG4090" s="17">
        <f t="shared" si="1087"/>
        <v>1.6330065158292086</v>
      </c>
    </row>
    <row r="4091" spans="1:33">
      <c r="A4091" t="s">
        <v>3377</v>
      </c>
      <c r="B4091" t="s">
        <v>596</v>
      </c>
      <c r="C4091" s="23">
        <v>84.942769999999996</v>
      </c>
      <c r="D4091" s="23">
        <v>15.61525</v>
      </c>
      <c r="E4091" s="23">
        <v>84.944980000000001</v>
      </c>
      <c r="F4091" s="23">
        <v>15.613160000000001</v>
      </c>
      <c r="G4091" s="26">
        <v>0.4</v>
      </c>
      <c r="H4091" s="26">
        <v>0.4</v>
      </c>
      <c r="I4091" s="26">
        <v>-4.2</v>
      </c>
      <c r="J4091" s="26">
        <v>1.3</v>
      </c>
      <c r="K4091" s="26">
        <v>1.2</v>
      </c>
      <c r="L4091" s="26">
        <v>1.2</v>
      </c>
      <c r="M4091" s="26">
        <v>-4.7</v>
      </c>
      <c r="N4091" s="26">
        <v>1.9</v>
      </c>
      <c r="O4091" s="19">
        <f t="shared" si="1071"/>
        <v>174.55966796899449</v>
      </c>
      <c r="P4091" s="10">
        <f t="shared" si="1072"/>
        <v>165.67728002179643</v>
      </c>
      <c r="Q4091" s="10">
        <f t="shared" si="1073"/>
        <v>2.86</v>
      </c>
      <c r="R4091" s="19">
        <f t="shared" si="1074"/>
        <v>4.2190046219457971</v>
      </c>
      <c r="S4091" s="10">
        <f t="shared" si="1075"/>
        <v>4.8507731342539619</v>
      </c>
      <c r="T4091" s="10">
        <f t="shared" si="1076"/>
        <v>0.22674444390499399</v>
      </c>
      <c r="U4091" s="2" t="str">
        <f t="shared" si="1077"/>
        <v>D</v>
      </c>
      <c r="V4091" s="2" t="str">
        <f t="shared" si="1078"/>
        <v>C</v>
      </c>
      <c r="W4091" s="2" t="str">
        <f t="shared" si="1079"/>
        <v>D</v>
      </c>
      <c r="X4091" s="2" t="str">
        <f t="shared" si="1080"/>
        <v>C</v>
      </c>
      <c r="Y4091" s="3" t="str">
        <f t="shared" si="1081"/>
        <v>DCDC</v>
      </c>
      <c r="Z4091" s="28">
        <f t="shared" si="1082"/>
        <v>0.247</v>
      </c>
      <c r="AA4091" s="7" t="str">
        <f t="shared" si="1083"/>
        <v>Almost certainly optical</v>
      </c>
      <c r="AB4091" s="21">
        <v>10.5</v>
      </c>
      <c r="AC4091" s="14">
        <f t="shared" si="1084"/>
        <v>10.738817848224397</v>
      </c>
      <c r="AD4091" s="26">
        <v>134</v>
      </c>
      <c r="AE4091" s="10">
        <f t="shared" si="1085"/>
        <v>134.47803485595114</v>
      </c>
      <c r="AF4091" s="17">
        <f t="shared" si="1086"/>
        <v>0.23881784822439656</v>
      </c>
      <c r="AG4091" s="17">
        <f t="shared" si="1087"/>
        <v>0.47803485595113671</v>
      </c>
    </row>
    <row r="4092" spans="1:33">
      <c r="A4092" t="s">
        <v>7707</v>
      </c>
      <c r="B4092" t="s">
        <v>7708</v>
      </c>
      <c r="C4092" s="23">
        <v>189.22919999999999</v>
      </c>
      <c r="D4092" s="23">
        <v>89.364239999999995</v>
      </c>
      <c r="E4092" s="23">
        <v>188.9238</v>
      </c>
      <c r="F4092" s="23">
        <v>89.363749999999996</v>
      </c>
      <c r="G4092" s="26">
        <v>-6</v>
      </c>
      <c r="H4092" s="26">
        <v>19.600000000000001</v>
      </c>
      <c r="I4092" s="26">
        <v>-1.3</v>
      </c>
      <c r="J4092" s="26">
        <v>1.3</v>
      </c>
      <c r="K4092" s="26">
        <v>-7.1</v>
      </c>
      <c r="L4092" s="26">
        <v>18.5</v>
      </c>
      <c r="M4092" s="26">
        <v>0.3</v>
      </c>
      <c r="N4092" s="26">
        <v>1.2</v>
      </c>
      <c r="O4092" s="19">
        <f t="shared" si="1071"/>
        <v>257.77487732426425</v>
      </c>
      <c r="P4092" s="10">
        <f t="shared" si="1072"/>
        <v>272.41950921665637</v>
      </c>
      <c r="Q4092" s="10">
        <f t="shared" si="1073"/>
        <v>2.86</v>
      </c>
      <c r="R4092" s="19">
        <f t="shared" si="1074"/>
        <v>6.1392181912683306</v>
      </c>
      <c r="S4092" s="10">
        <f t="shared" si="1075"/>
        <v>7.1063352017759476</v>
      </c>
      <c r="T4092" s="10">
        <f t="shared" si="1076"/>
        <v>0.33113883482610701</v>
      </c>
      <c r="U4092" s="2" t="str">
        <f t="shared" si="1077"/>
        <v>D</v>
      </c>
      <c r="V4092" s="2" t="str">
        <f t="shared" si="1078"/>
        <v>C</v>
      </c>
      <c r="W4092" s="2" t="str">
        <f t="shared" si="1079"/>
        <v>D</v>
      </c>
      <c r="X4092" s="2" t="str">
        <f t="shared" si="1080"/>
        <v>C</v>
      </c>
      <c r="Y4092" s="3" t="str">
        <f t="shared" si="1081"/>
        <v>DCDC</v>
      </c>
      <c r="Z4092" s="28">
        <f t="shared" si="1082"/>
        <v>0.247</v>
      </c>
      <c r="AA4092" s="7" t="str">
        <f t="shared" si="1083"/>
        <v>Almost certainly optical</v>
      </c>
      <c r="AB4092" s="21">
        <v>12.1</v>
      </c>
      <c r="AC4092" s="14">
        <f t="shared" si="1084"/>
        <v>12.326128186557899</v>
      </c>
      <c r="AD4092" s="26">
        <v>261</v>
      </c>
      <c r="AE4092" s="10">
        <f t="shared" si="1085"/>
        <v>261.77211463465653</v>
      </c>
      <c r="AF4092" s="17">
        <f t="shared" si="1086"/>
        <v>0.22612818655789901</v>
      </c>
      <c r="AG4092" s="17">
        <f t="shared" si="1087"/>
        <v>0.77211463465653196</v>
      </c>
    </row>
    <row r="4093" spans="1:33">
      <c r="A4093" t="s">
        <v>9044</v>
      </c>
      <c r="B4093" t="s">
        <v>9045</v>
      </c>
      <c r="C4093" s="23">
        <v>296.23809999999997</v>
      </c>
      <c r="D4093" s="23">
        <v>14.26121</v>
      </c>
      <c r="E4093" s="23">
        <v>296.22590000000002</v>
      </c>
      <c r="F4093" s="23">
        <v>14.25553</v>
      </c>
      <c r="G4093" s="26">
        <v>-8.1</v>
      </c>
      <c r="H4093" s="26">
        <v>17.5</v>
      </c>
      <c r="I4093" s="26">
        <v>-8.8000000000000007</v>
      </c>
      <c r="J4093" s="26">
        <v>2.6</v>
      </c>
      <c r="K4093" s="26">
        <v>-10</v>
      </c>
      <c r="L4093" s="26">
        <v>15.6</v>
      </c>
      <c r="M4093" s="26">
        <v>-3.8</v>
      </c>
      <c r="N4093" s="26">
        <v>3.2</v>
      </c>
      <c r="O4093" s="19">
        <f t="shared" si="1071"/>
        <v>222.62815781021078</v>
      </c>
      <c r="P4093" s="10">
        <f t="shared" si="1072"/>
        <v>249.19320898728876</v>
      </c>
      <c r="Q4093" s="10">
        <f t="shared" si="1073"/>
        <v>2.86</v>
      </c>
      <c r="R4093" s="19">
        <f t="shared" si="1074"/>
        <v>11.960351165413163</v>
      </c>
      <c r="S4093" s="10">
        <f t="shared" si="1075"/>
        <v>10.697663296253065</v>
      </c>
      <c r="T4093" s="10">
        <f t="shared" si="1076"/>
        <v>0.56645036154165573</v>
      </c>
      <c r="U4093" s="2" t="str">
        <f t="shared" si="1077"/>
        <v>D</v>
      </c>
      <c r="V4093" s="2" t="str">
        <f t="shared" si="1078"/>
        <v>C</v>
      </c>
      <c r="W4093" s="2" t="str">
        <f t="shared" si="1079"/>
        <v>D</v>
      </c>
      <c r="X4093" s="2" t="str">
        <f t="shared" si="1080"/>
        <v>C</v>
      </c>
      <c r="Y4093" s="3" t="str">
        <f t="shared" si="1081"/>
        <v>DCDC</v>
      </c>
      <c r="Z4093" s="28">
        <f t="shared" si="1082"/>
        <v>0.247</v>
      </c>
      <c r="AA4093" s="7" t="str">
        <f t="shared" si="1083"/>
        <v>Almost certainly optical</v>
      </c>
      <c r="AB4093" s="21">
        <v>47</v>
      </c>
      <c r="AC4093" s="14">
        <f t="shared" si="1084"/>
        <v>47.223173315995226</v>
      </c>
      <c r="AD4093" s="26">
        <v>244</v>
      </c>
      <c r="AE4093" s="10">
        <f t="shared" si="1085"/>
        <v>244.34140852242055</v>
      </c>
      <c r="AF4093" s="17">
        <f t="shared" si="1086"/>
        <v>0.22317331599522561</v>
      </c>
      <c r="AG4093" s="17">
        <f t="shared" si="1087"/>
        <v>0.34140852242055075</v>
      </c>
    </row>
    <row r="4094" spans="1:33">
      <c r="A4094" t="s">
        <v>8946</v>
      </c>
      <c r="B4094" t="s">
        <v>8947</v>
      </c>
      <c r="C4094" s="23">
        <v>293.7294</v>
      </c>
      <c r="D4094" s="23">
        <v>44.75658</v>
      </c>
      <c r="E4094" s="23">
        <v>293.7355</v>
      </c>
      <c r="F4094" s="23">
        <v>44.753720000000001</v>
      </c>
      <c r="G4094" s="26">
        <v>-0.8</v>
      </c>
      <c r="H4094" s="26">
        <v>24.8</v>
      </c>
      <c r="I4094" s="26">
        <v>-16.600000000000001</v>
      </c>
      <c r="J4094" s="26">
        <v>1.2</v>
      </c>
      <c r="K4094" s="26">
        <v>-7.5</v>
      </c>
      <c r="L4094" s="26">
        <v>18.100000000000001</v>
      </c>
      <c r="M4094" s="26">
        <v>-12.6</v>
      </c>
      <c r="N4094" s="26">
        <v>2.2000000000000002</v>
      </c>
      <c r="O4094" s="19">
        <f t="shared" si="1071"/>
        <v>182.75910765862028</v>
      </c>
      <c r="P4094" s="10">
        <f t="shared" si="1072"/>
        <v>210.76271953423893</v>
      </c>
      <c r="Q4094" s="10">
        <f t="shared" si="1073"/>
        <v>2.86</v>
      </c>
      <c r="R4094" s="19">
        <f t="shared" si="1074"/>
        <v>16.619265928433784</v>
      </c>
      <c r="S4094" s="10">
        <f t="shared" si="1075"/>
        <v>14.663219291819924</v>
      </c>
      <c r="T4094" s="10">
        <f t="shared" si="1076"/>
        <v>0.78206213050634277</v>
      </c>
      <c r="U4094" s="2" t="str">
        <f t="shared" si="1077"/>
        <v>D</v>
      </c>
      <c r="V4094" s="2" t="str">
        <f t="shared" si="1078"/>
        <v>C</v>
      </c>
      <c r="W4094" s="2" t="str">
        <f t="shared" si="1079"/>
        <v>D</v>
      </c>
      <c r="X4094" s="2" t="str">
        <f t="shared" si="1080"/>
        <v>C</v>
      </c>
      <c r="Y4094" s="3" t="str">
        <f t="shared" si="1081"/>
        <v>DCDC</v>
      </c>
      <c r="Z4094" s="28">
        <f t="shared" si="1082"/>
        <v>0.247</v>
      </c>
      <c r="AA4094" s="7" t="str">
        <f t="shared" si="1083"/>
        <v>Almost certainly optical</v>
      </c>
      <c r="AB4094" s="21">
        <v>18.899999999999999</v>
      </c>
      <c r="AC4094" s="14">
        <f t="shared" si="1084"/>
        <v>18.686283348038998</v>
      </c>
      <c r="AD4094" s="26">
        <v>123</v>
      </c>
      <c r="AE4094" s="10">
        <f t="shared" si="1085"/>
        <v>123.43512202434908</v>
      </c>
      <c r="AF4094" s="17">
        <f t="shared" si="1086"/>
        <v>0.21371665196100054</v>
      </c>
      <c r="AG4094" s="17">
        <f t="shared" si="1087"/>
        <v>0.43512202434908431</v>
      </c>
    </row>
    <row r="4095" spans="1:33">
      <c r="A4095" t="s">
        <v>5578</v>
      </c>
      <c r="B4095" t="s">
        <v>2630</v>
      </c>
      <c r="C4095" s="23">
        <v>348.38490000000002</v>
      </c>
      <c r="D4095" s="23">
        <v>42.850569999999998</v>
      </c>
      <c r="E4095" s="23">
        <v>348.38330000000002</v>
      </c>
      <c r="F4095" s="23">
        <v>42.857050000000001</v>
      </c>
      <c r="G4095" s="26">
        <v>-7.4</v>
      </c>
      <c r="H4095" s="26">
        <v>18.2</v>
      </c>
      <c r="I4095" s="26">
        <v>-12.4</v>
      </c>
      <c r="J4095" s="26">
        <v>2.1</v>
      </c>
      <c r="K4095" s="26">
        <v>-11.8</v>
      </c>
      <c r="L4095" s="26">
        <v>13.8</v>
      </c>
      <c r="M4095" s="26">
        <v>-5.2</v>
      </c>
      <c r="N4095" s="26">
        <v>3.4</v>
      </c>
      <c r="O4095" s="19">
        <f t="shared" si="1071"/>
        <v>210.82766229986805</v>
      </c>
      <c r="P4095" s="10">
        <f t="shared" si="1072"/>
        <v>246.21796957677861</v>
      </c>
      <c r="Q4095" s="10">
        <f t="shared" si="1073"/>
        <v>2.86</v>
      </c>
      <c r="R4095" s="19">
        <f t="shared" si="1074"/>
        <v>14.440221604947759</v>
      </c>
      <c r="S4095" s="10">
        <f t="shared" si="1075"/>
        <v>12.894960255851895</v>
      </c>
      <c r="T4095" s="10">
        <f t="shared" si="1076"/>
        <v>0.68337954651999144</v>
      </c>
      <c r="U4095" s="2" t="str">
        <f t="shared" si="1077"/>
        <v>D</v>
      </c>
      <c r="V4095" s="2" t="str">
        <f t="shared" si="1078"/>
        <v>C</v>
      </c>
      <c r="W4095" s="2" t="str">
        <f t="shared" si="1079"/>
        <v>D</v>
      </c>
      <c r="X4095" s="2" t="str">
        <f t="shared" si="1080"/>
        <v>C</v>
      </c>
      <c r="Y4095" s="3" t="str">
        <f t="shared" si="1081"/>
        <v>DCDC</v>
      </c>
      <c r="Z4095" s="28">
        <f t="shared" si="1082"/>
        <v>0.247</v>
      </c>
      <c r="AA4095" s="7" t="str">
        <f t="shared" si="1083"/>
        <v>Almost certainly optical</v>
      </c>
      <c r="AB4095" s="21">
        <v>23.5</v>
      </c>
      <c r="AC4095" s="14">
        <f t="shared" si="1084"/>
        <v>23.70712681809859</v>
      </c>
      <c r="AD4095" s="26">
        <v>350</v>
      </c>
      <c r="AE4095" s="10">
        <f t="shared" si="1085"/>
        <v>349.73944388890317</v>
      </c>
      <c r="AF4095" s="17">
        <f t="shared" si="1086"/>
        <v>0.20712681809859035</v>
      </c>
      <c r="AG4095" s="17">
        <f t="shared" si="1087"/>
        <v>0.26055611109683241</v>
      </c>
    </row>
    <row r="4096" spans="1:33">
      <c r="A4096" t="s">
        <v>5275</v>
      </c>
      <c r="B4096" t="s">
        <v>2351</v>
      </c>
      <c r="C4096" s="23">
        <v>314.79270000000002</v>
      </c>
      <c r="D4096" s="23">
        <v>15.22404</v>
      </c>
      <c r="E4096" s="23">
        <v>314.78890000000001</v>
      </c>
      <c r="F4096" s="23">
        <v>15.214370000000001</v>
      </c>
      <c r="G4096" s="26">
        <v>-4.0999999999999996</v>
      </c>
      <c r="H4096" s="26">
        <v>21.5</v>
      </c>
      <c r="I4096" s="26">
        <v>-15.6</v>
      </c>
      <c r="J4096" s="26">
        <v>5.9</v>
      </c>
      <c r="K4096" s="26">
        <v>-11.7</v>
      </c>
      <c r="L4096" s="26">
        <v>13.9</v>
      </c>
      <c r="M4096" s="26">
        <v>-8.4</v>
      </c>
      <c r="N4096" s="26">
        <v>6.1</v>
      </c>
      <c r="O4096" s="19">
        <f t="shared" si="1071"/>
        <v>194.72548275517968</v>
      </c>
      <c r="P4096" s="10">
        <f t="shared" si="1072"/>
        <v>234.323591778138</v>
      </c>
      <c r="Q4096" s="10">
        <f t="shared" si="1073"/>
        <v>2.86</v>
      </c>
      <c r="R4096" s="19">
        <f t="shared" si="1074"/>
        <v>16.129786111415115</v>
      </c>
      <c r="S4096" s="10">
        <f t="shared" si="1075"/>
        <v>14.403124660989365</v>
      </c>
      <c r="T4096" s="10">
        <f t="shared" si="1076"/>
        <v>0.763322769310112</v>
      </c>
      <c r="U4096" s="2" t="str">
        <f t="shared" si="1077"/>
        <v>D</v>
      </c>
      <c r="V4096" s="2" t="str">
        <f t="shared" si="1078"/>
        <v>C</v>
      </c>
      <c r="W4096" s="2" t="str">
        <f t="shared" si="1079"/>
        <v>D</v>
      </c>
      <c r="X4096" s="2" t="str">
        <f t="shared" si="1080"/>
        <v>C</v>
      </c>
      <c r="Y4096" s="3" t="str">
        <f t="shared" si="1081"/>
        <v>DCDC</v>
      </c>
      <c r="Z4096" s="28">
        <f t="shared" si="1082"/>
        <v>0.247</v>
      </c>
      <c r="AA4096" s="7" t="str">
        <f t="shared" si="1083"/>
        <v>Almost certainly optical</v>
      </c>
      <c r="AB4096" s="21">
        <v>37.4</v>
      </c>
      <c r="AC4096" s="14">
        <f t="shared" si="1084"/>
        <v>37.230541501848251</v>
      </c>
      <c r="AD4096" s="26">
        <v>201</v>
      </c>
      <c r="AE4096" s="10">
        <f t="shared" si="1085"/>
        <v>200.76558942016203</v>
      </c>
      <c r="AF4096" s="17">
        <f t="shared" si="1086"/>
        <v>0.16945849815174796</v>
      </c>
      <c r="AG4096" s="17">
        <f t="shared" si="1087"/>
        <v>0.23441057983797009</v>
      </c>
    </row>
    <row r="4097" spans="1:33">
      <c r="A4097" t="s">
        <v>9394</v>
      </c>
      <c r="B4097" t="s">
        <v>9395</v>
      </c>
      <c r="C4097" s="23">
        <v>317.20440000000002</v>
      </c>
      <c r="D4097" s="23">
        <v>25.1342</v>
      </c>
      <c r="E4097" s="23">
        <v>317.21480000000003</v>
      </c>
      <c r="F4097" s="23">
        <v>25.135370000000002</v>
      </c>
      <c r="G4097" s="26">
        <v>-6.1</v>
      </c>
      <c r="H4097" s="26">
        <v>19.5</v>
      </c>
      <c r="I4097" s="26">
        <v>-14.8</v>
      </c>
      <c r="J4097" s="26">
        <v>4.5999999999999996</v>
      </c>
      <c r="K4097" s="26">
        <v>-18.100000000000001</v>
      </c>
      <c r="L4097" s="26">
        <v>7.5</v>
      </c>
      <c r="M4097" s="26">
        <v>1.4</v>
      </c>
      <c r="N4097" s="26">
        <v>11.5</v>
      </c>
      <c r="O4097" s="19">
        <f t="shared" si="1071"/>
        <v>202.39960354577812</v>
      </c>
      <c r="P4097" s="10">
        <f t="shared" si="1072"/>
        <v>274.42291142855026</v>
      </c>
      <c r="Q4097" s="10">
        <f t="shared" si="1073"/>
        <v>2.86</v>
      </c>
      <c r="R4097" s="19">
        <f t="shared" si="1074"/>
        <v>16.007810593582121</v>
      </c>
      <c r="S4097" s="10">
        <f t="shared" si="1075"/>
        <v>18.154062906137568</v>
      </c>
      <c r="T4097" s="10">
        <f t="shared" si="1076"/>
        <v>0.85404683749299226</v>
      </c>
      <c r="U4097" s="2" t="str">
        <f t="shared" si="1077"/>
        <v>D</v>
      </c>
      <c r="V4097" s="2" t="str">
        <f t="shared" si="1078"/>
        <v>C</v>
      </c>
      <c r="W4097" s="2" t="str">
        <f t="shared" si="1079"/>
        <v>D</v>
      </c>
      <c r="X4097" s="2" t="str">
        <f t="shared" si="1080"/>
        <v>C</v>
      </c>
      <c r="Y4097" s="3" t="str">
        <f t="shared" si="1081"/>
        <v>DCDC</v>
      </c>
      <c r="Z4097" s="28">
        <f t="shared" si="1082"/>
        <v>0.247</v>
      </c>
      <c r="AA4097" s="7" t="str">
        <f t="shared" si="1083"/>
        <v>Almost certainly optical</v>
      </c>
      <c r="AB4097" s="21">
        <v>34</v>
      </c>
      <c r="AC4097" s="14">
        <f t="shared" si="1084"/>
        <v>34.155711549882433</v>
      </c>
      <c r="AD4097" s="26">
        <v>82.1</v>
      </c>
      <c r="AE4097" s="10">
        <f t="shared" si="1085"/>
        <v>82.916390964920083</v>
      </c>
      <c r="AF4097" s="17">
        <f t="shared" si="1086"/>
        <v>0.15571154988243308</v>
      </c>
      <c r="AG4097" s="17">
        <f t="shared" si="1087"/>
        <v>0.81639096492008889</v>
      </c>
    </row>
    <row r="4098" spans="1:33">
      <c r="A4098" t="s">
        <v>9128</v>
      </c>
      <c r="B4098" t="s">
        <v>9129</v>
      </c>
      <c r="C4098" s="23">
        <v>298.3655</v>
      </c>
      <c r="D4098" s="23">
        <v>40.169960000000003</v>
      </c>
      <c r="E4098" s="23">
        <v>298.36880000000002</v>
      </c>
      <c r="F4098" s="23">
        <v>40.173400000000001</v>
      </c>
      <c r="G4098" s="26">
        <v>-2.6</v>
      </c>
      <c r="H4098" s="26">
        <v>23</v>
      </c>
      <c r="I4098" s="26">
        <v>-4.0999999999999996</v>
      </c>
      <c r="J4098" s="26">
        <v>1.3</v>
      </c>
      <c r="K4098" s="26">
        <v>-1.9</v>
      </c>
      <c r="L4098" s="26">
        <v>23.7</v>
      </c>
      <c r="M4098" s="26">
        <v>-5.2</v>
      </c>
      <c r="N4098" s="26">
        <v>1.3</v>
      </c>
      <c r="O4098" s="19">
        <f t="shared" ref="O4098:O4161" si="1088">IF(IF(G4098&gt;0,IF(I4098&gt;0,0,1),IF(I4098&lt;0,2,3))=0,DEGREES(ATAN(SQRT((SQRT(G4098^2+I4098^2)-(G4098^2/SQRT(G4098^2+I4098^2)))*(G4098^2/SQRT(G4098^2+I4098^2)))/(SQRT(G4098^2+I4098^2)-(G4098^2/SQRT(G4098^2+I4098^2))))),IF(IF(G4098&gt;0,IF(I4098&gt;0,0,1),IF(I4098&lt;0,2,3))=1,180-DEGREES(ATAN(SQRT((SQRT(G4098^2+I4098^2)-(G4098^2/SQRT(G4098^2+I4098^2)))*(G4098^2/SQRT(G4098^2+I4098^2)))/(SQRT(G4098^2+I4098^2)-(G4098^2/SQRT(G4098^2+I4098^2))))),IF(IF(G4098&gt;0,IF(I4098&gt;0,0,1),IF(I4098&lt;0,2,3))=2,180+DEGREES(ATAN(SQRT((SQRT(G4098^2+I4098^2)-(G4098^2/SQRT(G4098^2+I4098^2)))*(G4098^2/SQRT(G4098^2+I4098^2)))/(SQRT(G4098^2+I4098^2)-(G4098^2/SQRT(G4098^2+I4098^2))))),360-DEGREES(ATAN(SQRT((SQRT(G4098^2+I4098^2)-(G4098^2/SQRT(G4098^2+I4098^2)))*(G4098^2/SQRT(G4098^2+I4098^2)))/(SQRT(G4098^2+I4098^2)-(G4098^2/SQRT(G4098^2+I4098^2))))))))</f>
        <v>212.38067770656923</v>
      </c>
      <c r="P4098" s="10">
        <f t="shared" ref="P4098:P4161" si="1089">IF(IF(K4098&gt;0,IF(M4098&gt;0,0,1),IF(M4098&lt;0,2,3))=0,DEGREES(ATAN(SQRT((SQRT(K4098^2+M4098^2)-(K4098^2/SQRT(K4098^2+M4098^2)))*(K4098^2/SQRT(K4098^2+M4098^2)))/(SQRT(K4098^2+M4098^2)-(K4098^2/SQRT(K4098^2+M4098^2))))),IF(IF(K4098&gt;0,IF(M4098&gt;0,0,1),IF(M4098&lt;0,2,3))=1,180-DEGREES(ATAN(SQRT((SQRT(K4098^2+M4098^2)-(K4098^2/SQRT(K4098^2+M4098^2)))*(K4098^2/SQRT(K4098^2+M4098^2)))/(SQRT(K4098^2+M4098^2)-(K4098^2/SQRT(K4098^2+M4098^2))))),IF(IF(K4098&gt;0,IF(M4098&gt;0,0,1),IF(M4098&lt;0,2,3))=2,180+DEGREES(ATAN(SQRT((SQRT(K4098^2+M4098^2)-(K4098^2/SQRT(K4098^2+M4098^2)))*(K4098^2/SQRT(K4098^2+M4098^2)))/(SQRT(K4098^2+M4098^2)-(K4098^2/SQRT(K4098^2+M4098^2))))),360-DEGREES(ATAN(SQRT((SQRT(K4098^2+M4098^2)-(K4098^2/SQRT(K4098^2+M4098^2)))*(K4098^2/SQRT(K4098^2+M4098^2)))/(SQRT(K4098^2+M4098^2)-(K4098^2/SQRT(K4098^2+M4098^2))))))))</f>
        <v>200.07152586453873</v>
      </c>
      <c r="Q4098" s="10">
        <f t="shared" ref="Q4098:Q4161" si="1090">IF(ATAN(SQRT(SQRT(H4098^2+J4098^2)^2+SQRT(L4098^2+N4098^2)^2)/IF(SQRT(G4098^2+I4098^2)&gt;SQRT(K4098^2+M4098^2),SQRT(G4098^2+I4098^2),SQRT(K4098^2+M4098^2)))*180/PI()&gt;2.86,2.86,ATAN(SQRT(SQRT(H4098^2+J4098^2)^2+SQRT(L4098^2+N4098^2)^2)/IF(SQRT(G4098^2+I4098^2)&gt;SQRT(K4098^2+M4098^2),SQRT(G4098^2+I4098^2),SQRT(K4098^2+M4098^2)))*180/PI())</f>
        <v>2.86</v>
      </c>
      <c r="R4098" s="19">
        <f t="shared" ref="R4098:R4161" si="1091">SQRT(G4098^2+I4098^2)</f>
        <v>4.854894437575342</v>
      </c>
      <c r="S4098" s="10">
        <f t="shared" ref="S4098:S4161" si="1092">SQRT(K4098^2+M4098^2)</f>
        <v>5.5362442142665635</v>
      </c>
      <c r="T4098" s="10">
        <f t="shared" ref="T4098:T4161" si="1093">IF(SQRT(SQRT(H4098^2+J4098^2)^2+SQRT(L4098^2+N4098^2)^2)&gt;(SQRT(G4098^2+I4098^2)+SQRT(K4098^2+M4098^2))*0.025,(SQRT(G4098^2+I4098^2)+SQRT(K4098^2+M4098^2))*0.025,SQRT(SQRT(H4098^2+J4098^2)^2+SQRT(L4098^2+N4098^2)^2))</f>
        <v>0.25977846629604767</v>
      </c>
      <c r="U4098" s="2" t="str">
        <f t="shared" ref="U4098:U4161" si="1094">IF(IF(ABS(O4098-P4098)&lt;180,ABS(O4098-P4098),360-ABS(O4098-P4098))&lt;Q4098,"A",IF(IF(ABS(O4098-P4098)&lt;180,ABS(O4098-P4098),360-ABS(O4098-P4098))&lt;2*Q4098,"B",IF(IF(ABS(O4098-P4098)&lt;180,ABS(O4098-P4098),360-ABS(O4098-P4098))&lt;3*Q4098,"C","D")))</f>
        <v>D</v>
      </c>
      <c r="V4098" s="2" t="str">
        <f t="shared" ref="V4098:V4161" si="1095">IF(ABS(R4098-S4098)&lt;T4098,"A",IF(ABS(R4098-S4098)&lt;2*T4098,"B",IF(ABS(R4098-S4098)&lt;3*T4098,"C","D")))</f>
        <v>C</v>
      </c>
      <c r="W4098" s="2" t="str">
        <f t="shared" ref="W4098:W4161" si="1096">IF(ROUND((IF(SQRT(H4098^2+J4098^2)/SQRT(G4098^2+I4098^2)*100&lt;5,1,IF(SQRT(H4098^2+J4098^2)/SQRT(G4098^2+I4098^2)*100&lt;10,2,IF(SQRT(H4098^2+J4098^2)/SQRT(G4098^2+I4098^2)*100&lt;15,3,4)))+IF(SQRT(L4098^2+N4098^2)/SQRT(K4098^2+M4098^2)*100&lt;5,1,IF(SQRT(L4098^2+N4098^2)/SQRT(K4098^2+M4098^2)*100&lt;10,2,IF(SQRT(L4098^2+N4098^2)/SQRT(K4098^2+M4098^2)*100&lt;15,3,4))))/2,0)=1,"A",IF(ROUND((IF(SQRT(H4098^2+J4098^2)/SQRT(G4098^2+I4098^2)*100&lt;5,1,IF(SQRT(H4098^2+J4098^2)/SQRT(G4098^2+I4098^2)*100&lt;10,2,IF(SQRT(H4098^2+J4098^2)/SQRT(G4098^2+I4098^2)*100&lt;15,3,4)))+IF(SQRT(L4098^2+N4098^2)/SQRT(K4098^2+M4098^2)*100&lt;5,1,IF(SQRT(L4098^2+N4098^2)/SQRT(K4098^2+M4098^2)*100&lt;10,2,IF(SQRT(L4098^2+N4098^2)/SQRT(K4098^2+M4098^2)*100&lt;15,3,4))))/2,0)=2,"B",IF(ROUND((IF(SQRT(H4098^2+J4098^2)/SQRT(G4098^2+I4098^2)*100&lt;5,1,IF(SQRT(H4098^2+J4098^2)/SQRT(G4098^2+I4098^2)*100&lt;10,2,IF(SQRT(H4098^2+J4098^2)/SQRT(G4098^2+I4098^2)*100&lt;15,3,4)))+IF(SQRT(L4098^2+N4098^2)/SQRT(K4098^2+M4098^2)*100&lt;5,1,IF(SQRT(L4098^2+N4098^2)/SQRT(K4098^2+M4098^2)*100&lt;10,2,IF(SQRT(L4098^2+N4098^2)/SQRT(K4098^2+M4098^2)*100&lt;15,3,4))))/2,0)=3,"C","D")))</f>
        <v>D</v>
      </c>
      <c r="X4098" s="2" t="str">
        <f t="shared" ref="X4098:X4161" si="1097">IF((AC4098*1000/((SQRT(G4098^2+I4098^2)+SQRT(K4098^2+M4098^2))/2))&lt;100,"A",IF((AC4098*1000/((SQRT(G4098^2+I4098^2)+SQRT(K4098^2+M4098^2))/2))&lt;1000,"B",IF((AC4098*1000/((SQRT(G4098^2+I4098^2)+SQRT(K4098^2+M4098^2))/2))&lt;10000,"C","D")))</f>
        <v>C</v>
      </c>
      <c r="Y4098" s="3" t="str">
        <f t="shared" ref="Y4098:Y4161" si="1098">U4098&amp;V4098&amp;W4098&amp;X4098</f>
        <v>DCDC</v>
      </c>
      <c r="Z4098" s="28">
        <f t="shared" ref="Z4098:Z4161" si="1099">IF(MID(Y4098,1,1)="A",1,(IF(MID(Y4098,1,1)="B",0.8,IF(MID(Y4098,1,1)="C",0.2,0.01))))*IF(MID(Y4098,2,1)="A",1,(IF(MID(Y4098,2,1)="B",0.8,IF(MID(Y4098,2,1)="C",0.4,0.05))))*IF(MID(Y4098,3,1)="A",1,(IF(MID(Y4098,3,1)="B",0.95,IF(MID(Y4098,3,1)="C",0.8,0.65))))*IF(MID(Y4098,4,1)="A",1,(IF(MID(Y4098,4,1)="B",0.97,IF(MID(Y4098,4,1)="C",0.95,0.92))))*100</f>
        <v>0.247</v>
      </c>
      <c r="AA4098" s="7" t="str">
        <f t="shared" ref="AA4098:AA4161" si="1100">IF(Z4098=100,"Perfect CPM candidate",IF(Z4098&gt;90,"Solid CPM candidate",IF(Z4098&gt;50,"Good CPM candidate",IF(Z4098&gt;30,"Weak CPM candidate",IF(Z4098&gt;10,"Probably optical","Almost certainly optical")))))</f>
        <v>Almost certainly optical</v>
      </c>
      <c r="AB4098" s="21">
        <v>15.5</v>
      </c>
      <c r="AC4098" s="14">
        <f t="shared" ref="AC4098:AC4161" si="1101">(SQRT(((E4098*PI()/180-C4098*PI()/180)*COS(D4098*PI()/180))^2+(F4098*PI()/180-D4098*PI()/180)^2))*180/PI()*3600</f>
        <v>15.35486936148021</v>
      </c>
      <c r="AD4098" s="26">
        <v>36.799999999999997</v>
      </c>
      <c r="AE4098" s="10">
        <f t="shared" ref="AE4098:AE4161" si="1102">IF(((IF(E4098*PI()/180-C4098*PI()/180&gt;0,1,0))+(IF(F4098*PI()/180-D4098*PI()/180&gt;0,2,0)))=3,ATAN(((E4098*PI()/180-C4098*PI()/180)*(COS(D4098*PI()/180))/(F4098*PI()/180-D4098*PI()/180))),IF(((IF(E4098*PI()/180-C4098*PI()/180&gt;0,1,0))+(IF(F4098*PI()/180-D4098*PI()/180&gt;0,2,0)))=1,ATAN(((E4098*PI()/180-C4098*PI()/180)*(COS(D4098*PI()/180))/(F4098*PI()/180-D4098*PI()/180)))+PI(),IF(((IF(E4098*PI()/180-C4098*PI()/180&gt;0,1,0))+(IF(F4098*PI()/180-D4098*PI()/180&gt;0,2,0)))=0,ATAN(((E4098*PI()/180-C4098*PI()/180)*(COS(D4098*PI()/180))/(F4098*PI()/180-D4098*PI()/180)))+PI(),ATAN(((E4098*PI()/180-C4098*PI()/180)*(COS(D4098*PI()/180))/(F4098*PI()/180-D4098*PI()/180)))+2*PI())))*180/PI()</f>
        <v>36.24275209183569</v>
      </c>
      <c r="AF4098" s="17">
        <f t="shared" ref="AF4098:AF4161" si="1103">ABS(AB4098-AC4098)</f>
        <v>0.14513063851978991</v>
      </c>
      <c r="AG4098" s="17">
        <f t="shared" ref="AG4098:AG4161" si="1104">IF(ABS(AD4098-AE4098)&gt;180,360-ABS(AD4098-AE4098),ABS(AD4098-AE4098))</f>
        <v>0.55724790816430669</v>
      </c>
    </row>
    <row r="4099" spans="1:33">
      <c r="A4099" t="s">
        <v>5158</v>
      </c>
      <c r="B4099" t="s">
        <v>2238</v>
      </c>
      <c r="C4099" s="23">
        <v>305.52140000000003</v>
      </c>
      <c r="D4099" s="23">
        <v>15.01107</v>
      </c>
      <c r="E4099" s="23">
        <v>305.51859999999999</v>
      </c>
      <c r="F4099" s="23">
        <v>15.02454</v>
      </c>
      <c r="G4099" s="26">
        <v>-7.4</v>
      </c>
      <c r="H4099" s="26">
        <v>18.2</v>
      </c>
      <c r="I4099" s="26">
        <v>1.9</v>
      </c>
      <c r="J4099" s="26">
        <v>1.3</v>
      </c>
      <c r="K4099" s="26">
        <v>-3.8</v>
      </c>
      <c r="L4099" s="26">
        <v>21.8</v>
      </c>
      <c r="M4099" s="26">
        <v>-7.6</v>
      </c>
      <c r="N4099" s="26">
        <v>1.5</v>
      </c>
      <c r="O4099" s="19">
        <f t="shared" si="1088"/>
        <v>284.40002130679107</v>
      </c>
      <c r="P4099" s="10">
        <f t="shared" si="1089"/>
        <v>206.56505117707798</v>
      </c>
      <c r="Q4099" s="10">
        <f t="shared" si="1090"/>
        <v>2.86</v>
      </c>
      <c r="R4099" s="19">
        <f t="shared" si="1091"/>
        <v>7.6400261779656233</v>
      </c>
      <c r="S4099" s="10">
        <f t="shared" si="1092"/>
        <v>8.4970583144992009</v>
      </c>
      <c r="T4099" s="10">
        <f t="shared" si="1093"/>
        <v>0.40342711231162059</v>
      </c>
      <c r="U4099" s="2" t="str">
        <f t="shared" si="1094"/>
        <v>D</v>
      </c>
      <c r="V4099" s="2" t="str">
        <f t="shared" si="1095"/>
        <v>C</v>
      </c>
      <c r="W4099" s="2" t="str">
        <f t="shared" si="1096"/>
        <v>D</v>
      </c>
      <c r="X4099" s="2" t="str">
        <f t="shared" si="1097"/>
        <v>C</v>
      </c>
      <c r="Y4099" s="3" t="str">
        <f t="shared" si="1098"/>
        <v>DCDC</v>
      </c>
      <c r="Z4099" s="28">
        <f t="shared" si="1099"/>
        <v>0.247</v>
      </c>
      <c r="AA4099" s="7" t="str">
        <f t="shared" si="1100"/>
        <v>Almost certainly optical</v>
      </c>
      <c r="AB4099" s="21">
        <v>49.6</v>
      </c>
      <c r="AC4099" s="14">
        <f t="shared" si="1101"/>
        <v>49.45972408872781</v>
      </c>
      <c r="AD4099" s="26">
        <v>349</v>
      </c>
      <c r="AE4099" s="10">
        <f t="shared" si="1102"/>
        <v>348.64732438177015</v>
      </c>
      <c r="AF4099" s="17">
        <f t="shared" si="1103"/>
        <v>0.14027591127219097</v>
      </c>
      <c r="AG4099" s="17">
        <f t="shared" si="1104"/>
        <v>0.35267561822985272</v>
      </c>
    </row>
    <row r="4100" spans="1:33">
      <c r="A4100" t="s">
        <v>9074</v>
      </c>
      <c r="B4100" t="s">
        <v>9075</v>
      </c>
      <c r="C4100" s="23">
        <v>296.9495</v>
      </c>
      <c r="D4100" s="23">
        <v>13.64673</v>
      </c>
      <c r="E4100" s="23">
        <v>296.93740000000003</v>
      </c>
      <c r="F4100" s="23">
        <v>13.642200000000001</v>
      </c>
      <c r="G4100" s="26">
        <v>-5.2</v>
      </c>
      <c r="H4100" s="26">
        <v>20.399999999999999</v>
      </c>
      <c r="I4100" s="26">
        <v>-6.1</v>
      </c>
      <c r="J4100" s="26">
        <v>1.4</v>
      </c>
      <c r="K4100" s="26">
        <v>-0.1</v>
      </c>
      <c r="L4100" s="26">
        <v>25.5</v>
      </c>
      <c r="M4100" s="26">
        <v>-9</v>
      </c>
      <c r="N4100" s="26">
        <v>1.8</v>
      </c>
      <c r="O4100" s="19">
        <f t="shared" si="1088"/>
        <v>220.44623202084136</v>
      </c>
      <c r="P4100" s="10">
        <f t="shared" si="1089"/>
        <v>180.63659357596347</v>
      </c>
      <c r="Q4100" s="10">
        <f t="shared" si="1090"/>
        <v>2.86</v>
      </c>
      <c r="R4100" s="19">
        <f t="shared" si="1091"/>
        <v>8.0156097709406993</v>
      </c>
      <c r="S4100" s="10">
        <f t="shared" si="1092"/>
        <v>9.0005555384098379</v>
      </c>
      <c r="T4100" s="10">
        <f t="shared" si="1093"/>
        <v>0.42540413273376343</v>
      </c>
      <c r="U4100" s="2" t="str">
        <f t="shared" si="1094"/>
        <v>D</v>
      </c>
      <c r="V4100" s="2" t="str">
        <f t="shared" si="1095"/>
        <v>C</v>
      </c>
      <c r="W4100" s="2" t="str">
        <f t="shared" si="1096"/>
        <v>D</v>
      </c>
      <c r="X4100" s="2" t="str">
        <f t="shared" si="1097"/>
        <v>C</v>
      </c>
      <c r="Y4100" s="3" t="str">
        <f t="shared" si="1098"/>
        <v>DCDC</v>
      </c>
      <c r="Z4100" s="28">
        <f t="shared" si="1099"/>
        <v>0.247</v>
      </c>
      <c r="AA4100" s="7" t="str">
        <f t="shared" si="1100"/>
        <v>Almost certainly optical</v>
      </c>
      <c r="AB4100" s="21">
        <v>45.5</v>
      </c>
      <c r="AC4100" s="14">
        <f t="shared" si="1101"/>
        <v>45.362993693315588</v>
      </c>
      <c r="AD4100" s="26">
        <v>249</v>
      </c>
      <c r="AE4100" s="10">
        <f t="shared" si="1102"/>
        <v>248.93050240730335</v>
      </c>
      <c r="AF4100" s="17">
        <f t="shared" si="1103"/>
        <v>0.13700630668441249</v>
      </c>
      <c r="AG4100" s="17">
        <f t="shared" si="1104"/>
        <v>6.9497592696649235E-2</v>
      </c>
    </row>
    <row r="4101" spans="1:33">
      <c r="A4101" t="s">
        <v>3706</v>
      </c>
      <c r="B4101" t="s">
        <v>913</v>
      </c>
      <c r="C4101" s="23">
        <v>132.85570000000001</v>
      </c>
      <c r="D4101" s="23">
        <v>11.79284</v>
      </c>
      <c r="E4101" s="23">
        <v>132.8503</v>
      </c>
      <c r="F4101" s="23">
        <v>11.80608</v>
      </c>
      <c r="G4101" s="26">
        <v>-9.3000000000000007</v>
      </c>
      <c r="H4101" s="26">
        <v>16.3</v>
      </c>
      <c r="I4101" s="26">
        <v>-3.9</v>
      </c>
      <c r="J4101" s="26">
        <v>1.3</v>
      </c>
      <c r="K4101" s="26">
        <v>-8.9</v>
      </c>
      <c r="L4101" s="26">
        <v>16.7</v>
      </c>
      <c r="M4101" s="26">
        <v>-1.9</v>
      </c>
      <c r="N4101" s="26">
        <v>1.3</v>
      </c>
      <c r="O4101" s="19">
        <f t="shared" si="1088"/>
        <v>247.24902365721238</v>
      </c>
      <c r="P4101" s="10">
        <f t="shared" si="1089"/>
        <v>257.94921511659049</v>
      </c>
      <c r="Q4101" s="10">
        <f t="shared" si="1090"/>
        <v>2.86</v>
      </c>
      <c r="R4101" s="19">
        <f t="shared" si="1091"/>
        <v>10.084641788382967</v>
      </c>
      <c r="S4101" s="10">
        <f t="shared" si="1092"/>
        <v>9.1005494339627653</v>
      </c>
      <c r="T4101" s="10">
        <f t="shared" si="1093"/>
        <v>0.47962978055864336</v>
      </c>
      <c r="U4101" s="2" t="str">
        <f t="shared" si="1094"/>
        <v>D</v>
      </c>
      <c r="V4101" s="2" t="str">
        <f t="shared" si="1095"/>
        <v>C</v>
      </c>
      <c r="W4101" s="2" t="str">
        <f t="shared" si="1096"/>
        <v>D</v>
      </c>
      <c r="X4101" s="2" t="str">
        <f t="shared" si="1097"/>
        <v>C</v>
      </c>
      <c r="Y4101" s="3" t="str">
        <f t="shared" si="1098"/>
        <v>DCDC</v>
      </c>
      <c r="Z4101" s="28">
        <f t="shared" si="1099"/>
        <v>0.247</v>
      </c>
      <c r="AA4101" s="7" t="str">
        <f t="shared" si="1100"/>
        <v>Almost certainly optical</v>
      </c>
      <c r="AB4101" s="21">
        <v>51.2</v>
      </c>
      <c r="AC4101" s="14">
        <f t="shared" si="1101"/>
        <v>51.322369066215231</v>
      </c>
      <c r="AD4101" s="26">
        <v>338</v>
      </c>
      <c r="AE4101" s="10">
        <f t="shared" si="1102"/>
        <v>338.23582447900895</v>
      </c>
      <c r="AF4101" s="17">
        <f t="shared" si="1103"/>
        <v>0.12236906621522792</v>
      </c>
      <c r="AG4101" s="17">
        <f t="shared" si="1104"/>
        <v>0.23582447900895431</v>
      </c>
    </row>
    <row r="4102" spans="1:33">
      <c r="A4102" t="s">
        <v>7230</v>
      </c>
      <c r="B4102" t="s">
        <v>7231</v>
      </c>
      <c r="C4102" s="23">
        <v>141.4228</v>
      </c>
      <c r="D4102" s="23">
        <v>-29.33426</v>
      </c>
      <c r="E4102" s="23">
        <v>141.4348</v>
      </c>
      <c r="F4102" s="23">
        <v>-29.326979999999999</v>
      </c>
      <c r="G4102" s="26">
        <v>-9.5</v>
      </c>
      <c r="H4102" s="26">
        <v>16.100000000000001</v>
      </c>
      <c r="I4102" s="26">
        <v>1.2</v>
      </c>
      <c r="J4102" s="26">
        <v>1.6</v>
      </c>
      <c r="K4102" s="26">
        <v>-10.5</v>
      </c>
      <c r="L4102" s="26">
        <v>15.1</v>
      </c>
      <c r="M4102" s="26">
        <v>-1.9</v>
      </c>
      <c r="N4102" s="26">
        <v>1.9</v>
      </c>
      <c r="O4102" s="19">
        <f t="shared" si="1088"/>
        <v>277.19923363836767</v>
      </c>
      <c r="P4102" s="10">
        <f t="shared" si="1089"/>
        <v>259.74318015830363</v>
      </c>
      <c r="Q4102" s="10">
        <f t="shared" si="1090"/>
        <v>2.86</v>
      </c>
      <c r="R4102" s="19">
        <f t="shared" si="1091"/>
        <v>9.5754895436212557</v>
      </c>
      <c r="S4102" s="10">
        <f t="shared" si="1092"/>
        <v>10.670520137275409</v>
      </c>
      <c r="T4102" s="10">
        <f t="shared" si="1093"/>
        <v>0.50615024202241654</v>
      </c>
      <c r="U4102" s="2" t="str">
        <f t="shared" si="1094"/>
        <v>D</v>
      </c>
      <c r="V4102" s="2" t="str">
        <f t="shared" si="1095"/>
        <v>C</v>
      </c>
      <c r="W4102" s="2" t="str">
        <f t="shared" si="1096"/>
        <v>D</v>
      </c>
      <c r="X4102" s="2" t="str">
        <f t="shared" si="1097"/>
        <v>C</v>
      </c>
      <c r="Y4102" s="3" t="str">
        <f t="shared" si="1098"/>
        <v>DCDC</v>
      </c>
      <c r="Z4102" s="28">
        <f t="shared" si="1099"/>
        <v>0.247</v>
      </c>
      <c r="AA4102" s="7" t="str">
        <f t="shared" si="1100"/>
        <v>Almost certainly optical</v>
      </c>
      <c r="AB4102" s="21">
        <v>46</v>
      </c>
      <c r="AC4102" s="14">
        <f t="shared" si="1101"/>
        <v>45.88235970048104</v>
      </c>
      <c r="AD4102" s="26">
        <v>55.3</v>
      </c>
      <c r="AE4102" s="10">
        <f t="shared" si="1102"/>
        <v>55.166058011840711</v>
      </c>
      <c r="AF4102" s="17">
        <f t="shared" si="1103"/>
        <v>0.11764029951896049</v>
      </c>
      <c r="AG4102" s="17">
        <f t="shared" si="1104"/>
        <v>0.13394198815928604</v>
      </c>
    </row>
    <row r="4103" spans="1:33">
      <c r="A4103" t="s">
        <v>8388</v>
      </c>
      <c r="B4103" t="s">
        <v>8389</v>
      </c>
      <c r="C4103" s="23">
        <v>260.7937</v>
      </c>
      <c r="D4103" s="23">
        <v>-49.61598</v>
      </c>
      <c r="E4103" s="23">
        <v>260.78899999999999</v>
      </c>
      <c r="F4103" s="23">
        <v>-49.616230000000002</v>
      </c>
      <c r="G4103" s="26">
        <v>0.4</v>
      </c>
      <c r="H4103" s="26">
        <v>0.4</v>
      </c>
      <c r="I4103" s="26">
        <v>-2.9</v>
      </c>
      <c r="J4103" s="26">
        <v>0.8</v>
      </c>
      <c r="K4103" s="26">
        <v>-0.5</v>
      </c>
      <c r="L4103" s="26">
        <v>25.1</v>
      </c>
      <c r="M4103" s="26">
        <v>-3.2</v>
      </c>
      <c r="N4103" s="26">
        <v>0.8</v>
      </c>
      <c r="O4103" s="19">
        <f t="shared" si="1088"/>
        <v>172.14668669802177</v>
      </c>
      <c r="P4103" s="10">
        <f t="shared" si="1089"/>
        <v>188.88065915052024</v>
      </c>
      <c r="Q4103" s="10">
        <f t="shared" si="1090"/>
        <v>2.86</v>
      </c>
      <c r="R4103" s="19">
        <f t="shared" si="1091"/>
        <v>2.9274562336608896</v>
      </c>
      <c r="S4103" s="10">
        <f t="shared" si="1092"/>
        <v>3.2388269481403298</v>
      </c>
      <c r="T4103" s="10">
        <f t="shared" si="1093"/>
        <v>0.1541570795450305</v>
      </c>
      <c r="U4103" s="2" t="str">
        <f t="shared" si="1094"/>
        <v>D</v>
      </c>
      <c r="V4103" s="2" t="str">
        <f t="shared" si="1095"/>
        <v>C</v>
      </c>
      <c r="W4103" s="2" t="str">
        <f t="shared" si="1096"/>
        <v>D</v>
      </c>
      <c r="X4103" s="2" t="str">
        <f t="shared" si="1097"/>
        <v>C</v>
      </c>
      <c r="Y4103" s="3" t="str">
        <f t="shared" si="1098"/>
        <v>DCDC</v>
      </c>
      <c r="Z4103" s="28">
        <f t="shared" si="1099"/>
        <v>0.247</v>
      </c>
      <c r="AA4103" s="7" t="str">
        <f t="shared" si="1100"/>
        <v>Almost certainly optical</v>
      </c>
      <c r="AB4103" s="21">
        <v>11.1</v>
      </c>
      <c r="AC4103" s="14">
        <f t="shared" si="1101"/>
        <v>10.999476330673657</v>
      </c>
      <c r="AD4103" s="26">
        <v>265</v>
      </c>
      <c r="AE4103" s="10">
        <f t="shared" si="1102"/>
        <v>265.3066935130405</v>
      </c>
      <c r="AF4103" s="17">
        <f t="shared" si="1103"/>
        <v>0.10052366932634271</v>
      </c>
      <c r="AG4103" s="17">
        <f t="shared" si="1104"/>
        <v>0.30669351304049997</v>
      </c>
    </row>
    <row r="4104" spans="1:33">
      <c r="A4104" t="s">
        <v>7344</v>
      </c>
      <c r="B4104" t="s">
        <v>7345</v>
      </c>
      <c r="C4104" s="23">
        <v>152.91659999999999</v>
      </c>
      <c r="D4104" s="23">
        <v>-68.903469999999999</v>
      </c>
      <c r="E4104" s="23">
        <v>152.9151</v>
      </c>
      <c r="F4104" s="23">
        <v>-68.907489999999996</v>
      </c>
      <c r="G4104" s="26">
        <v>-8.3000000000000007</v>
      </c>
      <c r="H4104" s="26">
        <v>17.3</v>
      </c>
      <c r="I4104" s="26">
        <v>8.8000000000000007</v>
      </c>
      <c r="J4104" s="26">
        <v>0.9</v>
      </c>
      <c r="K4104" s="26">
        <v>-5.9</v>
      </c>
      <c r="L4104" s="26">
        <v>19.7</v>
      </c>
      <c r="M4104" s="26">
        <v>9.1</v>
      </c>
      <c r="N4104" s="26">
        <v>0.8</v>
      </c>
      <c r="O4104" s="19">
        <f t="shared" si="1088"/>
        <v>316.67483799052923</v>
      </c>
      <c r="P4104" s="10">
        <f t="shared" si="1089"/>
        <v>327.04257514288497</v>
      </c>
      <c r="Q4104" s="10">
        <f t="shared" si="1090"/>
        <v>2.86</v>
      </c>
      <c r="R4104" s="19">
        <f t="shared" si="1091"/>
        <v>12.096693763173475</v>
      </c>
      <c r="S4104" s="10">
        <f t="shared" si="1092"/>
        <v>10.845275469069469</v>
      </c>
      <c r="T4104" s="10">
        <f t="shared" si="1093"/>
        <v>0.57354923080607356</v>
      </c>
      <c r="U4104" s="2" t="str">
        <f t="shared" si="1094"/>
        <v>D</v>
      </c>
      <c r="V4104" s="2" t="str">
        <f t="shared" si="1095"/>
        <v>C</v>
      </c>
      <c r="W4104" s="2" t="str">
        <f t="shared" si="1096"/>
        <v>D</v>
      </c>
      <c r="X4104" s="2" t="str">
        <f t="shared" si="1097"/>
        <v>C</v>
      </c>
      <c r="Y4104" s="3" t="str">
        <f t="shared" si="1098"/>
        <v>DCDC</v>
      </c>
      <c r="Z4104" s="28">
        <f t="shared" si="1099"/>
        <v>0.247</v>
      </c>
      <c r="AA4104" s="7" t="str">
        <f t="shared" si="1100"/>
        <v>Almost certainly optical</v>
      </c>
      <c r="AB4104" s="21">
        <v>14.7</v>
      </c>
      <c r="AC4104" s="14">
        <f t="shared" si="1101"/>
        <v>14.601940514785939</v>
      </c>
      <c r="AD4104" s="26">
        <v>188</v>
      </c>
      <c r="AE4104" s="10">
        <f t="shared" si="1102"/>
        <v>187.64939735241478</v>
      </c>
      <c r="AF4104" s="17">
        <f t="shared" si="1103"/>
        <v>9.805948521406016E-2</v>
      </c>
      <c r="AG4104" s="17">
        <f t="shared" si="1104"/>
        <v>0.35060264758521953</v>
      </c>
    </row>
    <row r="4105" spans="1:33">
      <c r="A4105" t="s">
        <v>5020</v>
      </c>
      <c r="B4105" t="s">
        <v>2110</v>
      </c>
      <c r="C4105" s="23">
        <v>297.00779999999997</v>
      </c>
      <c r="D4105" s="23">
        <v>17.96095</v>
      </c>
      <c r="E4105" s="23">
        <v>297.00729999999999</v>
      </c>
      <c r="F4105" s="23">
        <v>17.94746</v>
      </c>
      <c r="G4105" s="26">
        <v>-4.3</v>
      </c>
      <c r="H4105" s="26">
        <v>21.3</v>
      </c>
      <c r="I4105" s="26">
        <v>-4.7</v>
      </c>
      <c r="J4105" s="26">
        <v>1.9</v>
      </c>
      <c r="K4105" s="26">
        <v>0.2</v>
      </c>
      <c r="L4105" s="26">
        <v>0.2</v>
      </c>
      <c r="M4105" s="26">
        <v>-5.6</v>
      </c>
      <c r="N4105" s="26">
        <v>1.9</v>
      </c>
      <c r="O4105" s="19">
        <f t="shared" si="1088"/>
        <v>222.45519562018691</v>
      </c>
      <c r="P4105" s="10">
        <f t="shared" si="1089"/>
        <v>177.95459151111277</v>
      </c>
      <c r="Q4105" s="10">
        <f t="shared" si="1090"/>
        <v>2.86</v>
      </c>
      <c r="R4105" s="19">
        <f t="shared" si="1091"/>
        <v>6.3702433234531943</v>
      </c>
      <c r="S4105" s="10">
        <f t="shared" si="1092"/>
        <v>5.6035702904487596</v>
      </c>
      <c r="T4105" s="10">
        <f t="shared" si="1093"/>
        <v>0.29934534034754884</v>
      </c>
      <c r="U4105" s="2" t="str">
        <f t="shared" si="1094"/>
        <v>D</v>
      </c>
      <c r="V4105" s="2" t="str">
        <f t="shared" si="1095"/>
        <v>C</v>
      </c>
      <c r="W4105" s="2" t="str">
        <f t="shared" si="1096"/>
        <v>D</v>
      </c>
      <c r="X4105" s="2" t="str">
        <f t="shared" si="1097"/>
        <v>C</v>
      </c>
      <c r="Y4105" s="3" t="str">
        <f t="shared" si="1098"/>
        <v>DCDC</v>
      </c>
      <c r="Z4105" s="28">
        <f t="shared" si="1099"/>
        <v>0.247</v>
      </c>
      <c r="AA4105" s="7" t="str">
        <f t="shared" si="1100"/>
        <v>Almost certainly optical</v>
      </c>
      <c r="AB4105" s="21">
        <v>48.5</v>
      </c>
      <c r="AC4105" s="14">
        <f t="shared" si="1101"/>
        <v>48.594176608681614</v>
      </c>
      <c r="AD4105" s="26">
        <v>182</v>
      </c>
      <c r="AE4105" s="10">
        <f t="shared" si="1102"/>
        <v>182.01931099006958</v>
      </c>
      <c r="AF4105" s="17">
        <f t="shared" si="1103"/>
        <v>9.4176608681614482E-2</v>
      </c>
      <c r="AG4105" s="17">
        <f t="shared" si="1104"/>
        <v>1.9310990069584477E-2</v>
      </c>
    </row>
    <row r="4106" spans="1:33">
      <c r="A4106" t="s">
        <v>6211</v>
      </c>
      <c r="B4106" t="s">
        <v>6212</v>
      </c>
      <c r="C4106" s="23">
        <v>43.901539999999997</v>
      </c>
      <c r="D4106" s="23">
        <v>38.622349999999997</v>
      </c>
      <c r="E4106" s="23">
        <v>43.898200000000003</v>
      </c>
      <c r="F4106" s="23">
        <v>38.626649999999998</v>
      </c>
      <c r="G4106" s="26">
        <v>-5.2</v>
      </c>
      <c r="H4106" s="26">
        <v>20.399999999999999</v>
      </c>
      <c r="I4106" s="26">
        <v>-3.7</v>
      </c>
      <c r="J4106" s="26">
        <v>2.2000000000000002</v>
      </c>
      <c r="K4106" s="26">
        <v>5.8</v>
      </c>
      <c r="L4106" s="26">
        <v>5.8</v>
      </c>
      <c r="M4106" s="26">
        <v>-4.3</v>
      </c>
      <c r="N4106" s="26">
        <v>3.3</v>
      </c>
      <c r="O4106" s="19">
        <f t="shared" si="1088"/>
        <v>234.56668598971441</v>
      </c>
      <c r="P4106" s="10">
        <f t="shared" si="1089"/>
        <v>126.55247275209152</v>
      </c>
      <c r="Q4106" s="10">
        <f t="shared" si="1090"/>
        <v>2.86</v>
      </c>
      <c r="R4106" s="19">
        <f t="shared" si="1091"/>
        <v>6.3820059542435406</v>
      </c>
      <c r="S4106" s="10">
        <f t="shared" si="1092"/>
        <v>7.2201108024738785</v>
      </c>
      <c r="T4106" s="10">
        <f t="shared" si="1093"/>
        <v>0.34005291891793549</v>
      </c>
      <c r="U4106" s="2" t="str">
        <f t="shared" si="1094"/>
        <v>D</v>
      </c>
      <c r="V4106" s="2" t="str">
        <f t="shared" si="1095"/>
        <v>C</v>
      </c>
      <c r="W4106" s="2" t="str">
        <f t="shared" si="1096"/>
        <v>D</v>
      </c>
      <c r="X4106" s="2" t="str">
        <f t="shared" si="1097"/>
        <v>C</v>
      </c>
      <c r="Y4106" s="3" t="str">
        <f t="shared" si="1098"/>
        <v>DCDC</v>
      </c>
      <c r="Z4106" s="28">
        <f t="shared" si="1099"/>
        <v>0.247</v>
      </c>
      <c r="AA4106" s="7" t="str">
        <f t="shared" si="1100"/>
        <v>Almost certainly optical</v>
      </c>
      <c r="AB4106" s="21">
        <v>18.2</v>
      </c>
      <c r="AC4106" s="14">
        <f t="shared" si="1101"/>
        <v>18.107430785068015</v>
      </c>
      <c r="AD4106" s="26">
        <v>329</v>
      </c>
      <c r="AE4106" s="10">
        <f t="shared" si="1102"/>
        <v>328.74842928003164</v>
      </c>
      <c r="AF4106" s="17">
        <f t="shared" si="1103"/>
        <v>9.2569214931984334E-2</v>
      </c>
      <c r="AG4106" s="17">
        <f t="shared" si="1104"/>
        <v>0.25157071996835612</v>
      </c>
    </row>
    <row r="4107" spans="1:33">
      <c r="A4107" t="s">
        <v>4903</v>
      </c>
      <c r="B4107" t="s">
        <v>2001</v>
      </c>
      <c r="C4107" s="23">
        <v>290.04309999999998</v>
      </c>
      <c r="D4107" s="23">
        <v>4.0464890000000002</v>
      </c>
      <c r="E4107" s="23">
        <v>290.04610000000002</v>
      </c>
      <c r="F4107" s="23">
        <v>4.0478860000000001</v>
      </c>
      <c r="G4107" s="26">
        <v>2.6</v>
      </c>
      <c r="H4107" s="26">
        <v>2.6</v>
      </c>
      <c r="I4107" s="26">
        <v>-8.6999999999999993</v>
      </c>
      <c r="J4107" s="26">
        <v>2.5</v>
      </c>
      <c r="K4107" s="26">
        <v>3.6</v>
      </c>
      <c r="L4107" s="26">
        <v>3.6</v>
      </c>
      <c r="M4107" s="26">
        <v>-7.3</v>
      </c>
      <c r="N4107" s="26">
        <v>2</v>
      </c>
      <c r="O4107" s="19">
        <f t="shared" si="1088"/>
        <v>163.36119432957372</v>
      </c>
      <c r="P4107" s="10">
        <f t="shared" si="1089"/>
        <v>153.74975763031111</v>
      </c>
      <c r="Q4107" s="10">
        <f t="shared" si="1090"/>
        <v>2.86</v>
      </c>
      <c r="R4107" s="19">
        <f t="shared" si="1091"/>
        <v>9.0801982357215074</v>
      </c>
      <c r="S4107" s="10">
        <f t="shared" si="1092"/>
        <v>8.1394102980498531</v>
      </c>
      <c r="T4107" s="10">
        <f t="shared" si="1093"/>
        <v>0.43049021334428406</v>
      </c>
      <c r="U4107" s="2" t="str">
        <f t="shared" si="1094"/>
        <v>D</v>
      </c>
      <c r="V4107" s="2" t="str">
        <f t="shared" si="1095"/>
        <v>C</v>
      </c>
      <c r="W4107" s="2" t="str">
        <f t="shared" si="1096"/>
        <v>D</v>
      </c>
      <c r="X4107" s="2" t="str">
        <f t="shared" si="1097"/>
        <v>C</v>
      </c>
      <c r="Y4107" s="3" t="str">
        <f t="shared" si="1098"/>
        <v>DCDC</v>
      </c>
      <c r="Z4107" s="28">
        <f t="shared" si="1099"/>
        <v>0.247</v>
      </c>
      <c r="AA4107" s="7" t="str">
        <f t="shared" si="1100"/>
        <v>Almost certainly optical</v>
      </c>
      <c r="AB4107" s="21">
        <v>11.8</v>
      </c>
      <c r="AC4107" s="14">
        <f t="shared" si="1101"/>
        <v>11.889156362835321</v>
      </c>
      <c r="AD4107" s="26">
        <v>66.099999999999994</v>
      </c>
      <c r="AE4107" s="10">
        <f t="shared" si="1102"/>
        <v>64.975402607280515</v>
      </c>
      <c r="AF4107" s="17">
        <f t="shared" si="1103"/>
        <v>8.9156362835320024E-2</v>
      </c>
      <c r="AG4107" s="17">
        <f t="shared" si="1104"/>
        <v>1.1245973927194797</v>
      </c>
    </row>
    <row r="4108" spans="1:33">
      <c r="A4108" t="s">
        <v>8434</v>
      </c>
      <c r="B4108" t="s">
        <v>8435</v>
      </c>
      <c r="C4108" s="23">
        <v>266.89400000000001</v>
      </c>
      <c r="D4108" s="23">
        <v>-60.737009999999998</v>
      </c>
      <c r="E4108" s="23">
        <v>266.90190000000001</v>
      </c>
      <c r="F4108" s="23">
        <v>-60.748159999999999</v>
      </c>
      <c r="G4108" s="26">
        <v>9.6999999999999993</v>
      </c>
      <c r="H4108" s="26">
        <v>9.6999999999999993</v>
      </c>
      <c r="I4108" s="26">
        <v>-20.8</v>
      </c>
      <c r="J4108" s="26">
        <v>3</v>
      </c>
      <c r="K4108" s="26">
        <v>-3.6</v>
      </c>
      <c r="L4108" s="26">
        <v>22</v>
      </c>
      <c r="M4108" s="26">
        <v>-25.9</v>
      </c>
      <c r="N4108" s="26">
        <v>8.9</v>
      </c>
      <c r="O4108" s="19">
        <f t="shared" si="1088"/>
        <v>154.99818832716181</v>
      </c>
      <c r="P4108" s="10">
        <f t="shared" si="1089"/>
        <v>187.91319129926543</v>
      </c>
      <c r="Q4108" s="10">
        <f t="shared" si="1090"/>
        <v>2.86</v>
      </c>
      <c r="R4108" s="19">
        <f t="shared" si="1091"/>
        <v>22.950599120720138</v>
      </c>
      <c r="S4108" s="10">
        <f t="shared" si="1092"/>
        <v>26.148996156640507</v>
      </c>
      <c r="T4108" s="10">
        <f t="shared" si="1093"/>
        <v>1.2274898819340163</v>
      </c>
      <c r="U4108" s="2" t="str">
        <f t="shared" si="1094"/>
        <v>D</v>
      </c>
      <c r="V4108" s="2" t="str">
        <f t="shared" si="1095"/>
        <v>C</v>
      </c>
      <c r="W4108" s="2" t="str">
        <f t="shared" si="1096"/>
        <v>D</v>
      </c>
      <c r="X4108" s="2" t="str">
        <f t="shared" si="1097"/>
        <v>C</v>
      </c>
      <c r="Y4108" s="3" t="str">
        <f t="shared" si="1098"/>
        <v>DCDC</v>
      </c>
      <c r="Z4108" s="28">
        <f t="shared" si="1099"/>
        <v>0.247</v>
      </c>
      <c r="AA4108" s="7" t="str">
        <f t="shared" si="1100"/>
        <v>Almost certainly optical</v>
      </c>
      <c r="AB4108" s="21">
        <v>42.4</v>
      </c>
      <c r="AC4108" s="14">
        <f t="shared" si="1101"/>
        <v>42.479237034920615</v>
      </c>
      <c r="AD4108" s="26">
        <v>161</v>
      </c>
      <c r="AE4108" s="10">
        <f t="shared" si="1102"/>
        <v>160.89707843079353</v>
      </c>
      <c r="AF4108" s="17">
        <f t="shared" si="1103"/>
        <v>7.9237034920616622E-2</v>
      </c>
      <c r="AG4108" s="17">
        <f t="shared" si="1104"/>
        <v>0.10292156920647244</v>
      </c>
    </row>
    <row r="4109" spans="1:33">
      <c r="A4109" t="s">
        <v>6604</v>
      </c>
      <c r="B4109" t="s">
        <v>6605</v>
      </c>
      <c r="C4109" s="23">
        <v>81.336020000000005</v>
      </c>
      <c r="D4109" s="23">
        <v>76.755539999999996</v>
      </c>
      <c r="E4109" s="23">
        <v>81.330489999999998</v>
      </c>
      <c r="F4109" s="23">
        <v>76.770049999999998</v>
      </c>
      <c r="G4109" s="26">
        <v>25.8</v>
      </c>
      <c r="H4109" s="26">
        <v>0.2</v>
      </c>
      <c r="I4109" s="26">
        <v>-9.4</v>
      </c>
      <c r="J4109" s="26">
        <v>2.9</v>
      </c>
      <c r="K4109" s="26">
        <v>6.5</v>
      </c>
      <c r="L4109" s="26">
        <v>6.5</v>
      </c>
      <c r="M4109" s="26">
        <v>-23.7</v>
      </c>
      <c r="N4109" s="26">
        <v>8.4</v>
      </c>
      <c r="O4109" s="19">
        <f t="shared" si="1088"/>
        <v>110.01876039378396</v>
      </c>
      <c r="P4109" s="10">
        <f t="shared" si="1089"/>
        <v>164.6630886622641</v>
      </c>
      <c r="Q4109" s="10">
        <f t="shared" si="1090"/>
        <v>2.86</v>
      </c>
      <c r="R4109" s="19">
        <f t="shared" si="1091"/>
        <v>27.459060435491963</v>
      </c>
      <c r="S4109" s="10">
        <f t="shared" si="1092"/>
        <v>24.575190741884384</v>
      </c>
      <c r="T4109" s="10">
        <f t="shared" si="1093"/>
        <v>1.3008562794344087</v>
      </c>
      <c r="U4109" s="2" t="str">
        <f t="shared" si="1094"/>
        <v>D</v>
      </c>
      <c r="V4109" s="2" t="str">
        <f t="shared" si="1095"/>
        <v>C</v>
      </c>
      <c r="W4109" s="2" t="str">
        <f t="shared" si="1096"/>
        <v>D</v>
      </c>
      <c r="X4109" s="2" t="str">
        <f t="shared" si="1097"/>
        <v>C</v>
      </c>
      <c r="Y4109" s="3" t="str">
        <f t="shared" si="1098"/>
        <v>DCDC</v>
      </c>
      <c r="Z4109" s="28">
        <f t="shared" si="1099"/>
        <v>0.247</v>
      </c>
      <c r="AA4109" s="7" t="str">
        <f t="shared" si="1100"/>
        <v>Almost certainly optical</v>
      </c>
      <c r="AB4109" s="21">
        <v>52.5</v>
      </c>
      <c r="AC4109" s="14">
        <f t="shared" si="1101"/>
        <v>52.434748515576906</v>
      </c>
      <c r="AD4109" s="26">
        <v>355</v>
      </c>
      <c r="AE4109" s="10">
        <f t="shared" si="1102"/>
        <v>355.00980798593542</v>
      </c>
      <c r="AF4109" s="17">
        <f t="shared" si="1103"/>
        <v>6.5251484423093586E-2</v>
      </c>
      <c r="AG4109" s="17">
        <f t="shared" si="1104"/>
        <v>9.8079859354243126E-3</v>
      </c>
    </row>
    <row r="4110" spans="1:33">
      <c r="A4110" t="s">
        <v>3547</v>
      </c>
      <c r="B4110" t="s">
        <v>760</v>
      </c>
      <c r="C4110" s="23">
        <v>110.05710000000001</v>
      </c>
      <c r="D4110" s="23">
        <v>15.65573</v>
      </c>
      <c r="E4110" s="23">
        <v>110.05289999999999</v>
      </c>
      <c r="F4110" s="23">
        <v>15.65249</v>
      </c>
      <c r="G4110" s="26">
        <v>3</v>
      </c>
      <c r="H4110" s="26">
        <v>3</v>
      </c>
      <c r="I4110" s="26">
        <v>-1.2</v>
      </c>
      <c r="J4110" s="26">
        <v>1.9</v>
      </c>
      <c r="K4110" s="26">
        <v>2</v>
      </c>
      <c r="L4110" s="26">
        <v>2</v>
      </c>
      <c r="M4110" s="26">
        <v>-2</v>
      </c>
      <c r="N4110" s="26">
        <v>3.6</v>
      </c>
      <c r="O4110" s="19">
        <f t="shared" si="1088"/>
        <v>111.8014094863518</v>
      </c>
      <c r="P4110" s="10">
        <f t="shared" si="1089"/>
        <v>135</v>
      </c>
      <c r="Q4110" s="10">
        <f t="shared" si="1090"/>
        <v>2.86</v>
      </c>
      <c r="R4110" s="19">
        <f t="shared" si="1091"/>
        <v>3.2310988842807022</v>
      </c>
      <c r="S4110" s="10">
        <f t="shared" si="1092"/>
        <v>2.8284271247461903</v>
      </c>
      <c r="T4110" s="10">
        <f t="shared" si="1093"/>
        <v>0.15148815022567233</v>
      </c>
      <c r="U4110" s="2" t="str">
        <f t="shared" si="1094"/>
        <v>D</v>
      </c>
      <c r="V4110" s="2" t="str">
        <f t="shared" si="1095"/>
        <v>C</v>
      </c>
      <c r="W4110" s="2" t="str">
        <f t="shared" si="1096"/>
        <v>D</v>
      </c>
      <c r="X4110" s="2" t="str">
        <f t="shared" si="1097"/>
        <v>C</v>
      </c>
      <c r="Y4110" s="3" t="str">
        <f t="shared" si="1098"/>
        <v>DCDC</v>
      </c>
      <c r="Z4110" s="28">
        <f t="shared" si="1099"/>
        <v>0.247</v>
      </c>
      <c r="AA4110" s="7" t="str">
        <f t="shared" si="1100"/>
        <v>Almost certainly optical</v>
      </c>
      <c r="AB4110" s="21">
        <v>18.600000000000001</v>
      </c>
      <c r="AC4110" s="14">
        <f t="shared" si="1101"/>
        <v>18.655160481886284</v>
      </c>
      <c r="AD4110" s="26">
        <v>231</v>
      </c>
      <c r="AE4110" s="10">
        <f t="shared" si="1102"/>
        <v>231.30000824094708</v>
      </c>
      <c r="AF4110" s="17">
        <f t="shared" si="1103"/>
        <v>5.5160481886282753E-2</v>
      </c>
      <c r="AG4110" s="17">
        <f t="shared" si="1104"/>
        <v>0.30000824094707923</v>
      </c>
    </row>
    <row r="4111" spans="1:33">
      <c r="A4111" t="s">
        <v>5948</v>
      </c>
      <c r="B4111" t="s">
        <v>5949</v>
      </c>
      <c r="C4111" s="23">
        <v>23.00817</v>
      </c>
      <c r="D4111" s="23">
        <v>-49.776850000000003</v>
      </c>
      <c r="E4111" s="23">
        <v>22.995709999999999</v>
      </c>
      <c r="F4111" s="23">
        <v>-49.788490000000003</v>
      </c>
      <c r="G4111" s="26">
        <v>-20.8</v>
      </c>
      <c r="H4111" s="26">
        <v>4.8</v>
      </c>
      <c r="I4111" s="26">
        <v>-10.199999999999999</v>
      </c>
      <c r="J4111" s="26">
        <v>0.9</v>
      </c>
      <c r="K4111" s="26">
        <v>-21.7</v>
      </c>
      <c r="L4111" s="26">
        <v>3.9</v>
      </c>
      <c r="M4111" s="26">
        <v>-15.5</v>
      </c>
      <c r="N4111" s="26">
        <v>0.9</v>
      </c>
      <c r="O4111" s="19">
        <f t="shared" si="1088"/>
        <v>243.87737848096148</v>
      </c>
      <c r="P4111" s="10">
        <f t="shared" si="1089"/>
        <v>234.46232220802563</v>
      </c>
      <c r="Q4111" s="10">
        <f t="shared" si="1090"/>
        <v>2.86</v>
      </c>
      <c r="R4111" s="19">
        <f t="shared" si="1091"/>
        <v>23.166354913969528</v>
      </c>
      <c r="S4111" s="10">
        <f t="shared" si="1092"/>
        <v>26.667208327832142</v>
      </c>
      <c r="T4111" s="10">
        <f t="shared" si="1093"/>
        <v>1.2458390810450419</v>
      </c>
      <c r="U4111" s="2" t="str">
        <f t="shared" si="1094"/>
        <v>D</v>
      </c>
      <c r="V4111" s="2" t="str">
        <f t="shared" si="1095"/>
        <v>C</v>
      </c>
      <c r="W4111" s="2" t="str">
        <f t="shared" si="1096"/>
        <v>D</v>
      </c>
      <c r="X4111" s="2" t="str">
        <f t="shared" si="1097"/>
        <v>C</v>
      </c>
      <c r="Y4111" s="3" t="str">
        <f t="shared" si="1098"/>
        <v>DCDC</v>
      </c>
      <c r="Z4111" s="28">
        <f t="shared" si="1099"/>
        <v>0.247</v>
      </c>
      <c r="AA4111" s="7" t="str">
        <f t="shared" si="1100"/>
        <v>Almost certainly optical</v>
      </c>
      <c r="AB4111" s="21">
        <v>50.9</v>
      </c>
      <c r="AC4111" s="14">
        <f t="shared" si="1101"/>
        <v>50.941169901171847</v>
      </c>
      <c r="AD4111" s="26">
        <v>215</v>
      </c>
      <c r="AE4111" s="10">
        <f t="shared" si="1102"/>
        <v>214.65449110292812</v>
      </c>
      <c r="AF4111" s="17">
        <f t="shared" si="1103"/>
        <v>4.1169901171848267E-2</v>
      </c>
      <c r="AG4111" s="17">
        <f t="shared" si="1104"/>
        <v>0.34550889707188048</v>
      </c>
    </row>
    <row r="4112" spans="1:33">
      <c r="A4112" t="s">
        <v>3404</v>
      </c>
      <c r="B4112" t="s">
        <v>624</v>
      </c>
      <c r="C4112" s="23">
        <v>86.352990000000005</v>
      </c>
      <c r="D4112" s="23">
        <v>11.39002</v>
      </c>
      <c r="E4112" s="23">
        <v>86.364249999999998</v>
      </c>
      <c r="F4112" s="23">
        <v>11.3827</v>
      </c>
      <c r="G4112" s="26">
        <v>-5.4</v>
      </c>
      <c r="H4112" s="26">
        <v>20.2</v>
      </c>
      <c r="I4112" s="26">
        <v>-8.6</v>
      </c>
      <c r="J4112" s="26">
        <v>1.2</v>
      </c>
      <c r="K4112" s="26">
        <v>-6.8</v>
      </c>
      <c r="L4112" s="26">
        <v>18.8</v>
      </c>
      <c r="M4112" s="26">
        <v>-5.6</v>
      </c>
      <c r="N4112" s="26">
        <v>2</v>
      </c>
      <c r="O4112" s="19">
        <f t="shared" si="1088"/>
        <v>212.12499844038751</v>
      </c>
      <c r="P4112" s="10">
        <f t="shared" si="1089"/>
        <v>230.52754015165618</v>
      </c>
      <c r="Q4112" s="10">
        <f t="shared" si="1090"/>
        <v>2.86</v>
      </c>
      <c r="R4112" s="19">
        <f t="shared" si="1091"/>
        <v>10.154801819828883</v>
      </c>
      <c r="S4112" s="10">
        <f t="shared" si="1092"/>
        <v>8.8090862182180967</v>
      </c>
      <c r="T4112" s="10">
        <f t="shared" si="1093"/>
        <v>0.47409720095117458</v>
      </c>
      <c r="U4112" s="2" t="str">
        <f t="shared" si="1094"/>
        <v>D</v>
      </c>
      <c r="V4112" s="2" t="str">
        <f t="shared" si="1095"/>
        <v>C</v>
      </c>
      <c r="W4112" s="2" t="str">
        <f t="shared" si="1096"/>
        <v>D</v>
      </c>
      <c r="X4112" s="2" t="str">
        <f t="shared" si="1097"/>
        <v>C</v>
      </c>
      <c r="Y4112" s="3" t="str">
        <f t="shared" si="1098"/>
        <v>DCDC</v>
      </c>
      <c r="Z4112" s="28">
        <f t="shared" si="1099"/>
        <v>0.247</v>
      </c>
      <c r="AA4112" s="7" t="str">
        <f t="shared" si="1100"/>
        <v>Almost certainly optical</v>
      </c>
      <c r="AB4112" s="21">
        <v>47.7</v>
      </c>
      <c r="AC4112" s="14">
        <f t="shared" si="1101"/>
        <v>47.68133921316609</v>
      </c>
      <c r="AD4112" s="26">
        <v>124</v>
      </c>
      <c r="AE4112" s="10">
        <f t="shared" si="1102"/>
        <v>123.55031369842861</v>
      </c>
      <c r="AF4112" s="17">
        <f t="shared" si="1103"/>
        <v>1.8660786833912368E-2</v>
      </c>
      <c r="AG4112" s="17">
        <f t="shared" si="1104"/>
        <v>0.44968630157138989</v>
      </c>
    </row>
    <row r="4113" spans="1:33">
      <c r="A4113" t="s">
        <v>8672</v>
      </c>
      <c r="B4113" t="s">
        <v>8673</v>
      </c>
      <c r="C4113" s="23">
        <v>282.24360000000001</v>
      </c>
      <c r="D4113" s="23">
        <v>-65.422489999999996</v>
      </c>
      <c r="E4113" s="23">
        <v>282.25850000000003</v>
      </c>
      <c r="F4113" s="23">
        <v>-65.420739999999995</v>
      </c>
      <c r="G4113" s="26">
        <v>3.8</v>
      </c>
      <c r="H4113" s="26">
        <v>3.8</v>
      </c>
      <c r="I4113" s="26">
        <v>-12.7</v>
      </c>
      <c r="J4113" s="26">
        <v>1.3</v>
      </c>
      <c r="K4113" s="26">
        <v>7.8</v>
      </c>
      <c r="L4113" s="26">
        <v>7.8</v>
      </c>
      <c r="M4113" s="26">
        <v>-9</v>
      </c>
      <c r="N4113" s="26">
        <v>3.3</v>
      </c>
      <c r="O4113" s="19">
        <f t="shared" si="1088"/>
        <v>163.34215444342135</v>
      </c>
      <c r="P4113" s="10">
        <f t="shared" si="1089"/>
        <v>139.08561677997488</v>
      </c>
      <c r="Q4113" s="10">
        <f t="shared" si="1090"/>
        <v>2.86</v>
      </c>
      <c r="R4113" s="19">
        <f t="shared" si="1091"/>
        <v>13.256319247815361</v>
      </c>
      <c r="S4113" s="10">
        <f t="shared" si="1092"/>
        <v>11.909659944767524</v>
      </c>
      <c r="T4113" s="10">
        <f t="shared" si="1093"/>
        <v>0.62914947981457214</v>
      </c>
      <c r="U4113" s="2" t="str">
        <f t="shared" si="1094"/>
        <v>D</v>
      </c>
      <c r="V4113" s="2" t="str">
        <f t="shared" si="1095"/>
        <v>C</v>
      </c>
      <c r="W4113" s="2" t="str">
        <f t="shared" si="1096"/>
        <v>D</v>
      </c>
      <c r="X4113" s="2" t="str">
        <f t="shared" si="1097"/>
        <v>C</v>
      </c>
      <c r="Y4113" s="3" t="str">
        <f t="shared" si="1098"/>
        <v>DCDC</v>
      </c>
      <c r="Z4113" s="28">
        <f t="shared" si="1099"/>
        <v>0.247</v>
      </c>
      <c r="AA4113" s="7" t="str">
        <f t="shared" si="1100"/>
        <v>Almost certainly optical</v>
      </c>
      <c r="AB4113" s="21">
        <v>23.2</v>
      </c>
      <c r="AC4113" s="14">
        <f t="shared" si="1101"/>
        <v>23.182602540483394</v>
      </c>
      <c r="AD4113" s="26">
        <v>74</v>
      </c>
      <c r="AE4113" s="10">
        <f t="shared" si="1102"/>
        <v>74.231243275472394</v>
      </c>
      <c r="AF4113" s="17">
        <f t="shared" si="1103"/>
        <v>1.7397459516605096E-2</v>
      </c>
      <c r="AG4113" s="17">
        <f t="shared" si="1104"/>
        <v>0.23124327547239432</v>
      </c>
    </row>
    <row r="4114" spans="1:33">
      <c r="A4114" t="s">
        <v>5316</v>
      </c>
      <c r="B4114" t="s">
        <v>2390</v>
      </c>
      <c r="C4114" s="23">
        <v>318.4837</v>
      </c>
      <c r="D4114" s="23">
        <v>11.674149999999999</v>
      </c>
      <c r="E4114" s="23">
        <v>318.47919999999999</v>
      </c>
      <c r="F4114" s="23">
        <v>11.67216</v>
      </c>
      <c r="G4114" s="26">
        <v>-11.5</v>
      </c>
      <c r="H4114" s="26">
        <v>14.1</v>
      </c>
      <c r="I4114" s="26">
        <v>-11.1</v>
      </c>
      <c r="J4114" s="26">
        <v>1.6</v>
      </c>
      <c r="K4114" s="26">
        <v>-12.3</v>
      </c>
      <c r="L4114" s="26">
        <v>13.3</v>
      </c>
      <c r="M4114" s="26">
        <v>-7.6</v>
      </c>
      <c r="N4114" s="26">
        <v>1.1000000000000001</v>
      </c>
      <c r="O4114" s="19">
        <f t="shared" si="1088"/>
        <v>226.01397872278531</v>
      </c>
      <c r="P4114" s="10">
        <f t="shared" si="1089"/>
        <v>238.28865413476203</v>
      </c>
      <c r="Q4114" s="10">
        <f t="shared" si="1090"/>
        <v>2.86</v>
      </c>
      <c r="R4114" s="19">
        <f t="shared" si="1091"/>
        <v>15.983116091676241</v>
      </c>
      <c r="S4114" s="10">
        <f t="shared" si="1092"/>
        <v>14.458561477546789</v>
      </c>
      <c r="T4114" s="10">
        <f t="shared" si="1093"/>
        <v>0.76104193923057584</v>
      </c>
      <c r="U4114" s="2" t="str">
        <f t="shared" si="1094"/>
        <v>D</v>
      </c>
      <c r="V4114" s="2" t="str">
        <f t="shared" si="1095"/>
        <v>C</v>
      </c>
      <c r="W4114" s="2" t="str">
        <f t="shared" si="1096"/>
        <v>D</v>
      </c>
      <c r="X4114" s="2" t="str">
        <f t="shared" si="1097"/>
        <v>C</v>
      </c>
      <c r="Y4114" s="3" t="str">
        <f t="shared" si="1098"/>
        <v>DCDC</v>
      </c>
      <c r="Z4114" s="28">
        <f t="shared" si="1099"/>
        <v>0.247</v>
      </c>
      <c r="AA4114" s="7" t="str">
        <f t="shared" si="1100"/>
        <v>Almost certainly optical</v>
      </c>
      <c r="AB4114" s="21">
        <v>17.399999999999999</v>
      </c>
      <c r="AC4114" s="14">
        <f t="shared" si="1101"/>
        <v>17.407401673472002</v>
      </c>
      <c r="AD4114" s="26">
        <v>245</v>
      </c>
      <c r="AE4114" s="10">
        <f t="shared" si="1102"/>
        <v>245.69781772476452</v>
      </c>
      <c r="AF4114" s="17">
        <f t="shared" si="1103"/>
        <v>7.4016734720032673E-3</v>
      </c>
      <c r="AG4114" s="17">
        <f t="shared" si="1104"/>
        <v>0.6978177247645192</v>
      </c>
    </row>
    <row r="4115" spans="1:33">
      <c r="A4115" t="s">
        <v>2920</v>
      </c>
      <c r="B4115" t="s">
        <v>175</v>
      </c>
      <c r="C4115" s="23">
        <v>24.023530000000001</v>
      </c>
      <c r="D4115" s="23">
        <v>58.170400000000001</v>
      </c>
      <c r="E4115" s="23">
        <v>24.023579999999999</v>
      </c>
      <c r="F4115" s="23">
        <v>58.171860000000002</v>
      </c>
      <c r="G4115" s="26">
        <v>-0.1</v>
      </c>
      <c r="H4115" s="26">
        <v>25.5</v>
      </c>
      <c r="I4115" s="26">
        <v>-4.7</v>
      </c>
      <c r="J4115" s="26">
        <v>1.5</v>
      </c>
      <c r="K4115" s="26">
        <v>2.6</v>
      </c>
      <c r="L4115" s="26">
        <v>2.6</v>
      </c>
      <c r="M4115" s="26">
        <v>-4.5999999999999996</v>
      </c>
      <c r="N4115" s="26">
        <v>1.7</v>
      </c>
      <c r="O4115" s="19">
        <f t="shared" si="1088"/>
        <v>181.21887523513129</v>
      </c>
      <c r="P4115" s="10">
        <f t="shared" si="1089"/>
        <v>150.52411099675425</v>
      </c>
      <c r="Q4115" s="10">
        <f t="shared" si="1090"/>
        <v>2.86</v>
      </c>
      <c r="R4115" s="19">
        <f t="shared" si="1091"/>
        <v>4.701063709417264</v>
      </c>
      <c r="S4115" s="10">
        <f t="shared" si="1092"/>
        <v>5.2839379254491625</v>
      </c>
      <c r="T4115" s="10">
        <f t="shared" si="1093"/>
        <v>0.24962504087166068</v>
      </c>
      <c r="U4115" s="2" t="str">
        <f t="shared" si="1094"/>
        <v>D</v>
      </c>
      <c r="V4115" s="2" t="str">
        <f t="shared" si="1095"/>
        <v>C</v>
      </c>
      <c r="W4115" s="2" t="str">
        <f t="shared" si="1096"/>
        <v>D</v>
      </c>
      <c r="X4115" s="2" t="str">
        <f t="shared" si="1097"/>
        <v>C</v>
      </c>
      <c r="Y4115" s="3" t="str">
        <f t="shared" si="1098"/>
        <v>DCDC</v>
      </c>
      <c r="Z4115" s="28">
        <f t="shared" si="1099"/>
        <v>0.247</v>
      </c>
      <c r="AA4115" s="7" t="str">
        <f t="shared" si="1100"/>
        <v>Almost certainly optical</v>
      </c>
      <c r="AB4115" s="21">
        <v>5.25</v>
      </c>
      <c r="AC4115" s="14">
        <f t="shared" si="1101"/>
        <v>5.2568572271930307</v>
      </c>
      <c r="AD4115" s="26">
        <v>1.1000000000000001</v>
      </c>
      <c r="AE4115" s="10">
        <f t="shared" si="1102"/>
        <v>1.0347332428415432</v>
      </c>
      <c r="AF4115" s="17">
        <f t="shared" si="1103"/>
        <v>6.8572271930307238E-3</v>
      </c>
      <c r="AG4115" s="17">
        <f t="shared" si="1104"/>
        <v>6.5266757158456867E-2</v>
      </c>
    </row>
    <row r="4116" spans="1:33">
      <c r="A4116" t="s">
        <v>5049</v>
      </c>
      <c r="B4116" t="s">
        <v>2137</v>
      </c>
      <c r="C4116" s="23">
        <v>298.23689999999999</v>
      </c>
      <c r="D4116" s="23">
        <v>15.9933</v>
      </c>
      <c r="E4116" s="23">
        <v>298.24059999999997</v>
      </c>
      <c r="F4116" s="23">
        <v>15.97927</v>
      </c>
      <c r="G4116" s="26">
        <v>-3.1</v>
      </c>
      <c r="H4116" s="26">
        <v>22.5</v>
      </c>
      <c r="I4116" s="26">
        <v>-3.9</v>
      </c>
      <c r="J4116" s="26">
        <v>1</v>
      </c>
      <c r="K4116" s="26">
        <v>-0.6</v>
      </c>
      <c r="L4116" s="26">
        <v>25</v>
      </c>
      <c r="M4116" s="26">
        <v>-5.7</v>
      </c>
      <c r="N4116" s="26">
        <v>1.2</v>
      </c>
      <c r="O4116" s="19">
        <f t="shared" si="1088"/>
        <v>218.48019824834302</v>
      </c>
      <c r="P4116" s="10">
        <f t="shared" si="1089"/>
        <v>186.00900595749454</v>
      </c>
      <c r="Q4116" s="10">
        <f t="shared" si="1090"/>
        <v>2.86</v>
      </c>
      <c r="R4116" s="19">
        <f t="shared" si="1091"/>
        <v>4.9819674828324603</v>
      </c>
      <c r="S4116" s="10">
        <f t="shared" si="1092"/>
        <v>5.7314919523628403</v>
      </c>
      <c r="T4116" s="10">
        <f t="shared" si="1093"/>
        <v>0.26783648587988251</v>
      </c>
      <c r="U4116" s="2" t="str">
        <f t="shared" si="1094"/>
        <v>D</v>
      </c>
      <c r="V4116" s="2" t="str">
        <f t="shared" si="1095"/>
        <v>C</v>
      </c>
      <c r="W4116" s="2" t="str">
        <f t="shared" si="1096"/>
        <v>D</v>
      </c>
      <c r="X4116" s="2" t="str">
        <f t="shared" si="1097"/>
        <v>C</v>
      </c>
      <c r="Y4116" s="3" t="str">
        <f t="shared" si="1098"/>
        <v>DCDC</v>
      </c>
      <c r="Z4116" s="28">
        <f t="shared" si="1099"/>
        <v>0.247</v>
      </c>
      <c r="AA4116" s="7" t="str">
        <f t="shared" si="1100"/>
        <v>Almost certainly optical</v>
      </c>
      <c r="AB4116" s="21">
        <v>52.1</v>
      </c>
      <c r="AC4116" s="14">
        <f t="shared" si="1101"/>
        <v>52.105773390068123</v>
      </c>
      <c r="AD4116" s="26">
        <v>166</v>
      </c>
      <c r="AE4116" s="10">
        <f t="shared" si="1102"/>
        <v>165.77447315128336</v>
      </c>
      <c r="AF4116" s="17">
        <f t="shared" si="1103"/>
        <v>5.7733900681213868E-3</v>
      </c>
      <c r="AG4116" s="17">
        <f t="shared" si="1104"/>
        <v>0.22552684871664042</v>
      </c>
    </row>
    <row r="4117" spans="1:33">
      <c r="A4117" t="s">
        <v>5165</v>
      </c>
      <c r="B4117" t="s">
        <v>2245</v>
      </c>
      <c r="C4117" s="23">
        <v>305.81779999999998</v>
      </c>
      <c r="D4117" s="23">
        <v>15.24643</v>
      </c>
      <c r="E4117" s="23">
        <v>305.81810000000002</v>
      </c>
      <c r="F4117" s="23">
        <v>15.23146</v>
      </c>
      <c r="G4117" s="26">
        <v>-6.5</v>
      </c>
      <c r="H4117" s="26">
        <v>19.100000000000001</v>
      </c>
      <c r="I4117" s="26">
        <v>-6.5</v>
      </c>
      <c r="J4117" s="26">
        <v>1.2</v>
      </c>
      <c r="K4117" s="26">
        <v>-0.8</v>
      </c>
      <c r="L4117" s="26">
        <v>24.8</v>
      </c>
      <c r="M4117" s="26">
        <v>-8.1999999999999993</v>
      </c>
      <c r="N4117" s="26">
        <v>1.9</v>
      </c>
      <c r="O4117" s="19">
        <f t="shared" si="1088"/>
        <v>225</v>
      </c>
      <c r="P4117" s="10">
        <f t="shared" si="1089"/>
        <v>185.5721978039638</v>
      </c>
      <c r="Q4117" s="10">
        <f t="shared" si="1090"/>
        <v>2.86</v>
      </c>
      <c r="R4117" s="19">
        <f t="shared" si="1091"/>
        <v>9.1923881554251174</v>
      </c>
      <c r="S4117" s="10">
        <f t="shared" si="1092"/>
        <v>8.2389319696183918</v>
      </c>
      <c r="T4117" s="10">
        <f t="shared" si="1093"/>
        <v>0.43578300312608775</v>
      </c>
      <c r="U4117" s="2" t="str">
        <f t="shared" si="1094"/>
        <v>D</v>
      </c>
      <c r="V4117" s="2" t="str">
        <f t="shared" si="1095"/>
        <v>C</v>
      </c>
      <c r="W4117" s="2" t="str">
        <f t="shared" si="1096"/>
        <v>D</v>
      </c>
      <c r="X4117" s="2" t="str">
        <f t="shared" si="1097"/>
        <v>C</v>
      </c>
      <c r="Y4117" s="3" t="str">
        <f t="shared" si="1098"/>
        <v>DCDC</v>
      </c>
      <c r="Z4117" s="28">
        <f t="shared" si="1099"/>
        <v>0.247</v>
      </c>
      <c r="AA4117" s="7" t="str">
        <f t="shared" si="1100"/>
        <v>Almost certainly optical</v>
      </c>
      <c r="AB4117" s="21">
        <v>53.9</v>
      </c>
      <c r="AC4117" s="14">
        <f t="shared" si="1101"/>
        <v>53.902072344290467</v>
      </c>
      <c r="AD4117" s="26">
        <v>179</v>
      </c>
      <c r="AE4117" s="10">
        <f t="shared" si="1102"/>
        <v>178.89233880033188</v>
      </c>
      <c r="AF4117" s="17">
        <f t="shared" si="1103"/>
        <v>2.0723442904682088E-3</v>
      </c>
      <c r="AG4117" s="17">
        <f t="shared" si="1104"/>
        <v>0.10766119966811516</v>
      </c>
    </row>
    <row r="4118" spans="1:33">
      <c r="A4118" t="s">
        <v>3420</v>
      </c>
      <c r="B4118" t="s">
        <v>638</v>
      </c>
      <c r="C4118" s="23">
        <v>88.545479999999998</v>
      </c>
      <c r="D4118" s="23">
        <v>15.746359999999999</v>
      </c>
      <c r="E4118" s="23">
        <v>88.547370000000001</v>
      </c>
      <c r="F4118" s="23">
        <v>15.75234</v>
      </c>
      <c r="G4118" s="26">
        <v>12.8</v>
      </c>
      <c r="H4118" s="26">
        <v>12.8</v>
      </c>
      <c r="I4118" s="26">
        <v>-15</v>
      </c>
      <c r="J4118" s="26">
        <v>1.1000000000000001</v>
      </c>
      <c r="K4118" s="26">
        <v>-1</v>
      </c>
      <c r="L4118" s="26">
        <v>24.6</v>
      </c>
      <c r="M4118" s="26">
        <v>-17.5</v>
      </c>
      <c r="N4118" s="26">
        <v>2.1</v>
      </c>
      <c r="O4118" s="19">
        <f t="shared" si="1088"/>
        <v>139.52476847283418</v>
      </c>
      <c r="P4118" s="10">
        <f t="shared" si="1089"/>
        <v>183.27048792318357</v>
      </c>
      <c r="Q4118" s="10">
        <f t="shared" si="1090"/>
        <v>2.86</v>
      </c>
      <c r="R4118" s="19">
        <f t="shared" si="1091"/>
        <v>19.719026345131752</v>
      </c>
      <c r="S4118" s="10">
        <f t="shared" si="1092"/>
        <v>17.528548142958105</v>
      </c>
      <c r="T4118" s="10">
        <f t="shared" si="1093"/>
        <v>0.93118936220224635</v>
      </c>
      <c r="U4118" s="2" t="str">
        <f t="shared" si="1094"/>
        <v>D</v>
      </c>
      <c r="V4118" s="2" t="str">
        <f t="shared" si="1095"/>
        <v>C</v>
      </c>
      <c r="W4118" s="2" t="str">
        <f t="shared" si="1096"/>
        <v>D</v>
      </c>
      <c r="X4118" s="2" t="str">
        <f t="shared" si="1097"/>
        <v>C</v>
      </c>
      <c r="Y4118" s="3" t="str">
        <f t="shared" si="1098"/>
        <v>DCDC</v>
      </c>
      <c r="Z4118" s="28">
        <f t="shared" si="1099"/>
        <v>0.247</v>
      </c>
      <c r="AA4118" s="7" t="str">
        <f t="shared" si="1100"/>
        <v>Almost certainly optical</v>
      </c>
      <c r="AB4118" s="21">
        <v>22.5</v>
      </c>
      <c r="AC4118" s="14">
        <f t="shared" si="1101"/>
        <v>22.501994751287921</v>
      </c>
      <c r="AD4118" s="26">
        <v>16.399999999999999</v>
      </c>
      <c r="AE4118" s="10">
        <f t="shared" si="1102"/>
        <v>16.919383738231726</v>
      </c>
      <c r="AF4118" s="17">
        <f t="shared" si="1103"/>
        <v>1.9947512879205931E-3</v>
      </c>
      <c r="AG4118" s="17">
        <f t="shared" si="1104"/>
        <v>0.51938373823172768</v>
      </c>
    </row>
    <row r="4119" spans="1:33">
      <c r="A4119" t="s">
        <v>3088</v>
      </c>
      <c r="B4119" t="s">
        <v>6210</v>
      </c>
      <c r="C4119" s="23">
        <v>43.78454</v>
      </c>
      <c r="D4119" s="23">
        <v>38.477530000000002</v>
      </c>
      <c r="E4119" s="23">
        <v>43.775579999999998</v>
      </c>
      <c r="F4119" s="23">
        <v>38.485370000000003</v>
      </c>
      <c r="G4119" s="26">
        <v>3.7</v>
      </c>
      <c r="H4119" s="26">
        <v>3.7</v>
      </c>
      <c r="I4119" s="26">
        <v>-0.1</v>
      </c>
      <c r="J4119" s="26">
        <v>1.9</v>
      </c>
      <c r="K4119" s="26">
        <v>2.6</v>
      </c>
      <c r="L4119" s="26">
        <v>2.6</v>
      </c>
      <c r="M4119" s="26">
        <v>-2.1</v>
      </c>
      <c r="N4119" s="26">
        <v>3.9</v>
      </c>
      <c r="O4119" s="19">
        <f t="shared" si="1088"/>
        <v>91.548157698977846</v>
      </c>
      <c r="P4119" s="10">
        <f t="shared" si="1089"/>
        <v>128.92754359279229</v>
      </c>
      <c r="Q4119" s="10">
        <f t="shared" si="1090"/>
        <v>2.86</v>
      </c>
      <c r="R4119" s="19">
        <f t="shared" si="1091"/>
        <v>3.7013511046643495</v>
      </c>
      <c r="S4119" s="10">
        <f t="shared" si="1092"/>
        <v>3.3421549934136809</v>
      </c>
      <c r="T4119" s="10">
        <f t="shared" si="1093"/>
        <v>0.17608765245195077</v>
      </c>
      <c r="U4119" s="2" t="str">
        <f t="shared" si="1094"/>
        <v>D</v>
      </c>
      <c r="V4119" s="2" t="str">
        <f t="shared" si="1095"/>
        <v>C</v>
      </c>
      <c r="W4119" s="2" t="str">
        <f t="shared" si="1096"/>
        <v>D</v>
      </c>
      <c r="X4119" s="2" t="str">
        <f t="shared" si="1097"/>
        <v>D</v>
      </c>
      <c r="Y4119" s="3" t="str">
        <f t="shared" si="1098"/>
        <v>DCDD</v>
      </c>
      <c r="Z4119" s="28">
        <f t="shared" si="1099"/>
        <v>0.23920000000000005</v>
      </c>
      <c r="AA4119" s="7" t="str">
        <f t="shared" si="1100"/>
        <v>Almost certainly optical</v>
      </c>
      <c r="AB4119" s="21">
        <v>38</v>
      </c>
      <c r="AC4119" s="14">
        <f t="shared" si="1101"/>
        <v>37.871382319785056</v>
      </c>
      <c r="AD4119" s="26">
        <v>318</v>
      </c>
      <c r="AE4119" s="10">
        <f t="shared" si="1102"/>
        <v>318.18137594719161</v>
      </c>
      <c r="AF4119" s="17">
        <f t="shared" si="1103"/>
        <v>0.12861768021494413</v>
      </c>
      <c r="AG4119" s="17">
        <f t="shared" si="1104"/>
        <v>0.18137594719161143</v>
      </c>
    </row>
    <row r="4120" spans="1:33">
      <c r="A4120" t="s">
        <v>3518</v>
      </c>
      <c r="B4120" t="s">
        <v>731</v>
      </c>
      <c r="C4120" s="23">
        <v>103.7503</v>
      </c>
      <c r="D4120" s="23">
        <v>16.12997</v>
      </c>
      <c r="E4120" s="23">
        <v>103.748</v>
      </c>
      <c r="F4120" s="23">
        <v>16.14133</v>
      </c>
      <c r="G4120" s="26">
        <v>1.6</v>
      </c>
      <c r="H4120" s="26">
        <v>1.6</v>
      </c>
      <c r="I4120" s="26">
        <v>-1.4</v>
      </c>
      <c r="J4120" s="26">
        <v>1.3</v>
      </c>
      <c r="K4120" s="26">
        <v>1</v>
      </c>
      <c r="L4120" s="26">
        <v>1</v>
      </c>
      <c r="M4120" s="26">
        <v>-1.6</v>
      </c>
      <c r="N4120" s="26">
        <v>1.3</v>
      </c>
      <c r="O4120" s="19">
        <f t="shared" si="1088"/>
        <v>131.18592516570965</v>
      </c>
      <c r="P4120" s="10">
        <f t="shared" si="1089"/>
        <v>147.99461679191651</v>
      </c>
      <c r="Q4120" s="10">
        <f t="shared" si="1090"/>
        <v>2.86</v>
      </c>
      <c r="R4120" s="19">
        <f t="shared" si="1091"/>
        <v>2.1260291625469301</v>
      </c>
      <c r="S4120" s="10">
        <f t="shared" si="1092"/>
        <v>1.8867962264113209</v>
      </c>
      <c r="T4120" s="10">
        <f t="shared" si="1093"/>
        <v>0.10032063472395628</v>
      </c>
      <c r="U4120" s="2" t="str">
        <f t="shared" si="1094"/>
        <v>D</v>
      </c>
      <c r="V4120" s="2" t="str">
        <f t="shared" si="1095"/>
        <v>C</v>
      </c>
      <c r="W4120" s="2" t="str">
        <f t="shared" si="1096"/>
        <v>D</v>
      </c>
      <c r="X4120" s="2" t="str">
        <f t="shared" si="1097"/>
        <v>D</v>
      </c>
      <c r="Y4120" s="3" t="str">
        <f t="shared" si="1098"/>
        <v>DCDD</v>
      </c>
      <c r="Z4120" s="28">
        <f t="shared" si="1099"/>
        <v>0.23920000000000005</v>
      </c>
      <c r="AA4120" s="7" t="str">
        <f t="shared" si="1100"/>
        <v>Almost certainly optical</v>
      </c>
      <c r="AB4120" s="21">
        <v>41.7</v>
      </c>
      <c r="AC4120" s="14">
        <f t="shared" si="1101"/>
        <v>41.662329691561276</v>
      </c>
      <c r="AD4120" s="26">
        <v>349</v>
      </c>
      <c r="AE4120" s="10">
        <f t="shared" si="1102"/>
        <v>348.99369275775655</v>
      </c>
      <c r="AF4120" s="17">
        <f t="shared" si="1103"/>
        <v>3.7670308438727318E-2</v>
      </c>
      <c r="AG4120" s="17">
        <f t="shared" si="1104"/>
        <v>6.3072422434515829E-3</v>
      </c>
    </row>
    <row r="4121" spans="1:33">
      <c r="A4121" t="s">
        <v>3338</v>
      </c>
      <c r="B4121" t="s">
        <v>3339</v>
      </c>
      <c r="C4121" s="23">
        <v>81.208470000000005</v>
      </c>
      <c r="D4121" s="23">
        <v>3.2537780000000001</v>
      </c>
      <c r="E4121" s="23">
        <v>81.195520000000002</v>
      </c>
      <c r="F4121" s="23">
        <v>3.248459</v>
      </c>
      <c r="G4121" s="26">
        <v>270</v>
      </c>
      <c r="H4121" s="26">
        <v>14.4</v>
      </c>
      <c r="I4121" s="26">
        <v>-125</v>
      </c>
      <c r="J4121" s="26">
        <v>1.1000000000000001</v>
      </c>
      <c r="K4121" s="26">
        <v>105</v>
      </c>
      <c r="L4121" s="26">
        <v>3</v>
      </c>
      <c r="M4121" s="26">
        <v>-87.9</v>
      </c>
      <c r="N4121" s="26">
        <v>1.7</v>
      </c>
      <c r="O4121" s="19">
        <f t="shared" si="1088"/>
        <v>114.8423891054552</v>
      </c>
      <c r="P4121" s="10">
        <f t="shared" si="1089"/>
        <v>129.93414485571731</v>
      </c>
      <c r="Q4121" s="10">
        <f t="shared" si="1090"/>
        <v>2.8568960377285122</v>
      </c>
      <c r="R4121" s="19">
        <f t="shared" si="1091"/>
        <v>297.53151093623683</v>
      </c>
      <c r="S4121" s="10">
        <f t="shared" si="1092"/>
        <v>136.93578787154217</v>
      </c>
      <c r="T4121" s="10">
        <f t="shared" si="1093"/>
        <v>10.861682470194475</v>
      </c>
      <c r="U4121" s="2" t="str">
        <f t="shared" si="1094"/>
        <v>D</v>
      </c>
      <c r="V4121" s="2" t="str">
        <f t="shared" si="1095"/>
        <v>D</v>
      </c>
      <c r="W4121" s="2" t="str">
        <f t="shared" si="1096"/>
        <v>A</v>
      </c>
      <c r="X4121" s="2" t="str">
        <f t="shared" si="1097"/>
        <v>B</v>
      </c>
      <c r="Y4121" s="3" t="str">
        <f t="shared" si="1098"/>
        <v>DDAB</v>
      </c>
      <c r="Z4121" s="28">
        <f t="shared" si="1099"/>
        <v>4.8499999999999995E-2</v>
      </c>
      <c r="AA4121" s="7" t="str">
        <f t="shared" si="1100"/>
        <v>Almost certainly optical</v>
      </c>
      <c r="AB4121" s="21">
        <v>49.6</v>
      </c>
      <c r="AC4121" s="14">
        <f t="shared" si="1101"/>
        <v>50.329751110919062</v>
      </c>
      <c r="AD4121" s="26">
        <v>247</v>
      </c>
      <c r="AE4121" s="10">
        <f t="shared" si="1102"/>
        <v>247.63789127564999</v>
      </c>
      <c r="AF4121" s="17">
        <f t="shared" si="1103"/>
        <v>0.72975111091906086</v>
      </c>
      <c r="AG4121" s="17">
        <f t="shared" si="1104"/>
        <v>0.63789127564999148</v>
      </c>
    </row>
    <row r="4122" spans="1:33">
      <c r="A4122" t="s">
        <v>8110</v>
      </c>
      <c r="B4122" t="s">
        <v>8111</v>
      </c>
      <c r="C4122" s="23">
        <v>228.81049999999999</v>
      </c>
      <c r="D4122" s="23">
        <v>-70.520309999999995</v>
      </c>
      <c r="E4122" s="23">
        <v>228.8382</v>
      </c>
      <c r="F4122" s="23">
        <v>-70.533299999999997</v>
      </c>
      <c r="G4122" s="26">
        <v>-179</v>
      </c>
      <c r="H4122" s="26">
        <v>0.1</v>
      </c>
      <c r="I4122" s="26">
        <v>-202</v>
      </c>
      <c r="J4122" s="26">
        <v>1.9</v>
      </c>
      <c r="K4122" s="26">
        <v>-177</v>
      </c>
      <c r="L4122" s="26">
        <v>2.4</v>
      </c>
      <c r="M4122" s="26">
        <v>-170</v>
      </c>
      <c r="N4122" s="26">
        <v>0.9</v>
      </c>
      <c r="O4122" s="19">
        <f t="shared" si="1088"/>
        <v>221.54539205301731</v>
      </c>
      <c r="P4122" s="10">
        <f t="shared" si="1089"/>
        <v>226.15566589381996</v>
      </c>
      <c r="Q4122" s="10">
        <f t="shared" si="1090"/>
        <v>0.67762528233623898</v>
      </c>
      <c r="R4122" s="19">
        <f t="shared" si="1091"/>
        <v>269.89812893015767</v>
      </c>
      <c r="S4122" s="10">
        <f t="shared" si="1092"/>
        <v>245.41597340026587</v>
      </c>
      <c r="T4122" s="10">
        <f t="shared" si="1093"/>
        <v>3.1921779399024732</v>
      </c>
      <c r="U4122" s="2" t="str">
        <f t="shared" si="1094"/>
        <v>D</v>
      </c>
      <c r="V4122" s="2" t="str">
        <f t="shared" si="1095"/>
        <v>D</v>
      </c>
      <c r="W4122" s="2" t="str">
        <f t="shared" si="1096"/>
        <v>A</v>
      </c>
      <c r="X4122" s="2" t="str">
        <f t="shared" si="1097"/>
        <v>B</v>
      </c>
      <c r="Y4122" s="3" t="str">
        <f t="shared" si="1098"/>
        <v>DDAB</v>
      </c>
      <c r="Z4122" s="28">
        <f t="shared" si="1099"/>
        <v>4.8499999999999995E-2</v>
      </c>
      <c r="AA4122" s="7" t="str">
        <f t="shared" si="1100"/>
        <v>Almost certainly optical</v>
      </c>
      <c r="AB4122" s="21">
        <v>57.3</v>
      </c>
      <c r="AC4122" s="14">
        <f t="shared" si="1101"/>
        <v>57.38199513448393</v>
      </c>
      <c r="AD4122" s="26">
        <v>145</v>
      </c>
      <c r="AE4122" s="10">
        <f t="shared" si="1102"/>
        <v>144.58335398212483</v>
      </c>
      <c r="AF4122" s="17">
        <f t="shared" si="1103"/>
        <v>8.1995134483932475E-2</v>
      </c>
      <c r="AG4122" s="17">
        <f t="shared" si="1104"/>
        <v>0.41664601787516631</v>
      </c>
    </row>
    <row r="4123" spans="1:33">
      <c r="A4123" t="s">
        <v>8084</v>
      </c>
      <c r="B4123" t="s">
        <v>8085</v>
      </c>
      <c r="C4123" s="23">
        <v>227.58340000000001</v>
      </c>
      <c r="D4123" s="23">
        <v>-49.90025</v>
      </c>
      <c r="E4123" s="23">
        <v>227.57919999999999</v>
      </c>
      <c r="F4123" s="23">
        <v>-49.897709999999996</v>
      </c>
      <c r="G4123" s="26">
        <v>-174</v>
      </c>
      <c r="H4123" s="26">
        <v>5</v>
      </c>
      <c r="I4123" s="26">
        <v>-106</v>
      </c>
      <c r="J4123" s="26">
        <v>1.2</v>
      </c>
      <c r="K4123" s="26">
        <v>-117</v>
      </c>
      <c r="L4123" s="26">
        <v>10.8</v>
      </c>
      <c r="M4123" s="26">
        <v>-101</v>
      </c>
      <c r="N4123" s="26">
        <v>1.2</v>
      </c>
      <c r="O4123" s="19">
        <f t="shared" si="1088"/>
        <v>238.65041913475699</v>
      </c>
      <c r="P4123" s="10">
        <f t="shared" si="1089"/>
        <v>229.19766835716092</v>
      </c>
      <c r="Q4123" s="10">
        <f t="shared" si="1090"/>
        <v>2.86</v>
      </c>
      <c r="R4123" s="19">
        <f t="shared" si="1091"/>
        <v>203.74493858744074</v>
      </c>
      <c r="S4123" s="10">
        <f t="shared" si="1092"/>
        <v>154.56390264224049</v>
      </c>
      <c r="T4123" s="10">
        <f t="shared" si="1093"/>
        <v>8.9577210307420305</v>
      </c>
      <c r="U4123" s="2" t="str">
        <f t="shared" si="1094"/>
        <v>D</v>
      </c>
      <c r="V4123" s="2" t="str">
        <f t="shared" si="1095"/>
        <v>D</v>
      </c>
      <c r="W4123" s="2" t="str">
        <f t="shared" si="1096"/>
        <v>B</v>
      </c>
      <c r="X4123" s="2" t="str">
        <f t="shared" si="1097"/>
        <v>A</v>
      </c>
      <c r="Y4123" s="3" t="str">
        <f t="shared" si="1098"/>
        <v>DDBA</v>
      </c>
      <c r="Z4123" s="28">
        <f t="shared" si="1099"/>
        <v>4.7500000000000001E-2</v>
      </c>
      <c r="AA4123" s="7" t="str">
        <f t="shared" si="1100"/>
        <v>Almost certainly optical</v>
      </c>
      <c r="AB4123" s="21">
        <v>13.6</v>
      </c>
      <c r="AC4123" s="14">
        <f t="shared" si="1101"/>
        <v>13.3589962862396</v>
      </c>
      <c r="AD4123" s="26">
        <v>312</v>
      </c>
      <c r="AE4123" s="10">
        <f t="shared" si="1102"/>
        <v>313.1949271382075</v>
      </c>
      <c r="AF4123" s="17">
        <f t="shared" si="1103"/>
        <v>0.24100371376039931</v>
      </c>
      <c r="AG4123" s="17">
        <f t="shared" si="1104"/>
        <v>1.194927138207504</v>
      </c>
    </row>
    <row r="4124" spans="1:33">
      <c r="A4124" t="s">
        <v>7907</v>
      </c>
      <c r="B4124" t="s">
        <v>7908</v>
      </c>
      <c r="C4124" s="23">
        <v>206.92609999999999</v>
      </c>
      <c r="D4124" s="23">
        <v>-32.430149999999998</v>
      </c>
      <c r="E4124" s="23">
        <v>206.9289</v>
      </c>
      <c r="F4124" s="23">
        <v>-32.431109999999997</v>
      </c>
      <c r="G4124" s="26">
        <v>84.2</v>
      </c>
      <c r="H4124" s="26">
        <v>7.4</v>
      </c>
      <c r="I4124" s="26">
        <v>-24.5</v>
      </c>
      <c r="J4124" s="26">
        <v>1.8</v>
      </c>
      <c r="K4124" s="26">
        <v>82.1</v>
      </c>
      <c r="L4124" s="26">
        <v>5.3</v>
      </c>
      <c r="M4124" s="26">
        <v>-60.8</v>
      </c>
      <c r="N4124" s="26">
        <v>1.8</v>
      </c>
      <c r="O4124" s="19">
        <f t="shared" si="1088"/>
        <v>106.22361570114401</v>
      </c>
      <c r="P4124" s="10">
        <f t="shared" si="1089"/>
        <v>126.52217889898577</v>
      </c>
      <c r="Q4124" s="10">
        <f t="shared" si="1090"/>
        <v>2.86</v>
      </c>
      <c r="R4124" s="19">
        <f t="shared" si="1091"/>
        <v>87.692017880762677</v>
      </c>
      <c r="S4124" s="10">
        <f t="shared" si="1092"/>
        <v>102.16188134524539</v>
      </c>
      <c r="T4124" s="10">
        <f t="shared" si="1093"/>
        <v>4.7463474806502024</v>
      </c>
      <c r="U4124" s="2" t="str">
        <f t="shared" si="1094"/>
        <v>D</v>
      </c>
      <c r="V4124" s="2" t="str">
        <f t="shared" si="1095"/>
        <v>D</v>
      </c>
      <c r="W4124" s="2" t="str">
        <f t="shared" si="1096"/>
        <v>B</v>
      </c>
      <c r="X4124" s="2" t="str">
        <f t="shared" si="1097"/>
        <v>A</v>
      </c>
      <c r="Y4124" s="3" t="str">
        <f t="shared" si="1098"/>
        <v>DDBA</v>
      </c>
      <c r="Z4124" s="28">
        <f t="shared" si="1099"/>
        <v>4.7500000000000001E-2</v>
      </c>
      <c r="AA4124" s="7" t="str">
        <f t="shared" si="1100"/>
        <v>Almost certainly optical</v>
      </c>
      <c r="AB4124" s="21">
        <v>9.2799999999999994</v>
      </c>
      <c r="AC4124" s="14">
        <f t="shared" si="1101"/>
        <v>9.1831201753355174</v>
      </c>
      <c r="AD4124" s="26">
        <v>111</v>
      </c>
      <c r="AE4124" s="10">
        <f t="shared" si="1102"/>
        <v>112.10732260528616</v>
      </c>
      <c r="AF4124" s="17">
        <f t="shared" si="1103"/>
        <v>9.6879824664481973E-2</v>
      </c>
      <c r="AG4124" s="17">
        <f t="shared" si="1104"/>
        <v>1.1073226052861571</v>
      </c>
    </row>
    <row r="4125" spans="1:33">
      <c r="A4125" t="s">
        <v>3616</v>
      </c>
      <c r="B4125" t="s">
        <v>825</v>
      </c>
      <c r="C4125" s="23">
        <v>121.0869</v>
      </c>
      <c r="D4125" s="23">
        <v>22.84301</v>
      </c>
      <c r="E4125" s="23">
        <v>121.08710000000001</v>
      </c>
      <c r="F4125" s="23">
        <v>22.838039999999999</v>
      </c>
      <c r="G4125" s="26">
        <v>-75.099999999999994</v>
      </c>
      <c r="H4125" s="26">
        <v>1.7</v>
      </c>
      <c r="I4125" s="26">
        <v>-70.900000000000006</v>
      </c>
      <c r="J4125" s="26">
        <v>1.1000000000000001</v>
      </c>
      <c r="K4125" s="26">
        <v>-44.9</v>
      </c>
      <c r="L4125" s="26">
        <v>6.3</v>
      </c>
      <c r="M4125" s="26">
        <v>-24.6</v>
      </c>
      <c r="N4125" s="26">
        <v>4</v>
      </c>
      <c r="O4125" s="19">
        <f t="shared" si="1088"/>
        <v>226.64778031461793</v>
      </c>
      <c r="P4125" s="10">
        <f t="shared" si="1089"/>
        <v>241.28236207180558</v>
      </c>
      <c r="Q4125" s="10">
        <f t="shared" si="1090"/>
        <v>2.86</v>
      </c>
      <c r="R4125" s="19">
        <f t="shared" si="1091"/>
        <v>103.28029821800477</v>
      </c>
      <c r="S4125" s="10">
        <f t="shared" si="1092"/>
        <v>51.197363213353086</v>
      </c>
      <c r="T4125" s="10">
        <f t="shared" si="1093"/>
        <v>3.8619415357839468</v>
      </c>
      <c r="U4125" s="2" t="str">
        <f t="shared" si="1094"/>
        <v>D</v>
      </c>
      <c r="V4125" s="2" t="str">
        <f t="shared" si="1095"/>
        <v>D</v>
      </c>
      <c r="W4125" s="2" t="str">
        <f t="shared" si="1096"/>
        <v>B</v>
      </c>
      <c r="X4125" s="2" t="str">
        <f t="shared" si="1097"/>
        <v>B</v>
      </c>
      <c r="Y4125" s="3" t="str">
        <f t="shared" si="1098"/>
        <v>DDBB</v>
      </c>
      <c r="Z4125" s="28">
        <f t="shared" si="1099"/>
        <v>4.6074999999999998E-2</v>
      </c>
      <c r="AA4125" s="7" t="str">
        <f t="shared" si="1100"/>
        <v>Almost certainly optical</v>
      </c>
      <c r="AB4125" s="21">
        <v>18.5</v>
      </c>
      <c r="AC4125" s="14">
        <f t="shared" si="1101"/>
        <v>17.904299441746808</v>
      </c>
      <c r="AD4125" s="26">
        <v>179</v>
      </c>
      <c r="AE4125" s="10">
        <f t="shared" si="1102"/>
        <v>177.87613685472553</v>
      </c>
      <c r="AF4125" s="17">
        <f t="shared" si="1103"/>
        <v>0.59570055825319201</v>
      </c>
      <c r="AG4125" s="17">
        <f t="shared" si="1104"/>
        <v>1.1238631452744698</v>
      </c>
    </row>
    <row r="4126" spans="1:33">
      <c r="A4126" t="s">
        <v>5752</v>
      </c>
      <c r="B4126" t="s">
        <v>5753</v>
      </c>
      <c r="C4126" s="23">
        <v>6.0731270000000004</v>
      </c>
      <c r="D4126" s="23">
        <v>38.706389999999999</v>
      </c>
      <c r="E4126" s="23">
        <v>6.082668</v>
      </c>
      <c r="F4126" s="23">
        <v>38.702919999999999</v>
      </c>
      <c r="G4126" s="26">
        <v>-50.5</v>
      </c>
      <c r="H4126" s="26">
        <v>0.7</v>
      </c>
      <c r="I4126" s="26">
        <v>-8</v>
      </c>
      <c r="J4126" s="26">
        <v>1.1000000000000001</v>
      </c>
      <c r="K4126" s="26">
        <v>-22.1</v>
      </c>
      <c r="L4126" s="26">
        <v>3.5</v>
      </c>
      <c r="M4126" s="26">
        <v>-12.1</v>
      </c>
      <c r="N4126" s="26">
        <v>1.4</v>
      </c>
      <c r="O4126" s="19">
        <f t="shared" si="1088"/>
        <v>260.99824487743865</v>
      </c>
      <c r="P4126" s="10">
        <f t="shared" si="1089"/>
        <v>241.29879638153733</v>
      </c>
      <c r="Q4126" s="10">
        <f t="shared" si="1090"/>
        <v>2.86</v>
      </c>
      <c r="R4126" s="19">
        <f t="shared" si="1091"/>
        <v>51.129736944365362</v>
      </c>
      <c r="S4126" s="10">
        <f t="shared" si="1092"/>
        <v>25.195634542515496</v>
      </c>
      <c r="T4126" s="10">
        <f t="shared" si="1093"/>
        <v>1.9081342871720215</v>
      </c>
      <c r="U4126" s="2" t="str">
        <f t="shared" si="1094"/>
        <v>D</v>
      </c>
      <c r="V4126" s="2" t="str">
        <f t="shared" si="1095"/>
        <v>D</v>
      </c>
      <c r="W4126" s="2" t="str">
        <f t="shared" si="1096"/>
        <v>B</v>
      </c>
      <c r="X4126" s="2" t="str">
        <f t="shared" si="1097"/>
        <v>B</v>
      </c>
      <c r="Y4126" s="3" t="str">
        <f t="shared" si="1098"/>
        <v>DDBB</v>
      </c>
      <c r="Z4126" s="28">
        <f t="shared" si="1099"/>
        <v>4.6074999999999998E-2</v>
      </c>
      <c r="AA4126" s="7" t="str">
        <f t="shared" si="1100"/>
        <v>Almost certainly optical</v>
      </c>
      <c r="AB4126" s="21">
        <v>29</v>
      </c>
      <c r="AC4126" s="14">
        <f t="shared" si="1101"/>
        <v>29.571583393574969</v>
      </c>
      <c r="AD4126" s="26">
        <v>115</v>
      </c>
      <c r="AE4126" s="10">
        <f t="shared" si="1102"/>
        <v>114.98826139351983</v>
      </c>
      <c r="AF4126" s="17">
        <f t="shared" si="1103"/>
        <v>0.57158339357496857</v>
      </c>
      <c r="AG4126" s="17">
        <f t="shared" si="1104"/>
        <v>1.1738606480165004E-2</v>
      </c>
    </row>
    <row r="4127" spans="1:33">
      <c r="A4127" t="s">
        <v>4470</v>
      </c>
      <c r="B4127" t="s">
        <v>1613</v>
      </c>
      <c r="C4127" s="23">
        <v>224.65860000000001</v>
      </c>
      <c r="D4127" s="23">
        <v>3.9217659999999999</v>
      </c>
      <c r="E4127" s="23">
        <v>224.66849999999999</v>
      </c>
      <c r="F4127" s="23">
        <v>3.9262619999999999</v>
      </c>
      <c r="G4127" s="26">
        <v>-96.8</v>
      </c>
      <c r="H4127" s="26">
        <v>5.6</v>
      </c>
      <c r="I4127" s="26">
        <v>-11</v>
      </c>
      <c r="J4127" s="26">
        <v>2</v>
      </c>
      <c r="K4127" s="26">
        <v>-73.099999999999994</v>
      </c>
      <c r="L4127" s="26">
        <v>3.7</v>
      </c>
      <c r="M4127" s="26">
        <v>3.6</v>
      </c>
      <c r="N4127" s="26">
        <v>1.9</v>
      </c>
      <c r="O4127" s="19">
        <f t="shared" si="1088"/>
        <v>263.51692630710278</v>
      </c>
      <c r="P4127" s="10">
        <f t="shared" si="1089"/>
        <v>272.819402124563</v>
      </c>
      <c r="Q4127" s="10">
        <f t="shared" si="1090"/>
        <v>2.86</v>
      </c>
      <c r="R4127" s="19">
        <f t="shared" si="1091"/>
        <v>97.422995232131925</v>
      </c>
      <c r="S4127" s="10">
        <f t="shared" si="1092"/>
        <v>73.188592007224727</v>
      </c>
      <c r="T4127" s="10">
        <f t="shared" si="1093"/>
        <v>4.2652896809839165</v>
      </c>
      <c r="U4127" s="2" t="str">
        <f t="shared" si="1094"/>
        <v>D</v>
      </c>
      <c r="V4127" s="2" t="str">
        <f t="shared" si="1095"/>
        <v>D</v>
      </c>
      <c r="W4127" s="2" t="str">
        <f t="shared" si="1096"/>
        <v>B</v>
      </c>
      <c r="X4127" s="2" t="str">
        <f t="shared" si="1097"/>
        <v>B</v>
      </c>
      <c r="Y4127" s="3" t="str">
        <f t="shared" si="1098"/>
        <v>DDBB</v>
      </c>
      <c r="Z4127" s="28">
        <f t="shared" si="1099"/>
        <v>4.6074999999999998E-2</v>
      </c>
      <c r="AA4127" s="7" t="str">
        <f t="shared" si="1100"/>
        <v>Almost certainly optical</v>
      </c>
      <c r="AB4127" s="21">
        <v>38.799999999999997</v>
      </c>
      <c r="AC4127" s="14">
        <f t="shared" si="1101"/>
        <v>39.067140756836146</v>
      </c>
      <c r="AD4127" s="26">
        <v>65.7</v>
      </c>
      <c r="AE4127" s="10">
        <f t="shared" si="1102"/>
        <v>65.524623428494934</v>
      </c>
      <c r="AF4127" s="17">
        <f t="shared" si="1103"/>
        <v>0.2671407568361488</v>
      </c>
      <c r="AG4127" s="17">
        <f t="shared" si="1104"/>
        <v>0.17537657150506902</v>
      </c>
    </row>
    <row r="4128" spans="1:33">
      <c r="A4128" t="s">
        <v>4676</v>
      </c>
      <c r="B4128" t="s">
        <v>1803</v>
      </c>
      <c r="C4128" s="23">
        <v>254.56659999999999</v>
      </c>
      <c r="D4128" s="23">
        <v>-12.93125</v>
      </c>
      <c r="E4128" s="23">
        <v>254.56309999999999</v>
      </c>
      <c r="F4128" s="23">
        <v>-12.91783</v>
      </c>
      <c r="G4128" s="26">
        <v>-47.9</v>
      </c>
      <c r="H4128" s="26">
        <v>3.3</v>
      </c>
      <c r="I4128" s="26">
        <v>-34.799999999999997</v>
      </c>
      <c r="J4128" s="26">
        <v>0.9</v>
      </c>
      <c r="K4128" s="26">
        <v>-46.5</v>
      </c>
      <c r="L4128" s="26">
        <v>4.7</v>
      </c>
      <c r="M4128" s="26">
        <v>-58.6</v>
      </c>
      <c r="N4128" s="26">
        <v>2.8</v>
      </c>
      <c r="O4128" s="19">
        <f t="shared" si="1088"/>
        <v>234.00108595914131</v>
      </c>
      <c r="P4128" s="10">
        <f t="shared" si="1089"/>
        <v>218.43254017446725</v>
      </c>
      <c r="Q4128" s="10">
        <f t="shared" si="1090"/>
        <v>2.86</v>
      </c>
      <c r="R4128" s="19">
        <f t="shared" si="1091"/>
        <v>59.206840820972708</v>
      </c>
      <c r="S4128" s="10">
        <f t="shared" si="1092"/>
        <v>74.807820446795532</v>
      </c>
      <c r="T4128" s="10">
        <f t="shared" si="1093"/>
        <v>3.3503665316942062</v>
      </c>
      <c r="U4128" s="2" t="str">
        <f t="shared" si="1094"/>
        <v>D</v>
      </c>
      <c r="V4128" s="2" t="str">
        <f t="shared" si="1095"/>
        <v>D</v>
      </c>
      <c r="W4128" s="2" t="str">
        <f t="shared" si="1096"/>
        <v>B</v>
      </c>
      <c r="X4128" s="2" t="str">
        <f t="shared" si="1097"/>
        <v>B</v>
      </c>
      <c r="Y4128" s="3" t="str">
        <f t="shared" si="1098"/>
        <v>DDBB</v>
      </c>
      <c r="Z4128" s="28">
        <f t="shared" si="1099"/>
        <v>4.6074999999999998E-2</v>
      </c>
      <c r="AA4128" s="7" t="str">
        <f t="shared" si="1100"/>
        <v>Almost certainly optical</v>
      </c>
      <c r="AB4128" s="21">
        <v>50</v>
      </c>
      <c r="AC4128" s="14">
        <f t="shared" si="1101"/>
        <v>49.84835923914676</v>
      </c>
      <c r="AD4128" s="26">
        <v>346</v>
      </c>
      <c r="AE4128" s="10">
        <f t="shared" si="1102"/>
        <v>345.73800177486322</v>
      </c>
      <c r="AF4128" s="17">
        <f t="shared" si="1103"/>
        <v>0.15164076085324041</v>
      </c>
      <c r="AG4128" s="17">
        <f t="shared" si="1104"/>
        <v>0.26199822513677873</v>
      </c>
    </row>
    <row r="4129" spans="1:33">
      <c r="A4129" t="s">
        <v>6130</v>
      </c>
      <c r="B4129" t="s">
        <v>6131</v>
      </c>
      <c r="C4129" s="23">
        <v>38.3367</v>
      </c>
      <c r="D4129" s="23">
        <v>76.987200000000001</v>
      </c>
      <c r="E4129" s="23">
        <v>38.39076</v>
      </c>
      <c r="F4129" s="23">
        <v>76.980770000000007</v>
      </c>
      <c r="G4129" s="26">
        <v>52.1</v>
      </c>
      <c r="H4129" s="26">
        <v>0.9</v>
      </c>
      <c r="I4129" s="26">
        <v>-42.1</v>
      </c>
      <c r="J4129" s="26">
        <v>1.3</v>
      </c>
      <c r="K4129" s="26">
        <v>32.4</v>
      </c>
      <c r="L4129" s="26">
        <v>6.8</v>
      </c>
      <c r="M4129" s="26">
        <v>-42.8</v>
      </c>
      <c r="N4129" s="26">
        <v>3.6</v>
      </c>
      <c r="O4129" s="19">
        <f t="shared" si="1088"/>
        <v>128.94034025571284</v>
      </c>
      <c r="P4129" s="10">
        <f t="shared" si="1089"/>
        <v>142.87393813172562</v>
      </c>
      <c r="Q4129" s="10">
        <f t="shared" si="1090"/>
        <v>2.86</v>
      </c>
      <c r="R4129" s="19">
        <f t="shared" si="1091"/>
        <v>66.983729367660629</v>
      </c>
      <c r="S4129" s="10">
        <f t="shared" si="1092"/>
        <v>53.680536509986553</v>
      </c>
      <c r="T4129" s="10">
        <f t="shared" si="1093"/>
        <v>3.0166066469411796</v>
      </c>
      <c r="U4129" s="2" t="str">
        <f t="shared" si="1094"/>
        <v>D</v>
      </c>
      <c r="V4129" s="2" t="str">
        <f t="shared" si="1095"/>
        <v>D</v>
      </c>
      <c r="W4129" s="2" t="str">
        <f t="shared" si="1096"/>
        <v>B</v>
      </c>
      <c r="X4129" s="2" t="str">
        <f t="shared" si="1097"/>
        <v>B</v>
      </c>
      <c r="Y4129" s="3" t="str">
        <f t="shared" si="1098"/>
        <v>DDBB</v>
      </c>
      <c r="Z4129" s="28">
        <f t="shared" si="1099"/>
        <v>4.6074999999999998E-2</v>
      </c>
      <c r="AA4129" s="7" t="str">
        <f t="shared" si="1100"/>
        <v>Almost certainly optical</v>
      </c>
      <c r="AB4129" s="21">
        <v>49.7</v>
      </c>
      <c r="AC4129" s="14">
        <f t="shared" si="1101"/>
        <v>49.559542066848358</v>
      </c>
      <c r="AD4129" s="26">
        <v>118</v>
      </c>
      <c r="AE4129" s="10">
        <f t="shared" si="1102"/>
        <v>117.8445651365345</v>
      </c>
      <c r="AF4129" s="17">
        <f t="shared" si="1103"/>
        <v>0.14045793315164445</v>
      </c>
      <c r="AG4129" s="17">
        <f t="shared" si="1104"/>
        <v>0.15543486346550139</v>
      </c>
    </row>
    <row r="4130" spans="1:33">
      <c r="A4130" t="s">
        <v>3456</v>
      </c>
      <c r="B4130" t="s">
        <v>670</v>
      </c>
      <c r="C4130" s="23">
        <v>93.438509999999994</v>
      </c>
      <c r="D4130" s="23">
        <v>-23.861470000000001</v>
      </c>
      <c r="E4130" s="23">
        <v>93.439019999999999</v>
      </c>
      <c r="F4130" s="23">
        <v>-23.86825</v>
      </c>
      <c r="G4130" s="26">
        <v>-49.3</v>
      </c>
      <c r="H4130" s="26">
        <v>1.9</v>
      </c>
      <c r="I4130" s="26">
        <v>76.7</v>
      </c>
      <c r="J4130" s="26">
        <v>2.5</v>
      </c>
      <c r="K4130" s="26">
        <v>-33.4</v>
      </c>
      <c r="L4130" s="26">
        <v>17.8</v>
      </c>
      <c r="M4130" s="26">
        <v>118</v>
      </c>
      <c r="N4130" s="26">
        <v>1.1000000000000001</v>
      </c>
      <c r="O4130" s="19">
        <f t="shared" si="1088"/>
        <v>327.26854939704759</v>
      </c>
      <c r="P4130" s="10">
        <f t="shared" si="1089"/>
        <v>344.19578964992837</v>
      </c>
      <c r="Q4130" s="10">
        <f t="shared" si="1090"/>
        <v>2.86</v>
      </c>
      <c r="R4130" s="19">
        <f t="shared" si="1091"/>
        <v>91.177738511108075</v>
      </c>
      <c r="S4130" s="10">
        <f t="shared" si="1092"/>
        <v>122.63588381872574</v>
      </c>
      <c r="T4130" s="10">
        <f t="shared" si="1093"/>
        <v>5.3453405582458462</v>
      </c>
      <c r="U4130" s="2" t="str">
        <f t="shared" si="1094"/>
        <v>D</v>
      </c>
      <c r="V4130" s="2" t="str">
        <f t="shared" si="1095"/>
        <v>D</v>
      </c>
      <c r="W4130" s="2" t="str">
        <f t="shared" si="1096"/>
        <v>B</v>
      </c>
      <c r="X4130" s="2" t="str">
        <f t="shared" si="1097"/>
        <v>B</v>
      </c>
      <c r="Y4130" s="3" t="str">
        <f t="shared" si="1098"/>
        <v>DDBB</v>
      </c>
      <c r="Z4130" s="28">
        <f t="shared" si="1099"/>
        <v>4.6074999999999998E-2</v>
      </c>
      <c r="AA4130" s="7" t="str">
        <f t="shared" si="1100"/>
        <v>Almost certainly optical</v>
      </c>
      <c r="AB4130" s="21">
        <v>24.6</v>
      </c>
      <c r="AC4130" s="14">
        <f t="shared" si="1101"/>
        <v>24.465684956432856</v>
      </c>
      <c r="AD4130" s="26">
        <v>176</v>
      </c>
      <c r="AE4130" s="10">
        <f t="shared" si="1102"/>
        <v>176.0647204071941</v>
      </c>
      <c r="AF4130" s="17">
        <f t="shared" si="1103"/>
        <v>0.13431504356714541</v>
      </c>
      <c r="AG4130" s="17">
        <f t="shared" si="1104"/>
        <v>6.4720407194101881E-2</v>
      </c>
    </row>
    <row r="4131" spans="1:33">
      <c r="A4131" t="s">
        <v>5458</v>
      </c>
      <c r="B4131" t="s">
        <v>2518</v>
      </c>
      <c r="C4131" s="23">
        <v>334.73450000000003</v>
      </c>
      <c r="D4131" s="23">
        <v>37.769469999999998</v>
      </c>
      <c r="E4131" s="23">
        <v>334.73320000000001</v>
      </c>
      <c r="F4131" s="23">
        <v>37.765169999999998</v>
      </c>
      <c r="G4131" s="26">
        <v>53.5</v>
      </c>
      <c r="H4131" s="26">
        <v>2.2999999999999998</v>
      </c>
      <c r="I4131" s="26">
        <v>81</v>
      </c>
      <c r="J4131" s="26">
        <v>2.7</v>
      </c>
      <c r="K4131" s="26">
        <v>51.6</v>
      </c>
      <c r="L4131" s="26">
        <v>0.4</v>
      </c>
      <c r="M4131" s="26">
        <v>41.8</v>
      </c>
      <c r="N4131" s="26">
        <v>8.4</v>
      </c>
      <c r="O4131" s="19">
        <f t="shared" si="1088"/>
        <v>33.444515688580672</v>
      </c>
      <c r="P4131" s="10">
        <f t="shared" si="1089"/>
        <v>50.989845626190117</v>
      </c>
      <c r="Q4131" s="10">
        <f t="shared" si="1090"/>
        <v>2.86</v>
      </c>
      <c r="R4131" s="19">
        <f t="shared" si="1091"/>
        <v>97.073425817779807</v>
      </c>
      <c r="S4131" s="10">
        <f t="shared" si="1092"/>
        <v>66.406324999957647</v>
      </c>
      <c r="T4131" s="10">
        <f t="shared" si="1093"/>
        <v>4.0869937704434367</v>
      </c>
      <c r="U4131" s="2" t="str">
        <f t="shared" si="1094"/>
        <v>D</v>
      </c>
      <c r="V4131" s="2" t="str">
        <f t="shared" si="1095"/>
        <v>D</v>
      </c>
      <c r="W4131" s="2" t="str">
        <f t="shared" si="1096"/>
        <v>B</v>
      </c>
      <c r="X4131" s="2" t="str">
        <f t="shared" si="1097"/>
        <v>B</v>
      </c>
      <c r="Y4131" s="3" t="str">
        <f t="shared" si="1098"/>
        <v>DDBB</v>
      </c>
      <c r="Z4131" s="28">
        <f t="shared" si="1099"/>
        <v>4.6074999999999998E-2</v>
      </c>
      <c r="AA4131" s="7" t="str">
        <f t="shared" si="1100"/>
        <v>Almost certainly optical</v>
      </c>
      <c r="AB4131" s="21">
        <v>16</v>
      </c>
      <c r="AC4131" s="14">
        <f t="shared" si="1101"/>
        <v>15.91591515314407</v>
      </c>
      <c r="AD4131" s="26">
        <v>194</v>
      </c>
      <c r="AE4131" s="10">
        <f t="shared" si="1102"/>
        <v>193.44061213115853</v>
      </c>
      <c r="AF4131" s="17">
        <f t="shared" si="1103"/>
        <v>8.4084846855930095E-2</v>
      </c>
      <c r="AG4131" s="17">
        <f t="shared" si="1104"/>
        <v>0.55938786884146907</v>
      </c>
    </row>
    <row r="4132" spans="1:33">
      <c r="A4132" t="s">
        <v>5231</v>
      </c>
      <c r="B4132" t="s">
        <v>2311</v>
      </c>
      <c r="C4132" s="23">
        <v>311.20949999999999</v>
      </c>
      <c r="D4132" s="23">
        <v>30.358499999999999</v>
      </c>
      <c r="E4132" s="23">
        <v>311.2088</v>
      </c>
      <c r="F4132" s="23">
        <v>30.353249999999999</v>
      </c>
      <c r="G4132" s="26">
        <v>-45.7</v>
      </c>
      <c r="H4132" s="26">
        <v>5.5</v>
      </c>
      <c r="I4132" s="26">
        <v>-45.8</v>
      </c>
      <c r="J4132" s="26">
        <v>1.7</v>
      </c>
      <c r="K4132" s="26">
        <v>-73.099999999999994</v>
      </c>
      <c r="L4132" s="26">
        <v>3.7</v>
      </c>
      <c r="M4132" s="26">
        <v>-33.200000000000003</v>
      </c>
      <c r="N4132" s="26">
        <v>1.1000000000000001</v>
      </c>
      <c r="O4132" s="19">
        <f t="shared" si="1088"/>
        <v>224.93738168666522</v>
      </c>
      <c r="P4132" s="10">
        <f t="shared" si="1089"/>
        <v>245.57376373654665</v>
      </c>
      <c r="Q4132" s="10">
        <f t="shared" si="1090"/>
        <v>2.86</v>
      </c>
      <c r="R4132" s="19">
        <f t="shared" si="1091"/>
        <v>64.700309118272386</v>
      </c>
      <c r="S4132" s="10">
        <f t="shared" si="1092"/>
        <v>80.286051092328606</v>
      </c>
      <c r="T4132" s="10">
        <f t="shared" si="1093"/>
        <v>3.6246590052650252</v>
      </c>
      <c r="U4132" s="2" t="str">
        <f t="shared" si="1094"/>
        <v>D</v>
      </c>
      <c r="V4132" s="2" t="str">
        <f t="shared" si="1095"/>
        <v>D</v>
      </c>
      <c r="W4132" s="2" t="str">
        <f t="shared" si="1096"/>
        <v>B</v>
      </c>
      <c r="X4132" s="2" t="str">
        <f t="shared" si="1097"/>
        <v>B</v>
      </c>
      <c r="Y4132" s="3" t="str">
        <f t="shared" si="1098"/>
        <v>DDBB</v>
      </c>
      <c r="Z4132" s="28">
        <f t="shared" si="1099"/>
        <v>4.6074999999999998E-2</v>
      </c>
      <c r="AA4132" s="7" t="str">
        <f t="shared" si="1100"/>
        <v>Almost certainly optical</v>
      </c>
      <c r="AB4132" s="21">
        <v>19.100000000000001</v>
      </c>
      <c r="AC4132" s="14">
        <f t="shared" si="1101"/>
        <v>19.024675175018032</v>
      </c>
      <c r="AD4132" s="26">
        <v>186</v>
      </c>
      <c r="AE4132" s="10">
        <f t="shared" si="1102"/>
        <v>186.56306124636913</v>
      </c>
      <c r="AF4132" s="17">
        <f t="shared" si="1103"/>
        <v>7.532482498196913E-2</v>
      </c>
      <c r="AG4132" s="17">
        <f t="shared" si="1104"/>
        <v>0.56306124636913069</v>
      </c>
    </row>
    <row r="4133" spans="1:33">
      <c r="A4133" t="s">
        <v>5398</v>
      </c>
      <c r="B4133" t="s">
        <v>5399</v>
      </c>
      <c r="C4133" s="23">
        <v>327.96960000000001</v>
      </c>
      <c r="D4133" s="23">
        <v>42.342599999999997</v>
      </c>
      <c r="E4133" s="23">
        <v>327.97460000000001</v>
      </c>
      <c r="F4133" s="23">
        <v>42.343940000000003</v>
      </c>
      <c r="G4133" s="26">
        <v>-174</v>
      </c>
      <c r="H4133" s="26">
        <v>5.3</v>
      </c>
      <c r="I4133" s="26">
        <v>-306</v>
      </c>
      <c r="J4133" s="26">
        <v>3</v>
      </c>
      <c r="K4133" s="26">
        <v>50</v>
      </c>
      <c r="L4133" s="26">
        <v>24.4</v>
      </c>
      <c r="M4133" s="26">
        <v>-32.299999999999997</v>
      </c>
      <c r="N4133" s="26">
        <v>6.4</v>
      </c>
      <c r="O4133" s="19">
        <f t="shared" si="1088"/>
        <v>209.62374875117382</v>
      </c>
      <c r="P4133" s="10">
        <f t="shared" si="1089"/>
        <v>122.86246005401091</v>
      </c>
      <c r="Q4133" s="10">
        <f t="shared" si="1090"/>
        <v>2.86</v>
      </c>
      <c r="R4133" s="19">
        <f t="shared" si="1091"/>
        <v>352.0113634529431</v>
      </c>
      <c r="S4133" s="10">
        <f t="shared" si="1092"/>
        <v>59.525540736729134</v>
      </c>
      <c r="T4133" s="10">
        <f t="shared" si="1093"/>
        <v>10.288422604741806</v>
      </c>
      <c r="U4133" s="2" t="str">
        <f t="shared" si="1094"/>
        <v>D</v>
      </c>
      <c r="V4133" s="2" t="str">
        <f t="shared" si="1095"/>
        <v>D</v>
      </c>
      <c r="W4133" s="2" t="str">
        <f t="shared" si="1096"/>
        <v>C</v>
      </c>
      <c r="X4133" s="2" t="str">
        <f t="shared" si="1097"/>
        <v>A</v>
      </c>
      <c r="Y4133" s="3" t="str">
        <f t="shared" si="1098"/>
        <v>DDCA</v>
      </c>
      <c r="Z4133" s="28">
        <f t="shared" si="1099"/>
        <v>0.04</v>
      </c>
      <c r="AA4133" s="7" t="str">
        <f t="shared" si="1100"/>
        <v>Almost certainly optical</v>
      </c>
      <c r="AB4133" s="21">
        <v>10.6</v>
      </c>
      <c r="AC4133" s="14">
        <f t="shared" si="1101"/>
        <v>14.151914279638065</v>
      </c>
      <c r="AD4133" s="26">
        <v>81.7</v>
      </c>
      <c r="AE4133" s="10">
        <f t="shared" si="1102"/>
        <v>70.069952718544656</v>
      </c>
      <c r="AF4133" s="17">
        <f t="shared" si="1103"/>
        <v>3.5519142796380656</v>
      </c>
      <c r="AG4133" s="17">
        <f t="shared" si="1104"/>
        <v>11.630047281455347</v>
      </c>
    </row>
    <row r="4134" spans="1:33">
      <c r="A4134" t="s">
        <v>5570</v>
      </c>
      <c r="B4134" t="s">
        <v>2624</v>
      </c>
      <c r="C4134" s="23">
        <v>347.63420000000002</v>
      </c>
      <c r="D4134" s="23">
        <v>-41.154299999999999</v>
      </c>
      <c r="E4134" s="23">
        <v>347.63679999999999</v>
      </c>
      <c r="F4134" s="23">
        <v>-41.154240000000001</v>
      </c>
      <c r="G4134" s="26">
        <v>138</v>
      </c>
      <c r="H4134" s="26">
        <v>10</v>
      </c>
      <c r="I4134" s="26">
        <v>-9.3000000000000007</v>
      </c>
      <c r="J4134" s="26">
        <v>1.1000000000000001</v>
      </c>
      <c r="K4134" s="26">
        <v>35.5</v>
      </c>
      <c r="L4134" s="26">
        <v>9.9</v>
      </c>
      <c r="M4134" s="26">
        <v>-26.9</v>
      </c>
      <c r="N4134" s="26">
        <v>7.1</v>
      </c>
      <c r="O4134" s="19">
        <f t="shared" si="1088"/>
        <v>93.855407809022722</v>
      </c>
      <c r="P4134" s="10">
        <f t="shared" si="1089"/>
        <v>127.15290099078625</v>
      </c>
      <c r="Q4134" s="10">
        <f t="shared" si="1090"/>
        <v>2.86</v>
      </c>
      <c r="R4134" s="19">
        <f t="shared" si="1091"/>
        <v>138.31301457202068</v>
      </c>
      <c r="S4134" s="10">
        <f t="shared" si="1092"/>
        <v>44.54054332852261</v>
      </c>
      <c r="T4134" s="10">
        <f t="shared" si="1093"/>
        <v>4.5713389475135822</v>
      </c>
      <c r="U4134" s="2" t="str">
        <f t="shared" si="1094"/>
        <v>D</v>
      </c>
      <c r="V4134" s="2" t="str">
        <f t="shared" si="1095"/>
        <v>D</v>
      </c>
      <c r="W4134" s="2" t="str">
        <f t="shared" si="1096"/>
        <v>C</v>
      </c>
      <c r="X4134" s="2" t="str">
        <f t="shared" si="1097"/>
        <v>A</v>
      </c>
      <c r="Y4134" s="3" t="str">
        <f t="shared" si="1098"/>
        <v>DDCA</v>
      </c>
      <c r="Z4134" s="28">
        <f t="shared" si="1099"/>
        <v>0.04</v>
      </c>
      <c r="AA4134" s="7" t="str">
        <f t="shared" si="1100"/>
        <v>Almost certainly optical</v>
      </c>
      <c r="AB4134" s="21">
        <v>8.73</v>
      </c>
      <c r="AC4134" s="14">
        <f t="shared" si="1101"/>
        <v>7.0508281957516115</v>
      </c>
      <c r="AD4134" s="26">
        <v>85.4</v>
      </c>
      <c r="AE4134" s="10">
        <f t="shared" si="1102"/>
        <v>88.244486376344781</v>
      </c>
      <c r="AF4134" s="17">
        <f t="shared" si="1103"/>
        <v>1.679171804248389</v>
      </c>
      <c r="AG4134" s="17">
        <f t="shared" si="1104"/>
        <v>2.8444863763447756</v>
      </c>
    </row>
    <row r="4135" spans="1:33">
      <c r="A4135" t="s">
        <v>4018</v>
      </c>
      <c r="B4135" t="s">
        <v>4019</v>
      </c>
      <c r="C4135" s="23">
        <v>172.357</v>
      </c>
      <c r="D4135" s="23">
        <v>-37.471820000000001</v>
      </c>
      <c r="E4135" s="23">
        <v>172.3579</v>
      </c>
      <c r="F4135" s="23">
        <v>-37.473970000000001</v>
      </c>
      <c r="G4135" s="26">
        <v>-140</v>
      </c>
      <c r="H4135" s="26">
        <v>13.2</v>
      </c>
      <c r="I4135" s="26">
        <v>18.100000000000001</v>
      </c>
      <c r="J4135" s="26">
        <v>1.2</v>
      </c>
      <c r="K4135" s="26">
        <v>-27.6</v>
      </c>
      <c r="L4135" s="26">
        <v>23.6</v>
      </c>
      <c r="M4135" s="26">
        <v>-11.3</v>
      </c>
      <c r="N4135" s="26">
        <v>12.5</v>
      </c>
      <c r="O4135" s="19">
        <f t="shared" si="1088"/>
        <v>277.36666305043684</v>
      </c>
      <c r="P4135" s="10">
        <f t="shared" si="1089"/>
        <v>247.73481164311409</v>
      </c>
      <c r="Q4135" s="10">
        <f t="shared" si="1090"/>
        <v>2.86</v>
      </c>
      <c r="R4135" s="19">
        <f t="shared" si="1091"/>
        <v>141.16518692652235</v>
      </c>
      <c r="S4135" s="10">
        <f t="shared" si="1092"/>
        <v>29.82364833483657</v>
      </c>
      <c r="T4135" s="10">
        <f t="shared" si="1093"/>
        <v>4.2747208815339732</v>
      </c>
      <c r="U4135" s="2" t="str">
        <f t="shared" si="1094"/>
        <v>D</v>
      </c>
      <c r="V4135" s="2" t="str">
        <f t="shared" si="1095"/>
        <v>D</v>
      </c>
      <c r="W4135" s="2" t="str">
        <f t="shared" si="1096"/>
        <v>C</v>
      </c>
      <c r="X4135" s="2" t="str">
        <f t="shared" si="1097"/>
        <v>A</v>
      </c>
      <c r="Y4135" s="3" t="str">
        <f t="shared" si="1098"/>
        <v>DDCA</v>
      </c>
      <c r="Z4135" s="28">
        <f t="shared" si="1099"/>
        <v>0.04</v>
      </c>
      <c r="AA4135" s="7" t="str">
        <f t="shared" si="1100"/>
        <v>Almost certainly optical</v>
      </c>
      <c r="AB4135" s="21">
        <v>7.48</v>
      </c>
      <c r="AC4135" s="14">
        <f t="shared" si="1101"/>
        <v>8.155971793282399</v>
      </c>
      <c r="AD4135" s="26">
        <v>177</v>
      </c>
      <c r="AE4135" s="10">
        <f t="shared" si="1102"/>
        <v>161.62213538585857</v>
      </c>
      <c r="AF4135" s="17">
        <f t="shared" si="1103"/>
        <v>0.67597179328239854</v>
      </c>
      <c r="AG4135" s="17">
        <f t="shared" si="1104"/>
        <v>15.37786461414143</v>
      </c>
    </row>
    <row r="4136" spans="1:33">
      <c r="A4136" t="s">
        <v>7957</v>
      </c>
      <c r="B4136" t="s">
        <v>7959</v>
      </c>
      <c r="C4136" s="23">
        <v>212.5736</v>
      </c>
      <c r="D4136" s="23">
        <v>-44.991019999999999</v>
      </c>
      <c r="E4136" s="23">
        <v>212.56950000000001</v>
      </c>
      <c r="F4136" s="23">
        <v>-44.983370000000001</v>
      </c>
      <c r="G4136" s="26">
        <v>27.3</v>
      </c>
      <c r="H4136" s="26">
        <v>1.7</v>
      </c>
      <c r="I4136" s="26">
        <v>-311</v>
      </c>
      <c r="J4136" s="26">
        <v>1.3</v>
      </c>
      <c r="K4136" s="26">
        <v>-4.4000000000000004</v>
      </c>
      <c r="L4136" s="26">
        <v>21.2</v>
      </c>
      <c r="M4136" s="26">
        <v>-1.4</v>
      </c>
      <c r="N4136" s="26">
        <v>1</v>
      </c>
      <c r="O4136" s="19">
        <f t="shared" si="1088"/>
        <v>174.98335808097701</v>
      </c>
      <c r="P4136" s="10">
        <f t="shared" si="1089"/>
        <v>252.34987578006991</v>
      </c>
      <c r="Q4136" s="10">
        <f t="shared" si="1090"/>
        <v>2.86</v>
      </c>
      <c r="R4136" s="19">
        <f t="shared" si="1091"/>
        <v>312.19591605272478</v>
      </c>
      <c r="S4136" s="10">
        <f t="shared" si="1092"/>
        <v>4.6173585522460785</v>
      </c>
      <c r="T4136" s="10">
        <f t="shared" si="1093"/>
        <v>7.9203318651242718</v>
      </c>
      <c r="U4136" s="2" t="str">
        <f t="shared" si="1094"/>
        <v>D</v>
      </c>
      <c r="V4136" s="2" t="str">
        <f t="shared" si="1095"/>
        <v>D</v>
      </c>
      <c r="W4136" s="2" t="str">
        <f t="shared" si="1096"/>
        <v>C</v>
      </c>
      <c r="X4136" s="2" t="str">
        <f t="shared" si="1097"/>
        <v>B</v>
      </c>
      <c r="Y4136" s="3" t="str">
        <f t="shared" si="1098"/>
        <v>DDCB</v>
      </c>
      <c r="Z4136" s="28">
        <f t="shared" si="1099"/>
        <v>3.8800000000000001E-2</v>
      </c>
      <c r="AA4136" s="7" t="str">
        <f t="shared" si="1100"/>
        <v>Almost certainly optical</v>
      </c>
      <c r="AB4136" s="21">
        <v>24.9</v>
      </c>
      <c r="AC4136" s="14">
        <f t="shared" si="1101"/>
        <v>29.451902229653214</v>
      </c>
      <c r="AD4136" s="26">
        <v>337</v>
      </c>
      <c r="AE4136" s="10">
        <f t="shared" si="1102"/>
        <v>339.2417060062466</v>
      </c>
      <c r="AF4136" s="17">
        <f t="shared" si="1103"/>
        <v>4.5519022296532157</v>
      </c>
      <c r="AG4136" s="17">
        <f t="shared" si="1104"/>
        <v>2.2417060062466021</v>
      </c>
    </row>
    <row r="4137" spans="1:33">
      <c r="A4137" t="s">
        <v>4542</v>
      </c>
      <c r="B4137" t="s">
        <v>4543</v>
      </c>
      <c r="C4137" s="23">
        <v>232.8475</v>
      </c>
      <c r="D4137" s="23">
        <v>-29.140830000000001</v>
      </c>
      <c r="E4137" s="23">
        <v>232.8366</v>
      </c>
      <c r="F4137" s="23">
        <v>-29.146930000000001</v>
      </c>
      <c r="G4137" s="26">
        <v>-47.3</v>
      </c>
      <c r="H4137" s="26">
        <v>3.9</v>
      </c>
      <c r="I4137" s="26">
        <v>-45.7</v>
      </c>
      <c r="J4137" s="26">
        <v>0.9</v>
      </c>
      <c r="K4137" s="26">
        <v>-19.2</v>
      </c>
      <c r="L4137" s="26">
        <v>6.4</v>
      </c>
      <c r="M4137" s="26">
        <v>-8.6</v>
      </c>
      <c r="N4137" s="26">
        <v>6.5</v>
      </c>
      <c r="O4137" s="19">
        <f t="shared" si="1088"/>
        <v>225.98563660323211</v>
      </c>
      <c r="P4137" s="10">
        <f t="shared" si="1089"/>
        <v>245.87159706973216</v>
      </c>
      <c r="Q4137" s="10">
        <f t="shared" si="1090"/>
        <v>2.86</v>
      </c>
      <c r="R4137" s="19">
        <f t="shared" si="1091"/>
        <v>65.770662152664997</v>
      </c>
      <c r="S4137" s="10">
        <f t="shared" si="1092"/>
        <v>21.038060747131613</v>
      </c>
      <c r="T4137" s="10">
        <f t="shared" si="1093"/>
        <v>2.1702180724949152</v>
      </c>
      <c r="U4137" s="2" t="str">
        <f t="shared" si="1094"/>
        <v>D</v>
      </c>
      <c r="V4137" s="2" t="str">
        <f t="shared" si="1095"/>
        <v>D</v>
      </c>
      <c r="W4137" s="2" t="str">
        <f t="shared" si="1096"/>
        <v>C</v>
      </c>
      <c r="X4137" s="2" t="str">
        <f t="shared" si="1097"/>
        <v>B</v>
      </c>
      <c r="Y4137" s="3" t="str">
        <f t="shared" si="1098"/>
        <v>DDCB</v>
      </c>
      <c r="Z4137" s="28">
        <f t="shared" si="1099"/>
        <v>3.8800000000000001E-2</v>
      </c>
      <c r="AA4137" s="7" t="str">
        <f t="shared" si="1100"/>
        <v>Almost certainly optical</v>
      </c>
      <c r="AB4137" s="21">
        <v>42.9</v>
      </c>
      <c r="AC4137" s="14">
        <f t="shared" si="1101"/>
        <v>40.704972532713249</v>
      </c>
      <c r="AD4137" s="26">
        <v>236</v>
      </c>
      <c r="AE4137" s="10">
        <f t="shared" si="1102"/>
        <v>237.35094799256279</v>
      </c>
      <c r="AF4137" s="17">
        <f t="shared" si="1103"/>
        <v>2.1950274672867494</v>
      </c>
      <c r="AG4137" s="17">
        <f t="shared" si="1104"/>
        <v>1.3509479925627943</v>
      </c>
    </row>
    <row r="4138" spans="1:33">
      <c r="A4138" t="s">
        <v>6584</v>
      </c>
      <c r="B4138" t="s">
        <v>6585</v>
      </c>
      <c r="C4138" s="23">
        <v>78.321939999999998</v>
      </c>
      <c r="D4138" s="23">
        <v>37.336739999999999</v>
      </c>
      <c r="E4138" s="23">
        <v>78.327929999999995</v>
      </c>
      <c r="F4138" s="23">
        <v>37.345390000000002</v>
      </c>
      <c r="G4138" s="26">
        <v>-145</v>
      </c>
      <c r="H4138" s="26">
        <v>8.1999999999999993</v>
      </c>
      <c r="I4138" s="26">
        <v>-99.3</v>
      </c>
      <c r="J4138" s="26">
        <v>2</v>
      </c>
      <c r="K4138" s="26">
        <v>13.3</v>
      </c>
      <c r="L4138" s="26">
        <v>13.3</v>
      </c>
      <c r="M4138" s="26">
        <v>-13</v>
      </c>
      <c r="N4138" s="26">
        <v>1.2</v>
      </c>
      <c r="O4138" s="19">
        <f t="shared" si="1088"/>
        <v>235.59558082561506</v>
      </c>
      <c r="P4138" s="10">
        <f t="shared" si="1089"/>
        <v>134.34646431932219</v>
      </c>
      <c r="Q4138" s="10">
        <f t="shared" si="1090"/>
        <v>2.86</v>
      </c>
      <c r="R4138" s="19">
        <f t="shared" si="1091"/>
        <v>175.74268121318735</v>
      </c>
      <c r="S4138" s="10">
        <f t="shared" si="1092"/>
        <v>18.598118184375537</v>
      </c>
      <c r="T4138" s="10">
        <f t="shared" si="1093"/>
        <v>4.8585199849390719</v>
      </c>
      <c r="U4138" s="2" t="str">
        <f t="shared" si="1094"/>
        <v>D</v>
      </c>
      <c r="V4138" s="2" t="str">
        <f t="shared" si="1095"/>
        <v>D</v>
      </c>
      <c r="W4138" s="2" t="str">
        <f t="shared" si="1096"/>
        <v>C</v>
      </c>
      <c r="X4138" s="2" t="str">
        <f t="shared" si="1097"/>
        <v>B</v>
      </c>
      <c r="Y4138" s="3" t="str">
        <f t="shared" si="1098"/>
        <v>DDCB</v>
      </c>
      <c r="Z4138" s="28">
        <f t="shared" si="1099"/>
        <v>3.8800000000000001E-2</v>
      </c>
      <c r="AA4138" s="7" t="str">
        <f t="shared" si="1100"/>
        <v>Almost certainly optical</v>
      </c>
      <c r="AB4138" s="21">
        <v>33.5</v>
      </c>
      <c r="AC4138" s="14">
        <f t="shared" si="1101"/>
        <v>35.547963827505455</v>
      </c>
      <c r="AD4138" s="26">
        <v>26.5</v>
      </c>
      <c r="AE4138" s="10">
        <f t="shared" si="1102"/>
        <v>28.836507400090923</v>
      </c>
      <c r="AF4138" s="17">
        <f t="shared" si="1103"/>
        <v>2.0479638275054555</v>
      </c>
      <c r="AG4138" s="17">
        <f t="shared" si="1104"/>
        <v>2.3365074000909232</v>
      </c>
    </row>
    <row r="4139" spans="1:33">
      <c r="A4139" t="s">
        <v>4701</v>
      </c>
      <c r="B4139" t="s">
        <v>1827</v>
      </c>
      <c r="C4139" s="23">
        <v>258.17939999999999</v>
      </c>
      <c r="D4139" s="23">
        <v>1.534707</v>
      </c>
      <c r="E4139" s="23">
        <v>258.18349999999998</v>
      </c>
      <c r="F4139" s="23">
        <v>1.5293220000000001</v>
      </c>
      <c r="G4139" s="26">
        <v>-149</v>
      </c>
      <c r="H4139" s="26">
        <v>4.7</v>
      </c>
      <c r="I4139" s="26">
        <v>33.700000000000003</v>
      </c>
      <c r="J4139" s="26">
        <v>1.1000000000000001</v>
      </c>
      <c r="K4139" s="26">
        <v>2.2999999999999998</v>
      </c>
      <c r="L4139" s="26">
        <v>2.2999999999999998</v>
      </c>
      <c r="M4139" s="26">
        <v>-33.200000000000003</v>
      </c>
      <c r="N4139" s="26">
        <v>4.8</v>
      </c>
      <c r="O4139" s="19">
        <f t="shared" si="1088"/>
        <v>282.74441847171892</v>
      </c>
      <c r="P4139" s="10">
        <f t="shared" si="1089"/>
        <v>176.03704580186701</v>
      </c>
      <c r="Q4139" s="10">
        <f t="shared" si="1090"/>
        <v>2.6929860012641718</v>
      </c>
      <c r="R4139" s="19">
        <f t="shared" si="1091"/>
        <v>152.76351004084711</v>
      </c>
      <c r="S4139" s="10">
        <f t="shared" si="1092"/>
        <v>33.27957331457241</v>
      </c>
      <c r="T4139" s="10">
        <f t="shared" si="1093"/>
        <v>4.6510770838854887</v>
      </c>
      <c r="U4139" s="2" t="str">
        <f t="shared" si="1094"/>
        <v>D</v>
      </c>
      <c r="V4139" s="2" t="str">
        <f t="shared" si="1095"/>
        <v>D</v>
      </c>
      <c r="W4139" s="2" t="str">
        <f t="shared" si="1096"/>
        <v>C</v>
      </c>
      <c r="X4139" s="2" t="str">
        <f t="shared" si="1097"/>
        <v>B</v>
      </c>
      <c r="Y4139" s="3" t="str">
        <f t="shared" si="1098"/>
        <v>DDCB</v>
      </c>
      <c r="Z4139" s="28">
        <f t="shared" si="1099"/>
        <v>3.8800000000000001E-2</v>
      </c>
      <c r="AA4139" s="7" t="str">
        <f t="shared" si="1100"/>
        <v>Almost certainly optical</v>
      </c>
      <c r="AB4139" s="21">
        <v>22.4</v>
      </c>
      <c r="AC4139" s="14">
        <f t="shared" si="1101"/>
        <v>24.362231555971334</v>
      </c>
      <c r="AD4139" s="26">
        <v>145</v>
      </c>
      <c r="AE4139" s="10">
        <f t="shared" si="1102"/>
        <v>142.72519817429458</v>
      </c>
      <c r="AF4139" s="17">
        <f t="shared" si="1103"/>
        <v>1.9622315559713357</v>
      </c>
      <c r="AG4139" s="17">
        <f t="shared" si="1104"/>
        <v>2.2748018257054241</v>
      </c>
    </row>
    <row r="4140" spans="1:33">
      <c r="A4140" t="s">
        <v>3478</v>
      </c>
      <c r="B4140" t="s">
        <v>692</v>
      </c>
      <c r="C4140" s="23">
        <v>98.192869999999999</v>
      </c>
      <c r="D4140" s="23">
        <v>-27.403980000000001</v>
      </c>
      <c r="E4140" s="23">
        <v>98.192869999999999</v>
      </c>
      <c r="F4140" s="23">
        <v>-27.41441</v>
      </c>
      <c r="G4140" s="26">
        <v>110</v>
      </c>
      <c r="H4140" s="26">
        <v>7.9</v>
      </c>
      <c r="I4140" s="26">
        <v>65.900000000000006</v>
      </c>
      <c r="J4140" s="26">
        <v>2.4</v>
      </c>
      <c r="K4140" s="26">
        <v>-0.8</v>
      </c>
      <c r="L4140" s="26">
        <v>24.8</v>
      </c>
      <c r="M4140" s="26">
        <v>-5.2</v>
      </c>
      <c r="N4140" s="26">
        <v>1.2</v>
      </c>
      <c r="O4140" s="19">
        <f t="shared" si="1088"/>
        <v>59.074558146923749</v>
      </c>
      <c r="P4140" s="10">
        <f t="shared" si="1089"/>
        <v>188.7461622625552</v>
      </c>
      <c r="Q4140" s="10">
        <f t="shared" si="1090"/>
        <v>2.86</v>
      </c>
      <c r="R4140" s="19">
        <f t="shared" si="1091"/>
        <v>128.22952078207265</v>
      </c>
      <c r="S4140" s="10">
        <f t="shared" si="1092"/>
        <v>5.2611785751863627</v>
      </c>
      <c r="T4140" s="10">
        <f t="shared" si="1093"/>
        <v>3.3372674839314755</v>
      </c>
      <c r="U4140" s="2" t="str">
        <f t="shared" si="1094"/>
        <v>D</v>
      </c>
      <c r="V4140" s="2" t="str">
        <f t="shared" si="1095"/>
        <v>D</v>
      </c>
      <c r="W4140" s="2" t="str">
        <f t="shared" si="1096"/>
        <v>C</v>
      </c>
      <c r="X4140" s="2" t="str">
        <f t="shared" si="1097"/>
        <v>B</v>
      </c>
      <c r="Y4140" s="3" t="str">
        <f t="shared" si="1098"/>
        <v>DDCB</v>
      </c>
      <c r="Z4140" s="28">
        <f t="shared" si="1099"/>
        <v>3.8800000000000001E-2</v>
      </c>
      <c r="AA4140" s="7" t="str">
        <f t="shared" si="1100"/>
        <v>Almost certainly optical</v>
      </c>
      <c r="AB4140" s="21">
        <v>36.1</v>
      </c>
      <c r="AC4140" s="14">
        <f t="shared" si="1101"/>
        <v>37.548000000004258</v>
      </c>
      <c r="AD4140" s="26">
        <v>177</v>
      </c>
      <c r="AE4140" s="10">
        <f t="shared" si="1102"/>
        <v>180</v>
      </c>
      <c r="AF4140" s="17">
        <f t="shared" si="1103"/>
        <v>1.4480000000042565</v>
      </c>
      <c r="AG4140" s="17">
        <f t="shared" si="1104"/>
        <v>3</v>
      </c>
    </row>
    <row r="4141" spans="1:33">
      <c r="A4141" t="s">
        <v>6494</v>
      </c>
      <c r="B4141" t="s">
        <v>6495</v>
      </c>
      <c r="C4141" s="23">
        <v>68.481459999999998</v>
      </c>
      <c r="D4141" s="23">
        <v>-47.02017</v>
      </c>
      <c r="E4141" s="23">
        <v>68.482910000000004</v>
      </c>
      <c r="F4141" s="23">
        <v>-47.01905</v>
      </c>
      <c r="G4141" s="26">
        <v>31.5</v>
      </c>
      <c r="H4141" s="26">
        <v>5.9</v>
      </c>
      <c r="I4141" s="26">
        <v>59.8</v>
      </c>
      <c r="J4141" s="26">
        <v>1.1000000000000001</v>
      </c>
      <c r="K4141" s="26">
        <v>9.6999999999999993</v>
      </c>
      <c r="L4141" s="26">
        <v>9.6999999999999993</v>
      </c>
      <c r="M4141" s="26">
        <v>4.8</v>
      </c>
      <c r="N4141" s="26">
        <v>1.6</v>
      </c>
      <c r="O4141" s="19">
        <f t="shared" si="1088"/>
        <v>27.778281428391164</v>
      </c>
      <c r="P4141" s="10">
        <f t="shared" si="1089"/>
        <v>63.671706894829121</v>
      </c>
      <c r="Q4141" s="10">
        <f t="shared" si="1090"/>
        <v>2.86</v>
      </c>
      <c r="R4141" s="19">
        <f t="shared" si="1091"/>
        <v>67.589126344405429</v>
      </c>
      <c r="S4141" s="10">
        <f t="shared" si="1092"/>
        <v>10.822661410207749</v>
      </c>
      <c r="T4141" s="10">
        <f t="shared" si="1093"/>
        <v>1.9602946938653294</v>
      </c>
      <c r="U4141" s="2" t="str">
        <f t="shared" si="1094"/>
        <v>D</v>
      </c>
      <c r="V4141" s="2" t="str">
        <f t="shared" si="1095"/>
        <v>D</v>
      </c>
      <c r="W4141" s="2" t="str">
        <f t="shared" si="1096"/>
        <v>C</v>
      </c>
      <c r="X4141" s="2" t="str">
        <f t="shared" si="1097"/>
        <v>B</v>
      </c>
      <c r="Y4141" s="3" t="str">
        <f t="shared" si="1098"/>
        <v>DDCB</v>
      </c>
      <c r="Z4141" s="28">
        <f t="shared" si="1099"/>
        <v>3.8800000000000001E-2</v>
      </c>
      <c r="AA4141" s="7" t="str">
        <f t="shared" si="1100"/>
        <v>Almost certainly optical</v>
      </c>
      <c r="AB4141" s="21">
        <v>6.23</v>
      </c>
      <c r="AC4141" s="14">
        <f t="shared" si="1101"/>
        <v>5.3778507900306538</v>
      </c>
      <c r="AD4141" s="26">
        <v>39.299999999999997</v>
      </c>
      <c r="AE4141" s="10">
        <f t="shared" si="1102"/>
        <v>41.431975696573957</v>
      </c>
      <c r="AF4141" s="17">
        <f t="shared" si="1103"/>
        <v>0.85214920996934662</v>
      </c>
      <c r="AG4141" s="17">
        <f t="shared" si="1104"/>
        <v>2.13197569657396</v>
      </c>
    </row>
    <row r="4142" spans="1:33">
      <c r="A4142" t="s">
        <v>6424</v>
      </c>
      <c r="B4142" t="s">
        <v>6425</v>
      </c>
      <c r="C4142" s="23">
        <v>60.51632</v>
      </c>
      <c r="D4142" s="23">
        <v>-34.482230000000001</v>
      </c>
      <c r="E4142" s="23">
        <v>60.518389999999997</v>
      </c>
      <c r="F4142" s="23">
        <v>-34.493340000000003</v>
      </c>
      <c r="G4142" s="26">
        <v>358</v>
      </c>
      <c r="H4142" s="26">
        <v>24.7</v>
      </c>
      <c r="I4142" s="26">
        <v>-39.5</v>
      </c>
      <c r="J4142" s="26">
        <v>2.2999999999999998</v>
      </c>
      <c r="K4142" s="26">
        <v>67.3</v>
      </c>
      <c r="L4142" s="26">
        <v>16.100000000000001</v>
      </c>
      <c r="M4142" s="26">
        <v>2.9</v>
      </c>
      <c r="N4142" s="26">
        <v>0.9</v>
      </c>
      <c r="O4142" s="19">
        <f t="shared" si="1088"/>
        <v>96.296273481084185</v>
      </c>
      <c r="P4142" s="10">
        <f t="shared" si="1089"/>
        <v>87.532614646992684</v>
      </c>
      <c r="Q4142" s="10">
        <f t="shared" si="1090"/>
        <v>2.86</v>
      </c>
      <c r="R4142" s="19">
        <f t="shared" si="1091"/>
        <v>360.17252810285243</v>
      </c>
      <c r="S4142" s="10">
        <f t="shared" si="1092"/>
        <v>67.362452449417248</v>
      </c>
      <c r="T4142" s="10">
        <f t="shared" si="1093"/>
        <v>10.688374513806743</v>
      </c>
      <c r="U4142" s="2" t="str">
        <f t="shared" si="1094"/>
        <v>D</v>
      </c>
      <c r="V4142" s="2" t="str">
        <f t="shared" si="1095"/>
        <v>D</v>
      </c>
      <c r="W4142" s="2" t="str">
        <f t="shared" si="1096"/>
        <v>C</v>
      </c>
      <c r="X4142" s="2" t="str">
        <f t="shared" si="1097"/>
        <v>B</v>
      </c>
      <c r="Y4142" s="3" t="str">
        <f t="shared" si="1098"/>
        <v>DDCB</v>
      </c>
      <c r="Z4142" s="28">
        <f t="shared" si="1099"/>
        <v>3.8800000000000001E-2</v>
      </c>
      <c r="AA4142" s="7" t="str">
        <f t="shared" si="1100"/>
        <v>Almost certainly optical</v>
      </c>
      <c r="AB4142" s="21">
        <v>41.3</v>
      </c>
      <c r="AC4142" s="14">
        <f t="shared" si="1101"/>
        <v>40.46495698951253</v>
      </c>
      <c r="AD4142" s="26">
        <v>168</v>
      </c>
      <c r="AE4142" s="10">
        <f t="shared" si="1102"/>
        <v>171.26857924355144</v>
      </c>
      <c r="AF4142" s="17">
        <f t="shared" si="1103"/>
        <v>0.83504301048746754</v>
      </c>
      <c r="AG4142" s="17">
        <f t="shared" si="1104"/>
        <v>3.2685792435514429</v>
      </c>
    </row>
    <row r="4143" spans="1:33">
      <c r="A4143" t="s">
        <v>3073</v>
      </c>
      <c r="B4143" t="s">
        <v>316</v>
      </c>
      <c r="C4143" s="23">
        <v>42.561450000000001</v>
      </c>
      <c r="D4143" s="23">
        <v>6.6838449999999998</v>
      </c>
      <c r="E4143" s="23">
        <v>42.562060000000002</v>
      </c>
      <c r="F4143" s="23">
        <v>6.6713380000000004</v>
      </c>
      <c r="G4143" s="26">
        <v>5.3</v>
      </c>
      <c r="H4143" s="26">
        <v>5.3</v>
      </c>
      <c r="I4143" s="26">
        <v>-81.599999999999994</v>
      </c>
      <c r="J4143" s="26">
        <v>1.6</v>
      </c>
      <c r="K4143" s="26">
        <v>36.4</v>
      </c>
      <c r="L4143" s="26">
        <v>10.8</v>
      </c>
      <c r="M4143" s="26">
        <v>-8.6</v>
      </c>
      <c r="N4143" s="26">
        <v>1.2</v>
      </c>
      <c r="O4143" s="19">
        <f t="shared" si="1088"/>
        <v>176.28380283587575</v>
      </c>
      <c r="P4143" s="10">
        <f t="shared" si="1089"/>
        <v>103.29314921408383</v>
      </c>
      <c r="Q4143" s="10">
        <f t="shared" si="1090"/>
        <v>2.86</v>
      </c>
      <c r="R4143" s="19">
        <f t="shared" si="1091"/>
        <v>81.771938952185792</v>
      </c>
      <c r="S4143" s="10">
        <f t="shared" si="1092"/>
        <v>37.402138976267118</v>
      </c>
      <c r="T4143" s="10">
        <f t="shared" si="1093"/>
        <v>2.9793519482113227</v>
      </c>
      <c r="U4143" s="2" t="str">
        <f t="shared" si="1094"/>
        <v>D</v>
      </c>
      <c r="V4143" s="2" t="str">
        <f t="shared" si="1095"/>
        <v>D</v>
      </c>
      <c r="W4143" s="2" t="str">
        <f t="shared" si="1096"/>
        <v>C</v>
      </c>
      <c r="X4143" s="2" t="str">
        <f t="shared" si="1097"/>
        <v>B</v>
      </c>
      <c r="Y4143" s="3" t="str">
        <f t="shared" si="1098"/>
        <v>DDCB</v>
      </c>
      <c r="Z4143" s="28">
        <f t="shared" si="1099"/>
        <v>3.8800000000000001E-2</v>
      </c>
      <c r="AA4143" s="7" t="str">
        <f t="shared" si="1100"/>
        <v>Almost certainly optical</v>
      </c>
      <c r="AB4143" s="21">
        <v>45.9</v>
      </c>
      <c r="AC4143" s="14">
        <f t="shared" si="1101"/>
        <v>45.077995993149543</v>
      </c>
      <c r="AD4143" s="26">
        <v>178</v>
      </c>
      <c r="AE4143" s="10">
        <f t="shared" si="1102"/>
        <v>177.22669133468025</v>
      </c>
      <c r="AF4143" s="17">
        <f t="shared" si="1103"/>
        <v>0.82200400685045594</v>
      </c>
      <c r="AG4143" s="17">
        <f t="shared" si="1104"/>
        <v>0.77330866531974607</v>
      </c>
    </row>
    <row r="4144" spans="1:33">
      <c r="A4144" t="s">
        <v>4870</v>
      </c>
      <c r="B4144" t="s">
        <v>4871</v>
      </c>
      <c r="C4144" s="23">
        <v>286.8356</v>
      </c>
      <c r="D4144" s="23">
        <v>17.697749999999999</v>
      </c>
      <c r="E4144" s="23">
        <v>286.83330000000001</v>
      </c>
      <c r="F4144" s="23">
        <v>17.690909999999999</v>
      </c>
      <c r="G4144" s="26">
        <v>57.3</v>
      </c>
      <c r="H4144" s="26">
        <v>6.1</v>
      </c>
      <c r="I4144" s="26">
        <v>-70.2</v>
      </c>
      <c r="J4144" s="26">
        <v>1.3</v>
      </c>
      <c r="K4144" s="26">
        <v>0.3</v>
      </c>
      <c r="L4144" s="26">
        <v>0.3</v>
      </c>
      <c r="M4144" s="26">
        <v>-4.3</v>
      </c>
      <c r="N4144" s="26">
        <v>2.1</v>
      </c>
      <c r="O4144" s="19">
        <f t="shared" si="1088"/>
        <v>140.7773247396496</v>
      </c>
      <c r="P4144" s="10">
        <f t="shared" si="1089"/>
        <v>176.00908690157021</v>
      </c>
      <c r="Q4144" s="10">
        <f t="shared" si="1090"/>
        <v>2.86</v>
      </c>
      <c r="R4144" s="19">
        <f t="shared" si="1091"/>
        <v>90.616389246096091</v>
      </c>
      <c r="S4144" s="10">
        <f t="shared" si="1092"/>
        <v>4.3104524124504611</v>
      </c>
      <c r="T4144" s="10">
        <f t="shared" si="1093"/>
        <v>2.3731710414636638</v>
      </c>
      <c r="U4144" s="2" t="str">
        <f t="shared" si="1094"/>
        <v>D</v>
      </c>
      <c r="V4144" s="2" t="str">
        <f t="shared" si="1095"/>
        <v>D</v>
      </c>
      <c r="W4144" s="2" t="str">
        <f t="shared" si="1096"/>
        <v>C</v>
      </c>
      <c r="X4144" s="2" t="str">
        <f t="shared" si="1097"/>
        <v>B</v>
      </c>
      <c r="Y4144" s="3" t="str">
        <f t="shared" si="1098"/>
        <v>DDCB</v>
      </c>
      <c r="Z4144" s="28">
        <f t="shared" si="1099"/>
        <v>3.8800000000000001E-2</v>
      </c>
      <c r="AA4144" s="7" t="str">
        <f t="shared" si="1100"/>
        <v>Almost certainly optical</v>
      </c>
      <c r="AB4144" s="21">
        <v>26.6</v>
      </c>
      <c r="AC4144" s="14">
        <f t="shared" si="1101"/>
        <v>25.856605814314943</v>
      </c>
      <c r="AD4144" s="26">
        <v>196</v>
      </c>
      <c r="AE4144" s="10">
        <f t="shared" si="1102"/>
        <v>197.76251767921241</v>
      </c>
      <c r="AF4144" s="17">
        <f t="shared" si="1103"/>
        <v>0.74339418568505877</v>
      </c>
      <c r="AG4144" s="17">
        <f t="shared" si="1104"/>
        <v>1.762517679212408</v>
      </c>
    </row>
    <row r="4145" spans="1:33">
      <c r="A4145" t="s">
        <v>9699</v>
      </c>
      <c r="B4145" t="s">
        <v>9700</v>
      </c>
      <c r="C4145" s="23">
        <v>343.89280000000002</v>
      </c>
      <c r="D4145" s="23">
        <v>-51.165709999999997</v>
      </c>
      <c r="E4145" s="23">
        <v>343.8963</v>
      </c>
      <c r="F4145" s="23">
        <v>-51.163960000000003</v>
      </c>
      <c r="G4145" s="26">
        <v>106</v>
      </c>
      <c r="H4145" s="26">
        <v>3.1</v>
      </c>
      <c r="I4145" s="26">
        <v>-52.5</v>
      </c>
      <c r="J4145" s="26">
        <v>1.1000000000000001</v>
      </c>
      <c r="K4145" s="26">
        <v>15.5</v>
      </c>
      <c r="L4145" s="26">
        <v>15.5</v>
      </c>
      <c r="M4145" s="26">
        <v>-13.3</v>
      </c>
      <c r="N4145" s="26">
        <v>2.2000000000000002</v>
      </c>
      <c r="O4145" s="19">
        <f t="shared" si="1088"/>
        <v>116.34843300496698</v>
      </c>
      <c r="P4145" s="10">
        <f t="shared" si="1089"/>
        <v>130.63172256541162</v>
      </c>
      <c r="Q4145" s="10">
        <f t="shared" si="1090"/>
        <v>2.86</v>
      </c>
      <c r="R4145" s="19">
        <f t="shared" si="1091"/>
        <v>118.28884140103833</v>
      </c>
      <c r="S4145" s="10">
        <f t="shared" si="1092"/>
        <v>20.424005483743876</v>
      </c>
      <c r="T4145" s="10">
        <f t="shared" si="1093"/>
        <v>3.4678211721195553</v>
      </c>
      <c r="U4145" s="2" t="str">
        <f t="shared" si="1094"/>
        <v>D</v>
      </c>
      <c r="V4145" s="2" t="str">
        <f t="shared" si="1095"/>
        <v>D</v>
      </c>
      <c r="W4145" s="2" t="str">
        <f t="shared" si="1096"/>
        <v>C</v>
      </c>
      <c r="X4145" s="2" t="str">
        <f t="shared" si="1097"/>
        <v>B</v>
      </c>
      <c r="Y4145" s="3" t="str">
        <f t="shared" si="1098"/>
        <v>DDCB</v>
      </c>
      <c r="Z4145" s="28">
        <f t="shared" si="1099"/>
        <v>3.8800000000000001E-2</v>
      </c>
      <c r="AA4145" s="7" t="str">
        <f t="shared" si="1100"/>
        <v>Almost certainly optical</v>
      </c>
      <c r="AB4145" s="21">
        <v>10.8</v>
      </c>
      <c r="AC4145" s="14">
        <f t="shared" si="1101"/>
        <v>10.105301534494973</v>
      </c>
      <c r="AD4145" s="26">
        <v>58.3</v>
      </c>
      <c r="AE4145" s="10">
        <f t="shared" si="1102"/>
        <v>51.43257771712716</v>
      </c>
      <c r="AF4145" s="17">
        <f t="shared" si="1103"/>
        <v>0.69469846550502723</v>
      </c>
      <c r="AG4145" s="17">
        <f t="shared" si="1104"/>
        <v>6.8674222828728375</v>
      </c>
    </row>
    <row r="4146" spans="1:33">
      <c r="A4146" t="s">
        <v>5382</v>
      </c>
      <c r="B4146" t="s">
        <v>2454</v>
      </c>
      <c r="C4146" s="23">
        <v>326.18770000000001</v>
      </c>
      <c r="D4146" s="23">
        <v>-27.586649999999999</v>
      </c>
      <c r="E4146" s="23">
        <v>326.19549999999998</v>
      </c>
      <c r="F4146" s="23">
        <v>-27.582820000000002</v>
      </c>
      <c r="G4146" s="26">
        <v>38.200000000000003</v>
      </c>
      <c r="H4146" s="26">
        <v>12.6</v>
      </c>
      <c r="I4146" s="26">
        <v>-63.2</v>
      </c>
      <c r="J4146" s="26">
        <v>3.3</v>
      </c>
      <c r="K4146" s="26">
        <v>54.8</v>
      </c>
      <c r="L4146" s="26">
        <v>3.6</v>
      </c>
      <c r="M4146" s="26">
        <v>-5.6</v>
      </c>
      <c r="N4146" s="26">
        <v>2.6</v>
      </c>
      <c r="O4146" s="19">
        <f t="shared" si="1088"/>
        <v>148.84995965771367</v>
      </c>
      <c r="P4146" s="10">
        <f t="shared" si="1089"/>
        <v>95.834788996841326</v>
      </c>
      <c r="Q4146" s="10">
        <f t="shared" si="1090"/>
        <v>2.86</v>
      </c>
      <c r="R4146" s="19">
        <f t="shared" si="1091"/>
        <v>73.847681073951136</v>
      </c>
      <c r="S4146" s="10">
        <f t="shared" si="1092"/>
        <v>55.085388262224306</v>
      </c>
      <c r="T4146" s="10">
        <f t="shared" si="1093"/>
        <v>3.2233267334043862</v>
      </c>
      <c r="U4146" s="2" t="str">
        <f t="shared" si="1094"/>
        <v>D</v>
      </c>
      <c r="V4146" s="2" t="str">
        <f t="shared" si="1095"/>
        <v>D</v>
      </c>
      <c r="W4146" s="2" t="str">
        <f t="shared" si="1096"/>
        <v>C</v>
      </c>
      <c r="X4146" s="2" t="str">
        <f t="shared" si="1097"/>
        <v>B</v>
      </c>
      <c r="Y4146" s="3" t="str">
        <f t="shared" si="1098"/>
        <v>DDCB</v>
      </c>
      <c r="Z4146" s="28">
        <f t="shared" si="1099"/>
        <v>3.8800000000000001E-2</v>
      </c>
      <c r="AA4146" s="7" t="str">
        <f t="shared" si="1100"/>
        <v>Almost certainly optical</v>
      </c>
      <c r="AB4146" s="21">
        <v>27.8</v>
      </c>
      <c r="AC4146" s="14">
        <f t="shared" si="1101"/>
        <v>28.451764849562274</v>
      </c>
      <c r="AD4146" s="26">
        <v>62.1</v>
      </c>
      <c r="AE4146" s="10">
        <f t="shared" si="1102"/>
        <v>61.01309864604417</v>
      </c>
      <c r="AF4146" s="17">
        <f t="shared" si="1103"/>
        <v>0.65176484956227299</v>
      </c>
      <c r="AG4146" s="17">
        <f t="shared" si="1104"/>
        <v>1.086901353955831</v>
      </c>
    </row>
    <row r="4147" spans="1:33">
      <c r="A4147" t="s">
        <v>5754</v>
      </c>
      <c r="B4147" t="s">
        <v>5755</v>
      </c>
      <c r="C4147" s="23">
        <v>6.2772389999999998</v>
      </c>
      <c r="D4147" s="23">
        <v>47.475760000000001</v>
      </c>
      <c r="E4147" s="23">
        <v>6.2785890000000002</v>
      </c>
      <c r="F4147" s="23">
        <v>47.473489999999998</v>
      </c>
      <c r="G4147" s="26">
        <v>52.7</v>
      </c>
      <c r="H4147" s="26">
        <v>1.5</v>
      </c>
      <c r="I4147" s="26">
        <v>-30</v>
      </c>
      <c r="J4147" s="26">
        <v>1.3</v>
      </c>
      <c r="K4147" s="26">
        <v>-3.8</v>
      </c>
      <c r="L4147" s="26">
        <v>21.8</v>
      </c>
      <c r="M4147" s="26">
        <v>-5.9</v>
      </c>
      <c r="N4147" s="26">
        <v>2.5</v>
      </c>
      <c r="O4147" s="19">
        <f t="shared" si="1088"/>
        <v>119.65112678129411</v>
      </c>
      <c r="P4147" s="10">
        <f t="shared" si="1089"/>
        <v>212.78428086586914</v>
      </c>
      <c r="Q4147" s="10">
        <f t="shared" si="1090"/>
        <v>2.86</v>
      </c>
      <c r="R4147" s="19">
        <f t="shared" si="1091"/>
        <v>60.640662925136304</v>
      </c>
      <c r="S4147" s="10">
        <f t="shared" si="1092"/>
        <v>7.0178344238090995</v>
      </c>
      <c r="T4147" s="10">
        <f t="shared" si="1093"/>
        <v>1.6914624337236353</v>
      </c>
      <c r="U4147" s="2" t="str">
        <f t="shared" si="1094"/>
        <v>D</v>
      </c>
      <c r="V4147" s="2" t="str">
        <f t="shared" si="1095"/>
        <v>D</v>
      </c>
      <c r="W4147" s="2" t="str">
        <f t="shared" si="1096"/>
        <v>C</v>
      </c>
      <c r="X4147" s="2" t="str">
        <f t="shared" si="1097"/>
        <v>B</v>
      </c>
      <c r="Y4147" s="3" t="str">
        <f t="shared" si="1098"/>
        <v>DDCB</v>
      </c>
      <c r="Z4147" s="28">
        <f t="shared" si="1099"/>
        <v>3.8800000000000001E-2</v>
      </c>
      <c r="AA4147" s="7" t="str">
        <f t="shared" si="1100"/>
        <v>Almost certainly optical</v>
      </c>
      <c r="AB4147" s="21">
        <v>9.41</v>
      </c>
      <c r="AC4147" s="14">
        <f t="shared" si="1101"/>
        <v>8.8074994830456923</v>
      </c>
      <c r="AD4147" s="26">
        <v>155</v>
      </c>
      <c r="AE4147" s="10">
        <f t="shared" si="1102"/>
        <v>158.10144196584582</v>
      </c>
      <c r="AF4147" s="17">
        <f t="shared" si="1103"/>
        <v>0.60250051695430784</v>
      </c>
      <c r="AG4147" s="17">
        <f t="shared" si="1104"/>
        <v>3.1014419658458223</v>
      </c>
    </row>
    <row r="4148" spans="1:33">
      <c r="A4148" t="s">
        <v>3048</v>
      </c>
      <c r="B4148" t="s">
        <v>293</v>
      </c>
      <c r="C4148" s="23">
        <v>40.503830000000001</v>
      </c>
      <c r="D4148" s="23">
        <v>-13.186579999999999</v>
      </c>
      <c r="E4148" s="23">
        <v>40.500100000000003</v>
      </c>
      <c r="F4148" s="23">
        <v>-13.18214</v>
      </c>
      <c r="G4148" s="26">
        <v>-11.5</v>
      </c>
      <c r="H4148" s="26">
        <v>14.1</v>
      </c>
      <c r="I4148" s="26">
        <v>-59.3</v>
      </c>
      <c r="J4148" s="26">
        <v>1.4</v>
      </c>
      <c r="K4148" s="26">
        <v>0.7</v>
      </c>
      <c r="L4148" s="26">
        <v>0.7</v>
      </c>
      <c r="M4148" s="26">
        <v>-91.7</v>
      </c>
      <c r="N4148" s="26">
        <v>1.9</v>
      </c>
      <c r="O4148" s="19">
        <f t="shared" si="1088"/>
        <v>190.97509082137682</v>
      </c>
      <c r="P4148" s="10">
        <f t="shared" si="1089"/>
        <v>179.56263613247927</v>
      </c>
      <c r="Q4148" s="10">
        <f t="shared" si="1090"/>
        <v>2.86</v>
      </c>
      <c r="R4148" s="19">
        <f t="shared" si="1091"/>
        <v>60.404801133684728</v>
      </c>
      <c r="S4148" s="10">
        <f t="shared" si="1092"/>
        <v>91.702671716804417</v>
      </c>
      <c r="T4148" s="10">
        <f t="shared" si="1093"/>
        <v>3.8026868212622293</v>
      </c>
      <c r="U4148" s="2" t="str">
        <f t="shared" si="1094"/>
        <v>D</v>
      </c>
      <c r="V4148" s="2" t="str">
        <f t="shared" si="1095"/>
        <v>D</v>
      </c>
      <c r="W4148" s="2" t="str">
        <f t="shared" si="1096"/>
        <v>C</v>
      </c>
      <c r="X4148" s="2" t="str">
        <f t="shared" si="1097"/>
        <v>B</v>
      </c>
      <c r="Y4148" s="3" t="str">
        <f t="shared" si="1098"/>
        <v>DDCB</v>
      </c>
      <c r="Z4148" s="28">
        <f t="shared" si="1099"/>
        <v>3.8800000000000001E-2</v>
      </c>
      <c r="AA4148" s="7" t="str">
        <f t="shared" si="1100"/>
        <v>Almost certainly optical</v>
      </c>
      <c r="AB4148" s="21">
        <v>21.2</v>
      </c>
      <c r="AC4148" s="14">
        <f t="shared" si="1101"/>
        <v>20.649843618020103</v>
      </c>
      <c r="AD4148" s="26">
        <v>321</v>
      </c>
      <c r="AE4148" s="10">
        <f t="shared" si="1102"/>
        <v>320.71893132815359</v>
      </c>
      <c r="AF4148" s="17">
        <f t="shared" si="1103"/>
        <v>0.55015638197989603</v>
      </c>
      <c r="AG4148" s="17">
        <f t="shared" si="1104"/>
        <v>0.2810686718464126</v>
      </c>
    </row>
    <row r="4149" spans="1:33">
      <c r="A4149" t="s">
        <v>3246</v>
      </c>
      <c r="B4149" t="s">
        <v>483</v>
      </c>
      <c r="C4149" s="23">
        <v>66.095359999999999</v>
      </c>
      <c r="D4149" s="23">
        <v>-13.614509999999999</v>
      </c>
      <c r="E4149" s="23">
        <v>66.098560000000006</v>
      </c>
      <c r="F4149" s="23">
        <v>-13.61035</v>
      </c>
      <c r="G4149" s="26">
        <v>57.8</v>
      </c>
      <c r="H4149" s="26">
        <v>6.6</v>
      </c>
      <c r="I4149" s="26">
        <v>65.7</v>
      </c>
      <c r="J4149" s="26">
        <v>1.2</v>
      </c>
      <c r="K4149" s="26">
        <v>61.9</v>
      </c>
      <c r="L4149" s="26">
        <v>10.7</v>
      </c>
      <c r="M4149" s="26">
        <v>101</v>
      </c>
      <c r="N4149" s="26">
        <v>5.5</v>
      </c>
      <c r="O4149" s="19">
        <f t="shared" si="1088"/>
        <v>41.339912591965962</v>
      </c>
      <c r="P4149" s="10">
        <f t="shared" si="1089"/>
        <v>31.502936455697355</v>
      </c>
      <c r="Q4149" s="10">
        <f t="shared" si="1090"/>
        <v>2.86</v>
      </c>
      <c r="R4149" s="19">
        <f t="shared" si="1091"/>
        <v>87.506171210949461</v>
      </c>
      <c r="S4149" s="10">
        <f t="shared" si="1092"/>
        <v>118.45931791125594</v>
      </c>
      <c r="T4149" s="10">
        <f t="shared" si="1093"/>
        <v>5.1491372280551353</v>
      </c>
      <c r="U4149" s="2" t="str">
        <f t="shared" si="1094"/>
        <v>D</v>
      </c>
      <c r="V4149" s="2" t="str">
        <f t="shared" si="1095"/>
        <v>D</v>
      </c>
      <c r="W4149" s="2" t="str">
        <f t="shared" si="1096"/>
        <v>C</v>
      </c>
      <c r="X4149" s="2" t="str">
        <f t="shared" si="1097"/>
        <v>B</v>
      </c>
      <c r="Y4149" s="3" t="str">
        <f t="shared" si="1098"/>
        <v>DDCB</v>
      </c>
      <c r="Z4149" s="28">
        <f t="shared" si="1099"/>
        <v>3.8800000000000001E-2</v>
      </c>
      <c r="AA4149" s="7" t="str">
        <f t="shared" si="1100"/>
        <v>Almost certainly optical</v>
      </c>
      <c r="AB4149" s="21">
        <v>18.2</v>
      </c>
      <c r="AC4149" s="14">
        <f t="shared" si="1101"/>
        <v>18.698604422968224</v>
      </c>
      <c r="AD4149" s="26">
        <v>37.5</v>
      </c>
      <c r="AE4149" s="10">
        <f t="shared" si="1102"/>
        <v>36.782395492133666</v>
      </c>
      <c r="AF4149" s="17">
        <f t="shared" si="1103"/>
        <v>0.49860442296822427</v>
      </c>
      <c r="AG4149" s="17">
        <f t="shared" si="1104"/>
        <v>0.71760450786633356</v>
      </c>
    </row>
    <row r="4150" spans="1:33">
      <c r="A4150" t="s">
        <v>5013</v>
      </c>
      <c r="B4150" t="s">
        <v>2103</v>
      </c>
      <c r="C4150" s="23">
        <v>296.7131</v>
      </c>
      <c r="D4150" s="23">
        <v>15.866009999999999</v>
      </c>
      <c r="E4150" s="23">
        <v>296.71499999999997</v>
      </c>
      <c r="F4150" s="23">
        <v>15.86957</v>
      </c>
      <c r="G4150" s="26">
        <v>26.6</v>
      </c>
      <c r="H4150" s="26">
        <v>1</v>
      </c>
      <c r="I4150" s="26">
        <v>16</v>
      </c>
      <c r="J4150" s="26">
        <v>1.3</v>
      </c>
      <c r="K4150" s="26">
        <v>-1.3</v>
      </c>
      <c r="L4150" s="26">
        <v>24.3</v>
      </c>
      <c r="M4150" s="26">
        <v>-6</v>
      </c>
      <c r="N4150" s="26">
        <v>2.2999999999999998</v>
      </c>
      <c r="O4150" s="19">
        <f t="shared" si="1088"/>
        <v>58.97293324008735</v>
      </c>
      <c r="P4150" s="10">
        <f t="shared" si="1089"/>
        <v>192.22512267573575</v>
      </c>
      <c r="Q4150" s="10">
        <f t="shared" si="1090"/>
        <v>2.86</v>
      </c>
      <c r="R4150" s="19">
        <f t="shared" si="1091"/>
        <v>31.041262860908223</v>
      </c>
      <c r="S4150" s="10">
        <f t="shared" si="1092"/>
        <v>6.1392181912683306</v>
      </c>
      <c r="T4150" s="10">
        <f t="shared" si="1093"/>
        <v>0.92951202630441387</v>
      </c>
      <c r="U4150" s="2" t="str">
        <f t="shared" si="1094"/>
        <v>D</v>
      </c>
      <c r="V4150" s="2" t="str">
        <f t="shared" si="1095"/>
        <v>D</v>
      </c>
      <c r="W4150" s="2" t="str">
        <f t="shared" si="1096"/>
        <v>C</v>
      </c>
      <c r="X4150" s="2" t="str">
        <f t="shared" si="1097"/>
        <v>B</v>
      </c>
      <c r="Y4150" s="3" t="str">
        <f t="shared" si="1098"/>
        <v>DDCB</v>
      </c>
      <c r="Z4150" s="28">
        <f t="shared" si="1099"/>
        <v>3.8800000000000001E-2</v>
      </c>
      <c r="AA4150" s="7" t="str">
        <f t="shared" si="1100"/>
        <v>Almost certainly optical</v>
      </c>
      <c r="AB4150" s="21">
        <v>14.9</v>
      </c>
      <c r="AC4150" s="14">
        <f t="shared" si="1101"/>
        <v>14.406201353299245</v>
      </c>
      <c r="AD4150" s="26">
        <v>27.8</v>
      </c>
      <c r="AE4150" s="10">
        <f t="shared" si="1102"/>
        <v>27.174855516664181</v>
      </c>
      <c r="AF4150" s="17">
        <f t="shared" si="1103"/>
        <v>0.49379864670075513</v>
      </c>
      <c r="AG4150" s="17">
        <f t="shared" si="1104"/>
        <v>0.62514448333581996</v>
      </c>
    </row>
    <row r="4151" spans="1:33">
      <c r="A4151" t="s">
        <v>5804</v>
      </c>
      <c r="B4151" t="s">
        <v>5805</v>
      </c>
      <c r="C4151" s="23">
        <v>11.55805</v>
      </c>
      <c r="D4151" s="23">
        <v>34.345350000000003</v>
      </c>
      <c r="E4151" s="23">
        <v>11.552049999999999</v>
      </c>
      <c r="F4151" s="23">
        <v>34.342649999999999</v>
      </c>
      <c r="G4151" s="26">
        <v>-46.7</v>
      </c>
      <c r="H4151" s="26">
        <v>4.5</v>
      </c>
      <c r="I4151" s="26">
        <v>-31</v>
      </c>
      <c r="J4151" s="26">
        <v>1.1000000000000001</v>
      </c>
      <c r="K4151" s="26">
        <v>7.4</v>
      </c>
      <c r="L4151" s="26">
        <v>7.4</v>
      </c>
      <c r="M4151" s="26">
        <v>3.6</v>
      </c>
      <c r="N4151" s="26">
        <v>3.8</v>
      </c>
      <c r="O4151" s="19">
        <f t="shared" si="1088"/>
        <v>236.42333317604545</v>
      </c>
      <c r="P4151" s="10">
        <f t="shared" si="1089"/>
        <v>64.057704510128332</v>
      </c>
      <c r="Q4151" s="10">
        <f t="shared" si="1090"/>
        <v>2.86</v>
      </c>
      <c r="R4151" s="19">
        <f t="shared" si="1091"/>
        <v>56.052564615724769</v>
      </c>
      <c r="S4151" s="10">
        <f t="shared" si="1092"/>
        <v>8.2292162445763939</v>
      </c>
      <c r="T4151" s="10">
        <f t="shared" si="1093"/>
        <v>1.6070445215075293</v>
      </c>
      <c r="U4151" s="2" t="str">
        <f t="shared" si="1094"/>
        <v>D</v>
      </c>
      <c r="V4151" s="2" t="str">
        <f t="shared" si="1095"/>
        <v>D</v>
      </c>
      <c r="W4151" s="2" t="str">
        <f t="shared" si="1096"/>
        <v>C</v>
      </c>
      <c r="X4151" s="2" t="str">
        <f t="shared" si="1097"/>
        <v>B</v>
      </c>
      <c r="Y4151" s="3" t="str">
        <f t="shared" si="1098"/>
        <v>DDCB</v>
      </c>
      <c r="Z4151" s="28">
        <f t="shared" si="1099"/>
        <v>3.8800000000000001E-2</v>
      </c>
      <c r="AA4151" s="7" t="str">
        <f t="shared" si="1100"/>
        <v>Almost certainly optical</v>
      </c>
      <c r="AB4151" s="21">
        <v>20.8</v>
      </c>
      <c r="AC4151" s="14">
        <f t="shared" si="1101"/>
        <v>20.310906538257299</v>
      </c>
      <c r="AD4151" s="26">
        <v>242</v>
      </c>
      <c r="AE4151" s="10">
        <f t="shared" si="1102"/>
        <v>241.40856411389024</v>
      </c>
      <c r="AF4151" s="17">
        <f t="shared" si="1103"/>
        <v>0.48909346174270141</v>
      </c>
      <c r="AG4151" s="17">
        <f t="shared" si="1104"/>
        <v>0.59143588610976394</v>
      </c>
    </row>
    <row r="4152" spans="1:33">
      <c r="A4152" t="s">
        <v>4297</v>
      </c>
      <c r="B4152" t="s">
        <v>1464</v>
      </c>
      <c r="C4152" s="23">
        <v>202.0266</v>
      </c>
      <c r="D4152" s="23">
        <v>16.313300000000002</v>
      </c>
      <c r="E4152" s="23">
        <v>202.02359999999999</v>
      </c>
      <c r="F4152" s="23">
        <v>16.31306</v>
      </c>
      <c r="G4152" s="26">
        <v>55.3</v>
      </c>
      <c r="H4152" s="26">
        <v>4.0999999999999996</v>
      </c>
      <c r="I4152" s="26">
        <v>-74.7</v>
      </c>
      <c r="J4152" s="26">
        <v>1.2</v>
      </c>
      <c r="K4152" s="26">
        <v>20.399999999999999</v>
      </c>
      <c r="L4152" s="26">
        <v>46</v>
      </c>
      <c r="M4152" s="26">
        <v>-67.5</v>
      </c>
      <c r="N4152" s="26">
        <v>36.1</v>
      </c>
      <c r="O4152" s="19">
        <f t="shared" si="1088"/>
        <v>143.48765691331013</v>
      </c>
      <c r="P4152" s="10">
        <f t="shared" si="1089"/>
        <v>163.18401636048876</v>
      </c>
      <c r="Q4152" s="10">
        <f t="shared" si="1090"/>
        <v>2.86</v>
      </c>
      <c r="R4152" s="19">
        <f t="shared" si="1091"/>
        <v>92.941809752123945</v>
      </c>
      <c r="S4152" s="10">
        <f t="shared" si="1092"/>
        <v>70.515317484926641</v>
      </c>
      <c r="T4152" s="10">
        <f t="shared" si="1093"/>
        <v>4.0864281809262648</v>
      </c>
      <c r="U4152" s="2" t="str">
        <f t="shared" si="1094"/>
        <v>D</v>
      </c>
      <c r="V4152" s="2" t="str">
        <f t="shared" si="1095"/>
        <v>D</v>
      </c>
      <c r="W4152" s="2" t="str">
        <f t="shared" si="1096"/>
        <v>C</v>
      </c>
      <c r="X4152" s="2" t="str">
        <f t="shared" si="1097"/>
        <v>B</v>
      </c>
      <c r="Y4152" s="3" t="str">
        <f t="shared" si="1098"/>
        <v>DDCB</v>
      </c>
      <c r="Z4152" s="28">
        <f t="shared" si="1099"/>
        <v>3.8800000000000001E-2</v>
      </c>
      <c r="AA4152" s="7" t="str">
        <f t="shared" si="1100"/>
        <v>Almost certainly optical</v>
      </c>
      <c r="AB4152" s="21">
        <v>9.92</v>
      </c>
      <c r="AC4152" s="14">
        <f t="shared" si="1101"/>
        <v>10.401140659168625</v>
      </c>
      <c r="AD4152" s="26">
        <v>265</v>
      </c>
      <c r="AE4152" s="10">
        <f t="shared" si="1102"/>
        <v>265.2350743178215</v>
      </c>
      <c r="AF4152" s="17">
        <f t="shared" si="1103"/>
        <v>0.48114065916862536</v>
      </c>
      <c r="AG4152" s="17">
        <f t="shared" si="1104"/>
        <v>0.23507431782149979</v>
      </c>
    </row>
    <row r="4153" spans="1:33">
      <c r="A4153" t="s">
        <v>9306</v>
      </c>
      <c r="B4153" t="s">
        <v>9307</v>
      </c>
      <c r="C4153" s="23">
        <v>310.39960000000002</v>
      </c>
      <c r="D4153" s="23">
        <v>0.27680969999999999</v>
      </c>
      <c r="E4153" s="23">
        <v>310.40019999999998</v>
      </c>
      <c r="F4153" s="23">
        <v>0.28971829999999998</v>
      </c>
      <c r="G4153" s="26">
        <v>78.2</v>
      </c>
      <c r="H4153" s="26">
        <v>1.4</v>
      </c>
      <c r="I4153" s="26">
        <v>42.7</v>
      </c>
      <c r="J4153" s="26">
        <v>1.4</v>
      </c>
      <c r="K4153" s="26">
        <v>-11.3</v>
      </c>
      <c r="L4153" s="26">
        <v>14.3</v>
      </c>
      <c r="M4153" s="26">
        <v>-21.7</v>
      </c>
      <c r="N4153" s="26">
        <v>2.9</v>
      </c>
      <c r="O4153" s="19">
        <f t="shared" si="1088"/>
        <v>61.363879381113712</v>
      </c>
      <c r="P4153" s="10">
        <f t="shared" si="1089"/>
        <v>207.5076754748896</v>
      </c>
      <c r="Q4153" s="10">
        <f t="shared" si="1090"/>
        <v>2.86</v>
      </c>
      <c r="R4153" s="19">
        <f t="shared" si="1091"/>
        <v>89.098428717907254</v>
      </c>
      <c r="S4153" s="10">
        <f t="shared" si="1092"/>
        <v>24.465894629054546</v>
      </c>
      <c r="T4153" s="10">
        <f t="shared" si="1093"/>
        <v>2.839108083674045</v>
      </c>
      <c r="U4153" s="2" t="str">
        <f t="shared" si="1094"/>
        <v>D</v>
      </c>
      <c r="V4153" s="2" t="str">
        <f t="shared" si="1095"/>
        <v>D</v>
      </c>
      <c r="W4153" s="2" t="str">
        <f t="shared" si="1096"/>
        <v>C</v>
      </c>
      <c r="X4153" s="2" t="str">
        <f t="shared" si="1097"/>
        <v>B</v>
      </c>
      <c r="Y4153" s="3" t="str">
        <f t="shared" si="1098"/>
        <v>DDCB</v>
      </c>
      <c r="Z4153" s="28">
        <f t="shared" si="1099"/>
        <v>3.8800000000000001E-2</v>
      </c>
      <c r="AA4153" s="7" t="str">
        <f t="shared" si="1100"/>
        <v>Almost certainly optical</v>
      </c>
      <c r="AB4153" s="21">
        <v>47</v>
      </c>
      <c r="AC4153" s="14">
        <f t="shared" si="1101"/>
        <v>46.521130837748387</v>
      </c>
      <c r="AD4153" s="26">
        <v>2</v>
      </c>
      <c r="AE4153" s="10">
        <f t="shared" si="1102"/>
        <v>2.6611981532721973</v>
      </c>
      <c r="AF4153" s="17">
        <f t="shared" si="1103"/>
        <v>0.47886916225161258</v>
      </c>
      <c r="AG4153" s="17">
        <f t="shared" si="1104"/>
        <v>0.66119815327219733</v>
      </c>
    </row>
    <row r="4154" spans="1:33">
      <c r="A4154" t="s">
        <v>3378</v>
      </c>
      <c r="B4154" t="s">
        <v>597</v>
      </c>
      <c r="C4154" s="23">
        <v>85.02449</v>
      </c>
      <c r="D4154" s="23">
        <v>-23.723960000000002</v>
      </c>
      <c r="E4154" s="23">
        <v>85.018050000000002</v>
      </c>
      <c r="F4154" s="23">
        <v>-23.724029999999999</v>
      </c>
      <c r="G4154" s="26">
        <v>-18.600000000000001</v>
      </c>
      <c r="H4154" s="26">
        <v>7</v>
      </c>
      <c r="I4154" s="26">
        <v>-74.8</v>
      </c>
      <c r="J4154" s="26">
        <v>2.4</v>
      </c>
      <c r="K4154" s="26">
        <v>-20.5</v>
      </c>
      <c r="L4154" s="26">
        <v>5.0999999999999996</v>
      </c>
      <c r="M4154" s="26">
        <v>-47.5</v>
      </c>
      <c r="N4154" s="26">
        <v>2.2000000000000002</v>
      </c>
      <c r="O4154" s="19">
        <f t="shared" si="1088"/>
        <v>193.96412798742685</v>
      </c>
      <c r="P4154" s="10">
        <f t="shared" si="1089"/>
        <v>203.34401096157751</v>
      </c>
      <c r="Q4154" s="10">
        <f t="shared" si="1090"/>
        <v>2.86</v>
      </c>
      <c r="R4154" s="19">
        <f t="shared" si="1091"/>
        <v>77.077882690172544</v>
      </c>
      <c r="S4154" s="10">
        <f t="shared" si="1092"/>
        <v>51.734901178991343</v>
      </c>
      <c r="T4154" s="10">
        <f t="shared" si="1093"/>
        <v>3.2203195967290976</v>
      </c>
      <c r="U4154" s="2" t="str">
        <f t="shared" si="1094"/>
        <v>D</v>
      </c>
      <c r="V4154" s="2" t="str">
        <f t="shared" si="1095"/>
        <v>D</v>
      </c>
      <c r="W4154" s="2" t="str">
        <f t="shared" si="1096"/>
        <v>C</v>
      </c>
      <c r="X4154" s="2" t="str">
        <f t="shared" si="1097"/>
        <v>B</v>
      </c>
      <c r="Y4154" s="3" t="str">
        <f t="shared" si="1098"/>
        <v>DDCB</v>
      </c>
      <c r="Z4154" s="28">
        <f t="shared" si="1099"/>
        <v>3.8800000000000001E-2</v>
      </c>
      <c r="AA4154" s="7" t="str">
        <f t="shared" si="1100"/>
        <v>Almost certainly optical</v>
      </c>
      <c r="AB4154" s="21">
        <v>21.7</v>
      </c>
      <c r="AC4154" s="14">
        <f t="shared" si="1101"/>
        <v>21.226318713245323</v>
      </c>
      <c r="AD4154" s="26">
        <v>269</v>
      </c>
      <c r="AE4154" s="10">
        <f t="shared" si="1102"/>
        <v>269.31976543701541</v>
      </c>
      <c r="AF4154" s="17">
        <f t="shared" si="1103"/>
        <v>0.47368128675467602</v>
      </c>
      <c r="AG4154" s="17">
        <f t="shared" si="1104"/>
        <v>0.3197654370154055</v>
      </c>
    </row>
    <row r="4155" spans="1:33">
      <c r="A4155" t="s">
        <v>8868</v>
      </c>
      <c r="B4155" t="s">
        <v>8869</v>
      </c>
      <c r="C4155" s="23">
        <v>290.43920000000003</v>
      </c>
      <c r="D4155" s="23">
        <v>51.196680000000001</v>
      </c>
      <c r="E4155" s="23">
        <v>290.42880000000002</v>
      </c>
      <c r="F4155" s="23">
        <v>51.209119999999999</v>
      </c>
      <c r="G4155" s="26">
        <v>2.4</v>
      </c>
      <c r="H4155" s="26">
        <v>2.4</v>
      </c>
      <c r="I4155" s="26">
        <v>-6.4</v>
      </c>
      <c r="J4155" s="26">
        <v>1.9</v>
      </c>
      <c r="K4155" s="26">
        <v>51.3</v>
      </c>
      <c r="L4155" s="26">
        <v>0.1</v>
      </c>
      <c r="M4155" s="26">
        <v>128</v>
      </c>
      <c r="N4155" s="26">
        <v>1.9</v>
      </c>
      <c r="O4155" s="19">
        <f t="shared" si="1088"/>
        <v>159.44395478041653</v>
      </c>
      <c r="P4155" s="10">
        <f t="shared" si="1089"/>
        <v>21.839987301363127</v>
      </c>
      <c r="Q4155" s="10">
        <f t="shared" si="1090"/>
        <v>1.4971740845745154</v>
      </c>
      <c r="R4155" s="19">
        <f t="shared" si="1091"/>
        <v>6.8352029962540257</v>
      </c>
      <c r="S4155" s="10">
        <f t="shared" si="1092"/>
        <v>137.89738938790683</v>
      </c>
      <c r="T4155" s="10">
        <f t="shared" si="1093"/>
        <v>3.6041642581880198</v>
      </c>
      <c r="U4155" s="2" t="str">
        <f t="shared" si="1094"/>
        <v>D</v>
      </c>
      <c r="V4155" s="2" t="str">
        <f t="shared" si="1095"/>
        <v>D</v>
      </c>
      <c r="W4155" s="2" t="str">
        <f t="shared" si="1096"/>
        <v>C</v>
      </c>
      <c r="X4155" s="2" t="str">
        <f t="shared" si="1097"/>
        <v>B</v>
      </c>
      <c r="Y4155" s="3" t="str">
        <f t="shared" si="1098"/>
        <v>DDCB</v>
      </c>
      <c r="Z4155" s="28">
        <f t="shared" si="1099"/>
        <v>3.8800000000000001E-2</v>
      </c>
      <c r="AA4155" s="7" t="str">
        <f t="shared" si="1100"/>
        <v>Almost certainly optical</v>
      </c>
      <c r="AB4155" s="21">
        <v>50.1</v>
      </c>
      <c r="AC4155" s="14">
        <f t="shared" si="1101"/>
        <v>50.55748982887242</v>
      </c>
      <c r="AD4155" s="26">
        <v>332</v>
      </c>
      <c r="AE4155" s="10">
        <f t="shared" si="1102"/>
        <v>332.35055950704736</v>
      </c>
      <c r="AF4155" s="17">
        <f t="shared" si="1103"/>
        <v>0.45748982887241851</v>
      </c>
      <c r="AG4155" s="17">
        <f t="shared" si="1104"/>
        <v>0.3505595070473646</v>
      </c>
    </row>
    <row r="4156" spans="1:33">
      <c r="A4156" t="s">
        <v>4077</v>
      </c>
      <c r="B4156" t="s">
        <v>1256</v>
      </c>
      <c r="C4156" s="23">
        <v>178.19059999999999</v>
      </c>
      <c r="D4156" s="23">
        <v>1.3271250000000001</v>
      </c>
      <c r="E4156" s="23">
        <v>178.19409999999999</v>
      </c>
      <c r="F4156" s="23">
        <v>1.328263</v>
      </c>
      <c r="G4156" s="26">
        <v>-56.6</v>
      </c>
      <c r="H4156" s="26">
        <v>20.2</v>
      </c>
      <c r="I4156" s="26">
        <v>-9.6</v>
      </c>
      <c r="J4156" s="26">
        <v>1</v>
      </c>
      <c r="K4156" s="26">
        <v>-70.3</v>
      </c>
      <c r="L4156" s="26">
        <v>6.5</v>
      </c>
      <c r="M4156" s="26">
        <v>11.3</v>
      </c>
      <c r="N4156" s="26">
        <v>1.2</v>
      </c>
      <c r="O4156" s="19">
        <f t="shared" si="1088"/>
        <v>260.37360097956946</v>
      </c>
      <c r="P4156" s="10">
        <f t="shared" si="1089"/>
        <v>279.13159522140211</v>
      </c>
      <c r="Q4156" s="10">
        <f t="shared" si="1090"/>
        <v>2.86</v>
      </c>
      <c r="R4156" s="19">
        <f t="shared" si="1091"/>
        <v>57.40836176028715</v>
      </c>
      <c r="S4156" s="10">
        <f t="shared" si="1092"/>
        <v>71.20238760041687</v>
      </c>
      <c r="T4156" s="10">
        <f t="shared" si="1093"/>
        <v>3.2152687340176005</v>
      </c>
      <c r="U4156" s="2" t="str">
        <f t="shared" si="1094"/>
        <v>D</v>
      </c>
      <c r="V4156" s="2" t="str">
        <f t="shared" si="1095"/>
        <v>D</v>
      </c>
      <c r="W4156" s="2" t="str">
        <f t="shared" si="1096"/>
        <v>C</v>
      </c>
      <c r="X4156" s="2" t="str">
        <f t="shared" si="1097"/>
        <v>B</v>
      </c>
      <c r="Y4156" s="3" t="str">
        <f t="shared" si="1098"/>
        <v>DDCB</v>
      </c>
      <c r="Z4156" s="28">
        <f t="shared" si="1099"/>
        <v>3.8800000000000001E-2</v>
      </c>
      <c r="AA4156" s="7" t="str">
        <f t="shared" si="1100"/>
        <v>Almost certainly optical</v>
      </c>
      <c r="AB4156" s="21">
        <v>13.7</v>
      </c>
      <c r="AC4156" s="14">
        <f t="shared" si="1101"/>
        <v>13.246079006005431</v>
      </c>
      <c r="AD4156" s="26">
        <v>72.7</v>
      </c>
      <c r="AE4156" s="10">
        <f t="shared" si="1102"/>
        <v>71.98391504766488</v>
      </c>
      <c r="AF4156" s="17">
        <f t="shared" si="1103"/>
        <v>0.45392099399456853</v>
      </c>
      <c r="AG4156" s="17">
        <f t="shared" si="1104"/>
        <v>0.71608495233512315</v>
      </c>
    </row>
    <row r="4157" spans="1:33">
      <c r="A4157" t="s">
        <v>6328</v>
      </c>
      <c r="B4157" t="s">
        <v>6329</v>
      </c>
      <c r="C4157" s="23">
        <v>52.573999999999998</v>
      </c>
      <c r="D4157" s="23">
        <v>52.894669999999998</v>
      </c>
      <c r="E4157" s="23">
        <v>52.571390000000001</v>
      </c>
      <c r="F4157" s="23">
        <v>52.90166</v>
      </c>
      <c r="G4157" s="26">
        <v>25.5</v>
      </c>
      <c r="H4157" s="26">
        <v>25.5</v>
      </c>
      <c r="I4157" s="26">
        <v>1.6</v>
      </c>
      <c r="J4157" s="26">
        <v>2.5</v>
      </c>
      <c r="K4157" s="26">
        <v>27.3</v>
      </c>
      <c r="L4157" s="26">
        <v>1.7</v>
      </c>
      <c r="M4157" s="26">
        <v>-33.6</v>
      </c>
      <c r="N4157" s="26">
        <v>1.2</v>
      </c>
      <c r="O4157" s="19">
        <f t="shared" si="1088"/>
        <v>86.409677397860449</v>
      </c>
      <c r="P4157" s="10">
        <f t="shared" si="1089"/>
        <v>140.9061411137705</v>
      </c>
      <c r="Q4157" s="10">
        <f t="shared" si="1090"/>
        <v>2.86</v>
      </c>
      <c r="R4157" s="19">
        <f t="shared" si="1091"/>
        <v>25.550146770615623</v>
      </c>
      <c r="S4157" s="10">
        <f t="shared" si="1092"/>
        <v>43.292609068985435</v>
      </c>
      <c r="T4157" s="10">
        <f t="shared" si="1093"/>
        <v>1.7210688959900264</v>
      </c>
      <c r="U4157" s="2" t="str">
        <f t="shared" si="1094"/>
        <v>D</v>
      </c>
      <c r="V4157" s="2" t="str">
        <f t="shared" si="1095"/>
        <v>D</v>
      </c>
      <c r="W4157" s="2" t="str">
        <f t="shared" si="1096"/>
        <v>C</v>
      </c>
      <c r="X4157" s="2" t="str">
        <f t="shared" si="1097"/>
        <v>B</v>
      </c>
      <c r="Y4157" s="3" t="str">
        <f t="shared" si="1098"/>
        <v>DDCB</v>
      </c>
      <c r="Z4157" s="28">
        <f t="shared" si="1099"/>
        <v>3.8800000000000001E-2</v>
      </c>
      <c r="AA4157" s="7" t="str">
        <f t="shared" si="1100"/>
        <v>Almost certainly optical</v>
      </c>
      <c r="AB4157" s="21">
        <v>26.2</v>
      </c>
      <c r="AC4157" s="14">
        <f t="shared" si="1101"/>
        <v>25.794536261498493</v>
      </c>
      <c r="AD4157" s="26">
        <v>348</v>
      </c>
      <c r="AE4157" s="10">
        <f t="shared" si="1102"/>
        <v>347.30544528721828</v>
      </c>
      <c r="AF4157" s="17">
        <f t="shared" si="1103"/>
        <v>0.4054637385015063</v>
      </c>
      <c r="AG4157" s="17">
        <f t="shared" si="1104"/>
        <v>0.69455471278172354</v>
      </c>
    </row>
    <row r="4158" spans="1:33">
      <c r="A4158" t="s">
        <v>5467</v>
      </c>
      <c r="B4158" t="s">
        <v>2527</v>
      </c>
      <c r="C4158" s="23">
        <v>335.67829999999998</v>
      </c>
      <c r="D4158" s="23">
        <v>17.44623</v>
      </c>
      <c r="E4158" s="23">
        <v>335.67869999999999</v>
      </c>
      <c r="F4158" s="23">
        <v>17.448229999999999</v>
      </c>
      <c r="G4158" s="26">
        <v>51.9</v>
      </c>
      <c r="H4158" s="26">
        <v>0.7</v>
      </c>
      <c r="I4158" s="26">
        <v>30.3</v>
      </c>
      <c r="J4158" s="26">
        <v>1.3</v>
      </c>
      <c r="K4158" s="26">
        <v>25.6</v>
      </c>
      <c r="L4158" s="26">
        <v>0</v>
      </c>
      <c r="M4158" s="26">
        <v>7.5</v>
      </c>
      <c r="N4158" s="26">
        <v>5.2</v>
      </c>
      <c r="O4158" s="19">
        <f t="shared" si="1088"/>
        <v>59.722975061750226</v>
      </c>
      <c r="P4158" s="10">
        <f t="shared" si="1089"/>
        <v>73.671064445047932</v>
      </c>
      <c r="Q4158" s="10">
        <f t="shared" si="1090"/>
        <v>2.86</v>
      </c>
      <c r="R4158" s="19">
        <f t="shared" si="1091"/>
        <v>60.097420909719574</v>
      </c>
      <c r="S4158" s="10">
        <f t="shared" si="1092"/>
        <v>26.676019193275447</v>
      </c>
      <c r="T4158" s="10">
        <f t="shared" si="1093"/>
        <v>2.1693360025748758</v>
      </c>
      <c r="U4158" s="2" t="str">
        <f t="shared" si="1094"/>
        <v>D</v>
      </c>
      <c r="V4158" s="2" t="str">
        <f t="shared" si="1095"/>
        <v>D</v>
      </c>
      <c r="W4158" s="2" t="str">
        <f t="shared" si="1096"/>
        <v>C</v>
      </c>
      <c r="X4158" s="2" t="str">
        <f t="shared" si="1097"/>
        <v>B</v>
      </c>
      <c r="Y4158" s="3" t="str">
        <f t="shared" si="1098"/>
        <v>DDCB</v>
      </c>
      <c r="Z4158" s="28">
        <f t="shared" si="1099"/>
        <v>3.8800000000000001E-2</v>
      </c>
      <c r="AA4158" s="7" t="str">
        <f t="shared" si="1100"/>
        <v>Almost certainly optical</v>
      </c>
      <c r="AB4158" s="21">
        <v>7.72</v>
      </c>
      <c r="AC4158" s="14">
        <f t="shared" si="1101"/>
        <v>7.3298848232466414</v>
      </c>
      <c r="AD4158" s="26">
        <v>13.5</v>
      </c>
      <c r="AE4158" s="10">
        <f t="shared" si="1102"/>
        <v>10.802186148771826</v>
      </c>
      <c r="AF4158" s="17">
        <f t="shared" si="1103"/>
        <v>0.39011517675335838</v>
      </c>
      <c r="AG4158" s="17">
        <f t="shared" si="1104"/>
        <v>2.6978138512281742</v>
      </c>
    </row>
    <row r="4159" spans="1:33">
      <c r="A4159" t="s">
        <v>4735</v>
      </c>
      <c r="B4159" t="s">
        <v>4736</v>
      </c>
      <c r="C4159" s="23">
        <v>265.16910000000001</v>
      </c>
      <c r="D4159" s="23">
        <v>12.62335</v>
      </c>
      <c r="E4159" s="23">
        <v>265.17140000000001</v>
      </c>
      <c r="F4159" s="23">
        <v>12.62269</v>
      </c>
      <c r="G4159" s="26">
        <v>-10</v>
      </c>
      <c r="H4159" s="26">
        <v>15.6</v>
      </c>
      <c r="I4159" s="26">
        <v>10.199999999999999</v>
      </c>
      <c r="J4159" s="26">
        <v>2.2999999999999998</v>
      </c>
      <c r="K4159" s="26">
        <v>-49</v>
      </c>
      <c r="L4159" s="26">
        <v>2.2000000000000002</v>
      </c>
      <c r="M4159" s="26">
        <v>-35.5</v>
      </c>
      <c r="N4159" s="26">
        <v>4.8</v>
      </c>
      <c r="O4159" s="19">
        <f t="shared" si="1088"/>
        <v>315.56726640985795</v>
      </c>
      <c r="P4159" s="10">
        <f t="shared" si="1089"/>
        <v>234.07705380092943</v>
      </c>
      <c r="Q4159" s="10">
        <f t="shared" si="1090"/>
        <v>2.86</v>
      </c>
      <c r="R4159" s="19">
        <f t="shared" si="1091"/>
        <v>14.284257068535275</v>
      </c>
      <c r="S4159" s="10">
        <f t="shared" si="1092"/>
        <v>60.508263898413084</v>
      </c>
      <c r="T4159" s="10">
        <f t="shared" si="1093"/>
        <v>1.869813024173709</v>
      </c>
      <c r="U4159" s="2" t="str">
        <f t="shared" si="1094"/>
        <v>D</v>
      </c>
      <c r="V4159" s="2" t="str">
        <f t="shared" si="1095"/>
        <v>D</v>
      </c>
      <c r="W4159" s="2" t="str">
        <f t="shared" si="1096"/>
        <v>C</v>
      </c>
      <c r="X4159" s="2" t="str">
        <f t="shared" si="1097"/>
        <v>B</v>
      </c>
      <c r="Y4159" s="3" t="str">
        <f t="shared" si="1098"/>
        <v>DDCB</v>
      </c>
      <c r="Z4159" s="28">
        <f t="shared" si="1099"/>
        <v>3.8800000000000001E-2</v>
      </c>
      <c r="AA4159" s="7" t="str">
        <f t="shared" si="1100"/>
        <v>Almost certainly optical</v>
      </c>
      <c r="AB4159" s="21">
        <v>8.7899999999999991</v>
      </c>
      <c r="AC4159" s="14">
        <f t="shared" si="1101"/>
        <v>8.421960398955024</v>
      </c>
      <c r="AD4159" s="26">
        <v>101</v>
      </c>
      <c r="AE4159" s="10">
        <f t="shared" si="1102"/>
        <v>106.38674917501299</v>
      </c>
      <c r="AF4159" s="17">
        <f t="shared" si="1103"/>
        <v>0.36803960104497513</v>
      </c>
      <c r="AG4159" s="17">
        <f t="shared" si="1104"/>
        <v>5.3867491750129943</v>
      </c>
    </row>
    <row r="4160" spans="1:33">
      <c r="A4160" t="s">
        <v>9659</v>
      </c>
      <c r="B4160" t="s">
        <v>9660</v>
      </c>
      <c r="C4160" s="23">
        <v>340.89019999999999</v>
      </c>
      <c r="D4160" s="23">
        <v>38.224919999999997</v>
      </c>
      <c r="E4160" s="23">
        <v>340.89839999999998</v>
      </c>
      <c r="F4160" s="23">
        <v>38.226230000000001</v>
      </c>
      <c r="G4160" s="26">
        <v>52.3</v>
      </c>
      <c r="H4160" s="26">
        <v>1.1000000000000001</v>
      </c>
      <c r="I4160" s="26">
        <v>-18.7</v>
      </c>
      <c r="J4160" s="26">
        <v>2.2999999999999998</v>
      </c>
      <c r="K4160" s="26">
        <v>-1.1000000000000001</v>
      </c>
      <c r="L4160" s="26">
        <v>24.5</v>
      </c>
      <c r="M4160" s="26">
        <v>-4.2</v>
      </c>
      <c r="N4160" s="26">
        <v>1.4</v>
      </c>
      <c r="O4160" s="19">
        <f t="shared" si="1088"/>
        <v>109.67464122300133</v>
      </c>
      <c r="P4160" s="10">
        <f t="shared" si="1089"/>
        <v>194.67639313745002</v>
      </c>
      <c r="Q4160" s="10">
        <f t="shared" si="1090"/>
        <v>2.86</v>
      </c>
      <c r="R4160" s="19">
        <f t="shared" si="1091"/>
        <v>55.542596266289166</v>
      </c>
      <c r="S4160" s="10">
        <f t="shared" si="1092"/>
        <v>4.3416586692184822</v>
      </c>
      <c r="T4160" s="10">
        <f t="shared" si="1093"/>
        <v>1.4971063733876913</v>
      </c>
      <c r="U4160" s="2" t="str">
        <f t="shared" si="1094"/>
        <v>D</v>
      </c>
      <c r="V4160" s="2" t="str">
        <f t="shared" si="1095"/>
        <v>D</v>
      </c>
      <c r="W4160" s="2" t="str">
        <f t="shared" si="1096"/>
        <v>C</v>
      </c>
      <c r="X4160" s="2" t="str">
        <f t="shared" si="1097"/>
        <v>B</v>
      </c>
      <c r="Y4160" s="3" t="str">
        <f t="shared" si="1098"/>
        <v>DDCB</v>
      </c>
      <c r="Z4160" s="28">
        <f t="shared" si="1099"/>
        <v>3.8800000000000001E-2</v>
      </c>
      <c r="AA4160" s="7" t="str">
        <f t="shared" si="1100"/>
        <v>Almost certainly optical</v>
      </c>
      <c r="AB4160" s="21">
        <v>23.3</v>
      </c>
      <c r="AC4160" s="14">
        <f t="shared" si="1101"/>
        <v>23.665215419779475</v>
      </c>
      <c r="AD4160" s="26">
        <v>79.099999999999994</v>
      </c>
      <c r="AE4160" s="10">
        <f t="shared" si="1102"/>
        <v>78.505151641884083</v>
      </c>
      <c r="AF4160" s="17">
        <f t="shared" si="1103"/>
        <v>0.36521541977947436</v>
      </c>
      <c r="AG4160" s="17">
        <f t="shared" si="1104"/>
        <v>0.59484835811591097</v>
      </c>
    </row>
    <row r="4161" spans="1:33">
      <c r="A4161" t="s">
        <v>5598</v>
      </c>
      <c r="B4161" t="s">
        <v>2650</v>
      </c>
      <c r="C4161" s="23">
        <v>351.28070000000002</v>
      </c>
      <c r="D4161" s="23">
        <v>20.85811</v>
      </c>
      <c r="E4161" s="23">
        <v>351.2869</v>
      </c>
      <c r="F4161" s="23">
        <v>20.852879999999999</v>
      </c>
      <c r="G4161" s="26">
        <v>30.1</v>
      </c>
      <c r="H4161" s="26">
        <v>4.5</v>
      </c>
      <c r="I4161" s="26">
        <v>-57.7</v>
      </c>
      <c r="J4161" s="26">
        <v>1.3</v>
      </c>
      <c r="K4161" s="26">
        <v>-3.7</v>
      </c>
      <c r="L4161" s="26">
        <v>21.9</v>
      </c>
      <c r="M4161" s="26">
        <v>-6</v>
      </c>
      <c r="N4161" s="26">
        <v>1.9</v>
      </c>
      <c r="O4161" s="19">
        <f t="shared" si="1088"/>
        <v>152.45058211986728</v>
      </c>
      <c r="P4161" s="10">
        <f t="shared" si="1089"/>
        <v>211.6607510966366</v>
      </c>
      <c r="Q4161" s="10">
        <f t="shared" si="1090"/>
        <v>2.86</v>
      </c>
      <c r="R4161" s="19">
        <f t="shared" si="1091"/>
        <v>65.07918253942654</v>
      </c>
      <c r="S4161" s="10">
        <f t="shared" si="1092"/>
        <v>7.0491134194308431</v>
      </c>
      <c r="T4161" s="10">
        <f t="shared" si="1093"/>
        <v>1.8032073989714346</v>
      </c>
      <c r="U4161" s="2" t="str">
        <f t="shared" si="1094"/>
        <v>D</v>
      </c>
      <c r="V4161" s="2" t="str">
        <f t="shared" si="1095"/>
        <v>D</v>
      </c>
      <c r="W4161" s="2" t="str">
        <f t="shared" si="1096"/>
        <v>C</v>
      </c>
      <c r="X4161" s="2" t="str">
        <f t="shared" si="1097"/>
        <v>B</v>
      </c>
      <c r="Y4161" s="3" t="str">
        <f t="shared" si="1098"/>
        <v>DDCB</v>
      </c>
      <c r="Z4161" s="28">
        <f t="shared" si="1099"/>
        <v>3.8800000000000001E-2</v>
      </c>
      <c r="AA4161" s="7" t="str">
        <f t="shared" si="1100"/>
        <v>Almost certainly optical</v>
      </c>
      <c r="AB4161" s="21">
        <v>27.8</v>
      </c>
      <c r="AC4161" s="14">
        <f t="shared" si="1101"/>
        <v>28.098378388729603</v>
      </c>
      <c r="AD4161" s="26">
        <v>132</v>
      </c>
      <c r="AE4161" s="10">
        <f t="shared" si="1102"/>
        <v>132.0727961917878</v>
      </c>
      <c r="AF4161" s="17">
        <f t="shared" si="1103"/>
        <v>0.29837838872960276</v>
      </c>
      <c r="AG4161" s="17">
        <f t="shared" si="1104"/>
        <v>7.2796191787801945E-2</v>
      </c>
    </row>
    <row r="4162" spans="1:33">
      <c r="A4162" t="s">
        <v>5210</v>
      </c>
      <c r="B4162" t="s">
        <v>2290</v>
      </c>
      <c r="C4162" s="23">
        <v>309.77999999999997</v>
      </c>
      <c r="D4162" s="23">
        <v>13.484080000000001</v>
      </c>
      <c r="E4162" s="23">
        <v>309.79250000000002</v>
      </c>
      <c r="F4162" s="23">
        <v>13.480729999999999</v>
      </c>
      <c r="G4162" s="26">
        <v>73.400000000000006</v>
      </c>
      <c r="H4162" s="26">
        <v>22.2</v>
      </c>
      <c r="I4162" s="26">
        <v>56.8</v>
      </c>
      <c r="J4162" s="26">
        <v>1.4</v>
      </c>
      <c r="K4162" s="26">
        <v>53.7</v>
      </c>
      <c r="L4162" s="26">
        <v>2.5</v>
      </c>
      <c r="M4162" s="26">
        <v>27</v>
      </c>
      <c r="N4162" s="26">
        <v>2.8</v>
      </c>
      <c r="O4162" s="19">
        <f t="shared" ref="O4162:O4225" si="1105">IF(IF(G4162&gt;0,IF(I4162&gt;0,0,1),IF(I4162&lt;0,2,3))=0,DEGREES(ATAN(SQRT((SQRT(G4162^2+I4162^2)-(G4162^2/SQRT(G4162^2+I4162^2)))*(G4162^2/SQRT(G4162^2+I4162^2)))/(SQRT(G4162^2+I4162^2)-(G4162^2/SQRT(G4162^2+I4162^2))))),IF(IF(G4162&gt;0,IF(I4162&gt;0,0,1),IF(I4162&lt;0,2,3))=1,180-DEGREES(ATAN(SQRT((SQRT(G4162^2+I4162^2)-(G4162^2/SQRT(G4162^2+I4162^2)))*(G4162^2/SQRT(G4162^2+I4162^2)))/(SQRT(G4162^2+I4162^2)-(G4162^2/SQRT(G4162^2+I4162^2))))),IF(IF(G4162&gt;0,IF(I4162&gt;0,0,1),IF(I4162&lt;0,2,3))=2,180+DEGREES(ATAN(SQRT((SQRT(G4162^2+I4162^2)-(G4162^2/SQRT(G4162^2+I4162^2)))*(G4162^2/SQRT(G4162^2+I4162^2)))/(SQRT(G4162^2+I4162^2)-(G4162^2/SQRT(G4162^2+I4162^2))))),360-DEGREES(ATAN(SQRT((SQRT(G4162^2+I4162^2)-(G4162^2/SQRT(G4162^2+I4162^2)))*(G4162^2/SQRT(G4162^2+I4162^2)))/(SQRT(G4162^2+I4162^2)-(G4162^2/SQRT(G4162^2+I4162^2))))))))</f>
        <v>52.265791936660897</v>
      </c>
      <c r="P4162" s="10">
        <f t="shared" ref="P4162:P4225" si="1106">IF(IF(K4162&gt;0,IF(M4162&gt;0,0,1),IF(M4162&lt;0,2,3))=0,DEGREES(ATAN(SQRT((SQRT(K4162^2+M4162^2)-(K4162^2/SQRT(K4162^2+M4162^2)))*(K4162^2/SQRT(K4162^2+M4162^2)))/(SQRT(K4162^2+M4162^2)-(K4162^2/SQRT(K4162^2+M4162^2))))),IF(IF(K4162&gt;0,IF(M4162&gt;0,0,1),IF(M4162&lt;0,2,3))=1,180-DEGREES(ATAN(SQRT((SQRT(K4162^2+M4162^2)-(K4162^2/SQRT(K4162^2+M4162^2)))*(K4162^2/SQRT(K4162^2+M4162^2)))/(SQRT(K4162^2+M4162^2)-(K4162^2/SQRT(K4162^2+M4162^2))))),IF(IF(K4162&gt;0,IF(M4162&gt;0,0,1),IF(M4162&lt;0,2,3))=2,180+DEGREES(ATAN(SQRT((SQRT(K4162^2+M4162^2)-(K4162^2/SQRT(K4162^2+M4162^2)))*(K4162^2/SQRT(K4162^2+M4162^2)))/(SQRT(K4162^2+M4162^2)-(K4162^2/SQRT(K4162^2+M4162^2))))),360-DEGREES(ATAN(SQRT((SQRT(K4162^2+M4162^2)-(K4162^2/SQRT(K4162^2+M4162^2)))*(K4162^2/SQRT(K4162^2+M4162^2)))/(SQRT(K4162^2+M4162^2)-(K4162^2/SQRT(K4162^2+M4162^2))))))))</f>
        <v>63.307056670343101</v>
      </c>
      <c r="Q4162" s="10">
        <f t="shared" ref="Q4162:Q4225" si="1107">IF(ATAN(SQRT(SQRT(H4162^2+J4162^2)^2+SQRT(L4162^2+N4162^2)^2)/IF(SQRT(G4162^2+I4162^2)&gt;SQRT(K4162^2+M4162^2),SQRT(G4162^2+I4162^2),SQRT(K4162^2+M4162^2)))*180/PI()&gt;2.86,2.86,ATAN(SQRT(SQRT(H4162^2+J4162^2)^2+SQRT(L4162^2+N4162^2)^2)/IF(SQRT(G4162^2+I4162^2)&gt;SQRT(K4162^2+M4162^2),SQRT(G4162^2+I4162^2),SQRT(K4162^2+M4162^2)))*180/PI())</f>
        <v>2.86</v>
      </c>
      <c r="R4162" s="19">
        <f t="shared" ref="R4162:R4225" si="1108">SQRT(G4162^2+I4162^2)</f>
        <v>92.810559744029121</v>
      </c>
      <c r="S4162" s="10">
        <f t="shared" ref="S4162:S4225" si="1109">SQRT(K4162^2+M4162^2)</f>
        <v>60.105656971702757</v>
      </c>
      <c r="T4162" s="10">
        <f t="shared" ref="T4162:T4225" si="1110">IF(SQRT(SQRT(H4162^2+J4162^2)^2+SQRT(L4162^2+N4162^2)^2)&gt;(SQRT(G4162^2+I4162^2)+SQRT(K4162^2+M4162^2))*0.025,(SQRT(G4162^2+I4162^2)+SQRT(K4162^2+M4162^2))*0.025,SQRT(SQRT(H4162^2+J4162^2)^2+SQRT(L4162^2+N4162^2)^2))</f>
        <v>3.8229054178932973</v>
      </c>
      <c r="U4162" s="2" t="str">
        <f t="shared" ref="U4162:U4225" si="1111">IF(IF(ABS(O4162-P4162)&lt;180,ABS(O4162-P4162),360-ABS(O4162-P4162))&lt;Q4162,"A",IF(IF(ABS(O4162-P4162)&lt;180,ABS(O4162-P4162),360-ABS(O4162-P4162))&lt;2*Q4162,"B",IF(IF(ABS(O4162-P4162)&lt;180,ABS(O4162-P4162),360-ABS(O4162-P4162))&lt;3*Q4162,"C","D")))</f>
        <v>D</v>
      </c>
      <c r="V4162" s="2" t="str">
        <f t="shared" ref="V4162:V4225" si="1112">IF(ABS(R4162-S4162)&lt;T4162,"A",IF(ABS(R4162-S4162)&lt;2*T4162,"B",IF(ABS(R4162-S4162)&lt;3*T4162,"C","D")))</f>
        <v>D</v>
      </c>
      <c r="W4162" s="2" t="str">
        <f t="shared" ref="W4162:W4225" si="1113">IF(ROUND((IF(SQRT(H4162^2+J4162^2)/SQRT(G4162^2+I4162^2)*100&lt;5,1,IF(SQRT(H4162^2+J4162^2)/SQRT(G4162^2+I4162^2)*100&lt;10,2,IF(SQRT(H4162^2+J4162^2)/SQRT(G4162^2+I4162^2)*100&lt;15,3,4)))+IF(SQRT(L4162^2+N4162^2)/SQRT(K4162^2+M4162^2)*100&lt;5,1,IF(SQRT(L4162^2+N4162^2)/SQRT(K4162^2+M4162^2)*100&lt;10,2,IF(SQRT(L4162^2+N4162^2)/SQRT(K4162^2+M4162^2)*100&lt;15,3,4))))/2,0)=1,"A",IF(ROUND((IF(SQRT(H4162^2+J4162^2)/SQRT(G4162^2+I4162^2)*100&lt;5,1,IF(SQRT(H4162^2+J4162^2)/SQRT(G4162^2+I4162^2)*100&lt;10,2,IF(SQRT(H4162^2+J4162^2)/SQRT(G4162^2+I4162^2)*100&lt;15,3,4)))+IF(SQRT(L4162^2+N4162^2)/SQRT(K4162^2+M4162^2)*100&lt;5,1,IF(SQRT(L4162^2+N4162^2)/SQRT(K4162^2+M4162^2)*100&lt;10,2,IF(SQRT(L4162^2+N4162^2)/SQRT(K4162^2+M4162^2)*100&lt;15,3,4))))/2,0)=2,"B",IF(ROUND((IF(SQRT(H4162^2+J4162^2)/SQRT(G4162^2+I4162^2)*100&lt;5,1,IF(SQRT(H4162^2+J4162^2)/SQRT(G4162^2+I4162^2)*100&lt;10,2,IF(SQRT(H4162^2+J4162^2)/SQRT(G4162^2+I4162^2)*100&lt;15,3,4)))+IF(SQRT(L4162^2+N4162^2)/SQRT(K4162^2+M4162^2)*100&lt;5,1,IF(SQRT(L4162^2+N4162^2)/SQRT(K4162^2+M4162^2)*100&lt;10,2,IF(SQRT(L4162^2+N4162^2)/SQRT(K4162^2+M4162^2)*100&lt;15,3,4))))/2,0)=3,"C","D")))</f>
        <v>C</v>
      </c>
      <c r="X4162" s="2" t="str">
        <f t="shared" ref="X4162:X4225" si="1114">IF((AC4162*1000/((SQRT(G4162^2+I4162^2)+SQRT(K4162^2+M4162^2))/2))&lt;100,"A",IF((AC4162*1000/((SQRT(G4162^2+I4162^2)+SQRT(K4162^2+M4162^2))/2))&lt;1000,"B",IF((AC4162*1000/((SQRT(G4162^2+I4162^2)+SQRT(K4162^2+M4162^2))/2))&lt;10000,"C","D")))</f>
        <v>B</v>
      </c>
      <c r="Y4162" s="3" t="str">
        <f t="shared" ref="Y4162:Y4225" si="1115">U4162&amp;V4162&amp;W4162&amp;X4162</f>
        <v>DDCB</v>
      </c>
      <c r="Z4162" s="28">
        <f t="shared" ref="Z4162:Z4225" si="1116">IF(MID(Y4162,1,1)="A",1,(IF(MID(Y4162,1,1)="B",0.8,IF(MID(Y4162,1,1)="C",0.2,0.01))))*IF(MID(Y4162,2,1)="A",1,(IF(MID(Y4162,2,1)="B",0.8,IF(MID(Y4162,2,1)="C",0.4,0.05))))*IF(MID(Y4162,3,1)="A",1,(IF(MID(Y4162,3,1)="B",0.95,IF(MID(Y4162,3,1)="C",0.8,0.65))))*IF(MID(Y4162,4,1)="A",1,(IF(MID(Y4162,4,1)="B",0.97,IF(MID(Y4162,4,1)="C",0.95,0.92))))*100</f>
        <v>3.8800000000000001E-2</v>
      </c>
      <c r="AA4162" s="7" t="str">
        <f t="shared" ref="AA4162:AA4225" si="1117">IF(Z4162=100,"Perfect CPM candidate",IF(Z4162&gt;90,"Solid CPM candidate",IF(Z4162&gt;50,"Good CPM candidate",IF(Z4162&gt;30,"Weak CPM candidate",IF(Z4162&gt;10,"Probably optical","Almost certainly optical")))))</f>
        <v>Almost certainly optical</v>
      </c>
      <c r="AB4162" s="21">
        <v>45.1</v>
      </c>
      <c r="AC4162" s="14">
        <f t="shared" ref="AC4162:AC4225" si="1118">(SQRT(((E4162*PI()/180-C4162*PI()/180)*COS(D4162*PI()/180))^2+(F4162*PI()/180-D4162*PI()/180)^2))*180/PI()*3600</f>
        <v>45.391001403359112</v>
      </c>
      <c r="AD4162" s="26">
        <v>105</v>
      </c>
      <c r="AE4162" s="10">
        <f t="shared" ref="AE4162:AE4225" si="1119">IF(((IF(E4162*PI()/180-C4162*PI()/180&gt;0,1,0))+(IF(F4162*PI()/180-D4162*PI()/180&gt;0,2,0)))=3,ATAN(((E4162*PI()/180-C4162*PI()/180)*(COS(D4162*PI()/180))/(F4162*PI()/180-D4162*PI()/180))),IF(((IF(E4162*PI()/180-C4162*PI()/180&gt;0,1,0))+(IF(F4162*PI()/180-D4162*PI()/180&gt;0,2,0)))=1,ATAN(((E4162*PI()/180-C4162*PI()/180)*(COS(D4162*PI()/180))/(F4162*PI()/180-D4162*PI()/180)))+PI(),IF(((IF(E4162*PI()/180-C4162*PI()/180&gt;0,1,0))+(IF(F4162*PI()/180-D4162*PI()/180&gt;0,2,0)))=0,ATAN(((E4162*PI()/180-C4162*PI()/180)*(COS(D4162*PI()/180))/(F4162*PI()/180-D4162*PI()/180)))+PI(),ATAN(((E4162*PI()/180-C4162*PI()/180)*(COS(D4162*PI()/180))/(F4162*PI()/180-D4162*PI()/180)))+2*PI())))*180/PI()</f>
        <v>105.40804162628014</v>
      </c>
      <c r="AF4162" s="17">
        <f t="shared" ref="AF4162:AF4225" si="1120">ABS(AB4162-AC4162)</f>
        <v>0.29100140335911107</v>
      </c>
      <c r="AG4162" s="17">
        <f t="shared" ref="AG4162:AG4225" si="1121">IF(ABS(AD4162-AE4162)&gt;180,360-ABS(AD4162-AE4162),ABS(AD4162-AE4162))</f>
        <v>0.40804162628013785</v>
      </c>
    </row>
    <row r="4163" spans="1:33">
      <c r="A4163" t="s">
        <v>8460</v>
      </c>
      <c r="B4163" t="s">
        <v>8461</v>
      </c>
      <c r="C4163" s="23">
        <v>268.90890000000002</v>
      </c>
      <c r="D4163" s="23">
        <v>-70.08811</v>
      </c>
      <c r="E4163" s="23">
        <v>268.8732</v>
      </c>
      <c r="F4163" s="23">
        <v>-70.091470000000001</v>
      </c>
      <c r="G4163" s="26">
        <v>-9.6999999999999993</v>
      </c>
      <c r="H4163" s="26">
        <v>15.9</v>
      </c>
      <c r="I4163" s="26">
        <v>-83.8</v>
      </c>
      <c r="J4163" s="26">
        <v>0.9</v>
      </c>
      <c r="K4163" s="26">
        <v>2.9</v>
      </c>
      <c r="L4163" s="26">
        <v>2.9</v>
      </c>
      <c r="M4163" s="26">
        <v>-52</v>
      </c>
      <c r="N4163" s="26">
        <v>1.4</v>
      </c>
      <c r="O4163" s="19">
        <f t="shared" si="1105"/>
        <v>186.60270493490287</v>
      </c>
      <c r="P4163" s="10">
        <f t="shared" si="1106"/>
        <v>176.80796500663561</v>
      </c>
      <c r="Q4163" s="10">
        <f t="shared" si="1107"/>
        <v>2.86</v>
      </c>
      <c r="R4163" s="19">
        <f t="shared" si="1108"/>
        <v>84.359528211103694</v>
      </c>
      <c r="S4163" s="10">
        <f t="shared" si="1109"/>
        <v>52.080802605182647</v>
      </c>
      <c r="T4163" s="10">
        <f t="shared" si="1110"/>
        <v>3.4110082704071587</v>
      </c>
      <c r="U4163" s="2" t="str">
        <f t="shared" si="1111"/>
        <v>D</v>
      </c>
      <c r="V4163" s="2" t="str">
        <f t="shared" si="1112"/>
        <v>D</v>
      </c>
      <c r="W4163" s="2" t="str">
        <f t="shared" si="1113"/>
        <v>C</v>
      </c>
      <c r="X4163" s="2" t="str">
        <f t="shared" si="1114"/>
        <v>B</v>
      </c>
      <c r="Y4163" s="3" t="str">
        <f t="shared" si="1115"/>
        <v>DDCB</v>
      </c>
      <c r="Z4163" s="28">
        <f t="shared" si="1116"/>
        <v>3.8800000000000001E-2</v>
      </c>
      <c r="AA4163" s="7" t="str">
        <f t="shared" si="1117"/>
        <v>Almost certainly optical</v>
      </c>
      <c r="AB4163" s="21">
        <v>45.7</v>
      </c>
      <c r="AC4163" s="14">
        <f t="shared" si="1118"/>
        <v>45.411271806093595</v>
      </c>
      <c r="AD4163" s="26">
        <v>254</v>
      </c>
      <c r="AE4163" s="10">
        <f t="shared" si="1119"/>
        <v>254.55188809466341</v>
      </c>
      <c r="AF4163" s="17">
        <f t="shared" si="1120"/>
        <v>0.28872819390640814</v>
      </c>
      <c r="AG4163" s="17">
        <f t="shared" si="1121"/>
        <v>0.55188809466341127</v>
      </c>
    </row>
    <row r="4164" spans="1:33">
      <c r="A4164" t="s">
        <v>8544</v>
      </c>
      <c r="B4164" t="s">
        <v>8545</v>
      </c>
      <c r="C4164" s="23">
        <v>274.80650000000003</v>
      </c>
      <c r="D4164" s="23">
        <v>47.905119999999997</v>
      </c>
      <c r="E4164" s="23">
        <v>274.81290000000001</v>
      </c>
      <c r="F4164" s="23">
        <v>47.90446</v>
      </c>
      <c r="G4164" s="26">
        <v>6.3</v>
      </c>
      <c r="H4164" s="26">
        <v>6.3</v>
      </c>
      <c r="I4164" s="26">
        <v>-74.599999999999994</v>
      </c>
      <c r="J4164" s="26">
        <v>1.6</v>
      </c>
      <c r="K4164" s="26">
        <v>4.7</v>
      </c>
      <c r="L4164" s="26">
        <v>4.7</v>
      </c>
      <c r="M4164" s="26">
        <v>-6.8</v>
      </c>
      <c r="N4164" s="26">
        <v>4</v>
      </c>
      <c r="O4164" s="19">
        <f t="shared" si="1105"/>
        <v>175.17280228485563</v>
      </c>
      <c r="P4164" s="10">
        <f t="shared" si="1106"/>
        <v>145.34868408799548</v>
      </c>
      <c r="Q4164" s="10">
        <f t="shared" si="1107"/>
        <v>2.86</v>
      </c>
      <c r="R4164" s="19">
        <f t="shared" si="1108"/>
        <v>74.865546147744084</v>
      </c>
      <c r="S4164" s="10">
        <f t="shared" si="1109"/>
        <v>8.2661962231730257</v>
      </c>
      <c r="T4164" s="10">
        <f t="shared" si="1110"/>
        <v>2.0782935592729279</v>
      </c>
      <c r="U4164" s="2" t="str">
        <f t="shared" si="1111"/>
        <v>D</v>
      </c>
      <c r="V4164" s="2" t="str">
        <f t="shared" si="1112"/>
        <v>D</v>
      </c>
      <c r="W4164" s="2" t="str">
        <f t="shared" si="1113"/>
        <v>C</v>
      </c>
      <c r="X4164" s="2" t="str">
        <f t="shared" si="1114"/>
        <v>B</v>
      </c>
      <c r="Y4164" s="3" t="str">
        <f t="shared" si="1115"/>
        <v>DDCB</v>
      </c>
      <c r="Z4164" s="28">
        <f t="shared" si="1116"/>
        <v>3.8800000000000001E-2</v>
      </c>
      <c r="AA4164" s="7" t="str">
        <f t="shared" si="1117"/>
        <v>Almost certainly optical</v>
      </c>
      <c r="AB4164" s="21">
        <v>15.9</v>
      </c>
      <c r="AC4164" s="14">
        <f t="shared" si="1118"/>
        <v>15.626789163696264</v>
      </c>
      <c r="AD4164" s="26">
        <v>102</v>
      </c>
      <c r="AE4164" s="10">
        <f t="shared" si="1119"/>
        <v>98.745548096959453</v>
      </c>
      <c r="AF4164" s="17">
        <f t="shared" si="1120"/>
        <v>0.27321083630373622</v>
      </c>
      <c r="AG4164" s="17">
        <f t="shared" si="1121"/>
        <v>3.2544519030405468</v>
      </c>
    </row>
    <row r="4165" spans="1:33">
      <c r="A4165" t="s">
        <v>9428</v>
      </c>
      <c r="B4165" t="s">
        <v>9429</v>
      </c>
      <c r="C4165" s="23">
        <v>320.27170000000001</v>
      </c>
      <c r="D4165" s="23">
        <v>24.718050000000002</v>
      </c>
      <c r="E4165" s="23">
        <v>320.28710000000001</v>
      </c>
      <c r="F4165" s="23">
        <v>24.711210000000001</v>
      </c>
      <c r="G4165" s="26">
        <v>-47.2</v>
      </c>
      <c r="H4165" s="26">
        <v>4</v>
      </c>
      <c r="I4165" s="26">
        <v>-113</v>
      </c>
      <c r="J4165" s="26">
        <v>1.8</v>
      </c>
      <c r="K4165" s="26">
        <v>-3.6</v>
      </c>
      <c r="L4165" s="26">
        <v>22</v>
      </c>
      <c r="M4165" s="26">
        <v>6.7</v>
      </c>
      <c r="N4165" s="26">
        <v>5.0999999999999996</v>
      </c>
      <c r="O4165" s="19">
        <f t="shared" si="1105"/>
        <v>202.67025067080473</v>
      </c>
      <c r="P4165" s="10">
        <f t="shared" si="1106"/>
        <v>331.75026450502571</v>
      </c>
      <c r="Q4165" s="10">
        <f t="shared" si="1107"/>
        <v>2.86</v>
      </c>
      <c r="R4165" s="19">
        <f t="shared" si="1108"/>
        <v>122.46158581367465</v>
      </c>
      <c r="S4165" s="10">
        <f t="shared" si="1109"/>
        <v>7.6059187479225674</v>
      </c>
      <c r="T4165" s="10">
        <f t="shared" si="1110"/>
        <v>3.2516876140399305</v>
      </c>
      <c r="U4165" s="2" t="str">
        <f t="shared" si="1111"/>
        <v>D</v>
      </c>
      <c r="V4165" s="2" t="str">
        <f t="shared" si="1112"/>
        <v>D</v>
      </c>
      <c r="W4165" s="2" t="str">
        <f t="shared" si="1113"/>
        <v>C</v>
      </c>
      <c r="X4165" s="2" t="str">
        <f t="shared" si="1114"/>
        <v>B</v>
      </c>
      <c r="Y4165" s="3" t="str">
        <f t="shared" si="1115"/>
        <v>DDCB</v>
      </c>
      <c r="Z4165" s="28">
        <f t="shared" si="1116"/>
        <v>3.8800000000000001E-2</v>
      </c>
      <c r="AA4165" s="7" t="str">
        <f t="shared" si="1117"/>
        <v>Almost certainly optical</v>
      </c>
      <c r="AB4165" s="21">
        <v>56.3</v>
      </c>
      <c r="AC4165" s="14">
        <f t="shared" si="1118"/>
        <v>56.058099547081639</v>
      </c>
      <c r="AD4165" s="26">
        <v>118</v>
      </c>
      <c r="AE4165" s="10">
        <f t="shared" si="1119"/>
        <v>116.05658382268436</v>
      </c>
      <c r="AF4165" s="17">
        <f t="shared" si="1120"/>
        <v>0.24190045291835816</v>
      </c>
      <c r="AG4165" s="17">
        <f t="shared" si="1121"/>
        <v>1.9434161773156404</v>
      </c>
    </row>
    <row r="4166" spans="1:33">
      <c r="A4166" t="s">
        <v>8770</v>
      </c>
      <c r="B4166" t="s">
        <v>8771</v>
      </c>
      <c r="C4166" s="23">
        <v>286.08429999999998</v>
      </c>
      <c r="D4166" s="23">
        <v>-41.741970000000002</v>
      </c>
      <c r="E4166" s="23">
        <v>286.09429999999998</v>
      </c>
      <c r="F4166" s="23">
        <v>-41.742089999999997</v>
      </c>
      <c r="G4166" s="26">
        <v>-7.5</v>
      </c>
      <c r="H4166" s="26">
        <v>18.100000000000001</v>
      </c>
      <c r="I4166" s="26">
        <v>-5.2</v>
      </c>
      <c r="J4166" s="26">
        <v>1.3</v>
      </c>
      <c r="K4166" s="26">
        <v>29.4</v>
      </c>
      <c r="L4166" s="26">
        <v>3.8</v>
      </c>
      <c r="M4166" s="26">
        <v>-52.8</v>
      </c>
      <c r="N4166" s="26">
        <v>3.2</v>
      </c>
      <c r="O4166" s="19">
        <f t="shared" si="1105"/>
        <v>235.26514046021373</v>
      </c>
      <c r="P4166" s="10">
        <f t="shared" si="1106"/>
        <v>150.89014444310891</v>
      </c>
      <c r="Q4166" s="10">
        <f t="shared" si="1107"/>
        <v>2.86</v>
      </c>
      <c r="R4166" s="19">
        <f t="shared" si="1108"/>
        <v>9.1263355187062896</v>
      </c>
      <c r="S4166" s="10">
        <f t="shared" si="1109"/>
        <v>60.433434454778421</v>
      </c>
      <c r="T4166" s="10">
        <f t="shared" si="1110"/>
        <v>1.7389942493371178</v>
      </c>
      <c r="U4166" s="2" t="str">
        <f t="shared" si="1111"/>
        <v>D</v>
      </c>
      <c r="V4166" s="2" t="str">
        <f t="shared" si="1112"/>
        <v>D</v>
      </c>
      <c r="W4166" s="2" t="str">
        <f t="shared" si="1113"/>
        <v>C</v>
      </c>
      <c r="X4166" s="2" t="str">
        <f t="shared" si="1114"/>
        <v>B</v>
      </c>
      <c r="Y4166" s="3" t="str">
        <f t="shared" si="1115"/>
        <v>DDCB</v>
      </c>
      <c r="Z4166" s="28">
        <f t="shared" si="1116"/>
        <v>3.8800000000000001E-2</v>
      </c>
      <c r="AA4166" s="7" t="str">
        <f t="shared" si="1117"/>
        <v>Almost certainly optical</v>
      </c>
      <c r="AB4166" s="21">
        <v>27.1</v>
      </c>
      <c r="AC4166" s="14">
        <f t="shared" si="1118"/>
        <v>26.864898480855434</v>
      </c>
      <c r="AD4166" s="26">
        <v>91.4</v>
      </c>
      <c r="AE4166" s="10">
        <f t="shared" si="1119"/>
        <v>90.921382361272052</v>
      </c>
      <c r="AF4166" s="17">
        <f t="shared" si="1120"/>
        <v>0.23510151914456756</v>
      </c>
      <c r="AG4166" s="17">
        <f t="shared" si="1121"/>
        <v>0.47861763872795393</v>
      </c>
    </row>
    <row r="4167" spans="1:33">
      <c r="A4167" t="s">
        <v>5528</v>
      </c>
      <c r="B4167" t="s">
        <v>2584</v>
      </c>
      <c r="C4167" s="23">
        <v>343.65030000000002</v>
      </c>
      <c r="D4167" s="23">
        <v>15.27084</v>
      </c>
      <c r="E4167" s="23">
        <v>343.64580000000001</v>
      </c>
      <c r="F4167" s="23">
        <v>15.27529</v>
      </c>
      <c r="G4167" s="26">
        <v>122</v>
      </c>
      <c r="H4167" s="26">
        <v>19.2</v>
      </c>
      <c r="I4167" s="26">
        <v>36.799999999999997</v>
      </c>
      <c r="J4167" s="26">
        <v>1.1000000000000001</v>
      </c>
      <c r="K4167" s="26">
        <v>106</v>
      </c>
      <c r="L4167" s="26">
        <v>3.9</v>
      </c>
      <c r="M4167" s="26">
        <v>14.1</v>
      </c>
      <c r="N4167" s="26">
        <v>1</v>
      </c>
      <c r="O4167" s="19">
        <f t="shared" si="1105"/>
        <v>73.21462266866483</v>
      </c>
      <c r="P4167" s="10">
        <f t="shared" si="1106"/>
        <v>82.423060184025601</v>
      </c>
      <c r="Q4167" s="10">
        <f t="shared" si="1107"/>
        <v>2.86</v>
      </c>
      <c r="R4167" s="19">
        <f t="shared" si="1108"/>
        <v>127.42935297646299</v>
      </c>
      <c r="S4167" s="10">
        <f t="shared" si="1109"/>
        <v>106.93367103022321</v>
      </c>
      <c r="T4167" s="10">
        <f t="shared" si="1110"/>
        <v>5.8590756001671558</v>
      </c>
      <c r="U4167" s="2" t="str">
        <f t="shared" si="1111"/>
        <v>D</v>
      </c>
      <c r="V4167" s="2" t="str">
        <f t="shared" si="1112"/>
        <v>D</v>
      </c>
      <c r="W4167" s="2" t="str">
        <f t="shared" si="1113"/>
        <v>C</v>
      </c>
      <c r="X4167" s="2" t="str">
        <f t="shared" si="1114"/>
        <v>B</v>
      </c>
      <c r="Y4167" s="3" t="str">
        <f t="shared" si="1115"/>
        <v>DDCB</v>
      </c>
      <c r="Z4167" s="28">
        <f t="shared" si="1116"/>
        <v>3.8800000000000001E-2</v>
      </c>
      <c r="AA4167" s="7" t="str">
        <f t="shared" si="1117"/>
        <v>Almost certainly optical</v>
      </c>
      <c r="AB4167" s="21">
        <v>22.6</v>
      </c>
      <c r="AC4167" s="14">
        <f t="shared" si="1118"/>
        <v>22.380234599363042</v>
      </c>
      <c r="AD4167" s="26">
        <v>316</v>
      </c>
      <c r="AE4167" s="10">
        <f t="shared" si="1119"/>
        <v>315.70963664361756</v>
      </c>
      <c r="AF4167" s="17">
        <f t="shared" si="1120"/>
        <v>0.21976540063695893</v>
      </c>
      <c r="AG4167" s="17">
        <f t="shared" si="1121"/>
        <v>0.29036335638244282</v>
      </c>
    </row>
    <row r="4168" spans="1:33">
      <c r="A4168" t="s">
        <v>3684</v>
      </c>
      <c r="B4168" t="s">
        <v>891</v>
      </c>
      <c r="C4168" s="23">
        <v>131.70099999999999</v>
      </c>
      <c r="D4168" s="23">
        <v>-2.3151109999999999</v>
      </c>
      <c r="E4168" s="23">
        <v>131.71559999999999</v>
      </c>
      <c r="F4168" s="23">
        <v>-2.3106650000000002</v>
      </c>
      <c r="G4168" s="26">
        <v>-18.2</v>
      </c>
      <c r="H4168" s="26">
        <v>7.4</v>
      </c>
      <c r="I4168" s="26">
        <v>-70.8</v>
      </c>
      <c r="J4168" s="26">
        <v>1.4</v>
      </c>
      <c r="K4168" s="26">
        <v>-39.9</v>
      </c>
      <c r="L4168" s="26">
        <v>11.3</v>
      </c>
      <c r="M4168" s="26">
        <v>-77.8</v>
      </c>
      <c r="N4168" s="26">
        <v>1.7</v>
      </c>
      <c r="O4168" s="19">
        <f t="shared" si="1105"/>
        <v>194.4164354956385</v>
      </c>
      <c r="P4168" s="10">
        <f t="shared" si="1106"/>
        <v>207.15117681232573</v>
      </c>
      <c r="Q4168" s="10">
        <f t="shared" si="1107"/>
        <v>2.86</v>
      </c>
      <c r="R4168" s="19">
        <f t="shared" si="1108"/>
        <v>73.101846761897875</v>
      </c>
      <c r="S4168" s="10">
        <f t="shared" si="1109"/>
        <v>87.434832875690901</v>
      </c>
      <c r="T4168" s="10">
        <f t="shared" si="1110"/>
        <v>4.0134169909397199</v>
      </c>
      <c r="U4168" s="2" t="str">
        <f t="shared" si="1111"/>
        <v>D</v>
      </c>
      <c r="V4168" s="2" t="str">
        <f t="shared" si="1112"/>
        <v>D</v>
      </c>
      <c r="W4168" s="2" t="str">
        <f t="shared" si="1113"/>
        <v>C</v>
      </c>
      <c r="X4168" s="2" t="str">
        <f t="shared" si="1114"/>
        <v>B</v>
      </c>
      <c r="Y4168" s="3" t="str">
        <f t="shared" si="1115"/>
        <v>DDCB</v>
      </c>
      <c r="Z4168" s="28">
        <f t="shared" si="1116"/>
        <v>3.8800000000000001E-2</v>
      </c>
      <c r="AA4168" s="7" t="str">
        <f t="shared" si="1117"/>
        <v>Almost certainly optical</v>
      </c>
      <c r="AB4168" s="21">
        <v>55.1</v>
      </c>
      <c r="AC4168" s="14">
        <f t="shared" si="1118"/>
        <v>54.901957592515402</v>
      </c>
      <c r="AD4168" s="26">
        <v>73.099999999999994</v>
      </c>
      <c r="AE4168" s="10">
        <f t="shared" si="1119"/>
        <v>73.0503876455154</v>
      </c>
      <c r="AF4168" s="17">
        <f t="shared" si="1120"/>
        <v>0.19804240748459989</v>
      </c>
      <c r="AG4168" s="17">
        <f t="shared" si="1121"/>
        <v>4.9612354484594334E-2</v>
      </c>
    </row>
    <row r="4169" spans="1:33">
      <c r="A4169" t="s">
        <v>4389</v>
      </c>
      <c r="B4169" t="s">
        <v>1540</v>
      </c>
      <c r="C4169" s="23">
        <v>214.03200000000001</v>
      </c>
      <c r="D4169" s="23">
        <v>10.53992</v>
      </c>
      <c r="E4169" s="23">
        <v>214.02269999999999</v>
      </c>
      <c r="F4169" s="23">
        <v>10.53593</v>
      </c>
      <c r="G4169" s="26">
        <v>-62.7</v>
      </c>
      <c r="H4169" s="26">
        <v>14.1</v>
      </c>
      <c r="I4169" s="26">
        <v>-9.8000000000000007</v>
      </c>
      <c r="J4169" s="26">
        <v>1.9</v>
      </c>
      <c r="K4169" s="26">
        <v>-47.9</v>
      </c>
      <c r="L4169" s="26">
        <v>3.3</v>
      </c>
      <c r="M4169" s="26">
        <v>-23.3</v>
      </c>
      <c r="N4169" s="26">
        <v>2.9</v>
      </c>
      <c r="O4169" s="19">
        <f t="shared" si="1105"/>
        <v>261.11655327628387</v>
      </c>
      <c r="P4169" s="10">
        <f t="shared" si="1106"/>
        <v>244.06031872646602</v>
      </c>
      <c r="Q4169" s="10">
        <f t="shared" si="1107"/>
        <v>2.86</v>
      </c>
      <c r="R4169" s="19">
        <f t="shared" si="1108"/>
        <v>63.461248017983387</v>
      </c>
      <c r="S4169" s="10">
        <f t="shared" si="1109"/>
        <v>53.266312055557215</v>
      </c>
      <c r="T4169" s="10">
        <f t="shared" si="1110"/>
        <v>2.918189001838515</v>
      </c>
      <c r="U4169" s="2" t="str">
        <f t="shared" si="1111"/>
        <v>D</v>
      </c>
      <c r="V4169" s="2" t="str">
        <f t="shared" si="1112"/>
        <v>D</v>
      </c>
      <c r="W4169" s="2" t="str">
        <f t="shared" si="1113"/>
        <v>C</v>
      </c>
      <c r="X4169" s="2" t="str">
        <f t="shared" si="1114"/>
        <v>B</v>
      </c>
      <c r="Y4169" s="3" t="str">
        <f t="shared" si="1115"/>
        <v>DDCB</v>
      </c>
      <c r="Z4169" s="28">
        <f t="shared" si="1116"/>
        <v>3.8800000000000001E-2</v>
      </c>
      <c r="AA4169" s="7" t="str">
        <f t="shared" si="1117"/>
        <v>Almost certainly optical</v>
      </c>
      <c r="AB4169" s="21">
        <v>36.1</v>
      </c>
      <c r="AC4169" s="14">
        <f t="shared" si="1118"/>
        <v>35.91280155138103</v>
      </c>
      <c r="AD4169" s="26">
        <v>247</v>
      </c>
      <c r="AE4169" s="10">
        <f t="shared" si="1119"/>
        <v>246.42377221539854</v>
      </c>
      <c r="AF4169" s="17">
        <f t="shared" si="1120"/>
        <v>0.18719844861897172</v>
      </c>
      <c r="AG4169" s="17">
        <f t="shared" si="1121"/>
        <v>0.57622778460145696</v>
      </c>
    </row>
    <row r="4170" spans="1:33">
      <c r="A4170" t="s">
        <v>5369</v>
      </c>
      <c r="B4170" t="s">
        <v>2441</v>
      </c>
      <c r="C4170" s="23">
        <v>324.43209999999999</v>
      </c>
      <c r="D4170" s="23">
        <v>6.6183829999999997</v>
      </c>
      <c r="E4170" s="23">
        <v>324.42989999999998</v>
      </c>
      <c r="F4170" s="23">
        <v>6.6290279999999999</v>
      </c>
      <c r="G4170" s="26">
        <v>61.5</v>
      </c>
      <c r="H4170" s="26">
        <v>10.3</v>
      </c>
      <c r="I4170" s="26">
        <v>-44.5</v>
      </c>
      <c r="J4170" s="26">
        <v>1.6</v>
      </c>
      <c r="K4170" s="26">
        <v>59.2</v>
      </c>
      <c r="L4170" s="26">
        <v>8</v>
      </c>
      <c r="M4170" s="26">
        <v>-7.5</v>
      </c>
      <c r="N4170" s="26">
        <v>1.7</v>
      </c>
      <c r="O4170" s="19">
        <f t="shared" si="1105"/>
        <v>125.888642955216</v>
      </c>
      <c r="P4170" s="10">
        <f t="shared" si="1106"/>
        <v>97.220290889253221</v>
      </c>
      <c r="Q4170" s="10">
        <f t="shared" si="1107"/>
        <v>2.86</v>
      </c>
      <c r="R4170" s="19">
        <f t="shared" si="1108"/>
        <v>75.911132253444876</v>
      </c>
      <c r="S4170" s="10">
        <f t="shared" si="1109"/>
        <v>59.673193311569982</v>
      </c>
      <c r="T4170" s="10">
        <f t="shared" si="1110"/>
        <v>3.3896081391253716</v>
      </c>
      <c r="U4170" s="2" t="str">
        <f t="shared" si="1111"/>
        <v>D</v>
      </c>
      <c r="V4170" s="2" t="str">
        <f t="shared" si="1112"/>
        <v>D</v>
      </c>
      <c r="W4170" s="2" t="str">
        <f t="shared" si="1113"/>
        <v>C</v>
      </c>
      <c r="X4170" s="2" t="str">
        <f t="shared" si="1114"/>
        <v>B</v>
      </c>
      <c r="Y4170" s="3" t="str">
        <f t="shared" si="1115"/>
        <v>DDCB</v>
      </c>
      <c r="Z4170" s="28">
        <f t="shared" si="1116"/>
        <v>3.8800000000000001E-2</v>
      </c>
      <c r="AA4170" s="7" t="str">
        <f t="shared" si="1117"/>
        <v>Almost certainly optical</v>
      </c>
      <c r="AB4170" s="21">
        <v>39.299999999999997</v>
      </c>
      <c r="AC4170" s="14">
        <f t="shared" si="1118"/>
        <v>39.121206933222616</v>
      </c>
      <c r="AD4170" s="26">
        <v>348</v>
      </c>
      <c r="AE4170" s="10">
        <f t="shared" si="1119"/>
        <v>348.39879064804217</v>
      </c>
      <c r="AF4170" s="17">
        <f t="shared" si="1120"/>
        <v>0.17879306677738072</v>
      </c>
      <c r="AG4170" s="17">
        <f t="shared" si="1121"/>
        <v>0.39879064804216569</v>
      </c>
    </row>
    <row r="4171" spans="1:33">
      <c r="A4171" t="s">
        <v>5489</v>
      </c>
      <c r="B4171" t="s">
        <v>2549</v>
      </c>
      <c r="C4171" s="23">
        <v>339.625</v>
      </c>
      <c r="D4171" s="23">
        <v>0.63354779999999999</v>
      </c>
      <c r="E4171" s="23">
        <v>339.63929999999999</v>
      </c>
      <c r="F4171" s="23">
        <v>0.63414720000000002</v>
      </c>
      <c r="G4171" s="26">
        <v>47</v>
      </c>
      <c r="H4171" s="26">
        <v>21.4</v>
      </c>
      <c r="I4171" s="26">
        <v>-64.099999999999994</v>
      </c>
      <c r="J4171" s="26">
        <v>1.6</v>
      </c>
      <c r="K4171" s="26">
        <v>32.200000000000003</v>
      </c>
      <c r="L4171" s="26">
        <v>6.6</v>
      </c>
      <c r="M4171" s="26">
        <v>-92.7</v>
      </c>
      <c r="N4171" s="26">
        <v>3.6</v>
      </c>
      <c r="O4171" s="19">
        <f t="shared" si="1105"/>
        <v>143.75003752663542</v>
      </c>
      <c r="P4171" s="10">
        <f t="shared" si="1106"/>
        <v>160.84496811185036</v>
      </c>
      <c r="Q4171" s="10">
        <f t="shared" si="1107"/>
        <v>2.86</v>
      </c>
      <c r="R4171" s="19">
        <f t="shared" si="1108"/>
        <v>79.484652606651053</v>
      </c>
      <c r="S4171" s="10">
        <f t="shared" si="1109"/>
        <v>98.133225769868588</v>
      </c>
      <c r="T4171" s="10">
        <f t="shared" si="1110"/>
        <v>4.4404469594129905</v>
      </c>
      <c r="U4171" s="2" t="str">
        <f t="shared" si="1111"/>
        <v>D</v>
      </c>
      <c r="V4171" s="2" t="str">
        <f t="shared" si="1112"/>
        <v>D</v>
      </c>
      <c r="W4171" s="2" t="str">
        <f t="shared" si="1113"/>
        <v>C</v>
      </c>
      <c r="X4171" s="2" t="str">
        <f t="shared" si="1114"/>
        <v>B</v>
      </c>
      <c r="Y4171" s="3" t="str">
        <f t="shared" si="1115"/>
        <v>DDCB</v>
      </c>
      <c r="Z4171" s="28">
        <f t="shared" si="1116"/>
        <v>3.8800000000000001E-2</v>
      </c>
      <c r="AA4171" s="7" t="str">
        <f t="shared" si="1117"/>
        <v>Almost certainly optical</v>
      </c>
      <c r="AB4171" s="21">
        <v>51.7</v>
      </c>
      <c r="AC4171" s="14">
        <f t="shared" si="1118"/>
        <v>51.522059864396532</v>
      </c>
      <c r="AD4171" s="26">
        <v>87.5</v>
      </c>
      <c r="AE4171" s="10">
        <f t="shared" si="1119"/>
        <v>87.599643758672457</v>
      </c>
      <c r="AF4171" s="17">
        <f t="shared" si="1120"/>
        <v>0.17794013560347111</v>
      </c>
      <c r="AG4171" s="17">
        <f t="shared" si="1121"/>
        <v>9.9643758672456784E-2</v>
      </c>
    </row>
    <row r="4172" spans="1:33">
      <c r="A4172" t="s">
        <v>5154</v>
      </c>
      <c r="B4172" t="s">
        <v>2234</v>
      </c>
      <c r="C4172" s="23">
        <v>305.06939999999997</v>
      </c>
      <c r="D4172" s="23">
        <v>4.2035830000000001</v>
      </c>
      <c r="E4172" s="23">
        <v>305.06400000000002</v>
      </c>
      <c r="F4172" s="23">
        <v>4.2045139999999996</v>
      </c>
      <c r="G4172" s="26">
        <v>30.6</v>
      </c>
      <c r="H4172" s="26">
        <v>5</v>
      </c>
      <c r="I4172" s="26">
        <v>43.7</v>
      </c>
      <c r="J4172" s="26">
        <v>1.3</v>
      </c>
      <c r="K4172" s="26">
        <v>46.4</v>
      </c>
      <c r="L4172" s="26">
        <v>20.8</v>
      </c>
      <c r="M4172" s="26">
        <v>43</v>
      </c>
      <c r="N4172" s="26">
        <v>5.4</v>
      </c>
      <c r="O4172" s="19">
        <f t="shared" si="1105"/>
        <v>35.000818690429469</v>
      </c>
      <c r="P4172" s="10">
        <f t="shared" si="1106"/>
        <v>47.177984459562659</v>
      </c>
      <c r="Q4172" s="10">
        <f t="shared" si="1107"/>
        <v>2.86</v>
      </c>
      <c r="R4172" s="19">
        <f t="shared" si="1108"/>
        <v>53.348383293217054</v>
      </c>
      <c r="S4172" s="10">
        <f t="shared" si="1109"/>
        <v>63.261046466210153</v>
      </c>
      <c r="T4172" s="10">
        <f t="shared" si="1110"/>
        <v>2.9152357439856802</v>
      </c>
      <c r="U4172" s="2" t="str">
        <f t="shared" si="1111"/>
        <v>D</v>
      </c>
      <c r="V4172" s="2" t="str">
        <f t="shared" si="1112"/>
        <v>D</v>
      </c>
      <c r="W4172" s="2" t="str">
        <f t="shared" si="1113"/>
        <v>C</v>
      </c>
      <c r="X4172" s="2" t="str">
        <f t="shared" si="1114"/>
        <v>B</v>
      </c>
      <c r="Y4172" s="3" t="str">
        <f t="shared" si="1115"/>
        <v>DDCB</v>
      </c>
      <c r="Z4172" s="28">
        <f t="shared" si="1116"/>
        <v>3.8800000000000001E-2</v>
      </c>
      <c r="AA4172" s="7" t="str">
        <f t="shared" si="1117"/>
        <v>Almost certainly optical</v>
      </c>
      <c r="AB4172" s="21">
        <v>19.5</v>
      </c>
      <c r="AC4172" s="14">
        <f t="shared" si="1118"/>
        <v>19.675271360189424</v>
      </c>
      <c r="AD4172" s="26">
        <v>280</v>
      </c>
      <c r="AE4172" s="10">
        <f t="shared" si="1119"/>
        <v>279.80792567381701</v>
      </c>
      <c r="AF4172" s="17">
        <f t="shared" si="1120"/>
        <v>0.17527136018942358</v>
      </c>
      <c r="AG4172" s="17">
        <f t="shared" si="1121"/>
        <v>0.19207432618298981</v>
      </c>
    </row>
    <row r="4173" spans="1:33">
      <c r="A4173" t="s">
        <v>5207</v>
      </c>
      <c r="B4173" t="s">
        <v>2287</v>
      </c>
      <c r="C4173" s="23">
        <v>309.27229999999997</v>
      </c>
      <c r="D4173" s="23">
        <v>-11.9086</v>
      </c>
      <c r="E4173" s="23">
        <v>309.26179999999999</v>
      </c>
      <c r="F4173" s="23">
        <v>-11.898339999999999</v>
      </c>
      <c r="G4173" s="26">
        <v>52.2</v>
      </c>
      <c r="H4173" s="26">
        <v>1</v>
      </c>
      <c r="I4173" s="26">
        <v>-34.299999999999997</v>
      </c>
      <c r="J4173" s="26">
        <v>2.2999999999999998</v>
      </c>
      <c r="K4173" s="26">
        <v>44</v>
      </c>
      <c r="L4173" s="26">
        <v>18.399999999999999</v>
      </c>
      <c r="M4173" s="26">
        <v>-4.3</v>
      </c>
      <c r="N4173" s="26">
        <v>2.1</v>
      </c>
      <c r="O4173" s="19">
        <f t="shared" si="1105"/>
        <v>123.30844053519633</v>
      </c>
      <c r="P4173" s="10">
        <f t="shared" si="1106"/>
        <v>95.581635940191788</v>
      </c>
      <c r="Q4173" s="10">
        <f t="shared" si="1107"/>
        <v>2.86</v>
      </c>
      <c r="R4173" s="19">
        <f t="shared" si="1108"/>
        <v>62.460627598512005</v>
      </c>
      <c r="S4173" s="10">
        <f t="shared" si="1109"/>
        <v>44.209614338964776</v>
      </c>
      <c r="T4173" s="10">
        <f t="shared" si="1110"/>
        <v>2.6667560484369197</v>
      </c>
      <c r="U4173" s="2" t="str">
        <f t="shared" si="1111"/>
        <v>D</v>
      </c>
      <c r="V4173" s="2" t="str">
        <f t="shared" si="1112"/>
        <v>D</v>
      </c>
      <c r="W4173" s="2" t="str">
        <f t="shared" si="1113"/>
        <v>C</v>
      </c>
      <c r="X4173" s="2" t="str">
        <f t="shared" si="1114"/>
        <v>B</v>
      </c>
      <c r="Y4173" s="3" t="str">
        <f t="shared" si="1115"/>
        <v>DDCB</v>
      </c>
      <c r="Z4173" s="28">
        <f t="shared" si="1116"/>
        <v>3.8800000000000001E-2</v>
      </c>
      <c r="AA4173" s="7" t="str">
        <f t="shared" si="1117"/>
        <v>Almost certainly optical</v>
      </c>
      <c r="AB4173" s="21">
        <v>52.1</v>
      </c>
      <c r="AC4173" s="14">
        <f t="shared" si="1118"/>
        <v>52.271091489586809</v>
      </c>
      <c r="AD4173" s="26">
        <v>315</v>
      </c>
      <c r="AE4173" s="10">
        <f t="shared" si="1119"/>
        <v>314.96088231230283</v>
      </c>
      <c r="AF4173" s="17">
        <f t="shared" si="1120"/>
        <v>0.1710914895868072</v>
      </c>
      <c r="AG4173" s="17">
        <f t="shared" si="1121"/>
        <v>3.9117687697171277E-2</v>
      </c>
    </row>
    <row r="4174" spans="1:33">
      <c r="A4174" t="s">
        <v>2802</v>
      </c>
      <c r="B4174" t="s">
        <v>65</v>
      </c>
      <c r="C4174" s="23">
        <v>11.29908</v>
      </c>
      <c r="D4174" s="23">
        <v>-15.707800000000001</v>
      </c>
      <c r="E4174" s="23">
        <v>11.29988</v>
      </c>
      <c r="F4174" s="23">
        <v>-15.711819999999999</v>
      </c>
      <c r="G4174" s="26">
        <v>45.6</v>
      </c>
      <c r="H4174" s="26">
        <v>20</v>
      </c>
      <c r="I4174" s="26">
        <v>-49</v>
      </c>
      <c r="J4174" s="26">
        <v>7.1</v>
      </c>
      <c r="K4174" s="26">
        <v>25.8</v>
      </c>
      <c r="L4174" s="26">
        <v>0.2</v>
      </c>
      <c r="M4174" s="26">
        <v>-38.799999999999997</v>
      </c>
      <c r="N4174" s="26">
        <v>3.1</v>
      </c>
      <c r="O4174" s="19">
        <f t="shared" si="1105"/>
        <v>137.05837035719333</v>
      </c>
      <c r="P4174" s="10">
        <f t="shared" si="1106"/>
        <v>146.37814170312251</v>
      </c>
      <c r="Q4174" s="10">
        <f t="shared" si="1107"/>
        <v>2.86</v>
      </c>
      <c r="R4174" s="19">
        <f t="shared" si="1108"/>
        <v>66.935491333073827</v>
      </c>
      <c r="S4174" s="10">
        <f t="shared" si="1109"/>
        <v>46.59484950077637</v>
      </c>
      <c r="T4174" s="10">
        <f t="shared" si="1110"/>
        <v>2.8382585208462552</v>
      </c>
      <c r="U4174" s="2" t="str">
        <f t="shared" si="1111"/>
        <v>D</v>
      </c>
      <c r="V4174" s="2" t="str">
        <f t="shared" si="1112"/>
        <v>D</v>
      </c>
      <c r="W4174" s="2" t="str">
        <f t="shared" si="1113"/>
        <v>C</v>
      </c>
      <c r="X4174" s="2" t="str">
        <f t="shared" si="1114"/>
        <v>B</v>
      </c>
      <c r="Y4174" s="3" t="str">
        <f t="shared" si="1115"/>
        <v>DDCB</v>
      </c>
      <c r="Z4174" s="28">
        <f t="shared" si="1116"/>
        <v>3.8800000000000001E-2</v>
      </c>
      <c r="AA4174" s="7" t="str">
        <f t="shared" si="1117"/>
        <v>Almost certainly optical</v>
      </c>
      <c r="AB4174" s="21">
        <v>14.9</v>
      </c>
      <c r="AC4174" s="14">
        <f t="shared" si="1118"/>
        <v>14.735170220607316</v>
      </c>
      <c r="AD4174" s="26">
        <v>168</v>
      </c>
      <c r="AE4174" s="10">
        <f t="shared" si="1119"/>
        <v>169.15506568402574</v>
      </c>
      <c r="AF4174" s="17">
        <f t="shared" si="1120"/>
        <v>0.16482977939268473</v>
      </c>
      <c r="AG4174" s="17">
        <f t="shared" si="1121"/>
        <v>1.1550656840257432</v>
      </c>
    </row>
    <row r="4175" spans="1:33">
      <c r="A4175" t="s">
        <v>7434</v>
      </c>
      <c r="B4175" t="s">
        <v>7435</v>
      </c>
      <c r="C4175" s="23">
        <v>160.57320000000001</v>
      </c>
      <c r="D4175" s="23">
        <v>50.923670000000001</v>
      </c>
      <c r="E4175" s="23">
        <v>160.58580000000001</v>
      </c>
      <c r="F4175" s="23">
        <v>50.921480000000003</v>
      </c>
      <c r="G4175" s="26">
        <v>-50.8</v>
      </c>
      <c r="H4175" s="26">
        <v>0.4</v>
      </c>
      <c r="I4175" s="26">
        <v>-33.1</v>
      </c>
      <c r="J4175" s="26">
        <v>1.1000000000000001</v>
      </c>
      <c r="K4175" s="26">
        <v>-41.9</v>
      </c>
      <c r="L4175" s="26">
        <v>9.3000000000000007</v>
      </c>
      <c r="M4175" s="26">
        <v>-14.9</v>
      </c>
      <c r="N4175" s="26">
        <v>1.4</v>
      </c>
      <c r="O4175" s="19">
        <f t="shared" si="1105"/>
        <v>236.9127478007523</v>
      </c>
      <c r="P4175" s="10">
        <f t="shared" si="1106"/>
        <v>250.4241765011746</v>
      </c>
      <c r="Q4175" s="10">
        <f t="shared" si="1107"/>
        <v>2.86</v>
      </c>
      <c r="R4175" s="19">
        <f t="shared" si="1108"/>
        <v>60.632087214609392</v>
      </c>
      <c r="S4175" s="10">
        <f t="shared" si="1109"/>
        <v>44.470439620044232</v>
      </c>
      <c r="T4175" s="10">
        <f t="shared" si="1110"/>
        <v>2.6275631708663405</v>
      </c>
      <c r="U4175" s="2" t="str">
        <f t="shared" si="1111"/>
        <v>D</v>
      </c>
      <c r="V4175" s="2" t="str">
        <f t="shared" si="1112"/>
        <v>D</v>
      </c>
      <c r="W4175" s="2" t="str">
        <f t="shared" si="1113"/>
        <v>C</v>
      </c>
      <c r="X4175" s="2" t="str">
        <f t="shared" si="1114"/>
        <v>B</v>
      </c>
      <c r="Y4175" s="3" t="str">
        <f t="shared" si="1115"/>
        <v>DDCB</v>
      </c>
      <c r="Z4175" s="28">
        <f t="shared" si="1116"/>
        <v>3.8800000000000001E-2</v>
      </c>
      <c r="AA4175" s="7" t="str">
        <f t="shared" si="1117"/>
        <v>Almost certainly optical</v>
      </c>
      <c r="AB4175" s="21">
        <v>29.5</v>
      </c>
      <c r="AC4175" s="14">
        <f t="shared" si="1118"/>
        <v>29.659938391679418</v>
      </c>
      <c r="AD4175" s="26">
        <v>106</v>
      </c>
      <c r="AE4175" s="10">
        <f t="shared" si="1119"/>
        <v>105.41527258216543</v>
      </c>
      <c r="AF4175" s="17">
        <f t="shared" si="1120"/>
        <v>0.15993839167941815</v>
      </c>
      <c r="AG4175" s="17">
        <f t="shared" si="1121"/>
        <v>0.58472741783457138</v>
      </c>
    </row>
    <row r="4176" spans="1:33">
      <c r="A4176" t="s">
        <v>8658</v>
      </c>
      <c r="B4176" t="s">
        <v>8659</v>
      </c>
      <c r="C4176" s="23">
        <v>281.84219999999999</v>
      </c>
      <c r="D4176" s="23">
        <v>-47.454770000000003</v>
      </c>
      <c r="E4176" s="23">
        <v>281.85090000000002</v>
      </c>
      <c r="F4176" s="23">
        <v>-47.45431</v>
      </c>
      <c r="G4176" s="26">
        <v>26.6</v>
      </c>
      <c r="H4176" s="26">
        <v>1</v>
      </c>
      <c r="I4176" s="26">
        <v>-67.099999999999994</v>
      </c>
      <c r="J4176" s="26">
        <v>1</v>
      </c>
      <c r="K4176" s="26">
        <v>18.2</v>
      </c>
      <c r="L4176" s="26">
        <v>18.2</v>
      </c>
      <c r="M4176" s="26">
        <v>7.7</v>
      </c>
      <c r="N4176" s="26">
        <v>10.199999999999999</v>
      </c>
      <c r="O4176" s="19">
        <f t="shared" si="1105"/>
        <v>158.37547427229254</v>
      </c>
      <c r="P4176" s="10">
        <f t="shared" si="1106"/>
        <v>67.067899562410204</v>
      </c>
      <c r="Q4176" s="10">
        <f t="shared" si="1107"/>
        <v>2.86</v>
      </c>
      <c r="R4176" s="19">
        <f t="shared" si="1108"/>
        <v>72.180121917325678</v>
      </c>
      <c r="S4176" s="10">
        <f t="shared" si="1109"/>
        <v>19.761831898890346</v>
      </c>
      <c r="T4176" s="10">
        <f t="shared" si="1110"/>
        <v>2.2985488454054006</v>
      </c>
      <c r="U4176" s="2" t="str">
        <f t="shared" si="1111"/>
        <v>D</v>
      </c>
      <c r="V4176" s="2" t="str">
        <f t="shared" si="1112"/>
        <v>D</v>
      </c>
      <c r="W4176" s="2" t="str">
        <f t="shared" si="1113"/>
        <v>C</v>
      </c>
      <c r="X4176" s="2" t="str">
        <f t="shared" si="1114"/>
        <v>B</v>
      </c>
      <c r="Y4176" s="3" t="str">
        <f t="shared" si="1115"/>
        <v>DDCB</v>
      </c>
      <c r="Z4176" s="28">
        <f t="shared" si="1116"/>
        <v>3.8800000000000001E-2</v>
      </c>
      <c r="AA4176" s="7" t="str">
        <f t="shared" si="1117"/>
        <v>Almost certainly optical</v>
      </c>
      <c r="AB4176" s="21">
        <v>21.4</v>
      </c>
      <c r="AC4176" s="14">
        <f t="shared" si="1118"/>
        <v>21.242354592661858</v>
      </c>
      <c r="AD4176" s="26">
        <v>86</v>
      </c>
      <c r="AE4176" s="10">
        <f t="shared" si="1119"/>
        <v>85.52882993803243</v>
      </c>
      <c r="AF4176" s="17">
        <f t="shared" si="1120"/>
        <v>0.15764540733814059</v>
      </c>
      <c r="AG4176" s="17">
        <f t="shared" si="1121"/>
        <v>0.47117006196756961</v>
      </c>
    </row>
    <row r="4177" spans="1:33">
      <c r="A4177" t="s">
        <v>8888</v>
      </c>
      <c r="B4177" t="s">
        <v>8889</v>
      </c>
      <c r="C4177" s="23">
        <v>291.2269</v>
      </c>
      <c r="D4177" s="23">
        <v>56.208860000000001</v>
      </c>
      <c r="E4177" s="23">
        <v>291.2328</v>
      </c>
      <c r="F4177" s="23">
        <v>56.218789999999998</v>
      </c>
      <c r="G4177" s="26">
        <v>52.2</v>
      </c>
      <c r="H4177" s="26">
        <v>1</v>
      </c>
      <c r="I4177" s="26">
        <v>38.5</v>
      </c>
      <c r="J4177" s="26">
        <v>1.7</v>
      </c>
      <c r="K4177" s="26">
        <v>34.5</v>
      </c>
      <c r="L4177" s="26">
        <v>8.9</v>
      </c>
      <c r="M4177" s="26">
        <v>4.2</v>
      </c>
      <c r="N4177" s="26">
        <v>4.9000000000000004</v>
      </c>
      <c r="O4177" s="19">
        <f t="shared" si="1105"/>
        <v>53.589448130033169</v>
      </c>
      <c r="P4177" s="10">
        <f t="shared" si="1106"/>
        <v>83.059016571257416</v>
      </c>
      <c r="Q4177" s="10">
        <f t="shared" si="1107"/>
        <v>2.86</v>
      </c>
      <c r="R4177" s="19">
        <f t="shared" si="1108"/>
        <v>64.862084456175168</v>
      </c>
      <c r="S4177" s="10">
        <f t="shared" si="1109"/>
        <v>34.75471191076111</v>
      </c>
      <c r="T4177" s="10">
        <f t="shared" si="1110"/>
        <v>2.4904199091734074</v>
      </c>
      <c r="U4177" s="2" t="str">
        <f t="shared" si="1111"/>
        <v>D</v>
      </c>
      <c r="V4177" s="2" t="str">
        <f t="shared" si="1112"/>
        <v>D</v>
      </c>
      <c r="W4177" s="2" t="str">
        <f t="shared" si="1113"/>
        <v>C</v>
      </c>
      <c r="X4177" s="2" t="str">
        <f t="shared" si="1114"/>
        <v>B</v>
      </c>
      <c r="Y4177" s="3" t="str">
        <f t="shared" si="1115"/>
        <v>DDCB</v>
      </c>
      <c r="Z4177" s="28">
        <f t="shared" si="1116"/>
        <v>3.8800000000000001E-2</v>
      </c>
      <c r="AA4177" s="7" t="str">
        <f t="shared" si="1117"/>
        <v>Almost certainly optical</v>
      </c>
      <c r="AB4177" s="21">
        <v>37.799999999999997</v>
      </c>
      <c r="AC4177" s="14">
        <f t="shared" si="1118"/>
        <v>37.649252612014948</v>
      </c>
      <c r="AD4177" s="26">
        <v>18.5</v>
      </c>
      <c r="AE4177" s="10">
        <f t="shared" si="1119"/>
        <v>18.286228613125928</v>
      </c>
      <c r="AF4177" s="17">
        <f t="shared" si="1120"/>
        <v>0.15074738798504939</v>
      </c>
      <c r="AG4177" s="17">
        <f t="shared" si="1121"/>
        <v>0.21377138687407182</v>
      </c>
    </row>
    <row r="4178" spans="1:33">
      <c r="A4178" t="s">
        <v>6755</v>
      </c>
      <c r="B4178" t="s">
        <v>6756</v>
      </c>
      <c r="C4178" s="23">
        <v>96.818020000000004</v>
      </c>
      <c r="D4178" s="23">
        <v>-78.739429999999999</v>
      </c>
      <c r="E4178" s="23">
        <v>96.855639999999994</v>
      </c>
      <c r="F4178" s="23">
        <v>-78.74718</v>
      </c>
      <c r="G4178" s="26">
        <v>2.2999999999999998</v>
      </c>
      <c r="H4178" s="26">
        <v>2.2999999999999998</v>
      </c>
      <c r="I4178" s="26">
        <v>68.400000000000006</v>
      </c>
      <c r="J4178" s="26">
        <v>1.4</v>
      </c>
      <c r="K4178" s="26">
        <v>-49.6</v>
      </c>
      <c r="L4178" s="26">
        <v>1.6</v>
      </c>
      <c r="M4178" s="26">
        <v>-5.8</v>
      </c>
      <c r="N4178" s="26">
        <v>13.2</v>
      </c>
      <c r="O4178" s="19">
        <f t="shared" si="1105"/>
        <v>1.9258868275494236</v>
      </c>
      <c r="P4178" s="10">
        <f t="shared" si="1106"/>
        <v>263.33038015768767</v>
      </c>
      <c r="Q4178" s="10">
        <f t="shared" si="1107"/>
        <v>2.86</v>
      </c>
      <c r="R4178" s="19">
        <f t="shared" si="1108"/>
        <v>68.438658665990815</v>
      </c>
      <c r="S4178" s="10">
        <f t="shared" si="1109"/>
        <v>49.937961512260394</v>
      </c>
      <c r="T4178" s="10">
        <f t="shared" si="1110"/>
        <v>2.9594155044562807</v>
      </c>
      <c r="U4178" s="2" t="str">
        <f t="shared" si="1111"/>
        <v>D</v>
      </c>
      <c r="V4178" s="2" t="str">
        <f t="shared" si="1112"/>
        <v>D</v>
      </c>
      <c r="W4178" s="2" t="str">
        <f t="shared" si="1113"/>
        <v>C</v>
      </c>
      <c r="X4178" s="2" t="str">
        <f t="shared" si="1114"/>
        <v>B</v>
      </c>
      <c r="Y4178" s="3" t="str">
        <f t="shared" si="1115"/>
        <v>DDCB</v>
      </c>
      <c r="Z4178" s="28">
        <f t="shared" si="1116"/>
        <v>3.8800000000000001E-2</v>
      </c>
      <c r="AA4178" s="7" t="str">
        <f t="shared" si="1117"/>
        <v>Almost certainly optical</v>
      </c>
      <c r="AB4178" s="21">
        <v>38.299999999999997</v>
      </c>
      <c r="AC4178" s="14">
        <f t="shared" si="1118"/>
        <v>38.442160194666016</v>
      </c>
      <c r="AD4178" s="26">
        <v>137</v>
      </c>
      <c r="AE4178" s="10">
        <f t="shared" si="1119"/>
        <v>136.5325795426219</v>
      </c>
      <c r="AF4178" s="17">
        <f t="shared" si="1120"/>
        <v>0.14216019466601892</v>
      </c>
      <c r="AG4178" s="17">
        <f t="shared" si="1121"/>
        <v>0.4674204573780969</v>
      </c>
    </row>
    <row r="4179" spans="1:33">
      <c r="A4179" t="s">
        <v>7046</v>
      </c>
      <c r="B4179" t="s">
        <v>7047</v>
      </c>
      <c r="C4179" s="23">
        <v>122.3531</v>
      </c>
      <c r="D4179" s="23">
        <v>58.300840000000001</v>
      </c>
      <c r="E4179" s="23">
        <v>122.373</v>
      </c>
      <c r="F4179" s="23">
        <v>58.31033</v>
      </c>
      <c r="G4179" s="26">
        <v>-30.8</v>
      </c>
      <c r="H4179" s="26">
        <v>20.399999999999999</v>
      </c>
      <c r="I4179" s="26">
        <v>-64</v>
      </c>
      <c r="J4179" s="26">
        <v>1.1000000000000001</v>
      </c>
      <c r="K4179" s="26">
        <v>1.8</v>
      </c>
      <c r="L4179" s="26">
        <v>1.8</v>
      </c>
      <c r="M4179" s="26">
        <v>-59.1</v>
      </c>
      <c r="N4179" s="26">
        <v>1.2</v>
      </c>
      <c r="O4179" s="19">
        <f t="shared" si="1105"/>
        <v>205.69918592160462</v>
      </c>
      <c r="P4179" s="10">
        <f t="shared" si="1106"/>
        <v>178.25549015841108</v>
      </c>
      <c r="Q4179" s="10">
        <f t="shared" si="1107"/>
        <v>2.86</v>
      </c>
      <c r="R4179" s="19">
        <f t="shared" si="1108"/>
        <v>71.025629177079452</v>
      </c>
      <c r="S4179" s="10">
        <f t="shared" si="1109"/>
        <v>59.12740481367333</v>
      </c>
      <c r="T4179" s="10">
        <f t="shared" si="1110"/>
        <v>3.2538258497688197</v>
      </c>
      <c r="U4179" s="2" t="str">
        <f t="shared" si="1111"/>
        <v>D</v>
      </c>
      <c r="V4179" s="2" t="str">
        <f t="shared" si="1112"/>
        <v>D</v>
      </c>
      <c r="W4179" s="2" t="str">
        <f t="shared" si="1113"/>
        <v>C</v>
      </c>
      <c r="X4179" s="2" t="str">
        <f t="shared" si="1114"/>
        <v>B</v>
      </c>
      <c r="Y4179" s="3" t="str">
        <f t="shared" si="1115"/>
        <v>DDCB</v>
      </c>
      <c r="Z4179" s="28">
        <f t="shared" si="1116"/>
        <v>3.8800000000000001E-2</v>
      </c>
      <c r="AA4179" s="7" t="str">
        <f t="shared" si="1117"/>
        <v>Almost certainly optical</v>
      </c>
      <c r="AB4179" s="21">
        <v>50.7</v>
      </c>
      <c r="AC4179" s="14">
        <f t="shared" si="1118"/>
        <v>50.835438057246115</v>
      </c>
      <c r="AD4179" s="26">
        <v>47.8</v>
      </c>
      <c r="AE4179" s="10">
        <f t="shared" si="1119"/>
        <v>47.774450623869363</v>
      </c>
      <c r="AF4179" s="17">
        <f t="shared" si="1120"/>
        <v>0.13543805724611246</v>
      </c>
      <c r="AG4179" s="17">
        <f t="shared" si="1121"/>
        <v>2.5549376130634016E-2</v>
      </c>
    </row>
    <row r="4180" spans="1:33">
      <c r="A4180" t="s">
        <v>4315</v>
      </c>
      <c r="B4180" t="s">
        <v>1478</v>
      </c>
      <c r="C4180" s="23">
        <v>205.0043</v>
      </c>
      <c r="D4180" s="23">
        <v>-19.127389999999998</v>
      </c>
      <c r="E4180" s="23">
        <v>205.01050000000001</v>
      </c>
      <c r="F4180" s="23">
        <v>-19.116389999999999</v>
      </c>
      <c r="G4180" s="26">
        <v>-63.4</v>
      </c>
      <c r="H4180" s="26">
        <v>13.4</v>
      </c>
      <c r="I4180" s="26">
        <v>-4.8</v>
      </c>
      <c r="J4180" s="26">
        <v>1</v>
      </c>
      <c r="K4180" s="26">
        <v>-47.9</v>
      </c>
      <c r="L4180" s="26">
        <v>3.3</v>
      </c>
      <c r="M4180" s="26">
        <v>-24.2</v>
      </c>
      <c r="N4180" s="26">
        <v>1.8</v>
      </c>
      <c r="O4180" s="19">
        <f t="shared" si="1105"/>
        <v>265.67040894141326</v>
      </c>
      <c r="P4180" s="10">
        <f t="shared" si="1106"/>
        <v>243.19621778982312</v>
      </c>
      <c r="Q4180" s="10">
        <f t="shared" si="1107"/>
        <v>2.86</v>
      </c>
      <c r="R4180" s="19">
        <f t="shared" si="1108"/>
        <v>63.581443833873415</v>
      </c>
      <c r="S4180" s="10">
        <f t="shared" si="1109"/>
        <v>53.666097305468369</v>
      </c>
      <c r="T4180" s="10">
        <f t="shared" si="1110"/>
        <v>2.9311885284835451</v>
      </c>
      <c r="U4180" s="2" t="str">
        <f t="shared" si="1111"/>
        <v>D</v>
      </c>
      <c r="V4180" s="2" t="str">
        <f t="shared" si="1112"/>
        <v>D</v>
      </c>
      <c r="W4180" s="2" t="str">
        <f t="shared" si="1113"/>
        <v>C</v>
      </c>
      <c r="X4180" s="2" t="str">
        <f t="shared" si="1114"/>
        <v>B</v>
      </c>
      <c r="Y4180" s="3" t="str">
        <f t="shared" si="1115"/>
        <v>DDCB</v>
      </c>
      <c r="Z4180" s="28">
        <f t="shared" si="1116"/>
        <v>3.8800000000000001E-2</v>
      </c>
      <c r="AA4180" s="7" t="str">
        <f t="shared" si="1117"/>
        <v>Almost certainly optical</v>
      </c>
      <c r="AB4180" s="21">
        <v>45</v>
      </c>
      <c r="AC4180" s="14">
        <f t="shared" si="1118"/>
        <v>44.864840027630045</v>
      </c>
      <c r="AD4180" s="26">
        <v>27.6</v>
      </c>
      <c r="AE4180" s="10">
        <f t="shared" si="1119"/>
        <v>28.036164546652373</v>
      </c>
      <c r="AF4180" s="17">
        <f t="shared" si="1120"/>
        <v>0.13515997236995503</v>
      </c>
      <c r="AG4180" s="17">
        <f t="shared" si="1121"/>
        <v>0.43616454665237114</v>
      </c>
    </row>
    <row r="4181" spans="1:33">
      <c r="A4181" t="s">
        <v>7903</v>
      </c>
      <c r="B4181" t="s">
        <v>7904</v>
      </c>
      <c r="C4181" s="23">
        <v>206.7141</v>
      </c>
      <c r="D4181" s="23">
        <v>-44.877079999999999</v>
      </c>
      <c r="E4181" s="23">
        <v>206.7216</v>
      </c>
      <c r="F4181" s="23">
        <v>-44.876309999999997</v>
      </c>
      <c r="G4181" s="26">
        <v>-72.5</v>
      </c>
      <c r="H4181" s="26">
        <v>4.3</v>
      </c>
      <c r="I4181" s="26">
        <v>-11.2</v>
      </c>
      <c r="J4181" s="26">
        <v>1</v>
      </c>
      <c r="K4181" s="26">
        <v>-34</v>
      </c>
      <c r="L4181" s="26">
        <v>17.2</v>
      </c>
      <c r="M4181" s="26">
        <v>37.299999999999997</v>
      </c>
      <c r="N4181" s="26">
        <v>6.4</v>
      </c>
      <c r="O4181" s="19">
        <f t="shared" si="1105"/>
        <v>261.21820973114677</v>
      </c>
      <c r="P4181" s="10">
        <f t="shared" si="1106"/>
        <v>317.64994721196945</v>
      </c>
      <c r="Q4181" s="10">
        <f t="shared" si="1107"/>
        <v>2.86</v>
      </c>
      <c r="R4181" s="19">
        <f t="shared" si="1108"/>
        <v>73.360002726281294</v>
      </c>
      <c r="S4181" s="10">
        <f t="shared" si="1109"/>
        <v>50.470684560445584</v>
      </c>
      <c r="T4181" s="10">
        <f t="shared" si="1110"/>
        <v>3.0957671821681725</v>
      </c>
      <c r="U4181" s="2" t="str">
        <f t="shared" si="1111"/>
        <v>D</v>
      </c>
      <c r="V4181" s="2" t="str">
        <f t="shared" si="1112"/>
        <v>D</v>
      </c>
      <c r="W4181" s="2" t="str">
        <f t="shared" si="1113"/>
        <v>C</v>
      </c>
      <c r="X4181" s="2" t="str">
        <f t="shared" si="1114"/>
        <v>B</v>
      </c>
      <c r="Y4181" s="3" t="str">
        <f t="shared" si="1115"/>
        <v>DDCB</v>
      </c>
      <c r="Z4181" s="28">
        <f t="shared" si="1116"/>
        <v>3.8800000000000001E-2</v>
      </c>
      <c r="AA4181" s="7" t="str">
        <f t="shared" si="1117"/>
        <v>Almost certainly optical</v>
      </c>
      <c r="AB4181" s="21">
        <v>19.2</v>
      </c>
      <c r="AC4181" s="14">
        <f t="shared" si="1118"/>
        <v>19.33256179879751</v>
      </c>
      <c r="AD4181" s="26">
        <v>82.1</v>
      </c>
      <c r="AE4181" s="10">
        <f t="shared" si="1119"/>
        <v>81.756228840430808</v>
      </c>
      <c r="AF4181" s="17">
        <f t="shared" si="1120"/>
        <v>0.13256179879751073</v>
      </c>
      <c r="AG4181" s="17">
        <f t="shared" si="1121"/>
        <v>0.34377115956918658</v>
      </c>
    </row>
    <row r="4182" spans="1:33">
      <c r="A4182" t="s">
        <v>8542</v>
      </c>
      <c r="B4182" t="s">
        <v>8543</v>
      </c>
      <c r="C4182" s="23">
        <v>274.78730000000002</v>
      </c>
      <c r="D4182" s="23">
        <v>-62.949010000000001</v>
      </c>
      <c r="E4182" s="23">
        <v>274.79469999999998</v>
      </c>
      <c r="F4182" s="23">
        <v>-62.955500000000001</v>
      </c>
      <c r="G4182" s="26">
        <v>87.3</v>
      </c>
      <c r="H4182" s="26">
        <v>10.5</v>
      </c>
      <c r="I4182" s="26">
        <v>71</v>
      </c>
      <c r="J4182" s="26">
        <v>3.7</v>
      </c>
      <c r="K4182" s="26">
        <v>-3.4</v>
      </c>
      <c r="L4182" s="26">
        <v>22.2</v>
      </c>
      <c r="M4182" s="26">
        <v>1.4</v>
      </c>
      <c r="N4182" s="26">
        <v>4.5999999999999996</v>
      </c>
      <c r="O4182" s="19">
        <f t="shared" si="1105"/>
        <v>50.878972671344108</v>
      </c>
      <c r="P4182" s="10">
        <f t="shared" si="1106"/>
        <v>292.38013505195954</v>
      </c>
      <c r="Q4182" s="10">
        <f t="shared" si="1107"/>
        <v>2.86</v>
      </c>
      <c r="R4182" s="19">
        <f t="shared" si="1108"/>
        <v>112.52684124243424</v>
      </c>
      <c r="S4182" s="10">
        <f t="shared" si="1109"/>
        <v>3.676955262170047</v>
      </c>
      <c r="T4182" s="10">
        <f t="shared" si="1110"/>
        <v>2.9050949126151075</v>
      </c>
      <c r="U4182" s="2" t="str">
        <f t="shared" si="1111"/>
        <v>D</v>
      </c>
      <c r="V4182" s="2" t="str">
        <f t="shared" si="1112"/>
        <v>D</v>
      </c>
      <c r="W4182" s="2" t="str">
        <f t="shared" si="1113"/>
        <v>C</v>
      </c>
      <c r="X4182" s="2" t="str">
        <f t="shared" si="1114"/>
        <v>B</v>
      </c>
      <c r="Y4182" s="3" t="str">
        <f t="shared" si="1115"/>
        <v>DDCB</v>
      </c>
      <c r="Z4182" s="28">
        <f t="shared" si="1116"/>
        <v>3.8800000000000001E-2</v>
      </c>
      <c r="AA4182" s="7" t="str">
        <f t="shared" si="1117"/>
        <v>Almost certainly optical</v>
      </c>
      <c r="AB4182" s="21">
        <v>26.2</v>
      </c>
      <c r="AC4182" s="14">
        <f t="shared" si="1118"/>
        <v>26.318435509157407</v>
      </c>
      <c r="AD4182" s="26">
        <v>149</v>
      </c>
      <c r="AE4182" s="10">
        <f t="shared" si="1119"/>
        <v>152.59095667082823</v>
      </c>
      <c r="AF4182" s="17">
        <f t="shared" si="1120"/>
        <v>0.11843550915740764</v>
      </c>
      <c r="AG4182" s="17">
        <f t="shared" si="1121"/>
        <v>3.5909566708282341</v>
      </c>
    </row>
    <row r="4183" spans="1:33">
      <c r="A4183" t="s">
        <v>3214</v>
      </c>
      <c r="B4183" t="s">
        <v>453</v>
      </c>
      <c r="C4183" s="23">
        <v>60.92794</v>
      </c>
      <c r="D4183" s="23">
        <v>19.566970000000001</v>
      </c>
      <c r="E4183" s="23">
        <v>60.924039999999998</v>
      </c>
      <c r="F4183" s="23">
        <v>19.56794</v>
      </c>
      <c r="G4183" s="26">
        <v>53.8</v>
      </c>
      <c r="H4183" s="26">
        <v>2.6</v>
      </c>
      <c r="I4183" s="26">
        <v>-2</v>
      </c>
      <c r="J4183" s="26">
        <v>1.3</v>
      </c>
      <c r="K4183" s="26">
        <v>59.1</v>
      </c>
      <c r="L4183" s="26">
        <v>7.9</v>
      </c>
      <c r="M4183" s="26">
        <v>-20.9</v>
      </c>
      <c r="N4183" s="26">
        <v>2.9</v>
      </c>
      <c r="O4183" s="19">
        <f t="shared" si="1105"/>
        <v>92.128974270874579</v>
      </c>
      <c r="P4183" s="10">
        <f t="shared" si="1106"/>
        <v>109.47552464370563</v>
      </c>
      <c r="Q4183" s="10">
        <f t="shared" si="1107"/>
        <v>2.86</v>
      </c>
      <c r="R4183" s="19">
        <f t="shared" si="1108"/>
        <v>53.837161886563074</v>
      </c>
      <c r="S4183" s="10">
        <f t="shared" si="1109"/>
        <v>62.686681201033444</v>
      </c>
      <c r="T4183" s="10">
        <f t="shared" si="1110"/>
        <v>2.913096077189913</v>
      </c>
      <c r="U4183" s="2" t="str">
        <f t="shared" si="1111"/>
        <v>D</v>
      </c>
      <c r="V4183" s="2" t="str">
        <f t="shared" si="1112"/>
        <v>D</v>
      </c>
      <c r="W4183" s="2" t="str">
        <f t="shared" si="1113"/>
        <v>C</v>
      </c>
      <c r="X4183" s="2" t="str">
        <f t="shared" si="1114"/>
        <v>B</v>
      </c>
      <c r="Y4183" s="3" t="str">
        <f t="shared" si="1115"/>
        <v>DDCB</v>
      </c>
      <c r="Z4183" s="28">
        <f t="shared" si="1116"/>
        <v>3.8800000000000001E-2</v>
      </c>
      <c r="AA4183" s="7" t="str">
        <f t="shared" si="1117"/>
        <v>Almost certainly optical</v>
      </c>
      <c r="AB4183" s="21">
        <v>13.8</v>
      </c>
      <c r="AC4183" s="14">
        <f t="shared" si="1118"/>
        <v>13.682316469061583</v>
      </c>
      <c r="AD4183" s="26">
        <v>285</v>
      </c>
      <c r="AE4183" s="10">
        <f t="shared" si="1119"/>
        <v>284.78661806621045</v>
      </c>
      <c r="AF4183" s="17">
        <f t="shared" si="1120"/>
        <v>0.1176835309384181</v>
      </c>
      <c r="AG4183" s="17">
        <f t="shared" si="1121"/>
        <v>0.21338193378954884</v>
      </c>
    </row>
    <row r="4184" spans="1:33">
      <c r="A4184" t="s">
        <v>6933</v>
      </c>
      <c r="B4184" t="s">
        <v>6934</v>
      </c>
      <c r="C4184" s="23">
        <v>111.1019</v>
      </c>
      <c r="D4184" s="23">
        <v>34.558160000000001</v>
      </c>
      <c r="E4184" s="23">
        <v>111.0941</v>
      </c>
      <c r="F4184" s="23">
        <v>34.555999999999997</v>
      </c>
      <c r="G4184" s="26">
        <v>-22.2</v>
      </c>
      <c r="H4184" s="26">
        <v>3.4</v>
      </c>
      <c r="I4184" s="26">
        <v>-46.7</v>
      </c>
      <c r="J4184" s="26">
        <v>1.1000000000000001</v>
      </c>
      <c r="K4184" s="26">
        <v>-10.1</v>
      </c>
      <c r="L4184" s="26">
        <v>15.5</v>
      </c>
      <c r="M4184" s="26">
        <v>-61.5</v>
      </c>
      <c r="N4184" s="26">
        <v>1.4</v>
      </c>
      <c r="O4184" s="19">
        <f t="shared" si="1105"/>
        <v>205.4252336318805</v>
      </c>
      <c r="P4184" s="10">
        <f t="shared" si="1106"/>
        <v>189.32629977414285</v>
      </c>
      <c r="Q4184" s="10">
        <f t="shared" si="1107"/>
        <v>2.86</v>
      </c>
      <c r="R4184" s="19">
        <f t="shared" si="1108"/>
        <v>51.708123152943777</v>
      </c>
      <c r="S4184" s="10">
        <f t="shared" si="1109"/>
        <v>62.323831717891032</v>
      </c>
      <c r="T4184" s="10">
        <f t="shared" si="1110"/>
        <v>2.8507988717708703</v>
      </c>
      <c r="U4184" s="2" t="str">
        <f t="shared" si="1111"/>
        <v>D</v>
      </c>
      <c r="V4184" s="2" t="str">
        <f t="shared" si="1112"/>
        <v>D</v>
      </c>
      <c r="W4184" s="2" t="str">
        <f t="shared" si="1113"/>
        <v>C</v>
      </c>
      <c r="X4184" s="2" t="str">
        <f t="shared" si="1114"/>
        <v>B</v>
      </c>
      <c r="Y4184" s="3" t="str">
        <f t="shared" si="1115"/>
        <v>DDCB</v>
      </c>
      <c r="Z4184" s="28">
        <f t="shared" si="1116"/>
        <v>3.8800000000000001E-2</v>
      </c>
      <c r="AA4184" s="7" t="str">
        <f t="shared" si="1117"/>
        <v>Almost certainly optical</v>
      </c>
      <c r="AB4184" s="21">
        <v>24.3</v>
      </c>
      <c r="AC4184" s="14">
        <f t="shared" si="1118"/>
        <v>24.39766369763732</v>
      </c>
      <c r="AD4184" s="26">
        <v>252</v>
      </c>
      <c r="AE4184" s="10">
        <f t="shared" si="1119"/>
        <v>251.4145243465338</v>
      </c>
      <c r="AF4184" s="17">
        <f t="shared" si="1120"/>
        <v>9.7663697637319302E-2</v>
      </c>
      <c r="AG4184" s="17">
        <f t="shared" si="1121"/>
        <v>0.58547565346620445</v>
      </c>
    </row>
    <row r="4185" spans="1:33">
      <c r="A4185" t="s">
        <v>3136</v>
      </c>
      <c r="B4185" t="s">
        <v>377</v>
      </c>
      <c r="C4185" s="23">
        <v>50.982219999999998</v>
      </c>
      <c r="D4185" s="23">
        <v>23.369579999999999</v>
      </c>
      <c r="E4185" s="23">
        <v>50.983800000000002</v>
      </c>
      <c r="F4185" s="23">
        <v>23.366150000000001</v>
      </c>
      <c r="G4185" s="26">
        <v>29.6</v>
      </c>
      <c r="H4185" s="26">
        <v>4</v>
      </c>
      <c r="I4185" s="26">
        <v>-46.3</v>
      </c>
      <c r="J4185" s="26">
        <v>1.2</v>
      </c>
      <c r="K4185" s="26">
        <v>9.6</v>
      </c>
      <c r="L4185" s="26">
        <v>9.6</v>
      </c>
      <c r="M4185" s="26">
        <v>-25.8</v>
      </c>
      <c r="N4185" s="26">
        <v>3.2</v>
      </c>
      <c r="O4185" s="19">
        <f t="shared" si="1105"/>
        <v>147.40885859022279</v>
      </c>
      <c r="P4185" s="10">
        <f t="shared" si="1106"/>
        <v>159.59011716619602</v>
      </c>
      <c r="Q4185" s="10">
        <f t="shared" si="1107"/>
        <v>2.86</v>
      </c>
      <c r="R4185" s="19">
        <f t="shared" si="1108"/>
        <v>54.953161874454501</v>
      </c>
      <c r="S4185" s="10">
        <f t="shared" si="1109"/>
        <v>27.528167392690708</v>
      </c>
      <c r="T4185" s="10">
        <f t="shared" si="1110"/>
        <v>2.0620332316786305</v>
      </c>
      <c r="U4185" s="2" t="str">
        <f t="shared" si="1111"/>
        <v>D</v>
      </c>
      <c r="V4185" s="2" t="str">
        <f t="shared" si="1112"/>
        <v>D</v>
      </c>
      <c r="W4185" s="2" t="str">
        <f t="shared" si="1113"/>
        <v>C</v>
      </c>
      <c r="X4185" s="2" t="str">
        <f t="shared" si="1114"/>
        <v>B</v>
      </c>
      <c r="Y4185" s="3" t="str">
        <f t="shared" si="1115"/>
        <v>DDCB</v>
      </c>
      <c r="Z4185" s="28">
        <f t="shared" si="1116"/>
        <v>3.8800000000000001E-2</v>
      </c>
      <c r="AA4185" s="7" t="str">
        <f t="shared" si="1117"/>
        <v>Almost certainly optical</v>
      </c>
      <c r="AB4185" s="21">
        <v>13.5</v>
      </c>
      <c r="AC4185" s="14">
        <f t="shared" si="1118"/>
        <v>13.406565014703887</v>
      </c>
      <c r="AD4185" s="26">
        <v>157</v>
      </c>
      <c r="AE4185" s="10">
        <f t="shared" si="1119"/>
        <v>157.07878999163259</v>
      </c>
      <c r="AF4185" s="17">
        <f t="shared" si="1120"/>
        <v>9.3434985296113382E-2</v>
      </c>
      <c r="AG4185" s="17">
        <f t="shared" si="1121"/>
        <v>7.8789991632589818E-2</v>
      </c>
    </row>
    <row r="4186" spans="1:33">
      <c r="A4186" t="s">
        <v>3840</v>
      </c>
      <c r="B4186" t="s">
        <v>1035</v>
      </c>
      <c r="C4186" s="23">
        <v>149.42850000000001</v>
      </c>
      <c r="D4186" s="23">
        <v>20.17069</v>
      </c>
      <c r="E4186" s="23">
        <v>149.43680000000001</v>
      </c>
      <c r="F4186" s="23">
        <v>20.165749999999999</v>
      </c>
      <c r="G4186" s="26">
        <v>-68.900000000000006</v>
      </c>
      <c r="H4186" s="26">
        <v>7.9</v>
      </c>
      <c r="I4186" s="26">
        <v>-49</v>
      </c>
      <c r="J4186" s="26">
        <v>2.2999999999999998</v>
      </c>
      <c r="K4186" s="26">
        <v>-67.2</v>
      </c>
      <c r="L4186" s="26">
        <v>9.6</v>
      </c>
      <c r="M4186" s="26">
        <v>-27</v>
      </c>
      <c r="N4186" s="26">
        <v>1.2</v>
      </c>
      <c r="O4186" s="19">
        <f t="shared" si="1105"/>
        <v>234.58049015442137</v>
      </c>
      <c r="P4186" s="10">
        <f t="shared" si="1106"/>
        <v>248.11044323009531</v>
      </c>
      <c r="Q4186" s="10">
        <f t="shared" si="1107"/>
        <v>2.86</v>
      </c>
      <c r="R4186" s="19">
        <f t="shared" si="1108"/>
        <v>84.547087472011725</v>
      </c>
      <c r="S4186" s="10">
        <f t="shared" si="1109"/>
        <v>72.421267594540211</v>
      </c>
      <c r="T4186" s="10">
        <f t="shared" si="1110"/>
        <v>3.9242088766637986</v>
      </c>
      <c r="U4186" s="2" t="str">
        <f t="shared" si="1111"/>
        <v>D</v>
      </c>
      <c r="V4186" s="2" t="str">
        <f t="shared" si="1112"/>
        <v>D</v>
      </c>
      <c r="W4186" s="2" t="str">
        <f t="shared" si="1113"/>
        <v>C</v>
      </c>
      <c r="X4186" s="2" t="str">
        <f t="shared" si="1114"/>
        <v>B</v>
      </c>
      <c r="Y4186" s="3" t="str">
        <f t="shared" si="1115"/>
        <v>DDCB</v>
      </c>
      <c r="Z4186" s="28">
        <f t="shared" si="1116"/>
        <v>3.8800000000000001E-2</v>
      </c>
      <c r="AA4186" s="7" t="str">
        <f t="shared" si="1117"/>
        <v>Almost certainly optical</v>
      </c>
      <c r="AB4186" s="21">
        <v>33.299999999999997</v>
      </c>
      <c r="AC4186" s="14">
        <f t="shared" si="1118"/>
        <v>33.210388041434918</v>
      </c>
      <c r="AD4186" s="26">
        <v>122</v>
      </c>
      <c r="AE4186" s="10">
        <f t="shared" si="1119"/>
        <v>122.37749397307883</v>
      </c>
      <c r="AF4186" s="17">
        <f t="shared" si="1120"/>
        <v>8.9611958565079419E-2</v>
      </c>
      <c r="AG4186" s="17">
        <f t="shared" si="1121"/>
        <v>0.37749397307882759</v>
      </c>
    </row>
    <row r="4187" spans="1:33">
      <c r="A4187" t="s">
        <v>9494</v>
      </c>
      <c r="B4187" t="s">
        <v>9495</v>
      </c>
      <c r="C4187" s="23">
        <v>326.46530000000001</v>
      </c>
      <c r="D4187" s="23">
        <v>-41.501480000000001</v>
      </c>
      <c r="E4187" s="23">
        <v>326.47210000000001</v>
      </c>
      <c r="F4187" s="23">
        <v>-41.515419999999999</v>
      </c>
      <c r="G4187" s="26">
        <v>1.9</v>
      </c>
      <c r="H4187" s="26">
        <v>1.9</v>
      </c>
      <c r="I4187" s="26">
        <v>-88.1</v>
      </c>
      <c r="J4187" s="26">
        <v>1.5</v>
      </c>
      <c r="K4187" s="26">
        <v>-9.8000000000000007</v>
      </c>
      <c r="L4187" s="26">
        <v>15.8</v>
      </c>
      <c r="M4187" s="26">
        <v>-74.900000000000006</v>
      </c>
      <c r="N4187" s="26">
        <v>4</v>
      </c>
      <c r="O4187" s="19">
        <f t="shared" si="1105"/>
        <v>178.76452771627783</v>
      </c>
      <c r="P4187" s="10">
        <f t="shared" si="1106"/>
        <v>187.45429881274848</v>
      </c>
      <c r="Q4187" s="10">
        <f t="shared" si="1107"/>
        <v>2.86</v>
      </c>
      <c r="R4187" s="19">
        <f t="shared" si="1108"/>
        <v>88.120485699977834</v>
      </c>
      <c r="S4187" s="10">
        <f t="shared" si="1109"/>
        <v>75.538400830306173</v>
      </c>
      <c r="T4187" s="10">
        <f t="shared" si="1110"/>
        <v>4.0914721632571007</v>
      </c>
      <c r="U4187" s="2" t="str">
        <f t="shared" si="1111"/>
        <v>D</v>
      </c>
      <c r="V4187" s="2" t="str">
        <f t="shared" si="1112"/>
        <v>D</v>
      </c>
      <c r="W4187" s="2" t="str">
        <f t="shared" si="1113"/>
        <v>C</v>
      </c>
      <c r="X4187" s="2" t="str">
        <f t="shared" si="1114"/>
        <v>B</v>
      </c>
      <c r="Y4187" s="3" t="str">
        <f t="shared" si="1115"/>
        <v>DDCB</v>
      </c>
      <c r="Z4187" s="28">
        <f t="shared" si="1116"/>
        <v>3.8800000000000001E-2</v>
      </c>
      <c r="AA4187" s="7" t="str">
        <f t="shared" si="1117"/>
        <v>Almost certainly optical</v>
      </c>
      <c r="AB4187" s="21">
        <v>53.5</v>
      </c>
      <c r="AC4187" s="14">
        <f t="shared" si="1118"/>
        <v>53.428176431062006</v>
      </c>
      <c r="AD4187" s="26">
        <v>160</v>
      </c>
      <c r="AE4187" s="10">
        <f t="shared" si="1119"/>
        <v>159.93093637620379</v>
      </c>
      <c r="AF4187" s="17">
        <f t="shared" si="1120"/>
        <v>7.1823568937993798E-2</v>
      </c>
      <c r="AG4187" s="17">
        <f t="shared" si="1121"/>
        <v>6.9063623796211004E-2</v>
      </c>
    </row>
    <row r="4188" spans="1:33">
      <c r="A4188" t="s">
        <v>7244</v>
      </c>
      <c r="B4188" t="s">
        <v>7245</v>
      </c>
      <c r="C4188" s="23">
        <v>142.14510000000001</v>
      </c>
      <c r="D4188" s="23">
        <v>80.939130000000006</v>
      </c>
      <c r="E4188" s="23">
        <v>142.13140000000001</v>
      </c>
      <c r="F4188" s="23">
        <v>80.942639999999997</v>
      </c>
      <c r="G4188" s="26">
        <v>56.5</v>
      </c>
      <c r="H4188" s="26">
        <v>5.3</v>
      </c>
      <c r="I4188" s="26">
        <v>69.599999999999994</v>
      </c>
      <c r="J4188" s="26">
        <v>1.4</v>
      </c>
      <c r="K4188" s="26">
        <v>66.900000000000006</v>
      </c>
      <c r="L4188" s="26">
        <v>15.7</v>
      </c>
      <c r="M4188" s="26">
        <v>23.9</v>
      </c>
      <c r="N4188" s="26">
        <v>8.1</v>
      </c>
      <c r="O4188" s="19">
        <f t="shared" si="1105"/>
        <v>39.069056862125024</v>
      </c>
      <c r="P4188" s="10">
        <f t="shared" si="1106"/>
        <v>70.340750719018757</v>
      </c>
      <c r="Q4188" s="10">
        <f t="shared" si="1107"/>
        <v>2.86</v>
      </c>
      <c r="R4188" s="19">
        <f t="shared" si="1108"/>
        <v>89.646026124976672</v>
      </c>
      <c r="S4188" s="10">
        <f t="shared" si="1109"/>
        <v>71.040974092420782</v>
      </c>
      <c r="T4188" s="10">
        <f t="shared" si="1110"/>
        <v>4.017175005434936</v>
      </c>
      <c r="U4188" s="2" t="str">
        <f t="shared" si="1111"/>
        <v>D</v>
      </c>
      <c r="V4188" s="2" t="str">
        <f t="shared" si="1112"/>
        <v>D</v>
      </c>
      <c r="W4188" s="2" t="str">
        <f t="shared" si="1113"/>
        <v>C</v>
      </c>
      <c r="X4188" s="2" t="str">
        <f t="shared" si="1114"/>
        <v>B</v>
      </c>
      <c r="Y4188" s="3" t="str">
        <f t="shared" si="1115"/>
        <v>DDCB</v>
      </c>
      <c r="Z4188" s="28">
        <f t="shared" si="1116"/>
        <v>3.8800000000000001E-2</v>
      </c>
      <c r="AA4188" s="7" t="str">
        <f t="shared" si="1117"/>
        <v>Almost certainly optical</v>
      </c>
      <c r="AB4188" s="21">
        <v>14.9</v>
      </c>
      <c r="AC4188" s="14">
        <f t="shared" si="1118"/>
        <v>14.83227094311842</v>
      </c>
      <c r="AD4188" s="26">
        <v>328</v>
      </c>
      <c r="AE4188" s="10">
        <f t="shared" si="1119"/>
        <v>328.42179403225435</v>
      </c>
      <c r="AF4188" s="17">
        <f t="shared" si="1120"/>
        <v>6.7729056881580263E-2</v>
      </c>
      <c r="AG4188" s="17">
        <f t="shared" si="1121"/>
        <v>0.42179403225435408</v>
      </c>
    </row>
    <row r="4189" spans="1:33">
      <c r="A4189" t="s">
        <v>6086</v>
      </c>
      <c r="B4189" t="s">
        <v>6087</v>
      </c>
      <c r="C4189" s="23">
        <v>34.944920000000003</v>
      </c>
      <c r="D4189" s="23">
        <v>-66.578159999999997</v>
      </c>
      <c r="E4189" s="23">
        <v>34.941749999999999</v>
      </c>
      <c r="F4189" s="23">
        <v>-66.584299999999999</v>
      </c>
      <c r="G4189" s="26">
        <v>77.900000000000006</v>
      </c>
      <c r="H4189" s="26">
        <v>1.1000000000000001</v>
      </c>
      <c r="I4189" s="26">
        <v>-0.3</v>
      </c>
      <c r="J4189" s="26">
        <v>1.2</v>
      </c>
      <c r="K4189" s="26">
        <v>48.5</v>
      </c>
      <c r="L4189" s="26">
        <v>22.9</v>
      </c>
      <c r="M4189" s="26">
        <v>11.5</v>
      </c>
      <c r="N4189" s="26">
        <v>1.3</v>
      </c>
      <c r="O4189" s="19">
        <f t="shared" si="1105"/>
        <v>90.220650178175916</v>
      </c>
      <c r="P4189" s="10">
        <f t="shared" si="1106"/>
        <v>76.660751096636588</v>
      </c>
      <c r="Q4189" s="10">
        <f t="shared" si="1107"/>
        <v>2.86</v>
      </c>
      <c r="R4189" s="19">
        <f t="shared" si="1108"/>
        <v>77.900577661529582</v>
      </c>
      <c r="S4189" s="10">
        <f t="shared" si="1109"/>
        <v>49.844759002326413</v>
      </c>
      <c r="T4189" s="10">
        <f t="shared" si="1110"/>
        <v>3.1936334165964002</v>
      </c>
      <c r="U4189" s="2" t="str">
        <f t="shared" si="1111"/>
        <v>D</v>
      </c>
      <c r="V4189" s="2" t="str">
        <f t="shared" si="1112"/>
        <v>D</v>
      </c>
      <c r="W4189" s="2" t="str">
        <f t="shared" si="1113"/>
        <v>C</v>
      </c>
      <c r="X4189" s="2" t="str">
        <f t="shared" si="1114"/>
        <v>B</v>
      </c>
      <c r="Y4189" s="3" t="str">
        <f t="shared" si="1115"/>
        <v>DDCB</v>
      </c>
      <c r="Z4189" s="28">
        <f t="shared" si="1116"/>
        <v>3.8800000000000001E-2</v>
      </c>
      <c r="AA4189" s="7" t="str">
        <f t="shared" si="1117"/>
        <v>Almost certainly optical</v>
      </c>
      <c r="AB4189" s="21">
        <v>22.5</v>
      </c>
      <c r="AC4189" s="14">
        <f t="shared" si="1118"/>
        <v>22.564669784670279</v>
      </c>
      <c r="AD4189" s="26">
        <v>192</v>
      </c>
      <c r="AE4189" s="10">
        <f t="shared" si="1119"/>
        <v>191.59737357491474</v>
      </c>
      <c r="AF4189" s="17">
        <f t="shared" si="1120"/>
        <v>6.4669784670279284E-2</v>
      </c>
      <c r="AG4189" s="17">
        <f t="shared" si="1121"/>
        <v>0.40262642508525914</v>
      </c>
    </row>
    <row r="4190" spans="1:33">
      <c r="A4190" t="s">
        <v>8284</v>
      </c>
      <c r="B4190" t="s">
        <v>8285</v>
      </c>
      <c r="C4190" s="23">
        <v>251.2578</v>
      </c>
      <c r="D4190" s="23">
        <v>34.203360000000004</v>
      </c>
      <c r="E4190" s="23">
        <v>251.2663</v>
      </c>
      <c r="F4190" s="23">
        <v>34.213540000000002</v>
      </c>
      <c r="G4190" s="26">
        <v>-92.5</v>
      </c>
      <c r="H4190" s="26">
        <v>9.9</v>
      </c>
      <c r="I4190" s="26">
        <v>-12.2</v>
      </c>
      <c r="J4190" s="26">
        <v>1.1000000000000001</v>
      </c>
      <c r="K4190" s="26">
        <v>-67.400000000000006</v>
      </c>
      <c r="L4190" s="26">
        <v>9.4</v>
      </c>
      <c r="M4190" s="26">
        <v>-31.7</v>
      </c>
      <c r="N4190" s="26">
        <v>4.5999999999999996</v>
      </c>
      <c r="O4190" s="19">
        <f t="shared" si="1105"/>
        <v>262.48651782014809</v>
      </c>
      <c r="P4190" s="10">
        <f t="shared" si="1106"/>
        <v>244.81115928548863</v>
      </c>
      <c r="Q4190" s="10">
        <f t="shared" si="1107"/>
        <v>2.86</v>
      </c>
      <c r="R4190" s="19">
        <f t="shared" si="1108"/>
        <v>93.301071805204899</v>
      </c>
      <c r="S4190" s="10">
        <f t="shared" si="1109"/>
        <v>74.482548291529355</v>
      </c>
      <c r="T4190" s="10">
        <f t="shared" si="1110"/>
        <v>4.1945905024183565</v>
      </c>
      <c r="U4190" s="2" t="str">
        <f t="shared" si="1111"/>
        <v>D</v>
      </c>
      <c r="V4190" s="2" t="str">
        <f t="shared" si="1112"/>
        <v>D</v>
      </c>
      <c r="W4190" s="2" t="str">
        <f t="shared" si="1113"/>
        <v>C</v>
      </c>
      <c r="X4190" s="2" t="str">
        <f t="shared" si="1114"/>
        <v>B</v>
      </c>
      <c r="Y4190" s="3" t="str">
        <f t="shared" si="1115"/>
        <v>DDCB</v>
      </c>
      <c r="Z4190" s="28">
        <f t="shared" si="1116"/>
        <v>3.8800000000000001E-2</v>
      </c>
      <c r="AA4190" s="7" t="str">
        <f t="shared" si="1117"/>
        <v>Almost certainly optical</v>
      </c>
      <c r="AB4190" s="21">
        <v>44.6</v>
      </c>
      <c r="AC4190" s="14">
        <f t="shared" si="1118"/>
        <v>44.537101397755613</v>
      </c>
      <c r="AD4190" s="26">
        <v>34.1</v>
      </c>
      <c r="AE4190" s="10">
        <f t="shared" si="1119"/>
        <v>34.627421449054403</v>
      </c>
      <c r="AF4190" s="17">
        <f t="shared" si="1120"/>
        <v>6.2898602244388258E-2</v>
      </c>
      <c r="AG4190" s="17">
        <f t="shared" si="1121"/>
        <v>0.52742144905440114</v>
      </c>
    </row>
    <row r="4191" spans="1:33">
      <c r="A4191" t="s">
        <v>6122</v>
      </c>
      <c r="B4191" t="s">
        <v>6123</v>
      </c>
      <c r="C4191" s="23">
        <v>38.135089999999998</v>
      </c>
      <c r="D4191" s="23">
        <v>-59.735280000000003</v>
      </c>
      <c r="E4191" s="23">
        <v>38.13946</v>
      </c>
      <c r="F4191" s="23">
        <v>-59.746160000000003</v>
      </c>
      <c r="G4191" s="26">
        <v>26.6</v>
      </c>
      <c r="H4191" s="26">
        <v>1</v>
      </c>
      <c r="I4191" s="26">
        <v>48.5</v>
      </c>
      <c r="J4191" s="26">
        <v>1.1000000000000001</v>
      </c>
      <c r="K4191" s="26">
        <v>66.3</v>
      </c>
      <c r="L4191" s="26">
        <v>15.1</v>
      </c>
      <c r="M4191" s="26">
        <v>32.799999999999997</v>
      </c>
      <c r="N4191" s="26">
        <v>13.8</v>
      </c>
      <c r="O4191" s="19">
        <f t="shared" si="1105"/>
        <v>28.742724973104572</v>
      </c>
      <c r="P4191" s="10">
        <f t="shared" si="1106"/>
        <v>63.677432536382796</v>
      </c>
      <c r="Q4191" s="10">
        <f t="shared" si="1107"/>
        <v>2.86</v>
      </c>
      <c r="R4191" s="19">
        <f t="shared" si="1108"/>
        <v>55.31554935097364</v>
      </c>
      <c r="S4191" s="10">
        <f t="shared" si="1109"/>
        <v>73.969791131244918</v>
      </c>
      <c r="T4191" s="10">
        <f t="shared" si="1110"/>
        <v>3.232133512055464</v>
      </c>
      <c r="U4191" s="2" t="str">
        <f t="shared" si="1111"/>
        <v>D</v>
      </c>
      <c r="V4191" s="2" t="str">
        <f t="shared" si="1112"/>
        <v>D</v>
      </c>
      <c r="W4191" s="2" t="str">
        <f t="shared" si="1113"/>
        <v>C</v>
      </c>
      <c r="X4191" s="2" t="str">
        <f t="shared" si="1114"/>
        <v>B</v>
      </c>
      <c r="Y4191" s="3" t="str">
        <f t="shared" si="1115"/>
        <v>DDCB</v>
      </c>
      <c r="Z4191" s="28">
        <f t="shared" si="1116"/>
        <v>3.8800000000000001E-2</v>
      </c>
      <c r="AA4191" s="7" t="str">
        <f t="shared" si="1117"/>
        <v>Almost certainly optical</v>
      </c>
      <c r="AB4191" s="21">
        <v>39.9</v>
      </c>
      <c r="AC4191" s="14">
        <f t="shared" si="1118"/>
        <v>39.962471120051021</v>
      </c>
      <c r="AD4191" s="26">
        <v>169</v>
      </c>
      <c r="AE4191" s="10">
        <f t="shared" si="1119"/>
        <v>168.55613690839797</v>
      </c>
      <c r="AF4191" s="17">
        <f t="shared" si="1120"/>
        <v>6.2471120051021956E-2</v>
      </c>
      <c r="AG4191" s="17">
        <f t="shared" si="1121"/>
        <v>0.44386309160202586</v>
      </c>
    </row>
    <row r="4192" spans="1:33">
      <c r="A4192" t="s">
        <v>5347</v>
      </c>
      <c r="B4192" t="s">
        <v>2419</v>
      </c>
      <c r="C4192" s="23">
        <v>321.47289999999998</v>
      </c>
      <c r="D4192" s="23">
        <v>20.287299999999998</v>
      </c>
      <c r="E4192" s="23">
        <v>321.47809999999998</v>
      </c>
      <c r="F4192" s="23">
        <v>20.28098</v>
      </c>
      <c r="G4192" s="26">
        <v>-24.9</v>
      </c>
      <c r="H4192" s="26">
        <v>0.7</v>
      </c>
      <c r="I4192" s="26">
        <v>-44</v>
      </c>
      <c r="J4192" s="26">
        <v>2.7</v>
      </c>
      <c r="K4192" s="26">
        <v>-27.6</v>
      </c>
      <c r="L4192" s="26">
        <v>23.6</v>
      </c>
      <c r="M4192" s="26">
        <v>-14</v>
      </c>
      <c r="N4192" s="26">
        <v>2.7</v>
      </c>
      <c r="O4192" s="19">
        <f t="shared" si="1105"/>
        <v>209.50591598684039</v>
      </c>
      <c r="P4192" s="10">
        <f t="shared" si="1106"/>
        <v>243.10376303450664</v>
      </c>
      <c r="Q4192" s="10">
        <f t="shared" si="1107"/>
        <v>2.86</v>
      </c>
      <c r="R4192" s="19">
        <f t="shared" si="1108"/>
        <v>50.556997537432935</v>
      </c>
      <c r="S4192" s="10">
        <f t="shared" si="1109"/>
        <v>30.94769781421552</v>
      </c>
      <c r="T4192" s="10">
        <f t="shared" si="1110"/>
        <v>2.0376173837912113</v>
      </c>
      <c r="U4192" s="2" t="str">
        <f t="shared" si="1111"/>
        <v>D</v>
      </c>
      <c r="V4192" s="2" t="str">
        <f t="shared" si="1112"/>
        <v>D</v>
      </c>
      <c r="W4192" s="2" t="str">
        <f t="shared" si="1113"/>
        <v>C</v>
      </c>
      <c r="X4192" s="2" t="str">
        <f t="shared" si="1114"/>
        <v>B</v>
      </c>
      <c r="Y4192" s="3" t="str">
        <f t="shared" si="1115"/>
        <v>DDCB</v>
      </c>
      <c r="Z4192" s="28">
        <f t="shared" si="1116"/>
        <v>3.8800000000000001E-2</v>
      </c>
      <c r="AA4192" s="7" t="str">
        <f t="shared" si="1117"/>
        <v>Almost certainly optical</v>
      </c>
      <c r="AB4192" s="21">
        <v>28.8</v>
      </c>
      <c r="AC4192" s="14">
        <f t="shared" si="1118"/>
        <v>28.739557272293887</v>
      </c>
      <c r="AD4192" s="26">
        <v>143</v>
      </c>
      <c r="AE4192" s="10">
        <f t="shared" si="1119"/>
        <v>142.34105013472515</v>
      </c>
      <c r="AF4192" s="17">
        <f t="shared" si="1120"/>
        <v>6.0442727706114141E-2</v>
      </c>
      <c r="AG4192" s="17">
        <f t="shared" si="1121"/>
        <v>0.65894986527484889</v>
      </c>
    </row>
    <row r="4193" spans="1:33">
      <c r="A4193" t="s">
        <v>3806</v>
      </c>
      <c r="B4193" t="s">
        <v>1009</v>
      </c>
      <c r="C4193" s="23">
        <v>144.68010000000001</v>
      </c>
      <c r="D4193" s="23">
        <v>-17.5349</v>
      </c>
      <c r="E4193" s="23">
        <v>144.68559999999999</v>
      </c>
      <c r="F4193" s="23">
        <v>-17.528839999999999</v>
      </c>
      <c r="G4193" s="26">
        <v>-49.8</v>
      </c>
      <c r="H4193" s="26">
        <v>1.4</v>
      </c>
      <c r="I4193" s="26">
        <v>15.6</v>
      </c>
      <c r="J4193" s="26">
        <v>1.3</v>
      </c>
      <c r="K4193" s="26">
        <v>-52.1</v>
      </c>
      <c r="L4193" s="26">
        <v>24.7</v>
      </c>
      <c r="M4193" s="26">
        <v>31.8</v>
      </c>
      <c r="N4193" s="26">
        <v>1.4</v>
      </c>
      <c r="O4193" s="19">
        <f t="shared" si="1105"/>
        <v>287.39332214691206</v>
      </c>
      <c r="P4193" s="10">
        <f t="shared" si="1106"/>
        <v>301.39841693379788</v>
      </c>
      <c r="Q4193" s="10">
        <f t="shared" si="1107"/>
        <v>2.86</v>
      </c>
      <c r="R4193" s="19">
        <f t="shared" si="1108"/>
        <v>52.186205073754877</v>
      </c>
      <c r="S4193" s="10">
        <f t="shared" si="1109"/>
        <v>61.038102853873177</v>
      </c>
      <c r="T4193" s="10">
        <f t="shared" si="1110"/>
        <v>2.8306076981907013</v>
      </c>
      <c r="U4193" s="2" t="str">
        <f t="shared" si="1111"/>
        <v>D</v>
      </c>
      <c r="V4193" s="2" t="str">
        <f t="shared" si="1112"/>
        <v>D</v>
      </c>
      <c r="W4193" s="2" t="str">
        <f t="shared" si="1113"/>
        <v>C</v>
      </c>
      <c r="X4193" s="2" t="str">
        <f t="shared" si="1114"/>
        <v>B</v>
      </c>
      <c r="Y4193" s="3" t="str">
        <f t="shared" si="1115"/>
        <v>DDCB</v>
      </c>
      <c r="Z4193" s="28">
        <f t="shared" si="1116"/>
        <v>3.8800000000000001E-2</v>
      </c>
      <c r="AA4193" s="7" t="str">
        <f t="shared" si="1117"/>
        <v>Almost certainly optical</v>
      </c>
      <c r="AB4193" s="21">
        <v>28.9</v>
      </c>
      <c r="AC4193" s="14">
        <f t="shared" si="1118"/>
        <v>28.85118629989632</v>
      </c>
      <c r="AD4193" s="26">
        <v>41.4</v>
      </c>
      <c r="AE4193" s="10">
        <f t="shared" si="1119"/>
        <v>40.873511534381727</v>
      </c>
      <c r="AF4193" s="17">
        <f t="shared" si="1120"/>
        <v>4.8813700103679025E-2</v>
      </c>
      <c r="AG4193" s="17">
        <f t="shared" si="1121"/>
        <v>0.52648846561827156</v>
      </c>
    </row>
    <row r="4194" spans="1:33">
      <c r="A4194" t="s">
        <v>8810</v>
      </c>
      <c r="B4194" t="s">
        <v>8811</v>
      </c>
      <c r="C4194" s="23">
        <v>287.66480000000001</v>
      </c>
      <c r="D4194" s="23">
        <v>-55.495489999999997</v>
      </c>
      <c r="E4194" s="23">
        <v>287.6497</v>
      </c>
      <c r="F4194" s="23">
        <v>-55.498150000000003</v>
      </c>
      <c r="G4194" s="26">
        <v>1.9</v>
      </c>
      <c r="H4194" s="26">
        <v>1.9</v>
      </c>
      <c r="I4194" s="26">
        <v>-10.199999999999999</v>
      </c>
      <c r="J4194" s="26">
        <v>7.6</v>
      </c>
      <c r="K4194" s="26">
        <v>29.7</v>
      </c>
      <c r="L4194" s="26">
        <v>4.0999999999999996</v>
      </c>
      <c r="M4194" s="26">
        <v>-71.8</v>
      </c>
      <c r="N4194" s="26">
        <v>3.6</v>
      </c>
      <c r="O4194" s="19">
        <f t="shared" si="1105"/>
        <v>169.44819049380772</v>
      </c>
      <c r="P4194" s="10">
        <f t="shared" si="1106"/>
        <v>157.52761421019912</v>
      </c>
      <c r="Q4194" s="10">
        <f t="shared" si="1107"/>
        <v>2.86</v>
      </c>
      <c r="R4194" s="19">
        <f t="shared" si="1108"/>
        <v>10.375451797391765</v>
      </c>
      <c r="S4194" s="10">
        <f t="shared" si="1109"/>
        <v>77.700257399831045</v>
      </c>
      <c r="T4194" s="10">
        <f t="shared" si="1110"/>
        <v>2.2018927299305702</v>
      </c>
      <c r="U4194" s="2" t="str">
        <f t="shared" si="1111"/>
        <v>D</v>
      </c>
      <c r="V4194" s="2" t="str">
        <f t="shared" si="1112"/>
        <v>D</v>
      </c>
      <c r="W4194" s="2" t="str">
        <f t="shared" si="1113"/>
        <v>C</v>
      </c>
      <c r="X4194" s="2" t="str">
        <f t="shared" si="1114"/>
        <v>B</v>
      </c>
      <c r="Y4194" s="3" t="str">
        <f t="shared" si="1115"/>
        <v>DDCB</v>
      </c>
      <c r="Z4194" s="28">
        <f t="shared" si="1116"/>
        <v>3.8800000000000001E-2</v>
      </c>
      <c r="AA4194" s="7" t="str">
        <f t="shared" si="1117"/>
        <v>Almost certainly optical</v>
      </c>
      <c r="AB4194" s="21">
        <v>32.200000000000003</v>
      </c>
      <c r="AC4194" s="14">
        <f t="shared" si="1118"/>
        <v>32.247966901785624</v>
      </c>
      <c r="AD4194" s="26">
        <v>252</v>
      </c>
      <c r="AE4194" s="10">
        <f t="shared" si="1119"/>
        <v>252.72555802428784</v>
      </c>
      <c r="AF4194" s="17">
        <f t="shared" si="1120"/>
        <v>4.7966901785621019E-2</v>
      </c>
      <c r="AG4194" s="17">
        <f t="shared" si="1121"/>
        <v>0.72555802428783522</v>
      </c>
    </row>
    <row r="4195" spans="1:33">
      <c r="A4195" t="s">
        <v>3466</v>
      </c>
      <c r="B4195" t="s">
        <v>680</v>
      </c>
      <c r="C4195" s="23">
        <v>95.006110000000007</v>
      </c>
      <c r="D4195" s="23">
        <v>-9.066046</v>
      </c>
      <c r="E4195" s="23">
        <v>95.018140000000002</v>
      </c>
      <c r="F4195" s="23">
        <v>-9.0736329999999992</v>
      </c>
      <c r="G4195" s="26">
        <v>16.5</v>
      </c>
      <c r="H4195" s="26">
        <v>16.5</v>
      </c>
      <c r="I4195" s="26">
        <v>-60.8</v>
      </c>
      <c r="J4195" s="26">
        <v>1.6</v>
      </c>
      <c r="K4195" s="26">
        <v>4</v>
      </c>
      <c r="L4195" s="26">
        <v>4</v>
      </c>
      <c r="M4195" s="26">
        <v>-99.6</v>
      </c>
      <c r="N4195" s="26">
        <v>3.6</v>
      </c>
      <c r="O4195" s="19">
        <f t="shared" si="1105"/>
        <v>164.81667048610709</v>
      </c>
      <c r="P4195" s="10">
        <f t="shared" si="1106"/>
        <v>177.70020057820801</v>
      </c>
      <c r="Q4195" s="10">
        <f t="shared" si="1107"/>
        <v>2.86</v>
      </c>
      <c r="R4195" s="19">
        <f t="shared" si="1108"/>
        <v>62.999126978078039</v>
      </c>
      <c r="S4195" s="10">
        <f t="shared" si="1109"/>
        <v>99.680288924139859</v>
      </c>
      <c r="T4195" s="10">
        <f t="shared" si="1110"/>
        <v>4.066985397555448</v>
      </c>
      <c r="U4195" s="2" t="str">
        <f t="shared" si="1111"/>
        <v>D</v>
      </c>
      <c r="V4195" s="2" t="str">
        <f t="shared" si="1112"/>
        <v>D</v>
      </c>
      <c r="W4195" s="2" t="str">
        <f t="shared" si="1113"/>
        <v>C</v>
      </c>
      <c r="X4195" s="2" t="str">
        <f t="shared" si="1114"/>
        <v>B</v>
      </c>
      <c r="Y4195" s="3" t="str">
        <f t="shared" si="1115"/>
        <v>DDCB</v>
      </c>
      <c r="Z4195" s="28">
        <f t="shared" si="1116"/>
        <v>3.8800000000000001E-2</v>
      </c>
      <c r="AA4195" s="7" t="str">
        <f t="shared" si="1117"/>
        <v>Almost certainly optical</v>
      </c>
      <c r="AB4195" s="21">
        <v>50.7</v>
      </c>
      <c r="AC4195" s="14">
        <f t="shared" si="1118"/>
        <v>50.744699302823904</v>
      </c>
      <c r="AD4195" s="26">
        <v>122</v>
      </c>
      <c r="AE4195" s="10">
        <f t="shared" si="1119"/>
        <v>122.56440798372203</v>
      </c>
      <c r="AF4195" s="17">
        <f t="shared" si="1120"/>
        <v>4.4699302823900666E-2</v>
      </c>
      <c r="AG4195" s="17">
        <f t="shared" si="1121"/>
        <v>0.5644079837220346</v>
      </c>
    </row>
    <row r="4196" spans="1:33">
      <c r="A4196" t="s">
        <v>4207</v>
      </c>
      <c r="B4196" t="s">
        <v>1378</v>
      </c>
      <c r="C4196" s="23">
        <v>192.4855</v>
      </c>
      <c r="D4196" s="23">
        <v>0.88769580000000003</v>
      </c>
      <c r="E4196" s="23">
        <v>192.4736</v>
      </c>
      <c r="F4196" s="23">
        <v>0.89398809999999995</v>
      </c>
      <c r="G4196" s="26">
        <v>-51.2</v>
      </c>
      <c r="H4196" s="26">
        <v>0</v>
      </c>
      <c r="I4196" s="26">
        <v>-9.6</v>
      </c>
      <c r="J4196" s="26">
        <v>1.9</v>
      </c>
      <c r="K4196" s="26">
        <v>-51.5</v>
      </c>
      <c r="L4196" s="26">
        <v>25.3</v>
      </c>
      <c r="M4196" s="26">
        <v>-35.700000000000003</v>
      </c>
      <c r="N4196" s="26">
        <v>9.8000000000000007</v>
      </c>
      <c r="O4196" s="19">
        <f t="shared" si="1105"/>
        <v>259.38034472384487</v>
      </c>
      <c r="P4196" s="10">
        <f t="shared" si="1106"/>
        <v>235.2701497958698</v>
      </c>
      <c r="Q4196" s="10">
        <f t="shared" si="1107"/>
        <v>2.86</v>
      </c>
      <c r="R4196" s="19">
        <f t="shared" si="1108"/>
        <v>52.092225907519065</v>
      </c>
      <c r="S4196" s="10">
        <f t="shared" si="1109"/>
        <v>62.663705603802271</v>
      </c>
      <c r="T4196" s="10">
        <f t="shared" si="1110"/>
        <v>2.8688982877830336</v>
      </c>
      <c r="U4196" s="2" t="str">
        <f t="shared" si="1111"/>
        <v>D</v>
      </c>
      <c r="V4196" s="2" t="str">
        <f t="shared" si="1112"/>
        <v>D</v>
      </c>
      <c r="W4196" s="2" t="str">
        <f t="shared" si="1113"/>
        <v>C</v>
      </c>
      <c r="X4196" s="2" t="str">
        <f t="shared" si="1114"/>
        <v>B</v>
      </c>
      <c r="Y4196" s="3" t="str">
        <f t="shared" si="1115"/>
        <v>DDCB</v>
      </c>
      <c r="Z4196" s="28">
        <f t="shared" si="1116"/>
        <v>3.8800000000000001E-2</v>
      </c>
      <c r="AA4196" s="7" t="str">
        <f t="shared" si="1117"/>
        <v>Almost certainly optical</v>
      </c>
      <c r="AB4196" s="21">
        <v>48.5</v>
      </c>
      <c r="AC4196" s="14">
        <f t="shared" si="1118"/>
        <v>48.45565898681037</v>
      </c>
      <c r="AD4196" s="26">
        <v>298</v>
      </c>
      <c r="AE4196" s="10">
        <f t="shared" si="1119"/>
        <v>297.87114752025695</v>
      </c>
      <c r="AF4196" s="17">
        <f t="shared" si="1120"/>
        <v>4.4341013189630019E-2</v>
      </c>
      <c r="AG4196" s="17">
        <f t="shared" si="1121"/>
        <v>0.12885247974304548</v>
      </c>
    </row>
    <row r="4197" spans="1:33">
      <c r="A4197" t="s">
        <v>5812</v>
      </c>
      <c r="B4197" t="s">
        <v>5813</v>
      </c>
      <c r="C4197" s="23">
        <v>12.95237</v>
      </c>
      <c r="D4197" s="23">
        <v>46.442920000000001</v>
      </c>
      <c r="E4197" s="23">
        <v>12.944660000000001</v>
      </c>
      <c r="F4197" s="23">
        <v>46.442300000000003</v>
      </c>
      <c r="G4197" s="26">
        <v>51.3</v>
      </c>
      <c r="H4197" s="26">
        <v>0.1</v>
      </c>
      <c r="I4197" s="26">
        <v>-51.8</v>
      </c>
      <c r="J4197" s="26">
        <v>1.4</v>
      </c>
      <c r="K4197" s="26">
        <v>50.7</v>
      </c>
      <c r="L4197" s="26">
        <v>25.1</v>
      </c>
      <c r="M4197" s="26">
        <v>-33.799999999999997</v>
      </c>
      <c r="N4197" s="26">
        <v>6.3</v>
      </c>
      <c r="O4197" s="19">
        <f t="shared" si="1105"/>
        <v>135.2778629017248</v>
      </c>
      <c r="P4197" s="10">
        <f t="shared" si="1106"/>
        <v>123.69006752597979</v>
      </c>
      <c r="Q4197" s="10">
        <f t="shared" si="1107"/>
        <v>2.86</v>
      </c>
      <c r="R4197" s="19">
        <f t="shared" si="1108"/>
        <v>72.903566442253009</v>
      </c>
      <c r="S4197" s="10">
        <f t="shared" si="1109"/>
        <v>60.933816555341423</v>
      </c>
      <c r="T4197" s="10">
        <f t="shared" si="1110"/>
        <v>3.3459345749398608</v>
      </c>
      <c r="U4197" s="2" t="str">
        <f t="shared" si="1111"/>
        <v>D</v>
      </c>
      <c r="V4197" s="2" t="str">
        <f t="shared" si="1112"/>
        <v>D</v>
      </c>
      <c r="W4197" s="2" t="str">
        <f t="shared" si="1113"/>
        <v>C</v>
      </c>
      <c r="X4197" s="2" t="str">
        <f t="shared" si="1114"/>
        <v>B</v>
      </c>
      <c r="Y4197" s="3" t="str">
        <f t="shared" si="1115"/>
        <v>DDCB</v>
      </c>
      <c r="Z4197" s="28">
        <f t="shared" si="1116"/>
        <v>3.8800000000000001E-2</v>
      </c>
      <c r="AA4197" s="7" t="str">
        <f t="shared" si="1117"/>
        <v>Almost certainly optical</v>
      </c>
      <c r="AB4197" s="21">
        <v>19.3</v>
      </c>
      <c r="AC4197" s="14">
        <f t="shared" si="1118"/>
        <v>19.255814195511988</v>
      </c>
      <c r="AD4197" s="26">
        <v>264</v>
      </c>
      <c r="AE4197" s="10">
        <f t="shared" si="1119"/>
        <v>263.34370929530689</v>
      </c>
      <c r="AF4197" s="17">
        <f t="shared" si="1120"/>
        <v>4.4185804488012792E-2</v>
      </c>
      <c r="AG4197" s="17">
        <f t="shared" si="1121"/>
        <v>0.65629070469310591</v>
      </c>
    </row>
    <row r="4198" spans="1:33">
      <c r="A4198" t="s">
        <v>4206</v>
      </c>
      <c r="B4198" t="s">
        <v>1377</v>
      </c>
      <c r="C4198" s="23">
        <v>192.45419999999999</v>
      </c>
      <c r="D4198" s="23">
        <v>7.083202</v>
      </c>
      <c r="E4198" s="23">
        <v>192.45240000000001</v>
      </c>
      <c r="F4198" s="23">
        <v>7.0782749999999997</v>
      </c>
      <c r="G4198" s="26">
        <v>-36.1</v>
      </c>
      <c r="H4198" s="26">
        <v>15.1</v>
      </c>
      <c r="I4198" s="26">
        <v>43.6</v>
      </c>
      <c r="J4198" s="26">
        <v>2.1</v>
      </c>
      <c r="K4198" s="26">
        <v>-23.1</v>
      </c>
      <c r="L4198" s="26">
        <v>2.5</v>
      </c>
      <c r="M4198" s="26">
        <v>40.700000000000003</v>
      </c>
      <c r="N4198" s="26">
        <v>3.3</v>
      </c>
      <c r="O4198" s="19">
        <f t="shared" si="1105"/>
        <v>320.37586709635843</v>
      </c>
      <c r="P4198" s="10">
        <f t="shared" si="1106"/>
        <v>330.42216131873869</v>
      </c>
      <c r="Q4198" s="10">
        <f t="shared" si="1107"/>
        <v>2.86</v>
      </c>
      <c r="R4198" s="19">
        <f t="shared" si="1108"/>
        <v>56.605388436084425</v>
      </c>
      <c r="S4198" s="10">
        <f t="shared" si="1109"/>
        <v>46.798504249601827</v>
      </c>
      <c r="T4198" s="10">
        <f t="shared" si="1110"/>
        <v>2.5850973171421567</v>
      </c>
      <c r="U4198" s="2" t="str">
        <f t="shared" si="1111"/>
        <v>D</v>
      </c>
      <c r="V4198" s="2" t="str">
        <f t="shared" si="1112"/>
        <v>D</v>
      </c>
      <c r="W4198" s="2" t="str">
        <f t="shared" si="1113"/>
        <v>C</v>
      </c>
      <c r="X4198" s="2" t="str">
        <f t="shared" si="1114"/>
        <v>B</v>
      </c>
      <c r="Y4198" s="3" t="str">
        <f t="shared" si="1115"/>
        <v>DDCB</v>
      </c>
      <c r="Z4198" s="28">
        <f t="shared" si="1116"/>
        <v>3.8800000000000001E-2</v>
      </c>
      <c r="AA4198" s="7" t="str">
        <f t="shared" si="1117"/>
        <v>Almost certainly optical</v>
      </c>
      <c r="AB4198" s="21">
        <v>18.899999999999999</v>
      </c>
      <c r="AC4198" s="14">
        <f t="shared" si="1118"/>
        <v>18.866906987381384</v>
      </c>
      <c r="AD4198" s="26">
        <v>200</v>
      </c>
      <c r="AE4198" s="10">
        <f t="shared" si="1119"/>
        <v>199.92789467108469</v>
      </c>
      <c r="AF4198" s="17">
        <f t="shared" si="1120"/>
        <v>3.3093012618614637E-2</v>
      </c>
      <c r="AG4198" s="17">
        <f t="shared" si="1121"/>
        <v>7.2105328915313294E-2</v>
      </c>
    </row>
    <row r="4199" spans="1:33">
      <c r="A4199" t="s">
        <v>5194</v>
      </c>
      <c r="B4199" t="s">
        <v>2274</v>
      </c>
      <c r="C4199" s="23">
        <v>308.1739</v>
      </c>
      <c r="D4199" s="23">
        <v>-22.221959999999999</v>
      </c>
      <c r="E4199" s="23">
        <v>308.17590000000001</v>
      </c>
      <c r="F4199" s="23">
        <v>-22.234680000000001</v>
      </c>
      <c r="G4199" s="26">
        <v>6.6</v>
      </c>
      <c r="H4199" s="26">
        <v>6.6</v>
      </c>
      <c r="I4199" s="26">
        <v>-77.3</v>
      </c>
      <c r="J4199" s="26">
        <v>1</v>
      </c>
      <c r="K4199" s="26">
        <v>24.3</v>
      </c>
      <c r="L4199" s="26">
        <v>24.3</v>
      </c>
      <c r="M4199" s="26">
        <v>-62</v>
      </c>
      <c r="N4199" s="26">
        <v>1.6</v>
      </c>
      <c r="O4199" s="19">
        <f t="shared" si="1105"/>
        <v>175.1198288391661</v>
      </c>
      <c r="P4199" s="10">
        <f t="shared" si="1106"/>
        <v>158.59802478093056</v>
      </c>
      <c r="Q4199" s="10">
        <f t="shared" si="1107"/>
        <v>2.86</v>
      </c>
      <c r="R4199" s="19">
        <f t="shared" si="1108"/>
        <v>77.581247734230217</v>
      </c>
      <c r="S4199" s="10">
        <f t="shared" si="1109"/>
        <v>66.591966482451923</v>
      </c>
      <c r="T4199" s="10">
        <f t="shared" si="1110"/>
        <v>3.6043303554170536</v>
      </c>
      <c r="U4199" s="2" t="str">
        <f t="shared" si="1111"/>
        <v>D</v>
      </c>
      <c r="V4199" s="2" t="str">
        <f t="shared" si="1112"/>
        <v>D</v>
      </c>
      <c r="W4199" s="2" t="str">
        <f t="shared" si="1113"/>
        <v>C</v>
      </c>
      <c r="X4199" s="2" t="str">
        <f t="shared" si="1114"/>
        <v>B</v>
      </c>
      <c r="Y4199" s="3" t="str">
        <f t="shared" si="1115"/>
        <v>DDCB</v>
      </c>
      <c r="Z4199" s="28">
        <f t="shared" si="1116"/>
        <v>3.8800000000000001E-2</v>
      </c>
      <c r="AA4199" s="7" t="str">
        <f t="shared" si="1117"/>
        <v>Almost certainly optical</v>
      </c>
      <c r="AB4199" s="21">
        <v>46.3</v>
      </c>
      <c r="AC4199" s="14">
        <f t="shared" si="1118"/>
        <v>46.27453391282134</v>
      </c>
      <c r="AD4199" s="26">
        <v>172</v>
      </c>
      <c r="AE4199" s="10">
        <f t="shared" si="1119"/>
        <v>171.71850704928707</v>
      </c>
      <c r="AF4199" s="17">
        <f t="shared" si="1120"/>
        <v>2.5466087178656949E-2</v>
      </c>
      <c r="AG4199" s="17">
        <f t="shared" si="1121"/>
        <v>0.28149295071293068</v>
      </c>
    </row>
    <row r="4200" spans="1:33">
      <c r="A4200" t="s">
        <v>5514</v>
      </c>
      <c r="B4200" t="s">
        <v>2574</v>
      </c>
      <c r="C4200" s="23">
        <v>342.0197</v>
      </c>
      <c r="D4200" s="23">
        <v>14.12983</v>
      </c>
      <c r="E4200" s="23">
        <v>342.02030000000002</v>
      </c>
      <c r="F4200" s="23">
        <v>14.13599</v>
      </c>
      <c r="G4200" s="26">
        <v>54.7</v>
      </c>
      <c r="H4200" s="26">
        <v>3.5</v>
      </c>
      <c r="I4200" s="26">
        <v>-5.4</v>
      </c>
      <c r="J4200" s="26">
        <v>1.2</v>
      </c>
      <c r="K4200" s="26">
        <v>-0.6</v>
      </c>
      <c r="L4200" s="26">
        <v>25</v>
      </c>
      <c r="M4200" s="26">
        <v>-1.6</v>
      </c>
      <c r="N4200" s="26">
        <v>3.1</v>
      </c>
      <c r="O4200" s="19">
        <f t="shared" si="1105"/>
        <v>95.637988097327053</v>
      </c>
      <c r="P4200" s="10">
        <f t="shared" si="1106"/>
        <v>200.55604521958347</v>
      </c>
      <c r="Q4200" s="10">
        <f t="shared" si="1107"/>
        <v>2.86</v>
      </c>
      <c r="R4200" s="19">
        <f t="shared" si="1108"/>
        <v>54.965898518990848</v>
      </c>
      <c r="S4200" s="10">
        <f t="shared" si="1109"/>
        <v>1.7088007490635064</v>
      </c>
      <c r="T4200" s="10">
        <f t="shared" si="1110"/>
        <v>1.4168674817013589</v>
      </c>
      <c r="U4200" s="2" t="str">
        <f t="shared" si="1111"/>
        <v>D</v>
      </c>
      <c r="V4200" s="2" t="str">
        <f t="shared" si="1112"/>
        <v>D</v>
      </c>
      <c r="W4200" s="2" t="str">
        <f t="shared" si="1113"/>
        <v>C</v>
      </c>
      <c r="X4200" s="2" t="str">
        <f t="shared" si="1114"/>
        <v>B</v>
      </c>
      <c r="Y4200" s="3" t="str">
        <f t="shared" si="1115"/>
        <v>DDCB</v>
      </c>
      <c r="Z4200" s="28">
        <f t="shared" si="1116"/>
        <v>3.8800000000000001E-2</v>
      </c>
      <c r="AA4200" s="7" t="str">
        <f t="shared" si="1117"/>
        <v>Almost certainly optical</v>
      </c>
      <c r="AB4200" s="21">
        <v>22.3</v>
      </c>
      <c r="AC4200" s="14">
        <f t="shared" si="1118"/>
        <v>22.274706097376789</v>
      </c>
      <c r="AD4200" s="26">
        <v>6.1</v>
      </c>
      <c r="AE4200" s="10">
        <f t="shared" si="1119"/>
        <v>5.3959030065740219</v>
      </c>
      <c r="AF4200" s="17">
        <f t="shared" si="1120"/>
        <v>2.5293902623211295E-2</v>
      </c>
      <c r="AG4200" s="17">
        <f t="shared" si="1121"/>
        <v>0.70409699342597776</v>
      </c>
    </row>
    <row r="4201" spans="1:33">
      <c r="A4201" t="s">
        <v>6681</v>
      </c>
      <c r="B4201" t="s">
        <v>6682</v>
      </c>
      <c r="C4201" s="23">
        <v>89.299130000000005</v>
      </c>
      <c r="D4201" s="23">
        <v>-60.0075</v>
      </c>
      <c r="E4201" s="23">
        <v>89.299840000000003</v>
      </c>
      <c r="F4201" s="23">
        <v>-60.01276</v>
      </c>
      <c r="G4201" s="26">
        <v>30.5</v>
      </c>
      <c r="H4201" s="26">
        <v>4.9000000000000004</v>
      </c>
      <c r="I4201" s="26">
        <v>48.1</v>
      </c>
      <c r="J4201" s="26">
        <v>2.2999999999999998</v>
      </c>
      <c r="K4201" s="26">
        <v>1</v>
      </c>
      <c r="L4201" s="26">
        <v>1</v>
      </c>
      <c r="M4201" s="26">
        <v>44.4</v>
      </c>
      <c r="N4201" s="26">
        <v>6.3</v>
      </c>
      <c r="O4201" s="19">
        <f t="shared" si="1105"/>
        <v>32.378605601419757</v>
      </c>
      <c r="P4201" s="10">
        <f t="shared" si="1106"/>
        <v>1.2902273520604595</v>
      </c>
      <c r="Q4201" s="10">
        <f t="shared" si="1107"/>
        <v>2.86</v>
      </c>
      <c r="R4201" s="19">
        <f t="shared" si="1108"/>
        <v>56.95489443410461</v>
      </c>
      <c r="S4201" s="10">
        <f t="shared" si="1109"/>
        <v>44.411259833515196</v>
      </c>
      <c r="T4201" s="10">
        <f t="shared" si="1110"/>
        <v>2.5341538566904953</v>
      </c>
      <c r="U4201" s="2" t="str">
        <f t="shared" si="1111"/>
        <v>D</v>
      </c>
      <c r="V4201" s="2" t="str">
        <f t="shared" si="1112"/>
        <v>D</v>
      </c>
      <c r="W4201" s="2" t="str">
        <f t="shared" si="1113"/>
        <v>C</v>
      </c>
      <c r="X4201" s="2" t="str">
        <f t="shared" si="1114"/>
        <v>B</v>
      </c>
      <c r="Y4201" s="3" t="str">
        <f t="shared" si="1115"/>
        <v>DDCB</v>
      </c>
      <c r="Z4201" s="28">
        <f t="shared" si="1116"/>
        <v>3.8800000000000001E-2</v>
      </c>
      <c r="AA4201" s="7" t="str">
        <f t="shared" si="1117"/>
        <v>Almost certainly optical</v>
      </c>
      <c r="AB4201" s="21">
        <v>19</v>
      </c>
      <c r="AC4201" s="14">
        <f t="shared" si="1118"/>
        <v>18.979057917693233</v>
      </c>
      <c r="AD4201" s="26">
        <v>174</v>
      </c>
      <c r="AE4201" s="10">
        <f t="shared" si="1119"/>
        <v>176.13980754295937</v>
      </c>
      <c r="AF4201" s="17">
        <f t="shared" si="1120"/>
        <v>2.0942082306767418E-2</v>
      </c>
      <c r="AG4201" s="17">
        <f t="shared" si="1121"/>
        <v>2.1398075429593746</v>
      </c>
    </row>
    <row r="4202" spans="1:33">
      <c r="A4202" t="s">
        <v>5950</v>
      </c>
      <c r="B4202" t="s">
        <v>5951</v>
      </c>
      <c r="C4202" s="23">
        <v>23.04196</v>
      </c>
      <c r="D4202" s="23">
        <v>-52.687660000000001</v>
      </c>
      <c r="E4202" s="23">
        <v>23.054819999999999</v>
      </c>
      <c r="F4202" s="23">
        <v>-52.69332</v>
      </c>
      <c r="G4202" s="26">
        <v>56.6</v>
      </c>
      <c r="H4202" s="26">
        <v>5.4</v>
      </c>
      <c r="I4202" s="26">
        <v>21.6</v>
      </c>
      <c r="J4202" s="26">
        <v>1.4</v>
      </c>
      <c r="K4202" s="26">
        <v>14.9</v>
      </c>
      <c r="L4202" s="26">
        <v>14.9</v>
      </c>
      <c r="M4202" s="26">
        <v>9.8000000000000007</v>
      </c>
      <c r="N4202" s="26">
        <v>2.4</v>
      </c>
      <c r="O4202" s="19">
        <f t="shared" si="1105"/>
        <v>69.111873223581242</v>
      </c>
      <c r="P4202" s="10">
        <f t="shared" si="1106"/>
        <v>56.666355742677695</v>
      </c>
      <c r="Q4202" s="10">
        <f t="shared" si="1107"/>
        <v>2.86</v>
      </c>
      <c r="R4202" s="19">
        <f t="shared" si="1108"/>
        <v>60.581515332649118</v>
      </c>
      <c r="S4202" s="10">
        <f t="shared" si="1109"/>
        <v>17.833956375409244</v>
      </c>
      <c r="T4202" s="10">
        <f t="shared" si="1110"/>
        <v>1.9603867927014591</v>
      </c>
      <c r="U4202" s="2" t="str">
        <f t="shared" si="1111"/>
        <v>D</v>
      </c>
      <c r="V4202" s="2" t="str">
        <f t="shared" si="1112"/>
        <v>D</v>
      </c>
      <c r="W4202" s="2" t="str">
        <f t="shared" si="1113"/>
        <v>C</v>
      </c>
      <c r="X4202" s="2" t="str">
        <f t="shared" si="1114"/>
        <v>B</v>
      </c>
      <c r="Y4202" s="3" t="str">
        <f t="shared" si="1115"/>
        <v>DDCB</v>
      </c>
      <c r="Z4202" s="28">
        <f t="shared" si="1116"/>
        <v>3.8800000000000001E-2</v>
      </c>
      <c r="AA4202" s="7" t="str">
        <f t="shared" si="1117"/>
        <v>Almost certainly optical</v>
      </c>
      <c r="AB4202" s="21">
        <v>34.700000000000003</v>
      </c>
      <c r="AC4202" s="14">
        <f t="shared" si="1118"/>
        <v>34.679971640006286</v>
      </c>
      <c r="AD4202" s="26">
        <v>126</v>
      </c>
      <c r="AE4202" s="10">
        <f t="shared" si="1119"/>
        <v>125.98289710570275</v>
      </c>
      <c r="AF4202" s="17">
        <f t="shared" si="1120"/>
        <v>2.0028359993716549E-2</v>
      </c>
      <c r="AG4202" s="17">
        <f t="shared" si="1121"/>
        <v>1.7102894297252647E-2</v>
      </c>
    </row>
    <row r="4203" spans="1:33">
      <c r="A4203" t="s">
        <v>5622</v>
      </c>
      <c r="B4203" t="s">
        <v>2674</v>
      </c>
      <c r="C4203" s="23">
        <v>353.97449999999998</v>
      </c>
      <c r="D4203" s="23">
        <v>-1.3576010000000001</v>
      </c>
      <c r="E4203" s="23">
        <v>353.9864</v>
      </c>
      <c r="F4203" s="23">
        <v>-1.364886</v>
      </c>
      <c r="G4203" s="26">
        <v>8</v>
      </c>
      <c r="H4203" s="26">
        <v>8</v>
      </c>
      <c r="I4203" s="26">
        <v>-62.9</v>
      </c>
      <c r="J4203" s="26">
        <v>1.3</v>
      </c>
      <c r="K4203" s="26">
        <v>26.4</v>
      </c>
      <c r="L4203" s="26">
        <v>0.8</v>
      </c>
      <c r="M4203" s="26">
        <v>-79.8</v>
      </c>
      <c r="N4203" s="26">
        <v>8.6</v>
      </c>
      <c r="O4203" s="19">
        <f t="shared" si="1105"/>
        <v>172.75169480096039</v>
      </c>
      <c r="P4203" s="10">
        <f t="shared" si="1106"/>
        <v>161.69438680280081</v>
      </c>
      <c r="Q4203" s="10">
        <f t="shared" si="1107"/>
        <v>2.86</v>
      </c>
      <c r="R4203" s="19">
        <f t="shared" si="1108"/>
        <v>63.406703115680124</v>
      </c>
      <c r="S4203" s="10">
        <f t="shared" si="1109"/>
        <v>84.053554356731397</v>
      </c>
      <c r="T4203" s="10">
        <f t="shared" si="1110"/>
        <v>3.686506436810288</v>
      </c>
      <c r="U4203" s="2" t="str">
        <f t="shared" si="1111"/>
        <v>D</v>
      </c>
      <c r="V4203" s="2" t="str">
        <f t="shared" si="1112"/>
        <v>D</v>
      </c>
      <c r="W4203" s="2" t="str">
        <f t="shared" si="1113"/>
        <v>C</v>
      </c>
      <c r="X4203" s="2" t="str">
        <f t="shared" si="1114"/>
        <v>B</v>
      </c>
      <c r="Y4203" s="3" t="str">
        <f t="shared" si="1115"/>
        <v>DDCB</v>
      </c>
      <c r="Z4203" s="28">
        <f t="shared" si="1116"/>
        <v>3.8800000000000001E-2</v>
      </c>
      <c r="AA4203" s="7" t="str">
        <f t="shared" si="1117"/>
        <v>Almost certainly optical</v>
      </c>
      <c r="AB4203" s="21">
        <v>50.2</v>
      </c>
      <c r="AC4203" s="14">
        <f t="shared" si="1118"/>
        <v>50.219901309486204</v>
      </c>
      <c r="AD4203" s="26">
        <v>122</v>
      </c>
      <c r="AE4203" s="10">
        <f t="shared" si="1119"/>
        <v>121.48150110780747</v>
      </c>
      <c r="AF4203" s="17">
        <f t="shared" si="1120"/>
        <v>1.9901309486201058E-2</v>
      </c>
      <c r="AG4203" s="17">
        <f t="shared" si="1121"/>
        <v>0.51849889219252532</v>
      </c>
    </row>
    <row r="4204" spans="1:33">
      <c r="A4204" t="s">
        <v>8036</v>
      </c>
      <c r="B4204" t="s">
        <v>8037</v>
      </c>
      <c r="C4204" s="23">
        <v>222.55779999999999</v>
      </c>
      <c r="D4204" s="23">
        <v>-39.448509999999999</v>
      </c>
      <c r="E4204" s="23">
        <v>222.56700000000001</v>
      </c>
      <c r="F4204" s="23">
        <v>-39.455579999999998</v>
      </c>
      <c r="G4204" s="26">
        <v>-24.8</v>
      </c>
      <c r="H4204" s="26">
        <v>0.8</v>
      </c>
      <c r="I4204" s="26">
        <v>-46.6</v>
      </c>
      <c r="J4204" s="26">
        <v>1</v>
      </c>
      <c r="K4204" s="26">
        <v>-17.3</v>
      </c>
      <c r="L4204" s="26">
        <v>8.3000000000000007</v>
      </c>
      <c r="M4204" s="26">
        <v>-12.2</v>
      </c>
      <c r="N4204" s="26">
        <v>1.2</v>
      </c>
      <c r="O4204" s="19">
        <f t="shared" si="1105"/>
        <v>208.0214098114177</v>
      </c>
      <c r="P4204" s="10">
        <f t="shared" si="1106"/>
        <v>234.80842100482704</v>
      </c>
      <c r="Q4204" s="10">
        <f t="shared" si="1107"/>
        <v>2.86</v>
      </c>
      <c r="R4204" s="19">
        <f t="shared" si="1108"/>
        <v>52.788256269742419</v>
      </c>
      <c r="S4204" s="10">
        <f t="shared" si="1109"/>
        <v>21.16908122711045</v>
      </c>
      <c r="T4204" s="10">
        <f t="shared" si="1110"/>
        <v>1.848933437421322</v>
      </c>
      <c r="U4204" s="2" t="str">
        <f t="shared" si="1111"/>
        <v>D</v>
      </c>
      <c r="V4204" s="2" t="str">
        <f t="shared" si="1112"/>
        <v>D</v>
      </c>
      <c r="W4204" s="2" t="str">
        <f t="shared" si="1113"/>
        <v>C</v>
      </c>
      <c r="X4204" s="2" t="str">
        <f t="shared" si="1114"/>
        <v>B</v>
      </c>
      <c r="Y4204" s="3" t="str">
        <f t="shared" si="1115"/>
        <v>DDCB</v>
      </c>
      <c r="Z4204" s="28">
        <f t="shared" si="1116"/>
        <v>3.8800000000000001E-2</v>
      </c>
      <c r="AA4204" s="7" t="str">
        <f t="shared" si="1117"/>
        <v>Almost certainly optical</v>
      </c>
      <c r="AB4204" s="21">
        <v>36.1</v>
      </c>
      <c r="AC4204" s="14">
        <f t="shared" si="1118"/>
        <v>36.081733333540029</v>
      </c>
      <c r="AD4204" s="26">
        <v>136</v>
      </c>
      <c r="AE4204" s="10">
        <f t="shared" si="1119"/>
        <v>134.86174597812266</v>
      </c>
      <c r="AF4204" s="17">
        <f t="shared" si="1120"/>
        <v>1.8266666459972214E-2</v>
      </c>
      <c r="AG4204" s="17">
        <f t="shared" si="1121"/>
        <v>1.1382540218773443</v>
      </c>
    </row>
    <row r="4205" spans="1:33">
      <c r="A4205" t="s">
        <v>5355</v>
      </c>
      <c r="B4205" t="s">
        <v>2427</v>
      </c>
      <c r="C4205" s="23">
        <v>323.09410000000003</v>
      </c>
      <c r="D4205" s="23">
        <v>14.83591</v>
      </c>
      <c r="E4205" s="23">
        <v>323.09800000000001</v>
      </c>
      <c r="F4205" s="23">
        <v>14.84191</v>
      </c>
      <c r="G4205" s="26">
        <v>-42.3</v>
      </c>
      <c r="H4205" s="26">
        <v>8.9</v>
      </c>
      <c r="I4205" s="26">
        <v>-48.4</v>
      </c>
      <c r="J4205" s="26">
        <v>2.1</v>
      </c>
      <c r="K4205" s="26">
        <v>0.3</v>
      </c>
      <c r="L4205" s="26">
        <v>0.3</v>
      </c>
      <c r="M4205" s="26">
        <v>-9.6</v>
      </c>
      <c r="N4205" s="26">
        <v>1.4</v>
      </c>
      <c r="O4205" s="19">
        <f t="shared" si="1105"/>
        <v>221.15238454052701</v>
      </c>
      <c r="P4205" s="10">
        <f t="shared" si="1106"/>
        <v>178.21008939175394</v>
      </c>
      <c r="Q4205" s="10">
        <f t="shared" si="1107"/>
        <v>2.86</v>
      </c>
      <c r="R4205" s="19">
        <f t="shared" si="1108"/>
        <v>64.279467950504994</v>
      </c>
      <c r="S4205" s="10">
        <f t="shared" si="1109"/>
        <v>9.6046863561492728</v>
      </c>
      <c r="T4205" s="10">
        <f t="shared" si="1110"/>
        <v>1.8471038576663568</v>
      </c>
      <c r="U4205" s="2" t="str">
        <f t="shared" si="1111"/>
        <v>D</v>
      </c>
      <c r="V4205" s="2" t="str">
        <f t="shared" si="1112"/>
        <v>D</v>
      </c>
      <c r="W4205" s="2" t="str">
        <f t="shared" si="1113"/>
        <v>C</v>
      </c>
      <c r="X4205" s="2" t="str">
        <f t="shared" si="1114"/>
        <v>B</v>
      </c>
      <c r="Y4205" s="3" t="str">
        <f t="shared" si="1115"/>
        <v>DDCB</v>
      </c>
      <c r="Z4205" s="28">
        <f t="shared" si="1116"/>
        <v>3.8800000000000001E-2</v>
      </c>
      <c r="AA4205" s="7" t="str">
        <f t="shared" si="1117"/>
        <v>Almost certainly optical</v>
      </c>
      <c r="AB4205" s="21">
        <v>25.5</v>
      </c>
      <c r="AC4205" s="14">
        <f t="shared" si="1118"/>
        <v>25.509955394602905</v>
      </c>
      <c r="AD4205" s="26">
        <v>31.9</v>
      </c>
      <c r="AE4205" s="10">
        <f t="shared" si="1119"/>
        <v>32.142420433889747</v>
      </c>
      <c r="AF4205" s="17">
        <f t="shared" si="1120"/>
        <v>9.9553946029047324E-3</v>
      </c>
      <c r="AG4205" s="17">
        <f t="shared" si="1121"/>
        <v>0.24242043388974821</v>
      </c>
    </row>
    <row r="4206" spans="1:33">
      <c r="A4206" t="s">
        <v>3013</v>
      </c>
      <c r="B4206" t="s">
        <v>262</v>
      </c>
      <c r="C4206" s="23">
        <v>35.83052</v>
      </c>
      <c r="D4206" s="23">
        <v>-32.227310000000003</v>
      </c>
      <c r="E4206" s="23">
        <v>35.832560000000001</v>
      </c>
      <c r="F4206" s="23">
        <v>-32.227290000000004</v>
      </c>
      <c r="G4206" s="26">
        <v>55.8</v>
      </c>
      <c r="H4206" s="26">
        <v>4.5999999999999996</v>
      </c>
      <c r="I4206" s="26">
        <v>25.8</v>
      </c>
      <c r="J4206" s="26">
        <v>0.9</v>
      </c>
      <c r="K4206" s="26">
        <v>15.4</v>
      </c>
      <c r="L4206" s="26">
        <v>15.4</v>
      </c>
      <c r="M4206" s="26">
        <v>15.1</v>
      </c>
      <c r="N4206" s="26">
        <v>4.4000000000000004</v>
      </c>
      <c r="O4206" s="19">
        <f t="shared" si="1105"/>
        <v>65.185803009464863</v>
      </c>
      <c r="P4206" s="10">
        <f t="shared" si="1106"/>
        <v>45.563546870814008</v>
      </c>
      <c r="Q4206" s="10">
        <f t="shared" si="1107"/>
        <v>2.86</v>
      </c>
      <c r="R4206" s="19">
        <f t="shared" si="1108"/>
        <v>61.475848916464749</v>
      </c>
      <c r="S4206" s="10">
        <f t="shared" si="1109"/>
        <v>21.567800073257356</v>
      </c>
      <c r="T4206" s="10">
        <f t="shared" si="1110"/>
        <v>2.0760912247430525</v>
      </c>
      <c r="U4206" s="2" t="str">
        <f t="shared" si="1111"/>
        <v>D</v>
      </c>
      <c r="V4206" s="2" t="str">
        <f t="shared" si="1112"/>
        <v>D</v>
      </c>
      <c r="W4206" s="2" t="str">
        <f t="shared" si="1113"/>
        <v>C</v>
      </c>
      <c r="X4206" s="2" t="str">
        <f t="shared" si="1114"/>
        <v>B</v>
      </c>
      <c r="Y4206" s="3" t="str">
        <f t="shared" si="1115"/>
        <v>DDCB</v>
      </c>
      <c r="Z4206" s="28">
        <f t="shared" si="1116"/>
        <v>3.8800000000000001E-2</v>
      </c>
      <c r="AA4206" s="7" t="str">
        <f t="shared" si="1117"/>
        <v>Almost certainly optical</v>
      </c>
      <c r="AB4206" s="21">
        <v>6.21</v>
      </c>
      <c r="AC4206" s="14">
        <f t="shared" si="1118"/>
        <v>6.2129937698495565</v>
      </c>
      <c r="AD4206" s="26">
        <v>89.3</v>
      </c>
      <c r="AE4206" s="10">
        <f t="shared" si="1119"/>
        <v>89.336006341056745</v>
      </c>
      <c r="AF4206" s="17">
        <f t="shared" si="1120"/>
        <v>2.9937698495565712E-3</v>
      </c>
      <c r="AG4206" s="17">
        <f t="shared" si="1121"/>
        <v>3.6006341056747715E-2</v>
      </c>
    </row>
    <row r="4207" spans="1:33">
      <c r="A4207" t="s">
        <v>8120</v>
      </c>
      <c r="B4207" t="s">
        <v>8121</v>
      </c>
      <c r="C4207" s="23">
        <v>230.05690000000001</v>
      </c>
      <c r="D4207" s="23">
        <v>-38.380240000000001</v>
      </c>
      <c r="E4207" s="23">
        <v>230.05109999999999</v>
      </c>
      <c r="F4207" s="23">
        <v>-38.388460000000002</v>
      </c>
      <c r="G4207" s="26">
        <v>-3.8</v>
      </c>
      <c r="H4207" s="26">
        <v>21.8</v>
      </c>
      <c r="I4207" s="26">
        <v>-8.6</v>
      </c>
      <c r="J4207" s="26">
        <v>3.8</v>
      </c>
      <c r="K4207" s="26">
        <v>-48.8</v>
      </c>
      <c r="L4207" s="26">
        <v>2.4</v>
      </c>
      <c r="M4207" s="26">
        <v>-31.2</v>
      </c>
      <c r="N4207" s="26">
        <v>1.5</v>
      </c>
      <c r="O4207" s="19">
        <f t="shared" si="1105"/>
        <v>203.83874018317172</v>
      </c>
      <c r="P4207" s="10">
        <f t="shared" si="1106"/>
        <v>237.40741852740075</v>
      </c>
      <c r="Q4207" s="10">
        <f t="shared" si="1107"/>
        <v>2.86</v>
      </c>
      <c r="R4207" s="19">
        <f t="shared" si="1108"/>
        <v>9.4021274188345263</v>
      </c>
      <c r="S4207" s="10">
        <f t="shared" si="1109"/>
        <v>57.921325951673445</v>
      </c>
      <c r="T4207" s="10">
        <f t="shared" si="1110"/>
        <v>1.6830863342626996</v>
      </c>
      <c r="U4207" s="2" t="str">
        <f t="shared" si="1111"/>
        <v>D</v>
      </c>
      <c r="V4207" s="2" t="str">
        <f t="shared" si="1112"/>
        <v>D</v>
      </c>
      <c r="W4207" s="2" t="str">
        <f t="shared" si="1113"/>
        <v>C</v>
      </c>
      <c r="X4207" s="2" t="str">
        <f t="shared" si="1114"/>
        <v>C</v>
      </c>
      <c r="Y4207" s="3" t="str">
        <f t="shared" si="1115"/>
        <v>DDCC</v>
      </c>
      <c r="Z4207" s="28">
        <f t="shared" si="1116"/>
        <v>3.7999999999999999E-2</v>
      </c>
      <c r="AA4207" s="7" t="str">
        <f t="shared" si="1117"/>
        <v>Almost certainly optical</v>
      </c>
      <c r="AB4207" s="21">
        <v>33</v>
      </c>
      <c r="AC4207" s="14">
        <f t="shared" si="1118"/>
        <v>33.817119982361426</v>
      </c>
      <c r="AD4207" s="26">
        <v>208</v>
      </c>
      <c r="AE4207" s="10">
        <f t="shared" si="1119"/>
        <v>208.94795414261418</v>
      </c>
      <c r="AF4207" s="17">
        <f t="shared" si="1120"/>
        <v>0.81711998236142591</v>
      </c>
      <c r="AG4207" s="17">
        <f t="shared" si="1121"/>
        <v>0.94795414261417932</v>
      </c>
    </row>
    <row r="4208" spans="1:33">
      <c r="A4208" t="s">
        <v>5426</v>
      </c>
      <c r="B4208" t="s">
        <v>2492</v>
      </c>
      <c r="C4208" s="23">
        <v>332.0095</v>
      </c>
      <c r="D4208" s="23">
        <v>-1.8269340000000001</v>
      </c>
      <c r="E4208" s="23">
        <v>332.01029999999997</v>
      </c>
      <c r="F4208" s="23">
        <v>-1.839232</v>
      </c>
      <c r="G4208" s="26">
        <v>27.2</v>
      </c>
      <c r="H4208" s="26">
        <v>1.6</v>
      </c>
      <c r="I4208" s="26">
        <v>-12</v>
      </c>
      <c r="J4208" s="26">
        <v>1.4</v>
      </c>
      <c r="K4208" s="26">
        <v>39.200000000000003</v>
      </c>
      <c r="L4208" s="26">
        <v>13.6</v>
      </c>
      <c r="M4208" s="26">
        <v>-6.1</v>
      </c>
      <c r="N4208" s="26">
        <v>5.4</v>
      </c>
      <c r="O4208" s="19">
        <f t="shared" si="1105"/>
        <v>113.80594351845771</v>
      </c>
      <c r="P4208" s="10">
        <f t="shared" si="1106"/>
        <v>98.844985854787055</v>
      </c>
      <c r="Q4208" s="10">
        <f t="shared" si="1107"/>
        <v>2.86</v>
      </c>
      <c r="R4208" s="19">
        <f t="shared" si="1108"/>
        <v>29.729446681699272</v>
      </c>
      <c r="S4208" s="10">
        <f t="shared" si="1109"/>
        <v>39.671778382119456</v>
      </c>
      <c r="T4208" s="10">
        <f t="shared" si="1110"/>
        <v>1.7350306265954683</v>
      </c>
      <c r="U4208" s="2" t="str">
        <f t="shared" si="1111"/>
        <v>D</v>
      </c>
      <c r="V4208" s="2" t="str">
        <f t="shared" si="1112"/>
        <v>D</v>
      </c>
      <c r="W4208" s="2" t="str">
        <f t="shared" si="1113"/>
        <v>C</v>
      </c>
      <c r="X4208" s="2" t="str">
        <f t="shared" si="1114"/>
        <v>C</v>
      </c>
      <c r="Y4208" s="3" t="str">
        <f t="shared" si="1115"/>
        <v>DDCC</v>
      </c>
      <c r="Z4208" s="28">
        <f t="shared" si="1116"/>
        <v>3.7999999999999999E-2</v>
      </c>
      <c r="AA4208" s="7" t="str">
        <f t="shared" si="1117"/>
        <v>Almost certainly optical</v>
      </c>
      <c r="AB4208" s="21">
        <v>45</v>
      </c>
      <c r="AC4208" s="14">
        <f t="shared" si="1118"/>
        <v>44.3662798714536</v>
      </c>
      <c r="AD4208" s="26">
        <v>175</v>
      </c>
      <c r="AE4208" s="10">
        <f t="shared" si="1119"/>
        <v>176.27996984195724</v>
      </c>
      <c r="AF4208" s="17">
        <f t="shared" si="1120"/>
        <v>0.63372012854640047</v>
      </c>
      <c r="AG4208" s="17">
        <f t="shared" si="1121"/>
        <v>1.2799698419572394</v>
      </c>
    </row>
    <row r="4209" spans="1:33">
      <c r="A4209" t="s">
        <v>5383</v>
      </c>
      <c r="B4209" t="s">
        <v>2455</v>
      </c>
      <c r="C4209" s="23">
        <v>326.2953</v>
      </c>
      <c r="D4209" s="23">
        <v>29.23939</v>
      </c>
      <c r="E4209" s="23">
        <v>326.2987</v>
      </c>
      <c r="F4209" s="23">
        <v>29.250820000000001</v>
      </c>
      <c r="G4209" s="26">
        <v>55</v>
      </c>
      <c r="H4209" s="26">
        <v>3.8</v>
      </c>
      <c r="I4209" s="26">
        <v>19.7</v>
      </c>
      <c r="J4209" s="26">
        <v>2.6</v>
      </c>
      <c r="K4209" s="26">
        <v>18.3</v>
      </c>
      <c r="L4209" s="26">
        <v>18.3</v>
      </c>
      <c r="M4209" s="26">
        <v>-1.5</v>
      </c>
      <c r="N4209" s="26">
        <v>4.0999999999999996</v>
      </c>
      <c r="O4209" s="19">
        <f t="shared" si="1105"/>
        <v>70.29339918817962</v>
      </c>
      <c r="P4209" s="10">
        <f t="shared" si="1106"/>
        <v>94.685899839502639</v>
      </c>
      <c r="Q4209" s="10">
        <f t="shared" si="1107"/>
        <v>2.86</v>
      </c>
      <c r="R4209" s="19">
        <f t="shared" si="1108"/>
        <v>58.421656943294586</v>
      </c>
      <c r="S4209" s="10">
        <f t="shared" si="1109"/>
        <v>18.361372497719227</v>
      </c>
      <c r="T4209" s="10">
        <f t="shared" si="1110"/>
        <v>1.9195757360253454</v>
      </c>
      <c r="U4209" s="2" t="str">
        <f t="shared" si="1111"/>
        <v>D</v>
      </c>
      <c r="V4209" s="2" t="str">
        <f t="shared" si="1112"/>
        <v>D</v>
      </c>
      <c r="W4209" s="2" t="str">
        <f t="shared" si="1113"/>
        <v>C</v>
      </c>
      <c r="X4209" s="2" t="str">
        <f t="shared" si="1114"/>
        <v>C</v>
      </c>
      <c r="Y4209" s="3" t="str">
        <f t="shared" si="1115"/>
        <v>DDCC</v>
      </c>
      <c r="Z4209" s="28">
        <f t="shared" si="1116"/>
        <v>3.7999999999999999E-2</v>
      </c>
      <c r="AA4209" s="7" t="str">
        <f t="shared" si="1117"/>
        <v>Almost certainly optical</v>
      </c>
      <c r="AB4209" s="21">
        <v>43.1</v>
      </c>
      <c r="AC4209" s="14">
        <f t="shared" si="1118"/>
        <v>42.511528985862363</v>
      </c>
      <c r="AD4209" s="26">
        <v>15.4</v>
      </c>
      <c r="AE4209" s="10">
        <f t="shared" si="1119"/>
        <v>14.550708843128975</v>
      </c>
      <c r="AF4209" s="17">
        <f t="shared" si="1120"/>
        <v>0.5884710141376388</v>
      </c>
      <c r="AG4209" s="17">
        <f t="shared" si="1121"/>
        <v>0.84929115687102552</v>
      </c>
    </row>
    <row r="4210" spans="1:33">
      <c r="A4210" t="s">
        <v>4726</v>
      </c>
      <c r="B4210" t="s">
        <v>1848</v>
      </c>
      <c r="C4210" s="23">
        <v>263.02289999999999</v>
      </c>
      <c r="D4210" s="23">
        <v>10.39193</v>
      </c>
      <c r="E4210" s="23">
        <v>263.01519999999999</v>
      </c>
      <c r="F4210" s="23">
        <v>10.378130000000001</v>
      </c>
      <c r="G4210" s="26">
        <v>5.4</v>
      </c>
      <c r="H4210" s="26">
        <v>5.4</v>
      </c>
      <c r="I4210" s="26">
        <v>-4.9000000000000004</v>
      </c>
      <c r="J4210" s="26">
        <v>1.8</v>
      </c>
      <c r="K4210" s="26">
        <v>2.2999999999999998</v>
      </c>
      <c r="L4210" s="26">
        <v>2.2999999999999998</v>
      </c>
      <c r="M4210" s="26">
        <v>-31.2</v>
      </c>
      <c r="N4210" s="26">
        <v>1</v>
      </c>
      <c r="O4210" s="19">
        <f t="shared" si="1105"/>
        <v>132.22083313592793</v>
      </c>
      <c r="P4210" s="10">
        <f t="shared" si="1106"/>
        <v>175.783898864619</v>
      </c>
      <c r="Q4210" s="10">
        <f t="shared" si="1107"/>
        <v>2.86</v>
      </c>
      <c r="R4210" s="19">
        <f t="shared" si="1108"/>
        <v>7.2917761896536577</v>
      </c>
      <c r="S4210" s="10">
        <f t="shared" si="1109"/>
        <v>31.284660778087396</v>
      </c>
      <c r="T4210" s="10">
        <f t="shared" si="1110"/>
        <v>0.96441092419352636</v>
      </c>
      <c r="U4210" s="2" t="str">
        <f t="shared" si="1111"/>
        <v>D</v>
      </c>
      <c r="V4210" s="2" t="str">
        <f t="shared" si="1112"/>
        <v>D</v>
      </c>
      <c r="W4210" s="2" t="str">
        <f t="shared" si="1113"/>
        <v>C</v>
      </c>
      <c r="X4210" s="2" t="str">
        <f t="shared" si="1114"/>
        <v>C</v>
      </c>
      <c r="Y4210" s="3" t="str">
        <f t="shared" si="1115"/>
        <v>DDCC</v>
      </c>
      <c r="Z4210" s="28">
        <f t="shared" si="1116"/>
        <v>3.7999999999999999E-2</v>
      </c>
      <c r="AA4210" s="7" t="str">
        <f t="shared" si="1117"/>
        <v>Almost certainly optical</v>
      </c>
      <c r="AB4210" s="21">
        <v>56.2</v>
      </c>
      <c r="AC4210" s="14">
        <f t="shared" si="1118"/>
        <v>56.67009171580753</v>
      </c>
      <c r="AD4210" s="26">
        <v>208</v>
      </c>
      <c r="AE4210" s="10">
        <f t="shared" si="1119"/>
        <v>208.75879703888484</v>
      </c>
      <c r="AF4210" s="17">
        <f t="shared" si="1120"/>
        <v>0.47009171580752707</v>
      </c>
      <c r="AG4210" s="17">
        <f t="shared" si="1121"/>
        <v>0.75879703888483618</v>
      </c>
    </row>
    <row r="4211" spans="1:33">
      <c r="A4211" t="s">
        <v>6929</v>
      </c>
      <c r="B4211" t="s">
        <v>6930</v>
      </c>
      <c r="C4211" s="23">
        <v>110.9736</v>
      </c>
      <c r="D4211" s="23">
        <v>73.953310000000002</v>
      </c>
      <c r="E4211" s="23">
        <v>110.9213</v>
      </c>
      <c r="F4211" s="23">
        <v>73.950569999999999</v>
      </c>
      <c r="G4211" s="26">
        <v>-2.5</v>
      </c>
      <c r="H4211" s="26">
        <v>23.1</v>
      </c>
      <c r="I4211" s="26">
        <v>-4.2</v>
      </c>
      <c r="J4211" s="26">
        <v>1.9</v>
      </c>
      <c r="K4211" s="26">
        <v>-72.3</v>
      </c>
      <c r="L4211" s="26">
        <v>4.5</v>
      </c>
      <c r="M4211" s="26">
        <v>-15.4</v>
      </c>
      <c r="N4211" s="26">
        <v>3.7</v>
      </c>
      <c r="O4211" s="19">
        <f t="shared" si="1105"/>
        <v>210.76271953423893</v>
      </c>
      <c r="P4211" s="10">
        <f t="shared" si="1106"/>
        <v>257.97561752229831</v>
      </c>
      <c r="Q4211" s="10">
        <f t="shared" si="1107"/>
        <v>2.86</v>
      </c>
      <c r="R4211" s="19">
        <f t="shared" si="1108"/>
        <v>4.8877397639399751</v>
      </c>
      <c r="S4211" s="10">
        <f t="shared" si="1109"/>
        <v>73.921918265153266</v>
      </c>
      <c r="T4211" s="10">
        <f t="shared" si="1110"/>
        <v>1.9702414507273311</v>
      </c>
      <c r="U4211" s="2" t="str">
        <f t="shared" si="1111"/>
        <v>D</v>
      </c>
      <c r="V4211" s="2" t="str">
        <f t="shared" si="1112"/>
        <v>D</v>
      </c>
      <c r="W4211" s="2" t="str">
        <f t="shared" si="1113"/>
        <v>C</v>
      </c>
      <c r="X4211" s="2" t="str">
        <f t="shared" si="1114"/>
        <v>C</v>
      </c>
      <c r="Y4211" s="3" t="str">
        <f t="shared" si="1115"/>
        <v>DDCC</v>
      </c>
      <c r="Z4211" s="28">
        <f t="shared" si="1116"/>
        <v>3.7999999999999999E-2</v>
      </c>
      <c r="AA4211" s="7" t="str">
        <f t="shared" si="1117"/>
        <v>Almost certainly optical</v>
      </c>
      <c r="AB4211" s="21">
        <v>53.4</v>
      </c>
      <c r="AC4211" s="14">
        <f t="shared" si="1118"/>
        <v>52.970984819744352</v>
      </c>
      <c r="AD4211" s="26">
        <v>259</v>
      </c>
      <c r="AE4211" s="10">
        <f t="shared" si="1119"/>
        <v>259.26801333804002</v>
      </c>
      <c r="AF4211" s="17">
        <f t="shared" si="1120"/>
        <v>0.42901518025564656</v>
      </c>
      <c r="AG4211" s="17">
        <f t="shared" si="1121"/>
        <v>0.2680133380400207</v>
      </c>
    </row>
    <row r="4212" spans="1:33">
      <c r="A4212" t="s">
        <v>8838</v>
      </c>
      <c r="B4212" t="s">
        <v>8839</v>
      </c>
      <c r="C4212" s="23">
        <v>288.90350000000001</v>
      </c>
      <c r="D4212" s="23">
        <v>-40.116149999999998</v>
      </c>
      <c r="E4212" s="23">
        <v>288.91269999999997</v>
      </c>
      <c r="F4212" s="23">
        <v>-40.123069999999998</v>
      </c>
      <c r="G4212" s="26">
        <v>2.7</v>
      </c>
      <c r="H4212" s="26">
        <v>2.7</v>
      </c>
      <c r="I4212" s="26">
        <v>-56.2</v>
      </c>
      <c r="J4212" s="26">
        <v>1.1000000000000001</v>
      </c>
      <c r="K4212" s="26">
        <v>0.3</v>
      </c>
      <c r="L4212" s="26">
        <v>0.3</v>
      </c>
      <c r="M4212" s="26">
        <v>-0.5</v>
      </c>
      <c r="N4212" s="26">
        <v>1.4</v>
      </c>
      <c r="O4212" s="19">
        <f t="shared" si="1105"/>
        <v>177.24947065454214</v>
      </c>
      <c r="P4212" s="10">
        <f t="shared" si="1106"/>
        <v>149.03624346792648</v>
      </c>
      <c r="Q4212" s="10">
        <f t="shared" si="1107"/>
        <v>2.86</v>
      </c>
      <c r="R4212" s="19">
        <f t="shared" si="1108"/>
        <v>56.264820269863122</v>
      </c>
      <c r="S4212" s="10">
        <f t="shared" si="1109"/>
        <v>0.58309518948452999</v>
      </c>
      <c r="T4212" s="10">
        <f t="shared" si="1110"/>
        <v>1.4211978864836914</v>
      </c>
      <c r="U4212" s="2" t="str">
        <f t="shared" si="1111"/>
        <v>D</v>
      </c>
      <c r="V4212" s="2" t="str">
        <f t="shared" si="1112"/>
        <v>D</v>
      </c>
      <c r="W4212" s="2" t="str">
        <f t="shared" si="1113"/>
        <v>C</v>
      </c>
      <c r="X4212" s="2" t="str">
        <f t="shared" si="1114"/>
        <v>C</v>
      </c>
      <c r="Y4212" s="3" t="str">
        <f t="shared" si="1115"/>
        <v>DDCC</v>
      </c>
      <c r="Z4212" s="28">
        <f t="shared" si="1116"/>
        <v>3.7999999999999999E-2</v>
      </c>
      <c r="AA4212" s="7" t="str">
        <f t="shared" si="1117"/>
        <v>Almost certainly optical</v>
      </c>
      <c r="AB4212" s="21">
        <v>35.9</v>
      </c>
      <c r="AC4212" s="14">
        <f t="shared" si="1118"/>
        <v>35.526392650370028</v>
      </c>
      <c r="AD4212" s="26">
        <v>134</v>
      </c>
      <c r="AE4212" s="10">
        <f t="shared" si="1119"/>
        <v>134.52538075330637</v>
      </c>
      <c r="AF4212" s="17">
        <f t="shared" si="1120"/>
        <v>0.373607349629971</v>
      </c>
      <c r="AG4212" s="17">
        <f t="shared" si="1121"/>
        <v>0.52538075330636502</v>
      </c>
    </row>
    <row r="4213" spans="1:33">
      <c r="A4213" t="s">
        <v>4498</v>
      </c>
      <c r="B4213" t="s">
        <v>1639</v>
      </c>
      <c r="C4213" s="23">
        <v>228.16489999999999</v>
      </c>
      <c r="D4213" s="23">
        <v>4.202604</v>
      </c>
      <c r="E4213" s="23">
        <v>228.1754</v>
      </c>
      <c r="F4213" s="23">
        <v>4.2107789999999996</v>
      </c>
      <c r="G4213" s="26">
        <v>-50.9</v>
      </c>
      <c r="H4213" s="26">
        <v>0.3</v>
      </c>
      <c r="I4213" s="26">
        <v>-22.5</v>
      </c>
      <c r="J4213" s="26">
        <v>1.1000000000000001</v>
      </c>
      <c r="K4213" s="26">
        <v>-7.3</v>
      </c>
      <c r="L4213" s="26">
        <v>18.3</v>
      </c>
      <c r="M4213" s="26">
        <v>-6.9</v>
      </c>
      <c r="N4213" s="26">
        <v>2.7</v>
      </c>
      <c r="O4213" s="19">
        <f t="shared" si="1105"/>
        <v>246.15249966407748</v>
      </c>
      <c r="P4213" s="10">
        <f t="shared" si="1106"/>
        <v>226.61353893288117</v>
      </c>
      <c r="Q4213" s="10">
        <f t="shared" si="1107"/>
        <v>2.86</v>
      </c>
      <c r="R4213" s="19">
        <f t="shared" si="1108"/>
        <v>55.651235386108006</v>
      </c>
      <c r="S4213" s="10">
        <f t="shared" si="1109"/>
        <v>10.044899203078147</v>
      </c>
      <c r="T4213" s="10">
        <f t="shared" si="1110"/>
        <v>1.6424033647296541</v>
      </c>
      <c r="U4213" s="2" t="str">
        <f t="shared" si="1111"/>
        <v>D</v>
      </c>
      <c r="V4213" s="2" t="str">
        <f t="shared" si="1112"/>
        <v>D</v>
      </c>
      <c r="W4213" s="2" t="str">
        <f t="shared" si="1113"/>
        <v>C</v>
      </c>
      <c r="X4213" s="2" t="str">
        <f t="shared" si="1114"/>
        <v>C</v>
      </c>
      <c r="Y4213" s="3" t="str">
        <f t="shared" si="1115"/>
        <v>DDCC</v>
      </c>
      <c r="Z4213" s="28">
        <f t="shared" si="1116"/>
        <v>3.7999999999999999E-2</v>
      </c>
      <c r="AA4213" s="7" t="str">
        <f t="shared" si="1117"/>
        <v>Almost certainly optical</v>
      </c>
      <c r="AB4213" s="21">
        <v>47.5</v>
      </c>
      <c r="AC4213" s="14">
        <f t="shared" si="1118"/>
        <v>47.825634870862231</v>
      </c>
      <c r="AD4213" s="26">
        <v>51.9</v>
      </c>
      <c r="AE4213" s="10">
        <f t="shared" si="1119"/>
        <v>52.021890479235473</v>
      </c>
      <c r="AF4213" s="17">
        <f t="shared" si="1120"/>
        <v>0.3256348708622312</v>
      </c>
      <c r="AG4213" s="17">
        <f t="shared" si="1121"/>
        <v>0.12189047923547491</v>
      </c>
    </row>
    <row r="4214" spans="1:33">
      <c r="A4214" t="s">
        <v>3524</v>
      </c>
      <c r="B4214" t="s">
        <v>737</v>
      </c>
      <c r="C4214" s="23">
        <v>104.6628</v>
      </c>
      <c r="D4214" s="23">
        <v>14.38331</v>
      </c>
      <c r="E4214" s="23">
        <v>104.673</v>
      </c>
      <c r="F4214" s="23">
        <v>14.3802</v>
      </c>
      <c r="G4214" s="26">
        <v>17.399999999999999</v>
      </c>
      <c r="H4214" s="26">
        <v>17.399999999999999</v>
      </c>
      <c r="I4214" s="26">
        <v>-24.9</v>
      </c>
      <c r="J4214" s="26">
        <v>1.2</v>
      </c>
      <c r="K4214" s="26">
        <v>27.4</v>
      </c>
      <c r="L4214" s="26">
        <v>1.8</v>
      </c>
      <c r="M4214" s="26">
        <v>-26.2</v>
      </c>
      <c r="N4214" s="26">
        <v>1.7</v>
      </c>
      <c r="O4214" s="19">
        <f t="shared" si="1105"/>
        <v>145.05433559999435</v>
      </c>
      <c r="P4214" s="10">
        <f t="shared" si="1106"/>
        <v>133.71747291728983</v>
      </c>
      <c r="Q4214" s="10">
        <f t="shared" si="1107"/>
        <v>2.86</v>
      </c>
      <c r="R4214" s="19">
        <f t="shared" si="1108"/>
        <v>30.377129554979348</v>
      </c>
      <c r="S4214" s="10">
        <f t="shared" si="1109"/>
        <v>37.91042073098108</v>
      </c>
      <c r="T4214" s="10">
        <f t="shared" si="1110"/>
        <v>1.707188757149011</v>
      </c>
      <c r="U4214" s="2" t="str">
        <f t="shared" si="1111"/>
        <v>D</v>
      </c>
      <c r="V4214" s="2" t="str">
        <f t="shared" si="1112"/>
        <v>D</v>
      </c>
      <c r="W4214" s="2" t="str">
        <f t="shared" si="1113"/>
        <v>C</v>
      </c>
      <c r="X4214" s="2" t="str">
        <f t="shared" si="1114"/>
        <v>C</v>
      </c>
      <c r="Y4214" s="3" t="str">
        <f t="shared" si="1115"/>
        <v>DDCC</v>
      </c>
      <c r="Z4214" s="28">
        <f t="shared" si="1116"/>
        <v>3.7999999999999999E-2</v>
      </c>
      <c r="AA4214" s="7" t="str">
        <f t="shared" si="1117"/>
        <v>Almost certainly optical</v>
      </c>
      <c r="AB4214" s="21">
        <v>37</v>
      </c>
      <c r="AC4214" s="14">
        <f t="shared" si="1118"/>
        <v>37.289495450449266</v>
      </c>
      <c r="AD4214" s="26">
        <v>107</v>
      </c>
      <c r="AE4214" s="10">
        <f t="shared" si="1119"/>
        <v>107.47234384973747</v>
      </c>
      <c r="AF4214" s="17">
        <f t="shared" si="1120"/>
        <v>0.28949545044926595</v>
      </c>
      <c r="AG4214" s="17">
        <f t="shared" si="1121"/>
        <v>0.47234384973747012</v>
      </c>
    </row>
    <row r="4215" spans="1:33">
      <c r="A4215" t="s">
        <v>8438</v>
      </c>
      <c r="B4215" t="s">
        <v>8439</v>
      </c>
      <c r="C4215" s="23">
        <v>267.35509999999999</v>
      </c>
      <c r="D4215" s="23">
        <v>8.3774010000000008</v>
      </c>
      <c r="E4215" s="23">
        <v>267.34350000000001</v>
      </c>
      <c r="F4215" s="23">
        <v>8.3683340000000008</v>
      </c>
      <c r="G4215" s="26">
        <v>-51</v>
      </c>
      <c r="H4215" s="26">
        <v>0.2</v>
      </c>
      <c r="I4215" s="26">
        <v>-40.1</v>
      </c>
      <c r="J4215" s="26">
        <v>1</v>
      </c>
      <c r="K4215" s="26">
        <v>-1.7</v>
      </c>
      <c r="L4215" s="26">
        <v>23.9</v>
      </c>
      <c r="M4215" s="26">
        <v>-10.6</v>
      </c>
      <c r="N4215" s="26">
        <v>2.9</v>
      </c>
      <c r="O4215" s="19">
        <f t="shared" si="1105"/>
        <v>231.82293243705379</v>
      </c>
      <c r="P4215" s="10">
        <f t="shared" si="1106"/>
        <v>189.111357044784</v>
      </c>
      <c r="Q4215" s="10">
        <f t="shared" si="1107"/>
        <v>2.86</v>
      </c>
      <c r="R4215" s="19">
        <f t="shared" si="1108"/>
        <v>64.876883402333689</v>
      </c>
      <c r="S4215" s="10">
        <f t="shared" si="1109"/>
        <v>10.735455276791944</v>
      </c>
      <c r="T4215" s="10">
        <f t="shared" si="1110"/>
        <v>1.8903084669781407</v>
      </c>
      <c r="U4215" s="2" t="str">
        <f t="shared" si="1111"/>
        <v>D</v>
      </c>
      <c r="V4215" s="2" t="str">
        <f t="shared" si="1112"/>
        <v>D</v>
      </c>
      <c r="W4215" s="2" t="str">
        <f t="shared" si="1113"/>
        <v>C</v>
      </c>
      <c r="X4215" s="2" t="str">
        <f t="shared" si="1114"/>
        <v>C</v>
      </c>
      <c r="Y4215" s="3" t="str">
        <f t="shared" si="1115"/>
        <v>DDCC</v>
      </c>
      <c r="Z4215" s="28">
        <f t="shared" si="1116"/>
        <v>3.7999999999999999E-2</v>
      </c>
      <c r="AA4215" s="7" t="str">
        <f t="shared" si="1117"/>
        <v>Almost certainly optical</v>
      </c>
      <c r="AB4215" s="21">
        <v>52.4</v>
      </c>
      <c r="AC4215" s="14">
        <f t="shared" si="1118"/>
        <v>52.652909439758687</v>
      </c>
      <c r="AD4215" s="26">
        <v>232</v>
      </c>
      <c r="AE4215" s="10">
        <f t="shared" si="1119"/>
        <v>231.68886360412341</v>
      </c>
      <c r="AF4215" s="17">
        <f t="shared" si="1120"/>
        <v>0.25290943975868885</v>
      </c>
      <c r="AG4215" s="17">
        <f t="shared" si="1121"/>
        <v>0.31113639587658781</v>
      </c>
    </row>
    <row r="4216" spans="1:33">
      <c r="A4216" t="s">
        <v>9687</v>
      </c>
      <c r="B4216" t="s">
        <v>9688</v>
      </c>
      <c r="C4216" s="23">
        <v>343.15649999999999</v>
      </c>
      <c r="D4216" s="23">
        <v>-20.07076</v>
      </c>
      <c r="E4216" s="23">
        <v>343.17140000000001</v>
      </c>
      <c r="F4216" s="23">
        <v>-20.070799999999998</v>
      </c>
      <c r="G4216" s="26">
        <v>78.5</v>
      </c>
      <c r="H4216" s="26">
        <v>1.7</v>
      </c>
      <c r="I4216" s="26">
        <v>-45.7</v>
      </c>
      <c r="J4216" s="26">
        <v>1.5</v>
      </c>
      <c r="K4216" s="26">
        <v>2.6</v>
      </c>
      <c r="L4216" s="26">
        <v>2.6</v>
      </c>
      <c r="M4216" s="26">
        <v>-8.1999999999999993</v>
      </c>
      <c r="N4216" s="26">
        <v>2.9</v>
      </c>
      <c r="O4216" s="19">
        <f t="shared" si="1105"/>
        <v>120.20649236481236</v>
      </c>
      <c r="P4216" s="10">
        <f t="shared" si="1106"/>
        <v>162.40757543781839</v>
      </c>
      <c r="Q4216" s="10">
        <f t="shared" si="1107"/>
        <v>2.8403716553613512</v>
      </c>
      <c r="R4216" s="19">
        <f t="shared" si="1108"/>
        <v>90.833584097513182</v>
      </c>
      <c r="S4216" s="10">
        <f t="shared" si="1109"/>
        <v>8.6023252670426267</v>
      </c>
      <c r="T4216" s="10">
        <f t="shared" si="1110"/>
        <v>2.4858977341138955</v>
      </c>
      <c r="U4216" s="2" t="str">
        <f t="shared" si="1111"/>
        <v>D</v>
      </c>
      <c r="V4216" s="2" t="str">
        <f t="shared" si="1112"/>
        <v>D</v>
      </c>
      <c r="W4216" s="2" t="str">
        <f t="shared" si="1113"/>
        <v>C</v>
      </c>
      <c r="X4216" s="2" t="str">
        <f t="shared" si="1114"/>
        <v>C</v>
      </c>
      <c r="Y4216" s="3" t="str">
        <f t="shared" si="1115"/>
        <v>DDCC</v>
      </c>
      <c r="Z4216" s="28">
        <f t="shared" si="1116"/>
        <v>3.7999999999999999E-2</v>
      </c>
      <c r="AA4216" s="7" t="str">
        <f t="shared" si="1117"/>
        <v>Almost certainly optical</v>
      </c>
      <c r="AB4216" s="21">
        <v>50.6</v>
      </c>
      <c r="AC4216" s="14">
        <f t="shared" si="1118"/>
        <v>50.382622362164192</v>
      </c>
      <c r="AD4216" s="26">
        <v>90.1</v>
      </c>
      <c r="AE4216" s="10">
        <f t="shared" si="1119"/>
        <v>90.163758913198748</v>
      </c>
      <c r="AF4216" s="17">
        <f t="shared" si="1120"/>
        <v>0.21737763783580988</v>
      </c>
      <c r="AG4216" s="17">
        <f t="shared" si="1121"/>
        <v>6.375891319875393E-2</v>
      </c>
    </row>
    <row r="4217" spans="1:33">
      <c r="A4217" t="s">
        <v>5314</v>
      </c>
      <c r="B4217" t="s">
        <v>2388</v>
      </c>
      <c r="C4217" s="23">
        <v>318.22269999999997</v>
      </c>
      <c r="D4217" s="23">
        <v>3.557661</v>
      </c>
      <c r="E4217" s="23">
        <v>318.20960000000002</v>
      </c>
      <c r="F4217" s="23">
        <v>3.5671759999999999</v>
      </c>
      <c r="G4217" s="26">
        <v>-1.3</v>
      </c>
      <c r="H4217" s="26">
        <v>24.3</v>
      </c>
      <c r="I4217" s="26">
        <v>-11.3</v>
      </c>
      <c r="J4217" s="26">
        <v>3.7</v>
      </c>
      <c r="K4217" s="26">
        <v>-72</v>
      </c>
      <c r="L4217" s="26">
        <v>4.8</v>
      </c>
      <c r="M4217" s="26">
        <v>-30.2</v>
      </c>
      <c r="N4217" s="26">
        <v>5.8</v>
      </c>
      <c r="O4217" s="19">
        <f t="shared" si="1105"/>
        <v>186.56269850893747</v>
      </c>
      <c r="P4217" s="10">
        <f t="shared" si="1106"/>
        <v>247.24465759919192</v>
      </c>
      <c r="Q4217" s="10">
        <f t="shared" si="1107"/>
        <v>2.86</v>
      </c>
      <c r="R4217" s="19">
        <f t="shared" si="1108"/>
        <v>11.374532957444892</v>
      </c>
      <c r="S4217" s="10">
        <f t="shared" si="1109"/>
        <v>78.077141341112124</v>
      </c>
      <c r="T4217" s="10">
        <f t="shared" si="1110"/>
        <v>2.2362918574639252</v>
      </c>
      <c r="U4217" s="2" t="str">
        <f t="shared" si="1111"/>
        <v>D</v>
      </c>
      <c r="V4217" s="2" t="str">
        <f t="shared" si="1112"/>
        <v>D</v>
      </c>
      <c r="W4217" s="2" t="str">
        <f t="shared" si="1113"/>
        <v>C</v>
      </c>
      <c r="X4217" s="2" t="str">
        <f t="shared" si="1114"/>
        <v>C</v>
      </c>
      <c r="Y4217" s="3" t="str">
        <f t="shared" si="1115"/>
        <v>DDCC</v>
      </c>
      <c r="Z4217" s="28">
        <f t="shared" si="1116"/>
        <v>3.7999999999999999E-2</v>
      </c>
      <c r="AA4217" s="7" t="str">
        <f t="shared" si="1117"/>
        <v>Almost certainly optical</v>
      </c>
      <c r="AB4217" s="21">
        <v>58</v>
      </c>
      <c r="AC4217" s="14">
        <f t="shared" si="1118"/>
        <v>58.213728479010285</v>
      </c>
      <c r="AD4217" s="26">
        <v>306</v>
      </c>
      <c r="AE4217" s="10">
        <f t="shared" si="1119"/>
        <v>306.04481795278394</v>
      </c>
      <c r="AF4217" s="17">
        <f t="shared" si="1120"/>
        <v>0.21372847901028535</v>
      </c>
      <c r="AG4217" s="17">
        <f t="shared" si="1121"/>
        <v>4.4817952783944293E-2</v>
      </c>
    </row>
    <row r="4218" spans="1:33">
      <c r="A4218" t="s">
        <v>4754</v>
      </c>
      <c r="B4218" t="s">
        <v>1870</v>
      </c>
      <c r="C4218" s="23">
        <v>267.0591</v>
      </c>
      <c r="D4218" s="23">
        <v>13.647819999999999</v>
      </c>
      <c r="E4218" s="23">
        <v>267.05200000000002</v>
      </c>
      <c r="F4218" s="23">
        <v>13.6578</v>
      </c>
      <c r="G4218" s="26">
        <v>-15.4</v>
      </c>
      <c r="H4218" s="26">
        <v>10.199999999999999</v>
      </c>
      <c r="I4218" s="26">
        <v>-2.8</v>
      </c>
      <c r="J4218" s="26">
        <v>3</v>
      </c>
      <c r="K4218" s="26">
        <v>-25.5</v>
      </c>
      <c r="L4218" s="26">
        <v>0.1</v>
      </c>
      <c r="M4218" s="26">
        <v>-30.7</v>
      </c>
      <c r="N4218" s="26">
        <v>3.5</v>
      </c>
      <c r="O4218" s="19">
        <f t="shared" si="1105"/>
        <v>259.69515353123398</v>
      </c>
      <c r="P4218" s="10">
        <f t="shared" si="1106"/>
        <v>219.71366263803122</v>
      </c>
      <c r="Q4218" s="10">
        <f t="shared" si="1107"/>
        <v>2.86</v>
      </c>
      <c r="R4218" s="19">
        <f t="shared" si="1108"/>
        <v>15.652475842498529</v>
      </c>
      <c r="S4218" s="10">
        <f t="shared" si="1109"/>
        <v>39.909146821248882</v>
      </c>
      <c r="T4218" s="10">
        <f t="shared" si="1110"/>
        <v>1.3890405665936854</v>
      </c>
      <c r="U4218" s="2" t="str">
        <f t="shared" si="1111"/>
        <v>D</v>
      </c>
      <c r="V4218" s="2" t="str">
        <f t="shared" si="1112"/>
        <v>D</v>
      </c>
      <c r="W4218" s="2" t="str">
        <f t="shared" si="1113"/>
        <v>C</v>
      </c>
      <c r="X4218" s="2" t="str">
        <f t="shared" si="1114"/>
        <v>C</v>
      </c>
      <c r="Y4218" s="3" t="str">
        <f t="shared" si="1115"/>
        <v>DDCC</v>
      </c>
      <c r="Z4218" s="28">
        <f t="shared" si="1116"/>
        <v>3.7999999999999999E-2</v>
      </c>
      <c r="AA4218" s="7" t="str">
        <f t="shared" si="1117"/>
        <v>Almost certainly optical</v>
      </c>
      <c r="AB4218" s="21">
        <v>43.5</v>
      </c>
      <c r="AC4218" s="14">
        <f t="shared" si="1118"/>
        <v>43.677937744832072</v>
      </c>
      <c r="AD4218" s="26">
        <v>325</v>
      </c>
      <c r="AE4218" s="10">
        <f t="shared" si="1119"/>
        <v>325.34252234589269</v>
      </c>
      <c r="AF4218" s="17">
        <f t="shared" si="1120"/>
        <v>0.17793774483207159</v>
      </c>
      <c r="AG4218" s="17">
        <f t="shared" si="1121"/>
        <v>0.34252234589268937</v>
      </c>
    </row>
    <row r="4219" spans="1:33">
      <c r="A4219" t="s">
        <v>3173</v>
      </c>
      <c r="B4219" t="s">
        <v>414</v>
      </c>
      <c r="C4219" s="23">
        <v>55.822870000000002</v>
      </c>
      <c r="D4219" s="23">
        <v>3.069429</v>
      </c>
      <c r="E4219" s="23">
        <v>55.826309999999999</v>
      </c>
      <c r="F4219" s="23">
        <v>3.0580090000000002</v>
      </c>
      <c r="G4219" s="26">
        <v>51.6</v>
      </c>
      <c r="H4219" s="26">
        <v>0.4</v>
      </c>
      <c r="I4219" s="26">
        <v>-37.9</v>
      </c>
      <c r="J4219" s="26">
        <v>1.4</v>
      </c>
      <c r="K4219" s="26">
        <v>-1.9</v>
      </c>
      <c r="L4219" s="26">
        <v>23.7</v>
      </c>
      <c r="M4219" s="26">
        <v>-0.1</v>
      </c>
      <c r="N4219" s="26">
        <v>4</v>
      </c>
      <c r="O4219" s="19">
        <f t="shared" si="1105"/>
        <v>126.29713792364412</v>
      </c>
      <c r="P4219" s="10">
        <f t="shared" si="1106"/>
        <v>266.98721249581678</v>
      </c>
      <c r="Q4219" s="10">
        <f t="shared" si="1107"/>
        <v>2.86</v>
      </c>
      <c r="R4219" s="19">
        <f t="shared" si="1108"/>
        <v>64.023198920391337</v>
      </c>
      <c r="S4219" s="10">
        <f t="shared" si="1109"/>
        <v>1.9026297590440446</v>
      </c>
      <c r="T4219" s="10">
        <f t="shared" si="1110"/>
        <v>1.6481457169858846</v>
      </c>
      <c r="U4219" s="2" t="str">
        <f t="shared" si="1111"/>
        <v>D</v>
      </c>
      <c r="V4219" s="2" t="str">
        <f t="shared" si="1112"/>
        <v>D</v>
      </c>
      <c r="W4219" s="2" t="str">
        <f t="shared" si="1113"/>
        <v>C</v>
      </c>
      <c r="X4219" s="2" t="str">
        <f t="shared" si="1114"/>
        <v>C</v>
      </c>
      <c r="Y4219" s="3" t="str">
        <f t="shared" si="1115"/>
        <v>DDCC</v>
      </c>
      <c r="Z4219" s="28">
        <f t="shared" si="1116"/>
        <v>3.7999999999999999E-2</v>
      </c>
      <c r="AA4219" s="7" t="str">
        <f t="shared" si="1117"/>
        <v>Almost certainly optical</v>
      </c>
      <c r="AB4219" s="21">
        <v>43.1</v>
      </c>
      <c r="AC4219" s="14">
        <f t="shared" si="1118"/>
        <v>42.931576722912112</v>
      </c>
      <c r="AD4219" s="26">
        <v>163</v>
      </c>
      <c r="AE4219" s="10">
        <f t="shared" si="1119"/>
        <v>163.25904012747907</v>
      </c>
      <c r="AF4219" s="17">
        <f t="shared" si="1120"/>
        <v>0.16842327708788929</v>
      </c>
      <c r="AG4219" s="17">
        <f t="shared" si="1121"/>
        <v>0.25904012747906791</v>
      </c>
    </row>
    <row r="4220" spans="1:33">
      <c r="A4220" t="s">
        <v>9845</v>
      </c>
      <c r="B4220" t="s">
        <v>9846</v>
      </c>
      <c r="C4220" s="23">
        <v>356.51920000000001</v>
      </c>
      <c r="D4220" s="23">
        <v>-43.314500000000002</v>
      </c>
      <c r="E4220" s="23">
        <v>356.52659999999997</v>
      </c>
      <c r="F4220" s="23">
        <v>-43.307940000000002</v>
      </c>
      <c r="G4220" s="26">
        <v>29.7</v>
      </c>
      <c r="H4220" s="26">
        <v>4.0999999999999996</v>
      </c>
      <c r="I4220" s="26">
        <v>-42.2</v>
      </c>
      <c r="J4220" s="26">
        <v>2.5</v>
      </c>
      <c r="K4220" s="26">
        <v>-4.7</v>
      </c>
      <c r="L4220" s="26">
        <v>20.9</v>
      </c>
      <c r="M4220" s="26">
        <v>-5.6</v>
      </c>
      <c r="N4220" s="26">
        <v>6.5</v>
      </c>
      <c r="O4220" s="19">
        <f t="shared" si="1105"/>
        <v>144.862443922632</v>
      </c>
      <c r="P4220" s="10">
        <f t="shared" si="1106"/>
        <v>220.00625601417661</v>
      </c>
      <c r="Q4220" s="10">
        <f t="shared" si="1107"/>
        <v>2.86</v>
      </c>
      <c r="R4220" s="19">
        <f t="shared" si="1108"/>
        <v>51.60358514677057</v>
      </c>
      <c r="S4220" s="10">
        <f t="shared" si="1109"/>
        <v>7.3109506905736961</v>
      </c>
      <c r="T4220" s="10">
        <f t="shared" si="1110"/>
        <v>1.4728633959336068</v>
      </c>
      <c r="U4220" s="2" t="str">
        <f t="shared" si="1111"/>
        <v>D</v>
      </c>
      <c r="V4220" s="2" t="str">
        <f t="shared" si="1112"/>
        <v>D</v>
      </c>
      <c r="W4220" s="2" t="str">
        <f t="shared" si="1113"/>
        <v>C</v>
      </c>
      <c r="X4220" s="2" t="str">
        <f t="shared" si="1114"/>
        <v>C</v>
      </c>
      <c r="Y4220" s="3" t="str">
        <f t="shared" si="1115"/>
        <v>DDCC</v>
      </c>
      <c r="Z4220" s="28">
        <f t="shared" si="1116"/>
        <v>3.7999999999999999E-2</v>
      </c>
      <c r="AA4220" s="7" t="str">
        <f t="shared" si="1117"/>
        <v>Almost certainly optical</v>
      </c>
      <c r="AB4220" s="21">
        <v>30.7</v>
      </c>
      <c r="AC4220" s="14">
        <f t="shared" si="1118"/>
        <v>30.552013429825372</v>
      </c>
      <c r="AD4220" s="26">
        <v>40.200000000000003</v>
      </c>
      <c r="AE4220" s="10">
        <f t="shared" si="1119"/>
        <v>39.378032164920754</v>
      </c>
      <c r="AF4220" s="17">
        <f t="shared" si="1120"/>
        <v>0.14798657017462702</v>
      </c>
      <c r="AG4220" s="17">
        <f t="shared" si="1121"/>
        <v>0.8219678350792492</v>
      </c>
    </row>
    <row r="4221" spans="1:33">
      <c r="A4221" t="s">
        <v>4924</v>
      </c>
      <c r="B4221" t="s">
        <v>2018</v>
      </c>
      <c r="C4221" s="23">
        <v>291.92579999999998</v>
      </c>
      <c r="D4221" s="23">
        <v>12.48775</v>
      </c>
      <c r="E4221" s="23">
        <v>291.92860000000002</v>
      </c>
      <c r="F4221" s="23">
        <v>12.472770000000001</v>
      </c>
      <c r="G4221" s="26">
        <v>27.7</v>
      </c>
      <c r="H4221" s="26">
        <v>2.1</v>
      </c>
      <c r="I4221" s="26">
        <v>-17</v>
      </c>
      <c r="J4221" s="26">
        <v>1.8</v>
      </c>
      <c r="K4221" s="26">
        <v>1.8</v>
      </c>
      <c r="L4221" s="26">
        <v>1.8</v>
      </c>
      <c r="M4221" s="26">
        <v>2.5</v>
      </c>
      <c r="N4221" s="26">
        <v>2.9</v>
      </c>
      <c r="O4221" s="19">
        <f t="shared" si="1105"/>
        <v>121.53820684018922</v>
      </c>
      <c r="P4221" s="10">
        <f t="shared" si="1106"/>
        <v>35.753887254436748</v>
      </c>
      <c r="Q4221" s="10">
        <f t="shared" si="1107"/>
        <v>2.86</v>
      </c>
      <c r="R4221" s="19">
        <f t="shared" si="1108"/>
        <v>32.500615378789369</v>
      </c>
      <c r="S4221" s="10">
        <f t="shared" si="1109"/>
        <v>3.0805843601498726</v>
      </c>
      <c r="T4221" s="10">
        <f t="shared" si="1110"/>
        <v>0.88952999347348105</v>
      </c>
      <c r="U4221" s="2" t="str">
        <f t="shared" si="1111"/>
        <v>D</v>
      </c>
      <c r="V4221" s="2" t="str">
        <f t="shared" si="1112"/>
        <v>D</v>
      </c>
      <c r="W4221" s="2" t="str">
        <f t="shared" si="1113"/>
        <v>C</v>
      </c>
      <c r="X4221" s="2" t="str">
        <f t="shared" si="1114"/>
        <v>C</v>
      </c>
      <c r="Y4221" s="3" t="str">
        <f t="shared" si="1115"/>
        <v>DDCC</v>
      </c>
      <c r="Z4221" s="28">
        <f t="shared" si="1116"/>
        <v>3.7999999999999999E-2</v>
      </c>
      <c r="AA4221" s="7" t="str">
        <f t="shared" si="1117"/>
        <v>Almost certainly optical</v>
      </c>
      <c r="AB4221" s="21">
        <v>54.7</v>
      </c>
      <c r="AC4221" s="14">
        <f t="shared" si="1118"/>
        <v>54.818654638782107</v>
      </c>
      <c r="AD4221" s="26">
        <v>169</v>
      </c>
      <c r="AE4221" s="10">
        <f t="shared" si="1119"/>
        <v>169.65768218467156</v>
      </c>
      <c r="AF4221" s="17">
        <f t="shared" si="1120"/>
        <v>0.11865463878210392</v>
      </c>
      <c r="AG4221" s="17">
        <f t="shared" si="1121"/>
        <v>0.65768218467155748</v>
      </c>
    </row>
    <row r="4222" spans="1:33">
      <c r="A4222" t="s">
        <v>3695</v>
      </c>
      <c r="B4222" t="s">
        <v>902</v>
      </c>
      <c r="C4222" s="23">
        <v>132.65110000000001</v>
      </c>
      <c r="D4222" s="23">
        <v>-4.6993970000000003</v>
      </c>
      <c r="E4222" s="23">
        <v>132.63679999999999</v>
      </c>
      <c r="F4222" s="23">
        <v>-4.7049089999999998</v>
      </c>
      <c r="G4222" s="26">
        <v>-46</v>
      </c>
      <c r="H4222" s="26">
        <v>5.2</v>
      </c>
      <c r="I4222" s="26">
        <v>-0.4</v>
      </c>
      <c r="J4222" s="26">
        <v>2.1</v>
      </c>
      <c r="K4222" s="26">
        <v>-48.7</v>
      </c>
      <c r="L4222" s="26">
        <v>2.5</v>
      </c>
      <c r="M4222" s="26">
        <v>29.3</v>
      </c>
      <c r="N4222" s="26">
        <v>3.2</v>
      </c>
      <c r="O4222" s="19">
        <f t="shared" si="1105"/>
        <v>269.50178838738691</v>
      </c>
      <c r="P4222" s="10">
        <f t="shared" si="1106"/>
        <v>301.03291253894054</v>
      </c>
      <c r="Q4222" s="10">
        <f t="shared" si="1107"/>
        <v>2.86</v>
      </c>
      <c r="R4222" s="19">
        <f t="shared" si="1108"/>
        <v>46.001739097560211</v>
      </c>
      <c r="S4222" s="10">
        <f t="shared" si="1109"/>
        <v>56.834672515991507</v>
      </c>
      <c r="T4222" s="10">
        <f t="shared" si="1110"/>
        <v>2.570910290338793</v>
      </c>
      <c r="U4222" s="2" t="str">
        <f t="shared" si="1111"/>
        <v>D</v>
      </c>
      <c r="V4222" s="2" t="str">
        <f t="shared" si="1112"/>
        <v>D</v>
      </c>
      <c r="W4222" s="2" t="str">
        <f t="shared" si="1113"/>
        <v>C</v>
      </c>
      <c r="X4222" s="2" t="str">
        <f t="shared" si="1114"/>
        <v>C</v>
      </c>
      <c r="Y4222" s="3" t="str">
        <f t="shared" si="1115"/>
        <v>DDCC</v>
      </c>
      <c r="Z4222" s="28">
        <f t="shared" si="1116"/>
        <v>3.7999999999999999E-2</v>
      </c>
      <c r="AA4222" s="7" t="str">
        <f t="shared" si="1117"/>
        <v>Almost certainly optical</v>
      </c>
      <c r="AB4222" s="21">
        <v>54.9</v>
      </c>
      <c r="AC4222" s="14">
        <f t="shared" si="1118"/>
        <v>55.010493336866787</v>
      </c>
      <c r="AD4222" s="26">
        <v>249</v>
      </c>
      <c r="AE4222" s="10">
        <f t="shared" si="1119"/>
        <v>248.85578650178132</v>
      </c>
      <c r="AF4222" s="17">
        <f t="shared" si="1120"/>
        <v>0.11049333686678864</v>
      </c>
      <c r="AG4222" s="17">
        <f t="shared" si="1121"/>
        <v>0.1442134982186758</v>
      </c>
    </row>
    <row r="4223" spans="1:33">
      <c r="A4223" t="s">
        <v>6262</v>
      </c>
      <c r="B4223" t="s">
        <v>6263</v>
      </c>
      <c r="C4223" s="23">
        <v>46.712029999999999</v>
      </c>
      <c r="D4223" s="23">
        <v>35.632739999999998</v>
      </c>
      <c r="E4223" s="23">
        <v>46.709009999999999</v>
      </c>
      <c r="F4223" s="23">
        <v>35.645499999999998</v>
      </c>
      <c r="G4223" s="26">
        <v>29</v>
      </c>
      <c r="H4223" s="26">
        <v>3.4</v>
      </c>
      <c r="I4223" s="26">
        <v>-25.7</v>
      </c>
      <c r="J4223" s="26">
        <v>1.4</v>
      </c>
      <c r="K4223" s="26">
        <v>13.3</v>
      </c>
      <c r="L4223" s="26">
        <v>13.3</v>
      </c>
      <c r="M4223" s="26">
        <v>17.600000000000001</v>
      </c>
      <c r="N4223" s="26">
        <v>10.6</v>
      </c>
      <c r="O4223" s="19">
        <f t="shared" si="1105"/>
        <v>131.54758345236462</v>
      </c>
      <c r="P4223" s="10">
        <f t="shared" si="1106"/>
        <v>37.077678346999335</v>
      </c>
      <c r="Q4223" s="10">
        <f t="shared" si="1107"/>
        <v>2.86</v>
      </c>
      <c r="R4223" s="19">
        <f t="shared" si="1108"/>
        <v>38.74906450483676</v>
      </c>
      <c r="S4223" s="10">
        <f t="shared" si="1109"/>
        <v>22.060145058453266</v>
      </c>
      <c r="T4223" s="10">
        <f t="shared" si="1110"/>
        <v>1.5202302390822506</v>
      </c>
      <c r="U4223" s="2" t="str">
        <f t="shared" si="1111"/>
        <v>D</v>
      </c>
      <c r="V4223" s="2" t="str">
        <f t="shared" si="1112"/>
        <v>D</v>
      </c>
      <c r="W4223" s="2" t="str">
        <f t="shared" si="1113"/>
        <v>C</v>
      </c>
      <c r="X4223" s="2" t="str">
        <f t="shared" si="1114"/>
        <v>C</v>
      </c>
      <c r="Y4223" s="3" t="str">
        <f t="shared" si="1115"/>
        <v>DDCC</v>
      </c>
      <c r="Z4223" s="28">
        <f t="shared" si="1116"/>
        <v>3.7999999999999999E-2</v>
      </c>
      <c r="AA4223" s="7" t="str">
        <f t="shared" si="1117"/>
        <v>Almost certainly optical</v>
      </c>
      <c r="AB4223" s="21">
        <v>46.7</v>
      </c>
      <c r="AC4223" s="14">
        <f t="shared" si="1118"/>
        <v>46.778181893985092</v>
      </c>
      <c r="AD4223" s="26">
        <v>349</v>
      </c>
      <c r="AE4223" s="10">
        <f t="shared" si="1119"/>
        <v>349.11138481989826</v>
      </c>
      <c r="AF4223" s="17">
        <f t="shared" si="1120"/>
        <v>7.8181893985089346E-2</v>
      </c>
      <c r="AG4223" s="17">
        <f t="shared" si="1121"/>
        <v>0.11138481989826232</v>
      </c>
    </row>
    <row r="4224" spans="1:33">
      <c r="A4224" t="s">
        <v>5176</v>
      </c>
      <c r="B4224" t="s">
        <v>2256</v>
      </c>
      <c r="C4224" s="23">
        <v>306.60610000000003</v>
      </c>
      <c r="D4224" s="23">
        <v>7.6879289999999996</v>
      </c>
      <c r="E4224" s="23">
        <v>306.60180000000003</v>
      </c>
      <c r="F4224" s="23">
        <v>7.6718919999999997</v>
      </c>
      <c r="G4224" s="26">
        <v>26.4</v>
      </c>
      <c r="H4224" s="26">
        <v>0.8</v>
      </c>
      <c r="I4224" s="26">
        <v>-53.6</v>
      </c>
      <c r="J4224" s="26">
        <v>1.2</v>
      </c>
      <c r="K4224" s="26">
        <v>-0.9</v>
      </c>
      <c r="L4224" s="26">
        <v>24.7</v>
      </c>
      <c r="M4224" s="26">
        <v>-5.2</v>
      </c>
      <c r="N4224" s="26">
        <v>1.7</v>
      </c>
      <c r="O4224" s="19">
        <f t="shared" si="1105"/>
        <v>153.77803322244554</v>
      </c>
      <c r="P4224" s="10">
        <f t="shared" si="1106"/>
        <v>189.81930063875791</v>
      </c>
      <c r="Q4224" s="10">
        <f t="shared" si="1107"/>
        <v>2.86</v>
      </c>
      <c r="R4224" s="19">
        <f t="shared" si="1108"/>
        <v>59.74880751948109</v>
      </c>
      <c r="S4224" s="10">
        <f t="shared" si="1109"/>
        <v>5.2773099207835044</v>
      </c>
      <c r="T4224" s="10">
        <f t="shared" si="1110"/>
        <v>1.625652936006615</v>
      </c>
      <c r="U4224" s="2" t="str">
        <f t="shared" si="1111"/>
        <v>D</v>
      </c>
      <c r="V4224" s="2" t="str">
        <f t="shared" si="1112"/>
        <v>D</v>
      </c>
      <c r="W4224" s="2" t="str">
        <f t="shared" si="1113"/>
        <v>C</v>
      </c>
      <c r="X4224" s="2" t="str">
        <f t="shared" si="1114"/>
        <v>C</v>
      </c>
      <c r="Y4224" s="3" t="str">
        <f t="shared" si="1115"/>
        <v>DDCC</v>
      </c>
      <c r="Z4224" s="28">
        <f t="shared" si="1116"/>
        <v>3.7999999999999999E-2</v>
      </c>
      <c r="AA4224" s="7" t="str">
        <f t="shared" si="1117"/>
        <v>Almost certainly optical</v>
      </c>
      <c r="AB4224" s="21">
        <v>59.8</v>
      </c>
      <c r="AC4224" s="14">
        <f t="shared" si="1118"/>
        <v>59.73662412849994</v>
      </c>
      <c r="AD4224" s="26">
        <v>195</v>
      </c>
      <c r="AE4224" s="10">
        <f t="shared" si="1119"/>
        <v>194.88075758464717</v>
      </c>
      <c r="AF4224" s="17">
        <f t="shared" si="1120"/>
        <v>6.3375871500056746E-2</v>
      </c>
      <c r="AG4224" s="17">
        <f t="shared" si="1121"/>
        <v>0.11924241535282931</v>
      </c>
    </row>
    <row r="4225" spans="1:33">
      <c r="A4225" t="s">
        <v>6881</v>
      </c>
      <c r="B4225" t="s">
        <v>6882</v>
      </c>
      <c r="C4225" s="23">
        <v>106.9577</v>
      </c>
      <c r="D4225" s="23">
        <v>-30.877749999999999</v>
      </c>
      <c r="E4225" s="23">
        <v>106.9699</v>
      </c>
      <c r="F4225" s="23">
        <v>-30.884129999999999</v>
      </c>
      <c r="G4225" s="26">
        <v>-25</v>
      </c>
      <c r="H4225" s="26">
        <v>0.6</v>
      </c>
      <c r="I4225" s="26">
        <v>64.400000000000006</v>
      </c>
      <c r="J4225" s="26">
        <v>1</v>
      </c>
      <c r="K4225" s="26">
        <v>-11.7</v>
      </c>
      <c r="L4225" s="26">
        <v>13.9</v>
      </c>
      <c r="M4225" s="26">
        <v>10.199999999999999</v>
      </c>
      <c r="N4225" s="26">
        <v>1</v>
      </c>
      <c r="O4225" s="19">
        <f t="shared" si="1105"/>
        <v>338.78384962561836</v>
      </c>
      <c r="P4225" s="10">
        <f t="shared" si="1106"/>
        <v>311.08175113593262</v>
      </c>
      <c r="Q4225" s="10">
        <f t="shared" si="1107"/>
        <v>2.86</v>
      </c>
      <c r="R4225" s="19">
        <f t="shared" si="1108"/>
        <v>69.082269794788886</v>
      </c>
      <c r="S4225" s="10">
        <f t="shared" si="1109"/>
        <v>15.521919984331834</v>
      </c>
      <c r="T4225" s="10">
        <f t="shared" si="1110"/>
        <v>2.115104744478018</v>
      </c>
      <c r="U4225" s="2" t="str">
        <f t="shared" si="1111"/>
        <v>D</v>
      </c>
      <c r="V4225" s="2" t="str">
        <f t="shared" si="1112"/>
        <v>D</v>
      </c>
      <c r="W4225" s="2" t="str">
        <f t="shared" si="1113"/>
        <v>C</v>
      </c>
      <c r="X4225" s="2" t="str">
        <f t="shared" si="1114"/>
        <v>C</v>
      </c>
      <c r="Y4225" s="3" t="str">
        <f t="shared" si="1115"/>
        <v>DDCC</v>
      </c>
      <c r="Z4225" s="28">
        <f t="shared" si="1116"/>
        <v>3.7999999999999999E-2</v>
      </c>
      <c r="AA4225" s="7" t="str">
        <f t="shared" si="1117"/>
        <v>Almost certainly optical</v>
      </c>
      <c r="AB4225" s="21">
        <v>44.1</v>
      </c>
      <c r="AC4225" s="14">
        <f t="shared" si="1118"/>
        <v>44.141131985489324</v>
      </c>
      <c r="AD4225" s="26">
        <v>121</v>
      </c>
      <c r="AE4225" s="10">
        <f t="shared" si="1119"/>
        <v>121.35445793392093</v>
      </c>
      <c r="AF4225" s="17">
        <f t="shared" si="1120"/>
        <v>4.1131985489322176E-2</v>
      </c>
      <c r="AG4225" s="17">
        <f t="shared" si="1121"/>
        <v>0.35445793392092639</v>
      </c>
    </row>
    <row r="4226" spans="1:33">
      <c r="A4226" t="s">
        <v>3639</v>
      </c>
      <c r="B4226" t="s">
        <v>846</v>
      </c>
      <c r="C4226" s="23">
        <v>124.0887</v>
      </c>
      <c r="D4226" s="23">
        <v>18.132059999999999</v>
      </c>
      <c r="E4226" s="23">
        <v>124.0885</v>
      </c>
      <c r="F4226" s="23">
        <v>18.120539999999998</v>
      </c>
      <c r="G4226" s="26">
        <v>56</v>
      </c>
      <c r="H4226" s="26">
        <v>4.8</v>
      </c>
      <c r="I4226" s="26">
        <v>-10.7</v>
      </c>
      <c r="J4226" s="26">
        <v>1.2</v>
      </c>
      <c r="K4226" s="26">
        <v>0.9</v>
      </c>
      <c r="L4226" s="26">
        <v>0.9</v>
      </c>
      <c r="M4226" s="26">
        <v>-14.3</v>
      </c>
      <c r="N4226" s="26">
        <v>2.2000000000000002</v>
      </c>
      <c r="O4226" s="19">
        <f t="shared" ref="O4226:O4289" si="1122">IF(IF(G4226&gt;0,IF(I4226&gt;0,0,1),IF(I4226&lt;0,2,3))=0,DEGREES(ATAN(SQRT((SQRT(G4226^2+I4226^2)-(G4226^2/SQRT(G4226^2+I4226^2)))*(G4226^2/SQRT(G4226^2+I4226^2)))/(SQRT(G4226^2+I4226^2)-(G4226^2/SQRT(G4226^2+I4226^2))))),IF(IF(G4226&gt;0,IF(I4226&gt;0,0,1),IF(I4226&lt;0,2,3))=1,180-DEGREES(ATAN(SQRT((SQRT(G4226^2+I4226^2)-(G4226^2/SQRT(G4226^2+I4226^2)))*(G4226^2/SQRT(G4226^2+I4226^2)))/(SQRT(G4226^2+I4226^2)-(G4226^2/SQRT(G4226^2+I4226^2))))),IF(IF(G4226&gt;0,IF(I4226&gt;0,0,1),IF(I4226&lt;0,2,3))=2,180+DEGREES(ATAN(SQRT((SQRT(G4226^2+I4226^2)-(G4226^2/SQRT(G4226^2+I4226^2)))*(G4226^2/SQRT(G4226^2+I4226^2)))/(SQRT(G4226^2+I4226^2)-(G4226^2/SQRT(G4226^2+I4226^2))))),360-DEGREES(ATAN(SQRT((SQRT(G4226^2+I4226^2)-(G4226^2/SQRT(G4226^2+I4226^2)))*(G4226^2/SQRT(G4226^2+I4226^2)))/(SQRT(G4226^2+I4226^2)-(G4226^2/SQRT(G4226^2+I4226^2))))))))</f>
        <v>100.81720485907</v>
      </c>
      <c r="P4226" s="10">
        <f t="shared" ref="P4226:P4289" si="1123">IF(IF(K4226&gt;0,IF(M4226&gt;0,0,1),IF(M4226&lt;0,2,3))=0,DEGREES(ATAN(SQRT((SQRT(K4226^2+M4226^2)-(K4226^2/SQRT(K4226^2+M4226^2)))*(K4226^2/SQRT(K4226^2+M4226^2)))/(SQRT(K4226^2+M4226^2)-(K4226^2/SQRT(K4226^2+M4226^2))))),IF(IF(K4226&gt;0,IF(M4226&gt;0,0,1),IF(M4226&lt;0,2,3))=1,180-DEGREES(ATAN(SQRT((SQRT(K4226^2+M4226^2)-(K4226^2/SQRT(K4226^2+M4226^2)))*(K4226^2/SQRT(K4226^2+M4226^2)))/(SQRT(K4226^2+M4226^2)-(K4226^2/SQRT(K4226^2+M4226^2))))),IF(IF(K4226&gt;0,IF(M4226&gt;0,0,1),IF(M4226&lt;0,2,3))=2,180+DEGREES(ATAN(SQRT((SQRT(K4226^2+M4226^2)-(K4226^2/SQRT(K4226^2+M4226^2)))*(K4226^2/SQRT(K4226^2+M4226^2)))/(SQRT(K4226^2+M4226^2)-(K4226^2/SQRT(K4226^2+M4226^2))))),360-DEGREES(ATAN(SQRT((SQRT(K4226^2+M4226^2)-(K4226^2/SQRT(K4226^2+M4226^2)))*(K4226^2/SQRT(K4226^2+M4226^2)))/(SQRT(K4226^2+M4226^2)-(K4226^2/SQRT(K4226^2+M4226^2))))))))</f>
        <v>176.39872188277656</v>
      </c>
      <c r="Q4226" s="10">
        <f t="shared" ref="Q4226:Q4289" si="1124">IF(ATAN(SQRT(SQRT(H4226^2+J4226^2)^2+SQRT(L4226^2+N4226^2)^2)/IF(SQRT(G4226^2+I4226^2)&gt;SQRT(K4226^2+M4226^2),SQRT(G4226^2+I4226^2),SQRT(K4226^2+M4226^2)))*180/PI()&gt;2.86,2.86,ATAN(SQRT(SQRT(H4226^2+J4226^2)^2+SQRT(L4226^2+N4226^2)^2)/IF(SQRT(G4226^2+I4226^2)&gt;SQRT(K4226^2+M4226^2),SQRT(G4226^2+I4226^2),SQRT(K4226^2+M4226^2)))*180/PI())</f>
        <v>2.86</v>
      </c>
      <c r="R4226" s="19">
        <f t="shared" ref="R4226:R4289" si="1125">SQRT(G4226^2+I4226^2)</f>
        <v>57.013068677277843</v>
      </c>
      <c r="S4226" s="10">
        <f t="shared" ref="S4226:S4289" si="1126">SQRT(K4226^2+M4226^2)</f>
        <v>14.328293687665674</v>
      </c>
      <c r="T4226" s="10">
        <f t="shared" ref="T4226:T4289" si="1127">IF(SQRT(SQRT(H4226^2+J4226^2)^2+SQRT(L4226^2+N4226^2)^2)&gt;(SQRT(G4226^2+I4226^2)+SQRT(K4226^2+M4226^2))*0.025,(SQRT(G4226^2+I4226^2)+SQRT(K4226^2+M4226^2))*0.025,SQRT(SQRT(H4226^2+J4226^2)^2+SQRT(L4226^2+N4226^2)^2))</f>
        <v>1.7835340591235882</v>
      </c>
      <c r="U4226" s="2" t="str">
        <f t="shared" ref="U4226:U4289" si="1128">IF(IF(ABS(O4226-P4226)&lt;180,ABS(O4226-P4226),360-ABS(O4226-P4226))&lt;Q4226,"A",IF(IF(ABS(O4226-P4226)&lt;180,ABS(O4226-P4226),360-ABS(O4226-P4226))&lt;2*Q4226,"B",IF(IF(ABS(O4226-P4226)&lt;180,ABS(O4226-P4226),360-ABS(O4226-P4226))&lt;3*Q4226,"C","D")))</f>
        <v>D</v>
      </c>
      <c r="V4226" s="2" t="str">
        <f t="shared" ref="V4226:V4289" si="1129">IF(ABS(R4226-S4226)&lt;T4226,"A",IF(ABS(R4226-S4226)&lt;2*T4226,"B",IF(ABS(R4226-S4226)&lt;3*T4226,"C","D")))</f>
        <v>D</v>
      </c>
      <c r="W4226" s="2" t="str">
        <f t="shared" ref="W4226:W4289" si="1130">IF(ROUND((IF(SQRT(H4226^2+J4226^2)/SQRT(G4226^2+I4226^2)*100&lt;5,1,IF(SQRT(H4226^2+J4226^2)/SQRT(G4226^2+I4226^2)*100&lt;10,2,IF(SQRT(H4226^2+J4226^2)/SQRT(G4226^2+I4226^2)*100&lt;15,3,4)))+IF(SQRT(L4226^2+N4226^2)/SQRT(K4226^2+M4226^2)*100&lt;5,1,IF(SQRT(L4226^2+N4226^2)/SQRT(K4226^2+M4226^2)*100&lt;10,2,IF(SQRT(L4226^2+N4226^2)/SQRT(K4226^2+M4226^2)*100&lt;15,3,4))))/2,0)=1,"A",IF(ROUND((IF(SQRT(H4226^2+J4226^2)/SQRT(G4226^2+I4226^2)*100&lt;5,1,IF(SQRT(H4226^2+J4226^2)/SQRT(G4226^2+I4226^2)*100&lt;10,2,IF(SQRT(H4226^2+J4226^2)/SQRT(G4226^2+I4226^2)*100&lt;15,3,4)))+IF(SQRT(L4226^2+N4226^2)/SQRT(K4226^2+M4226^2)*100&lt;5,1,IF(SQRT(L4226^2+N4226^2)/SQRT(K4226^2+M4226^2)*100&lt;10,2,IF(SQRT(L4226^2+N4226^2)/SQRT(K4226^2+M4226^2)*100&lt;15,3,4))))/2,0)=2,"B",IF(ROUND((IF(SQRT(H4226^2+J4226^2)/SQRT(G4226^2+I4226^2)*100&lt;5,1,IF(SQRT(H4226^2+J4226^2)/SQRT(G4226^2+I4226^2)*100&lt;10,2,IF(SQRT(H4226^2+J4226^2)/SQRT(G4226^2+I4226^2)*100&lt;15,3,4)))+IF(SQRT(L4226^2+N4226^2)/SQRT(K4226^2+M4226^2)*100&lt;5,1,IF(SQRT(L4226^2+N4226^2)/SQRT(K4226^2+M4226^2)*100&lt;10,2,IF(SQRT(L4226^2+N4226^2)/SQRT(K4226^2+M4226^2)*100&lt;15,3,4))))/2,0)=3,"C","D")))</f>
        <v>C</v>
      </c>
      <c r="X4226" s="2" t="str">
        <f t="shared" ref="X4226:X4289" si="1131">IF((AC4226*1000/((SQRT(G4226^2+I4226^2)+SQRT(K4226^2+M4226^2))/2))&lt;100,"A",IF((AC4226*1000/((SQRT(G4226^2+I4226^2)+SQRT(K4226^2+M4226^2))/2))&lt;1000,"B",IF((AC4226*1000/((SQRT(G4226^2+I4226^2)+SQRT(K4226^2+M4226^2))/2))&lt;10000,"C","D")))</f>
        <v>C</v>
      </c>
      <c r="Y4226" s="3" t="str">
        <f t="shared" ref="Y4226:Y4289" si="1132">U4226&amp;V4226&amp;W4226&amp;X4226</f>
        <v>DDCC</v>
      </c>
      <c r="Z4226" s="28">
        <f t="shared" ref="Z4226:Z4289" si="1133">IF(MID(Y4226,1,1)="A",1,(IF(MID(Y4226,1,1)="B",0.8,IF(MID(Y4226,1,1)="C",0.2,0.01))))*IF(MID(Y4226,2,1)="A",1,(IF(MID(Y4226,2,1)="B",0.8,IF(MID(Y4226,2,1)="C",0.4,0.05))))*IF(MID(Y4226,3,1)="A",1,(IF(MID(Y4226,3,1)="B",0.95,IF(MID(Y4226,3,1)="C",0.8,0.65))))*IF(MID(Y4226,4,1)="A",1,(IF(MID(Y4226,4,1)="B",0.97,IF(MID(Y4226,4,1)="C",0.95,0.92))))*100</f>
        <v>3.7999999999999999E-2</v>
      </c>
      <c r="AA4226" s="7" t="str">
        <f t="shared" ref="AA4226:AA4289" si="1134">IF(Z4226=100,"Perfect CPM candidate",IF(Z4226&gt;90,"Solid CPM candidate",IF(Z4226&gt;50,"Good CPM candidate",IF(Z4226&gt;30,"Weak CPM candidate",IF(Z4226&gt;10,"Probably optical","Almost certainly optical")))))</f>
        <v>Almost certainly optical</v>
      </c>
      <c r="AB4226" s="21">
        <v>41.5</v>
      </c>
      <c r="AC4226" s="14">
        <f t="shared" ref="AC4226:AC4289" si="1135">(SQRT(((E4226*PI()/180-C4226*PI()/180)*COS(D4226*PI()/180))^2+(F4226*PI()/180-D4226*PI()/180)^2))*180/PI()*3600</f>
        <v>41.477644299830331</v>
      </c>
      <c r="AD4226" s="26">
        <v>181</v>
      </c>
      <c r="AE4226" s="10">
        <f t="shared" ref="AE4226:AE4289" si="1136">IF(((IF(E4226*PI()/180-C4226*PI()/180&gt;0,1,0))+(IF(F4226*PI()/180-D4226*PI()/180&gt;0,2,0)))=3,ATAN(((E4226*PI()/180-C4226*PI()/180)*(COS(D4226*PI()/180))/(F4226*PI()/180-D4226*PI()/180))),IF(((IF(E4226*PI()/180-C4226*PI()/180&gt;0,1,0))+(IF(F4226*PI()/180-D4226*PI()/180&gt;0,2,0)))=1,ATAN(((E4226*PI()/180-C4226*PI()/180)*(COS(D4226*PI()/180))/(F4226*PI()/180-D4226*PI()/180)))+PI(),IF(((IF(E4226*PI()/180-C4226*PI()/180&gt;0,1,0))+(IF(F4226*PI()/180-D4226*PI()/180&gt;0,2,0)))=0,ATAN(((E4226*PI()/180-C4226*PI()/180)*(COS(D4226*PI()/180))/(F4226*PI()/180-D4226*PI()/180)))+PI(),ATAN(((E4226*PI()/180-C4226*PI()/180)*(COS(D4226*PI()/180))/(F4226*PI()/180-D4226*PI()/180)))+2*PI())))*180/PI()</f>
        <v>180.94523664922414</v>
      </c>
      <c r="AF4226" s="17">
        <f t="shared" ref="AF4226:AF4289" si="1137">ABS(AB4226-AC4226)</f>
        <v>2.2355700169669035E-2</v>
      </c>
      <c r="AG4226" s="17">
        <f t="shared" ref="AG4226:AG4289" si="1138">IF(ABS(AD4226-AE4226)&gt;180,360-ABS(AD4226-AE4226),ABS(AD4226-AE4226))</f>
        <v>5.4763350775857589E-2</v>
      </c>
    </row>
    <row r="4227" spans="1:33">
      <c r="A4227" t="s">
        <v>5224</v>
      </c>
      <c r="B4227" t="s">
        <v>2304</v>
      </c>
      <c r="C4227" s="23">
        <v>310.839</v>
      </c>
      <c r="D4227" s="23">
        <v>15.195779999999999</v>
      </c>
      <c r="E4227" s="23">
        <v>310.83960000000002</v>
      </c>
      <c r="F4227" s="23">
        <v>15.21027</v>
      </c>
      <c r="G4227" s="26">
        <v>52.5</v>
      </c>
      <c r="H4227" s="26">
        <v>1.3</v>
      </c>
      <c r="I4227" s="26">
        <v>-8.6</v>
      </c>
      <c r="J4227" s="26">
        <v>2</v>
      </c>
      <c r="K4227" s="26">
        <v>5.8</v>
      </c>
      <c r="L4227" s="26">
        <v>5.8</v>
      </c>
      <c r="M4227" s="26">
        <v>-5.8</v>
      </c>
      <c r="N4227" s="26">
        <v>3.6</v>
      </c>
      <c r="O4227" s="19">
        <f t="shared" si="1122"/>
        <v>99.302970945339624</v>
      </c>
      <c r="P4227" s="10">
        <f t="shared" si="1123"/>
        <v>135</v>
      </c>
      <c r="Q4227" s="10">
        <f t="shared" si="1124"/>
        <v>2.86</v>
      </c>
      <c r="R4227" s="19">
        <f t="shared" si="1125"/>
        <v>53.199718044365611</v>
      </c>
      <c r="S4227" s="10">
        <f t="shared" si="1126"/>
        <v>8.2024386617639511</v>
      </c>
      <c r="T4227" s="10">
        <f t="shared" si="1127"/>
        <v>1.5350539176532392</v>
      </c>
      <c r="U4227" s="2" t="str">
        <f t="shared" si="1128"/>
        <v>D</v>
      </c>
      <c r="V4227" s="2" t="str">
        <f t="shared" si="1129"/>
        <v>D</v>
      </c>
      <c r="W4227" s="2" t="str">
        <f t="shared" si="1130"/>
        <v>C</v>
      </c>
      <c r="X4227" s="2" t="str">
        <f t="shared" si="1131"/>
        <v>C</v>
      </c>
      <c r="Y4227" s="3" t="str">
        <f t="shared" si="1132"/>
        <v>DDCC</v>
      </c>
      <c r="Z4227" s="28">
        <f t="shared" si="1133"/>
        <v>3.7999999999999999E-2</v>
      </c>
      <c r="AA4227" s="7" t="str">
        <f t="shared" si="1134"/>
        <v>Almost certainly optical</v>
      </c>
      <c r="AB4227" s="21">
        <v>52.2</v>
      </c>
      <c r="AC4227" s="14">
        <f t="shared" si="1135"/>
        <v>52.205631322280304</v>
      </c>
      <c r="AD4227" s="26">
        <v>2.7</v>
      </c>
      <c r="AE4227" s="10">
        <f t="shared" si="1136"/>
        <v>2.2883261394235239</v>
      </c>
      <c r="AF4227" s="17">
        <f t="shared" si="1137"/>
        <v>5.6313222803012764E-3</v>
      </c>
      <c r="AG4227" s="17">
        <f t="shared" si="1138"/>
        <v>0.41167386057647626</v>
      </c>
    </row>
    <row r="4228" spans="1:33">
      <c r="A4228" t="s">
        <v>4799</v>
      </c>
      <c r="B4228" t="s">
        <v>1911</v>
      </c>
      <c r="C4228" s="23">
        <v>273.73410000000001</v>
      </c>
      <c r="D4228" s="23">
        <v>-22.597740000000002</v>
      </c>
      <c r="E4228" s="23">
        <v>273.73439999999999</v>
      </c>
      <c r="F4228" s="23">
        <v>-22.59646</v>
      </c>
      <c r="G4228" s="26">
        <v>3</v>
      </c>
      <c r="H4228" s="26">
        <v>3</v>
      </c>
      <c r="I4228" s="26">
        <v>1E-3</v>
      </c>
      <c r="J4228" s="26">
        <v>1.1000000000000001</v>
      </c>
      <c r="K4228" s="26">
        <v>-7.1</v>
      </c>
      <c r="L4228" s="26">
        <v>18.5</v>
      </c>
      <c r="M4228" s="26">
        <v>-4.9000000000000004</v>
      </c>
      <c r="N4228" s="26">
        <v>1.2</v>
      </c>
      <c r="O4228" s="19">
        <f t="shared" si="1122"/>
        <v>89.980901407551528</v>
      </c>
      <c r="P4228" s="10">
        <f t="shared" si="1123"/>
        <v>235.38885781546961</v>
      </c>
      <c r="Q4228" s="10">
        <f t="shared" si="1124"/>
        <v>2.86</v>
      </c>
      <c r="R4228" s="19">
        <f t="shared" si="1125"/>
        <v>3.0000001666666618</v>
      </c>
      <c r="S4228" s="10">
        <f t="shared" si="1126"/>
        <v>8.6267027304758805</v>
      </c>
      <c r="T4228" s="10">
        <f t="shared" si="1127"/>
        <v>0.29066757242856361</v>
      </c>
      <c r="U4228" s="2" t="str">
        <f t="shared" si="1128"/>
        <v>D</v>
      </c>
      <c r="V4228" s="2" t="str">
        <f t="shared" si="1129"/>
        <v>D</v>
      </c>
      <c r="W4228" s="2" t="str">
        <f t="shared" si="1130"/>
        <v>D</v>
      </c>
      <c r="X4228" s="2" t="str">
        <f t="shared" si="1131"/>
        <v>B</v>
      </c>
      <c r="Y4228" s="3" t="str">
        <f t="shared" si="1132"/>
        <v>DDDB</v>
      </c>
      <c r="Z4228" s="28">
        <f t="shared" si="1133"/>
        <v>3.1525000000000004E-2</v>
      </c>
      <c r="AA4228" s="7" t="str">
        <f t="shared" si="1134"/>
        <v>Almost certainly optical</v>
      </c>
      <c r="AB4228" s="21">
        <v>4.91</v>
      </c>
      <c r="AC4228" s="14">
        <f t="shared" si="1135"/>
        <v>4.7146409530347793</v>
      </c>
      <c r="AD4228" s="26">
        <v>14.6</v>
      </c>
      <c r="AE4228" s="10">
        <f t="shared" si="1136"/>
        <v>12.209485277976066</v>
      </c>
      <c r="AF4228" s="17">
        <f t="shared" si="1137"/>
        <v>0.19535904696522088</v>
      </c>
      <c r="AG4228" s="17">
        <f t="shared" si="1138"/>
        <v>2.3905147220239336</v>
      </c>
    </row>
    <row r="4229" spans="1:33">
      <c r="A4229" t="s">
        <v>8234</v>
      </c>
      <c r="B4229" t="s">
        <v>8235</v>
      </c>
      <c r="C4229" s="23">
        <v>244.578</v>
      </c>
      <c r="D4229" s="23">
        <v>-77.209620000000001</v>
      </c>
      <c r="E4229" s="23">
        <v>244.60579999999999</v>
      </c>
      <c r="F4229" s="23">
        <v>-77.197230000000005</v>
      </c>
      <c r="G4229" s="26">
        <v>-60.1</v>
      </c>
      <c r="H4229" s="26">
        <v>16.7</v>
      </c>
      <c r="I4229" s="26">
        <v>-48.6</v>
      </c>
      <c r="J4229" s="26">
        <v>1.1000000000000001</v>
      </c>
      <c r="K4229" s="26">
        <v>15</v>
      </c>
      <c r="L4229" s="26">
        <v>15</v>
      </c>
      <c r="M4229" s="26">
        <v>17.100000000000001</v>
      </c>
      <c r="N4229" s="26">
        <v>7.5</v>
      </c>
      <c r="O4229" s="19">
        <f t="shared" si="1122"/>
        <v>231.03918617663709</v>
      </c>
      <c r="P4229" s="10">
        <f t="shared" si="1123"/>
        <v>41.257011704312873</v>
      </c>
      <c r="Q4229" s="10">
        <f t="shared" si="1124"/>
        <v>2.86</v>
      </c>
      <c r="R4229" s="19">
        <f t="shared" si="1125"/>
        <v>77.291461365405695</v>
      </c>
      <c r="S4229" s="10">
        <f t="shared" si="1126"/>
        <v>22.746648104720837</v>
      </c>
      <c r="T4229" s="10">
        <f t="shared" si="1127"/>
        <v>2.5009527367531632</v>
      </c>
      <c r="U4229" s="2" t="str">
        <f t="shared" si="1128"/>
        <v>D</v>
      </c>
      <c r="V4229" s="2" t="str">
        <f t="shared" si="1129"/>
        <v>D</v>
      </c>
      <c r="W4229" s="2" t="str">
        <f t="shared" si="1130"/>
        <v>D</v>
      </c>
      <c r="X4229" s="2" t="str">
        <f t="shared" si="1131"/>
        <v>B</v>
      </c>
      <c r="Y4229" s="3" t="str">
        <f t="shared" si="1132"/>
        <v>DDDB</v>
      </c>
      <c r="Z4229" s="28">
        <f t="shared" si="1133"/>
        <v>3.1525000000000004E-2</v>
      </c>
      <c r="AA4229" s="7" t="str">
        <f t="shared" si="1134"/>
        <v>Almost certainly optical</v>
      </c>
      <c r="AB4229" s="21">
        <v>47.9</v>
      </c>
      <c r="AC4229" s="14">
        <f t="shared" si="1135"/>
        <v>49.803749421550023</v>
      </c>
      <c r="AD4229" s="26">
        <v>25.5</v>
      </c>
      <c r="AE4229" s="10">
        <f t="shared" si="1136"/>
        <v>26.415013229649137</v>
      </c>
      <c r="AF4229" s="17">
        <f t="shared" si="1137"/>
        <v>1.9037494215500246</v>
      </c>
      <c r="AG4229" s="17">
        <f t="shared" si="1138"/>
        <v>0.91501322964913712</v>
      </c>
    </row>
    <row r="4230" spans="1:33">
      <c r="A4230" t="s">
        <v>7817</v>
      </c>
      <c r="B4230" t="s">
        <v>7818</v>
      </c>
      <c r="C4230" s="23">
        <v>198.3914</v>
      </c>
      <c r="D4230" s="23">
        <v>66.467500000000001</v>
      </c>
      <c r="E4230" s="23">
        <v>198.40459999999999</v>
      </c>
      <c r="F4230" s="23">
        <v>66.467280000000002</v>
      </c>
      <c r="G4230" s="26">
        <v>-128</v>
      </c>
      <c r="H4230" s="26">
        <v>25.2</v>
      </c>
      <c r="I4230" s="26">
        <v>43.4</v>
      </c>
      <c r="J4230" s="26">
        <v>1.3</v>
      </c>
      <c r="K4230" s="26">
        <v>0.4</v>
      </c>
      <c r="L4230" s="26">
        <v>0.4</v>
      </c>
      <c r="M4230" s="26">
        <v>-6.9</v>
      </c>
      <c r="N4230" s="26">
        <v>5.9</v>
      </c>
      <c r="O4230" s="19">
        <f t="shared" si="1122"/>
        <v>288.72987067991028</v>
      </c>
      <c r="P4230" s="10">
        <f t="shared" si="1123"/>
        <v>176.68221883166515</v>
      </c>
      <c r="Q4230" s="10">
        <f t="shared" si="1124"/>
        <v>2.86</v>
      </c>
      <c r="R4230" s="19">
        <f t="shared" si="1125"/>
        <v>135.15753771062865</v>
      </c>
      <c r="S4230" s="10">
        <f t="shared" si="1126"/>
        <v>6.9115844782509894</v>
      </c>
      <c r="T4230" s="10">
        <f t="shared" si="1127"/>
        <v>3.5517280547219912</v>
      </c>
      <c r="U4230" s="2" t="str">
        <f t="shared" si="1128"/>
        <v>D</v>
      </c>
      <c r="V4230" s="2" t="str">
        <f t="shared" si="1129"/>
        <v>D</v>
      </c>
      <c r="W4230" s="2" t="str">
        <f t="shared" si="1130"/>
        <v>D</v>
      </c>
      <c r="X4230" s="2" t="str">
        <f t="shared" si="1131"/>
        <v>B</v>
      </c>
      <c r="Y4230" s="3" t="str">
        <f t="shared" si="1132"/>
        <v>DDDB</v>
      </c>
      <c r="Z4230" s="28">
        <f t="shared" si="1133"/>
        <v>3.1525000000000004E-2</v>
      </c>
      <c r="AA4230" s="7" t="str">
        <f t="shared" si="1134"/>
        <v>Almost certainly optical</v>
      </c>
      <c r="AB4230" s="21">
        <v>17.399999999999999</v>
      </c>
      <c r="AC4230" s="14">
        <f t="shared" si="1135"/>
        <v>18.989794942519136</v>
      </c>
      <c r="AD4230" s="26">
        <v>90.6</v>
      </c>
      <c r="AE4230" s="10">
        <f t="shared" si="1136"/>
        <v>92.390306124339915</v>
      </c>
      <c r="AF4230" s="17">
        <f t="shared" si="1137"/>
        <v>1.5897949425191378</v>
      </c>
      <c r="AG4230" s="17">
        <f t="shared" si="1138"/>
        <v>1.7903061243399208</v>
      </c>
    </row>
    <row r="4231" spans="1:33">
      <c r="A4231" t="s">
        <v>4831</v>
      </c>
      <c r="B4231" t="s">
        <v>4832</v>
      </c>
      <c r="C4231" s="23">
        <v>280.33659999999998</v>
      </c>
      <c r="D4231" s="23">
        <v>-11.722759999999999</v>
      </c>
      <c r="E4231" s="23">
        <v>280.3349</v>
      </c>
      <c r="F4231" s="23">
        <v>-11.720829999999999</v>
      </c>
      <c r="G4231" s="26">
        <v>16.3</v>
      </c>
      <c r="H4231" s="26">
        <v>16.3</v>
      </c>
      <c r="I4231" s="26">
        <v>-113</v>
      </c>
      <c r="J4231" s="26">
        <v>1.1000000000000001</v>
      </c>
      <c r="K4231" s="26">
        <v>-1.6</v>
      </c>
      <c r="L4231" s="26">
        <v>24</v>
      </c>
      <c r="M4231" s="26">
        <v>-1.1000000000000001</v>
      </c>
      <c r="N4231" s="26">
        <v>1.5</v>
      </c>
      <c r="O4231" s="19">
        <f t="shared" si="1122"/>
        <v>171.79182837982097</v>
      </c>
      <c r="P4231" s="10">
        <f t="shared" si="1123"/>
        <v>235.49147701233159</v>
      </c>
      <c r="Q4231" s="10">
        <f t="shared" si="1124"/>
        <v>2.86</v>
      </c>
      <c r="R4231" s="19">
        <f t="shared" si="1125"/>
        <v>114.16956687313831</v>
      </c>
      <c r="S4231" s="10">
        <f t="shared" si="1126"/>
        <v>1.94164878389476</v>
      </c>
      <c r="T4231" s="10">
        <f t="shared" si="1127"/>
        <v>2.9027803914258268</v>
      </c>
      <c r="U4231" s="2" t="str">
        <f t="shared" si="1128"/>
        <v>D</v>
      </c>
      <c r="V4231" s="2" t="str">
        <f t="shared" si="1129"/>
        <v>D</v>
      </c>
      <c r="W4231" s="2" t="str">
        <f t="shared" si="1130"/>
        <v>D</v>
      </c>
      <c r="X4231" s="2" t="str">
        <f t="shared" si="1131"/>
        <v>B</v>
      </c>
      <c r="Y4231" s="3" t="str">
        <f t="shared" si="1132"/>
        <v>DDDB</v>
      </c>
      <c r="Z4231" s="28">
        <f t="shared" si="1133"/>
        <v>3.1525000000000004E-2</v>
      </c>
      <c r="AA4231" s="7" t="str">
        <f t="shared" si="1134"/>
        <v>Almost certainly optical</v>
      </c>
      <c r="AB4231" s="21">
        <v>7.66</v>
      </c>
      <c r="AC4231" s="14">
        <f t="shared" si="1135"/>
        <v>9.1751274719550366</v>
      </c>
      <c r="AD4231" s="26">
        <v>314</v>
      </c>
      <c r="AE4231" s="10">
        <f t="shared" si="1136"/>
        <v>319.22364820669628</v>
      </c>
      <c r="AF4231" s="17">
        <f t="shared" si="1137"/>
        <v>1.5151274719550365</v>
      </c>
      <c r="AG4231" s="17">
        <f t="shared" si="1138"/>
        <v>5.2236482066962822</v>
      </c>
    </row>
    <row r="4232" spans="1:33">
      <c r="A4232" t="s">
        <v>4884</v>
      </c>
      <c r="B4232" t="s">
        <v>1982</v>
      </c>
      <c r="C4232" s="23">
        <v>288.33150000000001</v>
      </c>
      <c r="D4232" s="23">
        <v>-27.117629999999998</v>
      </c>
      <c r="E4232" s="23">
        <v>288.33949999999999</v>
      </c>
      <c r="F4232" s="23">
        <v>-27.122579999999999</v>
      </c>
      <c r="G4232" s="26">
        <v>-15.5</v>
      </c>
      <c r="H4232" s="26">
        <v>10.1</v>
      </c>
      <c r="I4232" s="26">
        <v>-54.1</v>
      </c>
      <c r="J4232" s="26">
        <v>1.1000000000000001</v>
      </c>
      <c r="K4232" s="26">
        <v>-10</v>
      </c>
      <c r="L4232" s="26">
        <v>15.6</v>
      </c>
      <c r="M4232" s="26">
        <v>-14.4</v>
      </c>
      <c r="N4232" s="26">
        <v>9.6999999999999993</v>
      </c>
      <c r="O4232" s="19">
        <f t="shared" si="1122"/>
        <v>195.98735033290197</v>
      </c>
      <c r="P4232" s="10">
        <f t="shared" si="1123"/>
        <v>214.77783136636387</v>
      </c>
      <c r="Q4232" s="10">
        <f t="shared" si="1124"/>
        <v>2.86</v>
      </c>
      <c r="R4232" s="19">
        <f t="shared" si="1125"/>
        <v>56.276638136974739</v>
      </c>
      <c r="S4232" s="10">
        <f t="shared" si="1126"/>
        <v>17.531685600648903</v>
      </c>
      <c r="T4232" s="10">
        <f t="shared" si="1127"/>
        <v>1.845208093440591</v>
      </c>
      <c r="U4232" s="2" t="str">
        <f t="shared" si="1128"/>
        <v>D</v>
      </c>
      <c r="V4232" s="2" t="str">
        <f t="shared" si="1129"/>
        <v>D</v>
      </c>
      <c r="W4232" s="2" t="str">
        <f t="shared" si="1130"/>
        <v>D</v>
      </c>
      <c r="X4232" s="2" t="str">
        <f t="shared" si="1131"/>
        <v>B</v>
      </c>
      <c r="Y4232" s="3" t="str">
        <f t="shared" si="1132"/>
        <v>DDDB</v>
      </c>
      <c r="Z4232" s="28">
        <f t="shared" si="1133"/>
        <v>3.1525000000000004E-2</v>
      </c>
      <c r="AA4232" s="7" t="str">
        <f t="shared" si="1134"/>
        <v>Almost certainly optical</v>
      </c>
      <c r="AB4232" s="21">
        <v>32.6</v>
      </c>
      <c r="AC4232" s="14">
        <f t="shared" si="1135"/>
        <v>31.219529166187453</v>
      </c>
      <c r="AD4232" s="26">
        <v>124</v>
      </c>
      <c r="AE4232" s="10">
        <f t="shared" si="1136"/>
        <v>124.80579133052703</v>
      </c>
      <c r="AF4232" s="17">
        <f t="shared" si="1137"/>
        <v>1.3804708338125486</v>
      </c>
      <c r="AG4232" s="17">
        <f t="shared" si="1138"/>
        <v>0.805791330527029</v>
      </c>
    </row>
    <row r="4233" spans="1:33">
      <c r="A4233" t="s">
        <v>8258</v>
      </c>
      <c r="B4233" t="s">
        <v>8259</v>
      </c>
      <c r="C4233" s="23">
        <v>246.9282</v>
      </c>
      <c r="D4233" s="23">
        <v>-71.465819999999994</v>
      </c>
      <c r="E4233" s="23">
        <v>246.93860000000001</v>
      </c>
      <c r="F4233" s="23">
        <v>-71.46114</v>
      </c>
      <c r="G4233" s="26">
        <v>-33.9</v>
      </c>
      <c r="H4233" s="26">
        <v>17.3</v>
      </c>
      <c r="I4233" s="26">
        <v>-48.9</v>
      </c>
      <c r="J4233" s="26">
        <v>1</v>
      </c>
      <c r="K4233" s="26">
        <v>-0.9</v>
      </c>
      <c r="L4233" s="26">
        <v>24.7</v>
      </c>
      <c r="M4233" s="26">
        <v>23.6</v>
      </c>
      <c r="N4233" s="26">
        <v>7.2</v>
      </c>
      <c r="O4233" s="19">
        <f t="shared" si="1122"/>
        <v>214.73169420198977</v>
      </c>
      <c r="P4233" s="10">
        <f t="shared" si="1123"/>
        <v>357.81604977232371</v>
      </c>
      <c r="Q4233" s="10">
        <f t="shared" si="1124"/>
        <v>2.86</v>
      </c>
      <c r="R4233" s="19">
        <f t="shared" si="1125"/>
        <v>59.501428554279265</v>
      </c>
      <c r="S4233" s="10">
        <f t="shared" si="1126"/>
        <v>23.617154782064667</v>
      </c>
      <c r="T4233" s="10">
        <f t="shared" si="1127"/>
        <v>2.0779645834085985</v>
      </c>
      <c r="U4233" s="2" t="str">
        <f t="shared" si="1128"/>
        <v>D</v>
      </c>
      <c r="V4233" s="2" t="str">
        <f t="shared" si="1129"/>
        <v>D</v>
      </c>
      <c r="W4233" s="2" t="str">
        <f t="shared" si="1130"/>
        <v>D</v>
      </c>
      <c r="X4233" s="2" t="str">
        <f t="shared" si="1131"/>
        <v>B</v>
      </c>
      <c r="Y4233" s="3" t="str">
        <f t="shared" si="1132"/>
        <v>DDDB</v>
      </c>
      <c r="Z4233" s="28">
        <f t="shared" si="1133"/>
        <v>3.1525000000000004E-2</v>
      </c>
      <c r="AA4233" s="7" t="str">
        <f t="shared" si="1134"/>
        <v>Almost certainly optical</v>
      </c>
      <c r="AB4233" s="21">
        <v>19.399999999999999</v>
      </c>
      <c r="AC4233" s="14">
        <f t="shared" si="1135"/>
        <v>20.627419907346663</v>
      </c>
      <c r="AD4233" s="26">
        <v>36.299999999999997</v>
      </c>
      <c r="AE4233" s="10">
        <f t="shared" si="1136"/>
        <v>35.236561902184469</v>
      </c>
      <c r="AF4233" s="17">
        <f t="shared" si="1137"/>
        <v>1.2274199073466647</v>
      </c>
      <c r="AG4233" s="17">
        <f t="shared" si="1138"/>
        <v>1.0634380978155278</v>
      </c>
    </row>
    <row r="4234" spans="1:33">
      <c r="A4234" t="s">
        <v>4863</v>
      </c>
      <c r="B4234" t="s">
        <v>1963</v>
      </c>
      <c r="C4234" s="23">
        <v>286.39530000000002</v>
      </c>
      <c r="D4234" s="23">
        <v>-11.2903</v>
      </c>
      <c r="E4234" s="23">
        <v>286.39269999999999</v>
      </c>
      <c r="F4234" s="23">
        <v>-11.300689999999999</v>
      </c>
      <c r="G4234" s="26">
        <v>40.700000000000003</v>
      </c>
      <c r="H4234" s="26">
        <v>15.1</v>
      </c>
      <c r="I4234" s="26">
        <v>11.8</v>
      </c>
      <c r="J4234" s="26">
        <v>3</v>
      </c>
      <c r="K4234" s="26">
        <v>11.4</v>
      </c>
      <c r="L4234" s="26">
        <v>11.4</v>
      </c>
      <c r="M4234" s="26">
        <v>-68.400000000000006</v>
      </c>
      <c r="N4234" s="26">
        <v>3.9</v>
      </c>
      <c r="O4234" s="19">
        <f t="shared" si="1122"/>
        <v>73.831736712839771</v>
      </c>
      <c r="P4234" s="10">
        <f t="shared" si="1123"/>
        <v>170.53767779197437</v>
      </c>
      <c r="Q4234" s="10">
        <f t="shared" si="1124"/>
        <v>2.86</v>
      </c>
      <c r="R4234" s="19">
        <f t="shared" si="1125"/>
        <v>42.376054559149324</v>
      </c>
      <c r="S4234" s="10">
        <f t="shared" si="1126"/>
        <v>69.343492845399709</v>
      </c>
      <c r="T4234" s="10">
        <f t="shared" si="1127"/>
        <v>2.792988685113726</v>
      </c>
      <c r="U4234" s="2" t="str">
        <f t="shared" si="1128"/>
        <v>D</v>
      </c>
      <c r="V4234" s="2" t="str">
        <f t="shared" si="1129"/>
        <v>D</v>
      </c>
      <c r="W4234" s="2" t="str">
        <f t="shared" si="1130"/>
        <v>D</v>
      </c>
      <c r="X4234" s="2" t="str">
        <f t="shared" si="1131"/>
        <v>B</v>
      </c>
      <c r="Y4234" s="3" t="str">
        <f t="shared" si="1132"/>
        <v>DDDB</v>
      </c>
      <c r="Z4234" s="28">
        <f t="shared" si="1133"/>
        <v>3.1525000000000004E-2</v>
      </c>
      <c r="AA4234" s="7" t="str">
        <f t="shared" si="1134"/>
        <v>Almost certainly optical</v>
      </c>
      <c r="AB4234" s="21">
        <v>37.299999999999997</v>
      </c>
      <c r="AC4234" s="14">
        <f t="shared" si="1135"/>
        <v>38.513773542536264</v>
      </c>
      <c r="AD4234" s="26">
        <v>194</v>
      </c>
      <c r="AE4234" s="10">
        <f t="shared" si="1136"/>
        <v>193.78780649073792</v>
      </c>
      <c r="AF4234" s="17">
        <f t="shared" si="1137"/>
        <v>1.2137735425362663</v>
      </c>
      <c r="AG4234" s="17">
        <f t="shared" si="1138"/>
        <v>0.21219350926207881</v>
      </c>
    </row>
    <row r="4235" spans="1:33">
      <c r="A4235" t="s">
        <v>8372</v>
      </c>
      <c r="B4235" t="s">
        <v>8373</v>
      </c>
      <c r="C4235" s="23">
        <v>259.91269999999997</v>
      </c>
      <c r="D4235" s="23">
        <v>-85.337789999999998</v>
      </c>
      <c r="E4235" s="23">
        <v>259.83269999999999</v>
      </c>
      <c r="F4235" s="23">
        <v>-85.339489999999998</v>
      </c>
      <c r="G4235" s="26">
        <v>-31</v>
      </c>
      <c r="H4235" s="26">
        <v>20.2</v>
      </c>
      <c r="I4235" s="26">
        <v>22.6</v>
      </c>
      <c r="J4235" s="26">
        <v>1.3</v>
      </c>
      <c r="K4235" s="26">
        <v>-10.6</v>
      </c>
      <c r="L4235" s="26">
        <v>15</v>
      </c>
      <c r="M4235" s="26">
        <v>-45.6</v>
      </c>
      <c r="N4235" s="26">
        <v>7.8</v>
      </c>
      <c r="O4235" s="19">
        <f t="shared" si="1122"/>
        <v>306.09325581622028</v>
      </c>
      <c r="P4235" s="10">
        <f t="shared" si="1123"/>
        <v>193.08634866921096</v>
      </c>
      <c r="Q4235" s="10">
        <f t="shared" si="1124"/>
        <v>2.86</v>
      </c>
      <c r="R4235" s="19">
        <f t="shared" si="1125"/>
        <v>38.363524342792076</v>
      </c>
      <c r="S4235" s="10">
        <f t="shared" si="1126"/>
        <v>46.815809295578781</v>
      </c>
      <c r="T4235" s="10">
        <f t="shared" si="1127"/>
        <v>2.1294833409592715</v>
      </c>
      <c r="U4235" s="2" t="str">
        <f t="shared" si="1128"/>
        <v>D</v>
      </c>
      <c r="V4235" s="2" t="str">
        <f t="shared" si="1129"/>
        <v>D</v>
      </c>
      <c r="W4235" s="2" t="str">
        <f t="shared" si="1130"/>
        <v>D</v>
      </c>
      <c r="X4235" s="2" t="str">
        <f t="shared" si="1131"/>
        <v>B</v>
      </c>
      <c r="Y4235" s="3" t="str">
        <f t="shared" si="1132"/>
        <v>DDDB</v>
      </c>
      <c r="Z4235" s="28">
        <f t="shared" si="1133"/>
        <v>3.1525000000000004E-2</v>
      </c>
      <c r="AA4235" s="7" t="str">
        <f t="shared" si="1134"/>
        <v>Almost certainly optical</v>
      </c>
      <c r="AB4235" s="21">
        <v>25.4</v>
      </c>
      <c r="AC4235" s="14">
        <f t="shared" si="1135"/>
        <v>24.195749960177327</v>
      </c>
      <c r="AD4235" s="26">
        <v>262</v>
      </c>
      <c r="AE4235" s="10">
        <f t="shared" si="1136"/>
        <v>255.3486239671204</v>
      </c>
      <c r="AF4235" s="17">
        <f t="shared" si="1137"/>
        <v>1.2042500398226714</v>
      </c>
      <c r="AG4235" s="17">
        <f t="shared" si="1138"/>
        <v>6.6513760328795968</v>
      </c>
    </row>
    <row r="4236" spans="1:33">
      <c r="A4236" t="s">
        <v>7520</v>
      </c>
      <c r="B4236" t="s">
        <v>7521</v>
      </c>
      <c r="C4236" s="23">
        <v>168.16249999999999</v>
      </c>
      <c r="D4236" s="23">
        <v>-85.477099999999993</v>
      </c>
      <c r="E4236" s="23">
        <v>168.21119999999999</v>
      </c>
      <c r="F4236" s="23">
        <v>-85.470669999999998</v>
      </c>
      <c r="G4236" s="26">
        <v>68</v>
      </c>
      <c r="H4236" s="26">
        <v>16.8</v>
      </c>
      <c r="I4236" s="26">
        <v>-9.5</v>
      </c>
      <c r="J4236" s="26">
        <v>0.8</v>
      </c>
      <c r="K4236" s="26">
        <v>-57.1</v>
      </c>
      <c r="L4236" s="26">
        <v>19.7</v>
      </c>
      <c r="M4236" s="26">
        <v>-3.5</v>
      </c>
      <c r="N4236" s="26">
        <v>1.1000000000000001</v>
      </c>
      <c r="O4236" s="19">
        <f t="shared" si="1122"/>
        <v>97.953081971438422</v>
      </c>
      <c r="P4236" s="10">
        <f t="shared" si="1123"/>
        <v>266.49238804048719</v>
      </c>
      <c r="Q4236" s="10">
        <f t="shared" si="1124"/>
        <v>2.86</v>
      </c>
      <c r="R4236" s="19">
        <f t="shared" si="1125"/>
        <v>68.66039615382364</v>
      </c>
      <c r="S4236" s="10">
        <f t="shared" si="1126"/>
        <v>57.207167383117302</v>
      </c>
      <c r="T4236" s="10">
        <f t="shared" si="1127"/>
        <v>3.1466890884235235</v>
      </c>
      <c r="U4236" s="2" t="str">
        <f t="shared" si="1128"/>
        <v>D</v>
      </c>
      <c r="V4236" s="2" t="str">
        <f t="shared" si="1129"/>
        <v>D</v>
      </c>
      <c r="W4236" s="2" t="str">
        <f t="shared" si="1130"/>
        <v>D</v>
      </c>
      <c r="X4236" s="2" t="str">
        <f t="shared" si="1131"/>
        <v>B</v>
      </c>
      <c r="Y4236" s="3" t="str">
        <f t="shared" si="1132"/>
        <v>DDDB</v>
      </c>
      <c r="Z4236" s="28">
        <f t="shared" si="1133"/>
        <v>3.1525000000000004E-2</v>
      </c>
      <c r="AA4236" s="7" t="str">
        <f t="shared" si="1134"/>
        <v>Almost certainly optical</v>
      </c>
      <c r="AB4236" s="21">
        <v>28.1</v>
      </c>
      <c r="AC4236" s="14">
        <f t="shared" si="1135"/>
        <v>26.962361199634149</v>
      </c>
      <c r="AD4236" s="26">
        <v>34.799999999999997</v>
      </c>
      <c r="AE4236" s="10">
        <f t="shared" si="1136"/>
        <v>30.848053379817369</v>
      </c>
      <c r="AF4236" s="17">
        <f t="shared" si="1137"/>
        <v>1.1376388003658526</v>
      </c>
      <c r="AG4236" s="17">
        <f t="shared" si="1138"/>
        <v>3.9519466201826283</v>
      </c>
    </row>
    <row r="4237" spans="1:33">
      <c r="A4237" t="s">
        <v>5091</v>
      </c>
      <c r="B4237" t="s">
        <v>2179</v>
      </c>
      <c r="C4237" s="23">
        <v>300.90170000000001</v>
      </c>
      <c r="D4237" s="23">
        <v>16.569479999999999</v>
      </c>
      <c r="E4237" s="23">
        <v>300.89760000000001</v>
      </c>
      <c r="F4237" s="23">
        <v>16.571829999999999</v>
      </c>
      <c r="G4237" s="26">
        <v>-14.4</v>
      </c>
      <c r="H4237" s="26">
        <v>11.2</v>
      </c>
      <c r="I4237" s="26">
        <v>-4.9000000000000004</v>
      </c>
      <c r="J4237" s="26">
        <v>2.9</v>
      </c>
      <c r="K4237" s="26">
        <v>23.9</v>
      </c>
      <c r="L4237" s="26">
        <v>23.9</v>
      </c>
      <c r="M4237" s="26">
        <v>-9</v>
      </c>
      <c r="N4237" s="26">
        <v>4.2</v>
      </c>
      <c r="O4237" s="19">
        <f t="shared" si="1122"/>
        <v>251.20770167651398</v>
      </c>
      <c r="P4237" s="10">
        <f t="shared" si="1123"/>
        <v>110.63482030218319</v>
      </c>
      <c r="Q4237" s="10">
        <f t="shared" si="1124"/>
        <v>2.86</v>
      </c>
      <c r="R4237" s="19">
        <f t="shared" si="1125"/>
        <v>15.210851389715172</v>
      </c>
      <c r="S4237" s="10">
        <f t="shared" si="1126"/>
        <v>25.538402455909413</v>
      </c>
      <c r="T4237" s="10">
        <f t="shared" si="1127"/>
        <v>1.0187313461406147</v>
      </c>
      <c r="U4237" s="2" t="str">
        <f t="shared" si="1128"/>
        <v>D</v>
      </c>
      <c r="V4237" s="2" t="str">
        <f t="shared" si="1129"/>
        <v>D</v>
      </c>
      <c r="W4237" s="2" t="str">
        <f t="shared" si="1130"/>
        <v>D</v>
      </c>
      <c r="X4237" s="2" t="str">
        <f t="shared" si="1131"/>
        <v>B</v>
      </c>
      <c r="Y4237" s="3" t="str">
        <f t="shared" si="1132"/>
        <v>DDDB</v>
      </c>
      <c r="Z4237" s="28">
        <f t="shared" si="1133"/>
        <v>3.1525000000000004E-2</v>
      </c>
      <c r="AA4237" s="7" t="str">
        <f t="shared" si="1134"/>
        <v>Almost certainly optical</v>
      </c>
      <c r="AB4237" s="21">
        <v>17.5</v>
      </c>
      <c r="AC4237" s="14">
        <f t="shared" si="1135"/>
        <v>16.483677501845502</v>
      </c>
      <c r="AD4237" s="26">
        <v>300</v>
      </c>
      <c r="AE4237" s="10">
        <f t="shared" si="1136"/>
        <v>300.87955183722448</v>
      </c>
      <c r="AF4237" s="17">
        <f t="shared" si="1137"/>
        <v>1.0163224981544978</v>
      </c>
      <c r="AG4237" s="17">
        <f t="shared" si="1138"/>
        <v>0.87955183722448282</v>
      </c>
    </row>
    <row r="4238" spans="1:33">
      <c r="A4238" t="s">
        <v>9264</v>
      </c>
      <c r="B4238" t="s">
        <v>9265</v>
      </c>
      <c r="C4238" s="23">
        <v>306.9606</v>
      </c>
      <c r="D4238" s="23">
        <v>-63.954189999999997</v>
      </c>
      <c r="E4238" s="23">
        <v>306.95049999999998</v>
      </c>
      <c r="F4238" s="23">
        <v>-63.96069</v>
      </c>
      <c r="G4238" s="26">
        <v>67.2</v>
      </c>
      <c r="H4238" s="26">
        <v>16</v>
      </c>
      <c r="I4238" s="26">
        <v>5.8</v>
      </c>
      <c r="J4238" s="26">
        <v>1</v>
      </c>
      <c r="K4238" s="26">
        <v>67</v>
      </c>
      <c r="L4238" s="26">
        <v>15.8</v>
      </c>
      <c r="M4238" s="26">
        <v>44.6</v>
      </c>
      <c r="N4238" s="26">
        <v>2.2999999999999998</v>
      </c>
      <c r="O4238" s="19">
        <f t="shared" si="1122"/>
        <v>85.067053371322572</v>
      </c>
      <c r="P4238" s="10">
        <f t="shared" si="1123"/>
        <v>56.349419565985649</v>
      </c>
      <c r="Q4238" s="10">
        <f t="shared" si="1124"/>
        <v>2.86</v>
      </c>
      <c r="R4238" s="19">
        <f t="shared" si="1125"/>
        <v>67.449833209578813</v>
      </c>
      <c r="S4238" s="10">
        <f t="shared" si="1126"/>
        <v>80.487017586689092</v>
      </c>
      <c r="T4238" s="10">
        <f t="shared" si="1127"/>
        <v>3.6984212699066976</v>
      </c>
      <c r="U4238" s="2" t="str">
        <f t="shared" si="1128"/>
        <v>D</v>
      </c>
      <c r="V4238" s="2" t="str">
        <f t="shared" si="1129"/>
        <v>D</v>
      </c>
      <c r="W4238" s="2" t="str">
        <f t="shared" si="1130"/>
        <v>D</v>
      </c>
      <c r="X4238" s="2" t="str">
        <f t="shared" si="1131"/>
        <v>B</v>
      </c>
      <c r="Y4238" s="3" t="str">
        <f t="shared" si="1132"/>
        <v>DDDB</v>
      </c>
      <c r="Z4238" s="28">
        <f t="shared" si="1133"/>
        <v>3.1525000000000004E-2</v>
      </c>
      <c r="AA4238" s="7" t="str">
        <f t="shared" si="1134"/>
        <v>Almost certainly optical</v>
      </c>
      <c r="AB4238" s="21">
        <v>29.3</v>
      </c>
      <c r="AC4238" s="14">
        <f t="shared" si="1135"/>
        <v>28.327561909193875</v>
      </c>
      <c r="AD4238" s="26">
        <v>213</v>
      </c>
      <c r="AE4238" s="10">
        <f t="shared" si="1136"/>
        <v>214.30484722247255</v>
      </c>
      <c r="AF4238" s="17">
        <f t="shared" si="1137"/>
        <v>0.97243809080612564</v>
      </c>
      <c r="AG4238" s="17">
        <f t="shared" si="1138"/>
        <v>1.3048472224725458</v>
      </c>
    </row>
    <row r="4239" spans="1:33">
      <c r="A4239" t="s">
        <v>6713</v>
      </c>
      <c r="B4239" t="s">
        <v>6714</v>
      </c>
      <c r="C4239" s="23">
        <v>91.965320000000006</v>
      </c>
      <c r="D4239" s="23">
        <v>38.894359999999999</v>
      </c>
      <c r="E4239" s="23">
        <v>91.966840000000005</v>
      </c>
      <c r="F4239" s="23">
        <v>38.890729999999998</v>
      </c>
      <c r="G4239" s="26">
        <v>-17.7</v>
      </c>
      <c r="H4239" s="26">
        <v>7.9</v>
      </c>
      <c r="I4239" s="26">
        <v>45.7</v>
      </c>
      <c r="J4239" s="26">
        <v>1.2</v>
      </c>
      <c r="K4239" s="26">
        <v>-4.2</v>
      </c>
      <c r="L4239" s="26">
        <v>21.4</v>
      </c>
      <c r="M4239" s="26">
        <v>-9.3000000000000007</v>
      </c>
      <c r="N4239" s="26">
        <v>1</v>
      </c>
      <c r="O4239" s="19">
        <f t="shared" si="1122"/>
        <v>338.82818912205846</v>
      </c>
      <c r="P4239" s="10">
        <f t="shared" si="1123"/>
        <v>204.30454926593671</v>
      </c>
      <c r="Q4239" s="10">
        <f t="shared" si="1124"/>
        <v>2.86</v>
      </c>
      <c r="R4239" s="19">
        <f t="shared" si="1125"/>
        <v>49.007958537364118</v>
      </c>
      <c r="S4239" s="10">
        <f t="shared" si="1126"/>
        <v>10.20441081101697</v>
      </c>
      <c r="T4239" s="10">
        <f t="shared" si="1127"/>
        <v>1.4803092337095274</v>
      </c>
      <c r="U4239" s="2" t="str">
        <f t="shared" si="1128"/>
        <v>D</v>
      </c>
      <c r="V4239" s="2" t="str">
        <f t="shared" si="1129"/>
        <v>D</v>
      </c>
      <c r="W4239" s="2" t="str">
        <f t="shared" si="1130"/>
        <v>D</v>
      </c>
      <c r="X4239" s="2" t="str">
        <f t="shared" si="1131"/>
        <v>B</v>
      </c>
      <c r="Y4239" s="3" t="str">
        <f t="shared" si="1132"/>
        <v>DDDB</v>
      </c>
      <c r="Z4239" s="28">
        <f t="shared" si="1133"/>
        <v>3.1525000000000004E-2</v>
      </c>
      <c r="AA4239" s="7" t="str">
        <f t="shared" si="1134"/>
        <v>Almost certainly optical</v>
      </c>
      <c r="AB4239" s="21">
        <v>12.8</v>
      </c>
      <c r="AC4239" s="14">
        <f t="shared" si="1135"/>
        <v>13.744479735714265</v>
      </c>
      <c r="AD4239" s="26">
        <v>162</v>
      </c>
      <c r="AE4239" s="10">
        <f t="shared" si="1136"/>
        <v>161.94911758508474</v>
      </c>
      <c r="AF4239" s="17">
        <f t="shared" si="1137"/>
        <v>0.94447973571426402</v>
      </c>
      <c r="AG4239" s="17">
        <f t="shared" si="1138"/>
        <v>5.0882414915264462E-2</v>
      </c>
    </row>
    <row r="4240" spans="1:33">
      <c r="A4240" t="s">
        <v>3720</v>
      </c>
      <c r="B4240" t="s">
        <v>929</v>
      </c>
      <c r="C4240" s="23">
        <v>133.44159999999999</v>
      </c>
      <c r="D4240" s="23">
        <v>-0.57802220000000004</v>
      </c>
      <c r="E4240" s="23">
        <v>133.43770000000001</v>
      </c>
      <c r="F4240" s="23">
        <v>-0.57139439999999997</v>
      </c>
      <c r="G4240" s="26">
        <v>-44.6</v>
      </c>
      <c r="H4240" s="26">
        <v>6.6</v>
      </c>
      <c r="I4240" s="26">
        <v>46.1</v>
      </c>
      <c r="J4240" s="26">
        <v>1.6</v>
      </c>
      <c r="K4240" s="26">
        <v>-4.4000000000000004</v>
      </c>
      <c r="L4240" s="26">
        <v>21.2</v>
      </c>
      <c r="M4240" s="26">
        <v>0.1</v>
      </c>
      <c r="N4240" s="26">
        <v>1.6</v>
      </c>
      <c r="O4240" s="19">
        <f t="shared" si="1122"/>
        <v>315.94747337558834</v>
      </c>
      <c r="P4240" s="10">
        <f t="shared" si="1123"/>
        <v>271.30195267257892</v>
      </c>
      <c r="Q4240" s="10">
        <f t="shared" si="1124"/>
        <v>2.86</v>
      </c>
      <c r="R4240" s="19">
        <f t="shared" si="1125"/>
        <v>64.143355072836655</v>
      </c>
      <c r="S4240" s="10">
        <f t="shared" si="1126"/>
        <v>4.4011362169330779</v>
      </c>
      <c r="T4240" s="10">
        <f t="shared" si="1127"/>
        <v>1.7136122822442434</v>
      </c>
      <c r="U4240" s="2" t="str">
        <f t="shared" si="1128"/>
        <v>D</v>
      </c>
      <c r="V4240" s="2" t="str">
        <f t="shared" si="1129"/>
        <v>D</v>
      </c>
      <c r="W4240" s="2" t="str">
        <f t="shared" si="1130"/>
        <v>D</v>
      </c>
      <c r="X4240" s="2" t="str">
        <f t="shared" si="1131"/>
        <v>B</v>
      </c>
      <c r="Y4240" s="3" t="str">
        <f t="shared" si="1132"/>
        <v>DDDB</v>
      </c>
      <c r="Z4240" s="28">
        <f t="shared" si="1133"/>
        <v>3.1525000000000004E-2</v>
      </c>
      <c r="AA4240" s="7" t="str">
        <f t="shared" si="1134"/>
        <v>Almost certainly optical</v>
      </c>
      <c r="AB4240" s="21">
        <v>28.6</v>
      </c>
      <c r="AC4240" s="14">
        <f t="shared" si="1135"/>
        <v>27.684019869111626</v>
      </c>
      <c r="AD4240" s="26">
        <v>329</v>
      </c>
      <c r="AE4240" s="10">
        <f t="shared" si="1136"/>
        <v>329.52741877536721</v>
      </c>
      <c r="AF4240" s="17">
        <f t="shared" si="1137"/>
        <v>0.91598013088837504</v>
      </c>
      <c r="AG4240" s="17">
        <f t="shared" si="1138"/>
        <v>0.52741877536720949</v>
      </c>
    </row>
    <row r="4241" spans="1:33">
      <c r="A4241" t="s">
        <v>8150</v>
      </c>
      <c r="B4241" t="s">
        <v>8151</v>
      </c>
      <c r="C4241" s="23">
        <v>234.77369999999999</v>
      </c>
      <c r="D4241" s="23">
        <v>-29.464040000000001</v>
      </c>
      <c r="E4241" s="23">
        <v>234.7663</v>
      </c>
      <c r="F4241" s="23">
        <v>-29.452780000000001</v>
      </c>
      <c r="G4241" s="26">
        <v>-1.2</v>
      </c>
      <c r="H4241" s="26">
        <v>24.4</v>
      </c>
      <c r="I4241" s="26">
        <v>-76.5</v>
      </c>
      <c r="J4241" s="26">
        <v>1.9</v>
      </c>
      <c r="K4241" s="26">
        <v>-19.899999999999999</v>
      </c>
      <c r="L4241" s="26">
        <v>5.7</v>
      </c>
      <c r="M4241" s="26">
        <v>-5.3</v>
      </c>
      <c r="N4241" s="26">
        <v>6.3</v>
      </c>
      <c r="O4241" s="19">
        <f t="shared" si="1122"/>
        <v>180.89868362073798</v>
      </c>
      <c r="P4241" s="10">
        <f t="shared" si="1123"/>
        <v>255.08650455400027</v>
      </c>
      <c r="Q4241" s="10">
        <f t="shared" si="1124"/>
        <v>2.86</v>
      </c>
      <c r="R4241" s="19">
        <f t="shared" si="1125"/>
        <v>76.509411185814258</v>
      </c>
      <c r="S4241" s="10">
        <f t="shared" si="1126"/>
        <v>20.593688353473738</v>
      </c>
      <c r="T4241" s="10">
        <f t="shared" si="1127"/>
        <v>2.4275774884821999</v>
      </c>
      <c r="U4241" s="2" t="str">
        <f t="shared" si="1128"/>
        <v>D</v>
      </c>
      <c r="V4241" s="2" t="str">
        <f t="shared" si="1129"/>
        <v>D</v>
      </c>
      <c r="W4241" s="2" t="str">
        <f t="shared" si="1130"/>
        <v>D</v>
      </c>
      <c r="X4241" s="2" t="str">
        <f t="shared" si="1131"/>
        <v>B</v>
      </c>
      <c r="Y4241" s="3" t="str">
        <f t="shared" si="1132"/>
        <v>DDDB</v>
      </c>
      <c r="Z4241" s="28">
        <f t="shared" si="1133"/>
        <v>3.1525000000000004E-2</v>
      </c>
      <c r="AA4241" s="7" t="str">
        <f t="shared" si="1134"/>
        <v>Almost certainly optical</v>
      </c>
      <c r="AB4241" s="21">
        <v>45.8</v>
      </c>
      <c r="AC4241" s="14">
        <f t="shared" si="1135"/>
        <v>46.702808591759904</v>
      </c>
      <c r="AD4241" s="26">
        <v>329</v>
      </c>
      <c r="AE4241" s="10">
        <f t="shared" si="1136"/>
        <v>330.22201750326963</v>
      </c>
      <c r="AF4241" s="17">
        <f t="shared" si="1137"/>
        <v>0.90280859175990713</v>
      </c>
      <c r="AG4241" s="17">
        <f t="shared" si="1138"/>
        <v>1.2220175032696261</v>
      </c>
    </row>
    <row r="4242" spans="1:33">
      <c r="A4242" t="s">
        <v>7364</v>
      </c>
      <c r="B4242" t="s">
        <v>7365</v>
      </c>
      <c r="C4242" s="23">
        <v>154.2432</v>
      </c>
      <c r="D4242" s="23">
        <v>-79.749380000000002</v>
      </c>
      <c r="E4242" s="23">
        <v>154.20840000000001</v>
      </c>
      <c r="F4242" s="23">
        <v>-79.749179999999996</v>
      </c>
      <c r="G4242" s="26">
        <v>-59.2</v>
      </c>
      <c r="H4242" s="26">
        <v>17.600000000000001</v>
      </c>
      <c r="I4242" s="26">
        <v>30.9</v>
      </c>
      <c r="J4242" s="26">
        <v>1</v>
      </c>
      <c r="K4242" s="26">
        <v>-8</v>
      </c>
      <c r="L4242" s="26">
        <v>17.600000000000001</v>
      </c>
      <c r="M4242" s="26">
        <v>-0.1</v>
      </c>
      <c r="N4242" s="26">
        <v>3.1</v>
      </c>
      <c r="O4242" s="19">
        <f t="shared" si="1122"/>
        <v>297.56273349641424</v>
      </c>
      <c r="P4242" s="10">
        <f t="shared" si="1123"/>
        <v>269.28384005452926</v>
      </c>
      <c r="Q4242" s="10">
        <f t="shared" si="1124"/>
        <v>2.86</v>
      </c>
      <c r="R4242" s="19">
        <f t="shared" si="1125"/>
        <v>66.779113501153944</v>
      </c>
      <c r="S4242" s="10">
        <f t="shared" si="1126"/>
        <v>8.0006249755878454</v>
      </c>
      <c r="T4242" s="10">
        <f t="shared" si="1127"/>
        <v>1.8694934619185446</v>
      </c>
      <c r="U4242" s="2" t="str">
        <f t="shared" si="1128"/>
        <v>D</v>
      </c>
      <c r="V4242" s="2" t="str">
        <f t="shared" si="1129"/>
        <v>D</v>
      </c>
      <c r="W4242" s="2" t="str">
        <f t="shared" si="1130"/>
        <v>D</v>
      </c>
      <c r="X4242" s="2" t="str">
        <f t="shared" si="1131"/>
        <v>B</v>
      </c>
      <c r="Y4242" s="3" t="str">
        <f t="shared" si="1132"/>
        <v>DDDB</v>
      </c>
      <c r="Z4242" s="28">
        <f t="shared" si="1133"/>
        <v>3.1525000000000004E-2</v>
      </c>
      <c r="AA4242" s="7" t="str">
        <f t="shared" si="1134"/>
        <v>Almost certainly optical</v>
      </c>
      <c r="AB4242" s="21">
        <v>23.2</v>
      </c>
      <c r="AC4242" s="14">
        <f t="shared" si="1135"/>
        <v>22.305724764016411</v>
      </c>
      <c r="AD4242" s="26">
        <v>273</v>
      </c>
      <c r="AE4242" s="10">
        <f t="shared" si="1136"/>
        <v>271.84975510658541</v>
      </c>
      <c r="AF4242" s="17">
        <f t="shared" si="1137"/>
        <v>0.8942752359835886</v>
      </c>
      <c r="AG4242" s="17">
        <f t="shared" si="1138"/>
        <v>1.1502448934145946</v>
      </c>
    </row>
    <row r="4243" spans="1:33">
      <c r="A4243" t="s">
        <v>3825</v>
      </c>
      <c r="B4243" t="s">
        <v>3826</v>
      </c>
      <c r="C4243" s="23">
        <v>146.63499999999999</v>
      </c>
      <c r="D4243" s="23">
        <v>-25.109249999999999</v>
      </c>
      <c r="E4243" s="23">
        <v>146.63820000000001</v>
      </c>
      <c r="F4243" s="23">
        <v>-25.108910000000002</v>
      </c>
      <c r="G4243" s="26">
        <v>-62.3</v>
      </c>
      <c r="H4243" s="26">
        <v>14.5</v>
      </c>
      <c r="I4243" s="26">
        <v>43.2</v>
      </c>
      <c r="J4243" s="26">
        <v>1.1000000000000001</v>
      </c>
      <c r="K4243" s="26">
        <v>-3.2</v>
      </c>
      <c r="L4243" s="26">
        <v>22.4</v>
      </c>
      <c r="M4243" s="26">
        <v>-4.4000000000000004</v>
      </c>
      <c r="N4243" s="26">
        <v>3.6</v>
      </c>
      <c r="O4243" s="19">
        <f t="shared" si="1122"/>
        <v>304.73817196109309</v>
      </c>
      <c r="P4243" s="10">
        <f t="shared" si="1123"/>
        <v>216.0273733851036</v>
      </c>
      <c r="Q4243" s="10">
        <f t="shared" si="1124"/>
        <v>2.86</v>
      </c>
      <c r="R4243" s="19">
        <f t="shared" si="1125"/>
        <v>75.812465993397154</v>
      </c>
      <c r="S4243" s="10">
        <f t="shared" si="1126"/>
        <v>5.4405882034941779</v>
      </c>
      <c r="T4243" s="10">
        <f t="shared" si="1127"/>
        <v>2.0313263549222831</v>
      </c>
      <c r="U4243" s="2" t="str">
        <f t="shared" si="1128"/>
        <v>D</v>
      </c>
      <c r="V4243" s="2" t="str">
        <f t="shared" si="1129"/>
        <v>D</v>
      </c>
      <c r="W4243" s="2" t="str">
        <f t="shared" si="1130"/>
        <v>D</v>
      </c>
      <c r="X4243" s="2" t="str">
        <f t="shared" si="1131"/>
        <v>B</v>
      </c>
      <c r="Y4243" s="3" t="str">
        <f t="shared" si="1132"/>
        <v>DDDB</v>
      </c>
      <c r="Z4243" s="28">
        <f t="shared" si="1133"/>
        <v>3.1525000000000004E-2</v>
      </c>
      <c r="AA4243" s="7" t="str">
        <f t="shared" si="1134"/>
        <v>Almost certainly optical</v>
      </c>
      <c r="AB4243" s="21">
        <v>9.61</v>
      </c>
      <c r="AC4243" s="14">
        <f t="shared" si="1135"/>
        <v>10.502929130536584</v>
      </c>
      <c r="AD4243" s="26">
        <v>78.3</v>
      </c>
      <c r="AE4243" s="10">
        <f t="shared" si="1136"/>
        <v>83.3076045352677</v>
      </c>
      <c r="AF4243" s="17">
        <f t="shared" si="1137"/>
        <v>0.89292913053658474</v>
      </c>
      <c r="AG4243" s="17">
        <f t="shared" si="1138"/>
        <v>5.0076045352677028</v>
      </c>
    </row>
    <row r="4244" spans="1:33">
      <c r="A4244" t="s">
        <v>3292</v>
      </c>
      <c r="B4244" t="s">
        <v>525</v>
      </c>
      <c r="C4244" s="23">
        <v>74.313559999999995</v>
      </c>
      <c r="D4244" s="23">
        <v>6.3320210000000001</v>
      </c>
      <c r="E4244" s="23">
        <v>74.312259999999995</v>
      </c>
      <c r="F4244" s="23">
        <v>6.3294009999999998</v>
      </c>
      <c r="G4244" s="26">
        <v>-34.4</v>
      </c>
      <c r="H4244" s="26">
        <v>16.8</v>
      </c>
      <c r="I4244" s="26">
        <v>-47.2</v>
      </c>
      <c r="J4244" s="26">
        <v>1.1000000000000001</v>
      </c>
      <c r="K4244" s="26">
        <v>3.1</v>
      </c>
      <c r="L4244" s="26">
        <v>3.1</v>
      </c>
      <c r="M4244" s="26">
        <v>0.2</v>
      </c>
      <c r="N4244" s="26">
        <v>2.7</v>
      </c>
      <c r="O4244" s="19">
        <f t="shared" si="1122"/>
        <v>216.08507304285212</v>
      </c>
      <c r="P4244" s="10">
        <f t="shared" si="1123"/>
        <v>86.308614013548791</v>
      </c>
      <c r="Q4244" s="10">
        <f t="shared" si="1124"/>
        <v>2.86</v>
      </c>
      <c r="R4244" s="19">
        <f t="shared" si="1125"/>
        <v>58.405479195020732</v>
      </c>
      <c r="S4244" s="10">
        <f t="shared" si="1126"/>
        <v>3.1064449134018135</v>
      </c>
      <c r="T4244" s="10">
        <f t="shared" si="1127"/>
        <v>1.5377981027105638</v>
      </c>
      <c r="U4244" s="2" t="str">
        <f t="shared" si="1128"/>
        <v>D</v>
      </c>
      <c r="V4244" s="2" t="str">
        <f t="shared" si="1129"/>
        <v>D</v>
      </c>
      <c r="W4244" s="2" t="str">
        <f t="shared" si="1130"/>
        <v>D</v>
      </c>
      <c r="X4244" s="2" t="str">
        <f t="shared" si="1131"/>
        <v>B</v>
      </c>
      <c r="Y4244" s="3" t="str">
        <f t="shared" si="1132"/>
        <v>DDDB</v>
      </c>
      <c r="Z4244" s="28">
        <f t="shared" si="1133"/>
        <v>3.1525000000000004E-2</v>
      </c>
      <c r="AA4244" s="7" t="str">
        <f t="shared" si="1134"/>
        <v>Almost certainly optical</v>
      </c>
      <c r="AB4244" s="21">
        <v>11.4</v>
      </c>
      <c r="AC4244" s="14">
        <f t="shared" si="1135"/>
        <v>10.516587220016861</v>
      </c>
      <c r="AD4244" s="26">
        <v>207</v>
      </c>
      <c r="AE4244" s="10">
        <f t="shared" si="1136"/>
        <v>206.25049778755459</v>
      </c>
      <c r="AF4244" s="17">
        <f t="shared" si="1137"/>
        <v>0.88341277998313927</v>
      </c>
      <c r="AG4244" s="17">
        <f t="shared" si="1138"/>
        <v>0.74950221244540671</v>
      </c>
    </row>
    <row r="4245" spans="1:33">
      <c r="A4245" t="s">
        <v>8404</v>
      </c>
      <c r="B4245" t="s">
        <v>8405</v>
      </c>
      <c r="C4245" s="23">
        <v>262.52569999999997</v>
      </c>
      <c r="D4245" s="23">
        <v>-65.569670000000002</v>
      </c>
      <c r="E4245" s="23">
        <v>262.5111</v>
      </c>
      <c r="F4245" s="23">
        <v>-65.563509999999994</v>
      </c>
      <c r="G4245" s="26">
        <v>-30.2</v>
      </c>
      <c r="H4245" s="26">
        <v>21</v>
      </c>
      <c r="I4245" s="26">
        <v>83.4</v>
      </c>
      <c r="J4245" s="26">
        <v>1.6</v>
      </c>
      <c r="K4245" s="26">
        <v>6.5</v>
      </c>
      <c r="L4245" s="26">
        <v>6.5</v>
      </c>
      <c r="M4245" s="26">
        <v>-8.1</v>
      </c>
      <c r="N4245" s="26">
        <v>2.1</v>
      </c>
      <c r="O4245" s="19">
        <f t="shared" si="1122"/>
        <v>340.0941560890588</v>
      </c>
      <c r="P4245" s="10">
        <f t="shared" si="1123"/>
        <v>141.25403274391647</v>
      </c>
      <c r="Q4245" s="10">
        <f t="shared" si="1124"/>
        <v>2.86</v>
      </c>
      <c r="R4245" s="19">
        <f t="shared" si="1125"/>
        <v>88.699492670476985</v>
      </c>
      <c r="S4245" s="10">
        <f t="shared" si="1126"/>
        <v>10.385566907973777</v>
      </c>
      <c r="T4245" s="10">
        <f t="shared" si="1127"/>
        <v>2.4771264894612695</v>
      </c>
      <c r="U4245" s="2" t="str">
        <f t="shared" si="1128"/>
        <v>D</v>
      </c>
      <c r="V4245" s="2" t="str">
        <f t="shared" si="1129"/>
        <v>D</v>
      </c>
      <c r="W4245" s="2" t="str">
        <f t="shared" si="1130"/>
        <v>D</v>
      </c>
      <c r="X4245" s="2" t="str">
        <f t="shared" si="1131"/>
        <v>B</v>
      </c>
      <c r="Y4245" s="3" t="str">
        <f t="shared" si="1132"/>
        <v>DDDB</v>
      </c>
      <c r="Z4245" s="28">
        <f t="shared" si="1133"/>
        <v>3.1525000000000004E-2</v>
      </c>
      <c r="AA4245" s="7" t="str">
        <f t="shared" si="1134"/>
        <v>Almost certainly optical</v>
      </c>
      <c r="AB4245" s="21">
        <v>30.2</v>
      </c>
      <c r="AC4245" s="14">
        <f t="shared" si="1135"/>
        <v>31.053504362426757</v>
      </c>
      <c r="AD4245" s="26">
        <v>315</v>
      </c>
      <c r="AE4245" s="10">
        <f t="shared" si="1136"/>
        <v>315.57131467868692</v>
      </c>
      <c r="AF4245" s="17">
        <f t="shared" si="1137"/>
        <v>0.85350436242675798</v>
      </c>
      <c r="AG4245" s="17">
        <f t="shared" si="1138"/>
        <v>0.57131467868691743</v>
      </c>
    </row>
    <row r="4246" spans="1:33">
      <c r="A4246" t="s">
        <v>5342</v>
      </c>
      <c r="B4246" t="s">
        <v>2414</v>
      </c>
      <c r="C4246" s="23">
        <v>320.67989999999998</v>
      </c>
      <c r="D4246" s="23">
        <v>-7.9420570000000001</v>
      </c>
      <c r="E4246" s="23">
        <v>320.69229999999999</v>
      </c>
      <c r="F4246" s="23">
        <v>-7.9398410000000004</v>
      </c>
      <c r="G4246" s="26">
        <v>-80.2</v>
      </c>
      <c r="H4246" s="26">
        <v>22.2</v>
      </c>
      <c r="I4246" s="26">
        <v>-42.2</v>
      </c>
      <c r="J4246" s="26">
        <v>3.6</v>
      </c>
      <c r="K4246" s="26">
        <v>-60.4</v>
      </c>
      <c r="L4246" s="26">
        <v>16.399999999999999</v>
      </c>
      <c r="M4246" s="26">
        <v>-18.899999999999999</v>
      </c>
      <c r="N4246" s="26">
        <v>4.8</v>
      </c>
      <c r="O4246" s="19">
        <f t="shared" si="1122"/>
        <v>242.24734857350174</v>
      </c>
      <c r="P4246" s="10">
        <f t="shared" si="1123"/>
        <v>252.62437265781048</v>
      </c>
      <c r="Q4246" s="10">
        <f t="shared" si="1124"/>
        <v>2.86</v>
      </c>
      <c r="R4246" s="19">
        <f t="shared" si="1125"/>
        <v>90.624941379291386</v>
      </c>
      <c r="S4246" s="10">
        <f t="shared" si="1126"/>
        <v>63.287992542029642</v>
      </c>
      <c r="T4246" s="10">
        <f t="shared" si="1127"/>
        <v>3.8478233480330264</v>
      </c>
      <c r="U4246" s="2" t="str">
        <f t="shared" si="1128"/>
        <v>D</v>
      </c>
      <c r="V4246" s="2" t="str">
        <f t="shared" si="1129"/>
        <v>D</v>
      </c>
      <c r="W4246" s="2" t="str">
        <f t="shared" si="1130"/>
        <v>D</v>
      </c>
      <c r="X4246" s="2" t="str">
        <f t="shared" si="1131"/>
        <v>B</v>
      </c>
      <c r="Y4246" s="3" t="str">
        <f t="shared" si="1132"/>
        <v>DDDB</v>
      </c>
      <c r="Z4246" s="28">
        <f t="shared" si="1133"/>
        <v>3.1525000000000004E-2</v>
      </c>
      <c r="AA4246" s="7" t="str">
        <f t="shared" si="1134"/>
        <v>Almost certainly optical</v>
      </c>
      <c r="AB4246" s="21">
        <v>44.1</v>
      </c>
      <c r="AC4246" s="14">
        <f t="shared" si="1135"/>
        <v>44.92580255382989</v>
      </c>
      <c r="AD4246" s="26">
        <v>79.7</v>
      </c>
      <c r="AE4246" s="10">
        <f t="shared" si="1136"/>
        <v>79.771586639173989</v>
      </c>
      <c r="AF4246" s="17">
        <f t="shared" si="1137"/>
        <v>0.8258025538298881</v>
      </c>
      <c r="AG4246" s="17">
        <f t="shared" si="1138"/>
        <v>7.1586639173986555E-2</v>
      </c>
    </row>
    <row r="4247" spans="1:33">
      <c r="A4247" t="s">
        <v>7188</v>
      </c>
      <c r="B4247" t="s">
        <v>7189</v>
      </c>
      <c r="C4247" s="23">
        <v>137.2045</v>
      </c>
      <c r="D4247" s="23">
        <v>-74.771619999999999</v>
      </c>
      <c r="E4247" s="23">
        <v>137.18700000000001</v>
      </c>
      <c r="F4247" s="23">
        <v>-74.770409999999998</v>
      </c>
      <c r="G4247" s="26">
        <v>-6.3</v>
      </c>
      <c r="H4247" s="26">
        <v>19.3</v>
      </c>
      <c r="I4247" s="26">
        <v>10.7</v>
      </c>
      <c r="J4247" s="26">
        <v>2</v>
      </c>
      <c r="K4247" s="26">
        <v>-52.6</v>
      </c>
      <c r="L4247" s="26">
        <v>24.2</v>
      </c>
      <c r="M4247" s="26">
        <v>41</v>
      </c>
      <c r="N4247" s="26">
        <v>2.2999999999999998</v>
      </c>
      <c r="O4247" s="19">
        <f t="shared" si="1122"/>
        <v>329.5110595001691</v>
      </c>
      <c r="P4247" s="10">
        <f t="shared" si="1123"/>
        <v>307.93526324959737</v>
      </c>
      <c r="Q4247" s="10">
        <f t="shared" si="1124"/>
        <v>2.86</v>
      </c>
      <c r="R4247" s="19">
        <f t="shared" si="1125"/>
        <v>12.416923934694937</v>
      </c>
      <c r="S4247" s="10">
        <f t="shared" si="1126"/>
        <v>66.691528697429035</v>
      </c>
      <c r="T4247" s="10">
        <f t="shared" si="1127"/>
        <v>1.9777113158030994</v>
      </c>
      <c r="U4247" s="2" t="str">
        <f t="shared" si="1128"/>
        <v>D</v>
      </c>
      <c r="V4247" s="2" t="str">
        <f t="shared" si="1129"/>
        <v>D</v>
      </c>
      <c r="W4247" s="2" t="str">
        <f t="shared" si="1130"/>
        <v>D</v>
      </c>
      <c r="X4247" s="2" t="str">
        <f t="shared" si="1131"/>
        <v>B</v>
      </c>
      <c r="Y4247" s="3" t="str">
        <f t="shared" si="1132"/>
        <v>DDDB</v>
      </c>
      <c r="Z4247" s="28">
        <f t="shared" si="1133"/>
        <v>3.1525000000000004E-2</v>
      </c>
      <c r="AA4247" s="7" t="str">
        <f t="shared" si="1134"/>
        <v>Almost certainly optical</v>
      </c>
      <c r="AB4247" s="21">
        <v>16.3</v>
      </c>
      <c r="AC4247" s="14">
        <f t="shared" si="1135"/>
        <v>17.111751300853999</v>
      </c>
      <c r="AD4247" s="26">
        <v>284</v>
      </c>
      <c r="AE4247" s="10">
        <f t="shared" si="1136"/>
        <v>284.74762749181974</v>
      </c>
      <c r="AF4247" s="17">
        <f t="shared" si="1137"/>
        <v>0.81175130085399871</v>
      </c>
      <c r="AG4247" s="17">
        <f t="shared" si="1138"/>
        <v>0.74762749181974186</v>
      </c>
    </row>
    <row r="4248" spans="1:33">
      <c r="A4248" t="s">
        <v>6825</v>
      </c>
      <c r="B4248" t="s">
        <v>6826</v>
      </c>
      <c r="C4248" s="23">
        <v>103.904</v>
      </c>
      <c r="D4248" s="23">
        <v>35.167589999999997</v>
      </c>
      <c r="E4248" s="23">
        <v>103.8948</v>
      </c>
      <c r="F4248" s="23">
        <v>35.165039999999998</v>
      </c>
      <c r="G4248" s="26">
        <v>-54.4</v>
      </c>
      <c r="H4248" s="26">
        <v>22.4</v>
      </c>
      <c r="I4248" s="26">
        <v>-6.6</v>
      </c>
      <c r="J4248" s="26">
        <v>1.8</v>
      </c>
      <c r="K4248" s="26">
        <v>4.5</v>
      </c>
      <c r="L4248" s="26">
        <v>4.5</v>
      </c>
      <c r="M4248" s="26">
        <v>0.4</v>
      </c>
      <c r="N4248" s="26">
        <v>2.7</v>
      </c>
      <c r="O4248" s="19">
        <f t="shared" si="1122"/>
        <v>263.08248217178749</v>
      </c>
      <c r="P4248" s="10">
        <f t="shared" si="1123"/>
        <v>84.920392139985424</v>
      </c>
      <c r="Q4248" s="10">
        <f t="shared" si="1124"/>
        <v>2.86</v>
      </c>
      <c r="R4248" s="19">
        <f t="shared" si="1125"/>
        <v>54.79890509855101</v>
      </c>
      <c r="S4248" s="10">
        <f t="shared" si="1126"/>
        <v>4.5177427992306072</v>
      </c>
      <c r="T4248" s="10">
        <f t="shared" si="1127"/>
        <v>1.4829161974445406</v>
      </c>
      <c r="U4248" s="2" t="str">
        <f t="shared" si="1128"/>
        <v>D</v>
      </c>
      <c r="V4248" s="2" t="str">
        <f t="shared" si="1129"/>
        <v>D</v>
      </c>
      <c r="W4248" s="2" t="str">
        <f t="shared" si="1130"/>
        <v>D</v>
      </c>
      <c r="X4248" s="2" t="str">
        <f t="shared" si="1131"/>
        <v>B</v>
      </c>
      <c r="Y4248" s="3" t="str">
        <f t="shared" si="1132"/>
        <v>DDDB</v>
      </c>
      <c r="Z4248" s="28">
        <f t="shared" si="1133"/>
        <v>3.1525000000000004E-2</v>
      </c>
      <c r="AA4248" s="7" t="str">
        <f t="shared" si="1134"/>
        <v>Almost certainly optical</v>
      </c>
      <c r="AB4248" s="21">
        <v>29.4</v>
      </c>
      <c r="AC4248" s="14">
        <f t="shared" si="1135"/>
        <v>28.588602722316548</v>
      </c>
      <c r="AD4248" s="26">
        <v>252</v>
      </c>
      <c r="AE4248" s="10">
        <f t="shared" si="1136"/>
        <v>251.27011619863418</v>
      </c>
      <c r="AF4248" s="17">
        <f t="shared" si="1137"/>
        <v>0.81139727768345082</v>
      </c>
      <c r="AG4248" s="17">
        <f t="shared" si="1138"/>
        <v>0.72988380136581554</v>
      </c>
    </row>
    <row r="4249" spans="1:33">
      <c r="A4249" t="s">
        <v>8024</v>
      </c>
      <c r="B4249" t="s">
        <v>8025</v>
      </c>
      <c r="C4249" s="23">
        <v>220.4143</v>
      </c>
      <c r="D4249" s="23">
        <v>-40.28501</v>
      </c>
      <c r="E4249" s="23">
        <v>220.3972</v>
      </c>
      <c r="F4249" s="23">
        <v>-40.292070000000002</v>
      </c>
      <c r="G4249" s="26">
        <v>-110</v>
      </c>
      <c r="H4249" s="26">
        <v>17.600000000000001</v>
      </c>
      <c r="I4249" s="26">
        <v>-15.2</v>
      </c>
      <c r="J4249" s="26">
        <v>1.6</v>
      </c>
      <c r="K4249" s="26">
        <v>2.5</v>
      </c>
      <c r="L4249" s="26">
        <v>2.5</v>
      </c>
      <c r="M4249" s="26">
        <v>-0.7</v>
      </c>
      <c r="N4249" s="26">
        <v>2.4</v>
      </c>
      <c r="O4249" s="19">
        <f t="shared" si="1122"/>
        <v>262.13258659260612</v>
      </c>
      <c r="P4249" s="10">
        <f t="shared" si="1123"/>
        <v>105.64224645720871</v>
      </c>
      <c r="Q4249" s="10">
        <f t="shared" si="1124"/>
        <v>2.86</v>
      </c>
      <c r="R4249" s="19">
        <f t="shared" si="1125"/>
        <v>111.04521601581943</v>
      </c>
      <c r="S4249" s="10">
        <f t="shared" si="1126"/>
        <v>2.5961509971494339</v>
      </c>
      <c r="T4249" s="10">
        <f t="shared" si="1127"/>
        <v>2.8410341753242219</v>
      </c>
      <c r="U4249" s="2" t="str">
        <f t="shared" si="1128"/>
        <v>D</v>
      </c>
      <c r="V4249" s="2" t="str">
        <f t="shared" si="1129"/>
        <v>D</v>
      </c>
      <c r="W4249" s="2" t="str">
        <f t="shared" si="1130"/>
        <v>D</v>
      </c>
      <c r="X4249" s="2" t="str">
        <f t="shared" si="1131"/>
        <v>B</v>
      </c>
      <c r="Y4249" s="3" t="str">
        <f t="shared" si="1132"/>
        <v>DDDB</v>
      </c>
      <c r="Z4249" s="28">
        <f t="shared" si="1133"/>
        <v>3.1525000000000004E-2</v>
      </c>
      <c r="AA4249" s="7" t="str">
        <f t="shared" si="1134"/>
        <v>Almost certainly optical</v>
      </c>
      <c r="AB4249" s="21">
        <v>54.2</v>
      </c>
      <c r="AC4249" s="14">
        <f t="shared" si="1135"/>
        <v>53.397010589251522</v>
      </c>
      <c r="AD4249" s="26">
        <v>242</v>
      </c>
      <c r="AE4249" s="10">
        <f t="shared" si="1136"/>
        <v>241.57671216939903</v>
      </c>
      <c r="AF4249" s="17">
        <f t="shared" si="1137"/>
        <v>0.80298941074848074</v>
      </c>
      <c r="AG4249" s="17">
        <f t="shared" si="1138"/>
        <v>0.42328783060096953</v>
      </c>
    </row>
    <row r="4250" spans="1:33">
      <c r="A4250" t="s">
        <v>8570</v>
      </c>
      <c r="B4250" t="s">
        <v>8571</v>
      </c>
      <c r="C4250" s="23">
        <v>276.48660000000001</v>
      </c>
      <c r="D4250" s="23">
        <v>-46.987940000000002</v>
      </c>
      <c r="E4250" s="23">
        <v>276.49110000000002</v>
      </c>
      <c r="F4250" s="23">
        <v>-46.978700000000003</v>
      </c>
      <c r="G4250" s="26">
        <v>21.5</v>
      </c>
      <c r="H4250" s="26">
        <v>21.5</v>
      </c>
      <c r="I4250" s="26">
        <v>-53.5</v>
      </c>
      <c r="J4250" s="26">
        <v>1.1000000000000001</v>
      </c>
      <c r="K4250" s="26">
        <v>13.2</v>
      </c>
      <c r="L4250" s="26">
        <v>13.2</v>
      </c>
      <c r="M4250" s="26">
        <v>-11.8</v>
      </c>
      <c r="N4250" s="26">
        <v>2.6</v>
      </c>
      <c r="O4250" s="19">
        <f t="shared" si="1122"/>
        <v>158.10632685827159</v>
      </c>
      <c r="P4250" s="10">
        <f t="shared" si="1123"/>
        <v>131.7947840689865</v>
      </c>
      <c r="Q4250" s="10">
        <f t="shared" si="1124"/>
        <v>2.86</v>
      </c>
      <c r="R4250" s="19">
        <f t="shared" si="1125"/>
        <v>57.65847726050351</v>
      </c>
      <c r="S4250" s="10">
        <f t="shared" si="1126"/>
        <v>17.705366418123067</v>
      </c>
      <c r="T4250" s="10">
        <f t="shared" si="1127"/>
        <v>1.8840960919656646</v>
      </c>
      <c r="U4250" s="2" t="str">
        <f t="shared" si="1128"/>
        <v>D</v>
      </c>
      <c r="V4250" s="2" t="str">
        <f t="shared" si="1129"/>
        <v>D</v>
      </c>
      <c r="W4250" s="2" t="str">
        <f t="shared" si="1130"/>
        <v>D</v>
      </c>
      <c r="X4250" s="2" t="str">
        <f t="shared" si="1131"/>
        <v>B</v>
      </c>
      <c r="Y4250" s="3" t="str">
        <f t="shared" si="1132"/>
        <v>DDDB</v>
      </c>
      <c r="Z4250" s="28">
        <f t="shared" si="1133"/>
        <v>3.1525000000000004E-2</v>
      </c>
      <c r="AA4250" s="7" t="str">
        <f t="shared" si="1134"/>
        <v>Almost certainly optical</v>
      </c>
      <c r="AB4250" s="21">
        <v>34.299999999999997</v>
      </c>
      <c r="AC4250" s="14">
        <f t="shared" si="1135"/>
        <v>35.051609918735053</v>
      </c>
      <c r="AD4250" s="26">
        <v>20.9</v>
      </c>
      <c r="AE4250" s="10">
        <f t="shared" si="1136"/>
        <v>18.37736562330814</v>
      </c>
      <c r="AF4250" s="17">
        <f t="shared" si="1137"/>
        <v>0.75160991873505623</v>
      </c>
      <c r="AG4250" s="17">
        <f t="shared" si="1138"/>
        <v>2.5226343766918582</v>
      </c>
    </row>
    <row r="4251" spans="1:33">
      <c r="A4251" t="s">
        <v>7500</v>
      </c>
      <c r="B4251" t="s">
        <v>7501</v>
      </c>
      <c r="C4251" s="23">
        <v>167.00960000000001</v>
      </c>
      <c r="D4251" s="23">
        <v>59.25609</v>
      </c>
      <c r="E4251" s="23">
        <v>167.01490000000001</v>
      </c>
      <c r="F4251" s="23">
        <v>59.253459999999997</v>
      </c>
      <c r="G4251" s="26">
        <v>63.9</v>
      </c>
      <c r="H4251" s="26">
        <v>12.7</v>
      </c>
      <c r="I4251" s="26">
        <v>-22.5</v>
      </c>
      <c r="J4251" s="26">
        <v>1.3</v>
      </c>
      <c r="K4251" s="26">
        <v>-12.1</v>
      </c>
      <c r="L4251" s="26">
        <v>13.5</v>
      </c>
      <c r="M4251" s="26">
        <v>-3.3</v>
      </c>
      <c r="N4251" s="26">
        <v>2.8</v>
      </c>
      <c r="O4251" s="19">
        <f t="shared" si="1122"/>
        <v>109.39781244855823</v>
      </c>
      <c r="P4251" s="10">
        <f t="shared" si="1123"/>
        <v>254.74488129694225</v>
      </c>
      <c r="Q4251" s="10">
        <f t="shared" si="1124"/>
        <v>2.86</v>
      </c>
      <c r="R4251" s="19">
        <f t="shared" si="1125"/>
        <v>67.745553359611733</v>
      </c>
      <c r="S4251" s="10">
        <f t="shared" si="1126"/>
        <v>12.541929676090517</v>
      </c>
      <c r="T4251" s="10">
        <f t="shared" si="1127"/>
        <v>2.0071870758925563</v>
      </c>
      <c r="U4251" s="2" t="str">
        <f t="shared" si="1128"/>
        <v>D</v>
      </c>
      <c r="V4251" s="2" t="str">
        <f t="shared" si="1129"/>
        <v>D</v>
      </c>
      <c r="W4251" s="2" t="str">
        <f t="shared" si="1130"/>
        <v>D</v>
      </c>
      <c r="X4251" s="2" t="str">
        <f t="shared" si="1131"/>
        <v>B</v>
      </c>
      <c r="Y4251" s="3" t="str">
        <f t="shared" si="1132"/>
        <v>DDDB</v>
      </c>
      <c r="Z4251" s="28">
        <f t="shared" si="1133"/>
        <v>3.1525000000000004E-2</v>
      </c>
      <c r="AA4251" s="7" t="str">
        <f t="shared" si="1134"/>
        <v>Almost certainly optical</v>
      </c>
      <c r="AB4251" s="21">
        <v>14.3</v>
      </c>
      <c r="AC4251" s="14">
        <f t="shared" si="1135"/>
        <v>13.593316591406724</v>
      </c>
      <c r="AD4251" s="26">
        <v>133</v>
      </c>
      <c r="AE4251" s="10">
        <f t="shared" si="1136"/>
        <v>134.1483665437224</v>
      </c>
      <c r="AF4251" s="17">
        <f t="shared" si="1137"/>
        <v>0.7066834085932765</v>
      </c>
      <c r="AG4251" s="17">
        <f t="shared" si="1138"/>
        <v>1.1483665437224033</v>
      </c>
    </row>
    <row r="4252" spans="1:33">
      <c r="A4252" t="s">
        <v>8670</v>
      </c>
      <c r="B4252" t="s">
        <v>8671</v>
      </c>
      <c r="C4252" s="23">
        <v>282.1746</v>
      </c>
      <c r="D4252" s="23">
        <v>40.873739999999998</v>
      </c>
      <c r="E4252" s="23">
        <v>282.17110000000002</v>
      </c>
      <c r="F4252" s="23">
        <v>40.872729999999997</v>
      </c>
      <c r="G4252" s="26">
        <v>-56.6</v>
      </c>
      <c r="H4252" s="26">
        <v>20.2</v>
      </c>
      <c r="I4252" s="26">
        <v>-68.2</v>
      </c>
      <c r="J4252" s="26">
        <v>1.4</v>
      </c>
      <c r="K4252" s="26">
        <v>-24.8</v>
      </c>
      <c r="L4252" s="26">
        <v>0.8</v>
      </c>
      <c r="M4252" s="26">
        <v>-14</v>
      </c>
      <c r="N4252" s="26">
        <v>5.6</v>
      </c>
      <c r="O4252" s="19">
        <f t="shared" si="1122"/>
        <v>219.68968842548895</v>
      </c>
      <c r="P4252" s="10">
        <f t="shared" si="1123"/>
        <v>240.5545712700744</v>
      </c>
      <c r="Q4252" s="10">
        <f t="shared" si="1124"/>
        <v>2.86</v>
      </c>
      <c r="R4252" s="19">
        <f t="shared" si="1125"/>
        <v>88.627309560879709</v>
      </c>
      <c r="S4252" s="10">
        <f t="shared" si="1126"/>
        <v>28.478764018124103</v>
      </c>
      <c r="T4252" s="10">
        <f t="shared" si="1127"/>
        <v>2.9276518394750952</v>
      </c>
      <c r="U4252" s="2" t="str">
        <f t="shared" si="1128"/>
        <v>D</v>
      </c>
      <c r="V4252" s="2" t="str">
        <f t="shared" si="1129"/>
        <v>D</v>
      </c>
      <c r="W4252" s="2" t="str">
        <f t="shared" si="1130"/>
        <v>D</v>
      </c>
      <c r="X4252" s="2" t="str">
        <f t="shared" si="1131"/>
        <v>B</v>
      </c>
      <c r="Y4252" s="3" t="str">
        <f t="shared" si="1132"/>
        <v>DDDB</v>
      </c>
      <c r="Z4252" s="28">
        <f t="shared" si="1133"/>
        <v>3.1525000000000004E-2</v>
      </c>
      <c r="AA4252" s="7" t="str">
        <f t="shared" si="1134"/>
        <v>Almost certainly optical</v>
      </c>
      <c r="AB4252" s="21">
        <v>10.9</v>
      </c>
      <c r="AC4252" s="14">
        <f t="shared" si="1135"/>
        <v>10.197764240612477</v>
      </c>
      <c r="AD4252" s="26">
        <v>247</v>
      </c>
      <c r="AE4252" s="10">
        <f t="shared" si="1136"/>
        <v>249.11160697626931</v>
      </c>
      <c r="AF4252" s="17">
        <f t="shared" si="1137"/>
        <v>0.70223575938752347</v>
      </c>
      <c r="AG4252" s="17">
        <f t="shared" si="1138"/>
        <v>2.1116069762693144</v>
      </c>
    </row>
    <row r="4253" spans="1:33">
      <c r="A4253" t="s">
        <v>6162</v>
      </c>
      <c r="B4253" t="s">
        <v>6163</v>
      </c>
      <c r="C4253" s="23">
        <v>41.152079999999998</v>
      </c>
      <c r="D4253" s="23">
        <v>38.256030000000003</v>
      </c>
      <c r="E4253" s="23">
        <v>41.154519999999998</v>
      </c>
      <c r="F4253" s="23">
        <v>38.254170000000002</v>
      </c>
      <c r="G4253" s="26">
        <v>59</v>
      </c>
      <c r="H4253" s="26">
        <v>7.8</v>
      </c>
      <c r="I4253" s="26">
        <v>-45.5</v>
      </c>
      <c r="J4253" s="26">
        <v>1.1000000000000001</v>
      </c>
      <c r="K4253" s="26">
        <v>4</v>
      </c>
      <c r="L4253" s="26">
        <v>4</v>
      </c>
      <c r="M4253" s="26">
        <v>-6.3</v>
      </c>
      <c r="N4253" s="26">
        <v>2.2999999999999998</v>
      </c>
      <c r="O4253" s="19">
        <f t="shared" si="1122"/>
        <v>127.63892232842207</v>
      </c>
      <c r="P4253" s="10">
        <f t="shared" si="1123"/>
        <v>147.58769338164879</v>
      </c>
      <c r="Q4253" s="10">
        <f t="shared" si="1124"/>
        <v>2.86</v>
      </c>
      <c r="R4253" s="19">
        <f t="shared" si="1125"/>
        <v>74.506711107121077</v>
      </c>
      <c r="S4253" s="10">
        <f t="shared" si="1126"/>
        <v>7.4625732827222544</v>
      </c>
      <c r="T4253" s="10">
        <f t="shared" si="1127"/>
        <v>2.0492321097460837</v>
      </c>
      <c r="U4253" s="2" t="str">
        <f t="shared" si="1128"/>
        <v>D</v>
      </c>
      <c r="V4253" s="2" t="str">
        <f t="shared" si="1129"/>
        <v>D</v>
      </c>
      <c r="W4253" s="2" t="str">
        <f t="shared" si="1130"/>
        <v>D</v>
      </c>
      <c r="X4253" s="2" t="str">
        <f t="shared" si="1131"/>
        <v>B</v>
      </c>
      <c r="Y4253" s="3" t="str">
        <f t="shared" si="1132"/>
        <v>DDDB</v>
      </c>
      <c r="Z4253" s="28">
        <f t="shared" si="1133"/>
        <v>3.1525000000000004E-2</v>
      </c>
      <c r="AA4253" s="7" t="str">
        <f t="shared" si="1134"/>
        <v>Almost certainly optical</v>
      </c>
      <c r="AB4253" s="21">
        <v>10.3</v>
      </c>
      <c r="AC4253" s="14">
        <f t="shared" si="1135"/>
        <v>9.6132207399675647</v>
      </c>
      <c r="AD4253" s="26">
        <v>134</v>
      </c>
      <c r="AE4253" s="10">
        <f t="shared" si="1136"/>
        <v>134.15012271011602</v>
      </c>
      <c r="AF4253" s="17">
        <f t="shared" si="1137"/>
        <v>0.68677926003243606</v>
      </c>
      <c r="AG4253" s="17">
        <f t="shared" si="1138"/>
        <v>0.15012271011602252</v>
      </c>
    </row>
    <row r="4254" spans="1:33">
      <c r="A4254" t="s">
        <v>4503</v>
      </c>
      <c r="B4254" t="s">
        <v>1644</v>
      </c>
      <c r="C4254" s="23">
        <v>228.42330000000001</v>
      </c>
      <c r="D4254" s="23">
        <v>1.7749509999999999</v>
      </c>
      <c r="E4254" s="23">
        <v>228.42439999999999</v>
      </c>
      <c r="F4254" s="23">
        <v>1.7771600000000001</v>
      </c>
      <c r="G4254" s="26">
        <v>-11.5</v>
      </c>
      <c r="H4254" s="26">
        <v>14.1</v>
      </c>
      <c r="I4254" s="26">
        <v>-8.1</v>
      </c>
      <c r="J4254" s="26">
        <v>2.7</v>
      </c>
      <c r="K4254" s="26">
        <v>24.4</v>
      </c>
      <c r="L4254" s="26">
        <v>24.4</v>
      </c>
      <c r="M4254" s="26">
        <v>31.5</v>
      </c>
      <c r="N4254" s="26">
        <v>3</v>
      </c>
      <c r="O4254" s="19">
        <f t="shared" si="1122"/>
        <v>234.84113175963438</v>
      </c>
      <c r="P4254" s="10">
        <f t="shared" si="1123"/>
        <v>37.761476862407065</v>
      </c>
      <c r="Q4254" s="10">
        <f t="shared" si="1124"/>
        <v>2.86</v>
      </c>
      <c r="R4254" s="19">
        <f t="shared" si="1125"/>
        <v>14.066271716414411</v>
      </c>
      <c r="S4254" s="10">
        <f t="shared" si="1126"/>
        <v>39.844824005132708</v>
      </c>
      <c r="T4254" s="10">
        <f t="shared" si="1127"/>
        <v>1.3477773930386781</v>
      </c>
      <c r="U4254" s="2" t="str">
        <f t="shared" si="1128"/>
        <v>D</v>
      </c>
      <c r="V4254" s="2" t="str">
        <f t="shared" si="1129"/>
        <v>D</v>
      </c>
      <c r="W4254" s="2" t="str">
        <f t="shared" si="1130"/>
        <v>D</v>
      </c>
      <c r="X4254" s="2" t="str">
        <f t="shared" si="1131"/>
        <v>B</v>
      </c>
      <c r="Y4254" s="3" t="str">
        <f t="shared" si="1132"/>
        <v>DDDB</v>
      </c>
      <c r="Z4254" s="28">
        <f t="shared" si="1133"/>
        <v>3.1525000000000004E-2</v>
      </c>
      <c r="AA4254" s="7" t="str">
        <f t="shared" si="1134"/>
        <v>Almost certainly optical</v>
      </c>
      <c r="AB4254" s="21">
        <v>8.2100000000000009</v>
      </c>
      <c r="AC4254" s="14">
        <f t="shared" si="1135"/>
        <v>8.8829736698537936</v>
      </c>
      <c r="AD4254" s="26">
        <v>25.8</v>
      </c>
      <c r="AE4254" s="10">
        <f t="shared" si="1136"/>
        <v>26.460630014749032</v>
      </c>
      <c r="AF4254" s="17">
        <f t="shared" si="1137"/>
        <v>0.6729736698537927</v>
      </c>
      <c r="AG4254" s="17">
        <f t="shared" si="1138"/>
        <v>0.6606300147490316</v>
      </c>
    </row>
    <row r="4255" spans="1:33">
      <c r="A4255" t="s">
        <v>5360</v>
      </c>
      <c r="B4255" t="s">
        <v>2432</v>
      </c>
      <c r="C4255" s="23">
        <v>323.3057</v>
      </c>
      <c r="D4255" s="23">
        <v>24.09864</v>
      </c>
      <c r="E4255" s="23">
        <v>323.30290000000002</v>
      </c>
      <c r="F4255" s="23">
        <v>24.094850000000001</v>
      </c>
      <c r="G4255" s="26">
        <v>-62.7</v>
      </c>
      <c r="H4255" s="26">
        <v>14.1</v>
      </c>
      <c r="I4255" s="26">
        <v>-31.2</v>
      </c>
      <c r="J4255" s="26">
        <v>1.2</v>
      </c>
      <c r="K4255" s="26">
        <v>-3.7</v>
      </c>
      <c r="L4255" s="26">
        <v>21.9</v>
      </c>
      <c r="M4255" s="26">
        <v>-12.2</v>
      </c>
      <c r="N4255" s="26">
        <v>2.9</v>
      </c>
      <c r="O4255" s="19">
        <f t="shared" si="1122"/>
        <v>243.5447107183675</v>
      </c>
      <c r="P4255" s="10">
        <f t="shared" si="1123"/>
        <v>196.87143238432716</v>
      </c>
      <c r="Q4255" s="10">
        <f t="shared" si="1124"/>
        <v>2.86</v>
      </c>
      <c r="R4255" s="19">
        <f t="shared" si="1125"/>
        <v>70.033777564829393</v>
      </c>
      <c r="S4255" s="10">
        <f t="shared" si="1126"/>
        <v>12.748725426488718</v>
      </c>
      <c r="T4255" s="10">
        <f t="shared" si="1127"/>
        <v>2.0695625747829527</v>
      </c>
      <c r="U4255" s="2" t="str">
        <f t="shared" si="1128"/>
        <v>D</v>
      </c>
      <c r="V4255" s="2" t="str">
        <f t="shared" si="1129"/>
        <v>D</v>
      </c>
      <c r="W4255" s="2" t="str">
        <f t="shared" si="1130"/>
        <v>D</v>
      </c>
      <c r="X4255" s="2" t="str">
        <f t="shared" si="1131"/>
        <v>B</v>
      </c>
      <c r="Y4255" s="3" t="str">
        <f t="shared" si="1132"/>
        <v>DDDB</v>
      </c>
      <c r="Z4255" s="28">
        <f t="shared" si="1133"/>
        <v>3.1525000000000004E-2</v>
      </c>
      <c r="AA4255" s="7" t="str">
        <f t="shared" si="1134"/>
        <v>Almost certainly optical</v>
      </c>
      <c r="AB4255" s="21">
        <v>17.100000000000001</v>
      </c>
      <c r="AC4255" s="14">
        <f t="shared" si="1135"/>
        <v>16.456783290655778</v>
      </c>
      <c r="AD4255" s="26">
        <v>215</v>
      </c>
      <c r="AE4255" s="10">
        <f t="shared" si="1136"/>
        <v>213.99558962397032</v>
      </c>
      <c r="AF4255" s="17">
        <f t="shared" si="1137"/>
        <v>0.64321670934422315</v>
      </c>
      <c r="AG4255" s="17">
        <f t="shared" si="1138"/>
        <v>1.0044103760296821</v>
      </c>
    </row>
    <row r="4256" spans="1:33">
      <c r="A4256" t="s">
        <v>9164</v>
      </c>
      <c r="B4256" t="s">
        <v>9165</v>
      </c>
      <c r="C4256" s="23">
        <v>299.5489</v>
      </c>
      <c r="D4256" s="23">
        <v>64.502899999999997</v>
      </c>
      <c r="E4256" s="23">
        <v>299.55270000000002</v>
      </c>
      <c r="F4256" s="23">
        <v>64.504630000000006</v>
      </c>
      <c r="G4256" s="26">
        <v>61.6</v>
      </c>
      <c r="H4256" s="26">
        <v>10.4</v>
      </c>
      <c r="I4256" s="26">
        <v>-11.7</v>
      </c>
      <c r="J4256" s="26">
        <v>2.5</v>
      </c>
      <c r="K4256" s="26">
        <v>-15.5</v>
      </c>
      <c r="L4256" s="26">
        <v>10.1</v>
      </c>
      <c r="M4256" s="26">
        <v>-1.1000000000000001</v>
      </c>
      <c r="N4256" s="26">
        <v>4.8</v>
      </c>
      <c r="O4256" s="19">
        <f t="shared" si="1122"/>
        <v>100.75437617104434</v>
      </c>
      <c r="P4256" s="10">
        <f t="shared" si="1123"/>
        <v>265.9406536352007</v>
      </c>
      <c r="Q4256" s="10">
        <f t="shared" si="1124"/>
        <v>2.86</v>
      </c>
      <c r="R4256" s="19">
        <f t="shared" si="1125"/>
        <v>62.701275904083488</v>
      </c>
      <c r="S4256" s="10">
        <f t="shared" si="1126"/>
        <v>15.538983235720412</v>
      </c>
      <c r="T4256" s="10">
        <f t="shared" si="1127"/>
        <v>1.9560064784950975</v>
      </c>
      <c r="U4256" s="2" t="str">
        <f t="shared" si="1128"/>
        <v>D</v>
      </c>
      <c r="V4256" s="2" t="str">
        <f t="shared" si="1129"/>
        <v>D</v>
      </c>
      <c r="W4256" s="2" t="str">
        <f t="shared" si="1130"/>
        <v>D</v>
      </c>
      <c r="X4256" s="2" t="str">
        <f t="shared" si="1131"/>
        <v>B</v>
      </c>
      <c r="Y4256" s="3" t="str">
        <f t="shared" si="1132"/>
        <v>DDDB</v>
      </c>
      <c r="Z4256" s="28">
        <f t="shared" si="1133"/>
        <v>3.1525000000000004E-2</v>
      </c>
      <c r="AA4256" s="7" t="str">
        <f t="shared" si="1134"/>
        <v>Almost certainly optical</v>
      </c>
      <c r="AB4256" s="21">
        <v>9.14</v>
      </c>
      <c r="AC4256" s="14">
        <f t="shared" si="1135"/>
        <v>8.5712052187127874</v>
      </c>
      <c r="AD4256" s="26">
        <v>48.2</v>
      </c>
      <c r="AE4256" s="10">
        <f t="shared" si="1136"/>
        <v>43.396308800236945</v>
      </c>
      <c r="AF4256" s="17">
        <f t="shared" si="1137"/>
        <v>0.56879478128721317</v>
      </c>
      <c r="AG4256" s="17">
        <f t="shared" si="1138"/>
        <v>4.8036911997630583</v>
      </c>
    </row>
    <row r="4257" spans="1:33">
      <c r="A4257" t="s">
        <v>5540</v>
      </c>
      <c r="B4257" t="s">
        <v>2596</v>
      </c>
      <c r="C4257" s="23">
        <v>345.11419999999998</v>
      </c>
      <c r="D4257" s="23">
        <v>38.628079999999997</v>
      </c>
      <c r="E4257" s="23">
        <v>345.1123</v>
      </c>
      <c r="F4257" s="23">
        <v>38.628039999999999</v>
      </c>
      <c r="G4257" s="26">
        <v>10</v>
      </c>
      <c r="H4257" s="26">
        <v>10</v>
      </c>
      <c r="I4257" s="26">
        <v>7.8</v>
      </c>
      <c r="J4257" s="26">
        <v>3.1</v>
      </c>
      <c r="K4257" s="26">
        <v>-23.5</v>
      </c>
      <c r="L4257" s="26">
        <v>2.1</v>
      </c>
      <c r="M4257" s="26">
        <v>-11.1</v>
      </c>
      <c r="N4257" s="26">
        <v>19.399999999999999</v>
      </c>
      <c r="O4257" s="19">
        <f t="shared" si="1122"/>
        <v>52.045769124867491</v>
      </c>
      <c r="P4257" s="10">
        <f t="shared" si="1123"/>
        <v>244.71674033530479</v>
      </c>
      <c r="Q4257" s="10">
        <f t="shared" si="1124"/>
        <v>2.86</v>
      </c>
      <c r="R4257" s="19">
        <f t="shared" si="1125"/>
        <v>12.682271089990152</v>
      </c>
      <c r="S4257" s="10">
        <f t="shared" si="1126"/>
        <v>25.989613309935955</v>
      </c>
      <c r="T4257" s="10">
        <f t="shared" si="1127"/>
        <v>0.96679710999815271</v>
      </c>
      <c r="U4257" s="2" t="str">
        <f t="shared" si="1128"/>
        <v>D</v>
      </c>
      <c r="V4257" s="2" t="str">
        <f t="shared" si="1129"/>
        <v>D</v>
      </c>
      <c r="W4257" s="2" t="str">
        <f t="shared" si="1130"/>
        <v>D</v>
      </c>
      <c r="X4257" s="2" t="str">
        <f t="shared" si="1131"/>
        <v>B</v>
      </c>
      <c r="Y4257" s="3" t="str">
        <f t="shared" si="1132"/>
        <v>DDDB</v>
      </c>
      <c r="Z4257" s="28">
        <f t="shared" si="1133"/>
        <v>3.1525000000000004E-2</v>
      </c>
      <c r="AA4257" s="7" t="str">
        <f t="shared" si="1134"/>
        <v>Almost certainly optical</v>
      </c>
      <c r="AB4257" s="21">
        <v>4.78</v>
      </c>
      <c r="AC4257" s="14">
        <f t="shared" si="1135"/>
        <v>5.3454479633283425</v>
      </c>
      <c r="AD4257" s="26">
        <v>271</v>
      </c>
      <c r="AE4257" s="10">
        <f t="shared" si="1136"/>
        <v>268.45633321273317</v>
      </c>
      <c r="AF4257" s="17">
        <f t="shared" si="1137"/>
        <v>0.56544796332834224</v>
      </c>
      <c r="AG4257" s="17">
        <f t="shared" si="1138"/>
        <v>2.5436667872668295</v>
      </c>
    </row>
    <row r="4258" spans="1:33">
      <c r="A4258" t="s">
        <v>8498</v>
      </c>
      <c r="B4258" t="s">
        <v>8499</v>
      </c>
      <c r="C4258" s="23">
        <v>271.37779999999998</v>
      </c>
      <c r="D4258" s="23">
        <v>-63.194479999999999</v>
      </c>
      <c r="E4258" s="23">
        <v>271.39600000000002</v>
      </c>
      <c r="F4258" s="23">
        <v>-63.203560000000003</v>
      </c>
      <c r="G4258" s="26">
        <v>-30.3</v>
      </c>
      <c r="H4258" s="26">
        <v>20.9</v>
      </c>
      <c r="I4258" s="26">
        <v>-80.5</v>
      </c>
      <c r="J4258" s="26">
        <v>1.9</v>
      </c>
      <c r="K4258" s="26">
        <v>21.4</v>
      </c>
      <c r="L4258" s="26">
        <v>21.4</v>
      </c>
      <c r="M4258" s="26">
        <v>25</v>
      </c>
      <c r="N4258" s="26">
        <v>1.6</v>
      </c>
      <c r="O4258" s="19">
        <f t="shared" si="1122"/>
        <v>200.62621282848593</v>
      </c>
      <c r="P4258" s="10">
        <f t="shared" si="1123"/>
        <v>40.563525514342636</v>
      </c>
      <c r="Q4258" s="10">
        <f t="shared" si="1124"/>
        <v>2.86</v>
      </c>
      <c r="R4258" s="19">
        <f t="shared" si="1125"/>
        <v>86.013603575248496</v>
      </c>
      <c r="S4258" s="10">
        <f t="shared" si="1126"/>
        <v>32.908357601071494</v>
      </c>
      <c r="T4258" s="10">
        <f t="shared" si="1127"/>
        <v>2.9730490294080001</v>
      </c>
      <c r="U4258" s="2" t="str">
        <f t="shared" si="1128"/>
        <v>D</v>
      </c>
      <c r="V4258" s="2" t="str">
        <f t="shared" si="1129"/>
        <v>D</v>
      </c>
      <c r="W4258" s="2" t="str">
        <f t="shared" si="1130"/>
        <v>D</v>
      </c>
      <c r="X4258" s="2" t="str">
        <f t="shared" si="1131"/>
        <v>B</v>
      </c>
      <c r="Y4258" s="3" t="str">
        <f t="shared" si="1132"/>
        <v>DDDB</v>
      </c>
      <c r="Z4258" s="28">
        <f t="shared" si="1133"/>
        <v>3.1525000000000004E-2</v>
      </c>
      <c r="AA4258" s="7" t="str">
        <f t="shared" si="1134"/>
        <v>Almost certainly optical</v>
      </c>
      <c r="AB4258" s="21">
        <v>44.6</v>
      </c>
      <c r="AC4258" s="14">
        <f t="shared" si="1135"/>
        <v>44.062889971770893</v>
      </c>
      <c r="AD4258" s="26">
        <v>140</v>
      </c>
      <c r="AE4258" s="10">
        <f t="shared" si="1136"/>
        <v>137.88914002853758</v>
      </c>
      <c r="AF4258" s="17">
        <f t="shared" si="1137"/>
        <v>0.53711002822910814</v>
      </c>
      <c r="AG4258" s="17">
        <f t="shared" si="1138"/>
        <v>2.1108599714624177</v>
      </c>
    </row>
    <row r="4259" spans="1:33">
      <c r="A4259" t="s">
        <v>4331</v>
      </c>
      <c r="B4259" t="s">
        <v>1492</v>
      </c>
      <c r="C4259" s="23">
        <v>207.49369999999999</v>
      </c>
      <c r="D4259" s="23">
        <v>-14.91276</v>
      </c>
      <c r="E4259" s="23">
        <v>207.49019999999999</v>
      </c>
      <c r="F4259" s="23">
        <v>-14.911250000000001</v>
      </c>
      <c r="G4259" s="26">
        <v>10.8</v>
      </c>
      <c r="H4259" s="26">
        <v>10.8</v>
      </c>
      <c r="I4259" s="26">
        <v>-18.399999999999999</v>
      </c>
      <c r="J4259" s="26">
        <v>1.3</v>
      </c>
      <c r="K4259" s="26">
        <v>-11.3</v>
      </c>
      <c r="L4259" s="26">
        <v>14.3</v>
      </c>
      <c r="M4259" s="26">
        <v>-1.9</v>
      </c>
      <c r="N4259" s="26">
        <v>2.2999999999999998</v>
      </c>
      <c r="O4259" s="19">
        <f t="shared" si="1122"/>
        <v>149.58891873287462</v>
      </c>
      <c r="P4259" s="10">
        <f t="shared" si="1123"/>
        <v>260.4554744344419</v>
      </c>
      <c r="Q4259" s="10">
        <f t="shared" si="1124"/>
        <v>2.86</v>
      </c>
      <c r="R4259" s="19">
        <f t="shared" si="1125"/>
        <v>21.335416564951338</v>
      </c>
      <c r="S4259" s="10">
        <f t="shared" si="1126"/>
        <v>11.458621208504974</v>
      </c>
      <c r="T4259" s="10">
        <f t="shared" si="1127"/>
        <v>0.81985094433640782</v>
      </c>
      <c r="U4259" s="2" t="str">
        <f t="shared" si="1128"/>
        <v>D</v>
      </c>
      <c r="V4259" s="2" t="str">
        <f t="shared" si="1129"/>
        <v>D</v>
      </c>
      <c r="W4259" s="2" t="str">
        <f t="shared" si="1130"/>
        <v>D</v>
      </c>
      <c r="X4259" s="2" t="str">
        <f t="shared" si="1131"/>
        <v>B</v>
      </c>
      <c r="Y4259" s="3" t="str">
        <f t="shared" si="1132"/>
        <v>DDDB</v>
      </c>
      <c r="Z4259" s="28">
        <f t="shared" si="1133"/>
        <v>3.1525000000000004E-2</v>
      </c>
      <c r="AA4259" s="7" t="str">
        <f t="shared" si="1134"/>
        <v>Almost certainly optical</v>
      </c>
      <c r="AB4259" s="21">
        <v>12.8</v>
      </c>
      <c r="AC4259" s="14">
        <f t="shared" si="1135"/>
        <v>13.334006884713315</v>
      </c>
      <c r="AD4259" s="26">
        <v>293</v>
      </c>
      <c r="AE4259" s="10">
        <f t="shared" si="1136"/>
        <v>294.05914181232356</v>
      </c>
      <c r="AF4259" s="17">
        <f t="shared" si="1137"/>
        <v>0.53400688471331392</v>
      </c>
      <c r="AG4259" s="17">
        <f t="shared" si="1138"/>
        <v>1.0591418123235599</v>
      </c>
    </row>
    <row r="4260" spans="1:33">
      <c r="A4260" t="s">
        <v>8820</v>
      </c>
      <c r="B4260" t="s">
        <v>8821</v>
      </c>
      <c r="C4260" s="23">
        <v>287.84500000000003</v>
      </c>
      <c r="D4260" s="23">
        <v>-45.332439999999998</v>
      </c>
      <c r="E4260" s="23">
        <v>287.8528</v>
      </c>
      <c r="F4260" s="23">
        <v>-45.332149999999999</v>
      </c>
      <c r="G4260" s="26">
        <v>33.4</v>
      </c>
      <c r="H4260" s="26">
        <v>7.8</v>
      </c>
      <c r="I4260" s="26">
        <v>-53</v>
      </c>
      <c r="J4260" s="26">
        <v>1</v>
      </c>
      <c r="K4260" s="26">
        <v>-5.3</v>
      </c>
      <c r="L4260" s="26">
        <v>20.3</v>
      </c>
      <c r="M4260" s="26">
        <v>9.1999999999999993</v>
      </c>
      <c r="N4260" s="26">
        <v>5.6</v>
      </c>
      <c r="O4260" s="19">
        <f t="shared" si="1122"/>
        <v>147.7813339954634</v>
      </c>
      <c r="P4260" s="10">
        <f t="shared" si="1123"/>
        <v>330.05431655960484</v>
      </c>
      <c r="Q4260" s="10">
        <f t="shared" si="1124"/>
        <v>2.86</v>
      </c>
      <c r="R4260" s="19">
        <f t="shared" si="1125"/>
        <v>62.646308749997395</v>
      </c>
      <c r="S4260" s="10">
        <f t="shared" si="1126"/>
        <v>10.617438485811913</v>
      </c>
      <c r="T4260" s="10">
        <f t="shared" si="1127"/>
        <v>1.8315936808952327</v>
      </c>
      <c r="U4260" s="2" t="str">
        <f t="shared" si="1128"/>
        <v>D</v>
      </c>
      <c r="V4260" s="2" t="str">
        <f t="shared" si="1129"/>
        <v>D</v>
      </c>
      <c r="W4260" s="2" t="str">
        <f t="shared" si="1130"/>
        <v>D</v>
      </c>
      <c r="X4260" s="2" t="str">
        <f t="shared" si="1131"/>
        <v>B</v>
      </c>
      <c r="Y4260" s="3" t="str">
        <f t="shared" si="1132"/>
        <v>DDDB</v>
      </c>
      <c r="Z4260" s="28">
        <f t="shared" si="1133"/>
        <v>3.1525000000000004E-2</v>
      </c>
      <c r="AA4260" s="7" t="str">
        <f t="shared" si="1134"/>
        <v>Almost certainly optical</v>
      </c>
      <c r="AB4260" s="21">
        <v>20.3</v>
      </c>
      <c r="AC4260" s="14">
        <f t="shared" si="1135"/>
        <v>19.767607455600597</v>
      </c>
      <c r="AD4260" s="26">
        <v>88.8</v>
      </c>
      <c r="AE4260" s="10">
        <f t="shared" si="1136"/>
        <v>86.97259081147692</v>
      </c>
      <c r="AF4260" s="17">
        <f t="shared" si="1137"/>
        <v>0.53239254439940353</v>
      </c>
      <c r="AG4260" s="17">
        <f t="shared" si="1138"/>
        <v>1.8274091885230774</v>
      </c>
    </row>
    <row r="4261" spans="1:33">
      <c r="A4261" t="s">
        <v>6889</v>
      </c>
      <c r="B4261" t="s">
        <v>6890</v>
      </c>
      <c r="C4261" s="23">
        <v>107.4062</v>
      </c>
      <c r="D4261" s="23">
        <v>-62.304789999999997</v>
      </c>
      <c r="E4261" s="23">
        <v>107.422</v>
      </c>
      <c r="F4261" s="23">
        <v>-62.3033</v>
      </c>
      <c r="G4261" s="26">
        <v>-15.6</v>
      </c>
      <c r="H4261" s="26">
        <v>10</v>
      </c>
      <c r="I4261" s="26">
        <v>62.9</v>
      </c>
      <c r="J4261" s="26">
        <v>1.7</v>
      </c>
      <c r="K4261" s="26">
        <v>-18.8</v>
      </c>
      <c r="L4261" s="26">
        <v>6.8</v>
      </c>
      <c r="M4261" s="26">
        <v>40.5</v>
      </c>
      <c r="N4261" s="26">
        <v>1.1000000000000001</v>
      </c>
      <c r="O4261" s="19">
        <f t="shared" si="1122"/>
        <v>346.07097156320657</v>
      </c>
      <c r="P4261" s="10">
        <f t="shared" si="1123"/>
        <v>335.09938787932595</v>
      </c>
      <c r="Q4261" s="10">
        <f t="shared" si="1124"/>
        <v>2.86</v>
      </c>
      <c r="R4261" s="19">
        <f t="shared" si="1125"/>
        <v>64.80563247125977</v>
      </c>
      <c r="S4261" s="10">
        <f t="shared" si="1126"/>
        <v>44.650755872661328</v>
      </c>
      <c r="T4261" s="10">
        <f t="shared" si="1127"/>
        <v>2.7364097085980279</v>
      </c>
      <c r="U4261" s="2" t="str">
        <f t="shared" si="1128"/>
        <v>D</v>
      </c>
      <c r="V4261" s="2" t="str">
        <f t="shared" si="1129"/>
        <v>D</v>
      </c>
      <c r="W4261" s="2" t="str">
        <f t="shared" si="1130"/>
        <v>D</v>
      </c>
      <c r="X4261" s="2" t="str">
        <f t="shared" si="1131"/>
        <v>B</v>
      </c>
      <c r="Y4261" s="3" t="str">
        <f t="shared" si="1132"/>
        <v>DDDB</v>
      </c>
      <c r="Z4261" s="28">
        <f t="shared" si="1133"/>
        <v>3.1525000000000004E-2</v>
      </c>
      <c r="AA4261" s="7" t="str">
        <f t="shared" si="1134"/>
        <v>Almost certainly optical</v>
      </c>
      <c r="AB4261" s="21">
        <v>27.5</v>
      </c>
      <c r="AC4261" s="14">
        <f t="shared" si="1135"/>
        <v>26.974707920741839</v>
      </c>
      <c r="AD4261" s="26">
        <v>79.7</v>
      </c>
      <c r="AE4261" s="10">
        <f t="shared" si="1136"/>
        <v>78.530109842944199</v>
      </c>
      <c r="AF4261" s="17">
        <f t="shared" si="1137"/>
        <v>0.52529207925816124</v>
      </c>
      <c r="AG4261" s="17">
        <f t="shared" si="1138"/>
        <v>1.1698901570558036</v>
      </c>
    </row>
    <row r="4262" spans="1:33">
      <c r="A4262" t="s">
        <v>8416</v>
      </c>
      <c r="B4262" t="s">
        <v>8417</v>
      </c>
      <c r="C4262" s="23">
        <v>264.39909999999998</v>
      </c>
      <c r="D4262" s="23">
        <v>-72.025109999999998</v>
      </c>
      <c r="E4262" s="23">
        <v>264.37400000000002</v>
      </c>
      <c r="F4262" s="23">
        <v>-72.024439999999998</v>
      </c>
      <c r="G4262" s="26">
        <v>-9.1</v>
      </c>
      <c r="H4262" s="26">
        <v>16.5</v>
      </c>
      <c r="I4262" s="26">
        <v>-50.9</v>
      </c>
      <c r="J4262" s="26">
        <v>3.7</v>
      </c>
      <c r="K4262" s="26">
        <v>-3.9</v>
      </c>
      <c r="L4262" s="26">
        <v>21.7</v>
      </c>
      <c r="M4262" s="26">
        <v>2</v>
      </c>
      <c r="N4262" s="26">
        <v>9.1</v>
      </c>
      <c r="O4262" s="19">
        <f t="shared" si="1122"/>
        <v>190.13635910601013</v>
      </c>
      <c r="P4262" s="10">
        <f t="shared" si="1123"/>
        <v>297.14968169778319</v>
      </c>
      <c r="Q4262" s="10">
        <f t="shared" si="1124"/>
        <v>2.86</v>
      </c>
      <c r="R4262" s="19">
        <f t="shared" si="1125"/>
        <v>51.707059479339954</v>
      </c>
      <c r="S4262" s="10">
        <f t="shared" si="1126"/>
        <v>4.3829214001622256</v>
      </c>
      <c r="T4262" s="10">
        <f t="shared" si="1127"/>
        <v>1.4022495219875546</v>
      </c>
      <c r="U4262" s="2" t="str">
        <f t="shared" si="1128"/>
        <v>D</v>
      </c>
      <c r="V4262" s="2" t="str">
        <f t="shared" si="1129"/>
        <v>D</v>
      </c>
      <c r="W4262" s="2" t="str">
        <f t="shared" si="1130"/>
        <v>D</v>
      </c>
      <c r="X4262" s="2" t="str">
        <f t="shared" si="1131"/>
        <v>B</v>
      </c>
      <c r="Y4262" s="3" t="str">
        <f t="shared" si="1132"/>
        <v>DDDB</v>
      </c>
      <c r="Z4262" s="28">
        <f t="shared" si="1133"/>
        <v>3.1525000000000004E-2</v>
      </c>
      <c r="AA4262" s="7" t="str">
        <f t="shared" si="1134"/>
        <v>Almost certainly optical</v>
      </c>
      <c r="AB4262" s="21">
        <v>27.5</v>
      </c>
      <c r="AC4262" s="14">
        <f t="shared" si="1135"/>
        <v>27.989232571567552</v>
      </c>
      <c r="AD4262" s="26">
        <v>276</v>
      </c>
      <c r="AE4262" s="10">
        <f t="shared" si="1136"/>
        <v>274.94365264551215</v>
      </c>
      <c r="AF4262" s="17">
        <f t="shared" si="1137"/>
        <v>0.48923257156755184</v>
      </c>
      <c r="AG4262" s="17">
        <f t="shared" si="1138"/>
        <v>1.0563473544878548</v>
      </c>
    </row>
    <row r="4263" spans="1:33">
      <c r="A4263" t="s">
        <v>4288</v>
      </c>
      <c r="B4263" t="s">
        <v>1455</v>
      </c>
      <c r="C4263" s="23">
        <v>201.3229</v>
      </c>
      <c r="D4263" s="23">
        <v>-2.547148</v>
      </c>
      <c r="E4263" s="23">
        <v>201.32650000000001</v>
      </c>
      <c r="F4263" s="23">
        <v>-2.5497700000000001</v>
      </c>
      <c r="G4263" s="26">
        <v>-11.1</v>
      </c>
      <c r="H4263" s="26">
        <v>14.5</v>
      </c>
      <c r="I4263" s="26">
        <v>-58.5</v>
      </c>
      <c r="J4263" s="26">
        <v>1.2</v>
      </c>
      <c r="K4263" s="26">
        <v>-15.6</v>
      </c>
      <c r="L4263" s="26">
        <v>10</v>
      </c>
      <c r="M4263" s="26">
        <v>-11.9</v>
      </c>
      <c r="N4263" s="26">
        <v>20.100000000000001</v>
      </c>
      <c r="O4263" s="19">
        <f t="shared" si="1122"/>
        <v>190.74378707098089</v>
      </c>
      <c r="P4263" s="10">
        <f t="shared" si="1123"/>
        <v>232.6628688418387</v>
      </c>
      <c r="Q4263" s="10">
        <f t="shared" si="1124"/>
        <v>2.86</v>
      </c>
      <c r="R4263" s="19">
        <f t="shared" si="1125"/>
        <v>59.543765416708403</v>
      </c>
      <c r="S4263" s="10">
        <f t="shared" si="1126"/>
        <v>19.62065238466856</v>
      </c>
      <c r="T4263" s="10">
        <f t="shared" si="1127"/>
        <v>1.9791104450344243</v>
      </c>
      <c r="U4263" s="2" t="str">
        <f t="shared" si="1128"/>
        <v>D</v>
      </c>
      <c r="V4263" s="2" t="str">
        <f t="shared" si="1129"/>
        <v>D</v>
      </c>
      <c r="W4263" s="2" t="str">
        <f t="shared" si="1130"/>
        <v>D</v>
      </c>
      <c r="X4263" s="2" t="str">
        <f t="shared" si="1131"/>
        <v>B</v>
      </c>
      <c r="Y4263" s="3" t="str">
        <f t="shared" si="1132"/>
        <v>DDDB</v>
      </c>
      <c r="Z4263" s="28">
        <f t="shared" si="1133"/>
        <v>3.1525000000000004E-2</v>
      </c>
      <c r="AA4263" s="7" t="str">
        <f t="shared" si="1134"/>
        <v>Almost certainly optical</v>
      </c>
      <c r="AB4263" s="21">
        <v>16.5</v>
      </c>
      <c r="AC4263" s="14">
        <f t="shared" si="1135"/>
        <v>16.022745237358354</v>
      </c>
      <c r="AD4263" s="26">
        <v>128</v>
      </c>
      <c r="AE4263" s="10">
        <f t="shared" si="1136"/>
        <v>126.09405597032899</v>
      </c>
      <c r="AF4263" s="17">
        <f t="shared" si="1137"/>
        <v>0.47725476264164612</v>
      </c>
      <c r="AG4263" s="17">
        <f t="shared" si="1138"/>
        <v>1.9059440296710051</v>
      </c>
    </row>
    <row r="4264" spans="1:33">
      <c r="A4264" t="s">
        <v>5502</v>
      </c>
      <c r="B4264" t="s">
        <v>2562</v>
      </c>
      <c r="C4264" s="23">
        <v>341.05560000000003</v>
      </c>
      <c r="D4264" s="23">
        <v>-12.44248</v>
      </c>
      <c r="E4264" s="23">
        <v>341.05239999999998</v>
      </c>
      <c r="F4264" s="23">
        <v>-12.44558</v>
      </c>
      <c r="G4264" s="26">
        <v>10.8</v>
      </c>
      <c r="H4264" s="26">
        <v>10.8</v>
      </c>
      <c r="I4264" s="26">
        <v>-4.7</v>
      </c>
      <c r="J4264" s="26">
        <v>1.3</v>
      </c>
      <c r="K4264" s="26">
        <v>61.3</v>
      </c>
      <c r="L4264" s="26">
        <v>10.1</v>
      </c>
      <c r="M4264" s="26">
        <v>-11.3</v>
      </c>
      <c r="N4264" s="26">
        <v>2.9</v>
      </c>
      <c r="O4264" s="19">
        <f t="shared" si="1122"/>
        <v>113.51796167369224</v>
      </c>
      <c r="P4264" s="10">
        <f t="shared" si="1123"/>
        <v>100.4446120477198</v>
      </c>
      <c r="Q4264" s="10">
        <f t="shared" si="1124"/>
        <v>2.86</v>
      </c>
      <c r="R4264" s="19">
        <f t="shared" si="1125"/>
        <v>11.778370006074695</v>
      </c>
      <c r="S4264" s="10">
        <f t="shared" si="1126"/>
        <v>62.332816397143482</v>
      </c>
      <c r="T4264" s="10">
        <f t="shared" si="1127"/>
        <v>1.8527796600804542</v>
      </c>
      <c r="U4264" s="2" t="str">
        <f t="shared" si="1128"/>
        <v>D</v>
      </c>
      <c r="V4264" s="2" t="str">
        <f t="shared" si="1129"/>
        <v>D</v>
      </c>
      <c r="W4264" s="2" t="str">
        <f t="shared" si="1130"/>
        <v>D</v>
      </c>
      <c r="X4264" s="2" t="str">
        <f t="shared" si="1131"/>
        <v>B</v>
      </c>
      <c r="Y4264" s="3" t="str">
        <f t="shared" si="1132"/>
        <v>DDDB</v>
      </c>
      <c r="Z4264" s="28">
        <f t="shared" si="1133"/>
        <v>3.1525000000000004E-2</v>
      </c>
      <c r="AA4264" s="7" t="str">
        <f t="shared" si="1134"/>
        <v>Almost certainly optical</v>
      </c>
      <c r="AB4264" s="21">
        <v>16.3</v>
      </c>
      <c r="AC4264" s="14">
        <f t="shared" si="1135"/>
        <v>15.845984303401844</v>
      </c>
      <c r="AD4264" s="26">
        <v>227</v>
      </c>
      <c r="AE4264" s="10">
        <f t="shared" si="1136"/>
        <v>225.2286443849801</v>
      </c>
      <c r="AF4264" s="17">
        <f t="shared" si="1137"/>
        <v>0.45401569659815699</v>
      </c>
      <c r="AG4264" s="17">
        <f t="shared" si="1138"/>
        <v>1.7713556150198997</v>
      </c>
    </row>
    <row r="4265" spans="1:33">
      <c r="A4265" t="s">
        <v>9585</v>
      </c>
      <c r="B4265" t="s">
        <v>9586</v>
      </c>
      <c r="C4265" s="23">
        <v>332.97739999999999</v>
      </c>
      <c r="D4265" s="23">
        <v>78.073080000000004</v>
      </c>
      <c r="E4265" s="23">
        <v>332.96769999999998</v>
      </c>
      <c r="F4265" s="23">
        <v>78.065629999999999</v>
      </c>
      <c r="G4265" s="26">
        <v>-18.100000000000001</v>
      </c>
      <c r="H4265" s="26">
        <v>7.5</v>
      </c>
      <c r="I4265" s="26">
        <v>12.5</v>
      </c>
      <c r="J4265" s="26">
        <v>2.5</v>
      </c>
      <c r="K4265" s="26">
        <v>-18.7</v>
      </c>
      <c r="L4265" s="26">
        <v>6.9</v>
      </c>
      <c r="M4265" s="26">
        <v>49.1</v>
      </c>
      <c r="N4265" s="26">
        <v>4</v>
      </c>
      <c r="O4265" s="19">
        <f t="shared" si="1122"/>
        <v>304.62925847171533</v>
      </c>
      <c r="P4265" s="10">
        <f t="shared" si="1123"/>
        <v>339.15039465622721</v>
      </c>
      <c r="Q4265" s="10">
        <f t="shared" si="1124"/>
        <v>2.86</v>
      </c>
      <c r="R4265" s="19">
        <f t="shared" si="1125"/>
        <v>21.996817951694741</v>
      </c>
      <c r="S4265" s="10">
        <f t="shared" si="1126"/>
        <v>52.540460599427561</v>
      </c>
      <c r="T4265" s="10">
        <f t="shared" si="1127"/>
        <v>1.8634319637780576</v>
      </c>
      <c r="U4265" s="2" t="str">
        <f t="shared" si="1128"/>
        <v>D</v>
      </c>
      <c r="V4265" s="2" t="str">
        <f t="shared" si="1129"/>
        <v>D</v>
      </c>
      <c r="W4265" s="2" t="str">
        <f t="shared" si="1130"/>
        <v>D</v>
      </c>
      <c r="X4265" s="2" t="str">
        <f t="shared" si="1131"/>
        <v>B</v>
      </c>
      <c r="Y4265" s="3" t="str">
        <f t="shared" si="1132"/>
        <v>DDDB</v>
      </c>
      <c r="Z4265" s="28">
        <f t="shared" si="1133"/>
        <v>3.1525000000000004E-2</v>
      </c>
      <c r="AA4265" s="7" t="str">
        <f t="shared" si="1134"/>
        <v>Almost certainly optical</v>
      </c>
      <c r="AB4265" s="21">
        <v>28.2</v>
      </c>
      <c r="AC4265" s="14">
        <f t="shared" si="1135"/>
        <v>27.773966438969019</v>
      </c>
      <c r="AD4265" s="26">
        <v>195</v>
      </c>
      <c r="AE4265" s="10">
        <f t="shared" si="1136"/>
        <v>195.06038955231807</v>
      </c>
      <c r="AF4265" s="17">
        <f t="shared" si="1137"/>
        <v>0.42603356103098022</v>
      </c>
      <c r="AG4265" s="17">
        <f t="shared" si="1138"/>
        <v>6.0389552318071082E-2</v>
      </c>
    </row>
    <row r="4266" spans="1:33">
      <c r="A4266" t="s">
        <v>3327</v>
      </c>
      <c r="B4266" t="s">
        <v>3328</v>
      </c>
      <c r="C4266" s="23">
        <v>79.906189999999995</v>
      </c>
      <c r="D4266" s="23">
        <v>18.90663</v>
      </c>
      <c r="E4266" s="23">
        <v>79.908680000000004</v>
      </c>
      <c r="F4266" s="23">
        <v>18.905539999999998</v>
      </c>
      <c r="G4266" s="26">
        <v>10.6</v>
      </c>
      <c r="H4266" s="26">
        <v>10.6</v>
      </c>
      <c r="I4266" s="26">
        <v>-52.3</v>
      </c>
      <c r="J4266" s="26">
        <v>1.2</v>
      </c>
      <c r="K4266" s="26">
        <v>-2.4</v>
      </c>
      <c r="L4266" s="26">
        <v>23.2</v>
      </c>
      <c r="M4266" s="26">
        <v>-7.5</v>
      </c>
      <c r="N4266" s="26">
        <v>1.2</v>
      </c>
      <c r="O4266" s="19">
        <f t="shared" si="1122"/>
        <v>168.54266966790968</v>
      </c>
      <c r="P4266" s="10">
        <f t="shared" si="1123"/>
        <v>197.74467162505692</v>
      </c>
      <c r="Q4266" s="10">
        <f t="shared" si="1124"/>
        <v>2.86</v>
      </c>
      <c r="R4266" s="19">
        <f t="shared" si="1125"/>
        <v>53.363376954611859</v>
      </c>
      <c r="S4266" s="10">
        <f t="shared" si="1126"/>
        <v>7.8746428490440126</v>
      </c>
      <c r="T4266" s="10">
        <f t="shared" si="1127"/>
        <v>1.530950495091397</v>
      </c>
      <c r="U4266" s="2" t="str">
        <f t="shared" si="1128"/>
        <v>D</v>
      </c>
      <c r="V4266" s="2" t="str">
        <f t="shared" si="1129"/>
        <v>D</v>
      </c>
      <c r="W4266" s="2" t="str">
        <f t="shared" si="1130"/>
        <v>D</v>
      </c>
      <c r="X4266" s="2" t="str">
        <f t="shared" si="1131"/>
        <v>B</v>
      </c>
      <c r="Y4266" s="3" t="str">
        <f t="shared" si="1132"/>
        <v>DDDB</v>
      </c>
      <c r="Z4266" s="28">
        <f t="shared" si="1133"/>
        <v>3.1525000000000004E-2</v>
      </c>
      <c r="AA4266" s="7" t="str">
        <f t="shared" si="1134"/>
        <v>Almost certainly optical</v>
      </c>
      <c r="AB4266" s="21">
        <v>9.77</v>
      </c>
      <c r="AC4266" s="14">
        <f t="shared" si="1135"/>
        <v>9.3442230320210768</v>
      </c>
      <c r="AD4266" s="26">
        <v>118</v>
      </c>
      <c r="AE4266" s="10">
        <f t="shared" si="1136"/>
        <v>114.83071153030262</v>
      </c>
      <c r="AF4266" s="17">
        <f t="shared" si="1137"/>
        <v>0.42577696797892273</v>
      </c>
      <c r="AG4266" s="17">
        <f t="shared" si="1138"/>
        <v>3.1692884696973778</v>
      </c>
    </row>
    <row r="4267" spans="1:33">
      <c r="A4267" t="s">
        <v>4820</v>
      </c>
      <c r="B4267" t="s">
        <v>1928</v>
      </c>
      <c r="C4267" s="23">
        <v>277.44979999999998</v>
      </c>
      <c r="D4267" s="23">
        <v>28.297920000000001</v>
      </c>
      <c r="E4267" s="23">
        <v>277.4538</v>
      </c>
      <c r="F4267" s="23">
        <v>28.299099999999999</v>
      </c>
      <c r="G4267" s="26">
        <v>-8.4</v>
      </c>
      <c r="H4267" s="26">
        <v>17.2</v>
      </c>
      <c r="I4267" s="26">
        <v>-41.7</v>
      </c>
      <c r="J4267" s="26">
        <v>3.5</v>
      </c>
      <c r="K4267" s="26">
        <v>1.7</v>
      </c>
      <c r="L4267" s="26">
        <v>1.7</v>
      </c>
      <c r="M4267" s="26">
        <v>-4.7</v>
      </c>
      <c r="N4267" s="26">
        <v>8.6</v>
      </c>
      <c r="O4267" s="19">
        <f t="shared" si="1122"/>
        <v>191.38917969805453</v>
      </c>
      <c r="P4267" s="10">
        <f t="shared" si="1123"/>
        <v>160.11483488614456</v>
      </c>
      <c r="Q4267" s="10">
        <f t="shared" si="1124"/>
        <v>2.86</v>
      </c>
      <c r="R4267" s="19">
        <f t="shared" si="1125"/>
        <v>42.537630399447501</v>
      </c>
      <c r="S4267" s="10">
        <f t="shared" si="1126"/>
        <v>4.99799959983992</v>
      </c>
      <c r="T4267" s="10">
        <f t="shared" si="1127"/>
        <v>1.1883907499821855</v>
      </c>
      <c r="U4267" s="2" t="str">
        <f t="shared" si="1128"/>
        <v>D</v>
      </c>
      <c r="V4267" s="2" t="str">
        <f t="shared" si="1129"/>
        <v>D</v>
      </c>
      <c r="W4267" s="2" t="str">
        <f t="shared" si="1130"/>
        <v>D</v>
      </c>
      <c r="X4267" s="2" t="str">
        <f t="shared" si="1131"/>
        <v>B</v>
      </c>
      <c r="Y4267" s="3" t="str">
        <f t="shared" si="1132"/>
        <v>DDDB</v>
      </c>
      <c r="Z4267" s="28">
        <f t="shared" si="1133"/>
        <v>3.1525000000000004E-2</v>
      </c>
      <c r="AA4267" s="7" t="str">
        <f t="shared" si="1134"/>
        <v>Almost certainly optical</v>
      </c>
      <c r="AB4267" s="21">
        <v>13</v>
      </c>
      <c r="AC4267" s="14">
        <f t="shared" si="1135"/>
        <v>13.37182229608389</v>
      </c>
      <c r="AD4267" s="26">
        <v>71.5</v>
      </c>
      <c r="AE4267" s="10">
        <f t="shared" si="1136"/>
        <v>71.477142538719292</v>
      </c>
      <c r="AF4267" s="17">
        <f t="shared" si="1137"/>
        <v>0.37182229608388973</v>
      </c>
      <c r="AG4267" s="17">
        <f t="shared" si="1138"/>
        <v>2.285746128070798E-2</v>
      </c>
    </row>
    <row r="4268" spans="1:33">
      <c r="A4268" t="s">
        <v>4804</v>
      </c>
      <c r="B4268" t="s">
        <v>1914</v>
      </c>
      <c r="C4268" s="23">
        <v>275.15879999999999</v>
      </c>
      <c r="D4268" s="23">
        <v>21.430109999999999</v>
      </c>
      <c r="E4268" s="23">
        <v>275.15960000000001</v>
      </c>
      <c r="F4268" s="23">
        <v>21.42549</v>
      </c>
      <c r="G4268" s="26">
        <v>36.4</v>
      </c>
      <c r="H4268" s="26">
        <v>10.8</v>
      </c>
      <c r="I4268" s="26">
        <v>-46.2</v>
      </c>
      <c r="J4268" s="26">
        <v>1.1000000000000001</v>
      </c>
      <c r="K4268" s="26">
        <v>-4.5999999999999996</v>
      </c>
      <c r="L4268" s="26">
        <v>21</v>
      </c>
      <c r="M4268" s="26">
        <v>-11.4</v>
      </c>
      <c r="N4268" s="26">
        <v>2.4</v>
      </c>
      <c r="O4268" s="19">
        <f t="shared" si="1122"/>
        <v>141.76617482255307</v>
      </c>
      <c r="P4268" s="10">
        <f t="shared" si="1123"/>
        <v>201.97450799147197</v>
      </c>
      <c r="Q4268" s="10">
        <f t="shared" si="1124"/>
        <v>2.86</v>
      </c>
      <c r="R4268" s="19">
        <f t="shared" si="1125"/>
        <v>58.816664305280007</v>
      </c>
      <c r="S4268" s="10">
        <f t="shared" si="1126"/>
        <v>12.293087488503447</v>
      </c>
      <c r="T4268" s="10">
        <f t="shared" si="1127"/>
        <v>1.7777437948445867</v>
      </c>
      <c r="U4268" s="2" t="str">
        <f t="shared" si="1128"/>
        <v>D</v>
      </c>
      <c r="V4268" s="2" t="str">
        <f t="shared" si="1129"/>
        <v>D</v>
      </c>
      <c r="W4268" s="2" t="str">
        <f t="shared" si="1130"/>
        <v>D</v>
      </c>
      <c r="X4268" s="2" t="str">
        <f t="shared" si="1131"/>
        <v>B</v>
      </c>
      <c r="Y4268" s="3" t="str">
        <f t="shared" si="1132"/>
        <v>DDDB</v>
      </c>
      <c r="Z4268" s="28">
        <f t="shared" si="1133"/>
        <v>3.1525000000000004E-2</v>
      </c>
      <c r="AA4268" s="7" t="str">
        <f t="shared" si="1134"/>
        <v>Almost certainly optical</v>
      </c>
      <c r="AB4268" s="21">
        <v>17.2</v>
      </c>
      <c r="AC4268" s="14">
        <f t="shared" si="1135"/>
        <v>16.846678759404291</v>
      </c>
      <c r="AD4268" s="26">
        <v>170</v>
      </c>
      <c r="AE4268" s="10">
        <f t="shared" si="1136"/>
        <v>170.84333574188318</v>
      </c>
      <c r="AF4268" s="17">
        <f t="shared" si="1137"/>
        <v>0.35332124059570802</v>
      </c>
      <c r="AG4268" s="17">
        <f t="shared" si="1138"/>
        <v>0.84333574188318039</v>
      </c>
    </row>
    <row r="4269" spans="1:33">
      <c r="A4269" t="s">
        <v>3175</v>
      </c>
      <c r="B4269" t="s">
        <v>416</v>
      </c>
      <c r="C4269" s="23">
        <v>56.073889999999999</v>
      </c>
      <c r="D4269" s="23">
        <v>-22.56324</v>
      </c>
      <c r="E4269" s="23">
        <v>56.075679999999998</v>
      </c>
      <c r="F4269" s="23">
        <v>-22.556709999999999</v>
      </c>
      <c r="G4269" s="26">
        <v>36.200000000000003</v>
      </c>
      <c r="H4269" s="26">
        <v>10.6</v>
      </c>
      <c r="I4269" s="26">
        <v>34.5</v>
      </c>
      <c r="J4269" s="26">
        <v>1.7</v>
      </c>
      <c r="K4269" s="26">
        <v>37</v>
      </c>
      <c r="L4269" s="26">
        <v>11.4</v>
      </c>
      <c r="M4269" s="26">
        <v>52.1</v>
      </c>
      <c r="N4269" s="26">
        <v>4.2</v>
      </c>
      <c r="O4269" s="19">
        <f t="shared" si="1122"/>
        <v>46.37742658748023</v>
      </c>
      <c r="P4269" s="10">
        <f t="shared" si="1123"/>
        <v>35.381331683270624</v>
      </c>
      <c r="Q4269" s="10">
        <f t="shared" si="1124"/>
        <v>2.86</v>
      </c>
      <c r="R4269" s="19">
        <f t="shared" si="1125"/>
        <v>50.006899523965693</v>
      </c>
      <c r="S4269" s="10">
        <f t="shared" si="1126"/>
        <v>63.901564926064218</v>
      </c>
      <c r="T4269" s="10">
        <f t="shared" si="1127"/>
        <v>2.8477116112507481</v>
      </c>
      <c r="U4269" s="2" t="str">
        <f t="shared" si="1128"/>
        <v>D</v>
      </c>
      <c r="V4269" s="2" t="str">
        <f t="shared" si="1129"/>
        <v>D</v>
      </c>
      <c r="W4269" s="2" t="str">
        <f t="shared" si="1130"/>
        <v>D</v>
      </c>
      <c r="X4269" s="2" t="str">
        <f t="shared" si="1131"/>
        <v>B</v>
      </c>
      <c r="Y4269" s="3" t="str">
        <f t="shared" si="1132"/>
        <v>DDDB</v>
      </c>
      <c r="Z4269" s="28">
        <f t="shared" si="1133"/>
        <v>3.1525000000000004E-2</v>
      </c>
      <c r="AA4269" s="7" t="str">
        <f t="shared" si="1134"/>
        <v>Almost certainly optical</v>
      </c>
      <c r="AB4269" s="21">
        <v>23.9</v>
      </c>
      <c r="AC4269" s="14">
        <f t="shared" si="1135"/>
        <v>24.249485353454471</v>
      </c>
      <c r="AD4269" s="26">
        <v>14.6</v>
      </c>
      <c r="AE4269" s="10">
        <f t="shared" si="1136"/>
        <v>14.205304377644397</v>
      </c>
      <c r="AF4269" s="17">
        <f t="shared" si="1137"/>
        <v>0.3494853534544724</v>
      </c>
      <c r="AG4269" s="17">
        <f t="shared" si="1138"/>
        <v>0.39469562235560218</v>
      </c>
    </row>
    <row r="4270" spans="1:33">
      <c r="A4270" t="s">
        <v>4800</v>
      </c>
      <c r="B4270" t="s">
        <v>1912</v>
      </c>
      <c r="C4270" s="23">
        <v>273.95659999999998</v>
      </c>
      <c r="D4270" s="23">
        <v>15.267899999999999</v>
      </c>
      <c r="E4270" s="23">
        <v>273.95890000000003</v>
      </c>
      <c r="F4270" s="23">
        <v>15.26667</v>
      </c>
      <c r="G4270" s="26">
        <v>18.8</v>
      </c>
      <c r="H4270" s="26">
        <v>18.8</v>
      </c>
      <c r="I4270" s="26">
        <v>-36</v>
      </c>
      <c r="J4270" s="26">
        <v>1.2</v>
      </c>
      <c r="K4270" s="26">
        <v>0.7</v>
      </c>
      <c r="L4270" s="26">
        <v>0.7</v>
      </c>
      <c r="M4270" s="26">
        <v>-3.7</v>
      </c>
      <c r="N4270" s="26">
        <v>3.8</v>
      </c>
      <c r="O4270" s="19">
        <f t="shared" si="1122"/>
        <v>152.42543604030561</v>
      </c>
      <c r="P4270" s="10">
        <f t="shared" si="1123"/>
        <v>169.28687697720898</v>
      </c>
      <c r="Q4270" s="10">
        <f t="shared" si="1124"/>
        <v>2.86</v>
      </c>
      <c r="R4270" s="19">
        <f t="shared" si="1125"/>
        <v>40.613298314714605</v>
      </c>
      <c r="S4270" s="10">
        <f t="shared" si="1126"/>
        <v>3.7656340767525465</v>
      </c>
      <c r="T4270" s="10">
        <f t="shared" si="1127"/>
        <v>1.1094733097866789</v>
      </c>
      <c r="U4270" s="2" t="str">
        <f t="shared" si="1128"/>
        <v>D</v>
      </c>
      <c r="V4270" s="2" t="str">
        <f t="shared" si="1129"/>
        <v>D</v>
      </c>
      <c r="W4270" s="2" t="str">
        <f t="shared" si="1130"/>
        <v>D</v>
      </c>
      <c r="X4270" s="2" t="str">
        <f t="shared" si="1131"/>
        <v>B</v>
      </c>
      <c r="Y4270" s="3" t="str">
        <f t="shared" si="1132"/>
        <v>DDDB</v>
      </c>
      <c r="Z4270" s="28">
        <f t="shared" si="1133"/>
        <v>3.1525000000000004E-2</v>
      </c>
      <c r="AA4270" s="7" t="str">
        <f t="shared" si="1134"/>
        <v>Almost certainly optical</v>
      </c>
      <c r="AB4270" s="21">
        <v>9.48</v>
      </c>
      <c r="AC4270" s="14">
        <f t="shared" si="1135"/>
        <v>9.1329877801725665</v>
      </c>
      <c r="AD4270" s="26">
        <v>121</v>
      </c>
      <c r="AE4270" s="10">
        <f t="shared" si="1136"/>
        <v>119.00171907308734</v>
      </c>
      <c r="AF4270" s="17">
        <f t="shared" si="1137"/>
        <v>0.34701221982743391</v>
      </c>
      <c r="AG4270" s="17">
        <f t="shared" si="1138"/>
        <v>1.9982809269126562</v>
      </c>
    </row>
    <row r="4271" spans="1:33">
      <c r="A4271" t="s">
        <v>6221</v>
      </c>
      <c r="B4271" t="s">
        <v>6222</v>
      </c>
      <c r="C4271" s="23">
        <v>43.988520000000001</v>
      </c>
      <c r="D4271" s="23">
        <v>-79.733919999999998</v>
      </c>
      <c r="E4271" s="23">
        <v>44.0229</v>
      </c>
      <c r="F4271" s="23">
        <v>-79.732910000000004</v>
      </c>
      <c r="G4271" s="26">
        <v>49.3</v>
      </c>
      <c r="H4271" s="26">
        <v>23.7</v>
      </c>
      <c r="I4271" s="26">
        <v>57.5</v>
      </c>
      <c r="J4271" s="26">
        <v>1</v>
      </c>
      <c r="K4271" s="26">
        <v>0.9</v>
      </c>
      <c r="L4271" s="26">
        <v>0.9</v>
      </c>
      <c r="M4271" s="26">
        <v>-4</v>
      </c>
      <c r="N4271" s="26">
        <v>1.9</v>
      </c>
      <c r="O4271" s="19">
        <f t="shared" si="1122"/>
        <v>40.609499682827952</v>
      </c>
      <c r="P4271" s="10">
        <f t="shared" si="1123"/>
        <v>167.31961650818019</v>
      </c>
      <c r="Q4271" s="10">
        <f t="shared" si="1124"/>
        <v>2.86</v>
      </c>
      <c r="R4271" s="19">
        <f t="shared" si="1125"/>
        <v>75.741270124021554</v>
      </c>
      <c r="S4271" s="10">
        <f t="shared" si="1126"/>
        <v>4.0999999999999996</v>
      </c>
      <c r="T4271" s="10">
        <f t="shared" si="1127"/>
        <v>1.9960317531005387</v>
      </c>
      <c r="U4271" s="2" t="str">
        <f t="shared" si="1128"/>
        <v>D</v>
      </c>
      <c r="V4271" s="2" t="str">
        <f t="shared" si="1129"/>
        <v>D</v>
      </c>
      <c r="W4271" s="2" t="str">
        <f t="shared" si="1130"/>
        <v>D</v>
      </c>
      <c r="X4271" s="2" t="str">
        <f t="shared" si="1131"/>
        <v>B</v>
      </c>
      <c r="Y4271" s="3" t="str">
        <f t="shared" si="1132"/>
        <v>DDDB</v>
      </c>
      <c r="Z4271" s="28">
        <f t="shared" si="1133"/>
        <v>3.1525000000000004E-2</v>
      </c>
      <c r="AA4271" s="7" t="str">
        <f t="shared" si="1134"/>
        <v>Almost certainly optical</v>
      </c>
      <c r="AB4271" s="21">
        <v>22.7</v>
      </c>
      <c r="AC4271" s="14">
        <f t="shared" si="1135"/>
        <v>22.355565538342876</v>
      </c>
      <c r="AD4271" s="26">
        <v>80.3</v>
      </c>
      <c r="AE4271" s="10">
        <f t="shared" si="1136"/>
        <v>80.639599477245412</v>
      </c>
      <c r="AF4271" s="17">
        <f t="shared" si="1137"/>
        <v>0.34443446165712288</v>
      </c>
      <c r="AG4271" s="17">
        <f t="shared" si="1138"/>
        <v>0.3395994772454145</v>
      </c>
    </row>
    <row r="4272" spans="1:33">
      <c r="A4272" t="s">
        <v>5588</v>
      </c>
      <c r="B4272" t="s">
        <v>2640</v>
      </c>
      <c r="C4272" s="23">
        <v>349.58569999999997</v>
      </c>
      <c r="D4272" s="23">
        <v>0.26516970000000001</v>
      </c>
      <c r="E4272" s="23">
        <v>349.5899</v>
      </c>
      <c r="F4272" s="23">
        <v>0.26358609999999999</v>
      </c>
      <c r="G4272" s="26">
        <v>66</v>
      </c>
      <c r="H4272" s="26">
        <v>14.8</v>
      </c>
      <c r="I4272" s="26">
        <v>-15</v>
      </c>
      <c r="J4272" s="26">
        <v>1.3</v>
      </c>
      <c r="K4272" s="26">
        <v>10.4</v>
      </c>
      <c r="L4272" s="26">
        <v>10.4</v>
      </c>
      <c r="M4272" s="26">
        <v>1.6</v>
      </c>
      <c r="N4272" s="26">
        <v>1.6</v>
      </c>
      <c r="O4272" s="19">
        <f t="shared" si="1122"/>
        <v>102.80426606528674</v>
      </c>
      <c r="P4272" s="10">
        <f t="shared" si="1123"/>
        <v>81.253837737444769</v>
      </c>
      <c r="Q4272" s="10">
        <f t="shared" si="1124"/>
        <v>2.86</v>
      </c>
      <c r="R4272" s="19">
        <f t="shared" si="1125"/>
        <v>67.683085036070864</v>
      </c>
      <c r="S4272" s="10">
        <f t="shared" si="1126"/>
        <v>10.522357150372725</v>
      </c>
      <c r="T4272" s="10">
        <f t="shared" si="1127"/>
        <v>1.9551360546610899</v>
      </c>
      <c r="U4272" s="2" t="str">
        <f t="shared" si="1128"/>
        <v>D</v>
      </c>
      <c r="V4272" s="2" t="str">
        <f t="shared" si="1129"/>
        <v>D</v>
      </c>
      <c r="W4272" s="2" t="str">
        <f t="shared" si="1130"/>
        <v>D</v>
      </c>
      <c r="X4272" s="2" t="str">
        <f t="shared" si="1131"/>
        <v>B</v>
      </c>
      <c r="Y4272" s="3" t="str">
        <f t="shared" si="1132"/>
        <v>DDDB</v>
      </c>
      <c r="Z4272" s="28">
        <f t="shared" si="1133"/>
        <v>3.1525000000000004E-2</v>
      </c>
      <c r="AA4272" s="7" t="str">
        <f t="shared" si="1134"/>
        <v>Almost certainly optical</v>
      </c>
      <c r="AB4272" s="21">
        <v>16.5</v>
      </c>
      <c r="AC4272" s="14">
        <f t="shared" si="1135"/>
        <v>16.158912346718683</v>
      </c>
      <c r="AD4272" s="26">
        <v>110</v>
      </c>
      <c r="AE4272" s="10">
        <f t="shared" si="1136"/>
        <v>110.65903430858373</v>
      </c>
      <c r="AF4272" s="17">
        <f t="shared" si="1137"/>
        <v>0.34108765328131696</v>
      </c>
      <c r="AG4272" s="17">
        <f t="shared" si="1138"/>
        <v>0.65903430858372758</v>
      </c>
    </row>
    <row r="4273" spans="1:33">
      <c r="A4273" t="s">
        <v>4753</v>
      </c>
      <c r="B4273" t="s">
        <v>1869</v>
      </c>
      <c r="C4273" s="23">
        <v>266.89569999999998</v>
      </c>
      <c r="D4273" s="23">
        <v>18.516159999999999</v>
      </c>
      <c r="E4273" s="23">
        <v>266.89109999999999</v>
      </c>
      <c r="F4273" s="23">
        <v>18.513079999999999</v>
      </c>
      <c r="G4273" s="26">
        <v>-13.5</v>
      </c>
      <c r="H4273" s="26">
        <v>12.1</v>
      </c>
      <c r="I4273" s="26">
        <v>3.1</v>
      </c>
      <c r="J4273" s="26">
        <v>1.3</v>
      </c>
      <c r="K4273" s="26">
        <v>-44.3</v>
      </c>
      <c r="L4273" s="26">
        <v>6.9</v>
      </c>
      <c r="M4273" s="26">
        <v>-56.3</v>
      </c>
      <c r="N4273" s="26">
        <v>2.1</v>
      </c>
      <c r="O4273" s="19">
        <f t="shared" si="1122"/>
        <v>282.93260839673951</v>
      </c>
      <c r="P4273" s="10">
        <f t="shared" si="1123"/>
        <v>218.19765480610982</v>
      </c>
      <c r="Q4273" s="10">
        <f t="shared" si="1124"/>
        <v>2.86</v>
      </c>
      <c r="R4273" s="19">
        <f t="shared" si="1125"/>
        <v>13.851353724455961</v>
      </c>
      <c r="S4273" s="10">
        <f t="shared" si="1126"/>
        <v>71.639235060126097</v>
      </c>
      <c r="T4273" s="10">
        <f t="shared" si="1127"/>
        <v>2.1372647196145516</v>
      </c>
      <c r="U4273" s="2" t="str">
        <f t="shared" si="1128"/>
        <v>D</v>
      </c>
      <c r="V4273" s="2" t="str">
        <f t="shared" si="1129"/>
        <v>D</v>
      </c>
      <c r="W4273" s="2" t="str">
        <f t="shared" si="1130"/>
        <v>D</v>
      </c>
      <c r="X4273" s="2" t="str">
        <f t="shared" si="1131"/>
        <v>B</v>
      </c>
      <c r="Y4273" s="3" t="str">
        <f t="shared" si="1132"/>
        <v>DDDB</v>
      </c>
      <c r="Z4273" s="28">
        <f t="shared" si="1133"/>
        <v>3.1525000000000004E-2</v>
      </c>
      <c r="AA4273" s="7" t="str">
        <f t="shared" si="1134"/>
        <v>Almost certainly optical</v>
      </c>
      <c r="AB4273" s="21">
        <v>18.899999999999999</v>
      </c>
      <c r="AC4273" s="14">
        <f t="shared" si="1135"/>
        <v>19.222911432258314</v>
      </c>
      <c r="AD4273" s="26">
        <v>235</v>
      </c>
      <c r="AE4273" s="10">
        <f t="shared" si="1136"/>
        <v>234.77339518189618</v>
      </c>
      <c r="AF4273" s="17">
        <f t="shared" si="1137"/>
        <v>0.32291143225831576</v>
      </c>
      <c r="AG4273" s="17">
        <f t="shared" si="1138"/>
        <v>0.22660481810382294</v>
      </c>
    </row>
    <row r="4274" spans="1:33">
      <c r="A4274" t="s">
        <v>8488</v>
      </c>
      <c r="B4274" t="s">
        <v>8489</v>
      </c>
      <c r="C4274" s="23">
        <v>270.55169999999998</v>
      </c>
      <c r="D4274" s="23">
        <v>-68.31823</v>
      </c>
      <c r="E4274" s="23">
        <v>270.57229999999998</v>
      </c>
      <c r="F4274" s="23">
        <v>-68.324579999999997</v>
      </c>
      <c r="G4274" s="26">
        <v>16</v>
      </c>
      <c r="H4274" s="26">
        <v>16</v>
      </c>
      <c r="I4274" s="26">
        <v>-54.7</v>
      </c>
      <c r="J4274" s="26">
        <v>1.3</v>
      </c>
      <c r="K4274" s="26">
        <v>-16.5</v>
      </c>
      <c r="L4274" s="26">
        <v>9.1</v>
      </c>
      <c r="M4274" s="26">
        <v>-67.900000000000006</v>
      </c>
      <c r="N4274" s="26">
        <v>1.7</v>
      </c>
      <c r="O4274" s="19">
        <f t="shared" si="1122"/>
        <v>163.69556077109397</v>
      </c>
      <c r="P4274" s="10">
        <f t="shared" si="1123"/>
        <v>193.65838715808084</v>
      </c>
      <c r="Q4274" s="10">
        <f t="shared" si="1124"/>
        <v>2.86</v>
      </c>
      <c r="R4274" s="19">
        <f t="shared" si="1125"/>
        <v>56.992016984837448</v>
      </c>
      <c r="S4274" s="10">
        <f t="shared" si="1126"/>
        <v>69.876033087175188</v>
      </c>
      <c r="T4274" s="10">
        <f t="shared" si="1127"/>
        <v>3.1717012518003163</v>
      </c>
      <c r="U4274" s="2" t="str">
        <f t="shared" si="1128"/>
        <v>D</v>
      </c>
      <c r="V4274" s="2" t="str">
        <f t="shared" si="1129"/>
        <v>D</v>
      </c>
      <c r="W4274" s="2" t="str">
        <f t="shared" si="1130"/>
        <v>D</v>
      </c>
      <c r="X4274" s="2" t="str">
        <f t="shared" si="1131"/>
        <v>B</v>
      </c>
      <c r="Y4274" s="3" t="str">
        <f t="shared" si="1132"/>
        <v>DDDB</v>
      </c>
      <c r="Z4274" s="28">
        <f t="shared" si="1133"/>
        <v>3.1525000000000004E-2</v>
      </c>
      <c r="AA4274" s="7" t="str">
        <f t="shared" si="1134"/>
        <v>Almost certainly optical</v>
      </c>
      <c r="AB4274" s="21">
        <v>36</v>
      </c>
      <c r="AC4274" s="14">
        <f t="shared" si="1135"/>
        <v>35.6827283681544</v>
      </c>
      <c r="AD4274" s="26">
        <v>129</v>
      </c>
      <c r="AE4274" s="10">
        <f t="shared" si="1136"/>
        <v>129.84001283364583</v>
      </c>
      <c r="AF4274" s="17">
        <f t="shared" si="1137"/>
        <v>0.3172716318455997</v>
      </c>
      <c r="AG4274" s="17">
        <f t="shared" si="1138"/>
        <v>0.84001283364582946</v>
      </c>
    </row>
    <row r="4275" spans="1:33">
      <c r="A4275" t="s">
        <v>9134</v>
      </c>
      <c r="B4275" t="s">
        <v>9135</v>
      </c>
      <c r="C4275" s="23">
        <v>298.52640000000002</v>
      </c>
      <c r="D4275" s="23">
        <v>-67.852209999999999</v>
      </c>
      <c r="E4275" s="23">
        <v>298.54419999999999</v>
      </c>
      <c r="F4275" s="23">
        <v>-67.85033</v>
      </c>
      <c r="G4275" s="26">
        <v>49.9</v>
      </c>
      <c r="H4275" s="26">
        <v>24.3</v>
      </c>
      <c r="I4275" s="26">
        <v>-16.3</v>
      </c>
      <c r="J4275" s="26">
        <v>1</v>
      </c>
      <c r="K4275" s="26">
        <v>7.2</v>
      </c>
      <c r="L4275" s="26">
        <v>7.2</v>
      </c>
      <c r="M4275" s="26">
        <v>-5.4</v>
      </c>
      <c r="N4275" s="26">
        <v>1.2</v>
      </c>
      <c r="O4275" s="19">
        <f t="shared" si="1122"/>
        <v>108.08979769975787</v>
      </c>
      <c r="P4275" s="10">
        <f t="shared" si="1123"/>
        <v>126.86989764584402</v>
      </c>
      <c r="Q4275" s="10">
        <f t="shared" si="1124"/>
        <v>2.86</v>
      </c>
      <c r="R4275" s="19">
        <f t="shared" si="1125"/>
        <v>52.494761643424951</v>
      </c>
      <c r="S4275" s="10">
        <f t="shared" si="1126"/>
        <v>9</v>
      </c>
      <c r="T4275" s="10">
        <f t="shared" si="1127"/>
        <v>1.5373690410856238</v>
      </c>
      <c r="U4275" s="2" t="str">
        <f t="shared" si="1128"/>
        <v>D</v>
      </c>
      <c r="V4275" s="2" t="str">
        <f t="shared" si="1129"/>
        <v>D</v>
      </c>
      <c r="W4275" s="2" t="str">
        <f t="shared" si="1130"/>
        <v>D</v>
      </c>
      <c r="X4275" s="2" t="str">
        <f t="shared" si="1131"/>
        <v>B</v>
      </c>
      <c r="Y4275" s="3" t="str">
        <f t="shared" si="1132"/>
        <v>DDDB</v>
      </c>
      <c r="Z4275" s="28">
        <f t="shared" si="1133"/>
        <v>3.1525000000000004E-2</v>
      </c>
      <c r="AA4275" s="7" t="str">
        <f t="shared" si="1134"/>
        <v>Almost certainly optical</v>
      </c>
      <c r="AB4275" s="21">
        <v>25.4</v>
      </c>
      <c r="AC4275" s="14">
        <f t="shared" si="1135"/>
        <v>25.088105828727009</v>
      </c>
      <c r="AD4275" s="26">
        <v>74.5</v>
      </c>
      <c r="AE4275" s="10">
        <f t="shared" si="1136"/>
        <v>74.34946245045397</v>
      </c>
      <c r="AF4275" s="17">
        <f t="shared" si="1137"/>
        <v>0.31189417127298924</v>
      </c>
      <c r="AG4275" s="17">
        <f t="shared" si="1138"/>
        <v>0.15053754954602994</v>
      </c>
    </row>
    <row r="4276" spans="1:33">
      <c r="A4276" t="s">
        <v>8850</v>
      </c>
      <c r="B4276" t="s">
        <v>8851</v>
      </c>
      <c r="C4276" s="23">
        <v>289.5856</v>
      </c>
      <c r="D4276" s="23">
        <v>46.706809999999997</v>
      </c>
      <c r="E4276" s="23">
        <v>289.58859999999999</v>
      </c>
      <c r="F4276" s="23">
        <v>46.70731</v>
      </c>
      <c r="G4276" s="26">
        <v>9.3000000000000007</v>
      </c>
      <c r="H4276" s="26">
        <v>9.3000000000000007</v>
      </c>
      <c r="I4276" s="26">
        <v>-15.5</v>
      </c>
      <c r="J4276" s="26">
        <v>1.4</v>
      </c>
      <c r="K4276" s="26">
        <v>-3.8</v>
      </c>
      <c r="L4276" s="26">
        <v>21.8</v>
      </c>
      <c r="M4276" s="26">
        <v>-7.3</v>
      </c>
      <c r="N4276" s="26">
        <v>1.6</v>
      </c>
      <c r="O4276" s="19">
        <f t="shared" si="1122"/>
        <v>149.03624346792648</v>
      </c>
      <c r="P4276" s="10">
        <f t="shared" si="1123"/>
        <v>207.49913873104714</v>
      </c>
      <c r="Q4276" s="10">
        <f t="shared" si="1124"/>
        <v>2.86</v>
      </c>
      <c r="R4276" s="19">
        <f t="shared" si="1125"/>
        <v>18.075950874020432</v>
      </c>
      <c r="S4276" s="10">
        <f t="shared" si="1126"/>
        <v>8.2298238134239554</v>
      </c>
      <c r="T4276" s="10">
        <f t="shared" si="1127"/>
        <v>0.65764436718610975</v>
      </c>
      <c r="U4276" s="2" t="str">
        <f t="shared" si="1128"/>
        <v>D</v>
      </c>
      <c r="V4276" s="2" t="str">
        <f t="shared" si="1129"/>
        <v>D</v>
      </c>
      <c r="W4276" s="2" t="str">
        <f t="shared" si="1130"/>
        <v>D</v>
      </c>
      <c r="X4276" s="2" t="str">
        <f t="shared" si="1131"/>
        <v>B</v>
      </c>
      <c r="Y4276" s="3" t="str">
        <f t="shared" si="1132"/>
        <v>DDDB</v>
      </c>
      <c r="Z4276" s="28">
        <f t="shared" si="1133"/>
        <v>3.1525000000000004E-2</v>
      </c>
      <c r="AA4276" s="7" t="str">
        <f t="shared" si="1134"/>
        <v>Almost certainly optical</v>
      </c>
      <c r="AB4276" s="21">
        <v>7.92</v>
      </c>
      <c r="AC4276" s="14">
        <f t="shared" si="1135"/>
        <v>7.6215099107718558</v>
      </c>
      <c r="AD4276" s="26">
        <v>74.099999999999994</v>
      </c>
      <c r="AE4276" s="10">
        <f t="shared" si="1136"/>
        <v>76.339183044565019</v>
      </c>
      <c r="AF4276" s="17">
        <f t="shared" si="1137"/>
        <v>0.29849008922814413</v>
      </c>
      <c r="AG4276" s="17">
        <f t="shared" si="1138"/>
        <v>2.2391830445650243</v>
      </c>
    </row>
    <row r="4277" spans="1:33">
      <c r="A4277" t="s">
        <v>5394</v>
      </c>
      <c r="B4277" t="s">
        <v>2464</v>
      </c>
      <c r="C4277" s="23">
        <v>327.12639999999999</v>
      </c>
      <c r="D4277" s="23">
        <v>2.4887359999999998</v>
      </c>
      <c r="E4277" s="23">
        <v>327.12569999999999</v>
      </c>
      <c r="F4277" s="23">
        <v>2.4871880000000002</v>
      </c>
      <c r="G4277" s="26">
        <v>-19.7</v>
      </c>
      <c r="H4277" s="26">
        <v>5.9</v>
      </c>
      <c r="I4277" s="26">
        <v>-25</v>
      </c>
      <c r="J4277" s="26">
        <v>1.3</v>
      </c>
      <c r="K4277" s="26">
        <v>23.6</v>
      </c>
      <c r="L4277" s="26">
        <v>23.6</v>
      </c>
      <c r="M4277" s="26">
        <v>5.5</v>
      </c>
      <c r="N4277" s="26">
        <v>1.3</v>
      </c>
      <c r="O4277" s="19">
        <f t="shared" si="1122"/>
        <v>218.2381099351052</v>
      </c>
      <c r="P4277" s="10">
        <f t="shared" si="1123"/>
        <v>76.881328203487726</v>
      </c>
      <c r="Q4277" s="10">
        <f t="shared" si="1124"/>
        <v>2.86</v>
      </c>
      <c r="R4277" s="19">
        <f t="shared" si="1125"/>
        <v>31.829074758779903</v>
      </c>
      <c r="S4277" s="10">
        <f t="shared" si="1126"/>
        <v>24.232416305436814</v>
      </c>
      <c r="T4277" s="10">
        <f t="shared" si="1127"/>
        <v>1.4015372766054179</v>
      </c>
      <c r="U4277" s="2" t="str">
        <f t="shared" si="1128"/>
        <v>D</v>
      </c>
      <c r="V4277" s="2" t="str">
        <f t="shared" si="1129"/>
        <v>D</v>
      </c>
      <c r="W4277" s="2" t="str">
        <f t="shared" si="1130"/>
        <v>D</v>
      </c>
      <c r="X4277" s="2" t="str">
        <f t="shared" si="1131"/>
        <v>B</v>
      </c>
      <c r="Y4277" s="3" t="str">
        <f t="shared" si="1132"/>
        <v>DDDB</v>
      </c>
      <c r="Z4277" s="28">
        <f t="shared" si="1133"/>
        <v>3.1525000000000004E-2</v>
      </c>
      <c r="AA4277" s="7" t="str">
        <f t="shared" si="1134"/>
        <v>Almost certainly optical</v>
      </c>
      <c r="AB4277" s="21">
        <v>6.41</v>
      </c>
      <c r="AC4277" s="14">
        <f t="shared" si="1135"/>
        <v>6.1151063613642229</v>
      </c>
      <c r="AD4277" s="26">
        <v>204</v>
      </c>
      <c r="AE4277" s="10">
        <f t="shared" si="1136"/>
        <v>204.31201837884183</v>
      </c>
      <c r="AF4277" s="17">
        <f t="shared" si="1137"/>
        <v>0.29489363863577722</v>
      </c>
      <c r="AG4277" s="17">
        <f t="shared" si="1138"/>
        <v>0.31201837884182737</v>
      </c>
    </row>
    <row r="4278" spans="1:33">
      <c r="A4278" t="s">
        <v>7544</v>
      </c>
      <c r="B4278" t="s">
        <v>7545</v>
      </c>
      <c r="C4278" s="23">
        <v>171.21279999999999</v>
      </c>
      <c r="D4278" s="23">
        <v>-39.791029999999999</v>
      </c>
      <c r="E4278" s="23">
        <v>171.21729999999999</v>
      </c>
      <c r="F4278" s="23">
        <v>-39.788699999999999</v>
      </c>
      <c r="G4278" s="26">
        <v>-51.8</v>
      </c>
      <c r="H4278" s="26">
        <v>25</v>
      </c>
      <c r="I4278" s="26">
        <v>18.600000000000001</v>
      </c>
      <c r="J4278" s="26">
        <v>1.9</v>
      </c>
      <c r="K4278" s="26">
        <v>-40.9</v>
      </c>
      <c r="L4278" s="26">
        <v>10.3</v>
      </c>
      <c r="M4278" s="26">
        <v>-21.9</v>
      </c>
      <c r="N4278" s="26">
        <v>9</v>
      </c>
      <c r="O4278" s="19">
        <f t="shared" si="1122"/>
        <v>289.75186122871526</v>
      </c>
      <c r="P4278" s="10">
        <f t="shared" si="1123"/>
        <v>241.83307354859852</v>
      </c>
      <c r="Q4278" s="10">
        <f t="shared" si="1124"/>
        <v>2.86</v>
      </c>
      <c r="R4278" s="19">
        <f t="shared" si="1125"/>
        <v>55.038168574181313</v>
      </c>
      <c r="S4278" s="10">
        <f t="shared" si="1126"/>
        <v>46.394180669562431</v>
      </c>
      <c r="T4278" s="10">
        <f t="shared" si="1127"/>
        <v>2.5358087310935939</v>
      </c>
      <c r="U4278" s="2" t="str">
        <f t="shared" si="1128"/>
        <v>D</v>
      </c>
      <c r="V4278" s="2" t="str">
        <f t="shared" si="1129"/>
        <v>D</v>
      </c>
      <c r="W4278" s="2" t="str">
        <f t="shared" si="1130"/>
        <v>D</v>
      </c>
      <c r="X4278" s="2" t="str">
        <f t="shared" si="1131"/>
        <v>B</v>
      </c>
      <c r="Y4278" s="3" t="str">
        <f t="shared" si="1132"/>
        <v>DDDB</v>
      </c>
      <c r="Z4278" s="28">
        <f t="shared" si="1133"/>
        <v>3.1525000000000004E-2</v>
      </c>
      <c r="AA4278" s="7" t="str">
        <f t="shared" si="1134"/>
        <v>Almost certainly optical</v>
      </c>
      <c r="AB4278" s="21">
        <v>15.3</v>
      </c>
      <c r="AC4278" s="14">
        <f t="shared" si="1135"/>
        <v>15.01021907409336</v>
      </c>
      <c r="AD4278" s="26">
        <v>56.8</v>
      </c>
      <c r="AE4278" s="10">
        <f t="shared" si="1136"/>
        <v>56.025816794269979</v>
      </c>
      <c r="AF4278" s="17">
        <f t="shared" si="1137"/>
        <v>0.28978092590664062</v>
      </c>
      <c r="AG4278" s="17">
        <f t="shared" si="1138"/>
        <v>0.77418320573001864</v>
      </c>
    </row>
    <row r="4279" spans="1:33">
      <c r="A4279" t="s">
        <v>5406</v>
      </c>
      <c r="B4279" t="s">
        <v>2474</v>
      </c>
      <c r="C4279" s="23">
        <v>329.54860000000002</v>
      </c>
      <c r="D4279" s="23">
        <v>-5.6846540000000001</v>
      </c>
      <c r="E4279" s="23">
        <v>329.55360000000002</v>
      </c>
      <c r="F4279" s="23">
        <v>-5.6831500000000004</v>
      </c>
      <c r="G4279" s="26">
        <v>-13.3</v>
      </c>
      <c r="H4279" s="26">
        <v>12.3</v>
      </c>
      <c r="I4279" s="26">
        <v>-45.2</v>
      </c>
      <c r="J4279" s="26">
        <v>5.2</v>
      </c>
      <c r="K4279" s="26">
        <v>21.3</v>
      </c>
      <c r="L4279" s="26">
        <v>21.3</v>
      </c>
      <c r="M4279" s="26">
        <v>-54.9</v>
      </c>
      <c r="N4279" s="26">
        <v>7.9</v>
      </c>
      <c r="O4279" s="19">
        <f t="shared" si="1122"/>
        <v>196.39640292587083</v>
      </c>
      <c r="P4279" s="10">
        <f t="shared" si="1123"/>
        <v>158.79483537987778</v>
      </c>
      <c r="Q4279" s="10">
        <f t="shared" si="1124"/>
        <v>2.86</v>
      </c>
      <c r="R4279" s="19">
        <f t="shared" si="1125"/>
        <v>47.116133118073265</v>
      </c>
      <c r="S4279" s="10">
        <f t="shared" si="1126"/>
        <v>58.887180268713834</v>
      </c>
      <c r="T4279" s="10">
        <f t="shared" si="1127"/>
        <v>2.6500828346696776</v>
      </c>
      <c r="U4279" s="2" t="str">
        <f t="shared" si="1128"/>
        <v>D</v>
      </c>
      <c r="V4279" s="2" t="str">
        <f t="shared" si="1129"/>
        <v>D</v>
      </c>
      <c r="W4279" s="2" t="str">
        <f t="shared" si="1130"/>
        <v>D</v>
      </c>
      <c r="X4279" s="2" t="str">
        <f t="shared" si="1131"/>
        <v>B</v>
      </c>
      <c r="Y4279" s="3" t="str">
        <f t="shared" si="1132"/>
        <v>DDDB</v>
      </c>
      <c r="Z4279" s="28">
        <f t="shared" si="1133"/>
        <v>3.1525000000000004E-2</v>
      </c>
      <c r="AA4279" s="7" t="str">
        <f t="shared" si="1134"/>
        <v>Almost certainly optical</v>
      </c>
      <c r="AB4279" s="21">
        <v>19</v>
      </c>
      <c r="AC4279" s="14">
        <f t="shared" si="1135"/>
        <v>18.711942376162789</v>
      </c>
      <c r="AD4279" s="26">
        <v>73.2</v>
      </c>
      <c r="AE4279" s="10">
        <f t="shared" si="1136"/>
        <v>73.180636323650162</v>
      </c>
      <c r="AF4279" s="17">
        <f t="shared" si="1137"/>
        <v>0.28805762383721145</v>
      </c>
      <c r="AG4279" s="17">
        <f t="shared" si="1138"/>
        <v>1.9363676349840375E-2</v>
      </c>
    </row>
    <row r="4280" spans="1:33">
      <c r="A4280" t="s">
        <v>4245</v>
      </c>
      <c r="B4280" t="s">
        <v>1414</v>
      </c>
      <c r="C4280" s="23">
        <v>196.2619</v>
      </c>
      <c r="D4280" s="23">
        <v>14.49945</v>
      </c>
      <c r="E4280" s="23">
        <v>196.256</v>
      </c>
      <c r="F4280" s="23">
        <v>14.487579999999999</v>
      </c>
      <c r="G4280" s="26">
        <v>-54.6</v>
      </c>
      <c r="H4280" s="26">
        <v>22.2</v>
      </c>
      <c r="I4280" s="26">
        <v>-15.7</v>
      </c>
      <c r="J4280" s="26">
        <v>1.2</v>
      </c>
      <c r="K4280" s="26">
        <v>-45.8</v>
      </c>
      <c r="L4280" s="26">
        <v>5.4</v>
      </c>
      <c r="M4280" s="26">
        <v>5.2</v>
      </c>
      <c r="N4280" s="26">
        <v>1.2</v>
      </c>
      <c r="O4280" s="19">
        <f t="shared" si="1122"/>
        <v>253.95763357836898</v>
      </c>
      <c r="P4280" s="10">
        <f t="shared" si="1123"/>
        <v>276.47745976194187</v>
      </c>
      <c r="Q4280" s="10">
        <f t="shared" si="1124"/>
        <v>2.86</v>
      </c>
      <c r="R4280" s="19">
        <f t="shared" si="1125"/>
        <v>56.81241061599129</v>
      </c>
      <c r="S4280" s="10">
        <f t="shared" si="1126"/>
        <v>46.094251268460795</v>
      </c>
      <c r="T4280" s="10">
        <f t="shared" si="1127"/>
        <v>2.5726665471113024</v>
      </c>
      <c r="U4280" s="2" t="str">
        <f t="shared" si="1128"/>
        <v>D</v>
      </c>
      <c r="V4280" s="2" t="str">
        <f t="shared" si="1129"/>
        <v>D</v>
      </c>
      <c r="W4280" s="2" t="str">
        <f t="shared" si="1130"/>
        <v>D</v>
      </c>
      <c r="X4280" s="2" t="str">
        <f t="shared" si="1131"/>
        <v>B</v>
      </c>
      <c r="Y4280" s="3" t="str">
        <f t="shared" si="1132"/>
        <v>DDDB</v>
      </c>
      <c r="Z4280" s="28">
        <f t="shared" si="1133"/>
        <v>3.1525000000000004E-2</v>
      </c>
      <c r="AA4280" s="7" t="str">
        <f t="shared" si="1134"/>
        <v>Almost certainly optical</v>
      </c>
      <c r="AB4280" s="21">
        <v>47.7</v>
      </c>
      <c r="AC4280" s="14">
        <f t="shared" si="1135"/>
        <v>47.4223749012761</v>
      </c>
      <c r="AD4280" s="26">
        <v>206</v>
      </c>
      <c r="AE4280" s="10">
        <f t="shared" si="1136"/>
        <v>205.69780538696176</v>
      </c>
      <c r="AF4280" s="17">
        <f t="shared" si="1137"/>
        <v>0.2776250987239024</v>
      </c>
      <c r="AG4280" s="17">
        <f t="shared" si="1138"/>
        <v>0.30219461303823891</v>
      </c>
    </row>
    <row r="4281" spans="1:33">
      <c r="A4281" t="s">
        <v>9775</v>
      </c>
      <c r="B4281" t="s">
        <v>9776</v>
      </c>
      <c r="C4281" s="23">
        <v>351.11110000000002</v>
      </c>
      <c r="D4281" s="23">
        <v>44.737389999999998</v>
      </c>
      <c r="E4281" s="23">
        <v>351.10759999999999</v>
      </c>
      <c r="F4281" s="23">
        <v>44.736060000000002</v>
      </c>
      <c r="G4281" s="26">
        <v>13.2</v>
      </c>
      <c r="H4281" s="26">
        <v>13.2</v>
      </c>
      <c r="I4281" s="26">
        <v>8.8000000000000007</v>
      </c>
      <c r="J4281" s="26">
        <v>2.1</v>
      </c>
      <c r="K4281" s="26">
        <v>-16.2</v>
      </c>
      <c r="L4281" s="26">
        <v>9.4</v>
      </c>
      <c r="M4281" s="26">
        <v>-11.9</v>
      </c>
      <c r="N4281" s="26">
        <v>4.2</v>
      </c>
      <c r="O4281" s="19">
        <f t="shared" si="1122"/>
        <v>56.309932474020215</v>
      </c>
      <c r="P4281" s="10">
        <f t="shared" si="1123"/>
        <v>233.70019079915488</v>
      </c>
      <c r="Q4281" s="10">
        <f t="shared" si="1124"/>
        <v>2.86</v>
      </c>
      <c r="R4281" s="19">
        <f t="shared" si="1125"/>
        <v>15.864425612041552</v>
      </c>
      <c r="S4281" s="10">
        <f t="shared" si="1126"/>
        <v>20.100995000248123</v>
      </c>
      <c r="T4281" s="10">
        <f t="shared" si="1127"/>
        <v>0.89913551530724201</v>
      </c>
      <c r="U4281" s="2" t="str">
        <f t="shared" si="1128"/>
        <v>D</v>
      </c>
      <c r="V4281" s="2" t="str">
        <f t="shared" si="1129"/>
        <v>D</v>
      </c>
      <c r="W4281" s="2" t="str">
        <f t="shared" si="1130"/>
        <v>D</v>
      </c>
      <c r="X4281" s="2" t="str">
        <f t="shared" si="1131"/>
        <v>B</v>
      </c>
      <c r="Y4281" s="3" t="str">
        <f t="shared" si="1132"/>
        <v>DDDB</v>
      </c>
      <c r="Z4281" s="28">
        <f t="shared" si="1133"/>
        <v>3.1525000000000004E-2</v>
      </c>
      <c r="AA4281" s="7" t="str">
        <f t="shared" si="1134"/>
        <v>Almost certainly optical</v>
      </c>
      <c r="AB4281" s="21">
        <v>9.8800000000000008</v>
      </c>
      <c r="AC4281" s="14">
        <f t="shared" si="1135"/>
        <v>10.150497320098216</v>
      </c>
      <c r="AD4281" s="26">
        <v>243</v>
      </c>
      <c r="AE4281" s="10">
        <f t="shared" si="1136"/>
        <v>241.85522942331761</v>
      </c>
      <c r="AF4281" s="17">
        <f t="shared" si="1137"/>
        <v>0.27049732009821525</v>
      </c>
      <c r="AG4281" s="17">
        <f t="shared" si="1138"/>
        <v>1.1447705766823901</v>
      </c>
    </row>
    <row r="4282" spans="1:33">
      <c r="A4282" t="s">
        <v>3123</v>
      </c>
      <c r="B4282" t="s">
        <v>364</v>
      </c>
      <c r="C4282" s="23">
        <v>49.348759999999999</v>
      </c>
      <c r="D4282" s="23">
        <v>-12.382289999999999</v>
      </c>
      <c r="E4282" s="23">
        <v>49.342080000000003</v>
      </c>
      <c r="F4282" s="23">
        <v>-12.372999999999999</v>
      </c>
      <c r="G4282" s="26">
        <v>44</v>
      </c>
      <c r="H4282" s="26">
        <v>18.399999999999999</v>
      </c>
      <c r="I4282" s="26">
        <v>-35.9</v>
      </c>
      <c r="J4282" s="26">
        <v>1.7</v>
      </c>
      <c r="K4282" s="26">
        <v>42.4</v>
      </c>
      <c r="L4282" s="26">
        <v>16.8</v>
      </c>
      <c r="M4282" s="26">
        <v>-17</v>
      </c>
      <c r="N4282" s="26">
        <v>8.6</v>
      </c>
      <c r="O4282" s="19">
        <f t="shared" si="1122"/>
        <v>129.21131825087718</v>
      </c>
      <c r="P4282" s="10">
        <f t="shared" si="1123"/>
        <v>111.84799141065203</v>
      </c>
      <c r="Q4282" s="10">
        <f t="shared" si="1124"/>
        <v>2.86</v>
      </c>
      <c r="R4282" s="19">
        <f t="shared" si="1125"/>
        <v>56.787410576641015</v>
      </c>
      <c r="S4282" s="10">
        <f t="shared" si="1126"/>
        <v>45.681068288734231</v>
      </c>
      <c r="T4282" s="10">
        <f t="shared" si="1127"/>
        <v>2.5617119716343812</v>
      </c>
      <c r="U4282" s="2" t="str">
        <f t="shared" si="1128"/>
        <v>D</v>
      </c>
      <c r="V4282" s="2" t="str">
        <f t="shared" si="1129"/>
        <v>D</v>
      </c>
      <c r="W4282" s="2" t="str">
        <f t="shared" si="1130"/>
        <v>D</v>
      </c>
      <c r="X4282" s="2" t="str">
        <f t="shared" si="1131"/>
        <v>B</v>
      </c>
      <c r="Y4282" s="3" t="str">
        <f t="shared" si="1132"/>
        <v>DDDB</v>
      </c>
      <c r="Z4282" s="28">
        <f t="shared" si="1133"/>
        <v>3.1525000000000004E-2</v>
      </c>
      <c r="AA4282" s="7" t="str">
        <f t="shared" si="1134"/>
        <v>Almost certainly optical</v>
      </c>
      <c r="AB4282" s="21">
        <v>40.6</v>
      </c>
      <c r="AC4282" s="14">
        <f t="shared" si="1135"/>
        <v>40.868275415987291</v>
      </c>
      <c r="AD4282" s="26">
        <v>325</v>
      </c>
      <c r="AE4282" s="10">
        <f t="shared" si="1136"/>
        <v>324.91861247863841</v>
      </c>
      <c r="AF4282" s="17">
        <f t="shared" si="1137"/>
        <v>0.26827541598728999</v>
      </c>
      <c r="AG4282" s="17">
        <f t="shared" si="1138"/>
        <v>8.1387521361591553E-2</v>
      </c>
    </row>
    <row r="4283" spans="1:33">
      <c r="A4283" t="s">
        <v>5772</v>
      </c>
      <c r="B4283" t="s">
        <v>5773</v>
      </c>
      <c r="C4283" s="23">
        <v>8.1025320000000001</v>
      </c>
      <c r="D4283" s="23">
        <v>70.175740000000005</v>
      </c>
      <c r="E4283" s="23">
        <v>8.0894510000000004</v>
      </c>
      <c r="F4283" s="23">
        <v>70.174419999999998</v>
      </c>
      <c r="G4283" s="26">
        <v>61.1</v>
      </c>
      <c r="H4283" s="26">
        <v>9.9</v>
      </c>
      <c r="I4283" s="26">
        <v>-7.7</v>
      </c>
      <c r="J4283" s="26">
        <v>1.5</v>
      </c>
      <c r="K4283" s="26">
        <v>49.6</v>
      </c>
      <c r="L4283" s="26">
        <v>24</v>
      </c>
      <c r="M4283" s="26">
        <v>-18.2</v>
      </c>
      <c r="N4283" s="26">
        <v>1.7</v>
      </c>
      <c r="O4283" s="19">
        <f t="shared" si="1122"/>
        <v>97.182716006650324</v>
      </c>
      <c r="P4283" s="10">
        <f t="shared" si="1123"/>
        <v>110.14987901844856</v>
      </c>
      <c r="Q4283" s="10">
        <f t="shared" si="1124"/>
        <v>2.86</v>
      </c>
      <c r="R4283" s="19">
        <f t="shared" si="1125"/>
        <v>61.583276950808653</v>
      </c>
      <c r="S4283" s="10">
        <f t="shared" si="1126"/>
        <v>52.833701365700286</v>
      </c>
      <c r="T4283" s="10">
        <f t="shared" si="1127"/>
        <v>2.8604244579127234</v>
      </c>
      <c r="U4283" s="2" t="str">
        <f t="shared" si="1128"/>
        <v>D</v>
      </c>
      <c r="V4283" s="2" t="str">
        <f t="shared" si="1129"/>
        <v>D</v>
      </c>
      <c r="W4283" s="2" t="str">
        <f t="shared" si="1130"/>
        <v>D</v>
      </c>
      <c r="X4283" s="2" t="str">
        <f t="shared" si="1131"/>
        <v>B</v>
      </c>
      <c r="Y4283" s="3" t="str">
        <f t="shared" si="1132"/>
        <v>DDDB</v>
      </c>
      <c r="Z4283" s="28">
        <f t="shared" si="1133"/>
        <v>3.1525000000000004E-2</v>
      </c>
      <c r="AA4283" s="7" t="str">
        <f t="shared" si="1134"/>
        <v>Almost certainly optical</v>
      </c>
      <c r="AB4283" s="21">
        <v>16.399999999999999</v>
      </c>
      <c r="AC4283" s="14">
        <f t="shared" si="1135"/>
        <v>16.662455082544131</v>
      </c>
      <c r="AD4283" s="26">
        <v>254</v>
      </c>
      <c r="AE4283" s="10">
        <f t="shared" si="1136"/>
        <v>253.42967032962585</v>
      </c>
      <c r="AF4283" s="17">
        <f t="shared" si="1137"/>
        <v>0.26245508254413252</v>
      </c>
      <c r="AG4283" s="17">
        <f t="shared" si="1138"/>
        <v>0.57032967037415006</v>
      </c>
    </row>
    <row r="4284" spans="1:33">
      <c r="A4284" t="s">
        <v>4835</v>
      </c>
      <c r="B4284" t="s">
        <v>4836</v>
      </c>
      <c r="C4284" s="23">
        <v>280.65730000000002</v>
      </c>
      <c r="D4284" s="23">
        <v>34.98319</v>
      </c>
      <c r="E4284" s="23">
        <v>280.66000000000003</v>
      </c>
      <c r="F4284" s="23">
        <v>34.97739</v>
      </c>
      <c r="G4284" s="26">
        <v>-53.6</v>
      </c>
      <c r="H4284" s="26">
        <v>23.2</v>
      </c>
      <c r="I4284" s="26">
        <v>11.5</v>
      </c>
      <c r="J4284" s="26">
        <v>1.2</v>
      </c>
      <c r="K4284" s="26">
        <v>13.9</v>
      </c>
      <c r="L4284" s="26">
        <v>13.9</v>
      </c>
      <c r="M4284" s="26">
        <v>-10.4</v>
      </c>
      <c r="N4284" s="26">
        <v>8.6</v>
      </c>
      <c r="O4284" s="19">
        <f t="shared" si="1122"/>
        <v>282.10935658733774</v>
      </c>
      <c r="P4284" s="10">
        <f t="shared" si="1123"/>
        <v>126.80388871247531</v>
      </c>
      <c r="Q4284" s="10">
        <f t="shared" si="1124"/>
        <v>2.86</v>
      </c>
      <c r="R4284" s="19">
        <f t="shared" si="1125"/>
        <v>54.819795694621121</v>
      </c>
      <c r="S4284" s="10">
        <f t="shared" si="1126"/>
        <v>17.360011520733504</v>
      </c>
      <c r="T4284" s="10">
        <f t="shared" si="1127"/>
        <v>1.8044951803838658</v>
      </c>
      <c r="U4284" s="2" t="str">
        <f t="shared" si="1128"/>
        <v>D</v>
      </c>
      <c r="V4284" s="2" t="str">
        <f t="shared" si="1129"/>
        <v>D</v>
      </c>
      <c r="W4284" s="2" t="str">
        <f t="shared" si="1130"/>
        <v>D</v>
      </c>
      <c r="X4284" s="2" t="str">
        <f t="shared" si="1131"/>
        <v>B</v>
      </c>
      <c r="Y4284" s="3" t="str">
        <f t="shared" si="1132"/>
        <v>DDDB</v>
      </c>
      <c r="Z4284" s="28">
        <f t="shared" si="1133"/>
        <v>3.1525000000000004E-2</v>
      </c>
      <c r="AA4284" s="7" t="str">
        <f t="shared" si="1134"/>
        <v>Almost certainly optical</v>
      </c>
      <c r="AB4284" s="21">
        <v>22.6</v>
      </c>
      <c r="AC4284" s="14">
        <f t="shared" si="1135"/>
        <v>22.347178849091264</v>
      </c>
      <c r="AD4284" s="26">
        <v>161</v>
      </c>
      <c r="AE4284" s="10">
        <f t="shared" si="1136"/>
        <v>159.12276266320615</v>
      </c>
      <c r="AF4284" s="17">
        <f t="shared" si="1137"/>
        <v>0.25282115090873702</v>
      </c>
      <c r="AG4284" s="17">
        <f t="shared" si="1138"/>
        <v>1.8772373367938542</v>
      </c>
    </row>
    <row r="4285" spans="1:33">
      <c r="A4285" t="s">
        <v>3930</v>
      </c>
      <c r="B4285" t="s">
        <v>1123</v>
      </c>
      <c r="C4285" s="23">
        <v>162.08260000000001</v>
      </c>
      <c r="D4285" s="23">
        <v>-15.48747</v>
      </c>
      <c r="E4285" s="23">
        <v>162.08269999999999</v>
      </c>
      <c r="F4285" s="23">
        <v>-15.49014</v>
      </c>
      <c r="G4285" s="26">
        <v>-62.8</v>
      </c>
      <c r="H4285" s="26">
        <v>14</v>
      </c>
      <c r="I4285" s="26">
        <v>-41.4</v>
      </c>
      <c r="J4285" s="26">
        <v>1.1000000000000001</v>
      </c>
      <c r="K4285" s="26">
        <v>-58.7</v>
      </c>
      <c r="L4285" s="26">
        <v>18.100000000000001</v>
      </c>
      <c r="M4285" s="26">
        <v>-9.5</v>
      </c>
      <c r="N4285" s="26">
        <v>2.2000000000000002</v>
      </c>
      <c r="O4285" s="19">
        <f t="shared" si="1122"/>
        <v>236.60570451972396</v>
      </c>
      <c r="P4285" s="10">
        <f t="shared" si="1123"/>
        <v>260.80696755687308</v>
      </c>
      <c r="Q4285" s="10">
        <f t="shared" si="1124"/>
        <v>2.86</v>
      </c>
      <c r="R4285" s="19">
        <f t="shared" si="1125"/>
        <v>75.218348825270013</v>
      </c>
      <c r="S4285" s="10">
        <f t="shared" si="1126"/>
        <v>59.463770482538358</v>
      </c>
      <c r="T4285" s="10">
        <f t="shared" si="1127"/>
        <v>3.3670529826952094</v>
      </c>
      <c r="U4285" s="2" t="str">
        <f t="shared" si="1128"/>
        <v>D</v>
      </c>
      <c r="V4285" s="2" t="str">
        <f t="shared" si="1129"/>
        <v>D</v>
      </c>
      <c r="W4285" s="2" t="str">
        <f t="shared" si="1130"/>
        <v>D</v>
      </c>
      <c r="X4285" s="2" t="str">
        <f t="shared" si="1131"/>
        <v>B</v>
      </c>
      <c r="Y4285" s="3" t="str">
        <f t="shared" si="1132"/>
        <v>DDDB</v>
      </c>
      <c r="Z4285" s="28">
        <f t="shared" si="1133"/>
        <v>3.1525000000000004E-2</v>
      </c>
      <c r="AA4285" s="7" t="str">
        <f t="shared" si="1134"/>
        <v>Almost certainly optical</v>
      </c>
      <c r="AB4285" s="21">
        <v>9.8699999999999992</v>
      </c>
      <c r="AC4285" s="14">
        <f t="shared" si="1135"/>
        <v>9.6182588358317318</v>
      </c>
      <c r="AD4285" s="26">
        <v>179</v>
      </c>
      <c r="AE4285" s="10">
        <f t="shared" si="1136"/>
        <v>177.93290834607063</v>
      </c>
      <c r="AF4285" s="17">
        <f t="shared" si="1137"/>
        <v>0.25174116416826742</v>
      </c>
      <c r="AG4285" s="17">
        <f t="shared" si="1138"/>
        <v>1.0670916539293671</v>
      </c>
    </row>
    <row r="4286" spans="1:33">
      <c r="A4286" t="s">
        <v>4341</v>
      </c>
      <c r="B4286" t="s">
        <v>1498</v>
      </c>
      <c r="C4286" s="23">
        <v>209.0395</v>
      </c>
      <c r="D4286" s="23">
        <v>-6.4948969999999999</v>
      </c>
      <c r="E4286" s="23">
        <v>209.0301</v>
      </c>
      <c r="F4286" s="23">
        <v>-6.5082789999999999</v>
      </c>
      <c r="G4286" s="26">
        <v>-60.8</v>
      </c>
      <c r="H4286" s="26">
        <v>16</v>
      </c>
      <c r="I4286" s="26">
        <v>-1.8</v>
      </c>
      <c r="J4286" s="26">
        <v>1.4</v>
      </c>
      <c r="K4286" s="26">
        <v>-82</v>
      </c>
      <c r="L4286" s="26">
        <v>20.399999999999999</v>
      </c>
      <c r="M4286" s="26">
        <v>-26.1</v>
      </c>
      <c r="N4286" s="26">
        <v>6.9</v>
      </c>
      <c r="O4286" s="19">
        <f t="shared" si="1122"/>
        <v>268.30423868281929</v>
      </c>
      <c r="P4286" s="10">
        <f t="shared" si="1123"/>
        <v>252.34410784537221</v>
      </c>
      <c r="Q4286" s="10">
        <f t="shared" si="1124"/>
        <v>2.86</v>
      </c>
      <c r="R4286" s="19">
        <f t="shared" si="1125"/>
        <v>60.826638901060441</v>
      </c>
      <c r="S4286" s="10">
        <f t="shared" si="1126"/>
        <v>86.053529852063591</v>
      </c>
      <c r="T4286" s="10">
        <f t="shared" si="1127"/>
        <v>3.6720042188281008</v>
      </c>
      <c r="U4286" s="2" t="str">
        <f t="shared" si="1128"/>
        <v>D</v>
      </c>
      <c r="V4286" s="2" t="str">
        <f t="shared" si="1129"/>
        <v>D</v>
      </c>
      <c r="W4286" s="2" t="str">
        <f t="shared" si="1130"/>
        <v>D</v>
      </c>
      <c r="X4286" s="2" t="str">
        <f t="shared" si="1131"/>
        <v>B</v>
      </c>
      <c r="Y4286" s="3" t="str">
        <f t="shared" si="1132"/>
        <v>DDDB</v>
      </c>
      <c r="Z4286" s="28">
        <f t="shared" si="1133"/>
        <v>3.1525000000000004E-2</v>
      </c>
      <c r="AA4286" s="7" t="str">
        <f t="shared" si="1134"/>
        <v>Almost certainly optical</v>
      </c>
      <c r="AB4286" s="21">
        <v>58.5</v>
      </c>
      <c r="AC4286" s="14">
        <f t="shared" si="1135"/>
        <v>58.748135506596924</v>
      </c>
      <c r="AD4286" s="26">
        <v>215</v>
      </c>
      <c r="AE4286" s="10">
        <f t="shared" si="1136"/>
        <v>214.91226020772439</v>
      </c>
      <c r="AF4286" s="17">
        <f t="shared" si="1137"/>
        <v>0.24813550659692396</v>
      </c>
      <c r="AG4286" s="17">
        <f t="shared" si="1138"/>
        <v>8.7739792275613127E-2</v>
      </c>
    </row>
    <row r="4287" spans="1:33">
      <c r="A4287" t="s">
        <v>9010</v>
      </c>
      <c r="B4287" t="s">
        <v>9011</v>
      </c>
      <c r="C4287" s="23">
        <v>295.69119999999998</v>
      </c>
      <c r="D4287" s="23">
        <v>8.382987</v>
      </c>
      <c r="E4287" s="23">
        <v>295.68400000000003</v>
      </c>
      <c r="F4287" s="23">
        <v>8.3805870000000002</v>
      </c>
      <c r="G4287" s="26">
        <v>25.3</v>
      </c>
      <c r="H4287" s="26">
        <v>25.3</v>
      </c>
      <c r="I4287" s="26">
        <v>21.9</v>
      </c>
      <c r="J4287" s="26">
        <v>2.2000000000000002</v>
      </c>
      <c r="K4287" s="26">
        <v>24.3</v>
      </c>
      <c r="L4287" s="26">
        <v>24.3</v>
      </c>
      <c r="M4287" s="26">
        <v>53.2</v>
      </c>
      <c r="N4287" s="26">
        <v>1.8</v>
      </c>
      <c r="O4287" s="19">
        <f t="shared" si="1122"/>
        <v>49.120121912517142</v>
      </c>
      <c r="P4287" s="10">
        <f t="shared" si="1123"/>
        <v>24.549352303200354</v>
      </c>
      <c r="Q4287" s="10">
        <f t="shared" si="1124"/>
        <v>2.86</v>
      </c>
      <c r="R4287" s="19">
        <f t="shared" si="1125"/>
        <v>33.461918653896703</v>
      </c>
      <c r="S4287" s="10">
        <f t="shared" si="1126"/>
        <v>58.487007104142371</v>
      </c>
      <c r="T4287" s="10">
        <f t="shared" si="1127"/>
        <v>2.2987231439509772</v>
      </c>
      <c r="U4287" s="2" t="str">
        <f t="shared" si="1128"/>
        <v>D</v>
      </c>
      <c r="V4287" s="2" t="str">
        <f t="shared" si="1129"/>
        <v>D</v>
      </c>
      <c r="W4287" s="2" t="str">
        <f t="shared" si="1130"/>
        <v>D</v>
      </c>
      <c r="X4287" s="2" t="str">
        <f t="shared" si="1131"/>
        <v>B</v>
      </c>
      <c r="Y4287" s="3" t="str">
        <f t="shared" si="1132"/>
        <v>DDDB</v>
      </c>
      <c r="Z4287" s="28">
        <f t="shared" si="1133"/>
        <v>3.1525000000000004E-2</v>
      </c>
      <c r="AA4287" s="7" t="str">
        <f t="shared" si="1134"/>
        <v>Almost certainly optical</v>
      </c>
      <c r="AB4287" s="21">
        <v>27.3</v>
      </c>
      <c r="AC4287" s="14">
        <f t="shared" si="1135"/>
        <v>27.059494308229617</v>
      </c>
      <c r="AD4287" s="26">
        <v>252</v>
      </c>
      <c r="AE4287" s="10">
        <f t="shared" si="1136"/>
        <v>251.37961854645854</v>
      </c>
      <c r="AF4287" s="17">
        <f t="shared" si="1137"/>
        <v>0.24050569177038383</v>
      </c>
      <c r="AG4287" s="17">
        <f t="shared" si="1138"/>
        <v>0.62038145354145513</v>
      </c>
    </row>
    <row r="4288" spans="1:33">
      <c r="A4288" t="s">
        <v>4190</v>
      </c>
      <c r="B4288" t="s">
        <v>1363</v>
      </c>
      <c r="C4288" s="23">
        <v>191.27500000000001</v>
      </c>
      <c r="D4288" s="23">
        <v>-13.807219999999999</v>
      </c>
      <c r="E4288" s="23">
        <v>191.28229999999999</v>
      </c>
      <c r="F4288" s="23">
        <v>-13.800509999999999</v>
      </c>
      <c r="G4288" s="26">
        <v>-65.099999999999994</v>
      </c>
      <c r="H4288" s="26">
        <v>11.7</v>
      </c>
      <c r="I4288" s="26">
        <v>-18.5</v>
      </c>
      <c r="J4288" s="26">
        <v>1.5</v>
      </c>
      <c r="K4288" s="26">
        <v>-20.5</v>
      </c>
      <c r="L4288" s="26">
        <v>5.0999999999999996</v>
      </c>
      <c r="M4288" s="26">
        <v>-20.8</v>
      </c>
      <c r="N4288" s="26">
        <v>1.5</v>
      </c>
      <c r="O4288" s="19">
        <f t="shared" si="1122"/>
        <v>254.13600661312969</v>
      </c>
      <c r="P4288" s="10">
        <f t="shared" si="1123"/>
        <v>224.5838152168335</v>
      </c>
      <c r="Q4288" s="10">
        <f t="shared" si="1124"/>
        <v>2.86</v>
      </c>
      <c r="R4288" s="19">
        <f t="shared" si="1125"/>
        <v>67.677618161398087</v>
      </c>
      <c r="S4288" s="10">
        <f t="shared" si="1126"/>
        <v>29.204280508172086</v>
      </c>
      <c r="T4288" s="10">
        <f t="shared" si="1127"/>
        <v>2.4220474667392544</v>
      </c>
      <c r="U4288" s="2" t="str">
        <f t="shared" si="1128"/>
        <v>D</v>
      </c>
      <c r="V4288" s="2" t="str">
        <f t="shared" si="1129"/>
        <v>D</v>
      </c>
      <c r="W4288" s="2" t="str">
        <f t="shared" si="1130"/>
        <v>D</v>
      </c>
      <c r="X4288" s="2" t="str">
        <f t="shared" si="1131"/>
        <v>B</v>
      </c>
      <c r="Y4288" s="3" t="str">
        <f t="shared" si="1132"/>
        <v>DDDB</v>
      </c>
      <c r="Z4288" s="28">
        <f t="shared" si="1133"/>
        <v>3.1525000000000004E-2</v>
      </c>
      <c r="AA4288" s="7" t="str">
        <f t="shared" si="1134"/>
        <v>Almost certainly optical</v>
      </c>
      <c r="AB4288" s="21">
        <v>34.9</v>
      </c>
      <c r="AC4288" s="14">
        <f t="shared" si="1135"/>
        <v>35.13992482896839</v>
      </c>
      <c r="AD4288" s="26">
        <v>46.2</v>
      </c>
      <c r="AE4288" s="10">
        <f t="shared" si="1136"/>
        <v>46.573521684038802</v>
      </c>
      <c r="AF4288" s="17">
        <f t="shared" si="1137"/>
        <v>0.23992482896839107</v>
      </c>
      <c r="AG4288" s="17">
        <f t="shared" si="1138"/>
        <v>0.37352168403879915</v>
      </c>
    </row>
    <row r="4289" spans="1:33">
      <c r="A4289" t="s">
        <v>4591</v>
      </c>
      <c r="B4289" t="s">
        <v>1722</v>
      </c>
      <c r="C4289" s="23">
        <v>239.91929999999999</v>
      </c>
      <c r="D4289" s="23">
        <v>14.034090000000001</v>
      </c>
      <c r="E4289" s="23">
        <v>239.92750000000001</v>
      </c>
      <c r="F4289" s="23">
        <v>14.034039999999999</v>
      </c>
      <c r="G4289" s="26">
        <v>-81.2</v>
      </c>
      <c r="H4289" s="26">
        <v>21.2</v>
      </c>
      <c r="I4289" s="26">
        <v>-45.7</v>
      </c>
      <c r="J4289" s="26">
        <v>1.1000000000000001</v>
      </c>
      <c r="K4289" s="26">
        <v>-10.3</v>
      </c>
      <c r="L4289" s="26">
        <v>15.3</v>
      </c>
      <c r="M4289" s="26">
        <v>1.3</v>
      </c>
      <c r="N4289" s="26">
        <v>2.9</v>
      </c>
      <c r="O4289" s="19">
        <f t="shared" si="1122"/>
        <v>240.62884785364986</v>
      </c>
      <c r="P4289" s="10">
        <f t="shared" si="1123"/>
        <v>277.19347005529551</v>
      </c>
      <c r="Q4289" s="10">
        <f t="shared" si="1124"/>
        <v>2.86</v>
      </c>
      <c r="R4289" s="19">
        <f t="shared" si="1125"/>
        <v>93.176874813442851</v>
      </c>
      <c r="S4289" s="10">
        <f t="shared" si="1126"/>
        <v>10.381714694596457</v>
      </c>
      <c r="T4289" s="10">
        <f t="shared" si="1127"/>
        <v>2.5889647377009828</v>
      </c>
      <c r="U4289" s="2" t="str">
        <f t="shared" si="1128"/>
        <v>D</v>
      </c>
      <c r="V4289" s="2" t="str">
        <f t="shared" si="1129"/>
        <v>D</v>
      </c>
      <c r="W4289" s="2" t="str">
        <f t="shared" si="1130"/>
        <v>D</v>
      </c>
      <c r="X4289" s="2" t="str">
        <f t="shared" si="1131"/>
        <v>B</v>
      </c>
      <c r="Y4289" s="3" t="str">
        <f t="shared" si="1132"/>
        <v>DDDB</v>
      </c>
      <c r="Z4289" s="28">
        <f t="shared" si="1133"/>
        <v>3.1525000000000004E-2</v>
      </c>
      <c r="AA4289" s="7" t="str">
        <f t="shared" si="1134"/>
        <v>Almost certainly optical</v>
      </c>
      <c r="AB4289" s="21">
        <v>28.4</v>
      </c>
      <c r="AC4289" s="14">
        <f t="shared" si="1135"/>
        <v>28.639441339427098</v>
      </c>
      <c r="AD4289" s="26">
        <v>90.7</v>
      </c>
      <c r="AE4289" s="10">
        <f t="shared" si="1136"/>
        <v>90.360108568117866</v>
      </c>
      <c r="AF4289" s="17">
        <f t="shared" si="1137"/>
        <v>0.23944133942709911</v>
      </c>
      <c r="AG4289" s="17">
        <f t="shared" si="1138"/>
        <v>0.33989143188213689</v>
      </c>
    </row>
    <row r="4290" spans="1:33">
      <c r="A4290" t="s">
        <v>3532</v>
      </c>
      <c r="B4290" t="s">
        <v>745</v>
      </c>
      <c r="C4290" s="23">
        <v>106.96210000000001</v>
      </c>
      <c r="D4290" s="23">
        <v>-29.43272</v>
      </c>
      <c r="E4290" s="23">
        <v>106.95910000000001</v>
      </c>
      <c r="F4290" s="23">
        <v>-29.433420000000002</v>
      </c>
      <c r="G4290" s="26">
        <v>-9.6</v>
      </c>
      <c r="H4290" s="26">
        <v>16</v>
      </c>
      <c r="I4290" s="26">
        <v>-41.7</v>
      </c>
      <c r="J4290" s="26">
        <v>1.6</v>
      </c>
      <c r="K4290" s="26">
        <v>-13.4</v>
      </c>
      <c r="L4290" s="26">
        <v>12.2</v>
      </c>
      <c r="M4290" s="26">
        <v>-15.2</v>
      </c>
      <c r="N4290" s="26">
        <v>1.9</v>
      </c>
      <c r="O4290" s="19">
        <f t="shared" ref="O4290:O4353" si="1139">IF(IF(G4290&gt;0,IF(I4290&gt;0,0,1),IF(I4290&lt;0,2,3))=0,DEGREES(ATAN(SQRT((SQRT(G4290^2+I4290^2)-(G4290^2/SQRT(G4290^2+I4290^2)))*(G4290^2/SQRT(G4290^2+I4290^2)))/(SQRT(G4290^2+I4290^2)-(G4290^2/SQRT(G4290^2+I4290^2))))),IF(IF(G4290&gt;0,IF(I4290&gt;0,0,1),IF(I4290&lt;0,2,3))=1,180-DEGREES(ATAN(SQRT((SQRT(G4290^2+I4290^2)-(G4290^2/SQRT(G4290^2+I4290^2)))*(G4290^2/SQRT(G4290^2+I4290^2)))/(SQRT(G4290^2+I4290^2)-(G4290^2/SQRT(G4290^2+I4290^2))))),IF(IF(G4290&gt;0,IF(I4290&gt;0,0,1),IF(I4290&lt;0,2,3))=2,180+DEGREES(ATAN(SQRT((SQRT(G4290^2+I4290^2)-(G4290^2/SQRT(G4290^2+I4290^2)))*(G4290^2/SQRT(G4290^2+I4290^2)))/(SQRT(G4290^2+I4290^2)-(G4290^2/SQRT(G4290^2+I4290^2))))),360-DEGREES(ATAN(SQRT((SQRT(G4290^2+I4290^2)-(G4290^2/SQRT(G4290^2+I4290^2)))*(G4290^2/SQRT(G4290^2+I4290^2)))/(SQRT(G4290^2+I4290^2)-(G4290^2/SQRT(G4290^2+I4290^2))))))))</f>
        <v>192.96450866041926</v>
      </c>
      <c r="P4290" s="10">
        <f t="shared" ref="P4290:P4353" si="1140">IF(IF(K4290&gt;0,IF(M4290&gt;0,0,1),IF(M4290&lt;0,2,3))=0,DEGREES(ATAN(SQRT((SQRT(K4290^2+M4290^2)-(K4290^2/SQRT(K4290^2+M4290^2)))*(K4290^2/SQRT(K4290^2+M4290^2)))/(SQRT(K4290^2+M4290^2)-(K4290^2/SQRT(K4290^2+M4290^2))))),IF(IF(K4290&gt;0,IF(M4290&gt;0,0,1),IF(M4290&lt;0,2,3))=1,180-DEGREES(ATAN(SQRT((SQRT(K4290^2+M4290^2)-(K4290^2/SQRT(K4290^2+M4290^2)))*(K4290^2/SQRT(K4290^2+M4290^2)))/(SQRT(K4290^2+M4290^2)-(K4290^2/SQRT(K4290^2+M4290^2))))),IF(IF(K4290&gt;0,IF(M4290&gt;0,0,1),IF(M4290&lt;0,2,3))=2,180+DEGREES(ATAN(SQRT((SQRT(K4290^2+M4290^2)-(K4290^2/SQRT(K4290^2+M4290^2)))*(K4290^2/SQRT(K4290^2+M4290^2)))/(SQRT(K4290^2+M4290^2)-(K4290^2/SQRT(K4290^2+M4290^2))))),360-DEGREES(ATAN(SQRT((SQRT(K4290^2+M4290^2)-(K4290^2/SQRT(K4290^2+M4290^2)))*(K4290^2/SQRT(K4290^2+M4290^2)))/(SQRT(K4290^2+M4290^2)-(K4290^2/SQRT(K4290^2+M4290^2))))))))</f>
        <v>221.39872188277656</v>
      </c>
      <c r="Q4290" s="10">
        <f t="shared" ref="Q4290:Q4353" si="1141">IF(ATAN(SQRT(SQRT(H4290^2+J4290^2)^2+SQRT(L4290^2+N4290^2)^2)/IF(SQRT(G4290^2+I4290^2)&gt;SQRT(K4290^2+M4290^2),SQRT(G4290^2+I4290^2),SQRT(K4290^2+M4290^2)))*180/PI()&gt;2.86,2.86,ATAN(SQRT(SQRT(H4290^2+J4290^2)^2+SQRT(L4290^2+N4290^2)^2)/IF(SQRT(G4290^2+I4290^2)&gt;SQRT(K4290^2+M4290^2),SQRT(G4290^2+I4290^2),SQRT(K4290^2+M4290^2)))*180/PI())</f>
        <v>2.86</v>
      </c>
      <c r="R4290" s="19">
        <f t="shared" ref="R4290:R4353" si="1142">SQRT(G4290^2+I4290^2)</f>
        <v>42.790770032800303</v>
      </c>
      <c r="S4290" s="10">
        <f t="shared" ref="S4290:S4353" si="1143">SQRT(K4290^2+M4290^2)</f>
        <v>20.263267258761605</v>
      </c>
      <c r="T4290" s="10">
        <f t="shared" ref="T4290:T4353" si="1144">IF(SQRT(SQRT(H4290^2+J4290^2)^2+SQRT(L4290^2+N4290^2)^2)&gt;(SQRT(G4290^2+I4290^2)+SQRT(K4290^2+M4290^2))*0.025,(SQRT(G4290^2+I4290^2)+SQRT(K4290^2+M4290^2))*0.025,SQRT(SQRT(H4290^2+J4290^2)^2+SQRT(L4290^2+N4290^2)^2))</f>
        <v>1.5763509322890479</v>
      </c>
      <c r="U4290" s="2" t="str">
        <f t="shared" ref="U4290:U4353" si="1145">IF(IF(ABS(O4290-P4290)&lt;180,ABS(O4290-P4290),360-ABS(O4290-P4290))&lt;Q4290,"A",IF(IF(ABS(O4290-P4290)&lt;180,ABS(O4290-P4290),360-ABS(O4290-P4290))&lt;2*Q4290,"B",IF(IF(ABS(O4290-P4290)&lt;180,ABS(O4290-P4290),360-ABS(O4290-P4290))&lt;3*Q4290,"C","D")))</f>
        <v>D</v>
      </c>
      <c r="V4290" s="2" t="str">
        <f t="shared" ref="V4290:V4353" si="1146">IF(ABS(R4290-S4290)&lt;T4290,"A",IF(ABS(R4290-S4290)&lt;2*T4290,"B",IF(ABS(R4290-S4290)&lt;3*T4290,"C","D")))</f>
        <v>D</v>
      </c>
      <c r="W4290" s="2" t="str">
        <f t="shared" ref="W4290:W4353" si="1147">IF(ROUND((IF(SQRT(H4290^2+J4290^2)/SQRT(G4290^2+I4290^2)*100&lt;5,1,IF(SQRT(H4290^2+J4290^2)/SQRT(G4290^2+I4290^2)*100&lt;10,2,IF(SQRT(H4290^2+J4290^2)/SQRT(G4290^2+I4290^2)*100&lt;15,3,4)))+IF(SQRT(L4290^2+N4290^2)/SQRT(K4290^2+M4290^2)*100&lt;5,1,IF(SQRT(L4290^2+N4290^2)/SQRT(K4290^2+M4290^2)*100&lt;10,2,IF(SQRT(L4290^2+N4290^2)/SQRT(K4290^2+M4290^2)*100&lt;15,3,4))))/2,0)=1,"A",IF(ROUND((IF(SQRT(H4290^2+J4290^2)/SQRT(G4290^2+I4290^2)*100&lt;5,1,IF(SQRT(H4290^2+J4290^2)/SQRT(G4290^2+I4290^2)*100&lt;10,2,IF(SQRT(H4290^2+J4290^2)/SQRT(G4290^2+I4290^2)*100&lt;15,3,4)))+IF(SQRT(L4290^2+N4290^2)/SQRT(K4290^2+M4290^2)*100&lt;5,1,IF(SQRT(L4290^2+N4290^2)/SQRT(K4290^2+M4290^2)*100&lt;10,2,IF(SQRT(L4290^2+N4290^2)/SQRT(K4290^2+M4290^2)*100&lt;15,3,4))))/2,0)=2,"B",IF(ROUND((IF(SQRT(H4290^2+J4290^2)/SQRT(G4290^2+I4290^2)*100&lt;5,1,IF(SQRT(H4290^2+J4290^2)/SQRT(G4290^2+I4290^2)*100&lt;10,2,IF(SQRT(H4290^2+J4290^2)/SQRT(G4290^2+I4290^2)*100&lt;15,3,4)))+IF(SQRT(L4290^2+N4290^2)/SQRT(K4290^2+M4290^2)*100&lt;5,1,IF(SQRT(L4290^2+N4290^2)/SQRT(K4290^2+M4290^2)*100&lt;10,2,IF(SQRT(L4290^2+N4290^2)/SQRT(K4290^2+M4290^2)*100&lt;15,3,4))))/2,0)=3,"C","D")))</f>
        <v>D</v>
      </c>
      <c r="X4290" s="2" t="str">
        <f t="shared" ref="X4290:X4353" si="1148">IF((AC4290*1000/((SQRT(G4290^2+I4290^2)+SQRT(K4290^2+M4290^2))/2))&lt;100,"A",IF((AC4290*1000/((SQRT(G4290^2+I4290^2)+SQRT(K4290^2+M4290^2))/2))&lt;1000,"B",IF((AC4290*1000/((SQRT(G4290^2+I4290^2)+SQRT(K4290^2+M4290^2))/2))&lt;10000,"C","D")))</f>
        <v>B</v>
      </c>
      <c r="Y4290" s="3" t="str">
        <f t="shared" ref="Y4290:Y4353" si="1149">U4290&amp;V4290&amp;W4290&amp;X4290</f>
        <v>DDDB</v>
      </c>
      <c r="Z4290" s="28">
        <f t="shared" ref="Z4290:Z4353" si="1150">IF(MID(Y4290,1,1)="A",1,(IF(MID(Y4290,1,1)="B",0.8,IF(MID(Y4290,1,1)="C",0.2,0.01))))*IF(MID(Y4290,2,1)="A",1,(IF(MID(Y4290,2,1)="B",0.8,IF(MID(Y4290,2,1)="C",0.4,0.05))))*IF(MID(Y4290,3,1)="A",1,(IF(MID(Y4290,3,1)="B",0.95,IF(MID(Y4290,3,1)="C",0.8,0.65))))*IF(MID(Y4290,4,1)="A",1,(IF(MID(Y4290,4,1)="B",0.97,IF(MID(Y4290,4,1)="C",0.95,0.92))))*100</f>
        <v>3.1525000000000004E-2</v>
      </c>
      <c r="AA4290" s="7" t="str">
        <f t="shared" ref="AA4290:AA4353" si="1151">IF(Z4290=100,"Perfect CPM candidate",IF(Z4290&gt;90,"Solid CPM candidate",IF(Z4290&gt;50,"Good CPM candidate",IF(Z4290&gt;30,"Weak CPM candidate",IF(Z4290&gt;10,"Probably optical","Almost certainly optical")))))</f>
        <v>Almost certainly optical</v>
      </c>
      <c r="AB4290" s="21">
        <v>9.5</v>
      </c>
      <c r="AC4290" s="14">
        <f t="shared" ref="AC4290:AC4353" si="1152">(SQRT(((E4290*PI()/180-C4290*PI()/180)*COS(D4290*PI()/180))^2+(F4290*PI()/180-D4290*PI()/180)^2))*180/PI()*3600</f>
        <v>9.7377995381558673</v>
      </c>
      <c r="AD4290" s="26">
        <v>254</v>
      </c>
      <c r="AE4290" s="10">
        <f t="shared" ref="AE4290:AE4353" si="1153">IF(((IF(E4290*PI()/180-C4290*PI()/180&gt;0,1,0))+(IF(F4290*PI()/180-D4290*PI()/180&gt;0,2,0)))=3,ATAN(((E4290*PI()/180-C4290*PI()/180)*(COS(D4290*PI()/180))/(F4290*PI()/180-D4290*PI()/180))),IF(((IF(E4290*PI()/180-C4290*PI()/180&gt;0,1,0))+(IF(F4290*PI()/180-D4290*PI()/180&gt;0,2,0)))=1,ATAN(((E4290*PI()/180-C4290*PI()/180)*(COS(D4290*PI()/180))/(F4290*PI()/180-D4290*PI()/180)))+PI(),IF(((IF(E4290*PI()/180-C4290*PI()/180&gt;0,1,0))+(IF(F4290*PI()/180-D4290*PI()/180&gt;0,2,0)))=0,ATAN(((E4290*PI()/180-C4290*PI()/180)*(COS(D4290*PI()/180))/(F4290*PI()/180-D4290*PI()/180)))+PI(),ATAN(((E4290*PI()/180-C4290*PI()/180)*(COS(D4290*PI()/180))/(F4290*PI()/180-D4290*PI()/180)))+2*PI())))*180/PI()</f>
        <v>255.00199783918518</v>
      </c>
      <c r="AF4290" s="17">
        <f t="shared" ref="AF4290:AF4353" si="1154">ABS(AB4290-AC4290)</f>
        <v>0.2377995381558673</v>
      </c>
      <c r="AG4290" s="17">
        <f t="shared" ref="AG4290:AG4353" si="1155">IF(ABS(AD4290-AE4290)&gt;180,360-ABS(AD4290-AE4290),ABS(AD4290-AE4290))</f>
        <v>1.0019978391851794</v>
      </c>
    </row>
    <row r="4291" spans="1:33">
      <c r="A4291" t="s">
        <v>4582</v>
      </c>
      <c r="B4291" t="s">
        <v>1713</v>
      </c>
      <c r="C4291" s="23">
        <v>238.82730000000001</v>
      </c>
      <c r="D4291" s="23">
        <v>4.9888250000000003</v>
      </c>
      <c r="E4291" s="23">
        <v>238.82490000000001</v>
      </c>
      <c r="F4291" s="23">
        <v>4.9900869999999999</v>
      </c>
      <c r="G4291" s="26">
        <v>-14.3</v>
      </c>
      <c r="H4291" s="26">
        <v>11.3</v>
      </c>
      <c r="I4291" s="26">
        <v>-21.8</v>
      </c>
      <c r="J4291" s="26">
        <v>1</v>
      </c>
      <c r="K4291" s="26">
        <v>2.6</v>
      </c>
      <c r="L4291" s="26">
        <v>2.6</v>
      </c>
      <c r="M4291" s="26">
        <v>-13.2</v>
      </c>
      <c r="N4291" s="26">
        <v>1.1000000000000001</v>
      </c>
      <c r="O4291" s="19">
        <f t="shared" si="1139"/>
        <v>213.26340471421744</v>
      </c>
      <c r="P4291" s="10">
        <f t="shared" si="1140"/>
        <v>168.85711014166068</v>
      </c>
      <c r="Q4291" s="10">
        <f t="shared" si="1141"/>
        <v>2.86</v>
      </c>
      <c r="R4291" s="19">
        <f t="shared" si="1142"/>
        <v>26.071632093139087</v>
      </c>
      <c r="S4291" s="10">
        <f t="shared" si="1143"/>
        <v>13.45362404707371</v>
      </c>
      <c r="T4291" s="10">
        <f t="shared" si="1144"/>
        <v>0.98813140350531992</v>
      </c>
      <c r="U4291" s="2" t="str">
        <f t="shared" si="1145"/>
        <v>D</v>
      </c>
      <c r="V4291" s="2" t="str">
        <f t="shared" si="1146"/>
        <v>D</v>
      </c>
      <c r="W4291" s="2" t="str">
        <f t="shared" si="1147"/>
        <v>D</v>
      </c>
      <c r="X4291" s="2" t="str">
        <f t="shared" si="1148"/>
        <v>B</v>
      </c>
      <c r="Y4291" s="3" t="str">
        <f t="shared" si="1149"/>
        <v>DDDB</v>
      </c>
      <c r="Z4291" s="28">
        <f t="shared" si="1150"/>
        <v>3.1525000000000004E-2</v>
      </c>
      <c r="AA4291" s="7" t="str">
        <f t="shared" si="1151"/>
        <v>Almost certainly optical</v>
      </c>
      <c r="AB4291" s="21">
        <v>9.9700000000000006</v>
      </c>
      <c r="AC4291" s="14">
        <f t="shared" si="1152"/>
        <v>9.7327151468418656</v>
      </c>
      <c r="AD4291" s="26">
        <v>296</v>
      </c>
      <c r="AE4291" s="10">
        <f t="shared" si="1153"/>
        <v>297.82656806890458</v>
      </c>
      <c r="AF4291" s="17">
        <f t="shared" si="1154"/>
        <v>0.23728485315813508</v>
      </c>
      <c r="AG4291" s="17">
        <f t="shared" si="1155"/>
        <v>1.826568068904578</v>
      </c>
    </row>
    <row r="4292" spans="1:33">
      <c r="A4292" t="s">
        <v>4737</v>
      </c>
      <c r="B4292" t="s">
        <v>1857</v>
      </c>
      <c r="C4292" s="23">
        <v>265.28019999999998</v>
      </c>
      <c r="D4292" s="23">
        <v>4.9577790000000004</v>
      </c>
      <c r="E4292" s="23">
        <v>265.28530000000001</v>
      </c>
      <c r="F4292" s="23">
        <v>4.9617599999999999</v>
      </c>
      <c r="G4292" s="26">
        <v>-13.1</v>
      </c>
      <c r="H4292" s="26">
        <v>12.5</v>
      </c>
      <c r="I4292" s="26">
        <v>-74.3</v>
      </c>
      <c r="J4292" s="26">
        <v>3.8</v>
      </c>
      <c r="K4292" s="26">
        <v>18.399999999999999</v>
      </c>
      <c r="L4292" s="26">
        <v>18.399999999999999</v>
      </c>
      <c r="M4292" s="26">
        <v>1.9</v>
      </c>
      <c r="N4292" s="26">
        <v>6.3</v>
      </c>
      <c r="O4292" s="19">
        <f t="shared" si="1139"/>
        <v>189.99918130957053</v>
      </c>
      <c r="P4292" s="10">
        <f t="shared" si="1140"/>
        <v>84.104482987630675</v>
      </c>
      <c r="Q4292" s="10">
        <f t="shared" si="1141"/>
        <v>2.86</v>
      </c>
      <c r="R4292" s="19">
        <f t="shared" si="1142"/>
        <v>75.446007183945781</v>
      </c>
      <c r="S4292" s="10">
        <f t="shared" si="1143"/>
        <v>18.497837711473196</v>
      </c>
      <c r="T4292" s="10">
        <f t="shared" si="1144"/>
        <v>2.3485961223854743</v>
      </c>
      <c r="U4292" s="2" t="str">
        <f t="shared" si="1145"/>
        <v>D</v>
      </c>
      <c r="V4292" s="2" t="str">
        <f t="shared" si="1146"/>
        <v>D</v>
      </c>
      <c r="W4292" s="2" t="str">
        <f t="shared" si="1147"/>
        <v>D</v>
      </c>
      <c r="X4292" s="2" t="str">
        <f t="shared" si="1148"/>
        <v>B</v>
      </c>
      <c r="Y4292" s="3" t="str">
        <f t="shared" si="1149"/>
        <v>DDDB</v>
      </c>
      <c r="Z4292" s="28">
        <f t="shared" si="1150"/>
        <v>3.1525000000000004E-2</v>
      </c>
      <c r="AA4292" s="7" t="str">
        <f t="shared" si="1151"/>
        <v>Almost certainly optical</v>
      </c>
      <c r="AB4292" s="21">
        <v>23</v>
      </c>
      <c r="AC4292" s="14">
        <f t="shared" si="1152"/>
        <v>23.237184386760056</v>
      </c>
      <c r="AD4292" s="26">
        <v>52.1</v>
      </c>
      <c r="AE4292" s="10">
        <f t="shared" si="1153"/>
        <v>51.920602860441925</v>
      </c>
      <c r="AF4292" s="17">
        <f t="shared" si="1154"/>
        <v>0.23718438676005604</v>
      </c>
      <c r="AG4292" s="17">
        <f t="shared" si="1155"/>
        <v>0.1793971395580769</v>
      </c>
    </row>
    <row r="4293" spans="1:33">
      <c r="A4293" t="s">
        <v>4813</v>
      </c>
      <c r="B4293" t="s">
        <v>4814</v>
      </c>
      <c r="C4293" s="23">
        <v>276.57159999999999</v>
      </c>
      <c r="D4293" s="23">
        <v>-56.750210000000003</v>
      </c>
      <c r="E4293" s="23">
        <v>276.57170000000002</v>
      </c>
      <c r="F4293" s="23">
        <v>-56.751300000000001</v>
      </c>
      <c r="G4293" s="26">
        <v>-4.9000000000000004</v>
      </c>
      <c r="H4293" s="26">
        <v>20.7</v>
      </c>
      <c r="I4293" s="26">
        <v>-5.8</v>
      </c>
      <c r="J4293" s="26">
        <v>1.4</v>
      </c>
      <c r="K4293" s="26">
        <v>11.2</v>
      </c>
      <c r="L4293" s="26">
        <v>11.2</v>
      </c>
      <c r="M4293" s="26">
        <v>-0.9</v>
      </c>
      <c r="N4293" s="26">
        <v>3</v>
      </c>
      <c r="O4293" s="19">
        <f t="shared" si="1139"/>
        <v>220.19204603696954</v>
      </c>
      <c r="P4293" s="10">
        <f t="shared" si="1140"/>
        <v>94.594253331266444</v>
      </c>
      <c r="Q4293" s="10">
        <f t="shared" si="1141"/>
        <v>2.86</v>
      </c>
      <c r="R4293" s="19">
        <f t="shared" si="1142"/>
        <v>7.5927597090912871</v>
      </c>
      <c r="S4293" s="10">
        <f t="shared" si="1143"/>
        <v>11.236102527122116</v>
      </c>
      <c r="T4293" s="10">
        <f t="shared" si="1144"/>
        <v>0.4707215559053351</v>
      </c>
      <c r="U4293" s="2" t="str">
        <f t="shared" si="1145"/>
        <v>D</v>
      </c>
      <c r="V4293" s="2" t="str">
        <f t="shared" si="1146"/>
        <v>D</v>
      </c>
      <c r="W4293" s="2" t="str">
        <f t="shared" si="1147"/>
        <v>D</v>
      </c>
      <c r="X4293" s="2" t="str">
        <f t="shared" si="1148"/>
        <v>B</v>
      </c>
      <c r="Y4293" s="3" t="str">
        <f t="shared" si="1149"/>
        <v>DDDB</v>
      </c>
      <c r="Z4293" s="28">
        <f t="shared" si="1150"/>
        <v>3.1525000000000004E-2</v>
      </c>
      <c r="AA4293" s="7" t="str">
        <f t="shared" si="1151"/>
        <v>Almost certainly optical</v>
      </c>
      <c r="AB4293" s="21">
        <v>4.1500000000000004</v>
      </c>
      <c r="AC4293" s="14">
        <f t="shared" si="1152"/>
        <v>3.9289612653511532</v>
      </c>
      <c r="AD4293" s="26">
        <v>181</v>
      </c>
      <c r="AE4293" s="10">
        <f t="shared" si="1153"/>
        <v>177.12034343573106</v>
      </c>
      <c r="AF4293" s="17">
        <f t="shared" si="1154"/>
        <v>0.22103873464884716</v>
      </c>
      <c r="AG4293" s="17">
        <f t="shared" si="1155"/>
        <v>3.8796565642689416</v>
      </c>
    </row>
    <row r="4294" spans="1:33">
      <c r="A4294" t="s">
        <v>2967</v>
      </c>
      <c r="B4294" t="s">
        <v>220</v>
      </c>
      <c r="C4294" s="23">
        <v>29.58126</v>
      </c>
      <c r="D4294" s="23">
        <v>-31.926169999999999</v>
      </c>
      <c r="E4294" s="23">
        <v>29.58175</v>
      </c>
      <c r="F4294" s="23">
        <v>-31.914950000000001</v>
      </c>
      <c r="G4294" s="26">
        <v>19.7</v>
      </c>
      <c r="H4294" s="26">
        <v>19.7</v>
      </c>
      <c r="I4294" s="26">
        <v>-59.6</v>
      </c>
      <c r="J4294" s="26">
        <v>0.8</v>
      </c>
      <c r="K4294" s="26">
        <v>19.2</v>
      </c>
      <c r="L4294" s="26">
        <v>19.2</v>
      </c>
      <c r="M4294" s="26">
        <v>-11.7</v>
      </c>
      <c r="N4294" s="26">
        <v>1.4</v>
      </c>
      <c r="O4294" s="19">
        <f t="shared" si="1139"/>
        <v>161.70937273460066</v>
      </c>
      <c r="P4294" s="10">
        <f t="shared" si="1140"/>
        <v>121.35708522400994</v>
      </c>
      <c r="Q4294" s="10">
        <f t="shared" si="1141"/>
        <v>2.86</v>
      </c>
      <c r="R4294" s="19">
        <f t="shared" si="1142"/>
        <v>62.77141068989927</v>
      </c>
      <c r="S4294" s="10">
        <f t="shared" si="1143"/>
        <v>22.48399430706208</v>
      </c>
      <c r="T4294" s="10">
        <f t="shared" si="1144"/>
        <v>2.1313851249240336</v>
      </c>
      <c r="U4294" s="2" t="str">
        <f t="shared" si="1145"/>
        <v>D</v>
      </c>
      <c r="V4294" s="2" t="str">
        <f t="shared" si="1146"/>
        <v>D</v>
      </c>
      <c r="W4294" s="2" t="str">
        <f t="shared" si="1147"/>
        <v>D</v>
      </c>
      <c r="X4294" s="2" t="str">
        <f t="shared" si="1148"/>
        <v>B</v>
      </c>
      <c r="Y4294" s="3" t="str">
        <f t="shared" si="1149"/>
        <v>DDDB</v>
      </c>
      <c r="Z4294" s="28">
        <f t="shared" si="1150"/>
        <v>3.1525000000000004E-2</v>
      </c>
      <c r="AA4294" s="7" t="str">
        <f t="shared" si="1151"/>
        <v>Almost certainly optical</v>
      </c>
      <c r="AB4294" s="21">
        <v>40.200000000000003</v>
      </c>
      <c r="AC4294" s="14">
        <f t="shared" si="1152"/>
        <v>40.419737164666934</v>
      </c>
      <c r="AD4294" s="26">
        <v>2.2000000000000002</v>
      </c>
      <c r="AE4294" s="10">
        <f t="shared" si="1153"/>
        <v>2.1227397797738958</v>
      </c>
      <c r="AF4294" s="17">
        <f t="shared" si="1154"/>
        <v>0.21973716466693105</v>
      </c>
      <c r="AG4294" s="17">
        <f t="shared" si="1155"/>
        <v>7.7260220226104348E-2</v>
      </c>
    </row>
    <row r="4295" spans="1:33">
      <c r="A4295" t="s">
        <v>4712</v>
      </c>
      <c r="B4295" t="s">
        <v>1836</v>
      </c>
      <c r="C4295" s="23">
        <v>260.68720000000002</v>
      </c>
      <c r="D4295" s="23">
        <v>3.5483419999999999</v>
      </c>
      <c r="E4295" s="23">
        <v>260.68920000000003</v>
      </c>
      <c r="F4295" s="23">
        <v>3.5482819999999999</v>
      </c>
      <c r="G4295" s="26">
        <v>-13.4</v>
      </c>
      <c r="H4295" s="26">
        <v>12.2</v>
      </c>
      <c r="I4295" s="26">
        <v>-11.6</v>
      </c>
      <c r="J4295" s="26">
        <v>3.2</v>
      </c>
      <c r="K4295" s="26">
        <v>1</v>
      </c>
      <c r="L4295" s="26">
        <v>1</v>
      </c>
      <c r="M4295" s="26">
        <v>-6.2</v>
      </c>
      <c r="N4295" s="26">
        <v>2.8</v>
      </c>
      <c r="O4295" s="19">
        <f t="shared" si="1139"/>
        <v>229.11818970398878</v>
      </c>
      <c r="P4295" s="10">
        <f t="shared" si="1140"/>
        <v>170.8376529542783</v>
      </c>
      <c r="Q4295" s="10">
        <f t="shared" si="1141"/>
        <v>2.86</v>
      </c>
      <c r="R4295" s="19">
        <f t="shared" si="1142"/>
        <v>17.72343081911626</v>
      </c>
      <c r="S4295" s="10">
        <f t="shared" si="1143"/>
        <v>6.2801273872430334</v>
      </c>
      <c r="T4295" s="10">
        <f t="shared" si="1144"/>
        <v>0.60008895515898242</v>
      </c>
      <c r="U4295" s="2" t="str">
        <f t="shared" si="1145"/>
        <v>D</v>
      </c>
      <c r="V4295" s="2" t="str">
        <f t="shared" si="1146"/>
        <v>D</v>
      </c>
      <c r="W4295" s="2" t="str">
        <f t="shared" si="1147"/>
        <v>D</v>
      </c>
      <c r="X4295" s="2" t="str">
        <f t="shared" si="1148"/>
        <v>B</v>
      </c>
      <c r="Y4295" s="3" t="str">
        <f t="shared" si="1149"/>
        <v>DDDB</v>
      </c>
      <c r="Z4295" s="28">
        <f t="shared" si="1150"/>
        <v>3.1525000000000004E-2</v>
      </c>
      <c r="AA4295" s="7" t="str">
        <f t="shared" si="1151"/>
        <v>Almost certainly optical</v>
      </c>
      <c r="AB4295" s="21">
        <v>6.97</v>
      </c>
      <c r="AC4295" s="14">
        <f t="shared" si="1152"/>
        <v>7.189442621329226</v>
      </c>
      <c r="AD4295" s="26">
        <v>93.3</v>
      </c>
      <c r="AE4295" s="10">
        <f t="shared" si="1153"/>
        <v>91.721656548746097</v>
      </c>
      <c r="AF4295" s="17">
        <f t="shared" si="1154"/>
        <v>0.21944262132922621</v>
      </c>
      <c r="AG4295" s="17">
        <f t="shared" si="1155"/>
        <v>1.5783434512539003</v>
      </c>
    </row>
    <row r="4296" spans="1:33">
      <c r="A4296" t="s">
        <v>7927</v>
      </c>
      <c r="B4296" t="s">
        <v>7928</v>
      </c>
      <c r="C4296" s="23">
        <v>209.89599999999999</v>
      </c>
      <c r="D4296" s="23">
        <v>-46.16366</v>
      </c>
      <c r="E4296" s="23">
        <v>209.89230000000001</v>
      </c>
      <c r="F4296" s="23">
        <v>-46.157409999999999</v>
      </c>
      <c r="G4296" s="26">
        <v>-27.2</v>
      </c>
      <c r="H4296" s="26">
        <v>24</v>
      </c>
      <c r="I4296" s="26">
        <v>-19.600000000000001</v>
      </c>
      <c r="J4296" s="26">
        <v>1.2</v>
      </c>
      <c r="K4296" s="26">
        <v>20.5</v>
      </c>
      <c r="L4296" s="26">
        <v>20.5</v>
      </c>
      <c r="M4296" s="26">
        <v>51.1</v>
      </c>
      <c r="N4296" s="26">
        <v>7.6</v>
      </c>
      <c r="O4296" s="19">
        <f t="shared" si="1139"/>
        <v>234.22392228210535</v>
      </c>
      <c r="P4296" s="10">
        <f t="shared" si="1140"/>
        <v>21.859381587492738</v>
      </c>
      <c r="Q4296" s="10">
        <f t="shared" si="1141"/>
        <v>2.86</v>
      </c>
      <c r="R4296" s="19">
        <f t="shared" si="1142"/>
        <v>33.526109228480422</v>
      </c>
      <c r="S4296" s="10">
        <f t="shared" si="1143"/>
        <v>55.058695952592267</v>
      </c>
      <c r="T4296" s="10">
        <f t="shared" si="1144"/>
        <v>2.2146201295268173</v>
      </c>
      <c r="U4296" s="2" t="str">
        <f t="shared" si="1145"/>
        <v>D</v>
      </c>
      <c r="V4296" s="2" t="str">
        <f t="shared" si="1146"/>
        <v>D</v>
      </c>
      <c r="W4296" s="2" t="str">
        <f t="shared" si="1147"/>
        <v>D</v>
      </c>
      <c r="X4296" s="2" t="str">
        <f t="shared" si="1148"/>
        <v>B</v>
      </c>
      <c r="Y4296" s="3" t="str">
        <f t="shared" si="1149"/>
        <v>DDDB</v>
      </c>
      <c r="Z4296" s="28">
        <f t="shared" si="1150"/>
        <v>3.1525000000000004E-2</v>
      </c>
      <c r="AA4296" s="7" t="str">
        <f t="shared" si="1151"/>
        <v>Almost certainly optical</v>
      </c>
      <c r="AB4296" s="21">
        <v>24.1</v>
      </c>
      <c r="AC4296" s="14">
        <f t="shared" si="1152"/>
        <v>24.317869877561499</v>
      </c>
      <c r="AD4296" s="26">
        <v>338</v>
      </c>
      <c r="AE4296" s="10">
        <f t="shared" si="1153"/>
        <v>337.70540547283031</v>
      </c>
      <c r="AF4296" s="17">
        <f t="shared" si="1154"/>
        <v>0.21786987756149756</v>
      </c>
      <c r="AG4296" s="17">
        <f t="shared" si="1155"/>
        <v>0.29459452716969281</v>
      </c>
    </row>
    <row r="4297" spans="1:33">
      <c r="A4297" t="s">
        <v>6648</v>
      </c>
      <c r="B4297" t="s">
        <v>6649</v>
      </c>
      <c r="C4297" s="23">
        <v>85.593900000000005</v>
      </c>
      <c r="D4297" s="23">
        <v>79.331670000000003</v>
      </c>
      <c r="E4297" s="23">
        <v>85.599239999999995</v>
      </c>
      <c r="F4297" s="23">
        <v>79.328959999999995</v>
      </c>
      <c r="G4297" s="26">
        <v>-5.4</v>
      </c>
      <c r="H4297" s="26">
        <v>20.2</v>
      </c>
      <c r="I4297" s="26">
        <v>-44.6</v>
      </c>
      <c r="J4297" s="26">
        <v>2.5</v>
      </c>
      <c r="K4297" s="26">
        <v>-6.6</v>
      </c>
      <c r="L4297" s="26">
        <v>19</v>
      </c>
      <c r="M4297" s="26">
        <v>-8.4</v>
      </c>
      <c r="N4297" s="26">
        <v>2.1</v>
      </c>
      <c r="O4297" s="19">
        <f t="shared" si="1139"/>
        <v>186.90355391972503</v>
      </c>
      <c r="P4297" s="10">
        <f t="shared" si="1140"/>
        <v>218.15722658736905</v>
      </c>
      <c r="Q4297" s="10">
        <f t="shared" si="1141"/>
        <v>2.86</v>
      </c>
      <c r="R4297" s="19">
        <f t="shared" si="1142"/>
        <v>44.92571646618449</v>
      </c>
      <c r="S4297" s="10">
        <f t="shared" si="1143"/>
        <v>10.682696288858914</v>
      </c>
      <c r="T4297" s="10">
        <f t="shared" si="1144"/>
        <v>1.3902103188760853</v>
      </c>
      <c r="U4297" s="2" t="str">
        <f t="shared" si="1145"/>
        <v>D</v>
      </c>
      <c r="V4297" s="2" t="str">
        <f t="shared" si="1146"/>
        <v>D</v>
      </c>
      <c r="W4297" s="2" t="str">
        <f t="shared" si="1147"/>
        <v>D</v>
      </c>
      <c r="X4297" s="2" t="str">
        <f t="shared" si="1148"/>
        <v>B</v>
      </c>
      <c r="Y4297" s="3" t="str">
        <f t="shared" si="1149"/>
        <v>DDDB</v>
      </c>
      <c r="Z4297" s="28">
        <f t="shared" si="1150"/>
        <v>3.1525000000000004E-2</v>
      </c>
      <c r="AA4297" s="7" t="str">
        <f t="shared" si="1151"/>
        <v>Almost certainly optical</v>
      </c>
      <c r="AB4297" s="21">
        <v>10.6</v>
      </c>
      <c r="AC4297" s="14">
        <f t="shared" si="1152"/>
        <v>10.384829689712571</v>
      </c>
      <c r="AD4297" s="26">
        <v>162</v>
      </c>
      <c r="AE4297" s="10">
        <f t="shared" si="1153"/>
        <v>159.95894043996222</v>
      </c>
      <c r="AF4297" s="17">
        <f t="shared" si="1154"/>
        <v>0.21517031028742828</v>
      </c>
      <c r="AG4297" s="17">
        <f t="shared" si="1155"/>
        <v>2.0410595600377803</v>
      </c>
    </row>
    <row r="4298" spans="1:33">
      <c r="A4298" t="s">
        <v>3274</v>
      </c>
      <c r="B4298" t="s">
        <v>509</v>
      </c>
      <c r="C4298" s="23">
        <v>71.334270000000004</v>
      </c>
      <c r="D4298" s="23">
        <v>1.3785719999999999</v>
      </c>
      <c r="E4298" s="23">
        <v>71.334860000000006</v>
      </c>
      <c r="F4298" s="23">
        <v>1.3844829999999999</v>
      </c>
      <c r="G4298" s="26">
        <v>36.6</v>
      </c>
      <c r="H4298" s="26">
        <v>11</v>
      </c>
      <c r="I4298" s="26">
        <v>-50</v>
      </c>
      <c r="J4298" s="26">
        <v>1.3</v>
      </c>
      <c r="K4298" s="26">
        <v>4.8</v>
      </c>
      <c r="L4298" s="26">
        <v>4.8</v>
      </c>
      <c r="M4298" s="26">
        <v>7.7</v>
      </c>
      <c r="N4298" s="26">
        <v>3.2</v>
      </c>
      <c r="O4298" s="19">
        <f t="shared" si="1139"/>
        <v>143.79587227915843</v>
      </c>
      <c r="P4298" s="10">
        <f t="shared" si="1140"/>
        <v>31.938448916671881</v>
      </c>
      <c r="Q4298" s="10">
        <f t="shared" si="1141"/>
        <v>2.86</v>
      </c>
      <c r="R4298" s="19">
        <f t="shared" si="1142"/>
        <v>61.96418320287939</v>
      </c>
      <c r="S4298" s="10">
        <f t="shared" si="1143"/>
        <v>9.0735880444287318</v>
      </c>
      <c r="T4298" s="10">
        <f t="shared" si="1144"/>
        <v>1.7759442811827029</v>
      </c>
      <c r="U4298" s="2" t="str">
        <f t="shared" si="1145"/>
        <v>D</v>
      </c>
      <c r="V4298" s="2" t="str">
        <f t="shared" si="1146"/>
        <v>D</v>
      </c>
      <c r="W4298" s="2" t="str">
        <f t="shared" si="1147"/>
        <v>D</v>
      </c>
      <c r="X4298" s="2" t="str">
        <f t="shared" si="1148"/>
        <v>B</v>
      </c>
      <c r="Y4298" s="3" t="str">
        <f t="shared" si="1149"/>
        <v>DDDB</v>
      </c>
      <c r="Z4298" s="28">
        <f t="shared" si="1150"/>
        <v>3.1525000000000004E-2</v>
      </c>
      <c r="AA4298" s="7" t="str">
        <f t="shared" si="1151"/>
        <v>Almost certainly optical</v>
      </c>
      <c r="AB4298" s="21">
        <v>21.6</v>
      </c>
      <c r="AC4298" s="14">
        <f t="shared" si="1152"/>
        <v>21.385278603930509</v>
      </c>
      <c r="AD4298" s="26">
        <v>5.9</v>
      </c>
      <c r="AE4298" s="10">
        <f t="shared" si="1153"/>
        <v>5.698397151720541</v>
      </c>
      <c r="AF4298" s="17">
        <f t="shared" si="1154"/>
        <v>0.2147213960694927</v>
      </c>
      <c r="AG4298" s="17">
        <f t="shared" si="1155"/>
        <v>0.2016028482794594</v>
      </c>
    </row>
    <row r="4299" spans="1:33">
      <c r="A4299" t="s">
        <v>8916</v>
      </c>
      <c r="B4299" t="s">
        <v>8917</v>
      </c>
      <c r="C4299" s="23">
        <v>292.94490000000002</v>
      </c>
      <c r="D4299" s="23">
        <v>49.358719999999998</v>
      </c>
      <c r="E4299" s="23">
        <v>292.94580000000002</v>
      </c>
      <c r="F4299" s="23">
        <v>49.360729999999997</v>
      </c>
      <c r="G4299" s="26">
        <v>-5.3</v>
      </c>
      <c r="H4299" s="26">
        <v>20.3</v>
      </c>
      <c r="I4299" s="26">
        <v>-11.1</v>
      </c>
      <c r="J4299" s="26">
        <v>1.5</v>
      </c>
      <c r="K4299" s="26">
        <v>-15.9</v>
      </c>
      <c r="L4299" s="26">
        <v>9.6999999999999993</v>
      </c>
      <c r="M4299" s="26">
        <v>-12</v>
      </c>
      <c r="N4299" s="26">
        <v>5.4</v>
      </c>
      <c r="O4299" s="19">
        <f t="shared" si="1139"/>
        <v>205.52342450106801</v>
      </c>
      <c r="P4299" s="10">
        <f t="shared" si="1140"/>
        <v>232.95752522691714</v>
      </c>
      <c r="Q4299" s="10">
        <f t="shared" si="1141"/>
        <v>2.86</v>
      </c>
      <c r="R4299" s="19">
        <f t="shared" si="1142"/>
        <v>12.300406497347963</v>
      </c>
      <c r="S4299" s="10">
        <f t="shared" si="1143"/>
        <v>19.920090361240835</v>
      </c>
      <c r="T4299" s="10">
        <f t="shared" si="1144"/>
        <v>0.80551242146471991</v>
      </c>
      <c r="U4299" s="2" t="str">
        <f t="shared" si="1145"/>
        <v>D</v>
      </c>
      <c r="V4299" s="2" t="str">
        <f t="shared" si="1146"/>
        <v>D</v>
      </c>
      <c r="W4299" s="2" t="str">
        <f t="shared" si="1147"/>
        <v>D</v>
      </c>
      <c r="X4299" s="2" t="str">
        <f t="shared" si="1148"/>
        <v>B</v>
      </c>
      <c r="Y4299" s="3" t="str">
        <f t="shared" si="1149"/>
        <v>DDDB</v>
      </c>
      <c r="Z4299" s="28">
        <f t="shared" si="1150"/>
        <v>3.1525000000000004E-2</v>
      </c>
      <c r="AA4299" s="7" t="str">
        <f t="shared" si="1151"/>
        <v>Almost certainly optical</v>
      </c>
      <c r="AB4299" s="21">
        <v>7.33</v>
      </c>
      <c r="AC4299" s="14">
        <f t="shared" si="1152"/>
        <v>7.5374384884759325</v>
      </c>
      <c r="AD4299" s="26">
        <v>14.6</v>
      </c>
      <c r="AE4299" s="10">
        <f t="shared" si="1153"/>
        <v>16.258601503146767</v>
      </c>
      <c r="AF4299" s="17">
        <f t="shared" si="1154"/>
        <v>0.20743848847593238</v>
      </c>
      <c r="AG4299" s="17">
        <f t="shared" si="1155"/>
        <v>1.6586015031467678</v>
      </c>
    </row>
    <row r="4300" spans="1:33">
      <c r="A4300" t="s">
        <v>4500</v>
      </c>
      <c r="B4300" t="s">
        <v>1641</v>
      </c>
      <c r="C4300" s="23">
        <v>228.25069999999999</v>
      </c>
      <c r="D4300" s="23">
        <v>-3.692949</v>
      </c>
      <c r="E4300" s="23">
        <v>228.24799999999999</v>
      </c>
      <c r="F4300" s="23">
        <v>-3.7049280000000002</v>
      </c>
      <c r="G4300" s="26">
        <v>-91.2</v>
      </c>
      <c r="H4300" s="26">
        <v>11.2</v>
      </c>
      <c r="I4300" s="26">
        <v>-47.5</v>
      </c>
      <c r="J4300" s="26">
        <v>2.6</v>
      </c>
      <c r="K4300" s="26">
        <v>-28.7</v>
      </c>
      <c r="L4300" s="26">
        <v>22.5</v>
      </c>
      <c r="M4300" s="26">
        <v>-22.1</v>
      </c>
      <c r="N4300" s="26">
        <v>1.4</v>
      </c>
      <c r="O4300" s="19">
        <f t="shared" si="1139"/>
        <v>242.48799737614854</v>
      </c>
      <c r="P4300" s="10">
        <f t="shared" si="1140"/>
        <v>232.40247558202432</v>
      </c>
      <c r="Q4300" s="10">
        <f t="shared" si="1141"/>
        <v>2.86</v>
      </c>
      <c r="R4300" s="19">
        <f t="shared" si="1142"/>
        <v>102.82844937078454</v>
      </c>
      <c r="S4300" s="10">
        <f t="shared" si="1143"/>
        <v>36.222920920323361</v>
      </c>
      <c r="T4300" s="10">
        <f t="shared" si="1144"/>
        <v>3.4762842572776975</v>
      </c>
      <c r="U4300" s="2" t="str">
        <f t="shared" si="1145"/>
        <v>D</v>
      </c>
      <c r="V4300" s="2" t="str">
        <f t="shared" si="1146"/>
        <v>D</v>
      </c>
      <c r="W4300" s="2" t="str">
        <f t="shared" si="1147"/>
        <v>D</v>
      </c>
      <c r="X4300" s="2" t="str">
        <f t="shared" si="1148"/>
        <v>B</v>
      </c>
      <c r="Y4300" s="3" t="str">
        <f t="shared" si="1149"/>
        <v>DDDB</v>
      </c>
      <c r="Z4300" s="28">
        <f t="shared" si="1150"/>
        <v>3.1525000000000004E-2</v>
      </c>
      <c r="AA4300" s="7" t="str">
        <f t="shared" si="1151"/>
        <v>Almost certainly optical</v>
      </c>
      <c r="AB4300" s="21">
        <v>44.4</v>
      </c>
      <c r="AC4300" s="14">
        <f t="shared" si="1152"/>
        <v>44.201813580400461</v>
      </c>
      <c r="AD4300" s="26">
        <v>193</v>
      </c>
      <c r="AE4300" s="10">
        <f t="shared" si="1153"/>
        <v>192.67637077411962</v>
      </c>
      <c r="AF4300" s="17">
        <f t="shared" si="1154"/>
        <v>0.19818641959953709</v>
      </c>
      <c r="AG4300" s="17">
        <f t="shared" si="1155"/>
        <v>0.32362922588038145</v>
      </c>
    </row>
    <row r="4301" spans="1:33">
      <c r="A4301" t="s">
        <v>5449</v>
      </c>
      <c r="B4301" t="s">
        <v>2511</v>
      </c>
      <c r="C4301" s="23">
        <v>334.32490000000001</v>
      </c>
      <c r="D4301" s="23">
        <v>6.8778129999999997</v>
      </c>
      <c r="E4301" s="23">
        <v>334.31869999999998</v>
      </c>
      <c r="F4301" s="23">
        <v>6.8716749999999998</v>
      </c>
      <c r="G4301" s="26">
        <v>41.5</v>
      </c>
      <c r="H4301" s="26">
        <v>15.9</v>
      </c>
      <c r="I4301" s="26">
        <v>36.5</v>
      </c>
      <c r="J4301" s="26">
        <v>1.8</v>
      </c>
      <c r="K4301" s="26">
        <v>61.8</v>
      </c>
      <c r="L4301" s="26">
        <v>10.6</v>
      </c>
      <c r="M4301" s="26">
        <v>19.2</v>
      </c>
      <c r="N4301" s="26">
        <v>3.2</v>
      </c>
      <c r="O4301" s="19">
        <f t="shared" si="1139"/>
        <v>48.667788055531439</v>
      </c>
      <c r="P4301" s="10">
        <f t="shared" si="1140"/>
        <v>72.741045707095935</v>
      </c>
      <c r="Q4301" s="10">
        <f t="shared" si="1141"/>
        <v>2.86</v>
      </c>
      <c r="R4301" s="19">
        <f t="shared" si="1142"/>
        <v>55.267531155281397</v>
      </c>
      <c r="S4301" s="10">
        <f t="shared" si="1143"/>
        <v>64.71383159727138</v>
      </c>
      <c r="T4301" s="10">
        <f t="shared" si="1144"/>
        <v>2.9995340688138192</v>
      </c>
      <c r="U4301" s="2" t="str">
        <f t="shared" si="1145"/>
        <v>D</v>
      </c>
      <c r="V4301" s="2" t="str">
        <f t="shared" si="1146"/>
        <v>D</v>
      </c>
      <c r="W4301" s="2" t="str">
        <f t="shared" si="1147"/>
        <v>D</v>
      </c>
      <c r="X4301" s="2" t="str">
        <f t="shared" si="1148"/>
        <v>B</v>
      </c>
      <c r="Y4301" s="3" t="str">
        <f t="shared" si="1149"/>
        <v>DDDB</v>
      </c>
      <c r="Z4301" s="28">
        <f t="shared" si="1150"/>
        <v>3.1525000000000004E-2</v>
      </c>
      <c r="AA4301" s="7" t="str">
        <f t="shared" si="1151"/>
        <v>Almost certainly optical</v>
      </c>
      <c r="AB4301" s="21">
        <v>31.1</v>
      </c>
      <c r="AC4301" s="14">
        <f t="shared" si="1152"/>
        <v>31.293876674894843</v>
      </c>
      <c r="AD4301" s="26">
        <v>225</v>
      </c>
      <c r="AE4301" s="10">
        <f t="shared" si="1153"/>
        <v>225.0810191914571</v>
      </c>
      <c r="AF4301" s="17">
        <f t="shared" si="1154"/>
        <v>0.19387667489484173</v>
      </c>
      <c r="AG4301" s="17">
        <f t="shared" si="1155"/>
        <v>8.1019191457102124E-2</v>
      </c>
    </row>
    <row r="4302" spans="1:33">
      <c r="A4302" t="s">
        <v>8266</v>
      </c>
      <c r="B4302" t="s">
        <v>8267</v>
      </c>
      <c r="C4302" s="23">
        <v>247.34309999999999</v>
      </c>
      <c r="D4302" s="23">
        <v>49.257890000000003</v>
      </c>
      <c r="E4302" s="23">
        <v>247.3409</v>
      </c>
      <c r="F4302" s="23">
        <v>49.259450000000001</v>
      </c>
      <c r="G4302" s="26">
        <v>-6.9</v>
      </c>
      <c r="H4302" s="26">
        <v>18.7</v>
      </c>
      <c r="I4302" s="26">
        <v>-2.9</v>
      </c>
      <c r="J4302" s="26">
        <v>2.1</v>
      </c>
      <c r="K4302" s="26">
        <v>-14.1</v>
      </c>
      <c r="L4302" s="26">
        <v>11.5</v>
      </c>
      <c r="M4302" s="26">
        <v>-9</v>
      </c>
      <c r="N4302" s="26">
        <v>5.6</v>
      </c>
      <c r="O4302" s="19">
        <f t="shared" si="1139"/>
        <v>247.2034785320574</v>
      </c>
      <c r="P4302" s="10">
        <f t="shared" si="1140"/>
        <v>237.44999650780662</v>
      </c>
      <c r="Q4302" s="10">
        <f t="shared" si="1141"/>
        <v>2.86</v>
      </c>
      <c r="R4302" s="19">
        <f t="shared" si="1142"/>
        <v>7.4846509604656921</v>
      </c>
      <c r="S4302" s="10">
        <f t="shared" si="1143"/>
        <v>16.727522231340778</v>
      </c>
      <c r="T4302" s="10">
        <f t="shared" si="1144"/>
        <v>0.6053043297951618</v>
      </c>
      <c r="U4302" s="2" t="str">
        <f t="shared" si="1145"/>
        <v>D</v>
      </c>
      <c r="V4302" s="2" t="str">
        <f t="shared" si="1146"/>
        <v>D</v>
      </c>
      <c r="W4302" s="2" t="str">
        <f t="shared" si="1147"/>
        <v>D</v>
      </c>
      <c r="X4302" s="2" t="str">
        <f t="shared" si="1148"/>
        <v>B</v>
      </c>
      <c r="Y4302" s="3" t="str">
        <f t="shared" si="1149"/>
        <v>DDDB</v>
      </c>
      <c r="Z4302" s="28">
        <f t="shared" si="1150"/>
        <v>3.1525000000000004E-2</v>
      </c>
      <c r="AA4302" s="7" t="str">
        <f t="shared" si="1151"/>
        <v>Almost certainly optical</v>
      </c>
      <c r="AB4302" s="21">
        <v>7.44</v>
      </c>
      <c r="AC4302" s="14">
        <f t="shared" si="1152"/>
        <v>7.6327149232843459</v>
      </c>
      <c r="AD4302" s="26">
        <v>317</v>
      </c>
      <c r="AE4302" s="10">
        <f t="shared" si="1153"/>
        <v>317.3731774742314</v>
      </c>
      <c r="AF4302" s="17">
        <f t="shared" si="1154"/>
        <v>0.19271492328434547</v>
      </c>
      <c r="AG4302" s="17">
        <f t="shared" si="1155"/>
        <v>0.37317747423139735</v>
      </c>
    </row>
    <row r="4303" spans="1:33">
      <c r="A4303" t="s">
        <v>4017</v>
      </c>
      <c r="B4303" t="s">
        <v>1200</v>
      </c>
      <c r="C4303" s="23">
        <v>172.22380000000001</v>
      </c>
      <c r="D4303" s="23">
        <v>32.105930000000001</v>
      </c>
      <c r="E4303" s="23">
        <v>172.23079999999999</v>
      </c>
      <c r="F4303" s="23">
        <v>32.100859999999997</v>
      </c>
      <c r="G4303" s="26">
        <v>-35.6</v>
      </c>
      <c r="H4303" s="26">
        <v>15.6</v>
      </c>
      <c r="I4303" s="26">
        <v>-19.5</v>
      </c>
      <c r="J4303" s="26">
        <v>1.9</v>
      </c>
      <c r="K4303" s="26">
        <v>-20</v>
      </c>
      <c r="L4303" s="26">
        <v>5.6</v>
      </c>
      <c r="M4303" s="26">
        <v>-16.100000000000001</v>
      </c>
      <c r="N4303" s="26">
        <v>4.5</v>
      </c>
      <c r="O4303" s="19">
        <f t="shared" si="1139"/>
        <v>241.28815191929266</v>
      </c>
      <c r="P4303" s="10">
        <f t="shared" si="1140"/>
        <v>231.16593504623154</v>
      </c>
      <c r="Q4303" s="10">
        <f t="shared" si="1141"/>
        <v>2.86</v>
      </c>
      <c r="R4303" s="19">
        <f t="shared" si="1142"/>
        <v>40.590762495917716</v>
      </c>
      <c r="S4303" s="10">
        <f t="shared" si="1143"/>
        <v>25.675085199469155</v>
      </c>
      <c r="T4303" s="10">
        <f t="shared" si="1144"/>
        <v>1.6566461923846718</v>
      </c>
      <c r="U4303" s="2" t="str">
        <f t="shared" si="1145"/>
        <v>D</v>
      </c>
      <c r="V4303" s="2" t="str">
        <f t="shared" si="1146"/>
        <v>D</v>
      </c>
      <c r="W4303" s="2" t="str">
        <f t="shared" si="1147"/>
        <v>D</v>
      </c>
      <c r="X4303" s="2" t="str">
        <f t="shared" si="1148"/>
        <v>B</v>
      </c>
      <c r="Y4303" s="3" t="str">
        <f t="shared" si="1149"/>
        <v>DDDB</v>
      </c>
      <c r="Z4303" s="28">
        <f t="shared" si="1150"/>
        <v>3.1525000000000004E-2</v>
      </c>
      <c r="AA4303" s="7" t="str">
        <f t="shared" si="1151"/>
        <v>Almost certainly optical</v>
      </c>
      <c r="AB4303" s="21">
        <v>27.9</v>
      </c>
      <c r="AC4303" s="14">
        <f t="shared" si="1152"/>
        <v>28.085421590340136</v>
      </c>
      <c r="AD4303" s="26">
        <v>130</v>
      </c>
      <c r="AE4303" s="10">
        <f t="shared" si="1153"/>
        <v>130.53214222318459</v>
      </c>
      <c r="AF4303" s="17">
        <f t="shared" si="1154"/>
        <v>0.1854215903401375</v>
      </c>
      <c r="AG4303" s="17">
        <f t="shared" si="1155"/>
        <v>0.53214222318459292</v>
      </c>
    </row>
    <row r="4304" spans="1:33">
      <c r="A4304" t="s">
        <v>9350</v>
      </c>
      <c r="B4304" t="s">
        <v>9351</v>
      </c>
      <c r="C4304" s="23">
        <v>313.21710000000002</v>
      </c>
      <c r="D4304" s="23">
        <v>48.234999999999999</v>
      </c>
      <c r="E4304" s="23">
        <v>313.21780000000001</v>
      </c>
      <c r="F4304" s="23">
        <v>48.232689999999998</v>
      </c>
      <c r="G4304" s="26">
        <v>18.600000000000001</v>
      </c>
      <c r="H4304" s="26">
        <v>18.600000000000001</v>
      </c>
      <c r="I4304" s="26">
        <v>19.8</v>
      </c>
      <c r="J4304" s="26">
        <v>1.2</v>
      </c>
      <c r="K4304" s="26">
        <v>-7.1</v>
      </c>
      <c r="L4304" s="26">
        <v>18.5</v>
      </c>
      <c r="M4304" s="26">
        <v>-8.6999999999999993</v>
      </c>
      <c r="N4304" s="26">
        <v>1.2</v>
      </c>
      <c r="O4304" s="19">
        <f t="shared" si="1139"/>
        <v>43.210089391753939</v>
      </c>
      <c r="P4304" s="10">
        <f t="shared" si="1140"/>
        <v>219.21760767763595</v>
      </c>
      <c r="Q4304" s="10">
        <f t="shared" si="1141"/>
        <v>2.86</v>
      </c>
      <c r="R4304" s="19">
        <f t="shared" si="1142"/>
        <v>27.166155414412248</v>
      </c>
      <c r="S4304" s="10">
        <f t="shared" si="1143"/>
        <v>11.229425630903835</v>
      </c>
      <c r="T4304" s="10">
        <f t="shared" si="1144"/>
        <v>0.95988952613290213</v>
      </c>
      <c r="U4304" s="2" t="str">
        <f t="shared" si="1145"/>
        <v>D</v>
      </c>
      <c r="V4304" s="2" t="str">
        <f t="shared" si="1146"/>
        <v>D</v>
      </c>
      <c r="W4304" s="2" t="str">
        <f t="shared" si="1147"/>
        <v>D</v>
      </c>
      <c r="X4304" s="2" t="str">
        <f t="shared" si="1148"/>
        <v>B</v>
      </c>
      <c r="Y4304" s="3" t="str">
        <f t="shared" si="1149"/>
        <v>DDDB</v>
      </c>
      <c r="Z4304" s="28">
        <f t="shared" si="1150"/>
        <v>3.1525000000000004E-2</v>
      </c>
      <c r="AA4304" s="7" t="str">
        <f t="shared" si="1151"/>
        <v>Almost certainly optical</v>
      </c>
      <c r="AB4304" s="21">
        <v>8.3000000000000007</v>
      </c>
      <c r="AC4304" s="14">
        <f t="shared" si="1152"/>
        <v>8.4837058558383571</v>
      </c>
      <c r="AD4304" s="26">
        <v>168</v>
      </c>
      <c r="AE4304" s="10">
        <f t="shared" si="1153"/>
        <v>168.58865127726816</v>
      </c>
      <c r="AF4304" s="17">
        <f t="shared" si="1154"/>
        <v>0.18370585583835641</v>
      </c>
      <c r="AG4304" s="17">
        <f t="shared" si="1155"/>
        <v>0.58865127726815558</v>
      </c>
    </row>
    <row r="4305" spans="1:33">
      <c r="A4305" t="s">
        <v>4194</v>
      </c>
      <c r="B4305" t="s">
        <v>1367</v>
      </c>
      <c r="C4305" s="23">
        <v>191.51490000000001</v>
      </c>
      <c r="D4305" s="23">
        <v>-31.08426</v>
      </c>
      <c r="E4305" s="23">
        <v>191.51150000000001</v>
      </c>
      <c r="F4305" s="23">
        <v>-31.084299999999999</v>
      </c>
      <c r="G4305" s="26">
        <v>-40.299999999999997</v>
      </c>
      <c r="H4305" s="26">
        <v>10.9</v>
      </c>
      <c r="I4305" s="26">
        <v>-26</v>
      </c>
      <c r="J4305" s="26">
        <v>1.9</v>
      </c>
      <c r="K4305" s="26">
        <v>-4.3</v>
      </c>
      <c r="L4305" s="26">
        <v>21.3</v>
      </c>
      <c r="M4305" s="26">
        <v>-58.2</v>
      </c>
      <c r="N4305" s="26">
        <v>9.8000000000000007</v>
      </c>
      <c r="O4305" s="19">
        <f t="shared" si="1139"/>
        <v>237.17145820858747</v>
      </c>
      <c r="P4305" s="10">
        <f t="shared" si="1140"/>
        <v>184.22551585371241</v>
      </c>
      <c r="Q4305" s="10">
        <f t="shared" si="1141"/>
        <v>2.86</v>
      </c>
      <c r="R4305" s="19">
        <f t="shared" si="1142"/>
        <v>47.95925353881146</v>
      </c>
      <c r="S4305" s="10">
        <f t="shared" si="1143"/>
        <v>58.358632609066504</v>
      </c>
      <c r="T4305" s="10">
        <f t="shared" si="1144"/>
        <v>2.6579471536969494</v>
      </c>
      <c r="U4305" s="2" t="str">
        <f t="shared" si="1145"/>
        <v>D</v>
      </c>
      <c r="V4305" s="2" t="str">
        <f t="shared" si="1146"/>
        <v>D</v>
      </c>
      <c r="W4305" s="2" t="str">
        <f t="shared" si="1147"/>
        <v>D</v>
      </c>
      <c r="X4305" s="2" t="str">
        <f t="shared" si="1148"/>
        <v>B</v>
      </c>
      <c r="Y4305" s="3" t="str">
        <f t="shared" si="1149"/>
        <v>DDDB</v>
      </c>
      <c r="Z4305" s="28">
        <f t="shared" si="1150"/>
        <v>3.1525000000000004E-2</v>
      </c>
      <c r="AA4305" s="7" t="str">
        <f t="shared" si="1151"/>
        <v>Almost certainly optical</v>
      </c>
      <c r="AB4305" s="21">
        <v>10.3</v>
      </c>
      <c r="AC4305" s="14">
        <f t="shared" si="1152"/>
        <v>10.483434603664552</v>
      </c>
      <c r="AD4305" s="26">
        <v>269</v>
      </c>
      <c r="AE4305" s="10">
        <f t="shared" si="1153"/>
        <v>269.21296292365309</v>
      </c>
      <c r="AF4305" s="17">
        <f t="shared" si="1154"/>
        <v>0.18343460366455133</v>
      </c>
      <c r="AG4305" s="17">
        <f t="shared" si="1155"/>
        <v>0.21296292365309455</v>
      </c>
    </row>
    <row r="4306" spans="1:33">
      <c r="A4306" t="s">
        <v>6717</v>
      </c>
      <c r="B4306" t="s">
        <v>6718</v>
      </c>
      <c r="C4306" s="23">
        <v>93.321219999999997</v>
      </c>
      <c r="D4306" s="23">
        <v>-48.495959999999997</v>
      </c>
      <c r="E4306" s="23">
        <v>93.319220000000001</v>
      </c>
      <c r="F4306" s="23">
        <v>-48.498170000000002</v>
      </c>
      <c r="G4306" s="26">
        <v>-6.4</v>
      </c>
      <c r="H4306" s="26">
        <v>19.2</v>
      </c>
      <c r="I4306" s="26">
        <v>9.3000000000000007</v>
      </c>
      <c r="J4306" s="26">
        <v>1</v>
      </c>
      <c r="K4306" s="26">
        <v>-2.1</v>
      </c>
      <c r="L4306" s="26">
        <v>23.5</v>
      </c>
      <c r="M4306" s="26">
        <v>14.2</v>
      </c>
      <c r="N4306" s="26">
        <v>1.6</v>
      </c>
      <c r="O4306" s="19">
        <f t="shared" si="1139"/>
        <v>325.46533842860066</v>
      </c>
      <c r="P4306" s="10">
        <f t="shared" si="1140"/>
        <v>351.58765470957314</v>
      </c>
      <c r="Q4306" s="10">
        <f t="shared" si="1141"/>
        <v>2.86</v>
      </c>
      <c r="R4306" s="19">
        <f t="shared" si="1142"/>
        <v>11.289375536317321</v>
      </c>
      <c r="S4306" s="10">
        <f t="shared" si="1143"/>
        <v>14.354441821262155</v>
      </c>
      <c r="T4306" s="10">
        <f t="shared" si="1144"/>
        <v>0.64109543393948698</v>
      </c>
      <c r="U4306" s="2" t="str">
        <f t="shared" si="1145"/>
        <v>D</v>
      </c>
      <c r="V4306" s="2" t="str">
        <f t="shared" si="1146"/>
        <v>D</v>
      </c>
      <c r="W4306" s="2" t="str">
        <f t="shared" si="1147"/>
        <v>D</v>
      </c>
      <c r="X4306" s="2" t="str">
        <f t="shared" si="1148"/>
        <v>B</v>
      </c>
      <c r="Y4306" s="3" t="str">
        <f t="shared" si="1149"/>
        <v>DDDB</v>
      </c>
      <c r="Z4306" s="28">
        <f t="shared" si="1150"/>
        <v>3.1525000000000004E-2</v>
      </c>
      <c r="AA4306" s="7" t="str">
        <f t="shared" si="1151"/>
        <v>Almost certainly optical</v>
      </c>
      <c r="AB4306" s="21">
        <v>9.4600000000000009</v>
      </c>
      <c r="AC4306" s="14">
        <f t="shared" si="1152"/>
        <v>9.2769990142430956</v>
      </c>
      <c r="AD4306" s="26">
        <v>211</v>
      </c>
      <c r="AE4306" s="10">
        <f t="shared" si="1153"/>
        <v>210.95128222056061</v>
      </c>
      <c r="AF4306" s="17">
        <f t="shared" si="1154"/>
        <v>0.18300098575690527</v>
      </c>
      <c r="AG4306" s="17">
        <f t="shared" si="1155"/>
        <v>4.8717779439385822E-2</v>
      </c>
    </row>
    <row r="4307" spans="1:33">
      <c r="A4307" t="s">
        <v>3726</v>
      </c>
      <c r="B4307" t="s">
        <v>935</v>
      </c>
      <c r="C4307" s="23">
        <v>134.43029999999999</v>
      </c>
      <c r="D4307" s="23">
        <v>-19.763940000000002</v>
      </c>
      <c r="E4307" s="23">
        <v>134.43610000000001</v>
      </c>
      <c r="F4307" s="23">
        <v>-19.763629999999999</v>
      </c>
      <c r="G4307" s="26">
        <v>-43.9</v>
      </c>
      <c r="H4307" s="26">
        <v>7.3</v>
      </c>
      <c r="I4307" s="26">
        <v>30.6</v>
      </c>
      <c r="J4307" s="26">
        <v>1</v>
      </c>
      <c r="K4307" s="26">
        <v>-2.5</v>
      </c>
      <c r="L4307" s="26">
        <v>23.1</v>
      </c>
      <c r="M4307" s="26">
        <v>-12</v>
      </c>
      <c r="N4307" s="26">
        <v>4.2</v>
      </c>
      <c r="O4307" s="19">
        <f t="shared" si="1139"/>
        <v>304.87799016943245</v>
      </c>
      <c r="P4307" s="10">
        <f t="shared" si="1140"/>
        <v>191.76828893202065</v>
      </c>
      <c r="Q4307" s="10">
        <f t="shared" si="1141"/>
        <v>2.86</v>
      </c>
      <c r="R4307" s="19">
        <f t="shared" si="1142"/>
        <v>53.512335026608582</v>
      </c>
      <c r="S4307" s="10">
        <f t="shared" si="1143"/>
        <v>12.257650672131263</v>
      </c>
      <c r="T4307" s="10">
        <f t="shared" si="1144"/>
        <v>1.6442496424684963</v>
      </c>
      <c r="U4307" s="2" t="str">
        <f t="shared" si="1145"/>
        <v>D</v>
      </c>
      <c r="V4307" s="2" t="str">
        <f t="shared" si="1146"/>
        <v>D</v>
      </c>
      <c r="W4307" s="2" t="str">
        <f t="shared" si="1147"/>
        <v>D</v>
      </c>
      <c r="X4307" s="2" t="str">
        <f t="shared" si="1148"/>
        <v>B</v>
      </c>
      <c r="Y4307" s="3" t="str">
        <f t="shared" si="1149"/>
        <v>DDDB</v>
      </c>
      <c r="Z4307" s="28">
        <f t="shared" si="1150"/>
        <v>3.1525000000000004E-2</v>
      </c>
      <c r="AA4307" s="7" t="str">
        <f t="shared" si="1151"/>
        <v>Almost certainly optical</v>
      </c>
      <c r="AB4307" s="21">
        <v>19.5</v>
      </c>
      <c r="AC4307" s="14">
        <f t="shared" si="1152"/>
        <v>19.68170338996736</v>
      </c>
      <c r="AD4307" s="26">
        <v>86.3</v>
      </c>
      <c r="AE4307" s="10">
        <f t="shared" si="1153"/>
        <v>86.749447830731171</v>
      </c>
      <c r="AF4307" s="17">
        <f t="shared" si="1154"/>
        <v>0.18170338996736035</v>
      </c>
      <c r="AG4307" s="17">
        <f t="shared" si="1155"/>
        <v>0.44944783073117378</v>
      </c>
    </row>
    <row r="4308" spans="1:33">
      <c r="A4308" t="s">
        <v>5293</v>
      </c>
      <c r="B4308" t="s">
        <v>2369</v>
      </c>
      <c r="C4308" s="23">
        <v>316.21910000000003</v>
      </c>
      <c r="D4308" s="23">
        <v>12.444699999999999</v>
      </c>
      <c r="E4308" s="23">
        <v>316.21350000000001</v>
      </c>
      <c r="F4308" s="23">
        <v>12.44347</v>
      </c>
      <c r="G4308" s="26">
        <v>-28</v>
      </c>
      <c r="H4308" s="26">
        <v>23.2</v>
      </c>
      <c r="I4308" s="26">
        <v>-45.4</v>
      </c>
      <c r="J4308" s="26">
        <v>2.7</v>
      </c>
      <c r="K4308" s="26">
        <v>-29.7</v>
      </c>
      <c r="L4308" s="26">
        <v>21.5</v>
      </c>
      <c r="M4308" s="26">
        <v>-27.6</v>
      </c>
      <c r="N4308" s="26">
        <v>1.3</v>
      </c>
      <c r="O4308" s="19">
        <f t="shared" si="1139"/>
        <v>211.66379874448018</v>
      </c>
      <c r="P4308" s="10">
        <f t="shared" si="1140"/>
        <v>227.09890593320355</v>
      </c>
      <c r="Q4308" s="10">
        <f t="shared" si="1141"/>
        <v>2.86</v>
      </c>
      <c r="R4308" s="19">
        <f t="shared" si="1142"/>
        <v>53.340041244828448</v>
      </c>
      <c r="S4308" s="10">
        <f t="shared" si="1143"/>
        <v>40.544420084642965</v>
      </c>
      <c r="T4308" s="10">
        <f t="shared" si="1144"/>
        <v>2.3471115332367853</v>
      </c>
      <c r="U4308" s="2" t="str">
        <f t="shared" si="1145"/>
        <v>D</v>
      </c>
      <c r="V4308" s="2" t="str">
        <f t="shared" si="1146"/>
        <v>D</v>
      </c>
      <c r="W4308" s="2" t="str">
        <f t="shared" si="1147"/>
        <v>D</v>
      </c>
      <c r="X4308" s="2" t="str">
        <f t="shared" si="1148"/>
        <v>B</v>
      </c>
      <c r="Y4308" s="3" t="str">
        <f t="shared" si="1149"/>
        <v>DDDB</v>
      </c>
      <c r="Z4308" s="28">
        <f t="shared" si="1150"/>
        <v>3.1525000000000004E-2</v>
      </c>
      <c r="AA4308" s="7" t="str">
        <f t="shared" si="1151"/>
        <v>Almost certainly optical</v>
      </c>
      <c r="AB4308" s="21">
        <v>20</v>
      </c>
      <c r="AC4308" s="14">
        <f t="shared" si="1152"/>
        <v>20.178175430606853</v>
      </c>
      <c r="AD4308" s="26">
        <v>257</v>
      </c>
      <c r="AE4308" s="10">
        <f t="shared" si="1153"/>
        <v>257.32356187273479</v>
      </c>
      <c r="AF4308" s="17">
        <f t="shared" si="1154"/>
        <v>0.17817543060685281</v>
      </c>
      <c r="AG4308" s="17">
        <f t="shared" si="1155"/>
        <v>0.32356187273478554</v>
      </c>
    </row>
    <row r="4309" spans="1:33">
      <c r="A4309" t="s">
        <v>7516</v>
      </c>
      <c r="B4309" t="s">
        <v>7517</v>
      </c>
      <c r="C4309" s="23">
        <v>167.81290000000001</v>
      </c>
      <c r="D4309" s="23">
        <v>-39.258319999999998</v>
      </c>
      <c r="E4309" s="23">
        <v>167.8117</v>
      </c>
      <c r="F4309" s="23">
        <v>-39.263860000000001</v>
      </c>
      <c r="G4309" s="26">
        <v>-55.8</v>
      </c>
      <c r="H4309" s="26">
        <v>21</v>
      </c>
      <c r="I4309" s="26">
        <v>-5.2</v>
      </c>
      <c r="J4309" s="26">
        <v>1.1000000000000001</v>
      </c>
      <c r="K4309" s="26">
        <v>-18.3</v>
      </c>
      <c r="L4309" s="26">
        <v>7.3</v>
      </c>
      <c r="M4309" s="26">
        <v>8.3000000000000007</v>
      </c>
      <c r="N4309" s="26">
        <v>1.2</v>
      </c>
      <c r="O4309" s="19">
        <f t="shared" si="1139"/>
        <v>264.67598473597349</v>
      </c>
      <c r="P4309" s="10">
        <f t="shared" si="1140"/>
        <v>294.39675892658266</v>
      </c>
      <c r="Q4309" s="10">
        <f t="shared" si="1141"/>
        <v>2.86</v>
      </c>
      <c r="R4309" s="19">
        <f t="shared" si="1142"/>
        <v>56.041770136211795</v>
      </c>
      <c r="S4309" s="10">
        <f t="shared" si="1143"/>
        <v>20.094277792446288</v>
      </c>
      <c r="T4309" s="10">
        <f t="shared" si="1144"/>
        <v>1.9034011982164523</v>
      </c>
      <c r="U4309" s="2" t="str">
        <f t="shared" si="1145"/>
        <v>D</v>
      </c>
      <c r="V4309" s="2" t="str">
        <f t="shared" si="1146"/>
        <v>D</v>
      </c>
      <c r="W4309" s="2" t="str">
        <f t="shared" si="1147"/>
        <v>D</v>
      </c>
      <c r="X4309" s="2" t="str">
        <f t="shared" si="1148"/>
        <v>B</v>
      </c>
      <c r="Y4309" s="3" t="str">
        <f t="shared" si="1149"/>
        <v>DDDB</v>
      </c>
      <c r="Z4309" s="28">
        <f t="shared" si="1150"/>
        <v>3.1525000000000004E-2</v>
      </c>
      <c r="AA4309" s="7" t="str">
        <f t="shared" si="1151"/>
        <v>Almost certainly optical</v>
      </c>
      <c r="AB4309" s="21">
        <v>20.399999999999999</v>
      </c>
      <c r="AC4309" s="14">
        <f t="shared" si="1152"/>
        <v>20.222562211618886</v>
      </c>
      <c r="AD4309" s="26">
        <v>190</v>
      </c>
      <c r="AE4309" s="10">
        <f t="shared" si="1153"/>
        <v>189.52095324201576</v>
      </c>
      <c r="AF4309" s="17">
        <f t="shared" si="1154"/>
        <v>0.17743778838111268</v>
      </c>
      <c r="AG4309" s="17">
        <f t="shared" si="1155"/>
        <v>0.47904675798423568</v>
      </c>
    </row>
    <row r="4310" spans="1:33">
      <c r="A4310" t="s">
        <v>9318</v>
      </c>
      <c r="B4310" t="s">
        <v>9319</v>
      </c>
      <c r="C4310" s="23">
        <v>311.0478</v>
      </c>
      <c r="D4310" s="23">
        <v>-58.88458</v>
      </c>
      <c r="E4310" s="23">
        <v>311.0462</v>
      </c>
      <c r="F4310" s="23">
        <v>-58.881430000000002</v>
      </c>
      <c r="G4310" s="26">
        <v>37.4</v>
      </c>
      <c r="H4310" s="26">
        <v>11.8</v>
      </c>
      <c r="I4310" s="26">
        <v>-48.5</v>
      </c>
      <c r="J4310" s="26">
        <v>2.2999999999999998</v>
      </c>
      <c r="K4310" s="26">
        <v>17.7</v>
      </c>
      <c r="L4310" s="26">
        <v>17.7</v>
      </c>
      <c r="M4310" s="26">
        <v>-41.9</v>
      </c>
      <c r="N4310" s="26">
        <v>6.8</v>
      </c>
      <c r="O4310" s="19">
        <f t="shared" si="1139"/>
        <v>142.36296107947675</v>
      </c>
      <c r="P4310" s="10">
        <f t="shared" si="1140"/>
        <v>157.09913314366273</v>
      </c>
      <c r="Q4310" s="10">
        <f t="shared" si="1141"/>
        <v>2.86</v>
      </c>
      <c r="R4310" s="19">
        <f t="shared" si="1142"/>
        <v>61.24548962984948</v>
      </c>
      <c r="S4310" s="10">
        <f t="shared" si="1143"/>
        <v>45.485162415891182</v>
      </c>
      <c r="T4310" s="10">
        <f t="shared" si="1144"/>
        <v>2.6682663011435168</v>
      </c>
      <c r="U4310" s="2" t="str">
        <f t="shared" si="1145"/>
        <v>D</v>
      </c>
      <c r="V4310" s="2" t="str">
        <f t="shared" si="1146"/>
        <v>D</v>
      </c>
      <c r="W4310" s="2" t="str">
        <f t="shared" si="1147"/>
        <v>D</v>
      </c>
      <c r="X4310" s="2" t="str">
        <f t="shared" si="1148"/>
        <v>B</v>
      </c>
      <c r="Y4310" s="3" t="str">
        <f t="shared" si="1149"/>
        <v>DDDB</v>
      </c>
      <c r="Z4310" s="28">
        <f t="shared" si="1150"/>
        <v>3.1525000000000004E-2</v>
      </c>
      <c r="AA4310" s="7" t="str">
        <f t="shared" si="1151"/>
        <v>Almost certainly optical</v>
      </c>
      <c r="AB4310" s="21">
        <v>11.9</v>
      </c>
      <c r="AC4310" s="14">
        <f t="shared" si="1152"/>
        <v>11.724141969196808</v>
      </c>
      <c r="AD4310" s="26">
        <v>345</v>
      </c>
      <c r="AE4310" s="10">
        <f t="shared" si="1153"/>
        <v>345.29259778951587</v>
      </c>
      <c r="AF4310" s="17">
        <f t="shared" si="1154"/>
        <v>0.17585803080319273</v>
      </c>
      <c r="AG4310" s="17">
        <f t="shared" si="1155"/>
        <v>0.29259778951586668</v>
      </c>
    </row>
    <row r="4311" spans="1:33">
      <c r="A4311" t="s">
        <v>7536</v>
      </c>
      <c r="B4311" t="s">
        <v>7537</v>
      </c>
      <c r="C4311" s="23">
        <v>170.565</v>
      </c>
      <c r="D4311" s="23">
        <v>-58.386240000000001</v>
      </c>
      <c r="E4311" s="23">
        <v>170.5497</v>
      </c>
      <c r="F4311" s="23">
        <v>-58.373719999999999</v>
      </c>
      <c r="G4311" s="26">
        <v>18.8</v>
      </c>
      <c r="H4311" s="26">
        <v>18.8</v>
      </c>
      <c r="I4311" s="26">
        <v>-85.1</v>
      </c>
      <c r="J4311" s="26">
        <v>2.2000000000000002</v>
      </c>
      <c r="K4311" s="26">
        <v>18.2</v>
      </c>
      <c r="L4311" s="26">
        <v>18.2</v>
      </c>
      <c r="M4311" s="26">
        <v>-47</v>
      </c>
      <c r="N4311" s="26">
        <v>1.1000000000000001</v>
      </c>
      <c r="O4311" s="19">
        <f t="shared" si="1139"/>
        <v>167.54250000700401</v>
      </c>
      <c r="P4311" s="10">
        <f t="shared" si="1140"/>
        <v>158.83190052944832</v>
      </c>
      <c r="Q4311" s="10">
        <f t="shared" si="1141"/>
        <v>2.86</v>
      </c>
      <c r="R4311" s="19">
        <f t="shared" si="1142"/>
        <v>87.151878924094333</v>
      </c>
      <c r="S4311" s="10">
        <f t="shared" si="1143"/>
        <v>50.400793644544919</v>
      </c>
      <c r="T4311" s="10">
        <f t="shared" si="1144"/>
        <v>3.4388168142159814</v>
      </c>
      <c r="U4311" s="2" t="str">
        <f t="shared" si="1145"/>
        <v>D</v>
      </c>
      <c r="V4311" s="2" t="str">
        <f t="shared" si="1146"/>
        <v>D</v>
      </c>
      <c r="W4311" s="2" t="str">
        <f t="shared" si="1147"/>
        <v>D</v>
      </c>
      <c r="X4311" s="2" t="str">
        <f t="shared" si="1148"/>
        <v>B</v>
      </c>
      <c r="Y4311" s="3" t="str">
        <f t="shared" si="1149"/>
        <v>DDDB</v>
      </c>
      <c r="Z4311" s="28">
        <f t="shared" si="1150"/>
        <v>3.1525000000000004E-2</v>
      </c>
      <c r="AA4311" s="7" t="str">
        <f t="shared" si="1151"/>
        <v>Almost certainly optical</v>
      </c>
      <c r="AB4311" s="21">
        <v>53.7</v>
      </c>
      <c r="AC4311" s="14">
        <f t="shared" si="1152"/>
        <v>53.52664017452144</v>
      </c>
      <c r="AD4311" s="26">
        <v>327</v>
      </c>
      <c r="AE4311" s="10">
        <f t="shared" si="1153"/>
        <v>327.35701884691736</v>
      </c>
      <c r="AF4311" s="17">
        <f t="shared" si="1154"/>
        <v>0.17335982547856332</v>
      </c>
      <c r="AG4311" s="17">
        <f t="shared" si="1155"/>
        <v>0.35701884691735586</v>
      </c>
    </row>
    <row r="4312" spans="1:33">
      <c r="A4312" t="s">
        <v>4559</v>
      </c>
      <c r="B4312" t="s">
        <v>1694</v>
      </c>
      <c r="C4312" s="23">
        <v>235.27610000000001</v>
      </c>
      <c r="D4312" s="23">
        <v>3.384417</v>
      </c>
      <c r="E4312" s="23">
        <v>235.28129999999999</v>
      </c>
      <c r="F4312" s="23">
        <v>3.3687469999999999</v>
      </c>
      <c r="G4312" s="26">
        <v>-31.8</v>
      </c>
      <c r="H4312" s="26">
        <v>19.399999999999999</v>
      </c>
      <c r="I4312" s="26">
        <v>-97</v>
      </c>
      <c r="J4312" s="26">
        <v>14.9</v>
      </c>
      <c r="K4312" s="26">
        <v>-36</v>
      </c>
      <c r="L4312" s="26">
        <v>15.2</v>
      </c>
      <c r="M4312" s="26">
        <v>-45.5</v>
      </c>
      <c r="N4312" s="26">
        <v>2.7</v>
      </c>
      <c r="O4312" s="19">
        <f t="shared" si="1139"/>
        <v>198.15095719812695</v>
      </c>
      <c r="P4312" s="10">
        <f t="shared" si="1140"/>
        <v>218.35135481673109</v>
      </c>
      <c r="Q4312" s="10">
        <f t="shared" si="1141"/>
        <v>2.86</v>
      </c>
      <c r="R4312" s="19">
        <f t="shared" si="1142"/>
        <v>102.07957680163059</v>
      </c>
      <c r="S4312" s="10">
        <f t="shared" si="1143"/>
        <v>58.019393309478858</v>
      </c>
      <c r="T4312" s="10">
        <f t="shared" si="1144"/>
        <v>4.0024742527777368</v>
      </c>
      <c r="U4312" s="2" t="str">
        <f t="shared" si="1145"/>
        <v>D</v>
      </c>
      <c r="V4312" s="2" t="str">
        <f t="shared" si="1146"/>
        <v>D</v>
      </c>
      <c r="W4312" s="2" t="str">
        <f t="shared" si="1147"/>
        <v>D</v>
      </c>
      <c r="X4312" s="2" t="str">
        <f t="shared" si="1148"/>
        <v>B</v>
      </c>
      <c r="Y4312" s="3" t="str">
        <f t="shared" si="1149"/>
        <v>DDDB</v>
      </c>
      <c r="Z4312" s="28">
        <f t="shared" si="1150"/>
        <v>3.1525000000000004E-2</v>
      </c>
      <c r="AA4312" s="7" t="str">
        <f t="shared" si="1151"/>
        <v>Almost certainly optical</v>
      </c>
      <c r="AB4312" s="21">
        <v>59.6</v>
      </c>
      <c r="AC4312" s="14">
        <f t="shared" si="1152"/>
        <v>59.426684455186873</v>
      </c>
      <c r="AD4312" s="26">
        <v>162</v>
      </c>
      <c r="AE4312" s="10">
        <f t="shared" si="1153"/>
        <v>161.67174622461027</v>
      </c>
      <c r="AF4312" s="17">
        <f t="shared" si="1154"/>
        <v>0.1733155448131285</v>
      </c>
      <c r="AG4312" s="17">
        <f t="shared" si="1155"/>
        <v>0.32825377538972589</v>
      </c>
    </row>
    <row r="4313" spans="1:33">
      <c r="A4313" t="s">
        <v>6378</v>
      </c>
      <c r="B4313" t="s">
        <v>6379</v>
      </c>
      <c r="C4313" s="23">
        <v>56.742849999999997</v>
      </c>
      <c r="D4313" s="23">
        <v>28.96679</v>
      </c>
      <c r="E4313" s="23">
        <v>56.729120000000002</v>
      </c>
      <c r="F4313" s="23">
        <v>28.962219999999999</v>
      </c>
      <c r="G4313" s="26">
        <v>87.4</v>
      </c>
      <c r="H4313" s="26">
        <v>10.6</v>
      </c>
      <c r="I4313" s="26">
        <v>-42.2</v>
      </c>
      <c r="J4313" s="26">
        <v>1.4</v>
      </c>
      <c r="K4313" s="26">
        <v>33.1</v>
      </c>
      <c r="L4313" s="26">
        <v>7.5</v>
      </c>
      <c r="M4313" s="26">
        <v>-28.7</v>
      </c>
      <c r="N4313" s="26">
        <v>2.2000000000000002</v>
      </c>
      <c r="O4313" s="19">
        <f t="shared" si="1139"/>
        <v>115.7729940849156</v>
      </c>
      <c r="P4313" s="10">
        <f t="shared" si="1140"/>
        <v>130.92756072198068</v>
      </c>
      <c r="Q4313" s="10">
        <f t="shared" si="1141"/>
        <v>2.86</v>
      </c>
      <c r="R4313" s="19">
        <f t="shared" si="1142"/>
        <v>97.054623795056784</v>
      </c>
      <c r="S4313" s="10">
        <f t="shared" si="1143"/>
        <v>43.80981625161192</v>
      </c>
      <c r="T4313" s="10">
        <f t="shared" si="1144"/>
        <v>3.5216110011667179</v>
      </c>
      <c r="U4313" s="2" t="str">
        <f t="shared" si="1145"/>
        <v>D</v>
      </c>
      <c r="V4313" s="2" t="str">
        <f t="shared" si="1146"/>
        <v>D</v>
      </c>
      <c r="W4313" s="2" t="str">
        <f t="shared" si="1147"/>
        <v>D</v>
      </c>
      <c r="X4313" s="2" t="str">
        <f t="shared" si="1148"/>
        <v>B</v>
      </c>
      <c r="Y4313" s="3" t="str">
        <f t="shared" si="1149"/>
        <v>DDDB</v>
      </c>
      <c r="Z4313" s="28">
        <f t="shared" si="1150"/>
        <v>3.1525000000000004E-2</v>
      </c>
      <c r="AA4313" s="7" t="str">
        <f t="shared" si="1151"/>
        <v>Almost certainly optical</v>
      </c>
      <c r="AB4313" s="21">
        <v>46.1</v>
      </c>
      <c r="AC4313" s="14">
        <f t="shared" si="1152"/>
        <v>46.268374265074996</v>
      </c>
      <c r="AD4313" s="26">
        <v>249</v>
      </c>
      <c r="AE4313" s="10">
        <f t="shared" si="1153"/>
        <v>249.17114836131444</v>
      </c>
      <c r="AF4313" s="17">
        <f t="shared" si="1154"/>
        <v>0.16837426507499487</v>
      </c>
      <c r="AG4313" s="17">
        <f t="shared" si="1155"/>
        <v>0.17114836131443667</v>
      </c>
    </row>
    <row r="4314" spans="1:33">
      <c r="A4314" t="s">
        <v>7438</v>
      </c>
      <c r="B4314" t="s">
        <v>7439</v>
      </c>
      <c r="C4314" s="23">
        <v>160.64089999999999</v>
      </c>
      <c r="D4314" s="23">
        <v>-36.476469999999999</v>
      </c>
      <c r="E4314" s="23">
        <v>160.64709999999999</v>
      </c>
      <c r="F4314" s="23">
        <v>-36.468209999999999</v>
      </c>
      <c r="G4314" s="26">
        <v>-52.5</v>
      </c>
      <c r="H4314" s="26">
        <v>24.3</v>
      </c>
      <c r="I4314" s="26">
        <v>44.5</v>
      </c>
      <c r="J4314" s="26">
        <v>1</v>
      </c>
      <c r="K4314" s="26">
        <v>-36.1</v>
      </c>
      <c r="L4314" s="26">
        <v>15.1</v>
      </c>
      <c r="M4314" s="26">
        <v>-14.8</v>
      </c>
      <c r="N4314" s="26">
        <v>1.2</v>
      </c>
      <c r="O4314" s="19">
        <f t="shared" si="1139"/>
        <v>310.28524548129508</v>
      </c>
      <c r="P4314" s="10">
        <f t="shared" si="1140"/>
        <v>247.70772959053124</v>
      </c>
      <c r="Q4314" s="10">
        <f t="shared" si="1141"/>
        <v>2.86</v>
      </c>
      <c r="R4314" s="19">
        <f t="shared" si="1142"/>
        <v>68.82223477917583</v>
      </c>
      <c r="S4314" s="10">
        <f t="shared" si="1143"/>
        <v>39.01602234979881</v>
      </c>
      <c r="T4314" s="10">
        <f t="shared" si="1144"/>
        <v>2.6959564282243664</v>
      </c>
      <c r="U4314" s="2" t="str">
        <f t="shared" si="1145"/>
        <v>D</v>
      </c>
      <c r="V4314" s="2" t="str">
        <f t="shared" si="1146"/>
        <v>D</v>
      </c>
      <c r="W4314" s="2" t="str">
        <f t="shared" si="1147"/>
        <v>D</v>
      </c>
      <c r="X4314" s="2" t="str">
        <f t="shared" si="1148"/>
        <v>B</v>
      </c>
      <c r="Y4314" s="3" t="str">
        <f t="shared" si="1149"/>
        <v>DDDB</v>
      </c>
      <c r="Z4314" s="28">
        <f t="shared" si="1150"/>
        <v>3.1525000000000004E-2</v>
      </c>
      <c r="AA4314" s="7" t="str">
        <f t="shared" si="1151"/>
        <v>Almost certainly optical</v>
      </c>
      <c r="AB4314" s="21">
        <v>34.9</v>
      </c>
      <c r="AC4314" s="14">
        <f t="shared" si="1152"/>
        <v>34.732459487550067</v>
      </c>
      <c r="AD4314" s="26">
        <v>30.9</v>
      </c>
      <c r="AE4314" s="10">
        <f t="shared" si="1153"/>
        <v>31.113608147800083</v>
      </c>
      <c r="AF4314" s="17">
        <f t="shared" si="1154"/>
        <v>0.16754051244993207</v>
      </c>
      <c r="AG4314" s="17">
        <f t="shared" si="1155"/>
        <v>0.21360814780008397</v>
      </c>
    </row>
    <row r="4315" spans="1:33">
      <c r="A4315" t="s">
        <v>4267</v>
      </c>
      <c r="B4315" t="s">
        <v>1436</v>
      </c>
      <c r="C4315" s="23">
        <v>199.142</v>
      </c>
      <c r="D4315" s="23">
        <v>18.63776</v>
      </c>
      <c r="E4315" s="23">
        <v>199.1532</v>
      </c>
      <c r="F4315" s="23">
        <v>18.644400000000001</v>
      </c>
      <c r="G4315" s="26">
        <v>-52.7</v>
      </c>
      <c r="H4315" s="26">
        <v>24.1</v>
      </c>
      <c r="I4315" s="26">
        <v>-0.7</v>
      </c>
      <c r="J4315" s="26">
        <v>1.4</v>
      </c>
      <c r="K4315" s="26">
        <v>-27.7</v>
      </c>
      <c r="L4315" s="26">
        <v>23.5</v>
      </c>
      <c r="M4315" s="26">
        <v>-29.6</v>
      </c>
      <c r="N4315" s="26">
        <v>16</v>
      </c>
      <c r="O4315" s="19">
        <f t="shared" si="1139"/>
        <v>269.23900024287764</v>
      </c>
      <c r="P4315" s="10">
        <f t="shared" si="1140"/>
        <v>223.10083579042148</v>
      </c>
      <c r="Q4315" s="10">
        <f t="shared" si="1141"/>
        <v>2.86</v>
      </c>
      <c r="R4315" s="19">
        <f t="shared" si="1142"/>
        <v>52.704648751319844</v>
      </c>
      <c r="S4315" s="10">
        <f t="shared" si="1143"/>
        <v>40.53948692324559</v>
      </c>
      <c r="T4315" s="10">
        <f t="shared" si="1144"/>
        <v>2.331103391864136</v>
      </c>
      <c r="U4315" s="2" t="str">
        <f t="shared" si="1145"/>
        <v>D</v>
      </c>
      <c r="V4315" s="2" t="str">
        <f t="shared" si="1146"/>
        <v>D</v>
      </c>
      <c r="W4315" s="2" t="str">
        <f t="shared" si="1147"/>
        <v>D</v>
      </c>
      <c r="X4315" s="2" t="str">
        <f t="shared" si="1148"/>
        <v>B</v>
      </c>
      <c r="Y4315" s="3" t="str">
        <f t="shared" si="1149"/>
        <v>DDDB</v>
      </c>
      <c r="Z4315" s="28">
        <f t="shared" si="1150"/>
        <v>3.1525000000000004E-2</v>
      </c>
      <c r="AA4315" s="7" t="str">
        <f t="shared" si="1151"/>
        <v>Almost certainly optical</v>
      </c>
      <c r="AB4315" s="21">
        <v>44.9</v>
      </c>
      <c r="AC4315" s="14">
        <f t="shared" si="1152"/>
        <v>45.067331714059364</v>
      </c>
      <c r="AD4315" s="26">
        <v>57.7</v>
      </c>
      <c r="AE4315" s="10">
        <f t="shared" si="1153"/>
        <v>57.967084006856162</v>
      </c>
      <c r="AF4315" s="17">
        <f t="shared" si="1154"/>
        <v>0.16733171405936531</v>
      </c>
      <c r="AG4315" s="17">
        <f t="shared" si="1155"/>
        <v>0.26708400685615885</v>
      </c>
    </row>
    <row r="4316" spans="1:33">
      <c r="A4316" t="s">
        <v>7741</v>
      </c>
      <c r="B4316" t="s">
        <v>7742</v>
      </c>
      <c r="C4316" s="23">
        <v>192.3801</v>
      </c>
      <c r="D4316" s="23">
        <v>-79.751670000000004</v>
      </c>
      <c r="E4316" s="23">
        <v>192.4127</v>
      </c>
      <c r="F4316" s="23">
        <v>-79.760099999999994</v>
      </c>
      <c r="G4316" s="26">
        <v>-52</v>
      </c>
      <c r="H4316" s="26">
        <v>24.8</v>
      </c>
      <c r="I4316" s="26">
        <v>-36.9</v>
      </c>
      <c r="J4316" s="26">
        <v>1.3</v>
      </c>
      <c r="K4316" s="26">
        <v>-35.1</v>
      </c>
      <c r="L4316" s="26">
        <v>16.100000000000001</v>
      </c>
      <c r="M4316" s="26">
        <v>4.0999999999999996</v>
      </c>
      <c r="N4316" s="26">
        <v>2.9</v>
      </c>
      <c r="O4316" s="19">
        <f t="shared" si="1139"/>
        <v>234.63990199524304</v>
      </c>
      <c r="P4316" s="10">
        <f t="shared" si="1140"/>
        <v>276.66247710659627</v>
      </c>
      <c r="Q4316" s="10">
        <f t="shared" si="1141"/>
        <v>2.86</v>
      </c>
      <c r="R4316" s="19">
        <f t="shared" si="1142"/>
        <v>63.762136099726142</v>
      </c>
      <c r="S4316" s="10">
        <f t="shared" si="1143"/>
        <v>35.338647399129471</v>
      </c>
      <c r="T4316" s="10">
        <f t="shared" si="1144"/>
        <v>2.4775195874713902</v>
      </c>
      <c r="U4316" s="2" t="str">
        <f t="shared" si="1145"/>
        <v>D</v>
      </c>
      <c r="V4316" s="2" t="str">
        <f t="shared" si="1146"/>
        <v>D</v>
      </c>
      <c r="W4316" s="2" t="str">
        <f t="shared" si="1147"/>
        <v>D</v>
      </c>
      <c r="X4316" s="2" t="str">
        <f t="shared" si="1148"/>
        <v>B</v>
      </c>
      <c r="Y4316" s="3" t="str">
        <f t="shared" si="1149"/>
        <v>DDDB</v>
      </c>
      <c r="Z4316" s="28">
        <f t="shared" si="1150"/>
        <v>3.1525000000000004E-2</v>
      </c>
      <c r="AA4316" s="7" t="str">
        <f t="shared" si="1151"/>
        <v>Almost certainly optical</v>
      </c>
      <c r="AB4316" s="21">
        <v>37</v>
      </c>
      <c r="AC4316" s="14">
        <f t="shared" si="1152"/>
        <v>36.837198523909585</v>
      </c>
      <c r="AD4316" s="26">
        <v>146</v>
      </c>
      <c r="AE4316" s="10">
        <f t="shared" si="1153"/>
        <v>145.47117699846888</v>
      </c>
      <c r="AF4316" s="17">
        <f t="shared" si="1154"/>
        <v>0.16280147609041506</v>
      </c>
      <c r="AG4316" s="17">
        <f t="shared" si="1155"/>
        <v>0.52882300153112283</v>
      </c>
    </row>
    <row r="4317" spans="1:33">
      <c r="A4317" t="s">
        <v>3757</v>
      </c>
      <c r="B4317" t="s">
        <v>966</v>
      </c>
      <c r="C4317" s="23">
        <v>138.1756</v>
      </c>
      <c r="D4317" s="23">
        <v>1.3226990000000001</v>
      </c>
      <c r="E4317" s="23">
        <v>138.173</v>
      </c>
      <c r="F4317" s="23">
        <v>1.323461</v>
      </c>
      <c r="G4317" s="26">
        <v>-17.3</v>
      </c>
      <c r="H4317" s="26">
        <v>8.3000000000000007</v>
      </c>
      <c r="I4317" s="26">
        <v>5.7</v>
      </c>
      <c r="J4317" s="26">
        <v>1.3</v>
      </c>
      <c r="K4317" s="26">
        <v>-2.9</v>
      </c>
      <c r="L4317" s="26">
        <v>22.7</v>
      </c>
      <c r="M4317" s="26">
        <v>-40.299999999999997</v>
      </c>
      <c r="N4317" s="26">
        <v>1.5</v>
      </c>
      <c r="O4317" s="19">
        <f t="shared" si="1139"/>
        <v>288.23600594356139</v>
      </c>
      <c r="P4317" s="10">
        <f t="shared" si="1140"/>
        <v>184.11592665874494</v>
      </c>
      <c r="Q4317" s="10">
        <f t="shared" si="1141"/>
        <v>2.86</v>
      </c>
      <c r="R4317" s="19">
        <f t="shared" si="1142"/>
        <v>18.214829123546561</v>
      </c>
      <c r="S4317" s="10">
        <f t="shared" si="1143"/>
        <v>40.40420770167384</v>
      </c>
      <c r="T4317" s="10">
        <f t="shared" si="1144"/>
        <v>1.4654759206305101</v>
      </c>
      <c r="U4317" s="2" t="str">
        <f t="shared" si="1145"/>
        <v>D</v>
      </c>
      <c r="V4317" s="2" t="str">
        <f t="shared" si="1146"/>
        <v>D</v>
      </c>
      <c r="W4317" s="2" t="str">
        <f t="shared" si="1147"/>
        <v>D</v>
      </c>
      <c r="X4317" s="2" t="str">
        <f t="shared" si="1148"/>
        <v>B</v>
      </c>
      <c r="Y4317" s="3" t="str">
        <f t="shared" si="1149"/>
        <v>DDDB</v>
      </c>
      <c r="Z4317" s="28">
        <f t="shared" si="1150"/>
        <v>3.1525000000000004E-2</v>
      </c>
      <c r="AA4317" s="7" t="str">
        <f t="shared" si="1151"/>
        <v>Almost certainly optical</v>
      </c>
      <c r="AB4317" s="21">
        <v>9.91</v>
      </c>
      <c r="AC4317" s="14">
        <f t="shared" si="1152"/>
        <v>9.7513108882000417</v>
      </c>
      <c r="AD4317" s="26">
        <v>287</v>
      </c>
      <c r="AE4317" s="10">
        <f t="shared" si="1153"/>
        <v>286.33876479026952</v>
      </c>
      <c r="AF4317" s="17">
        <f t="shared" si="1154"/>
        <v>0.15868911179995848</v>
      </c>
      <c r="AG4317" s="17">
        <f t="shared" si="1155"/>
        <v>0.66123520973047789</v>
      </c>
    </row>
    <row r="4318" spans="1:33">
      <c r="A4318" t="s">
        <v>3892</v>
      </c>
      <c r="B4318" t="s">
        <v>1085</v>
      </c>
      <c r="C4318" s="23">
        <v>156.75470000000001</v>
      </c>
      <c r="D4318" s="23">
        <v>-32.066290000000002</v>
      </c>
      <c r="E4318" s="23">
        <v>156.75409999999999</v>
      </c>
      <c r="F4318" s="23">
        <v>-32.072420000000001</v>
      </c>
      <c r="G4318" s="26">
        <v>-54.8</v>
      </c>
      <c r="H4318" s="26">
        <v>22</v>
      </c>
      <c r="I4318" s="26">
        <v>-0.2</v>
      </c>
      <c r="J4318" s="26">
        <v>0.9</v>
      </c>
      <c r="K4318" s="26">
        <v>-12.9</v>
      </c>
      <c r="L4318" s="26">
        <v>12.7</v>
      </c>
      <c r="M4318" s="26">
        <v>2.9</v>
      </c>
      <c r="N4318" s="26">
        <v>2.5</v>
      </c>
      <c r="O4318" s="19">
        <f t="shared" si="1139"/>
        <v>269.79089224406857</v>
      </c>
      <c r="P4318" s="10">
        <f t="shared" si="1140"/>
        <v>282.66981426494965</v>
      </c>
      <c r="Q4318" s="10">
        <f t="shared" si="1141"/>
        <v>2.86</v>
      </c>
      <c r="R4318" s="19">
        <f t="shared" si="1142"/>
        <v>54.800364962288342</v>
      </c>
      <c r="S4318" s="10">
        <f t="shared" si="1143"/>
        <v>13.221951444472937</v>
      </c>
      <c r="T4318" s="10">
        <f t="shared" si="1144"/>
        <v>1.700557910169032</v>
      </c>
      <c r="U4318" s="2" t="str">
        <f t="shared" si="1145"/>
        <v>D</v>
      </c>
      <c r="V4318" s="2" t="str">
        <f t="shared" si="1146"/>
        <v>D</v>
      </c>
      <c r="W4318" s="2" t="str">
        <f t="shared" si="1147"/>
        <v>D</v>
      </c>
      <c r="X4318" s="2" t="str">
        <f t="shared" si="1148"/>
        <v>B</v>
      </c>
      <c r="Y4318" s="3" t="str">
        <f t="shared" si="1149"/>
        <v>DDDB</v>
      </c>
      <c r="Z4318" s="28">
        <f t="shared" si="1150"/>
        <v>3.1525000000000004E-2</v>
      </c>
      <c r="AA4318" s="7" t="str">
        <f t="shared" si="1151"/>
        <v>Almost certainly optical</v>
      </c>
      <c r="AB4318" s="21">
        <v>22.3</v>
      </c>
      <c r="AC4318" s="14">
        <f t="shared" si="1152"/>
        <v>22.143784721402763</v>
      </c>
      <c r="AD4318" s="26">
        <v>185</v>
      </c>
      <c r="AE4318" s="10">
        <f t="shared" si="1153"/>
        <v>184.74161701202061</v>
      </c>
      <c r="AF4318" s="17">
        <f t="shared" si="1154"/>
        <v>0.15621527859723727</v>
      </c>
      <c r="AG4318" s="17">
        <f t="shared" si="1155"/>
        <v>0.25838298797938819</v>
      </c>
    </row>
    <row r="4319" spans="1:33">
      <c r="A4319" t="s">
        <v>5073</v>
      </c>
      <c r="B4319" t="s">
        <v>2161</v>
      </c>
      <c r="C4319" s="23">
        <v>299.63400000000001</v>
      </c>
      <c r="D4319" s="23">
        <v>-6.323245</v>
      </c>
      <c r="E4319" s="23">
        <v>299.63580000000002</v>
      </c>
      <c r="F4319" s="23">
        <v>-6.3293629999999999</v>
      </c>
      <c r="G4319" s="26">
        <v>40.4</v>
      </c>
      <c r="H4319" s="26">
        <v>14.8</v>
      </c>
      <c r="I4319" s="26">
        <v>-41.1</v>
      </c>
      <c r="J4319" s="26">
        <v>1.1000000000000001</v>
      </c>
      <c r="K4319" s="26">
        <v>1.8</v>
      </c>
      <c r="L4319" s="26">
        <v>1.8</v>
      </c>
      <c r="M4319" s="26">
        <v>-3.2</v>
      </c>
      <c r="N4319" s="26">
        <v>1.6</v>
      </c>
      <c r="O4319" s="19">
        <f t="shared" si="1139"/>
        <v>135.4920988891792</v>
      </c>
      <c r="P4319" s="10">
        <f t="shared" si="1140"/>
        <v>150.64224645720873</v>
      </c>
      <c r="Q4319" s="10">
        <f t="shared" si="1141"/>
        <v>2.86</v>
      </c>
      <c r="R4319" s="19">
        <f t="shared" si="1142"/>
        <v>57.631328285924489</v>
      </c>
      <c r="S4319" s="10">
        <f t="shared" si="1143"/>
        <v>3.6715119501371642</v>
      </c>
      <c r="T4319" s="10">
        <f t="shared" si="1144"/>
        <v>1.5325710059015414</v>
      </c>
      <c r="U4319" s="2" t="str">
        <f t="shared" si="1145"/>
        <v>D</v>
      </c>
      <c r="V4319" s="2" t="str">
        <f t="shared" si="1146"/>
        <v>D</v>
      </c>
      <c r="W4319" s="2" t="str">
        <f t="shared" si="1147"/>
        <v>D</v>
      </c>
      <c r="X4319" s="2" t="str">
        <f t="shared" si="1148"/>
        <v>B</v>
      </c>
      <c r="Y4319" s="3" t="str">
        <f t="shared" si="1149"/>
        <v>DDDB</v>
      </c>
      <c r="Z4319" s="28">
        <f t="shared" si="1150"/>
        <v>3.1525000000000004E-2</v>
      </c>
      <c r="AA4319" s="7" t="str">
        <f t="shared" si="1151"/>
        <v>Almost certainly optical</v>
      </c>
      <c r="AB4319" s="21">
        <v>23.1</v>
      </c>
      <c r="AC4319" s="14">
        <f t="shared" si="1152"/>
        <v>22.947175418797968</v>
      </c>
      <c r="AD4319" s="26">
        <v>164</v>
      </c>
      <c r="AE4319" s="10">
        <f t="shared" si="1153"/>
        <v>163.69981849404837</v>
      </c>
      <c r="AF4319" s="17">
        <f t="shared" si="1154"/>
        <v>0.15282458120203302</v>
      </c>
      <c r="AG4319" s="17">
        <f t="shared" si="1155"/>
        <v>0.30018150595162751</v>
      </c>
    </row>
    <row r="4320" spans="1:33">
      <c r="A4320" t="s">
        <v>4723</v>
      </c>
      <c r="B4320" t="s">
        <v>1845</v>
      </c>
      <c r="C4320" s="23">
        <v>262.46609999999998</v>
      </c>
      <c r="D4320" s="23">
        <v>26.213439999999999</v>
      </c>
      <c r="E4320" s="23">
        <v>262.46699999999998</v>
      </c>
      <c r="F4320" s="23">
        <v>26.218810000000001</v>
      </c>
      <c r="G4320" s="26">
        <v>20.6</v>
      </c>
      <c r="H4320" s="26">
        <v>20.6</v>
      </c>
      <c r="I4320" s="26">
        <v>44</v>
      </c>
      <c r="J4320" s="26">
        <v>1.2</v>
      </c>
      <c r="K4320" s="26">
        <v>-10.5</v>
      </c>
      <c r="L4320" s="26">
        <v>15.1</v>
      </c>
      <c r="M4320" s="26">
        <v>2.4</v>
      </c>
      <c r="N4320" s="26">
        <v>4.5999999999999996</v>
      </c>
      <c r="O4320" s="19">
        <f t="shared" si="1139"/>
        <v>25.08813912592699</v>
      </c>
      <c r="P4320" s="10">
        <f t="shared" si="1140"/>
        <v>282.87500155961249</v>
      </c>
      <c r="Q4320" s="10">
        <f t="shared" si="1141"/>
        <v>2.86</v>
      </c>
      <c r="R4320" s="19">
        <f t="shared" si="1142"/>
        <v>48.583536306036841</v>
      </c>
      <c r="S4320" s="10">
        <f t="shared" si="1143"/>
        <v>10.770793842609745</v>
      </c>
      <c r="T4320" s="10">
        <f t="shared" si="1144"/>
        <v>1.4838582537161646</v>
      </c>
      <c r="U4320" s="2" t="str">
        <f t="shared" si="1145"/>
        <v>D</v>
      </c>
      <c r="V4320" s="2" t="str">
        <f t="shared" si="1146"/>
        <v>D</v>
      </c>
      <c r="W4320" s="2" t="str">
        <f t="shared" si="1147"/>
        <v>D</v>
      </c>
      <c r="X4320" s="2" t="str">
        <f t="shared" si="1148"/>
        <v>B</v>
      </c>
      <c r="Y4320" s="3" t="str">
        <f t="shared" si="1149"/>
        <v>DDDB</v>
      </c>
      <c r="Z4320" s="28">
        <f t="shared" si="1150"/>
        <v>3.1525000000000004E-2</v>
      </c>
      <c r="AA4320" s="7" t="str">
        <f t="shared" si="1151"/>
        <v>Almost certainly optical</v>
      </c>
      <c r="AB4320" s="21">
        <v>19.7</v>
      </c>
      <c r="AC4320" s="14">
        <f t="shared" si="1152"/>
        <v>19.549312075212406</v>
      </c>
      <c r="AD4320" s="26">
        <v>8.5</v>
      </c>
      <c r="AE4320" s="10">
        <f t="shared" si="1153"/>
        <v>8.5510008072078172</v>
      </c>
      <c r="AF4320" s="17">
        <f t="shared" si="1154"/>
        <v>0.15068792478759363</v>
      </c>
      <c r="AG4320" s="17">
        <f t="shared" si="1155"/>
        <v>5.1000807207817189E-2</v>
      </c>
    </row>
    <row r="4321" spans="1:33">
      <c r="A4321" t="s">
        <v>9717</v>
      </c>
      <c r="B4321" t="s">
        <v>9718</v>
      </c>
      <c r="C4321" s="23">
        <v>345.22609999999997</v>
      </c>
      <c r="D4321" s="23">
        <v>40.349440000000001</v>
      </c>
      <c r="E4321" s="23">
        <v>345.21749999999997</v>
      </c>
      <c r="F4321" s="23">
        <v>40.352370000000001</v>
      </c>
      <c r="G4321" s="26">
        <v>15.2</v>
      </c>
      <c r="H4321" s="26">
        <v>15.2</v>
      </c>
      <c r="I4321" s="26">
        <v>38</v>
      </c>
      <c r="J4321" s="26">
        <v>2.8</v>
      </c>
      <c r="K4321" s="26">
        <v>-15.1</v>
      </c>
      <c r="L4321" s="26">
        <v>10.5</v>
      </c>
      <c r="M4321" s="26">
        <v>-11.5</v>
      </c>
      <c r="N4321" s="26">
        <v>2.7</v>
      </c>
      <c r="O4321" s="19">
        <f t="shared" si="1139"/>
        <v>21.801409486351815</v>
      </c>
      <c r="P4321" s="10">
        <f t="shared" si="1140"/>
        <v>232.70748572296498</v>
      </c>
      <c r="Q4321" s="10">
        <f t="shared" si="1141"/>
        <v>2.86</v>
      </c>
      <c r="R4321" s="19">
        <f t="shared" si="1142"/>
        <v>40.927252534222227</v>
      </c>
      <c r="S4321" s="10">
        <f t="shared" si="1143"/>
        <v>18.980516325959101</v>
      </c>
      <c r="T4321" s="10">
        <f t="shared" si="1144"/>
        <v>1.4976942215045332</v>
      </c>
      <c r="U4321" s="2" t="str">
        <f t="shared" si="1145"/>
        <v>D</v>
      </c>
      <c r="V4321" s="2" t="str">
        <f t="shared" si="1146"/>
        <v>D</v>
      </c>
      <c r="W4321" s="2" t="str">
        <f t="shared" si="1147"/>
        <v>D</v>
      </c>
      <c r="X4321" s="2" t="str">
        <f t="shared" si="1148"/>
        <v>B</v>
      </c>
      <c r="Y4321" s="3" t="str">
        <f t="shared" si="1149"/>
        <v>DDDB</v>
      </c>
      <c r="Z4321" s="28">
        <f t="shared" si="1150"/>
        <v>3.1525000000000004E-2</v>
      </c>
      <c r="AA4321" s="7" t="str">
        <f t="shared" si="1151"/>
        <v>Almost certainly optical</v>
      </c>
      <c r="AB4321" s="21">
        <v>25.7</v>
      </c>
      <c r="AC4321" s="14">
        <f t="shared" si="1152"/>
        <v>25.845323094852585</v>
      </c>
      <c r="AD4321" s="26">
        <v>294</v>
      </c>
      <c r="AE4321" s="10">
        <f t="shared" si="1153"/>
        <v>294.08680709669659</v>
      </c>
      <c r="AF4321" s="17">
        <f t="shared" si="1154"/>
        <v>0.14532309485258565</v>
      </c>
      <c r="AG4321" s="17">
        <f t="shared" si="1155"/>
        <v>8.6807096696588815E-2</v>
      </c>
    </row>
    <row r="4322" spans="1:33">
      <c r="A4322" t="s">
        <v>5852</v>
      </c>
      <c r="B4322" t="s">
        <v>5853</v>
      </c>
      <c r="C4322" s="23">
        <v>14.977029999999999</v>
      </c>
      <c r="D4322" s="23">
        <v>41.615189999999998</v>
      </c>
      <c r="E4322" s="23">
        <v>14.97888</v>
      </c>
      <c r="F4322" s="23">
        <v>41.616759999999999</v>
      </c>
      <c r="G4322" s="26">
        <v>-3</v>
      </c>
      <c r="H4322" s="26">
        <v>22.6</v>
      </c>
      <c r="I4322" s="26">
        <v>-2.4</v>
      </c>
      <c r="J4322" s="26">
        <v>4.5</v>
      </c>
      <c r="K4322" s="26">
        <v>8.6</v>
      </c>
      <c r="L4322" s="26">
        <v>8.6</v>
      </c>
      <c r="M4322" s="26">
        <v>9.1999999999999993</v>
      </c>
      <c r="N4322" s="26">
        <v>13.6</v>
      </c>
      <c r="O4322" s="19">
        <f t="shared" si="1139"/>
        <v>231.34019174590992</v>
      </c>
      <c r="P4322" s="10">
        <f t="shared" si="1140"/>
        <v>43.069412558833015</v>
      </c>
      <c r="Q4322" s="10">
        <f t="shared" si="1141"/>
        <v>2.86</v>
      </c>
      <c r="R4322" s="19">
        <f t="shared" si="1142"/>
        <v>3.8418745424597094</v>
      </c>
      <c r="S4322" s="10">
        <f t="shared" si="1143"/>
        <v>12.59364919314493</v>
      </c>
      <c r="T4322" s="10">
        <f t="shared" si="1144"/>
        <v>0.410888093390116</v>
      </c>
      <c r="U4322" s="2" t="str">
        <f t="shared" si="1145"/>
        <v>D</v>
      </c>
      <c r="V4322" s="2" t="str">
        <f t="shared" si="1146"/>
        <v>D</v>
      </c>
      <c r="W4322" s="2" t="str">
        <f t="shared" si="1147"/>
        <v>D</v>
      </c>
      <c r="X4322" s="2" t="str">
        <f t="shared" si="1148"/>
        <v>B</v>
      </c>
      <c r="Y4322" s="3" t="str">
        <f t="shared" si="1149"/>
        <v>DDDB</v>
      </c>
      <c r="Z4322" s="28">
        <f t="shared" si="1150"/>
        <v>3.1525000000000004E-2</v>
      </c>
      <c r="AA4322" s="7" t="str">
        <f t="shared" si="1151"/>
        <v>Almost certainly optical</v>
      </c>
      <c r="AB4322" s="21">
        <v>7.39</v>
      </c>
      <c r="AC4322" s="14">
        <f t="shared" si="1152"/>
        <v>7.5324077507040013</v>
      </c>
      <c r="AD4322" s="26">
        <v>42.7</v>
      </c>
      <c r="AE4322" s="10">
        <f t="shared" si="1153"/>
        <v>41.378629314583065</v>
      </c>
      <c r="AF4322" s="17">
        <f t="shared" si="1154"/>
        <v>0.14240775070400158</v>
      </c>
      <c r="AG4322" s="17">
        <f t="shared" si="1155"/>
        <v>1.3213706854169374</v>
      </c>
    </row>
    <row r="4323" spans="1:33">
      <c r="A4323" t="s">
        <v>8510</v>
      </c>
      <c r="B4323" t="s">
        <v>8511</v>
      </c>
      <c r="C4323" s="23">
        <v>272.8322</v>
      </c>
      <c r="D4323" s="23">
        <v>-67.752110000000002</v>
      </c>
      <c r="E4323" s="23">
        <v>272.85680000000002</v>
      </c>
      <c r="F4323" s="23">
        <v>-67.758489999999995</v>
      </c>
      <c r="G4323" s="26">
        <v>-0.4</v>
      </c>
      <c r="H4323" s="26">
        <v>25.2</v>
      </c>
      <c r="I4323" s="26">
        <v>-59</v>
      </c>
      <c r="J4323" s="26">
        <v>0.9</v>
      </c>
      <c r="K4323" s="26">
        <v>12.7</v>
      </c>
      <c r="L4323" s="26">
        <v>12.7</v>
      </c>
      <c r="M4323" s="26">
        <v>-67.400000000000006</v>
      </c>
      <c r="N4323" s="26">
        <v>2.8</v>
      </c>
      <c r="O4323" s="19">
        <f t="shared" si="1139"/>
        <v>180.38844001148004</v>
      </c>
      <c r="P4323" s="10">
        <f t="shared" si="1140"/>
        <v>169.32902742497143</v>
      </c>
      <c r="Q4323" s="10">
        <f t="shared" si="1141"/>
        <v>2.86</v>
      </c>
      <c r="R4323" s="19">
        <f t="shared" si="1142"/>
        <v>59.001355916622799</v>
      </c>
      <c r="S4323" s="10">
        <f t="shared" si="1143"/>
        <v>68.58607730436259</v>
      </c>
      <c r="T4323" s="10">
        <f t="shared" si="1144"/>
        <v>3.1896858305246347</v>
      </c>
      <c r="U4323" s="2" t="str">
        <f t="shared" si="1145"/>
        <v>D</v>
      </c>
      <c r="V4323" s="2" t="str">
        <f t="shared" si="1146"/>
        <v>D</v>
      </c>
      <c r="W4323" s="2" t="str">
        <f t="shared" si="1147"/>
        <v>D</v>
      </c>
      <c r="X4323" s="2" t="str">
        <f t="shared" si="1148"/>
        <v>B</v>
      </c>
      <c r="Y4323" s="3" t="str">
        <f t="shared" si="1149"/>
        <v>DDDB</v>
      </c>
      <c r="Z4323" s="28">
        <f t="shared" si="1150"/>
        <v>3.1525000000000004E-2</v>
      </c>
      <c r="AA4323" s="7" t="str">
        <f t="shared" si="1151"/>
        <v>Almost certainly optical</v>
      </c>
      <c r="AB4323" s="21">
        <v>40.5</v>
      </c>
      <c r="AC4323" s="14">
        <f t="shared" si="1152"/>
        <v>40.642303483116926</v>
      </c>
      <c r="AD4323" s="26">
        <v>124</v>
      </c>
      <c r="AE4323" s="10">
        <f t="shared" si="1153"/>
        <v>124.41100315725231</v>
      </c>
      <c r="AF4323" s="17">
        <f t="shared" si="1154"/>
        <v>0.14230348311692609</v>
      </c>
      <c r="AG4323" s="17">
        <f t="shared" si="1155"/>
        <v>0.41100315725230985</v>
      </c>
    </row>
    <row r="4324" spans="1:33">
      <c r="A4324" t="s">
        <v>3208</v>
      </c>
      <c r="B4324" t="s">
        <v>447</v>
      </c>
      <c r="C4324" s="23">
        <v>60.177709999999998</v>
      </c>
      <c r="D4324" s="23">
        <v>0.87556279999999997</v>
      </c>
      <c r="E4324" s="23">
        <v>60.17998</v>
      </c>
      <c r="F4324" s="23">
        <v>0.8879283</v>
      </c>
      <c r="G4324" s="26">
        <v>37.700000000000003</v>
      </c>
      <c r="H4324" s="26">
        <v>12.1</v>
      </c>
      <c r="I4324" s="26">
        <v>-41.5</v>
      </c>
      <c r="J4324" s="26">
        <v>1.8</v>
      </c>
      <c r="K4324" s="26">
        <v>66.400000000000006</v>
      </c>
      <c r="L4324" s="26">
        <v>15.2</v>
      </c>
      <c r="M4324" s="26">
        <v>-44.7</v>
      </c>
      <c r="N4324" s="26">
        <v>3.6</v>
      </c>
      <c r="O4324" s="19">
        <f t="shared" si="1139"/>
        <v>137.74693334916921</v>
      </c>
      <c r="P4324" s="10">
        <f t="shared" si="1140"/>
        <v>123.94815487731597</v>
      </c>
      <c r="Q4324" s="10">
        <f t="shared" si="1141"/>
        <v>2.86</v>
      </c>
      <c r="R4324" s="19">
        <f t="shared" si="1142"/>
        <v>56.067281011299272</v>
      </c>
      <c r="S4324" s="10">
        <f t="shared" si="1143"/>
        <v>80.044050372279401</v>
      </c>
      <c r="T4324" s="10">
        <f t="shared" si="1144"/>
        <v>3.4027832845894666</v>
      </c>
      <c r="U4324" s="2" t="str">
        <f t="shared" si="1145"/>
        <v>D</v>
      </c>
      <c r="V4324" s="2" t="str">
        <f t="shared" si="1146"/>
        <v>D</v>
      </c>
      <c r="W4324" s="2" t="str">
        <f t="shared" si="1147"/>
        <v>D</v>
      </c>
      <c r="X4324" s="2" t="str">
        <f t="shared" si="1148"/>
        <v>B</v>
      </c>
      <c r="Y4324" s="3" t="str">
        <f t="shared" si="1149"/>
        <v>DDDB</v>
      </c>
      <c r="Z4324" s="28">
        <f t="shared" si="1150"/>
        <v>3.1525000000000004E-2</v>
      </c>
      <c r="AA4324" s="7" t="str">
        <f t="shared" si="1151"/>
        <v>Almost certainly optical</v>
      </c>
      <c r="AB4324" s="21">
        <v>45.4</v>
      </c>
      <c r="AC4324" s="14">
        <f t="shared" si="1152"/>
        <v>45.259501100101112</v>
      </c>
      <c r="AD4324" s="26">
        <v>10.199999999999999</v>
      </c>
      <c r="AE4324" s="10">
        <f t="shared" si="1153"/>
        <v>10.401080369075848</v>
      </c>
      <c r="AF4324" s="17">
        <f t="shared" si="1154"/>
        <v>0.14049889989888698</v>
      </c>
      <c r="AG4324" s="17">
        <f t="shared" si="1155"/>
        <v>0.20108036907584825</v>
      </c>
    </row>
    <row r="4325" spans="1:33">
      <c r="A4325" t="s">
        <v>3564</v>
      </c>
      <c r="B4325" t="s">
        <v>775</v>
      </c>
      <c r="C4325" s="23">
        <v>112.7034</v>
      </c>
      <c r="D4325" s="23">
        <v>17.758019999999998</v>
      </c>
      <c r="E4325" s="23">
        <v>112.69240000000001</v>
      </c>
      <c r="F4325" s="23">
        <v>17.759810000000002</v>
      </c>
      <c r="G4325" s="26">
        <v>-16</v>
      </c>
      <c r="H4325" s="26">
        <v>9.6</v>
      </c>
      <c r="I4325" s="26">
        <v>-71.7</v>
      </c>
      <c r="J4325" s="26">
        <v>1.5</v>
      </c>
      <c r="K4325" s="26">
        <v>-3.1</v>
      </c>
      <c r="L4325" s="26">
        <v>22.5</v>
      </c>
      <c r="M4325" s="26">
        <v>-91.3</v>
      </c>
      <c r="N4325" s="26">
        <v>3.3</v>
      </c>
      <c r="O4325" s="19">
        <f t="shared" si="1139"/>
        <v>192.57956432913539</v>
      </c>
      <c r="P4325" s="10">
        <f t="shared" si="1140"/>
        <v>181.94467368046847</v>
      </c>
      <c r="Q4325" s="10">
        <f t="shared" si="1141"/>
        <v>2.86</v>
      </c>
      <c r="R4325" s="19">
        <f t="shared" si="1142"/>
        <v>73.46352836612192</v>
      </c>
      <c r="S4325" s="10">
        <f t="shared" si="1143"/>
        <v>91.352613536778463</v>
      </c>
      <c r="T4325" s="10">
        <f t="shared" si="1144"/>
        <v>4.1204035475725096</v>
      </c>
      <c r="U4325" s="2" t="str">
        <f t="shared" si="1145"/>
        <v>D</v>
      </c>
      <c r="V4325" s="2" t="str">
        <f t="shared" si="1146"/>
        <v>D</v>
      </c>
      <c r="W4325" s="2" t="str">
        <f t="shared" si="1147"/>
        <v>D</v>
      </c>
      <c r="X4325" s="2" t="str">
        <f t="shared" si="1148"/>
        <v>B</v>
      </c>
      <c r="Y4325" s="3" t="str">
        <f t="shared" si="1149"/>
        <v>DDDB</v>
      </c>
      <c r="Z4325" s="28">
        <f t="shared" si="1150"/>
        <v>3.1525000000000004E-2</v>
      </c>
      <c r="AA4325" s="7" t="str">
        <f t="shared" si="1151"/>
        <v>Almost certainly optical</v>
      </c>
      <c r="AB4325" s="21">
        <v>38.4</v>
      </c>
      <c r="AC4325" s="14">
        <f t="shared" si="1152"/>
        <v>38.259761370124743</v>
      </c>
      <c r="AD4325" s="26">
        <v>280</v>
      </c>
      <c r="AE4325" s="10">
        <f t="shared" si="1153"/>
        <v>279.69640929933564</v>
      </c>
      <c r="AF4325" s="17">
        <f t="shared" si="1154"/>
        <v>0.14023862987525604</v>
      </c>
      <c r="AG4325" s="17">
        <f t="shared" si="1155"/>
        <v>0.30359070066435834</v>
      </c>
    </row>
    <row r="4326" spans="1:33">
      <c r="A4326" t="s">
        <v>8798</v>
      </c>
      <c r="B4326" t="s">
        <v>8799</v>
      </c>
      <c r="C4326" s="23">
        <v>287.54669999999999</v>
      </c>
      <c r="D4326" s="23">
        <v>50.963430000000002</v>
      </c>
      <c r="E4326" s="23">
        <v>287.55040000000002</v>
      </c>
      <c r="F4326" s="23">
        <v>50.963929999999998</v>
      </c>
      <c r="G4326" s="26">
        <v>-5</v>
      </c>
      <c r="H4326" s="26">
        <v>20.6</v>
      </c>
      <c r="I4326" s="26">
        <v>-3.7</v>
      </c>
      <c r="J4326" s="26">
        <v>1.5</v>
      </c>
      <c r="K4326" s="26">
        <v>-10.4</v>
      </c>
      <c r="L4326" s="26">
        <v>15.2</v>
      </c>
      <c r="M4326" s="26">
        <v>-14</v>
      </c>
      <c r="N4326" s="26">
        <v>3.4</v>
      </c>
      <c r="O4326" s="19">
        <f t="shared" si="1139"/>
        <v>233.49855887949369</v>
      </c>
      <c r="P4326" s="10">
        <f t="shared" si="1140"/>
        <v>216.60707481260749</v>
      </c>
      <c r="Q4326" s="10">
        <f t="shared" si="1141"/>
        <v>2.86</v>
      </c>
      <c r="R4326" s="19">
        <f t="shared" si="1142"/>
        <v>6.2201286160335947</v>
      </c>
      <c r="S4326" s="10">
        <f t="shared" si="1143"/>
        <v>17.440183485273312</v>
      </c>
      <c r="T4326" s="10">
        <f t="shared" si="1144"/>
        <v>0.59150780253267266</v>
      </c>
      <c r="U4326" s="2" t="str">
        <f t="shared" si="1145"/>
        <v>D</v>
      </c>
      <c r="V4326" s="2" t="str">
        <f t="shared" si="1146"/>
        <v>D</v>
      </c>
      <c r="W4326" s="2" t="str">
        <f t="shared" si="1147"/>
        <v>D</v>
      </c>
      <c r="X4326" s="2" t="str">
        <f t="shared" si="1148"/>
        <v>B</v>
      </c>
      <c r="Y4326" s="3" t="str">
        <f t="shared" si="1149"/>
        <v>DDDB</v>
      </c>
      <c r="Z4326" s="28">
        <f t="shared" si="1150"/>
        <v>3.1525000000000004E-2</v>
      </c>
      <c r="AA4326" s="7" t="str">
        <f t="shared" si="1151"/>
        <v>Almost certainly optical</v>
      </c>
      <c r="AB4326" s="21">
        <v>8.44</v>
      </c>
      <c r="AC4326" s="14">
        <f t="shared" si="1152"/>
        <v>8.5800866913332605</v>
      </c>
      <c r="AD4326" s="26">
        <v>76.3</v>
      </c>
      <c r="AE4326" s="10">
        <f t="shared" si="1153"/>
        <v>77.890065922519199</v>
      </c>
      <c r="AF4326" s="17">
        <f t="shared" si="1154"/>
        <v>0.14008669133326102</v>
      </c>
      <c r="AG4326" s="17">
        <f t="shared" si="1155"/>
        <v>1.5900659225192015</v>
      </c>
    </row>
    <row r="4327" spans="1:33">
      <c r="A4327" t="s">
        <v>5595</v>
      </c>
      <c r="B4327" t="s">
        <v>2647</v>
      </c>
      <c r="C4327" s="23">
        <v>350.96780000000001</v>
      </c>
      <c r="D4327" s="23">
        <v>-17.789459999999998</v>
      </c>
      <c r="E4327" s="23">
        <v>350.96519999999998</v>
      </c>
      <c r="F4327" s="23">
        <v>-17.786519999999999</v>
      </c>
      <c r="G4327" s="26">
        <v>-10.5</v>
      </c>
      <c r="H4327" s="26">
        <v>15.1</v>
      </c>
      <c r="I4327" s="26">
        <v>-9.9</v>
      </c>
      <c r="J4327" s="26">
        <v>2.5</v>
      </c>
      <c r="K4327" s="26">
        <v>-18.5</v>
      </c>
      <c r="L4327" s="26">
        <v>7.1</v>
      </c>
      <c r="M4327" s="26">
        <v>3.1</v>
      </c>
      <c r="N4327" s="26">
        <v>4.5999999999999996</v>
      </c>
      <c r="O4327" s="19">
        <f t="shared" si="1139"/>
        <v>226.68468431789628</v>
      </c>
      <c r="P4327" s="10">
        <f t="shared" si="1140"/>
        <v>279.512537602279</v>
      </c>
      <c r="Q4327" s="10">
        <f t="shared" si="1141"/>
        <v>2.86</v>
      </c>
      <c r="R4327" s="19">
        <f t="shared" si="1142"/>
        <v>14.431216164966832</v>
      </c>
      <c r="S4327" s="10">
        <f t="shared" si="1143"/>
        <v>18.757931655702343</v>
      </c>
      <c r="T4327" s="10">
        <f t="shared" si="1144"/>
        <v>0.82972869551672945</v>
      </c>
      <c r="U4327" s="2" t="str">
        <f t="shared" si="1145"/>
        <v>D</v>
      </c>
      <c r="V4327" s="2" t="str">
        <f t="shared" si="1146"/>
        <v>D</v>
      </c>
      <c r="W4327" s="2" t="str">
        <f t="shared" si="1147"/>
        <v>D</v>
      </c>
      <c r="X4327" s="2" t="str">
        <f t="shared" si="1148"/>
        <v>B</v>
      </c>
      <c r="Y4327" s="3" t="str">
        <f t="shared" si="1149"/>
        <v>DDDB</v>
      </c>
      <c r="Z4327" s="28">
        <f t="shared" si="1150"/>
        <v>3.1525000000000004E-2</v>
      </c>
      <c r="AA4327" s="7" t="str">
        <f t="shared" si="1151"/>
        <v>Almost certainly optical</v>
      </c>
      <c r="AB4327" s="21">
        <v>13.7</v>
      </c>
      <c r="AC4327" s="14">
        <f t="shared" si="1152"/>
        <v>13.836652469640841</v>
      </c>
      <c r="AD4327" s="26">
        <v>319</v>
      </c>
      <c r="AE4327" s="10">
        <f t="shared" si="1153"/>
        <v>319.90031120673353</v>
      </c>
      <c r="AF4327" s="17">
        <f t="shared" si="1154"/>
        <v>0.13665246964084155</v>
      </c>
      <c r="AG4327" s="17">
        <f t="shared" si="1155"/>
        <v>0.90031120673353371</v>
      </c>
    </row>
    <row r="4328" spans="1:33">
      <c r="A4328" t="s">
        <v>3685</v>
      </c>
      <c r="B4328" t="s">
        <v>892</v>
      </c>
      <c r="C4328" s="23">
        <v>131.79570000000001</v>
      </c>
      <c r="D4328" s="23">
        <v>11.159470000000001</v>
      </c>
      <c r="E4328" s="23">
        <v>131.7953</v>
      </c>
      <c r="F4328" s="23">
        <v>11.162929999999999</v>
      </c>
      <c r="G4328" s="26">
        <v>-17.2</v>
      </c>
      <c r="H4328" s="26">
        <v>8.4</v>
      </c>
      <c r="I4328" s="26">
        <v>1.8</v>
      </c>
      <c r="J4328" s="26">
        <v>2.5</v>
      </c>
      <c r="K4328" s="26">
        <v>-21.5</v>
      </c>
      <c r="L4328" s="26">
        <v>4.0999999999999996</v>
      </c>
      <c r="M4328" s="26">
        <v>-9.3000000000000007</v>
      </c>
      <c r="N4328" s="26">
        <v>2.4</v>
      </c>
      <c r="O4328" s="19">
        <f t="shared" si="1139"/>
        <v>275.97432328648063</v>
      </c>
      <c r="P4328" s="10">
        <f t="shared" si="1140"/>
        <v>246.60871140288378</v>
      </c>
      <c r="Q4328" s="10">
        <f t="shared" si="1141"/>
        <v>2.86</v>
      </c>
      <c r="R4328" s="19">
        <f t="shared" si="1142"/>
        <v>17.29392957080605</v>
      </c>
      <c r="S4328" s="10">
        <f t="shared" si="1143"/>
        <v>23.425200105868893</v>
      </c>
      <c r="T4328" s="10">
        <f t="shared" si="1144"/>
        <v>1.0179782419168735</v>
      </c>
      <c r="U4328" s="2" t="str">
        <f t="shared" si="1145"/>
        <v>D</v>
      </c>
      <c r="V4328" s="2" t="str">
        <f t="shared" si="1146"/>
        <v>D</v>
      </c>
      <c r="W4328" s="2" t="str">
        <f t="shared" si="1147"/>
        <v>D</v>
      </c>
      <c r="X4328" s="2" t="str">
        <f t="shared" si="1148"/>
        <v>B</v>
      </c>
      <c r="Y4328" s="3" t="str">
        <f t="shared" si="1149"/>
        <v>DDDB</v>
      </c>
      <c r="Z4328" s="28">
        <f t="shared" si="1150"/>
        <v>3.1525000000000004E-2</v>
      </c>
      <c r="AA4328" s="7" t="str">
        <f t="shared" si="1151"/>
        <v>Almost certainly optical</v>
      </c>
      <c r="AB4328" s="21">
        <v>12.4</v>
      </c>
      <c r="AC4328" s="14">
        <f t="shared" si="1152"/>
        <v>12.53586308686222</v>
      </c>
      <c r="AD4328" s="26">
        <v>354</v>
      </c>
      <c r="AE4328" s="10">
        <f t="shared" si="1153"/>
        <v>353.52910441655615</v>
      </c>
      <c r="AF4328" s="17">
        <f t="shared" si="1154"/>
        <v>0.13586308686221926</v>
      </c>
      <c r="AG4328" s="17">
        <f t="shared" si="1155"/>
        <v>0.47089558344384841</v>
      </c>
    </row>
    <row r="4329" spans="1:33">
      <c r="A4329" t="s">
        <v>6158</v>
      </c>
      <c r="B4329" t="s">
        <v>6159</v>
      </c>
      <c r="C4329" s="23">
        <v>40.85275</v>
      </c>
      <c r="D4329" s="23">
        <v>-69.159639999999996</v>
      </c>
      <c r="E4329" s="23">
        <v>40.864530000000002</v>
      </c>
      <c r="F4329" s="23">
        <v>-69.14913</v>
      </c>
      <c r="G4329" s="26">
        <v>23.3</v>
      </c>
      <c r="H4329" s="26">
        <v>23.3</v>
      </c>
      <c r="I4329" s="26">
        <v>23.9</v>
      </c>
      <c r="J4329" s="26">
        <v>2.2999999999999998</v>
      </c>
      <c r="K4329" s="26">
        <v>23.9</v>
      </c>
      <c r="L4329" s="26">
        <v>23.9</v>
      </c>
      <c r="M4329" s="26">
        <v>59.9</v>
      </c>
      <c r="N4329" s="26">
        <v>1.6</v>
      </c>
      <c r="O4329" s="19">
        <f t="shared" si="1139"/>
        <v>44.271703046923577</v>
      </c>
      <c r="P4329" s="10">
        <f t="shared" si="1140"/>
        <v>21.751917031474949</v>
      </c>
      <c r="Q4329" s="10">
        <f t="shared" si="1141"/>
        <v>2.86</v>
      </c>
      <c r="R4329" s="19">
        <f t="shared" si="1142"/>
        <v>33.378136556734262</v>
      </c>
      <c r="S4329" s="10">
        <f t="shared" si="1143"/>
        <v>64.492015009611848</v>
      </c>
      <c r="T4329" s="10">
        <f t="shared" si="1144"/>
        <v>2.4467537891586528</v>
      </c>
      <c r="U4329" s="2" t="str">
        <f t="shared" si="1145"/>
        <v>D</v>
      </c>
      <c r="V4329" s="2" t="str">
        <f t="shared" si="1146"/>
        <v>D</v>
      </c>
      <c r="W4329" s="2" t="str">
        <f t="shared" si="1147"/>
        <v>D</v>
      </c>
      <c r="X4329" s="2" t="str">
        <f t="shared" si="1148"/>
        <v>B</v>
      </c>
      <c r="Y4329" s="3" t="str">
        <f t="shared" si="1149"/>
        <v>DDDB</v>
      </c>
      <c r="Z4329" s="28">
        <f t="shared" si="1150"/>
        <v>3.1525000000000004E-2</v>
      </c>
      <c r="AA4329" s="7" t="str">
        <f t="shared" si="1151"/>
        <v>Almost certainly optical</v>
      </c>
      <c r="AB4329" s="21">
        <v>40.6</v>
      </c>
      <c r="AC4329" s="14">
        <f t="shared" si="1152"/>
        <v>40.733149439082858</v>
      </c>
      <c r="AD4329" s="26">
        <v>21.6</v>
      </c>
      <c r="AE4329" s="10">
        <f t="shared" si="1153"/>
        <v>21.739894184955109</v>
      </c>
      <c r="AF4329" s="17">
        <f t="shared" si="1154"/>
        <v>0.1331494390828567</v>
      </c>
      <c r="AG4329" s="17">
        <f t="shared" si="1155"/>
        <v>0.13989418495510719</v>
      </c>
    </row>
    <row r="4330" spans="1:33">
      <c r="A4330" t="s">
        <v>6118</v>
      </c>
      <c r="B4330" t="s">
        <v>6119</v>
      </c>
      <c r="C4330" s="23">
        <v>38.002319999999997</v>
      </c>
      <c r="D4330" s="23">
        <v>40.210340000000002</v>
      </c>
      <c r="E4330" s="23">
        <v>38.007680000000001</v>
      </c>
      <c r="F4330" s="23">
        <v>40.223979999999997</v>
      </c>
      <c r="G4330" s="26">
        <v>73.599999999999994</v>
      </c>
      <c r="H4330" s="26">
        <v>22.4</v>
      </c>
      <c r="I4330" s="26">
        <v>7.7</v>
      </c>
      <c r="J4330" s="26">
        <v>1.1000000000000001</v>
      </c>
      <c r="K4330" s="26">
        <v>47.4</v>
      </c>
      <c r="L4330" s="26">
        <v>21.8</v>
      </c>
      <c r="M4330" s="26">
        <v>-9</v>
      </c>
      <c r="N4330" s="26">
        <v>2.7</v>
      </c>
      <c r="O4330" s="19">
        <f t="shared" si="1139"/>
        <v>84.027467514422455</v>
      </c>
      <c r="P4330" s="10">
        <f t="shared" si="1140"/>
        <v>100.75096699318807</v>
      </c>
      <c r="Q4330" s="10">
        <f t="shared" si="1141"/>
        <v>2.86</v>
      </c>
      <c r="R4330" s="19">
        <f t="shared" si="1142"/>
        <v>74.001689169910165</v>
      </c>
      <c r="S4330" s="10">
        <f t="shared" si="1143"/>
        <v>48.2468651831391</v>
      </c>
      <c r="T4330" s="10">
        <f t="shared" si="1144"/>
        <v>3.0562138588262315</v>
      </c>
      <c r="U4330" s="2" t="str">
        <f t="shared" si="1145"/>
        <v>D</v>
      </c>
      <c r="V4330" s="2" t="str">
        <f t="shared" si="1146"/>
        <v>D</v>
      </c>
      <c r="W4330" s="2" t="str">
        <f t="shared" si="1147"/>
        <v>D</v>
      </c>
      <c r="X4330" s="2" t="str">
        <f t="shared" si="1148"/>
        <v>B</v>
      </c>
      <c r="Y4330" s="3" t="str">
        <f t="shared" si="1149"/>
        <v>DDDB</v>
      </c>
      <c r="Z4330" s="28">
        <f t="shared" si="1150"/>
        <v>3.1525000000000004E-2</v>
      </c>
      <c r="AA4330" s="7" t="str">
        <f t="shared" si="1151"/>
        <v>Almost certainly optical</v>
      </c>
      <c r="AB4330" s="21">
        <v>51.4</v>
      </c>
      <c r="AC4330" s="14">
        <f t="shared" si="1152"/>
        <v>51.267449133692757</v>
      </c>
      <c r="AD4330" s="26">
        <v>16.899999999999999</v>
      </c>
      <c r="AE4330" s="10">
        <f t="shared" si="1153"/>
        <v>16.704339865530176</v>
      </c>
      <c r="AF4330" s="17">
        <f t="shared" si="1154"/>
        <v>0.13255086630724122</v>
      </c>
      <c r="AG4330" s="17">
        <f t="shared" si="1155"/>
        <v>0.19566013446982211</v>
      </c>
    </row>
    <row r="4331" spans="1:33">
      <c r="A4331" t="s">
        <v>3928</v>
      </c>
      <c r="B4331" t="s">
        <v>1121</v>
      </c>
      <c r="C4331" s="23">
        <v>161.99080000000001</v>
      </c>
      <c r="D4331" s="23">
        <v>-13.269830000000001</v>
      </c>
      <c r="E4331" s="23">
        <v>161.98859999999999</v>
      </c>
      <c r="F4331" s="23">
        <v>-13.261469999999999</v>
      </c>
      <c r="G4331" s="26">
        <v>-107</v>
      </c>
      <c r="H4331" s="26">
        <v>20.7</v>
      </c>
      <c r="I4331" s="26">
        <v>14.2</v>
      </c>
      <c r="J4331" s="26">
        <v>1.2</v>
      </c>
      <c r="K4331" s="26">
        <v>-64.7</v>
      </c>
      <c r="L4331" s="26">
        <v>12.1</v>
      </c>
      <c r="M4331" s="26">
        <v>-1.3</v>
      </c>
      <c r="N4331" s="26">
        <v>2.4</v>
      </c>
      <c r="O4331" s="19">
        <f t="shared" si="1139"/>
        <v>277.55956575603193</v>
      </c>
      <c r="P4331" s="10">
        <f t="shared" si="1140"/>
        <v>268.84892593177676</v>
      </c>
      <c r="Q4331" s="10">
        <f t="shared" si="1141"/>
        <v>2.86</v>
      </c>
      <c r="R4331" s="19">
        <f t="shared" si="1142"/>
        <v>107.93813042664765</v>
      </c>
      <c r="S4331" s="10">
        <f t="shared" si="1143"/>
        <v>64.713058960305688</v>
      </c>
      <c r="T4331" s="10">
        <f t="shared" si="1144"/>
        <v>4.3162797346738335</v>
      </c>
      <c r="U4331" s="2" t="str">
        <f t="shared" si="1145"/>
        <v>D</v>
      </c>
      <c r="V4331" s="2" t="str">
        <f t="shared" si="1146"/>
        <v>D</v>
      </c>
      <c r="W4331" s="2" t="str">
        <f t="shared" si="1147"/>
        <v>D</v>
      </c>
      <c r="X4331" s="2" t="str">
        <f t="shared" si="1148"/>
        <v>B</v>
      </c>
      <c r="Y4331" s="3" t="str">
        <f t="shared" si="1149"/>
        <v>DDDB</v>
      </c>
      <c r="Z4331" s="28">
        <f t="shared" si="1150"/>
        <v>3.1525000000000004E-2</v>
      </c>
      <c r="AA4331" s="7" t="str">
        <f t="shared" si="1151"/>
        <v>Almost certainly optical</v>
      </c>
      <c r="AB4331" s="21">
        <v>31.2</v>
      </c>
      <c r="AC4331" s="14">
        <f t="shared" si="1152"/>
        <v>31.067518856557484</v>
      </c>
      <c r="AD4331" s="26">
        <v>345</v>
      </c>
      <c r="AE4331" s="10">
        <f t="shared" si="1153"/>
        <v>345.63359022381695</v>
      </c>
      <c r="AF4331" s="17">
        <f t="shared" si="1154"/>
        <v>0.13248114344251505</v>
      </c>
      <c r="AG4331" s="17">
        <f t="shared" si="1155"/>
        <v>0.6335902238169524</v>
      </c>
    </row>
    <row r="4332" spans="1:33">
      <c r="A4332" t="s">
        <v>4580</v>
      </c>
      <c r="B4332" t="s">
        <v>1711</v>
      </c>
      <c r="C4332" s="23">
        <v>238.63130000000001</v>
      </c>
      <c r="D4332" s="23">
        <v>5.087364</v>
      </c>
      <c r="E4332" s="23">
        <v>238.63030000000001</v>
      </c>
      <c r="F4332" s="23">
        <v>5.0885550000000004</v>
      </c>
      <c r="G4332" s="26">
        <v>0.9</v>
      </c>
      <c r="H4332" s="26">
        <v>0.9</v>
      </c>
      <c r="I4332" s="26">
        <v>1.3</v>
      </c>
      <c r="J4332" s="26">
        <v>1.5</v>
      </c>
      <c r="K4332" s="26">
        <v>-15.4</v>
      </c>
      <c r="L4332" s="26">
        <v>10.199999999999999</v>
      </c>
      <c r="M4332" s="26">
        <v>-1.7</v>
      </c>
      <c r="N4332" s="26">
        <v>3</v>
      </c>
      <c r="O4332" s="19">
        <f t="shared" si="1139"/>
        <v>34.69515353123397</v>
      </c>
      <c r="P4332" s="10">
        <f t="shared" si="1140"/>
        <v>263.70064629386951</v>
      </c>
      <c r="Q4332" s="10">
        <f t="shared" si="1141"/>
        <v>2.86</v>
      </c>
      <c r="R4332" s="19">
        <f t="shared" si="1142"/>
        <v>1.5811388300841898</v>
      </c>
      <c r="S4332" s="10">
        <f t="shared" si="1143"/>
        <v>15.493547043850224</v>
      </c>
      <c r="T4332" s="10">
        <f t="shared" si="1144"/>
        <v>0.42686714684836036</v>
      </c>
      <c r="U4332" s="2" t="str">
        <f t="shared" si="1145"/>
        <v>D</v>
      </c>
      <c r="V4332" s="2" t="str">
        <f t="shared" si="1146"/>
        <v>D</v>
      </c>
      <c r="W4332" s="2" t="str">
        <f t="shared" si="1147"/>
        <v>D</v>
      </c>
      <c r="X4332" s="2" t="str">
        <f t="shared" si="1148"/>
        <v>B</v>
      </c>
      <c r="Y4332" s="3" t="str">
        <f t="shared" si="1149"/>
        <v>DDDB</v>
      </c>
      <c r="Z4332" s="28">
        <f t="shared" si="1150"/>
        <v>3.1525000000000004E-2</v>
      </c>
      <c r="AA4332" s="7" t="str">
        <f t="shared" si="1151"/>
        <v>Almost certainly optical</v>
      </c>
      <c r="AB4332" s="21">
        <v>5.46</v>
      </c>
      <c r="AC4332" s="14">
        <f t="shared" si="1152"/>
        <v>5.5894191846497963</v>
      </c>
      <c r="AD4332" s="26">
        <v>320</v>
      </c>
      <c r="AE4332" s="10">
        <f t="shared" si="1153"/>
        <v>320.09348646831523</v>
      </c>
      <c r="AF4332" s="17">
        <f t="shared" si="1154"/>
        <v>0.12941918464979629</v>
      </c>
      <c r="AG4332" s="17">
        <f t="shared" si="1155"/>
        <v>9.3486468315234106E-2</v>
      </c>
    </row>
    <row r="4333" spans="1:33">
      <c r="A4333" t="s">
        <v>7450</v>
      </c>
      <c r="B4333" t="s">
        <v>7451</v>
      </c>
      <c r="C4333" s="23">
        <v>161.1362</v>
      </c>
      <c r="D4333" s="23">
        <v>-57.565359999999998</v>
      </c>
      <c r="E4333" s="23">
        <v>161.1387</v>
      </c>
      <c r="F4333" s="23">
        <v>-57.567990000000002</v>
      </c>
      <c r="G4333" s="26">
        <v>-8.9</v>
      </c>
      <c r="H4333" s="26">
        <v>16.7</v>
      </c>
      <c r="I4333" s="26">
        <v>-3.3</v>
      </c>
      <c r="J4333" s="26">
        <v>2.2000000000000002</v>
      </c>
      <c r="K4333" s="26">
        <v>-13.2</v>
      </c>
      <c r="L4333" s="26">
        <v>12.4</v>
      </c>
      <c r="M4333" s="26">
        <v>2.4</v>
      </c>
      <c r="N4333" s="26">
        <v>2.1</v>
      </c>
      <c r="O4333" s="19">
        <f t="shared" si="1139"/>
        <v>249.65589874408158</v>
      </c>
      <c r="P4333" s="10">
        <f t="shared" si="1140"/>
        <v>280.30484646876602</v>
      </c>
      <c r="Q4333" s="10">
        <f t="shared" si="1141"/>
        <v>2.86</v>
      </c>
      <c r="R4333" s="19">
        <f t="shared" si="1142"/>
        <v>9.4921019800674298</v>
      </c>
      <c r="S4333" s="10">
        <f t="shared" si="1143"/>
        <v>13.416407864998737</v>
      </c>
      <c r="T4333" s="10">
        <f t="shared" si="1144"/>
        <v>0.57271274612665424</v>
      </c>
      <c r="U4333" s="2" t="str">
        <f t="shared" si="1145"/>
        <v>D</v>
      </c>
      <c r="V4333" s="2" t="str">
        <f t="shared" si="1146"/>
        <v>D</v>
      </c>
      <c r="W4333" s="2" t="str">
        <f t="shared" si="1147"/>
        <v>D</v>
      </c>
      <c r="X4333" s="2" t="str">
        <f t="shared" si="1148"/>
        <v>B</v>
      </c>
      <c r="Y4333" s="3" t="str">
        <f t="shared" si="1149"/>
        <v>DDDB</v>
      </c>
      <c r="Z4333" s="28">
        <f t="shared" si="1150"/>
        <v>3.1525000000000004E-2</v>
      </c>
      <c r="AA4333" s="7" t="str">
        <f t="shared" si="1151"/>
        <v>Almost certainly optical</v>
      </c>
      <c r="AB4333" s="21">
        <v>10.5</v>
      </c>
      <c r="AC4333" s="14">
        <f t="shared" si="1152"/>
        <v>10.627477861911409</v>
      </c>
      <c r="AD4333" s="26">
        <v>152</v>
      </c>
      <c r="AE4333" s="10">
        <f t="shared" si="1153"/>
        <v>152.98632151152316</v>
      </c>
      <c r="AF4333" s="17">
        <f t="shared" si="1154"/>
        <v>0.12747786191140875</v>
      </c>
      <c r="AG4333" s="17">
        <f t="shared" si="1155"/>
        <v>0.98632151152315828</v>
      </c>
    </row>
    <row r="4334" spans="1:33">
      <c r="A4334" t="s">
        <v>3777</v>
      </c>
      <c r="B4334" t="s">
        <v>984</v>
      </c>
      <c r="C4334" s="23">
        <v>140.81389999999999</v>
      </c>
      <c r="D4334" s="23">
        <v>-7.8746390000000002</v>
      </c>
      <c r="E4334" s="23">
        <v>140.82320000000001</v>
      </c>
      <c r="F4334" s="23">
        <v>-7.8631849999999996</v>
      </c>
      <c r="G4334" s="26">
        <v>-44.7</v>
      </c>
      <c r="H4334" s="26">
        <v>6.5</v>
      </c>
      <c r="I4334" s="26">
        <v>-41.5</v>
      </c>
      <c r="J4334" s="26">
        <v>1.2</v>
      </c>
      <c r="K4334" s="26">
        <v>-30.1</v>
      </c>
      <c r="L4334" s="26">
        <v>21.1</v>
      </c>
      <c r="M4334" s="26">
        <v>-41.2</v>
      </c>
      <c r="N4334" s="26">
        <v>2.5</v>
      </c>
      <c r="O4334" s="19">
        <f t="shared" si="1139"/>
        <v>227.12601322317587</v>
      </c>
      <c r="P4334" s="10">
        <f t="shared" si="1140"/>
        <v>216.15121133242229</v>
      </c>
      <c r="Q4334" s="10">
        <f t="shared" si="1141"/>
        <v>2.86</v>
      </c>
      <c r="R4334" s="19">
        <f t="shared" si="1142"/>
        <v>60.994589924025227</v>
      </c>
      <c r="S4334" s="10">
        <f t="shared" si="1143"/>
        <v>51.024013954215718</v>
      </c>
      <c r="T4334" s="10">
        <f t="shared" si="1144"/>
        <v>2.8004650969560241</v>
      </c>
      <c r="U4334" s="2" t="str">
        <f t="shared" si="1145"/>
        <v>D</v>
      </c>
      <c r="V4334" s="2" t="str">
        <f t="shared" si="1146"/>
        <v>D</v>
      </c>
      <c r="W4334" s="2" t="str">
        <f t="shared" si="1147"/>
        <v>D</v>
      </c>
      <c r="X4334" s="2" t="str">
        <f t="shared" si="1148"/>
        <v>B</v>
      </c>
      <c r="Y4334" s="3" t="str">
        <f t="shared" si="1149"/>
        <v>DDDB</v>
      </c>
      <c r="Z4334" s="28">
        <f t="shared" si="1150"/>
        <v>3.1525000000000004E-2</v>
      </c>
      <c r="AA4334" s="7" t="str">
        <f t="shared" si="1151"/>
        <v>Almost certainly optical</v>
      </c>
      <c r="AB4334" s="21">
        <v>52.8</v>
      </c>
      <c r="AC4334" s="14">
        <f t="shared" si="1152"/>
        <v>52.916404851396663</v>
      </c>
      <c r="AD4334" s="26">
        <v>38.799999999999997</v>
      </c>
      <c r="AE4334" s="10">
        <f t="shared" si="1153"/>
        <v>38.809266700413751</v>
      </c>
      <c r="AF4334" s="17">
        <f t="shared" si="1154"/>
        <v>0.11640485139666623</v>
      </c>
      <c r="AG4334" s="17">
        <f t="shared" si="1155"/>
        <v>9.2667004137538811E-3</v>
      </c>
    </row>
    <row r="4335" spans="1:33">
      <c r="A4335" t="s">
        <v>4597</v>
      </c>
      <c r="B4335" t="s">
        <v>1728</v>
      </c>
      <c r="C4335" s="23">
        <v>240.91480000000001</v>
      </c>
      <c r="D4335" s="23">
        <v>11.43347</v>
      </c>
      <c r="E4335" s="23">
        <v>240.91550000000001</v>
      </c>
      <c r="F4335" s="23">
        <v>11.429589999999999</v>
      </c>
      <c r="G4335" s="26">
        <v>-52.7</v>
      </c>
      <c r="H4335" s="26">
        <v>24.1</v>
      </c>
      <c r="I4335" s="26">
        <v>-55.7</v>
      </c>
      <c r="J4335" s="26">
        <v>2.7</v>
      </c>
      <c r="K4335" s="26">
        <v>-54.8</v>
      </c>
      <c r="L4335" s="26">
        <v>22</v>
      </c>
      <c r="M4335" s="26">
        <v>-24.6</v>
      </c>
      <c r="N4335" s="26">
        <v>2.6</v>
      </c>
      <c r="O4335" s="19">
        <f t="shared" si="1139"/>
        <v>223.41472809356321</v>
      </c>
      <c r="P4335" s="10">
        <f t="shared" si="1140"/>
        <v>245.82444453812607</v>
      </c>
      <c r="Q4335" s="10">
        <f t="shared" si="1141"/>
        <v>2.86</v>
      </c>
      <c r="R4335" s="19">
        <f t="shared" si="1142"/>
        <v>76.679723525844821</v>
      </c>
      <c r="S4335" s="10">
        <f t="shared" si="1143"/>
        <v>60.068294465549791</v>
      </c>
      <c r="T4335" s="10">
        <f t="shared" si="1144"/>
        <v>3.4187004497848656</v>
      </c>
      <c r="U4335" s="2" t="str">
        <f t="shared" si="1145"/>
        <v>D</v>
      </c>
      <c r="V4335" s="2" t="str">
        <f t="shared" si="1146"/>
        <v>D</v>
      </c>
      <c r="W4335" s="2" t="str">
        <f t="shared" si="1147"/>
        <v>D</v>
      </c>
      <c r="X4335" s="2" t="str">
        <f t="shared" si="1148"/>
        <v>B</v>
      </c>
      <c r="Y4335" s="3" t="str">
        <f t="shared" si="1149"/>
        <v>DDDB</v>
      </c>
      <c r="Z4335" s="28">
        <f t="shared" si="1150"/>
        <v>3.1525000000000004E-2</v>
      </c>
      <c r="AA4335" s="7" t="str">
        <f t="shared" si="1151"/>
        <v>Almost certainly optical</v>
      </c>
      <c r="AB4335" s="21">
        <v>14.3</v>
      </c>
      <c r="AC4335" s="14">
        <f t="shared" si="1152"/>
        <v>14.184706000822016</v>
      </c>
      <c r="AD4335" s="26">
        <v>171</v>
      </c>
      <c r="AE4335" s="10">
        <f t="shared" si="1153"/>
        <v>169.97192914690046</v>
      </c>
      <c r="AF4335" s="17">
        <f t="shared" si="1154"/>
        <v>0.11529399917798422</v>
      </c>
      <c r="AG4335" s="17">
        <f t="shared" si="1155"/>
        <v>1.0280708530995355</v>
      </c>
    </row>
    <row r="4336" spans="1:33">
      <c r="A4336" t="s">
        <v>8424</v>
      </c>
      <c r="B4336" t="s">
        <v>8425</v>
      </c>
      <c r="C4336" s="23">
        <v>264.95440000000002</v>
      </c>
      <c r="D4336" s="23">
        <v>82.153080000000003</v>
      </c>
      <c r="E4336" s="23">
        <v>264.9289</v>
      </c>
      <c r="F4336" s="23">
        <v>82.150459999999995</v>
      </c>
      <c r="G4336" s="26">
        <v>-6.3</v>
      </c>
      <c r="H4336" s="26">
        <v>19.3</v>
      </c>
      <c r="I4336" s="26">
        <v>19.8</v>
      </c>
      <c r="J4336" s="26">
        <v>1.2</v>
      </c>
      <c r="K4336" s="26">
        <v>-3.9</v>
      </c>
      <c r="L4336" s="26">
        <v>21.7</v>
      </c>
      <c r="M4336" s="26">
        <v>26.1</v>
      </c>
      <c r="N4336" s="26">
        <v>1.2</v>
      </c>
      <c r="O4336" s="19">
        <f t="shared" si="1139"/>
        <v>342.34987578006985</v>
      </c>
      <c r="P4336" s="10">
        <f t="shared" si="1140"/>
        <v>351.50144112050634</v>
      </c>
      <c r="Q4336" s="10">
        <f t="shared" si="1141"/>
        <v>2.86</v>
      </c>
      <c r="R4336" s="19">
        <f t="shared" si="1142"/>
        <v>20.778113485107351</v>
      </c>
      <c r="S4336" s="10">
        <f t="shared" si="1143"/>
        <v>26.389770745499099</v>
      </c>
      <c r="T4336" s="10">
        <f t="shared" si="1144"/>
        <v>1.1791971057651611</v>
      </c>
      <c r="U4336" s="2" t="str">
        <f t="shared" si="1145"/>
        <v>D</v>
      </c>
      <c r="V4336" s="2" t="str">
        <f t="shared" si="1146"/>
        <v>D</v>
      </c>
      <c r="W4336" s="2" t="str">
        <f t="shared" si="1147"/>
        <v>D</v>
      </c>
      <c r="X4336" s="2" t="str">
        <f t="shared" si="1148"/>
        <v>B</v>
      </c>
      <c r="Y4336" s="3" t="str">
        <f t="shared" si="1149"/>
        <v>DDDB</v>
      </c>
      <c r="Z4336" s="28">
        <f t="shared" si="1150"/>
        <v>3.1525000000000004E-2</v>
      </c>
      <c r="AA4336" s="7" t="str">
        <f t="shared" si="1151"/>
        <v>Almost certainly optical</v>
      </c>
      <c r="AB4336" s="21">
        <v>15.8</v>
      </c>
      <c r="AC4336" s="14">
        <f t="shared" si="1152"/>
        <v>15.685753554166329</v>
      </c>
      <c r="AD4336" s="26">
        <v>232</v>
      </c>
      <c r="AE4336" s="10">
        <f t="shared" si="1153"/>
        <v>233.0362249368084</v>
      </c>
      <c r="AF4336" s="17">
        <f t="shared" si="1154"/>
        <v>0.11424644583367183</v>
      </c>
      <c r="AG4336" s="17">
        <f t="shared" si="1155"/>
        <v>1.0362249368083951</v>
      </c>
    </row>
    <row r="4337" spans="1:33">
      <c r="A4337" t="s">
        <v>8890</v>
      </c>
      <c r="B4337" t="s">
        <v>8891</v>
      </c>
      <c r="C4337" s="23">
        <v>291.32839999999999</v>
      </c>
      <c r="D4337" s="23">
        <v>48.83963</v>
      </c>
      <c r="E4337" s="23">
        <v>291.3263</v>
      </c>
      <c r="F4337" s="23">
        <v>48.838520000000003</v>
      </c>
      <c r="G4337" s="26">
        <v>-0.2</v>
      </c>
      <c r="H4337" s="26">
        <v>25.4</v>
      </c>
      <c r="I4337" s="26">
        <v>7.9</v>
      </c>
      <c r="J4337" s="26">
        <v>1.4</v>
      </c>
      <c r="K4337" s="26">
        <v>-8</v>
      </c>
      <c r="L4337" s="26">
        <v>17.600000000000001</v>
      </c>
      <c r="M4337" s="26">
        <v>-15</v>
      </c>
      <c r="N4337" s="26">
        <v>9.1999999999999993</v>
      </c>
      <c r="O4337" s="19">
        <f t="shared" si="1139"/>
        <v>358.54978370906656</v>
      </c>
      <c r="P4337" s="10">
        <f t="shared" si="1140"/>
        <v>208.07248693585296</v>
      </c>
      <c r="Q4337" s="10">
        <f t="shared" si="1141"/>
        <v>2.86</v>
      </c>
      <c r="R4337" s="19">
        <f t="shared" si="1142"/>
        <v>7.9025312400521397</v>
      </c>
      <c r="S4337" s="10">
        <f t="shared" si="1143"/>
        <v>17</v>
      </c>
      <c r="T4337" s="10">
        <f t="shared" si="1144"/>
        <v>0.62256328100130354</v>
      </c>
      <c r="U4337" s="2" t="str">
        <f t="shared" si="1145"/>
        <v>D</v>
      </c>
      <c r="V4337" s="2" t="str">
        <f t="shared" si="1146"/>
        <v>D</v>
      </c>
      <c r="W4337" s="2" t="str">
        <f t="shared" si="1147"/>
        <v>D</v>
      </c>
      <c r="X4337" s="2" t="str">
        <f t="shared" si="1148"/>
        <v>B</v>
      </c>
      <c r="Y4337" s="3" t="str">
        <f t="shared" si="1149"/>
        <v>DDDB</v>
      </c>
      <c r="Z4337" s="28">
        <f t="shared" si="1150"/>
        <v>3.1525000000000004E-2</v>
      </c>
      <c r="AA4337" s="7" t="str">
        <f t="shared" si="1151"/>
        <v>Almost certainly optical</v>
      </c>
      <c r="AB4337" s="21">
        <v>6.27</v>
      </c>
      <c r="AC4337" s="14">
        <f t="shared" si="1152"/>
        <v>6.3817059490881878</v>
      </c>
      <c r="AD4337" s="26">
        <v>232</v>
      </c>
      <c r="AE4337" s="10">
        <f t="shared" si="1153"/>
        <v>231.23226389631978</v>
      </c>
      <c r="AF4337" s="17">
        <f t="shared" si="1154"/>
        <v>0.11170594908818821</v>
      </c>
      <c r="AG4337" s="17">
        <f t="shared" si="1155"/>
        <v>0.76773610368022105</v>
      </c>
    </row>
    <row r="4338" spans="1:33">
      <c r="A4338" t="s">
        <v>9649</v>
      </c>
      <c r="B4338" t="s">
        <v>9650</v>
      </c>
      <c r="C4338" s="23">
        <v>339.37819999999999</v>
      </c>
      <c r="D4338" s="23">
        <v>37.901119999999999</v>
      </c>
      <c r="E4338" s="23">
        <v>339.37509999999997</v>
      </c>
      <c r="F4338" s="23">
        <v>37.908499999999997</v>
      </c>
      <c r="G4338" s="26">
        <v>44.9</v>
      </c>
      <c r="H4338" s="26">
        <v>19.3</v>
      </c>
      <c r="I4338" s="26">
        <v>10.6</v>
      </c>
      <c r="J4338" s="26">
        <v>1.4</v>
      </c>
      <c r="K4338" s="26">
        <v>63.4</v>
      </c>
      <c r="L4338" s="26">
        <v>12.2</v>
      </c>
      <c r="M4338" s="26">
        <v>-7.9</v>
      </c>
      <c r="N4338" s="26">
        <v>1.5</v>
      </c>
      <c r="O4338" s="19">
        <f t="shared" si="1139"/>
        <v>76.716812266328333</v>
      </c>
      <c r="P4338" s="10">
        <f t="shared" si="1140"/>
        <v>97.10276988156194</v>
      </c>
      <c r="Q4338" s="10">
        <f t="shared" si="1141"/>
        <v>2.86</v>
      </c>
      <c r="R4338" s="19">
        <f t="shared" si="1142"/>
        <v>46.134260587983846</v>
      </c>
      <c r="S4338" s="10">
        <f t="shared" si="1143"/>
        <v>63.890296602848856</v>
      </c>
      <c r="T4338" s="10">
        <f t="shared" si="1144"/>
        <v>2.7506139297708176</v>
      </c>
      <c r="U4338" s="2" t="str">
        <f t="shared" si="1145"/>
        <v>D</v>
      </c>
      <c r="V4338" s="2" t="str">
        <f t="shared" si="1146"/>
        <v>D</v>
      </c>
      <c r="W4338" s="2" t="str">
        <f t="shared" si="1147"/>
        <v>D</v>
      </c>
      <c r="X4338" s="2" t="str">
        <f t="shared" si="1148"/>
        <v>B</v>
      </c>
      <c r="Y4338" s="3" t="str">
        <f t="shared" si="1149"/>
        <v>DDDB</v>
      </c>
      <c r="Z4338" s="28">
        <f t="shared" si="1150"/>
        <v>3.1525000000000004E-2</v>
      </c>
      <c r="AA4338" s="7" t="str">
        <f t="shared" si="1151"/>
        <v>Almost certainly optical</v>
      </c>
      <c r="AB4338" s="21">
        <v>28.1</v>
      </c>
      <c r="AC4338" s="14">
        <f t="shared" si="1152"/>
        <v>27.989373726127436</v>
      </c>
      <c r="AD4338" s="26">
        <v>342</v>
      </c>
      <c r="AE4338" s="10">
        <f t="shared" si="1153"/>
        <v>341.66206537269181</v>
      </c>
      <c r="AF4338" s="17">
        <f t="shared" si="1154"/>
        <v>0.11062627387256541</v>
      </c>
      <c r="AG4338" s="17">
        <f t="shared" si="1155"/>
        <v>0.33793462730818646</v>
      </c>
    </row>
    <row r="4339" spans="1:33">
      <c r="A4339" t="s">
        <v>9170</v>
      </c>
      <c r="B4339" t="s">
        <v>9171</v>
      </c>
      <c r="C4339" s="23">
        <v>300.0478</v>
      </c>
      <c r="D4339" s="23">
        <v>36.414169999999999</v>
      </c>
      <c r="E4339" s="23">
        <v>300.04430000000002</v>
      </c>
      <c r="F4339" s="23">
        <v>36.415430000000001</v>
      </c>
      <c r="G4339" s="26">
        <v>15.6</v>
      </c>
      <c r="H4339" s="26">
        <v>15.6</v>
      </c>
      <c r="I4339" s="26">
        <v>43.2</v>
      </c>
      <c r="J4339" s="26">
        <v>2.2999999999999998</v>
      </c>
      <c r="K4339" s="26">
        <v>21.6</v>
      </c>
      <c r="L4339" s="26">
        <v>21.6</v>
      </c>
      <c r="M4339" s="26">
        <v>9.1999999999999993</v>
      </c>
      <c r="N4339" s="26">
        <v>8.5</v>
      </c>
      <c r="O4339" s="19">
        <f t="shared" si="1139"/>
        <v>19.855214369321057</v>
      </c>
      <c r="P4339" s="10">
        <f t="shared" si="1140"/>
        <v>66.929587750175358</v>
      </c>
      <c r="Q4339" s="10">
        <f t="shared" si="1141"/>
        <v>2.86</v>
      </c>
      <c r="R4339" s="19">
        <f t="shared" si="1142"/>
        <v>45.93038210161113</v>
      </c>
      <c r="S4339" s="10">
        <f t="shared" si="1143"/>
        <v>23.477648945326703</v>
      </c>
      <c r="T4339" s="10">
        <f t="shared" si="1144"/>
        <v>1.735200776173446</v>
      </c>
      <c r="U4339" s="2" t="str">
        <f t="shared" si="1145"/>
        <v>D</v>
      </c>
      <c r="V4339" s="2" t="str">
        <f t="shared" si="1146"/>
        <v>D</v>
      </c>
      <c r="W4339" s="2" t="str">
        <f t="shared" si="1147"/>
        <v>D</v>
      </c>
      <c r="X4339" s="2" t="str">
        <f t="shared" si="1148"/>
        <v>B</v>
      </c>
      <c r="Y4339" s="3" t="str">
        <f t="shared" si="1149"/>
        <v>DDDB</v>
      </c>
      <c r="Z4339" s="28">
        <f t="shared" si="1150"/>
        <v>3.1525000000000004E-2</v>
      </c>
      <c r="AA4339" s="7" t="str">
        <f t="shared" si="1151"/>
        <v>Almost certainly optical</v>
      </c>
      <c r="AB4339" s="21">
        <v>11</v>
      </c>
      <c r="AC4339" s="14">
        <f t="shared" si="1152"/>
        <v>11.108154240519552</v>
      </c>
      <c r="AD4339" s="26">
        <v>295</v>
      </c>
      <c r="AE4339" s="10">
        <f t="shared" si="1153"/>
        <v>294.10114290855893</v>
      </c>
      <c r="AF4339" s="17">
        <f t="shared" si="1154"/>
        <v>0.10815424051955169</v>
      </c>
      <c r="AG4339" s="17">
        <f t="shared" si="1155"/>
        <v>0.89885709144107295</v>
      </c>
    </row>
    <row r="4340" spans="1:33">
      <c r="A4340" t="s">
        <v>3017</v>
      </c>
      <c r="B4340" t="s">
        <v>264</v>
      </c>
      <c r="C4340" s="23">
        <v>36.10857</v>
      </c>
      <c r="D4340" s="23">
        <v>-37.36157</v>
      </c>
      <c r="E4340" s="23">
        <v>36.103589999999997</v>
      </c>
      <c r="F4340" s="23">
        <v>-37.376959999999997</v>
      </c>
      <c r="G4340" s="26">
        <v>-38.200000000000003</v>
      </c>
      <c r="H4340" s="26">
        <v>13</v>
      </c>
      <c r="I4340" s="26">
        <v>-70.900000000000006</v>
      </c>
      <c r="J4340" s="26">
        <v>2.1</v>
      </c>
      <c r="K4340" s="26">
        <v>-39.4</v>
      </c>
      <c r="L4340" s="26">
        <v>11.8</v>
      </c>
      <c r="M4340" s="26">
        <v>-38.200000000000003</v>
      </c>
      <c r="N4340" s="26">
        <v>1</v>
      </c>
      <c r="O4340" s="19">
        <f t="shared" si="1139"/>
        <v>208.31521101240216</v>
      </c>
      <c r="P4340" s="10">
        <f t="shared" si="1140"/>
        <v>225.88594659385424</v>
      </c>
      <c r="Q4340" s="10">
        <f t="shared" si="1141"/>
        <v>2.86</v>
      </c>
      <c r="R4340" s="19">
        <f t="shared" si="1142"/>
        <v>80.536016787521845</v>
      </c>
      <c r="S4340" s="10">
        <f t="shared" si="1143"/>
        <v>54.878046612466086</v>
      </c>
      <c r="T4340" s="10">
        <f t="shared" si="1144"/>
        <v>3.3853515849996985</v>
      </c>
      <c r="U4340" s="2" t="str">
        <f t="shared" si="1145"/>
        <v>D</v>
      </c>
      <c r="V4340" s="2" t="str">
        <f t="shared" si="1146"/>
        <v>D</v>
      </c>
      <c r="W4340" s="2" t="str">
        <f t="shared" si="1147"/>
        <v>D</v>
      </c>
      <c r="X4340" s="2" t="str">
        <f t="shared" si="1148"/>
        <v>B</v>
      </c>
      <c r="Y4340" s="3" t="str">
        <f t="shared" si="1149"/>
        <v>DDDB</v>
      </c>
      <c r="Z4340" s="28">
        <f t="shared" si="1150"/>
        <v>3.1525000000000004E-2</v>
      </c>
      <c r="AA4340" s="7" t="str">
        <f t="shared" si="1151"/>
        <v>Almost certainly optical</v>
      </c>
      <c r="AB4340" s="21">
        <v>57.1</v>
      </c>
      <c r="AC4340" s="14">
        <f t="shared" si="1152"/>
        <v>57.207109165402215</v>
      </c>
      <c r="AD4340" s="26">
        <v>195</v>
      </c>
      <c r="AE4340" s="10">
        <f t="shared" si="1153"/>
        <v>194.42351128287265</v>
      </c>
      <c r="AF4340" s="17">
        <f t="shared" si="1154"/>
        <v>0.10710916540221405</v>
      </c>
      <c r="AG4340" s="17">
        <f t="shared" si="1155"/>
        <v>0.57648871712734717</v>
      </c>
    </row>
    <row r="4341" spans="1:33">
      <c r="A4341" t="s">
        <v>7713</v>
      </c>
      <c r="B4341" t="s">
        <v>7714</v>
      </c>
      <c r="C4341" s="23">
        <v>189.98240000000001</v>
      </c>
      <c r="D4341" s="23">
        <v>-66.511160000000004</v>
      </c>
      <c r="E4341" s="23">
        <v>189.98849999999999</v>
      </c>
      <c r="F4341" s="23">
        <v>-66.513639999999995</v>
      </c>
      <c r="G4341" s="26">
        <v>-34.200000000000003</v>
      </c>
      <c r="H4341" s="26">
        <v>17</v>
      </c>
      <c r="I4341" s="26">
        <v>-64.099999999999994</v>
      </c>
      <c r="J4341" s="26">
        <v>1.4</v>
      </c>
      <c r="K4341" s="26">
        <v>6</v>
      </c>
      <c r="L4341" s="26">
        <v>6</v>
      </c>
      <c r="M4341" s="26">
        <v>1.1000000000000001</v>
      </c>
      <c r="N4341" s="26">
        <v>4.7</v>
      </c>
      <c r="O4341" s="19">
        <f t="shared" si="1139"/>
        <v>208.08176485327053</v>
      </c>
      <c r="P4341" s="10">
        <f t="shared" si="1140"/>
        <v>79.611142184530408</v>
      </c>
      <c r="Q4341" s="10">
        <f t="shared" si="1141"/>
        <v>2.86</v>
      </c>
      <c r="R4341" s="19">
        <f t="shared" si="1142"/>
        <v>72.652942129001218</v>
      </c>
      <c r="S4341" s="10">
        <f t="shared" si="1143"/>
        <v>6.1</v>
      </c>
      <c r="T4341" s="10">
        <f t="shared" si="1144"/>
        <v>1.9688235532250304</v>
      </c>
      <c r="U4341" s="2" t="str">
        <f t="shared" si="1145"/>
        <v>D</v>
      </c>
      <c r="V4341" s="2" t="str">
        <f t="shared" si="1146"/>
        <v>D</v>
      </c>
      <c r="W4341" s="2" t="str">
        <f t="shared" si="1147"/>
        <v>D</v>
      </c>
      <c r="X4341" s="2" t="str">
        <f t="shared" si="1148"/>
        <v>B</v>
      </c>
      <c r="Y4341" s="3" t="str">
        <f t="shared" si="1149"/>
        <v>DDDB</v>
      </c>
      <c r="Z4341" s="28">
        <f t="shared" si="1150"/>
        <v>3.1525000000000004E-2</v>
      </c>
      <c r="AA4341" s="7" t="str">
        <f t="shared" si="1151"/>
        <v>Almost certainly optical</v>
      </c>
      <c r="AB4341" s="21">
        <v>12.4</v>
      </c>
      <c r="AC4341" s="14">
        <f t="shared" si="1152"/>
        <v>12.502692107933846</v>
      </c>
      <c r="AD4341" s="26">
        <v>137</v>
      </c>
      <c r="AE4341" s="10">
        <f t="shared" si="1153"/>
        <v>135.56836058291259</v>
      </c>
      <c r="AF4341" s="17">
        <f t="shared" si="1154"/>
        <v>0.10269210793384609</v>
      </c>
      <c r="AG4341" s="17">
        <f t="shared" si="1155"/>
        <v>1.4316394170874105</v>
      </c>
    </row>
    <row r="4342" spans="1:33">
      <c r="A4342" t="s">
        <v>5599</v>
      </c>
      <c r="B4342" t="s">
        <v>2651</v>
      </c>
      <c r="C4342" s="23">
        <v>351.47379999999998</v>
      </c>
      <c r="D4342" s="23">
        <v>22.177579999999999</v>
      </c>
      <c r="E4342" s="23">
        <v>351.48480000000001</v>
      </c>
      <c r="F4342" s="23">
        <v>22.181660000000001</v>
      </c>
      <c r="G4342" s="26">
        <v>50</v>
      </c>
      <c r="H4342" s="26">
        <v>24.4</v>
      </c>
      <c r="I4342" s="26">
        <v>-21.5</v>
      </c>
      <c r="J4342" s="26">
        <v>1.2</v>
      </c>
      <c r="K4342" s="26">
        <v>60</v>
      </c>
      <c r="L4342" s="26">
        <v>8.8000000000000007</v>
      </c>
      <c r="M4342" s="26">
        <v>-39.4</v>
      </c>
      <c r="N4342" s="26">
        <v>1.2</v>
      </c>
      <c r="O4342" s="19">
        <f t="shared" si="1139"/>
        <v>113.26770481005696</v>
      </c>
      <c r="P4342" s="10">
        <f t="shared" si="1140"/>
        <v>123.29157162111466</v>
      </c>
      <c r="Q4342" s="10">
        <f t="shared" si="1141"/>
        <v>2.86</v>
      </c>
      <c r="R4342" s="19">
        <f t="shared" si="1142"/>
        <v>54.426556018179213</v>
      </c>
      <c r="S4342" s="10">
        <f t="shared" si="1143"/>
        <v>71.77994148785578</v>
      </c>
      <c r="T4342" s="10">
        <f t="shared" si="1144"/>
        <v>3.1551624376508749</v>
      </c>
      <c r="U4342" s="2" t="str">
        <f t="shared" si="1145"/>
        <v>D</v>
      </c>
      <c r="V4342" s="2" t="str">
        <f t="shared" si="1146"/>
        <v>D</v>
      </c>
      <c r="W4342" s="2" t="str">
        <f t="shared" si="1147"/>
        <v>D</v>
      </c>
      <c r="X4342" s="2" t="str">
        <f t="shared" si="1148"/>
        <v>B</v>
      </c>
      <c r="Y4342" s="3" t="str">
        <f t="shared" si="1149"/>
        <v>DDDB</v>
      </c>
      <c r="Z4342" s="28">
        <f t="shared" si="1150"/>
        <v>3.1525000000000004E-2</v>
      </c>
      <c r="AA4342" s="7" t="str">
        <f t="shared" si="1151"/>
        <v>Almost certainly optical</v>
      </c>
      <c r="AB4342" s="21">
        <v>39.4</v>
      </c>
      <c r="AC4342" s="14">
        <f t="shared" si="1152"/>
        <v>39.502534630999243</v>
      </c>
      <c r="AD4342" s="26">
        <v>68</v>
      </c>
      <c r="AE4342" s="10">
        <f t="shared" si="1153"/>
        <v>68.171832913060882</v>
      </c>
      <c r="AF4342" s="17">
        <f t="shared" si="1154"/>
        <v>0.10253463099924431</v>
      </c>
      <c r="AG4342" s="17">
        <f t="shared" si="1155"/>
        <v>0.17183291306088222</v>
      </c>
    </row>
    <row r="4343" spans="1:33">
      <c r="A4343" t="s">
        <v>4745</v>
      </c>
      <c r="B4343" t="s">
        <v>4746</v>
      </c>
      <c r="C4343" s="23">
        <v>266.06869999999998</v>
      </c>
      <c r="D4343" s="23">
        <v>-6.5277989999999999</v>
      </c>
      <c r="E4343" s="23">
        <v>266.06659999999999</v>
      </c>
      <c r="F4343" s="23">
        <v>-6.528886</v>
      </c>
      <c r="G4343" s="26">
        <v>39.299999999999997</v>
      </c>
      <c r="H4343" s="26">
        <v>13.7</v>
      </c>
      <c r="I4343" s="26">
        <v>-97.4</v>
      </c>
      <c r="J4343" s="26">
        <v>1.6</v>
      </c>
      <c r="K4343" s="26">
        <v>-4.9000000000000004</v>
      </c>
      <c r="L4343" s="26">
        <v>20.7</v>
      </c>
      <c r="M4343" s="26">
        <v>-12.8</v>
      </c>
      <c r="N4343" s="26">
        <v>2.6</v>
      </c>
      <c r="O4343" s="19">
        <f t="shared" si="1139"/>
        <v>158.02637953086503</v>
      </c>
      <c r="P4343" s="10">
        <f t="shared" si="1140"/>
        <v>200.94747058695117</v>
      </c>
      <c r="Q4343" s="10">
        <f t="shared" si="1141"/>
        <v>2.86</v>
      </c>
      <c r="R4343" s="19">
        <f t="shared" si="1142"/>
        <v>105.02975768800002</v>
      </c>
      <c r="S4343" s="10">
        <f t="shared" si="1143"/>
        <v>13.705838172107535</v>
      </c>
      <c r="T4343" s="10">
        <f t="shared" si="1144"/>
        <v>2.9683898965026891</v>
      </c>
      <c r="U4343" s="2" t="str">
        <f t="shared" si="1145"/>
        <v>D</v>
      </c>
      <c r="V4343" s="2" t="str">
        <f t="shared" si="1146"/>
        <v>D</v>
      </c>
      <c r="W4343" s="2" t="str">
        <f t="shared" si="1147"/>
        <v>D</v>
      </c>
      <c r="X4343" s="2" t="str">
        <f t="shared" si="1148"/>
        <v>B</v>
      </c>
      <c r="Y4343" s="3" t="str">
        <f t="shared" si="1149"/>
        <v>DDDB</v>
      </c>
      <c r="Z4343" s="28">
        <f t="shared" si="1150"/>
        <v>3.1525000000000004E-2</v>
      </c>
      <c r="AA4343" s="7" t="str">
        <f t="shared" si="1151"/>
        <v>Almost certainly optical</v>
      </c>
      <c r="AB4343" s="21">
        <v>8.57</v>
      </c>
      <c r="AC4343" s="14">
        <f t="shared" si="1152"/>
        <v>8.4692420973165561</v>
      </c>
      <c r="AD4343" s="26">
        <v>232</v>
      </c>
      <c r="AE4343" s="10">
        <f t="shared" si="1153"/>
        <v>242.48063197269823</v>
      </c>
      <c r="AF4343" s="17">
        <f t="shared" si="1154"/>
        <v>0.1007579026834442</v>
      </c>
      <c r="AG4343" s="17">
        <f t="shared" si="1155"/>
        <v>10.480631972698234</v>
      </c>
    </row>
    <row r="4344" spans="1:33">
      <c r="A4344" t="s">
        <v>5497</v>
      </c>
      <c r="B4344" t="s">
        <v>2557</v>
      </c>
      <c r="C4344" s="23">
        <v>341.0093</v>
      </c>
      <c r="D4344" s="23">
        <v>30.787500000000001</v>
      </c>
      <c r="E4344" s="23">
        <v>341.00380000000001</v>
      </c>
      <c r="F4344" s="23">
        <v>30.78614</v>
      </c>
      <c r="G4344" s="26">
        <v>35.5</v>
      </c>
      <c r="H4344" s="26">
        <v>9.9</v>
      </c>
      <c r="I4344" s="26">
        <v>20.399999999999999</v>
      </c>
      <c r="J4344" s="26">
        <v>1.2</v>
      </c>
      <c r="K4344" s="26">
        <v>-6.9</v>
      </c>
      <c r="L4344" s="26">
        <v>18.7</v>
      </c>
      <c r="M4344" s="26">
        <v>-12.9</v>
      </c>
      <c r="N4344" s="26">
        <v>1.3</v>
      </c>
      <c r="O4344" s="19">
        <f t="shared" si="1139"/>
        <v>60.116262193297175</v>
      </c>
      <c r="P4344" s="10">
        <f t="shared" si="1140"/>
        <v>208.14160123226173</v>
      </c>
      <c r="Q4344" s="10">
        <f t="shared" si="1141"/>
        <v>2.86</v>
      </c>
      <c r="R4344" s="19">
        <f t="shared" si="1142"/>
        <v>40.943986127391163</v>
      </c>
      <c r="S4344" s="10">
        <f t="shared" si="1143"/>
        <v>14.629422408283931</v>
      </c>
      <c r="T4344" s="10">
        <f t="shared" si="1144"/>
        <v>1.3893352133918775</v>
      </c>
      <c r="U4344" s="2" t="str">
        <f t="shared" si="1145"/>
        <v>D</v>
      </c>
      <c r="V4344" s="2" t="str">
        <f t="shared" si="1146"/>
        <v>D</v>
      </c>
      <c r="W4344" s="2" t="str">
        <f t="shared" si="1147"/>
        <v>D</v>
      </c>
      <c r="X4344" s="2" t="str">
        <f t="shared" si="1148"/>
        <v>B</v>
      </c>
      <c r="Y4344" s="3" t="str">
        <f t="shared" si="1149"/>
        <v>DDDB</v>
      </c>
      <c r="Z4344" s="28">
        <f t="shared" si="1150"/>
        <v>3.1525000000000004E-2</v>
      </c>
      <c r="AA4344" s="7" t="str">
        <f t="shared" si="1151"/>
        <v>Almost certainly optical</v>
      </c>
      <c r="AB4344" s="21">
        <v>17.600000000000001</v>
      </c>
      <c r="AC4344" s="14">
        <f t="shared" si="1152"/>
        <v>17.700223185196101</v>
      </c>
      <c r="AD4344" s="26">
        <v>254</v>
      </c>
      <c r="AE4344" s="10">
        <f t="shared" si="1153"/>
        <v>253.94221519323941</v>
      </c>
      <c r="AF4344" s="17">
        <f t="shared" si="1154"/>
        <v>0.10022318519609996</v>
      </c>
      <c r="AG4344" s="17">
        <f t="shared" si="1155"/>
        <v>5.7784806760594165E-2</v>
      </c>
    </row>
    <row r="4345" spans="1:33">
      <c r="A4345" t="s">
        <v>3553</v>
      </c>
      <c r="B4345" t="s">
        <v>766</v>
      </c>
      <c r="C4345" s="23">
        <v>111.0354</v>
      </c>
      <c r="D4345" s="23">
        <v>-14.767770000000001</v>
      </c>
      <c r="E4345" s="23">
        <v>111.0342</v>
      </c>
      <c r="F4345" s="23">
        <v>-14.76971</v>
      </c>
      <c r="G4345" s="26">
        <v>-6</v>
      </c>
      <c r="H4345" s="26">
        <v>19.600000000000001</v>
      </c>
      <c r="I4345" s="26">
        <v>-2.7</v>
      </c>
      <c r="J4345" s="26">
        <v>1.1000000000000001</v>
      </c>
      <c r="K4345" s="26">
        <v>-12.3</v>
      </c>
      <c r="L4345" s="26">
        <v>13.3</v>
      </c>
      <c r="M4345" s="26">
        <v>-2.4</v>
      </c>
      <c r="N4345" s="26">
        <v>5.5</v>
      </c>
      <c r="O4345" s="19">
        <f t="shared" si="1139"/>
        <v>245.77225468204585</v>
      </c>
      <c r="P4345" s="10">
        <f t="shared" si="1140"/>
        <v>258.95905981967627</v>
      </c>
      <c r="Q4345" s="10">
        <f t="shared" si="1141"/>
        <v>2.86</v>
      </c>
      <c r="R4345" s="19">
        <f t="shared" si="1142"/>
        <v>6.5795136598383923</v>
      </c>
      <c r="S4345" s="10">
        <f t="shared" si="1143"/>
        <v>12.531959144523254</v>
      </c>
      <c r="T4345" s="10">
        <f t="shared" si="1144"/>
        <v>0.47778682010904117</v>
      </c>
      <c r="U4345" s="2" t="str">
        <f t="shared" si="1145"/>
        <v>D</v>
      </c>
      <c r="V4345" s="2" t="str">
        <f t="shared" si="1146"/>
        <v>D</v>
      </c>
      <c r="W4345" s="2" t="str">
        <f t="shared" si="1147"/>
        <v>D</v>
      </c>
      <c r="X4345" s="2" t="str">
        <f t="shared" si="1148"/>
        <v>B</v>
      </c>
      <c r="Y4345" s="3" t="str">
        <f t="shared" si="1149"/>
        <v>DDDB</v>
      </c>
      <c r="Z4345" s="28">
        <f t="shared" si="1150"/>
        <v>3.1525000000000004E-2</v>
      </c>
      <c r="AA4345" s="7" t="str">
        <f t="shared" si="1151"/>
        <v>Almost certainly optical</v>
      </c>
      <c r="AB4345" s="21">
        <v>8.0399999999999991</v>
      </c>
      <c r="AC4345" s="14">
        <f t="shared" si="1152"/>
        <v>8.1379399933289438</v>
      </c>
      <c r="AD4345" s="26">
        <v>209</v>
      </c>
      <c r="AE4345" s="10">
        <f t="shared" si="1153"/>
        <v>210.88465130620784</v>
      </c>
      <c r="AF4345" s="17">
        <f t="shared" si="1154"/>
        <v>9.7939993328944652E-2</v>
      </c>
      <c r="AG4345" s="17">
        <f t="shared" si="1155"/>
        <v>1.8846513062078429</v>
      </c>
    </row>
    <row r="4346" spans="1:33">
      <c r="A4346" t="s">
        <v>5130</v>
      </c>
      <c r="B4346" t="s">
        <v>2210</v>
      </c>
      <c r="C4346" s="23">
        <v>303.13209999999998</v>
      </c>
      <c r="D4346" s="23">
        <v>-2.2762739999999999</v>
      </c>
      <c r="E4346" s="23">
        <v>303.13130000000001</v>
      </c>
      <c r="F4346" s="23">
        <v>-2.278791</v>
      </c>
      <c r="G4346" s="26">
        <v>-7.1</v>
      </c>
      <c r="H4346" s="26">
        <v>18.5</v>
      </c>
      <c r="I4346" s="26">
        <v>-3.6</v>
      </c>
      <c r="J4346" s="26">
        <v>1.3</v>
      </c>
      <c r="K4346" s="26">
        <v>7.9</v>
      </c>
      <c r="L4346" s="26">
        <v>7.9</v>
      </c>
      <c r="M4346" s="26">
        <v>-20.5</v>
      </c>
      <c r="N4346" s="26">
        <v>2.2999999999999998</v>
      </c>
      <c r="O4346" s="19">
        <f t="shared" si="1139"/>
        <v>243.11306580752327</v>
      </c>
      <c r="P4346" s="10">
        <f t="shared" si="1140"/>
        <v>158.92504075800667</v>
      </c>
      <c r="Q4346" s="10">
        <f t="shared" si="1141"/>
        <v>2.86</v>
      </c>
      <c r="R4346" s="19">
        <f t="shared" si="1142"/>
        <v>7.9605276207045472</v>
      </c>
      <c r="S4346" s="10">
        <f t="shared" si="1143"/>
        <v>21.969524346239272</v>
      </c>
      <c r="T4346" s="10">
        <f t="shared" si="1144"/>
        <v>0.74825129917359545</v>
      </c>
      <c r="U4346" s="2" t="str">
        <f t="shared" si="1145"/>
        <v>D</v>
      </c>
      <c r="V4346" s="2" t="str">
        <f t="shared" si="1146"/>
        <v>D</v>
      </c>
      <c r="W4346" s="2" t="str">
        <f t="shared" si="1147"/>
        <v>D</v>
      </c>
      <c r="X4346" s="2" t="str">
        <f t="shared" si="1148"/>
        <v>B</v>
      </c>
      <c r="Y4346" s="3" t="str">
        <f t="shared" si="1149"/>
        <v>DDDB</v>
      </c>
      <c r="Z4346" s="28">
        <f t="shared" si="1150"/>
        <v>3.1525000000000004E-2</v>
      </c>
      <c r="AA4346" s="7" t="str">
        <f t="shared" si="1151"/>
        <v>Almost certainly optical</v>
      </c>
      <c r="AB4346" s="21">
        <v>9.41</v>
      </c>
      <c r="AC4346" s="14">
        <f t="shared" si="1152"/>
        <v>9.5071899551924268</v>
      </c>
      <c r="AD4346" s="26">
        <v>200</v>
      </c>
      <c r="AE4346" s="10">
        <f t="shared" si="1153"/>
        <v>197.61921824237427</v>
      </c>
      <c r="AF4346" s="17">
        <f t="shared" si="1154"/>
        <v>9.718995519242668E-2</v>
      </c>
      <c r="AG4346" s="17">
        <f t="shared" si="1155"/>
        <v>2.3807817576257264</v>
      </c>
    </row>
    <row r="4347" spans="1:33">
      <c r="A4347" t="s">
        <v>4786</v>
      </c>
      <c r="B4347" t="s">
        <v>1900</v>
      </c>
      <c r="C4347" s="23">
        <v>272.39400000000001</v>
      </c>
      <c r="D4347" s="23">
        <v>11.10826</v>
      </c>
      <c r="E4347" s="23">
        <v>272.39699999999999</v>
      </c>
      <c r="F4347" s="23">
        <v>11.10647</v>
      </c>
      <c r="G4347" s="26">
        <v>-19.2</v>
      </c>
      <c r="H4347" s="26">
        <v>6.4</v>
      </c>
      <c r="I4347" s="26">
        <v>7.8</v>
      </c>
      <c r="J4347" s="26">
        <v>1.3</v>
      </c>
      <c r="K4347" s="26">
        <v>-19.8</v>
      </c>
      <c r="L4347" s="26">
        <v>5.8</v>
      </c>
      <c r="M4347" s="26">
        <v>14.5</v>
      </c>
      <c r="N4347" s="26">
        <v>3</v>
      </c>
      <c r="O4347" s="19">
        <f t="shared" si="1139"/>
        <v>292.10944834375169</v>
      </c>
      <c r="P4347" s="10">
        <f t="shared" si="1140"/>
        <v>306.21618443759934</v>
      </c>
      <c r="Q4347" s="10">
        <f t="shared" si="1141"/>
        <v>2.86</v>
      </c>
      <c r="R4347" s="19">
        <f t="shared" si="1142"/>
        <v>20.723899247004653</v>
      </c>
      <c r="S4347" s="10">
        <f t="shared" si="1143"/>
        <v>24.541597340026584</v>
      </c>
      <c r="T4347" s="10">
        <f t="shared" si="1144"/>
        <v>1.1316374146757811</v>
      </c>
      <c r="U4347" s="2" t="str">
        <f t="shared" si="1145"/>
        <v>D</v>
      </c>
      <c r="V4347" s="2" t="str">
        <f t="shared" si="1146"/>
        <v>D</v>
      </c>
      <c r="W4347" s="2" t="str">
        <f t="shared" si="1147"/>
        <v>D</v>
      </c>
      <c r="X4347" s="2" t="str">
        <f t="shared" si="1148"/>
        <v>B</v>
      </c>
      <c r="Y4347" s="3" t="str">
        <f t="shared" si="1149"/>
        <v>DDDB</v>
      </c>
      <c r="Z4347" s="28">
        <f t="shared" si="1150"/>
        <v>3.1525000000000004E-2</v>
      </c>
      <c r="AA4347" s="7" t="str">
        <f t="shared" si="1151"/>
        <v>Almost certainly optical</v>
      </c>
      <c r="AB4347" s="21">
        <v>12.5</v>
      </c>
      <c r="AC4347" s="14">
        <f t="shared" si="1152"/>
        <v>12.403046107768079</v>
      </c>
      <c r="AD4347" s="26">
        <v>122</v>
      </c>
      <c r="AE4347" s="10">
        <f t="shared" si="1153"/>
        <v>121.30205714182159</v>
      </c>
      <c r="AF4347" s="17">
        <f t="shared" si="1154"/>
        <v>9.6953892231921301E-2</v>
      </c>
      <c r="AG4347" s="17">
        <f t="shared" si="1155"/>
        <v>0.69794285817840773</v>
      </c>
    </row>
    <row r="4348" spans="1:33">
      <c r="A4348" t="s">
        <v>9527</v>
      </c>
      <c r="B4348" t="s">
        <v>9528</v>
      </c>
      <c r="C4348" s="23">
        <v>329.05259999999998</v>
      </c>
      <c r="D4348" s="23">
        <v>-57.269410000000001</v>
      </c>
      <c r="E4348" s="23">
        <v>329.03750000000002</v>
      </c>
      <c r="F4348" s="23">
        <v>-57.266179999999999</v>
      </c>
      <c r="G4348" s="26">
        <v>-66</v>
      </c>
      <c r="H4348" s="26">
        <v>10.8</v>
      </c>
      <c r="I4348" s="26">
        <v>-37.700000000000003</v>
      </c>
      <c r="J4348" s="26">
        <v>3</v>
      </c>
      <c r="K4348" s="26">
        <v>17.399999999999999</v>
      </c>
      <c r="L4348" s="26">
        <v>17.399999999999999</v>
      </c>
      <c r="M4348" s="26">
        <v>27.5</v>
      </c>
      <c r="N4348" s="26">
        <v>12.7</v>
      </c>
      <c r="O4348" s="19">
        <f t="shared" si="1139"/>
        <v>240.26446853644626</v>
      </c>
      <c r="P4348" s="10">
        <f t="shared" si="1140"/>
        <v>32.322653011410843</v>
      </c>
      <c r="Q4348" s="10">
        <f t="shared" si="1141"/>
        <v>2.86</v>
      </c>
      <c r="R4348" s="19">
        <f t="shared" si="1142"/>
        <v>76.008486368299685</v>
      </c>
      <c r="S4348" s="10">
        <f t="shared" si="1143"/>
        <v>32.542433836454215</v>
      </c>
      <c r="T4348" s="10">
        <f t="shared" si="1144"/>
        <v>2.7137730051188478</v>
      </c>
      <c r="U4348" s="2" t="str">
        <f t="shared" si="1145"/>
        <v>D</v>
      </c>
      <c r="V4348" s="2" t="str">
        <f t="shared" si="1146"/>
        <v>D</v>
      </c>
      <c r="W4348" s="2" t="str">
        <f t="shared" si="1147"/>
        <v>D</v>
      </c>
      <c r="X4348" s="2" t="str">
        <f t="shared" si="1148"/>
        <v>B</v>
      </c>
      <c r="Y4348" s="3" t="str">
        <f t="shared" si="1149"/>
        <v>DDDB</v>
      </c>
      <c r="Z4348" s="28">
        <f t="shared" si="1150"/>
        <v>3.1525000000000004E-2</v>
      </c>
      <c r="AA4348" s="7" t="str">
        <f t="shared" si="1151"/>
        <v>Almost certainly optical</v>
      </c>
      <c r="AB4348" s="21">
        <v>31.7</v>
      </c>
      <c r="AC4348" s="14">
        <f t="shared" si="1152"/>
        <v>31.608434614384429</v>
      </c>
      <c r="AD4348" s="26">
        <v>291</v>
      </c>
      <c r="AE4348" s="10">
        <f t="shared" si="1153"/>
        <v>291.58471443513707</v>
      </c>
      <c r="AF4348" s="17">
        <f t="shared" si="1154"/>
        <v>9.1565385615570705E-2</v>
      </c>
      <c r="AG4348" s="17">
        <f t="shared" si="1155"/>
        <v>0.584714435137073</v>
      </c>
    </row>
    <row r="4349" spans="1:33">
      <c r="A4349" t="s">
        <v>8674</v>
      </c>
      <c r="B4349" t="s">
        <v>8675</v>
      </c>
      <c r="C4349" s="23">
        <v>282.35239999999999</v>
      </c>
      <c r="D4349" s="23">
        <v>44.005809999999997</v>
      </c>
      <c r="E4349" s="23">
        <v>282.35070000000002</v>
      </c>
      <c r="F4349" s="23">
        <v>44.008119999999998</v>
      </c>
      <c r="G4349" s="26">
        <v>-3.7</v>
      </c>
      <c r="H4349" s="26">
        <v>21.9</v>
      </c>
      <c r="I4349" s="26">
        <v>-4.8</v>
      </c>
      <c r="J4349" s="26">
        <v>4.3</v>
      </c>
      <c r="K4349" s="26">
        <v>28.7</v>
      </c>
      <c r="L4349" s="26">
        <v>3.1</v>
      </c>
      <c r="M4349" s="26">
        <v>5.9</v>
      </c>
      <c r="N4349" s="26">
        <v>17.5</v>
      </c>
      <c r="O4349" s="19">
        <f t="shared" si="1139"/>
        <v>217.62623363866979</v>
      </c>
      <c r="P4349" s="10">
        <f t="shared" si="1140"/>
        <v>78.383265748729841</v>
      </c>
      <c r="Q4349" s="10">
        <f t="shared" si="1141"/>
        <v>2.86</v>
      </c>
      <c r="R4349" s="19">
        <f t="shared" si="1142"/>
        <v>6.0605280298007038</v>
      </c>
      <c r="S4349" s="10">
        <f t="shared" si="1143"/>
        <v>29.300170647967224</v>
      </c>
      <c r="T4349" s="10">
        <f t="shared" si="1144"/>
        <v>0.88401746694419825</v>
      </c>
      <c r="U4349" s="2" t="str">
        <f t="shared" si="1145"/>
        <v>D</v>
      </c>
      <c r="V4349" s="2" t="str">
        <f t="shared" si="1146"/>
        <v>D</v>
      </c>
      <c r="W4349" s="2" t="str">
        <f t="shared" si="1147"/>
        <v>D</v>
      </c>
      <c r="X4349" s="2" t="str">
        <f t="shared" si="1148"/>
        <v>B</v>
      </c>
      <c r="Y4349" s="3" t="str">
        <f t="shared" si="1149"/>
        <v>DDDB</v>
      </c>
      <c r="Z4349" s="28">
        <f t="shared" si="1150"/>
        <v>3.1525000000000004E-2</v>
      </c>
      <c r="AA4349" s="7" t="str">
        <f t="shared" si="1151"/>
        <v>Almost certainly optical</v>
      </c>
      <c r="AB4349" s="21">
        <v>9.5</v>
      </c>
      <c r="AC4349" s="14">
        <f t="shared" si="1152"/>
        <v>9.4091886017451536</v>
      </c>
      <c r="AD4349" s="26">
        <v>333</v>
      </c>
      <c r="AE4349" s="10">
        <f t="shared" si="1153"/>
        <v>332.10627968862855</v>
      </c>
      <c r="AF4349" s="17">
        <f t="shared" si="1154"/>
        <v>9.0811398254846409E-2</v>
      </c>
      <c r="AG4349" s="17">
        <f t="shared" si="1155"/>
        <v>0.89372031137145314</v>
      </c>
    </row>
    <row r="4350" spans="1:33">
      <c r="A4350" t="s">
        <v>5262</v>
      </c>
      <c r="B4350" t="s">
        <v>2338</v>
      </c>
      <c r="C4350" s="23">
        <v>313.61610000000002</v>
      </c>
      <c r="D4350" s="23">
        <v>10.89503</v>
      </c>
      <c r="E4350" s="23">
        <v>313.61180000000002</v>
      </c>
      <c r="F4350" s="23">
        <v>10.892910000000001</v>
      </c>
      <c r="G4350" s="26">
        <v>-27.3</v>
      </c>
      <c r="H4350" s="26">
        <v>23.9</v>
      </c>
      <c r="I4350" s="26">
        <v>-28.8</v>
      </c>
      <c r="J4350" s="26">
        <v>3.8</v>
      </c>
      <c r="K4350" s="26">
        <v>-16.100000000000001</v>
      </c>
      <c r="L4350" s="26">
        <v>9.5</v>
      </c>
      <c r="M4350" s="26">
        <v>-28</v>
      </c>
      <c r="N4350" s="26">
        <v>3.1</v>
      </c>
      <c r="O4350" s="19">
        <f t="shared" si="1139"/>
        <v>223.46839220798898</v>
      </c>
      <c r="P4350" s="10">
        <f t="shared" si="1140"/>
        <v>209.89890183861456</v>
      </c>
      <c r="Q4350" s="10">
        <f t="shared" si="1141"/>
        <v>2.86</v>
      </c>
      <c r="R4350" s="19">
        <f t="shared" si="1142"/>
        <v>39.68286783991298</v>
      </c>
      <c r="S4350" s="10">
        <f t="shared" si="1143"/>
        <v>32.298761586166115</v>
      </c>
      <c r="T4350" s="10">
        <f t="shared" si="1144"/>
        <v>1.7995407356519775</v>
      </c>
      <c r="U4350" s="2" t="str">
        <f t="shared" si="1145"/>
        <v>D</v>
      </c>
      <c r="V4350" s="2" t="str">
        <f t="shared" si="1146"/>
        <v>D</v>
      </c>
      <c r="W4350" s="2" t="str">
        <f t="shared" si="1147"/>
        <v>D</v>
      </c>
      <c r="X4350" s="2" t="str">
        <f t="shared" si="1148"/>
        <v>B</v>
      </c>
      <c r="Y4350" s="3" t="str">
        <f t="shared" si="1149"/>
        <v>DDDB</v>
      </c>
      <c r="Z4350" s="28">
        <f t="shared" si="1150"/>
        <v>3.1525000000000004E-2</v>
      </c>
      <c r="AA4350" s="7" t="str">
        <f t="shared" si="1151"/>
        <v>Almost certainly optical</v>
      </c>
      <c r="AB4350" s="21">
        <v>17.100000000000001</v>
      </c>
      <c r="AC4350" s="14">
        <f t="shared" si="1152"/>
        <v>17.009322641057935</v>
      </c>
      <c r="AD4350" s="26">
        <v>243</v>
      </c>
      <c r="AE4350" s="10">
        <f t="shared" si="1153"/>
        <v>243.34000525840082</v>
      </c>
      <c r="AF4350" s="17">
        <f t="shared" si="1154"/>
        <v>9.0677358942066633E-2</v>
      </c>
      <c r="AG4350" s="17">
        <f t="shared" si="1155"/>
        <v>0.34000525840082219</v>
      </c>
    </row>
    <row r="4351" spans="1:33">
      <c r="A4351" t="s">
        <v>5898</v>
      </c>
      <c r="B4351" t="s">
        <v>5899</v>
      </c>
      <c r="C4351" s="23">
        <v>18.450669999999999</v>
      </c>
      <c r="D4351" s="23">
        <v>57.71087</v>
      </c>
      <c r="E4351" s="23">
        <v>18.44914</v>
      </c>
      <c r="F4351" s="23">
        <v>57.712380000000003</v>
      </c>
      <c r="G4351" s="26">
        <v>2.6</v>
      </c>
      <c r="H4351" s="26">
        <v>2.6</v>
      </c>
      <c r="I4351" s="26">
        <v>-6.2</v>
      </c>
      <c r="J4351" s="26">
        <v>1.4</v>
      </c>
      <c r="K4351" s="26">
        <v>22.3</v>
      </c>
      <c r="L4351" s="26">
        <v>22.3</v>
      </c>
      <c r="M4351" s="26">
        <v>-5.0999999999999996</v>
      </c>
      <c r="N4351" s="26">
        <v>1.4</v>
      </c>
      <c r="O4351" s="19">
        <f t="shared" si="1139"/>
        <v>157.24902365721235</v>
      </c>
      <c r="P4351" s="10">
        <f t="shared" si="1140"/>
        <v>102.8819777898852</v>
      </c>
      <c r="Q4351" s="10">
        <f t="shared" si="1141"/>
        <v>2.86</v>
      </c>
      <c r="R4351" s="19">
        <f t="shared" si="1142"/>
        <v>6.7230945255886443</v>
      </c>
      <c r="S4351" s="10">
        <f t="shared" si="1143"/>
        <v>22.875751353780711</v>
      </c>
      <c r="T4351" s="10">
        <f t="shared" si="1144"/>
        <v>0.73997114698423394</v>
      </c>
      <c r="U4351" s="2" t="str">
        <f t="shared" si="1145"/>
        <v>D</v>
      </c>
      <c r="V4351" s="2" t="str">
        <f t="shared" si="1146"/>
        <v>D</v>
      </c>
      <c r="W4351" s="2" t="str">
        <f t="shared" si="1147"/>
        <v>D</v>
      </c>
      <c r="X4351" s="2" t="str">
        <f t="shared" si="1148"/>
        <v>B</v>
      </c>
      <c r="Y4351" s="3" t="str">
        <f t="shared" si="1149"/>
        <v>DDDB</v>
      </c>
      <c r="Z4351" s="28">
        <f t="shared" si="1150"/>
        <v>3.1525000000000004E-2</v>
      </c>
      <c r="AA4351" s="7" t="str">
        <f t="shared" si="1151"/>
        <v>Almost certainly optical</v>
      </c>
      <c r="AB4351" s="21">
        <v>6.27</v>
      </c>
      <c r="AC4351" s="14">
        <f t="shared" si="1152"/>
        <v>6.1812133450957596</v>
      </c>
      <c r="AD4351" s="26">
        <v>331</v>
      </c>
      <c r="AE4351" s="10">
        <f t="shared" si="1153"/>
        <v>331.57476259443717</v>
      </c>
      <c r="AF4351" s="17">
        <f t="shared" si="1154"/>
        <v>8.8786654904239981E-2</v>
      </c>
      <c r="AG4351" s="17">
        <f t="shared" si="1155"/>
        <v>0.57476259443717481</v>
      </c>
    </row>
    <row r="4352" spans="1:33">
      <c r="A4352" t="s">
        <v>5562</v>
      </c>
      <c r="B4352" t="s">
        <v>2616</v>
      </c>
      <c r="C4352" s="23">
        <v>347.05829999999997</v>
      </c>
      <c r="D4352" s="23">
        <v>-2.1133989999999998</v>
      </c>
      <c r="E4352" s="23">
        <v>347.0591</v>
      </c>
      <c r="F4352" s="23">
        <v>-2.1097320000000002</v>
      </c>
      <c r="G4352" s="26">
        <v>58.2</v>
      </c>
      <c r="H4352" s="26">
        <v>7</v>
      </c>
      <c r="I4352" s="26">
        <v>26.7</v>
      </c>
      <c r="J4352" s="26">
        <v>1.2</v>
      </c>
      <c r="K4352" s="26">
        <v>22.7</v>
      </c>
      <c r="L4352" s="26">
        <v>22.7</v>
      </c>
      <c r="M4352" s="26">
        <v>17.600000000000001</v>
      </c>
      <c r="N4352" s="26">
        <v>1.8</v>
      </c>
      <c r="O4352" s="19">
        <f t="shared" si="1139"/>
        <v>65.356099534295254</v>
      </c>
      <c r="P4352" s="10">
        <f t="shared" si="1140"/>
        <v>52.212490753477176</v>
      </c>
      <c r="Q4352" s="10">
        <f t="shared" si="1141"/>
        <v>2.86</v>
      </c>
      <c r="R4352" s="19">
        <f t="shared" si="1142"/>
        <v>64.032257495734129</v>
      </c>
      <c r="S4352" s="10">
        <f t="shared" si="1143"/>
        <v>28.723683607782618</v>
      </c>
      <c r="T4352" s="10">
        <f t="shared" si="1144"/>
        <v>2.3188985275879186</v>
      </c>
      <c r="U4352" s="2" t="str">
        <f t="shared" si="1145"/>
        <v>D</v>
      </c>
      <c r="V4352" s="2" t="str">
        <f t="shared" si="1146"/>
        <v>D</v>
      </c>
      <c r="W4352" s="2" t="str">
        <f t="shared" si="1147"/>
        <v>D</v>
      </c>
      <c r="X4352" s="2" t="str">
        <f t="shared" si="1148"/>
        <v>B</v>
      </c>
      <c r="Y4352" s="3" t="str">
        <f t="shared" si="1149"/>
        <v>DDDB</v>
      </c>
      <c r="Z4352" s="28">
        <f t="shared" si="1150"/>
        <v>3.1525000000000004E-2</v>
      </c>
      <c r="AA4352" s="7" t="str">
        <f t="shared" si="1151"/>
        <v>Almost certainly optical</v>
      </c>
      <c r="AB4352" s="21">
        <v>13.6</v>
      </c>
      <c r="AC4352" s="14">
        <f t="shared" si="1152"/>
        <v>13.511284229434054</v>
      </c>
      <c r="AD4352" s="26">
        <v>13.5</v>
      </c>
      <c r="AE4352" s="10">
        <f t="shared" si="1153"/>
        <v>12.298814765330739</v>
      </c>
      <c r="AF4352" s="17">
        <f t="shared" si="1154"/>
        <v>8.8715770565945817E-2</v>
      </c>
      <c r="AG4352" s="17">
        <f t="shared" si="1155"/>
        <v>1.2011852346692606</v>
      </c>
    </row>
    <row r="4353" spans="1:33">
      <c r="A4353" t="s">
        <v>3829</v>
      </c>
      <c r="B4353" t="s">
        <v>1024</v>
      </c>
      <c r="C4353" s="23">
        <v>147.26830000000001</v>
      </c>
      <c r="D4353" s="23">
        <v>-8.7288390000000007</v>
      </c>
      <c r="E4353" s="23">
        <v>147.27070000000001</v>
      </c>
      <c r="F4353" s="23">
        <v>-8.7349239999999995</v>
      </c>
      <c r="G4353" s="26">
        <v>57.5</v>
      </c>
      <c r="H4353" s="26">
        <v>6.3</v>
      </c>
      <c r="I4353" s="26">
        <v>-24.8</v>
      </c>
      <c r="J4353" s="26">
        <v>1.6</v>
      </c>
      <c r="K4353" s="26">
        <v>50</v>
      </c>
      <c r="L4353" s="26">
        <v>24.4</v>
      </c>
      <c r="M4353" s="26">
        <v>-11</v>
      </c>
      <c r="N4353" s="26">
        <v>5.2</v>
      </c>
      <c r="O4353" s="19">
        <f t="shared" si="1139"/>
        <v>113.33074661701339</v>
      </c>
      <c r="P4353" s="10">
        <f t="shared" si="1140"/>
        <v>102.40741852740075</v>
      </c>
      <c r="Q4353" s="10">
        <f t="shared" si="1141"/>
        <v>2.86</v>
      </c>
      <c r="R4353" s="19">
        <f t="shared" si="1142"/>
        <v>62.620204407203907</v>
      </c>
      <c r="S4353" s="10">
        <f t="shared" si="1143"/>
        <v>51.195702944680818</v>
      </c>
      <c r="T4353" s="10">
        <f t="shared" si="1144"/>
        <v>2.8453976837971187</v>
      </c>
      <c r="U4353" s="2" t="str">
        <f t="shared" si="1145"/>
        <v>D</v>
      </c>
      <c r="V4353" s="2" t="str">
        <f t="shared" si="1146"/>
        <v>D</v>
      </c>
      <c r="W4353" s="2" t="str">
        <f t="shared" si="1147"/>
        <v>D</v>
      </c>
      <c r="X4353" s="2" t="str">
        <f t="shared" si="1148"/>
        <v>B</v>
      </c>
      <c r="Y4353" s="3" t="str">
        <f t="shared" si="1149"/>
        <v>DDDB</v>
      </c>
      <c r="Z4353" s="28">
        <f t="shared" si="1150"/>
        <v>3.1525000000000004E-2</v>
      </c>
      <c r="AA4353" s="7" t="str">
        <f t="shared" si="1151"/>
        <v>Almost certainly optical</v>
      </c>
      <c r="AB4353" s="21">
        <v>23.6</v>
      </c>
      <c r="AC4353" s="14">
        <f t="shared" si="1152"/>
        <v>23.51176750628904</v>
      </c>
      <c r="AD4353" s="26">
        <v>159</v>
      </c>
      <c r="AE4353" s="10">
        <f t="shared" si="1153"/>
        <v>158.70196213866066</v>
      </c>
      <c r="AF4353" s="17">
        <f t="shared" si="1154"/>
        <v>8.8232493710961535E-2</v>
      </c>
      <c r="AG4353" s="17">
        <f t="shared" si="1155"/>
        <v>0.29803786133933841</v>
      </c>
    </row>
    <row r="4354" spans="1:33">
      <c r="A4354" t="s">
        <v>4715</v>
      </c>
      <c r="B4354" t="s">
        <v>1839</v>
      </c>
      <c r="C4354" s="23">
        <v>261.29480000000001</v>
      </c>
      <c r="D4354" s="23">
        <v>13.923550000000001</v>
      </c>
      <c r="E4354" s="23">
        <v>261.29860000000002</v>
      </c>
      <c r="F4354" s="23">
        <v>13.92732</v>
      </c>
      <c r="G4354" s="26">
        <v>-14.4</v>
      </c>
      <c r="H4354" s="26">
        <v>11.2</v>
      </c>
      <c r="I4354" s="26">
        <v>-12.9</v>
      </c>
      <c r="J4354" s="26">
        <v>1.4</v>
      </c>
      <c r="K4354" s="26">
        <v>-4.8</v>
      </c>
      <c r="L4354" s="26">
        <v>20.8</v>
      </c>
      <c r="M4354" s="26">
        <v>-27.4</v>
      </c>
      <c r="N4354" s="26">
        <v>4.5999999999999996</v>
      </c>
      <c r="O4354" s="19">
        <f t="shared" ref="O4354:O4417" si="1156">IF(IF(G4354&gt;0,IF(I4354&gt;0,0,1),IF(I4354&lt;0,2,3))=0,DEGREES(ATAN(SQRT((SQRT(G4354^2+I4354^2)-(G4354^2/SQRT(G4354^2+I4354^2)))*(G4354^2/SQRT(G4354^2+I4354^2)))/(SQRT(G4354^2+I4354^2)-(G4354^2/SQRT(G4354^2+I4354^2))))),IF(IF(G4354&gt;0,IF(I4354&gt;0,0,1),IF(I4354&lt;0,2,3))=1,180-DEGREES(ATAN(SQRT((SQRT(G4354^2+I4354^2)-(G4354^2/SQRT(G4354^2+I4354^2)))*(G4354^2/SQRT(G4354^2+I4354^2)))/(SQRT(G4354^2+I4354^2)-(G4354^2/SQRT(G4354^2+I4354^2))))),IF(IF(G4354&gt;0,IF(I4354&gt;0,0,1),IF(I4354&lt;0,2,3))=2,180+DEGREES(ATAN(SQRT((SQRT(G4354^2+I4354^2)-(G4354^2/SQRT(G4354^2+I4354^2)))*(G4354^2/SQRT(G4354^2+I4354^2)))/(SQRT(G4354^2+I4354^2)-(G4354^2/SQRT(G4354^2+I4354^2))))),360-DEGREES(ATAN(SQRT((SQRT(G4354^2+I4354^2)-(G4354^2/SQRT(G4354^2+I4354^2)))*(G4354^2/SQRT(G4354^2+I4354^2)))/(SQRT(G4354^2+I4354^2)-(G4354^2/SQRT(G4354^2+I4354^2))))))))</f>
        <v>228.14495746469802</v>
      </c>
      <c r="P4354" s="10">
        <f t="shared" ref="P4354:P4417" si="1157">IF(IF(K4354&gt;0,IF(M4354&gt;0,0,1),IF(M4354&lt;0,2,3))=0,DEGREES(ATAN(SQRT((SQRT(K4354^2+M4354^2)-(K4354^2/SQRT(K4354^2+M4354^2)))*(K4354^2/SQRT(K4354^2+M4354^2)))/(SQRT(K4354^2+M4354^2)-(K4354^2/SQRT(K4354^2+M4354^2))))),IF(IF(K4354&gt;0,IF(M4354&gt;0,0,1),IF(M4354&lt;0,2,3))=1,180-DEGREES(ATAN(SQRT((SQRT(K4354^2+M4354^2)-(K4354^2/SQRT(K4354^2+M4354^2)))*(K4354^2/SQRT(K4354^2+M4354^2)))/(SQRT(K4354^2+M4354^2)-(K4354^2/SQRT(K4354^2+M4354^2))))),IF(IF(K4354&gt;0,IF(M4354&gt;0,0,1),IF(M4354&lt;0,2,3))=2,180+DEGREES(ATAN(SQRT((SQRT(K4354^2+M4354^2)-(K4354^2/SQRT(K4354^2+M4354^2)))*(K4354^2/SQRT(K4354^2+M4354^2)))/(SQRT(K4354^2+M4354^2)-(K4354^2/SQRT(K4354^2+M4354^2))))),360-DEGREES(ATAN(SQRT((SQRT(K4354^2+M4354^2)-(K4354^2/SQRT(K4354^2+M4354^2)))*(K4354^2/SQRT(K4354^2+M4354^2)))/(SQRT(K4354^2+M4354^2)-(K4354^2/SQRT(K4354^2+M4354^2))))))))</f>
        <v>189.93638994342834</v>
      </c>
      <c r="Q4354" s="10">
        <f t="shared" ref="Q4354:Q4417" si="1158">IF(ATAN(SQRT(SQRT(H4354^2+J4354^2)^2+SQRT(L4354^2+N4354^2)^2)/IF(SQRT(G4354^2+I4354^2)&gt;SQRT(K4354^2+M4354^2),SQRT(G4354^2+I4354^2),SQRT(K4354^2+M4354^2)))*180/PI()&gt;2.86,2.86,ATAN(SQRT(SQRT(H4354^2+J4354^2)^2+SQRT(L4354^2+N4354^2)^2)/IF(SQRT(G4354^2+I4354^2)&gt;SQRT(K4354^2+M4354^2),SQRT(G4354^2+I4354^2),SQRT(K4354^2+M4354^2)))*180/PI())</f>
        <v>2.86</v>
      </c>
      <c r="R4354" s="19">
        <f t="shared" ref="R4354:R4417" si="1159">SQRT(G4354^2+I4354^2)</f>
        <v>19.333132182861625</v>
      </c>
      <c r="S4354" s="10">
        <f t="shared" ref="S4354:S4417" si="1160">SQRT(K4354^2+M4354^2)</f>
        <v>27.817260828485608</v>
      </c>
      <c r="T4354" s="10">
        <f t="shared" ref="T4354:T4417" si="1161">IF(SQRT(SQRT(H4354^2+J4354^2)^2+SQRT(L4354^2+N4354^2)^2)&gt;(SQRT(G4354^2+I4354^2)+SQRT(K4354^2+M4354^2))*0.025,(SQRT(G4354^2+I4354^2)+SQRT(K4354^2+M4354^2))*0.025,SQRT(SQRT(H4354^2+J4354^2)^2+SQRT(L4354^2+N4354^2)^2))</f>
        <v>1.1787598252836808</v>
      </c>
      <c r="U4354" s="2" t="str">
        <f t="shared" ref="U4354:U4417" si="1162">IF(IF(ABS(O4354-P4354)&lt;180,ABS(O4354-P4354),360-ABS(O4354-P4354))&lt;Q4354,"A",IF(IF(ABS(O4354-P4354)&lt;180,ABS(O4354-P4354),360-ABS(O4354-P4354))&lt;2*Q4354,"B",IF(IF(ABS(O4354-P4354)&lt;180,ABS(O4354-P4354),360-ABS(O4354-P4354))&lt;3*Q4354,"C","D")))</f>
        <v>D</v>
      </c>
      <c r="V4354" s="2" t="str">
        <f t="shared" ref="V4354:V4417" si="1163">IF(ABS(R4354-S4354)&lt;T4354,"A",IF(ABS(R4354-S4354)&lt;2*T4354,"B",IF(ABS(R4354-S4354)&lt;3*T4354,"C","D")))</f>
        <v>D</v>
      </c>
      <c r="W4354" s="2" t="str">
        <f t="shared" ref="W4354:W4417" si="1164">IF(ROUND((IF(SQRT(H4354^2+J4354^2)/SQRT(G4354^2+I4354^2)*100&lt;5,1,IF(SQRT(H4354^2+J4354^2)/SQRT(G4354^2+I4354^2)*100&lt;10,2,IF(SQRT(H4354^2+J4354^2)/SQRT(G4354^2+I4354^2)*100&lt;15,3,4)))+IF(SQRT(L4354^2+N4354^2)/SQRT(K4354^2+M4354^2)*100&lt;5,1,IF(SQRT(L4354^2+N4354^2)/SQRT(K4354^2+M4354^2)*100&lt;10,2,IF(SQRT(L4354^2+N4354^2)/SQRT(K4354^2+M4354^2)*100&lt;15,3,4))))/2,0)=1,"A",IF(ROUND((IF(SQRT(H4354^2+J4354^2)/SQRT(G4354^2+I4354^2)*100&lt;5,1,IF(SQRT(H4354^2+J4354^2)/SQRT(G4354^2+I4354^2)*100&lt;10,2,IF(SQRT(H4354^2+J4354^2)/SQRT(G4354^2+I4354^2)*100&lt;15,3,4)))+IF(SQRT(L4354^2+N4354^2)/SQRT(K4354^2+M4354^2)*100&lt;5,1,IF(SQRT(L4354^2+N4354^2)/SQRT(K4354^2+M4354^2)*100&lt;10,2,IF(SQRT(L4354^2+N4354^2)/SQRT(K4354^2+M4354^2)*100&lt;15,3,4))))/2,0)=2,"B",IF(ROUND((IF(SQRT(H4354^2+J4354^2)/SQRT(G4354^2+I4354^2)*100&lt;5,1,IF(SQRT(H4354^2+J4354^2)/SQRT(G4354^2+I4354^2)*100&lt;10,2,IF(SQRT(H4354^2+J4354^2)/SQRT(G4354^2+I4354^2)*100&lt;15,3,4)))+IF(SQRT(L4354^2+N4354^2)/SQRT(K4354^2+M4354^2)*100&lt;5,1,IF(SQRT(L4354^2+N4354^2)/SQRT(K4354^2+M4354^2)*100&lt;10,2,IF(SQRT(L4354^2+N4354^2)/SQRT(K4354^2+M4354^2)*100&lt;15,3,4))))/2,0)=3,"C","D")))</f>
        <v>D</v>
      </c>
      <c r="X4354" s="2" t="str">
        <f t="shared" ref="X4354:X4417" si="1165">IF((AC4354*1000/((SQRT(G4354^2+I4354^2)+SQRT(K4354^2+M4354^2))/2))&lt;100,"A",IF((AC4354*1000/((SQRT(G4354^2+I4354^2)+SQRT(K4354^2+M4354^2))/2))&lt;1000,"B",IF((AC4354*1000/((SQRT(G4354^2+I4354^2)+SQRT(K4354^2+M4354^2))/2))&lt;10000,"C","D")))</f>
        <v>B</v>
      </c>
      <c r="Y4354" s="3" t="str">
        <f t="shared" ref="Y4354:Y4417" si="1166">U4354&amp;V4354&amp;W4354&amp;X4354</f>
        <v>DDDB</v>
      </c>
      <c r="Z4354" s="28">
        <f t="shared" ref="Z4354:Z4417" si="1167">IF(MID(Y4354,1,1)="A",1,(IF(MID(Y4354,1,1)="B",0.8,IF(MID(Y4354,1,1)="C",0.2,0.01))))*IF(MID(Y4354,2,1)="A",1,(IF(MID(Y4354,2,1)="B",0.8,IF(MID(Y4354,2,1)="C",0.4,0.05))))*IF(MID(Y4354,3,1)="A",1,(IF(MID(Y4354,3,1)="B",0.95,IF(MID(Y4354,3,1)="C",0.8,0.65))))*IF(MID(Y4354,4,1)="A",1,(IF(MID(Y4354,4,1)="B",0.97,IF(MID(Y4354,4,1)="C",0.95,0.92))))*100</f>
        <v>3.1525000000000004E-2</v>
      </c>
      <c r="AA4354" s="7" t="str">
        <f t="shared" ref="AA4354:AA4417" si="1168">IF(Z4354=100,"Perfect CPM candidate",IF(Z4354&gt;90,"Solid CPM candidate",IF(Z4354&gt;50,"Good CPM candidate",IF(Z4354&gt;30,"Weak CPM candidate",IF(Z4354&gt;10,"Probably optical","Almost certainly optical")))))</f>
        <v>Almost certainly optical</v>
      </c>
      <c r="AB4354" s="21">
        <v>18.899999999999999</v>
      </c>
      <c r="AC4354" s="14">
        <f t="shared" ref="AC4354:AC4417" si="1169">(SQRT(((E4354*PI()/180-C4354*PI()/180)*COS(D4354*PI()/180))^2+(F4354*PI()/180-D4354*PI()/180)^2))*180/PI()*3600</f>
        <v>18.986989883259479</v>
      </c>
      <c r="AD4354" s="26">
        <v>44.9</v>
      </c>
      <c r="AE4354" s="10">
        <f t="shared" ref="AE4354:AE4417" si="1170">IF(((IF(E4354*PI()/180-C4354*PI()/180&gt;0,1,0))+(IF(F4354*PI()/180-D4354*PI()/180&gt;0,2,0)))=3,ATAN(((E4354*PI()/180-C4354*PI()/180)*(COS(D4354*PI()/180))/(F4354*PI()/180-D4354*PI()/180))),IF(((IF(E4354*PI()/180-C4354*PI()/180&gt;0,1,0))+(IF(F4354*PI()/180-D4354*PI()/180&gt;0,2,0)))=1,ATAN(((E4354*PI()/180-C4354*PI()/180)*(COS(D4354*PI()/180))/(F4354*PI()/180-D4354*PI()/180)))+PI(),IF(((IF(E4354*PI()/180-C4354*PI()/180&gt;0,1,0))+(IF(F4354*PI()/180-D4354*PI()/180&gt;0,2,0)))=0,ATAN(((E4354*PI()/180-C4354*PI()/180)*(COS(D4354*PI()/180))/(F4354*PI()/180-D4354*PI()/180)))+PI(),ATAN(((E4354*PI()/180-C4354*PI()/180)*(COS(D4354*PI()/180))/(F4354*PI()/180-D4354*PI()/180)))+2*PI())))*180/PI()</f>
        <v>44.37275924989185</v>
      </c>
      <c r="AF4354" s="17">
        <f t="shared" ref="AF4354:AF4417" si="1171">ABS(AB4354-AC4354)</f>
        <v>8.6989883259480649E-2</v>
      </c>
      <c r="AG4354" s="17">
        <f t="shared" ref="AG4354:AG4417" si="1172">IF(ABS(AD4354-AE4354)&gt;180,360-ABS(AD4354-AE4354),ABS(AD4354-AE4354))</f>
        <v>0.52724075010814886</v>
      </c>
    </row>
    <row r="4355" spans="1:33">
      <c r="A4355" t="s">
        <v>9551</v>
      </c>
      <c r="B4355" t="s">
        <v>9552</v>
      </c>
      <c r="C4355" s="23">
        <v>330.92790000000002</v>
      </c>
      <c r="D4355" s="23">
        <v>-69.888220000000004</v>
      </c>
      <c r="E4355" s="23">
        <v>330.89710000000002</v>
      </c>
      <c r="F4355" s="23">
        <v>-69.889679999999998</v>
      </c>
      <c r="G4355" s="26">
        <v>60.8</v>
      </c>
      <c r="H4355" s="26">
        <v>9.6</v>
      </c>
      <c r="I4355" s="26">
        <v>-14.7</v>
      </c>
      <c r="J4355" s="26">
        <v>0.9</v>
      </c>
      <c r="K4355" s="26">
        <v>24.1</v>
      </c>
      <c r="L4355" s="26">
        <v>24.1</v>
      </c>
      <c r="M4355" s="26">
        <v>-16.7</v>
      </c>
      <c r="N4355" s="26">
        <v>4.2</v>
      </c>
      <c r="O4355" s="19">
        <f t="shared" si="1156"/>
        <v>103.5919268259621</v>
      </c>
      <c r="P4355" s="10">
        <f t="shared" si="1157"/>
        <v>124.71987129480542</v>
      </c>
      <c r="Q4355" s="10">
        <f t="shared" si="1158"/>
        <v>2.86</v>
      </c>
      <c r="R4355" s="19">
        <f t="shared" si="1159"/>
        <v>62.551818518728936</v>
      </c>
      <c r="S4355" s="10">
        <f t="shared" si="1160"/>
        <v>29.320641193534634</v>
      </c>
      <c r="T4355" s="10">
        <f t="shared" si="1161"/>
        <v>2.2968114928065897</v>
      </c>
      <c r="U4355" s="2" t="str">
        <f t="shared" si="1162"/>
        <v>D</v>
      </c>
      <c r="V4355" s="2" t="str">
        <f t="shared" si="1163"/>
        <v>D</v>
      </c>
      <c r="W4355" s="2" t="str">
        <f t="shared" si="1164"/>
        <v>D</v>
      </c>
      <c r="X4355" s="2" t="str">
        <f t="shared" si="1165"/>
        <v>B</v>
      </c>
      <c r="Y4355" s="3" t="str">
        <f t="shared" si="1166"/>
        <v>DDDB</v>
      </c>
      <c r="Z4355" s="28">
        <f t="shared" si="1167"/>
        <v>3.1525000000000004E-2</v>
      </c>
      <c r="AA4355" s="7" t="str">
        <f t="shared" si="1168"/>
        <v>Almost certainly optical</v>
      </c>
      <c r="AB4355" s="21">
        <v>38.4</v>
      </c>
      <c r="AC4355" s="14">
        <f t="shared" si="1169"/>
        <v>38.486978305018894</v>
      </c>
      <c r="AD4355" s="26">
        <v>262</v>
      </c>
      <c r="AE4355" s="10">
        <f t="shared" si="1170"/>
        <v>262.15083521622654</v>
      </c>
      <c r="AF4355" s="17">
        <f t="shared" si="1171"/>
        <v>8.6978305018895696E-2</v>
      </c>
      <c r="AG4355" s="17">
        <f t="shared" si="1172"/>
        <v>0.15083521622653961</v>
      </c>
    </row>
    <row r="4356" spans="1:33">
      <c r="A4356" t="s">
        <v>9396</v>
      </c>
      <c r="B4356" t="s">
        <v>9397</v>
      </c>
      <c r="C4356" s="23">
        <v>317.24509999999998</v>
      </c>
      <c r="D4356" s="23">
        <v>-41.438299999999998</v>
      </c>
      <c r="E4356" s="23">
        <v>317.23719999999997</v>
      </c>
      <c r="F4356" s="23">
        <v>-41.446109999999997</v>
      </c>
      <c r="G4356" s="26">
        <v>39.200000000000003</v>
      </c>
      <c r="H4356" s="26">
        <v>13.6</v>
      </c>
      <c r="I4356" s="26">
        <v>-28</v>
      </c>
      <c r="J4356" s="26">
        <v>4.0999999999999996</v>
      </c>
      <c r="K4356" s="26">
        <v>58</v>
      </c>
      <c r="L4356" s="26">
        <v>6.8</v>
      </c>
      <c r="M4356" s="26">
        <v>-27</v>
      </c>
      <c r="N4356" s="26">
        <v>8.6</v>
      </c>
      <c r="O4356" s="19">
        <f t="shared" si="1156"/>
        <v>125.53767779197437</v>
      </c>
      <c r="P4356" s="10">
        <f t="shared" si="1157"/>
        <v>114.96278983080703</v>
      </c>
      <c r="Q4356" s="10">
        <f t="shared" si="1158"/>
        <v>2.86</v>
      </c>
      <c r="R4356" s="19">
        <f t="shared" si="1159"/>
        <v>48.173021495438711</v>
      </c>
      <c r="S4356" s="10">
        <f t="shared" si="1160"/>
        <v>63.976558206893252</v>
      </c>
      <c r="T4356" s="10">
        <f t="shared" si="1161"/>
        <v>2.8037394925582992</v>
      </c>
      <c r="U4356" s="2" t="str">
        <f t="shared" si="1162"/>
        <v>D</v>
      </c>
      <c r="V4356" s="2" t="str">
        <f t="shared" si="1163"/>
        <v>D</v>
      </c>
      <c r="W4356" s="2" t="str">
        <f t="shared" si="1164"/>
        <v>D</v>
      </c>
      <c r="X4356" s="2" t="str">
        <f t="shared" si="1165"/>
        <v>B</v>
      </c>
      <c r="Y4356" s="3" t="str">
        <f t="shared" si="1166"/>
        <v>DDDB</v>
      </c>
      <c r="Z4356" s="28">
        <f t="shared" si="1167"/>
        <v>3.1525000000000004E-2</v>
      </c>
      <c r="AA4356" s="7" t="str">
        <f t="shared" si="1168"/>
        <v>Almost certainly optical</v>
      </c>
      <c r="AB4356" s="21">
        <v>35.200000000000003</v>
      </c>
      <c r="AC4356" s="14">
        <f t="shared" si="1169"/>
        <v>35.285643903534023</v>
      </c>
      <c r="AD4356" s="26">
        <v>217</v>
      </c>
      <c r="AE4356" s="10">
        <f t="shared" si="1170"/>
        <v>217.17332565253653</v>
      </c>
      <c r="AF4356" s="17">
        <f t="shared" si="1171"/>
        <v>8.5643903534020183E-2</v>
      </c>
      <c r="AG4356" s="17">
        <f t="shared" si="1172"/>
        <v>0.17332565253653343</v>
      </c>
    </row>
    <row r="4357" spans="1:33">
      <c r="A4357" t="s">
        <v>6410</v>
      </c>
      <c r="B4357" t="s">
        <v>6411</v>
      </c>
      <c r="C4357" s="23">
        <v>59.771979999999999</v>
      </c>
      <c r="D4357" s="23">
        <v>-56.803870000000003</v>
      </c>
      <c r="E4357" s="23">
        <v>59.780099999999997</v>
      </c>
      <c r="F4357" s="23">
        <v>-56.803710000000002</v>
      </c>
      <c r="G4357" s="26">
        <v>23.1</v>
      </c>
      <c r="H4357" s="26">
        <v>23.1</v>
      </c>
      <c r="I4357" s="26">
        <v>-29.1</v>
      </c>
      <c r="J4357" s="26">
        <v>8.3000000000000007</v>
      </c>
      <c r="K4357" s="26">
        <v>8.4</v>
      </c>
      <c r="L4357" s="26">
        <v>8.4</v>
      </c>
      <c r="M4357" s="26">
        <v>-0.1</v>
      </c>
      <c r="N4357" s="26">
        <v>10.6</v>
      </c>
      <c r="O4357" s="19">
        <f t="shared" si="1156"/>
        <v>141.55694649816337</v>
      </c>
      <c r="P4357" s="10">
        <f t="shared" si="1157"/>
        <v>90.682060393173273</v>
      </c>
      <c r="Q4357" s="10">
        <f t="shared" si="1158"/>
        <v>2.86</v>
      </c>
      <c r="R4357" s="19">
        <f t="shared" si="1159"/>
        <v>37.154003821930147</v>
      </c>
      <c r="S4357" s="10">
        <f t="shared" si="1160"/>
        <v>8.4005952170069484</v>
      </c>
      <c r="T4357" s="10">
        <f t="shared" si="1161"/>
        <v>1.1388649759734275</v>
      </c>
      <c r="U4357" s="2" t="str">
        <f t="shared" si="1162"/>
        <v>D</v>
      </c>
      <c r="V4357" s="2" t="str">
        <f t="shared" si="1163"/>
        <v>D</v>
      </c>
      <c r="W4357" s="2" t="str">
        <f t="shared" si="1164"/>
        <v>D</v>
      </c>
      <c r="X4357" s="2" t="str">
        <f t="shared" si="1165"/>
        <v>B</v>
      </c>
      <c r="Y4357" s="3" t="str">
        <f t="shared" si="1166"/>
        <v>DDDB</v>
      </c>
      <c r="Z4357" s="28">
        <f t="shared" si="1167"/>
        <v>3.1525000000000004E-2</v>
      </c>
      <c r="AA4357" s="7" t="str">
        <f t="shared" si="1168"/>
        <v>Almost certainly optical</v>
      </c>
      <c r="AB4357" s="21">
        <v>16.100000000000001</v>
      </c>
      <c r="AC4357" s="14">
        <f t="shared" si="1169"/>
        <v>16.015077551435013</v>
      </c>
      <c r="AD4357" s="26">
        <v>90.6</v>
      </c>
      <c r="AE4357" s="10">
        <f t="shared" si="1170"/>
        <v>87.938849304061705</v>
      </c>
      <c r="AF4357" s="17">
        <f t="shared" si="1171"/>
        <v>8.4922448564988429E-2</v>
      </c>
      <c r="AG4357" s="17">
        <f t="shared" si="1172"/>
        <v>2.6611506959382893</v>
      </c>
    </row>
    <row r="4358" spans="1:33">
      <c r="A4358" t="s">
        <v>3396</v>
      </c>
      <c r="B4358" t="s">
        <v>616</v>
      </c>
      <c r="C4358" s="23">
        <v>85.944640000000007</v>
      </c>
      <c r="D4358" s="23">
        <v>37.914209999999997</v>
      </c>
      <c r="E4358" s="23">
        <v>85.944820000000007</v>
      </c>
      <c r="F4358" s="23">
        <v>37.915930000000003</v>
      </c>
      <c r="G4358" s="26">
        <v>4.8</v>
      </c>
      <c r="H4358" s="26">
        <v>4.8</v>
      </c>
      <c r="I4358" s="26">
        <v>-1</v>
      </c>
      <c r="J4358" s="26">
        <v>1.6</v>
      </c>
      <c r="K4358" s="26">
        <v>6.7</v>
      </c>
      <c r="L4358" s="26">
        <v>6.7</v>
      </c>
      <c r="M4358" s="26">
        <v>-7.1</v>
      </c>
      <c r="N4358" s="26">
        <v>2.4</v>
      </c>
      <c r="O4358" s="19">
        <f t="shared" si="1156"/>
        <v>101.76828893202062</v>
      </c>
      <c r="P4358" s="10">
        <f t="shared" si="1157"/>
        <v>136.66028236898279</v>
      </c>
      <c r="Q4358" s="10">
        <f t="shared" si="1158"/>
        <v>2.86</v>
      </c>
      <c r="R4358" s="19">
        <f t="shared" si="1159"/>
        <v>4.9030602688525047</v>
      </c>
      <c r="S4358" s="10">
        <f t="shared" si="1160"/>
        <v>9.7621718894926239</v>
      </c>
      <c r="T4358" s="10">
        <f t="shared" si="1161"/>
        <v>0.36663080395862824</v>
      </c>
      <c r="U4358" s="2" t="str">
        <f t="shared" si="1162"/>
        <v>D</v>
      </c>
      <c r="V4358" s="2" t="str">
        <f t="shared" si="1163"/>
        <v>D</v>
      </c>
      <c r="W4358" s="2" t="str">
        <f t="shared" si="1164"/>
        <v>D</v>
      </c>
      <c r="X4358" s="2" t="str">
        <f t="shared" si="1165"/>
        <v>B</v>
      </c>
      <c r="Y4358" s="3" t="str">
        <f t="shared" si="1166"/>
        <v>DDDB</v>
      </c>
      <c r="Z4358" s="28">
        <f t="shared" si="1167"/>
        <v>3.1525000000000004E-2</v>
      </c>
      <c r="AA4358" s="7" t="str">
        <f t="shared" si="1168"/>
        <v>Almost certainly optical</v>
      </c>
      <c r="AB4358" s="21">
        <v>6.13</v>
      </c>
      <c r="AC4358" s="14">
        <f t="shared" si="1169"/>
        <v>6.2130683089246244</v>
      </c>
      <c r="AD4358" s="26">
        <v>6.7</v>
      </c>
      <c r="AE4358" s="10">
        <f t="shared" si="1170"/>
        <v>4.7197848749666633</v>
      </c>
      <c r="AF4358" s="17">
        <f t="shared" si="1171"/>
        <v>8.3068308924624468E-2</v>
      </c>
      <c r="AG4358" s="17">
        <f t="shared" si="1172"/>
        <v>1.9802151250333369</v>
      </c>
    </row>
    <row r="4359" spans="1:33">
      <c r="A4359" t="s">
        <v>4320</v>
      </c>
      <c r="B4359" t="s">
        <v>4321</v>
      </c>
      <c r="C4359" s="23">
        <v>205.91679999999999</v>
      </c>
      <c r="D4359" s="23">
        <v>30.657859999999999</v>
      </c>
      <c r="E4359" s="23">
        <v>205.9237</v>
      </c>
      <c r="F4359" s="23">
        <v>30.663340000000002</v>
      </c>
      <c r="G4359" s="26">
        <v>-29</v>
      </c>
      <c r="H4359" s="26">
        <v>22.2</v>
      </c>
      <c r="I4359" s="26">
        <v>-28.7</v>
      </c>
      <c r="J4359" s="26">
        <v>1.3</v>
      </c>
      <c r="K4359" s="26">
        <v>-29.6</v>
      </c>
      <c r="L4359" s="26">
        <v>21.6</v>
      </c>
      <c r="M4359" s="26">
        <v>-60.5</v>
      </c>
      <c r="N4359" s="26">
        <v>2.8</v>
      </c>
      <c r="O4359" s="19">
        <f t="shared" si="1156"/>
        <v>225.29789564939261</v>
      </c>
      <c r="P4359" s="10">
        <f t="shared" si="1157"/>
        <v>206.07047837888325</v>
      </c>
      <c r="Q4359" s="10">
        <f t="shared" si="1158"/>
        <v>2.86</v>
      </c>
      <c r="R4359" s="19">
        <f t="shared" si="1159"/>
        <v>40.800612740496923</v>
      </c>
      <c r="S4359" s="10">
        <f t="shared" si="1160"/>
        <v>67.35287670174155</v>
      </c>
      <c r="T4359" s="10">
        <f t="shared" si="1161"/>
        <v>2.7038372360559624</v>
      </c>
      <c r="U4359" s="2" t="str">
        <f t="shared" si="1162"/>
        <v>D</v>
      </c>
      <c r="V4359" s="2" t="str">
        <f t="shared" si="1163"/>
        <v>D</v>
      </c>
      <c r="W4359" s="2" t="str">
        <f t="shared" si="1164"/>
        <v>D</v>
      </c>
      <c r="X4359" s="2" t="str">
        <f t="shared" si="1165"/>
        <v>B</v>
      </c>
      <c r="Y4359" s="3" t="str">
        <f t="shared" si="1166"/>
        <v>DDDB</v>
      </c>
      <c r="Z4359" s="28">
        <f t="shared" si="1167"/>
        <v>3.1525000000000004E-2</v>
      </c>
      <c r="AA4359" s="7" t="str">
        <f t="shared" si="1168"/>
        <v>Almost certainly optical</v>
      </c>
      <c r="AB4359" s="21">
        <v>29</v>
      </c>
      <c r="AC4359" s="14">
        <f t="shared" si="1169"/>
        <v>29.082428163785977</v>
      </c>
      <c r="AD4359" s="26">
        <v>46.9</v>
      </c>
      <c r="AE4359" s="10">
        <f t="shared" si="1170"/>
        <v>47.285334291518616</v>
      </c>
      <c r="AF4359" s="17">
        <f t="shared" si="1171"/>
        <v>8.2428163785976949E-2</v>
      </c>
      <c r="AG4359" s="17">
        <f t="shared" si="1172"/>
        <v>0.38533429151861753</v>
      </c>
    </row>
    <row r="4360" spans="1:33">
      <c r="A4360" t="s">
        <v>5120</v>
      </c>
      <c r="B4360" t="s">
        <v>2202</v>
      </c>
      <c r="C4360" s="23">
        <v>302.48630000000003</v>
      </c>
      <c r="D4360" s="23">
        <v>20.91544</v>
      </c>
      <c r="E4360" s="23">
        <v>302.4846</v>
      </c>
      <c r="F4360" s="23">
        <v>20.91827</v>
      </c>
      <c r="G4360" s="26">
        <v>65.8</v>
      </c>
      <c r="H4360" s="26">
        <v>14.6</v>
      </c>
      <c r="I4360" s="26">
        <v>50</v>
      </c>
      <c r="J4360" s="26">
        <v>2.4</v>
      </c>
      <c r="K4360" s="26">
        <v>67.7</v>
      </c>
      <c r="L4360" s="26">
        <v>16.5</v>
      </c>
      <c r="M4360" s="26">
        <v>104</v>
      </c>
      <c r="N4360" s="26">
        <v>3.4</v>
      </c>
      <c r="O4360" s="19">
        <f t="shared" si="1156"/>
        <v>52.769581878109314</v>
      </c>
      <c r="P4360" s="10">
        <f t="shared" si="1157"/>
        <v>33.062579606601986</v>
      </c>
      <c r="Q4360" s="10">
        <f t="shared" si="1158"/>
        <v>2.86</v>
      </c>
      <c r="R4360" s="19">
        <f t="shared" si="1159"/>
        <v>82.64163599542303</v>
      </c>
      <c r="S4360" s="10">
        <f t="shared" si="1160"/>
        <v>124.09387575541349</v>
      </c>
      <c r="T4360" s="10">
        <f t="shared" si="1161"/>
        <v>5.1683877937709131</v>
      </c>
      <c r="U4360" s="2" t="str">
        <f t="shared" si="1162"/>
        <v>D</v>
      </c>
      <c r="V4360" s="2" t="str">
        <f t="shared" si="1163"/>
        <v>D</v>
      </c>
      <c r="W4360" s="2" t="str">
        <f t="shared" si="1164"/>
        <v>D</v>
      </c>
      <c r="X4360" s="2" t="str">
        <f t="shared" si="1165"/>
        <v>B</v>
      </c>
      <c r="Y4360" s="3" t="str">
        <f t="shared" si="1166"/>
        <v>DDDB</v>
      </c>
      <c r="Z4360" s="28">
        <f t="shared" si="1167"/>
        <v>3.1525000000000004E-2</v>
      </c>
      <c r="AA4360" s="7" t="str">
        <f t="shared" si="1168"/>
        <v>Almost certainly optical</v>
      </c>
      <c r="AB4360" s="21">
        <v>11.6</v>
      </c>
      <c r="AC4360" s="14">
        <f t="shared" si="1169"/>
        <v>11.682315382304274</v>
      </c>
      <c r="AD4360" s="26">
        <v>331</v>
      </c>
      <c r="AE4360" s="10">
        <f t="shared" si="1170"/>
        <v>330.70212192578629</v>
      </c>
      <c r="AF4360" s="17">
        <f t="shared" si="1171"/>
        <v>8.231538230427482E-2</v>
      </c>
      <c r="AG4360" s="17">
        <f t="shared" si="1172"/>
        <v>0.29787807421371326</v>
      </c>
    </row>
    <row r="4361" spans="1:33">
      <c r="A4361" t="s">
        <v>8576</v>
      </c>
      <c r="B4361" t="s">
        <v>8577</v>
      </c>
      <c r="C4361" s="23">
        <v>277.13639999999998</v>
      </c>
      <c r="D4361" s="23">
        <v>-58.953290000000003</v>
      </c>
      <c r="E4361" s="23">
        <v>277.12040000000002</v>
      </c>
      <c r="F4361" s="23">
        <v>-58.948999999999998</v>
      </c>
      <c r="G4361" s="26">
        <v>-38.200000000000003</v>
      </c>
      <c r="H4361" s="26">
        <v>13</v>
      </c>
      <c r="I4361" s="26">
        <v>-66.599999999999994</v>
      </c>
      <c r="J4361" s="26">
        <v>1.2</v>
      </c>
      <c r="K4361" s="26">
        <v>-2.9</v>
      </c>
      <c r="L4361" s="26">
        <v>22.7</v>
      </c>
      <c r="M4361" s="26">
        <v>1.5</v>
      </c>
      <c r="N4361" s="26">
        <v>1.6</v>
      </c>
      <c r="O4361" s="19">
        <f t="shared" si="1156"/>
        <v>209.83744305731111</v>
      </c>
      <c r="P4361" s="10">
        <f t="shared" si="1157"/>
        <v>297.34987578006985</v>
      </c>
      <c r="Q4361" s="10">
        <f t="shared" si="1158"/>
        <v>2.86</v>
      </c>
      <c r="R4361" s="19">
        <f t="shared" si="1159"/>
        <v>76.77760090026257</v>
      </c>
      <c r="S4361" s="10">
        <f t="shared" si="1160"/>
        <v>3.2649655434629015</v>
      </c>
      <c r="T4361" s="10">
        <f t="shared" si="1161"/>
        <v>2.001064161093137</v>
      </c>
      <c r="U4361" s="2" t="str">
        <f t="shared" si="1162"/>
        <v>D</v>
      </c>
      <c r="V4361" s="2" t="str">
        <f t="shared" si="1163"/>
        <v>D</v>
      </c>
      <c r="W4361" s="2" t="str">
        <f t="shared" si="1164"/>
        <v>D</v>
      </c>
      <c r="X4361" s="2" t="str">
        <f t="shared" si="1165"/>
        <v>B</v>
      </c>
      <c r="Y4361" s="3" t="str">
        <f t="shared" si="1166"/>
        <v>DDDB</v>
      </c>
      <c r="Z4361" s="28">
        <f t="shared" si="1167"/>
        <v>3.1525000000000004E-2</v>
      </c>
      <c r="AA4361" s="7" t="str">
        <f t="shared" si="1168"/>
        <v>Almost certainly optical</v>
      </c>
      <c r="AB4361" s="21">
        <v>33.4</v>
      </c>
      <c r="AC4361" s="14">
        <f t="shared" si="1169"/>
        <v>33.481179257423939</v>
      </c>
      <c r="AD4361" s="26">
        <v>297</v>
      </c>
      <c r="AE4361" s="10">
        <f t="shared" si="1170"/>
        <v>297.46935185064416</v>
      </c>
      <c r="AF4361" s="17">
        <f t="shared" si="1171"/>
        <v>8.1179257423940498E-2</v>
      </c>
      <c r="AG4361" s="17">
        <f t="shared" si="1172"/>
        <v>0.46935185064415919</v>
      </c>
    </row>
    <row r="4362" spans="1:33">
      <c r="A4362" t="s">
        <v>4846</v>
      </c>
      <c r="B4362" t="s">
        <v>1948</v>
      </c>
      <c r="C4362" s="23">
        <v>282.34230000000002</v>
      </c>
      <c r="D4362" s="23">
        <v>41.33578</v>
      </c>
      <c r="E4362" s="23">
        <v>282.34210000000002</v>
      </c>
      <c r="F4362" s="23">
        <v>41.332650000000001</v>
      </c>
      <c r="G4362" s="26">
        <v>-3.6</v>
      </c>
      <c r="H4362" s="26">
        <v>22</v>
      </c>
      <c r="I4362" s="26">
        <v>-12.7</v>
      </c>
      <c r="J4362" s="26">
        <v>1.5</v>
      </c>
      <c r="K4362" s="26">
        <v>-21.6</v>
      </c>
      <c r="L4362" s="26">
        <v>4</v>
      </c>
      <c r="M4362" s="26">
        <v>-5.4</v>
      </c>
      <c r="N4362" s="26">
        <v>1.7</v>
      </c>
      <c r="O4362" s="19">
        <f t="shared" si="1156"/>
        <v>195.82615407617254</v>
      </c>
      <c r="P4362" s="10">
        <f t="shared" si="1157"/>
        <v>255.96375653207349</v>
      </c>
      <c r="Q4362" s="10">
        <f t="shared" si="1158"/>
        <v>2.86</v>
      </c>
      <c r="R4362" s="19">
        <f t="shared" si="1159"/>
        <v>13.200378782444085</v>
      </c>
      <c r="S4362" s="10">
        <f t="shared" si="1160"/>
        <v>22.264770378335371</v>
      </c>
      <c r="T4362" s="10">
        <f t="shared" si="1161"/>
        <v>0.88662872901948642</v>
      </c>
      <c r="U4362" s="2" t="str">
        <f t="shared" si="1162"/>
        <v>D</v>
      </c>
      <c r="V4362" s="2" t="str">
        <f t="shared" si="1163"/>
        <v>D</v>
      </c>
      <c r="W4362" s="2" t="str">
        <f t="shared" si="1164"/>
        <v>D</v>
      </c>
      <c r="X4362" s="2" t="str">
        <f t="shared" si="1165"/>
        <v>B</v>
      </c>
      <c r="Y4362" s="3" t="str">
        <f t="shared" si="1166"/>
        <v>DDDB</v>
      </c>
      <c r="Z4362" s="28">
        <f t="shared" si="1167"/>
        <v>3.1525000000000004E-2</v>
      </c>
      <c r="AA4362" s="7" t="str">
        <f t="shared" si="1168"/>
        <v>Almost certainly optical</v>
      </c>
      <c r="AB4362" s="21">
        <v>11.2</v>
      </c>
      <c r="AC4362" s="14">
        <f t="shared" si="1169"/>
        <v>11.280961251552139</v>
      </c>
      <c r="AD4362" s="26">
        <v>182</v>
      </c>
      <c r="AE4362" s="10">
        <f t="shared" si="1170"/>
        <v>182.74681643364374</v>
      </c>
      <c r="AF4362" s="17">
        <f t="shared" si="1171"/>
        <v>8.0961251552139402E-2</v>
      </c>
      <c r="AG4362" s="17">
        <f t="shared" si="1172"/>
        <v>0.74681643364374395</v>
      </c>
    </row>
    <row r="4363" spans="1:33">
      <c r="A4363" t="s">
        <v>5611</v>
      </c>
      <c r="B4363" t="s">
        <v>2663</v>
      </c>
      <c r="C4363" s="23">
        <v>352.66340000000002</v>
      </c>
      <c r="D4363" s="23">
        <v>17.190770000000001</v>
      </c>
      <c r="E4363" s="23">
        <v>352.66219999999998</v>
      </c>
      <c r="F4363" s="23">
        <v>17.18731</v>
      </c>
      <c r="G4363" s="26">
        <v>-40.799999999999997</v>
      </c>
      <c r="H4363" s="26">
        <v>10.4</v>
      </c>
      <c r="I4363" s="26">
        <v>-27.4</v>
      </c>
      <c r="J4363" s="26">
        <v>2.4</v>
      </c>
      <c r="K4363" s="26">
        <v>-61.8</v>
      </c>
      <c r="L4363" s="26">
        <v>15</v>
      </c>
      <c r="M4363" s="26">
        <v>-12.9</v>
      </c>
      <c r="N4363" s="26">
        <v>7.9</v>
      </c>
      <c r="O4363" s="19">
        <f t="shared" si="1156"/>
        <v>236.11592944733161</v>
      </c>
      <c r="P4363" s="10">
        <f t="shared" si="1157"/>
        <v>258.2094990979686</v>
      </c>
      <c r="Q4363" s="10">
        <f t="shared" si="1158"/>
        <v>2.86</v>
      </c>
      <c r="R4363" s="19">
        <f t="shared" si="1159"/>
        <v>49.146719117353086</v>
      </c>
      <c r="S4363" s="10">
        <f t="shared" si="1160"/>
        <v>63.132004561870197</v>
      </c>
      <c r="T4363" s="10">
        <f t="shared" si="1161"/>
        <v>2.8069680919805822</v>
      </c>
      <c r="U4363" s="2" t="str">
        <f t="shared" si="1162"/>
        <v>D</v>
      </c>
      <c r="V4363" s="2" t="str">
        <f t="shared" si="1163"/>
        <v>D</v>
      </c>
      <c r="W4363" s="2" t="str">
        <f t="shared" si="1164"/>
        <v>D</v>
      </c>
      <c r="X4363" s="2" t="str">
        <f t="shared" si="1165"/>
        <v>B</v>
      </c>
      <c r="Y4363" s="3" t="str">
        <f t="shared" si="1166"/>
        <v>DDDB</v>
      </c>
      <c r="Z4363" s="28">
        <f t="shared" si="1167"/>
        <v>3.1525000000000004E-2</v>
      </c>
      <c r="AA4363" s="7" t="str">
        <f t="shared" si="1168"/>
        <v>Almost certainly optical</v>
      </c>
      <c r="AB4363" s="21">
        <v>13.2</v>
      </c>
      <c r="AC4363" s="14">
        <f t="shared" si="1169"/>
        <v>13.121895182936312</v>
      </c>
      <c r="AD4363" s="26">
        <v>198</v>
      </c>
      <c r="AE4363" s="10">
        <f t="shared" si="1170"/>
        <v>198.331424112522</v>
      </c>
      <c r="AF4363" s="17">
        <f t="shared" si="1171"/>
        <v>7.8104817063687548E-2</v>
      </c>
      <c r="AG4363" s="17">
        <f t="shared" si="1172"/>
        <v>0.33142411252200077</v>
      </c>
    </row>
    <row r="4364" spans="1:33">
      <c r="A4364" t="s">
        <v>4287</v>
      </c>
      <c r="B4364" t="s">
        <v>1454</v>
      </c>
      <c r="C4364" s="23">
        <v>201.28550000000001</v>
      </c>
      <c r="D4364" s="23">
        <v>-16.180789999999998</v>
      </c>
      <c r="E4364" s="23">
        <v>201.2824</v>
      </c>
      <c r="F4364" s="23">
        <v>-16.19192</v>
      </c>
      <c r="G4364" s="26">
        <v>-109</v>
      </c>
      <c r="H4364" s="26">
        <v>19</v>
      </c>
      <c r="I4364" s="26">
        <v>22.8</v>
      </c>
      <c r="J4364" s="26">
        <v>1.7</v>
      </c>
      <c r="K4364" s="26">
        <v>-66.099999999999994</v>
      </c>
      <c r="L4364" s="26">
        <v>10.7</v>
      </c>
      <c r="M4364" s="26">
        <v>-18</v>
      </c>
      <c r="N4364" s="26">
        <v>5.4</v>
      </c>
      <c r="O4364" s="19">
        <f t="shared" si="1156"/>
        <v>281.8144613450765</v>
      </c>
      <c r="P4364" s="10">
        <f t="shared" si="1157"/>
        <v>254.76688710030766</v>
      </c>
      <c r="Q4364" s="10">
        <f t="shared" si="1158"/>
        <v>2.86</v>
      </c>
      <c r="R4364" s="19">
        <f t="shared" si="1159"/>
        <v>111.35905890406941</v>
      </c>
      <c r="S4364" s="10">
        <f t="shared" si="1160"/>
        <v>68.50700694089619</v>
      </c>
      <c r="T4364" s="10">
        <f t="shared" si="1161"/>
        <v>4.4966516461241399</v>
      </c>
      <c r="U4364" s="2" t="str">
        <f t="shared" si="1162"/>
        <v>D</v>
      </c>
      <c r="V4364" s="2" t="str">
        <f t="shared" si="1163"/>
        <v>D</v>
      </c>
      <c r="W4364" s="2" t="str">
        <f t="shared" si="1164"/>
        <v>D</v>
      </c>
      <c r="X4364" s="2" t="str">
        <f t="shared" si="1165"/>
        <v>B</v>
      </c>
      <c r="Y4364" s="3" t="str">
        <f t="shared" si="1166"/>
        <v>DDDB</v>
      </c>
      <c r="Z4364" s="28">
        <f t="shared" si="1167"/>
        <v>3.1525000000000004E-2</v>
      </c>
      <c r="AA4364" s="7" t="str">
        <f t="shared" si="1168"/>
        <v>Almost certainly optical</v>
      </c>
      <c r="AB4364" s="21">
        <v>41.4</v>
      </c>
      <c r="AC4364" s="14">
        <f t="shared" si="1169"/>
        <v>41.476721795912262</v>
      </c>
      <c r="AD4364" s="26">
        <v>195</v>
      </c>
      <c r="AE4364" s="10">
        <f t="shared" si="1170"/>
        <v>194.97562531493338</v>
      </c>
      <c r="AF4364" s="17">
        <f t="shared" si="1171"/>
        <v>7.6721795912263246E-2</v>
      </c>
      <c r="AG4364" s="17">
        <f t="shared" si="1172"/>
        <v>2.437468506661844E-2</v>
      </c>
    </row>
    <row r="4365" spans="1:33">
      <c r="A4365" t="s">
        <v>5710</v>
      </c>
      <c r="B4365" t="s">
        <v>5711</v>
      </c>
      <c r="C4365" s="23">
        <v>2.3348589999999998</v>
      </c>
      <c r="D4365" s="23">
        <v>-41.534329999999997</v>
      </c>
      <c r="E4365" s="23">
        <v>2.3283369999999999</v>
      </c>
      <c r="F4365" s="23">
        <v>-41.527059999999999</v>
      </c>
      <c r="G4365" s="26">
        <v>47.9</v>
      </c>
      <c r="H4365" s="26">
        <v>22.3</v>
      </c>
      <c r="I4365" s="26">
        <v>0.7</v>
      </c>
      <c r="J4365" s="26">
        <v>1.8</v>
      </c>
      <c r="K4365" s="26">
        <v>34.799999999999997</v>
      </c>
      <c r="L4365" s="26">
        <v>9.1999999999999993</v>
      </c>
      <c r="M4365" s="26">
        <v>6.1</v>
      </c>
      <c r="N4365" s="26">
        <v>15</v>
      </c>
      <c r="O4365" s="19">
        <f t="shared" si="1156"/>
        <v>89.162751755652423</v>
      </c>
      <c r="P4365" s="10">
        <f t="shared" si="1157"/>
        <v>80.057780205196494</v>
      </c>
      <c r="Q4365" s="10">
        <f t="shared" si="1158"/>
        <v>2.86</v>
      </c>
      <c r="R4365" s="19">
        <f t="shared" si="1159"/>
        <v>47.905114549492517</v>
      </c>
      <c r="S4365" s="10">
        <f t="shared" si="1160"/>
        <v>35.330581653859021</v>
      </c>
      <c r="T4365" s="10">
        <f t="shared" si="1161"/>
        <v>2.0808924050837887</v>
      </c>
      <c r="U4365" s="2" t="str">
        <f t="shared" si="1162"/>
        <v>D</v>
      </c>
      <c r="V4365" s="2" t="str">
        <f t="shared" si="1163"/>
        <v>D</v>
      </c>
      <c r="W4365" s="2" t="str">
        <f t="shared" si="1164"/>
        <v>D</v>
      </c>
      <c r="X4365" s="2" t="str">
        <f t="shared" si="1165"/>
        <v>B</v>
      </c>
      <c r="Y4365" s="3" t="str">
        <f t="shared" si="1166"/>
        <v>DDDB</v>
      </c>
      <c r="Z4365" s="28">
        <f t="shared" si="1167"/>
        <v>3.1525000000000004E-2</v>
      </c>
      <c r="AA4365" s="7" t="str">
        <f t="shared" si="1168"/>
        <v>Almost certainly optical</v>
      </c>
      <c r="AB4365" s="21">
        <v>31.6</v>
      </c>
      <c r="AC4365" s="14">
        <f t="shared" si="1169"/>
        <v>31.525763439209992</v>
      </c>
      <c r="AD4365" s="26">
        <v>326</v>
      </c>
      <c r="AE4365" s="10">
        <f t="shared" si="1170"/>
        <v>326.1170427649119</v>
      </c>
      <c r="AF4365" s="17">
        <f t="shared" si="1171"/>
        <v>7.4236560790009065E-2</v>
      </c>
      <c r="AG4365" s="17">
        <f t="shared" si="1172"/>
        <v>0.11704276491190058</v>
      </c>
    </row>
    <row r="4366" spans="1:33">
      <c r="A4366" t="s">
        <v>4114</v>
      </c>
      <c r="B4366" t="s">
        <v>1289</v>
      </c>
      <c r="C4366" s="23">
        <v>182.4126</v>
      </c>
      <c r="D4366" s="23">
        <v>-0.77386060000000001</v>
      </c>
      <c r="E4366" s="23">
        <v>182.40430000000001</v>
      </c>
      <c r="F4366" s="23">
        <v>-0.77163420000000005</v>
      </c>
      <c r="G4366" s="26">
        <v>-17.7</v>
      </c>
      <c r="H4366" s="26">
        <v>7.9</v>
      </c>
      <c r="I4366" s="26">
        <v>-50.7</v>
      </c>
      <c r="J4366" s="26">
        <v>2.1</v>
      </c>
      <c r="K4366" s="26">
        <v>-29.5</v>
      </c>
      <c r="L4366" s="26">
        <v>21.7</v>
      </c>
      <c r="M4366" s="26">
        <v>-35</v>
      </c>
      <c r="N4366" s="26">
        <v>5.9</v>
      </c>
      <c r="O4366" s="19">
        <f t="shared" si="1156"/>
        <v>199.24472923983291</v>
      </c>
      <c r="P4366" s="10">
        <f t="shared" si="1157"/>
        <v>220.12610357779522</v>
      </c>
      <c r="Q4366" s="10">
        <f t="shared" si="1158"/>
        <v>2.86</v>
      </c>
      <c r="R4366" s="19">
        <f t="shared" si="1159"/>
        <v>53.700837982288512</v>
      </c>
      <c r="S4366" s="10">
        <f t="shared" si="1160"/>
        <v>45.773900860643288</v>
      </c>
      <c r="T4366" s="10">
        <f t="shared" si="1161"/>
        <v>2.4868684710732953</v>
      </c>
      <c r="U4366" s="2" t="str">
        <f t="shared" si="1162"/>
        <v>D</v>
      </c>
      <c r="V4366" s="2" t="str">
        <f t="shared" si="1163"/>
        <v>D</v>
      </c>
      <c r="W4366" s="2" t="str">
        <f t="shared" si="1164"/>
        <v>D</v>
      </c>
      <c r="X4366" s="2" t="str">
        <f t="shared" si="1165"/>
        <v>B</v>
      </c>
      <c r="Y4366" s="3" t="str">
        <f t="shared" si="1166"/>
        <v>DDDB</v>
      </c>
      <c r="Z4366" s="28">
        <f t="shared" si="1167"/>
        <v>3.1525000000000004E-2</v>
      </c>
      <c r="AA4366" s="7" t="str">
        <f t="shared" si="1168"/>
        <v>Almost certainly optical</v>
      </c>
      <c r="AB4366" s="21">
        <v>31</v>
      </c>
      <c r="AC4366" s="14">
        <f t="shared" si="1169"/>
        <v>30.933677537480129</v>
      </c>
      <c r="AD4366" s="26">
        <v>284</v>
      </c>
      <c r="AE4366" s="10">
        <f t="shared" si="1170"/>
        <v>285.01690412187645</v>
      </c>
      <c r="AF4366" s="17">
        <f t="shared" si="1171"/>
        <v>6.632246251987084E-2</v>
      </c>
      <c r="AG4366" s="17">
        <f t="shared" si="1172"/>
        <v>1.0169041218764505</v>
      </c>
    </row>
    <row r="4367" spans="1:33">
      <c r="A4367" t="s">
        <v>9663</v>
      </c>
      <c r="B4367" t="s">
        <v>9664</v>
      </c>
      <c r="C4367" s="23">
        <v>341.0718</v>
      </c>
      <c r="D4367" s="23">
        <v>-52.41386</v>
      </c>
      <c r="E4367" s="23">
        <v>341.07409999999999</v>
      </c>
      <c r="F4367" s="23">
        <v>-52.415570000000002</v>
      </c>
      <c r="G4367" s="26">
        <v>39.4</v>
      </c>
      <c r="H4367" s="26">
        <v>13.8</v>
      </c>
      <c r="I4367" s="26">
        <v>51.6</v>
      </c>
      <c r="J4367" s="26">
        <v>1.1000000000000001</v>
      </c>
      <c r="K4367" s="26">
        <v>38.1</v>
      </c>
      <c r="L4367" s="26">
        <v>12.5</v>
      </c>
      <c r="M4367" s="26">
        <v>35.700000000000003</v>
      </c>
      <c r="N4367" s="26">
        <v>8.5</v>
      </c>
      <c r="O4367" s="19">
        <f t="shared" si="1156"/>
        <v>37.364118852784934</v>
      </c>
      <c r="P4367" s="10">
        <f t="shared" si="1157"/>
        <v>46.862620949306681</v>
      </c>
      <c r="Q4367" s="10">
        <f t="shared" si="1158"/>
        <v>2.86</v>
      </c>
      <c r="R4367" s="19">
        <f t="shared" si="1159"/>
        <v>64.922415235417731</v>
      </c>
      <c r="S4367" s="10">
        <f t="shared" si="1160"/>
        <v>52.212067570629685</v>
      </c>
      <c r="T4367" s="10">
        <f t="shared" si="1161"/>
        <v>2.9283620701511857</v>
      </c>
      <c r="U4367" s="2" t="str">
        <f t="shared" si="1162"/>
        <v>D</v>
      </c>
      <c r="V4367" s="2" t="str">
        <f t="shared" si="1163"/>
        <v>D</v>
      </c>
      <c r="W4367" s="2" t="str">
        <f t="shared" si="1164"/>
        <v>D</v>
      </c>
      <c r="X4367" s="2" t="str">
        <f t="shared" si="1165"/>
        <v>B</v>
      </c>
      <c r="Y4367" s="3" t="str">
        <f t="shared" si="1166"/>
        <v>DDDB</v>
      </c>
      <c r="Z4367" s="28">
        <f t="shared" si="1167"/>
        <v>3.1525000000000004E-2</v>
      </c>
      <c r="AA4367" s="7" t="str">
        <f t="shared" si="1168"/>
        <v>Almost certainly optical</v>
      </c>
      <c r="AB4367" s="21">
        <v>7.9</v>
      </c>
      <c r="AC4367" s="14">
        <f t="shared" si="1169"/>
        <v>7.962601745475725</v>
      </c>
      <c r="AD4367" s="26">
        <v>141</v>
      </c>
      <c r="AE4367" s="10">
        <f t="shared" si="1170"/>
        <v>140.63436547426281</v>
      </c>
      <c r="AF4367" s="17">
        <f t="shared" si="1171"/>
        <v>6.2601745475724613E-2</v>
      </c>
      <c r="AG4367" s="17">
        <f t="shared" si="1172"/>
        <v>0.36563452573719246</v>
      </c>
    </row>
    <row r="4368" spans="1:33">
      <c r="A4368" t="s">
        <v>4891</v>
      </c>
      <c r="B4368" t="s">
        <v>1989</v>
      </c>
      <c r="C4368" s="23">
        <v>289.12759999999997</v>
      </c>
      <c r="D4368" s="23">
        <v>-10.91015</v>
      </c>
      <c r="E4368" s="23">
        <v>289.1268</v>
      </c>
      <c r="F4368" s="23">
        <v>-10.912520000000001</v>
      </c>
      <c r="G4368" s="26">
        <v>-1.2</v>
      </c>
      <c r="H4368" s="26">
        <v>24.4</v>
      </c>
      <c r="I4368" s="26">
        <v>-21.4</v>
      </c>
      <c r="J4368" s="26">
        <v>1.3</v>
      </c>
      <c r="K4368" s="26">
        <v>-6.2</v>
      </c>
      <c r="L4368" s="26">
        <v>19.399999999999999</v>
      </c>
      <c r="M4368" s="26">
        <v>-13.8</v>
      </c>
      <c r="N4368" s="26">
        <v>3</v>
      </c>
      <c r="O4368" s="19">
        <f t="shared" si="1156"/>
        <v>183.209486317792</v>
      </c>
      <c r="P4368" s="10">
        <f t="shared" si="1157"/>
        <v>204.19320898728876</v>
      </c>
      <c r="Q4368" s="10">
        <f t="shared" si="1158"/>
        <v>2.86</v>
      </c>
      <c r="R4368" s="19">
        <f t="shared" si="1159"/>
        <v>21.433618453261687</v>
      </c>
      <c r="S4368" s="10">
        <f t="shared" si="1160"/>
        <v>15.128780519261955</v>
      </c>
      <c r="T4368" s="10">
        <f t="shared" si="1161"/>
        <v>0.91405997431309105</v>
      </c>
      <c r="U4368" s="2" t="str">
        <f t="shared" si="1162"/>
        <v>D</v>
      </c>
      <c r="V4368" s="2" t="str">
        <f t="shared" si="1163"/>
        <v>D</v>
      </c>
      <c r="W4368" s="2" t="str">
        <f t="shared" si="1164"/>
        <v>D</v>
      </c>
      <c r="X4368" s="2" t="str">
        <f t="shared" si="1165"/>
        <v>B</v>
      </c>
      <c r="Y4368" s="3" t="str">
        <f t="shared" si="1166"/>
        <v>DDDB</v>
      </c>
      <c r="Z4368" s="28">
        <f t="shared" si="1167"/>
        <v>3.1525000000000004E-2</v>
      </c>
      <c r="AA4368" s="7" t="str">
        <f t="shared" si="1168"/>
        <v>Almost certainly optical</v>
      </c>
      <c r="AB4368" s="21">
        <v>9.0500000000000007</v>
      </c>
      <c r="AC4368" s="14">
        <f t="shared" si="1169"/>
        <v>8.9884533989681223</v>
      </c>
      <c r="AD4368" s="26">
        <v>198</v>
      </c>
      <c r="AE4368" s="10">
        <f t="shared" si="1170"/>
        <v>198.33785737090312</v>
      </c>
      <c r="AF4368" s="17">
        <f t="shared" si="1171"/>
        <v>6.1546601031878367E-2</v>
      </c>
      <c r="AG4368" s="17">
        <f t="shared" si="1172"/>
        <v>0.33785737090312296</v>
      </c>
    </row>
    <row r="4369" spans="1:33">
      <c r="A4369" t="s">
        <v>6554</v>
      </c>
      <c r="B4369" t="s">
        <v>6555</v>
      </c>
      <c r="C4369" s="23">
        <v>76.067570000000003</v>
      </c>
      <c r="D4369" s="23">
        <v>45.779089999999997</v>
      </c>
      <c r="E4369" s="23">
        <v>76.056640000000002</v>
      </c>
      <c r="F4369" s="23">
        <v>45.788800000000002</v>
      </c>
      <c r="G4369" s="26">
        <v>15.4</v>
      </c>
      <c r="H4369" s="26">
        <v>15.4</v>
      </c>
      <c r="I4369" s="26">
        <v>-22.4</v>
      </c>
      <c r="J4369" s="26">
        <v>3.1</v>
      </c>
      <c r="K4369" s="26">
        <v>18.100000000000001</v>
      </c>
      <c r="L4369" s="26">
        <v>18.100000000000001</v>
      </c>
      <c r="M4369" s="26">
        <v>-64.599999999999994</v>
      </c>
      <c r="N4369" s="26">
        <v>2.8</v>
      </c>
      <c r="O4369" s="19">
        <f t="shared" si="1156"/>
        <v>145.49147701233159</v>
      </c>
      <c r="P4369" s="10">
        <f t="shared" si="1157"/>
        <v>164.34788460228262</v>
      </c>
      <c r="Q4369" s="10">
        <f t="shared" si="1158"/>
        <v>2.86</v>
      </c>
      <c r="R4369" s="19">
        <f t="shared" si="1159"/>
        <v>27.183082974526638</v>
      </c>
      <c r="S4369" s="10">
        <f t="shared" si="1160"/>
        <v>67.087778320644944</v>
      </c>
      <c r="T4369" s="10">
        <f t="shared" si="1161"/>
        <v>2.3567715323792897</v>
      </c>
      <c r="U4369" s="2" t="str">
        <f t="shared" si="1162"/>
        <v>D</v>
      </c>
      <c r="V4369" s="2" t="str">
        <f t="shared" si="1163"/>
        <v>D</v>
      </c>
      <c r="W4369" s="2" t="str">
        <f t="shared" si="1164"/>
        <v>D</v>
      </c>
      <c r="X4369" s="2" t="str">
        <f t="shared" si="1165"/>
        <v>B</v>
      </c>
      <c r="Y4369" s="3" t="str">
        <f t="shared" si="1166"/>
        <v>DDDB</v>
      </c>
      <c r="Z4369" s="28">
        <f t="shared" si="1167"/>
        <v>3.1525000000000004E-2</v>
      </c>
      <c r="AA4369" s="7" t="str">
        <f t="shared" si="1168"/>
        <v>Almost certainly optical</v>
      </c>
      <c r="AB4369" s="21">
        <v>44.5</v>
      </c>
      <c r="AC4369" s="14">
        <f t="shared" si="1169"/>
        <v>44.441020023861505</v>
      </c>
      <c r="AD4369" s="26">
        <v>322</v>
      </c>
      <c r="AE4369" s="10">
        <f t="shared" si="1170"/>
        <v>321.86617424134562</v>
      </c>
      <c r="AF4369" s="17">
        <f t="shared" si="1171"/>
        <v>5.897997613849526E-2</v>
      </c>
      <c r="AG4369" s="17">
        <f t="shared" si="1172"/>
        <v>0.13382575865438184</v>
      </c>
    </row>
    <row r="4370" spans="1:33">
      <c r="A4370" t="s">
        <v>4539</v>
      </c>
      <c r="B4370" t="s">
        <v>1678</v>
      </c>
      <c r="C4370" s="23">
        <v>232.40129999999999</v>
      </c>
      <c r="D4370" s="23">
        <v>-3.8682789999999998</v>
      </c>
      <c r="E4370" s="23">
        <v>232.40100000000001</v>
      </c>
      <c r="F4370" s="23">
        <v>-3.870441</v>
      </c>
      <c r="G4370" s="26">
        <v>-29.6</v>
      </c>
      <c r="H4370" s="26">
        <v>21.6</v>
      </c>
      <c r="I4370" s="26">
        <v>-34.700000000000003</v>
      </c>
      <c r="J4370" s="26">
        <v>15.8</v>
      </c>
      <c r="K4370" s="26">
        <v>-35.4</v>
      </c>
      <c r="L4370" s="26">
        <v>15.8</v>
      </c>
      <c r="M4370" s="26">
        <v>-60.4</v>
      </c>
      <c r="N4370" s="26">
        <v>8.9</v>
      </c>
      <c r="O4370" s="19">
        <f t="shared" si="1156"/>
        <v>220.46503858911362</v>
      </c>
      <c r="P4370" s="10">
        <f t="shared" si="1157"/>
        <v>210.37425681961383</v>
      </c>
      <c r="Q4370" s="10">
        <f t="shared" si="1158"/>
        <v>2.86</v>
      </c>
      <c r="R4370" s="19">
        <f t="shared" si="1159"/>
        <v>45.609757727924844</v>
      </c>
      <c r="S4370" s="10">
        <f t="shared" si="1160"/>
        <v>70.009427936528667</v>
      </c>
      <c r="T4370" s="10">
        <f t="shared" si="1161"/>
        <v>2.8904796416113379</v>
      </c>
      <c r="U4370" s="2" t="str">
        <f t="shared" si="1162"/>
        <v>D</v>
      </c>
      <c r="V4370" s="2" t="str">
        <f t="shared" si="1163"/>
        <v>D</v>
      </c>
      <c r="W4370" s="2" t="str">
        <f t="shared" si="1164"/>
        <v>D</v>
      </c>
      <c r="X4370" s="2" t="str">
        <f t="shared" si="1165"/>
        <v>B</v>
      </c>
      <c r="Y4370" s="3" t="str">
        <f t="shared" si="1166"/>
        <v>DDDB</v>
      </c>
      <c r="Z4370" s="28">
        <f t="shared" si="1167"/>
        <v>3.1525000000000004E-2</v>
      </c>
      <c r="AA4370" s="7" t="str">
        <f t="shared" si="1168"/>
        <v>Almost certainly optical</v>
      </c>
      <c r="AB4370" s="21">
        <v>7.8</v>
      </c>
      <c r="AC4370" s="14">
        <f t="shared" si="1169"/>
        <v>7.8574355655210368</v>
      </c>
      <c r="AD4370" s="26">
        <v>186</v>
      </c>
      <c r="AE4370" s="10">
        <f t="shared" si="1170"/>
        <v>187.88216910825099</v>
      </c>
      <c r="AF4370" s="17">
        <f t="shared" si="1171"/>
        <v>5.7435565521037013E-2</v>
      </c>
      <c r="AG4370" s="17">
        <f t="shared" si="1172"/>
        <v>1.8821691082509915</v>
      </c>
    </row>
    <row r="4371" spans="1:33">
      <c r="A4371" t="s">
        <v>8294</v>
      </c>
      <c r="B4371" t="s">
        <v>8295</v>
      </c>
      <c r="C4371" s="23">
        <v>252.2602</v>
      </c>
      <c r="D4371" s="23">
        <v>-70.667929999999998</v>
      </c>
      <c r="E4371" s="23">
        <v>252.24549999999999</v>
      </c>
      <c r="F4371" s="23">
        <v>-70.66825</v>
      </c>
      <c r="G4371" s="26">
        <v>-7.4</v>
      </c>
      <c r="H4371" s="26">
        <v>18.2</v>
      </c>
      <c r="I4371" s="26">
        <v>4.8</v>
      </c>
      <c r="J4371" s="26">
        <v>3.6</v>
      </c>
      <c r="K4371" s="26">
        <v>-3.8</v>
      </c>
      <c r="L4371" s="26">
        <v>21.8</v>
      </c>
      <c r="M4371" s="26">
        <v>-27.9</v>
      </c>
      <c r="N4371" s="26">
        <v>4.2</v>
      </c>
      <c r="O4371" s="19">
        <f t="shared" si="1156"/>
        <v>302.96940390346214</v>
      </c>
      <c r="P4371" s="10">
        <f t="shared" si="1157"/>
        <v>187.75600162638688</v>
      </c>
      <c r="Q4371" s="10">
        <f t="shared" si="1158"/>
        <v>2.86</v>
      </c>
      <c r="R4371" s="19">
        <f t="shared" si="1159"/>
        <v>8.8204308284799797</v>
      </c>
      <c r="S4371" s="10">
        <f t="shared" si="1160"/>
        <v>28.15759222660915</v>
      </c>
      <c r="T4371" s="10">
        <f t="shared" si="1161"/>
        <v>0.92445057637722838</v>
      </c>
      <c r="U4371" s="2" t="str">
        <f t="shared" si="1162"/>
        <v>D</v>
      </c>
      <c r="V4371" s="2" t="str">
        <f t="shared" si="1163"/>
        <v>D</v>
      </c>
      <c r="W4371" s="2" t="str">
        <f t="shared" si="1164"/>
        <v>D</v>
      </c>
      <c r="X4371" s="2" t="str">
        <f t="shared" si="1165"/>
        <v>B</v>
      </c>
      <c r="Y4371" s="3" t="str">
        <f t="shared" si="1166"/>
        <v>DDDB</v>
      </c>
      <c r="Z4371" s="28">
        <f t="shared" si="1167"/>
        <v>3.1525000000000004E-2</v>
      </c>
      <c r="AA4371" s="7" t="str">
        <f t="shared" si="1168"/>
        <v>Almost certainly optical</v>
      </c>
      <c r="AB4371" s="21">
        <v>17.5</v>
      </c>
      <c r="AC4371" s="14">
        <f t="shared" si="1169"/>
        <v>17.556610783756589</v>
      </c>
      <c r="AD4371" s="26">
        <v>267</v>
      </c>
      <c r="AE4371" s="10">
        <f t="shared" si="1170"/>
        <v>266.23775939937542</v>
      </c>
      <c r="AF4371" s="17">
        <f t="shared" si="1171"/>
        <v>5.6610783756589456E-2</v>
      </c>
      <c r="AG4371" s="17">
        <f t="shared" si="1172"/>
        <v>0.76224060062457966</v>
      </c>
    </row>
    <row r="4372" spans="1:33">
      <c r="A4372" t="s">
        <v>9194</v>
      </c>
      <c r="B4372" t="s">
        <v>9195</v>
      </c>
      <c r="C4372" s="23">
        <v>301.69600000000003</v>
      </c>
      <c r="D4372" s="23">
        <v>-69.682029999999997</v>
      </c>
      <c r="E4372" s="23">
        <v>301.73050000000001</v>
      </c>
      <c r="F4372" s="23">
        <v>-69.682959999999994</v>
      </c>
      <c r="G4372" s="26">
        <v>18.399999999999999</v>
      </c>
      <c r="H4372" s="26">
        <v>18.399999999999999</v>
      </c>
      <c r="I4372" s="26">
        <v>-52.3</v>
      </c>
      <c r="J4372" s="26">
        <v>1</v>
      </c>
      <c r="K4372" s="26">
        <v>19.7</v>
      </c>
      <c r="L4372" s="26">
        <v>19.7</v>
      </c>
      <c r="M4372" s="26">
        <v>-24.2</v>
      </c>
      <c r="N4372" s="26">
        <v>1.2</v>
      </c>
      <c r="O4372" s="19">
        <f t="shared" si="1156"/>
        <v>160.6172895944305</v>
      </c>
      <c r="P4372" s="10">
        <f t="shared" si="1157"/>
        <v>140.85270188209103</v>
      </c>
      <c r="Q4372" s="10">
        <f t="shared" si="1158"/>
        <v>2.86</v>
      </c>
      <c r="R4372" s="19">
        <f t="shared" si="1159"/>
        <v>55.442312361588954</v>
      </c>
      <c r="S4372" s="10">
        <f t="shared" si="1160"/>
        <v>31.204647089816607</v>
      </c>
      <c r="T4372" s="10">
        <f t="shared" si="1161"/>
        <v>2.166173986285139</v>
      </c>
      <c r="U4372" s="2" t="str">
        <f t="shared" si="1162"/>
        <v>D</v>
      </c>
      <c r="V4372" s="2" t="str">
        <f t="shared" si="1163"/>
        <v>D</v>
      </c>
      <c r="W4372" s="2" t="str">
        <f t="shared" si="1164"/>
        <v>D</v>
      </c>
      <c r="X4372" s="2" t="str">
        <f t="shared" si="1165"/>
        <v>B</v>
      </c>
      <c r="Y4372" s="3" t="str">
        <f t="shared" si="1166"/>
        <v>DDDB</v>
      </c>
      <c r="Z4372" s="28">
        <f t="shared" si="1167"/>
        <v>3.1525000000000004E-2</v>
      </c>
      <c r="AA4372" s="7" t="str">
        <f t="shared" si="1168"/>
        <v>Almost certainly optical</v>
      </c>
      <c r="AB4372" s="21">
        <v>43.2</v>
      </c>
      <c r="AC4372" s="14">
        <f t="shared" si="1169"/>
        <v>43.255702479746645</v>
      </c>
      <c r="AD4372" s="26">
        <v>94.5</v>
      </c>
      <c r="AE4372" s="10">
        <f t="shared" si="1170"/>
        <v>94.439144640703944</v>
      </c>
      <c r="AF4372" s="17">
        <f t="shared" si="1171"/>
        <v>5.5702479746642553E-2</v>
      </c>
      <c r="AG4372" s="17">
        <f t="shared" si="1172"/>
        <v>6.0855359296056122E-2</v>
      </c>
    </row>
    <row r="4373" spans="1:33">
      <c r="A4373" t="s">
        <v>6172</v>
      </c>
      <c r="B4373" t="s">
        <v>6173</v>
      </c>
      <c r="C4373" s="23">
        <v>41.98245</v>
      </c>
      <c r="D4373" s="23">
        <v>-53.096060000000001</v>
      </c>
      <c r="E4373" s="23">
        <v>41.960949999999997</v>
      </c>
      <c r="F4373" s="23">
        <v>-53.097450000000002</v>
      </c>
      <c r="G4373" s="26">
        <v>8.5</v>
      </c>
      <c r="H4373" s="26">
        <v>8.5</v>
      </c>
      <c r="I4373" s="26">
        <v>-56</v>
      </c>
      <c r="J4373" s="26">
        <v>1.7</v>
      </c>
      <c r="K4373" s="26">
        <v>60.7</v>
      </c>
      <c r="L4373" s="26">
        <v>9.5</v>
      </c>
      <c r="M4373" s="26">
        <v>-50.3</v>
      </c>
      <c r="N4373" s="26">
        <v>12.5</v>
      </c>
      <c r="O4373" s="19">
        <f t="shared" si="1156"/>
        <v>171.36919821145156</v>
      </c>
      <c r="P4373" s="10">
        <f t="shared" si="1157"/>
        <v>129.6473729801105</v>
      </c>
      <c r="Q4373" s="10">
        <f t="shared" si="1158"/>
        <v>2.86</v>
      </c>
      <c r="R4373" s="19">
        <f t="shared" si="1159"/>
        <v>56.641415942753412</v>
      </c>
      <c r="S4373" s="10">
        <f t="shared" si="1160"/>
        <v>78.832607466707586</v>
      </c>
      <c r="T4373" s="10">
        <f t="shared" si="1161"/>
        <v>3.3868505852365249</v>
      </c>
      <c r="U4373" s="2" t="str">
        <f t="shared" si="1162"/>
        <v>D</v>
      </c>
      <c r="V4373" s="2" t="str">
        <f t="shared" si="1163"/>
        <v>D</v>
      </c>
      <c r="W4373" s="2" t="str">
        <f t="shared" si="1164"/>
        <v>D</v>
      </c>
      <c r="X4373" s="2" t="str">
        <f t="shared" si="1165"/>
        <v>B</v>
      </c>
      <c r="Y4373" s="3" t="str">
        <f t="shared" si="1166"/>
        <v>DDDB</v>
      </c>
      <c r="Z4373" s="28">
        <f t="shared" si="1167"/>
        <v>3.1525000000000004E-2</v>
      </c>
      <c r="AA4373" s="7" t="str">
        <f t="shared" si="1168"/>
        <v>Almost certainly optical</v>
      </c>
      <c r="AB4373" s="21">
        <v>46.8</v>
      </c>
      <c r="AC4373" s="14">
        <f t="shared" si="1169"/>
        <v>46.74538744842053</v>
      </c>
      <c r="AD4373" s="26">
        <v>264</v>
      </c>
      <c r="AE4373" s="10">
        <f t="shared" si="1170"/>
        <v>263.85482681480033</v>
      </c>
      <c r="AF4373" s="17">
        <f t="shared" si="1171"/>
        <v>5.4612551579467095E-2</v>
      </c>
      <c r="AG4373" s="17">
        <f t="shared" si="1172"/>
        <v>0.14517318519966693</v>
      </c>
    </row>
    <row r="4374" spans="1:33">
      <c r="A4374" t="s">
        <v>9030</v>
      </c>
      <c r="B4374" t="s">
        <v>9031</v>
      </c>
      <c r="C4374" s="23">
        <v>296.13369999999998</v>
      </c>
      <c r="D4374" s="23">
        <v>-79.752290000000002</v>
      </c>
      <c r="E4374" s="23">
        <v>296.1653</v>
      </c>
      <c r="F4374" s="23">
        <v>-79.7517</v>
      </c>
      <c r="G4374" s="26">
        <v>25.3</v>
      </c>
      <c r="H4374" s="26">
        <v>25.3</v>
      </c>
      <c r="I4374" s="26">
        <v>-75.400000000000006</v>
      </c>
      <c r="J4374" s="26">
        <v>1</v>
      </c>
      <c r="K4374" s="26">
        <v>9.5</v>
      </c>
      <c r="L4374" s="26">
        <v>9.5</v>
      </c>
      <c r="M4374" s="26">
        <v>-4.5</v>
      </c>
      <c r="N4374" s="26">
        <v>1.2</v>
      </c>
      <c r="O4374" s="19">
        <f t="shared" si="1156"/>
        <v>161.45114321678489</v>
      </c>
      <c r="P4374" s="10">
        <f t="shared" si="1157"/>
        <v>115.34617594194671</v>
      </c>
      <c r="Q4374" s="10">
        <f t="shared" si="1158"/>
        <v>2.86</v>
      </c>
      <c r="R4374" s="19">
        <f t="shared" si="1159"/>
        <v>79.531440323937304</v>
      </c>
      <c r="S4374" s="10">
        <f t="shared" si="1160"/>
        <v>10.51189802081432</v>
      </c>
      <c r="T4374" s="10">
        <f t="shared" si="1161"/>
        <v>2.2510834586187904</v>
      </c>
      <c r="U4374" s="2" t="str">
        <f t="shared" si="1162"/>
        <v>D</v>
      </c>
      <c r="V4374" s="2" t="str">
        <f t="shared" si="1163"/>
        <v>D</v>
      </c>
      <c r="W4374" s="2" t="str">
        <f t="shared" si="1164"/>
        <v>D</v>
      </c>
      <c r="X4374" s="2" t="str">
        <f t="shared" si="1165"/>
        <v>B</v>
      </c>
      <c r="Y4374" s="3" t="str">
        <f t="shared" si="1166"/>
        <v>DDDB</v>
      </c>
      <c r="Z4374" s="28">
        <f t="shared" si="1167"/>
        <v>3.1525000000000004E-2</v>
      </c>
      <c r="AA4374" s="7" t="str">
        <f t="shared" si="1168"/>
        <v>Almost certainly optical</v>
      </c>
      <c r="AB4374" s="21">
        <v>20.399999999999999</v>
      </c>
      <c r="AC4374" s="14">
        <f t="shared" si="1169"/>
        <v>20.349534229034962</v>
      </c>
      <c r="AD4374" s="26">
        <v>84.8</v>
      </c>
      <c r="AE4374" s="10">
        <f t="shared" si="1170"/>
        <v>84.008791998368309</v>
      </c>
      <c r="AF4374" s="17">
        <f t="shared" si="1171"/>
        <v>5.0465770965036683E-2</v>
      </c>
      <c r="AG4374" s="17">
        <f t="shared" si="1172"/>
        <v>0.79120800163168781</v>
      </c>
    </row>
    <row r="4375" spans="1:33">
      <c r="A4375" t="s">
        <v>8656</v>
      </c>
      <c r="B4375" t="s">
        <v>8657</v>
      </c>
      <c r="C4375" s="23">
        <v>281.76920000000001</v>
      </c>
      <c r="D4375" s="23">
        <v>44.54522</v>
      </c>
      <c r="E4375" s="23">
        <v>281.76560000000001</v>
      </c>
      <c r="F4375" s="23">
        <v>44.545769999999997</v>
      </c>
      <c r="G4375" s="26">
        <v>3.4</v>
      </c>
      <c r="H4375" s="26">
        <v>3.4</v>
      </c>
      <c r="I4375" s="26">
        <v>13</v>
      </c>
      <c r="J4375" s="26">
        <v>1.4</v>
      </c>
      <c r="K4375" s="26">
        <v>8.6999999999999993</v>
      </c>
      <c r="L4375" s="26">
        <v>8.6999999999999993</v>
      </c>
      <c r="M4375" s="26">
        <v>20</v>
      </c>
      <c r="N4375" s="26">
        <v>4.0999999999999996</v>
      </c>
      <c r="O4375" s="19">
        <f t="shared" si="1156"/>
        <v>14.656751115760423</v>
      </c>
      <c r="P4375" s="10">
        <f t="shared" si="1157"/>
        <v>23.509040224192454</v>
      </c>
      <c r="Q4375" s="10">
        <f t="shared" si="1158"/>
        <v>2.86</v>
      </c>
      <c r="R4375" s="19">
        <f t="shared" si="1159"/>
        <v>13.43726162579266</v>
      </c>
      <c r="S4375" s="10">
        <f t="shared" si="1160"/>
        <v>21.810318658836692</v>
      </c>
      <c r="T4375" s="10">
        <f t="shared" si="1161"/>
        <v>0.88118950711573385</v>
      </c>
      <c r="U4375" s="2" t="str">
        <f t="shared" si="1162"/>
        <v>D</v>
      </c>
      <c r="V4375" s="2" t="str">
        <f t="shared" si="1163"/>
        <v>D</v>
      </c>
      <c r="W4375" s="2" t="str">
        <f t="shared" si="1164"/>
        <v>D</v>
      </c>
      <c r="X4375" s="2" t="str">
        <f t="shared" si="1165"/>
        <v>B</v>
      </c>
      <c r="Y4375" s="3" t="str">
        <f t="shared" si="1166"/>
        <v>DDDB</v>
      </c>
      <c r="Z4375" s="28">
        <f t="shared" si="1167"/>
        <v>3.1525000000000004E-2</v>
      </c>
      <c r="AA4375" s="7" t="str">
        <f t="shared" si="1168"/>
        <v>Almost certainly optical</v>
      </c>
      <c r="AB4375" s="21">
        <v>9.4</v>
      </c>
      <c r="AC4375" s="14">
        <f t="shared" si="1169"/>
        <v>9.4463921056839837</v>
      </c>
      <c r="AD4375" s="26">
        <v>283</v>
      </c>
      <c r="AE4375" s="10">
        <f t="shared" si="1170"/>
        <v>282.09913690504675</v>
      </c>
      <c r="AF4375" s="17">
        <f t="shared" si="1171"/>
        <v>4.6392105683983331E-2</v>
      </c>
      <c r="AG4375" s="17">
        <f t="shared" si="1172"/>
        <v>0.90086309495325168</v>
      </c>
    </row>
    <row r="4376" spans="1:33">
      <c r="A4376" t="s">
        <v>3949</v>
      </c>
      <c r="B4376" t="s">
        <v>3950</v>
      </c>
      <c r="C4376" s="23">
        <v>163.37729999999999</v>
      </c>
      <c r="D4376" s="23">
        <v>-39.572420000000001</v>
      </c>
      <c r="E4376" s="23">
        <v>163.37790000000001</v>
      </c>
      <c r="F4376" s="23">
        <v>-39.575539999999997</v>
      </c>
      <c r="G4376" s="26">
        <v>-44.6</v>
      </c>
      <c r="H4376" s="26">
        <v>6.6</v>
      </c>
      <c r="I4376" s="26">
        <v>-5.4</v>
      </c>
      <c r="J4376" s="26">
        <v>1</v>
      </c>
      <c r="K4376" s="26">
        <v>-10.7</v>
      </c>
      <c r="L4376" s="26">
        <v>14.9</v>
      </c>
      <c r="M4376" s="26">
        <v>-3.7</v>
      </c>
      <c r="N4376" s="26">
        <v>4.5999999999999996</v>
      </c>
      <c r="O4376" s="19">
        <f t="shared" si="1156"/>
        <v>263.09644608027497</v>
      </c>
      <c r="P4376" s="10">
        <f t="shared" si="1157"/>
        <v>250.92490150755447</v>
      </c>
      <c r="Q4376" s="10">
        <f t="shared" si="1158"/>
        <v>2.86</v>
      </c>
      <c r="R4376" s="19">
        <f t="shared" si="1159"/>
        <v>44.92571646618449</v>
      </c>
      <c r="S4376" s="10">
        <f t="shared" si="1160"/>
        <v>11.321660655575222</v>
      </c>
      <c r="T4376" s="10">
        <f t="shared" si="1161"/>
        <v>1.4061844280439928</v>
      </c>
      <c r="U4376" s="2" t="str">
        <f t="shared" si="1162"/>
        <v>D</v>
      </c>
      <c r="V4376" s="2" t="str">
        <f t="shared" si="1163"/>
        <v>D</v>
      </c>
      <c r="W4376" s="2" t="str">
        <f t="shared" si="1164"/>
        <v>D</v>
      </c>
      <c r="X4376" s="2" t="str">
        <f t="shared" si="1165"/>
        <v>B</v>
      </c>
      <c r="Y4376" s="3" t="str">
        <f t="shared" si="1166"/>
        <v>DDDB</v>
      </c>
      <c r="Z4376" s="28">
        <f t="shared" si="1167"/>
        <v>3.1525000000000004E-2</v>
      </c>
      <c r="AA4376" s="7" t="str">
        <f t="shared" si="1168"/>
        <v>Almost certainly optical</v>
      </c>
      <c r="AB4376" s="21">
        <v>11.4</v>
      </c>
      <c r="AC4376" s="14">
        <f t="shared" si="1169"/>
        <v>11.354732625180418</v>
      </c>
      <c r="AD4376" s="26">
        <v>174</v>
      </c>
      <c r="AE4376" s="10">
        <f t="shared" si="1170"/>
        <v>171.56818339129677</v>
      </c>
      <c r="AF4376" s="17">
        <f t="shared" si="1171"/>
        <v>4.5267374819582429E-2</v>
      </c>
      <c r="AG4376" s="17">
        <f t="shared" si="1172"/>
        <v>2.4318166087032296</v>
      </c>
    </row>
    <row r="4377" spans="1:33">
      <c r="A4377" t="s">
        <v>9294</v>
      </c>
      <c r="B4377" t="s">
        <v>9295</v>
      </c>
      <c r="C4377" s="23">
        <v>309.80829999999997</v>
      </c>
      <c r="D4377" s="23">
        <v>-39.757240000000003</v>
      </c>
      <c r="E4377" s="23">
        <v>309.82060000000001</v>
      </c>
      <c r="F4377" s="23">
        <v>-39.764960000000002</v>
      </c>
      <c r="G4377" s="26">
        <v>11.8</v>
      </c>
      <c r="H4377" s="26">
        <v>11.8</v>
      </c>
      <c r="I4377" s="26">
        <v>-75.2</v>
      </c>
      <c r="J4377" s="26">
        <v>3.3</v>
      </c>
      <c r="K4377" s="26">
        <v>29.8</v>
      </c>
      <c r="L4377" s="26">
        <v>4.2</v>
      </c>
      <c r="M4377" s="26">
        <v>-56.1</v>
      </c>
      <c r="N4377" s="26">
        <v>6.4</v>
      </c>
      <c r="O4377" s="19">
        <f t="shared" si="1156"/>
        <v>171.082156930298</v>
      </c>
      <c r="P4377" s="10">
        <f t="shared" si="1157"/>
        <v>152.02301478431841</v>
      </c>
      <c r="Q4377" s="10">
        <f t="shared" si="1158"/>
        <v>2.86</v>
      </c>
      <c r="R4377" s="19">
        <f t="shared" si="1159"/>
        <v>76.120168155358144</v>
      </c>
      <c r="S4377" s="10">
        <f t="shared" si="1160"/>
        <v>63.523617655168223</v>
      </c>
      <c r="T4377" s="10">
        <f t="shared" si="1161"/>
        <v>3.4910946452631593</v>
      </c>
      <c r="U4377" s="2" t="str">
        <f t="shared" si="1162"/>
        <v>D</v>
      </c>
      <c r="V4377" s="2" t="str">
        <f t="shared" si="1163"/>
        <v>D</v>
      </c>
      <c r="W4377" s="2" t="str">
        <f t="shared" si="1164"/>
        <v>D</v>
      </c>
      <c r="X4377" s="2" t="str">
        <f t="shared" si="1165"/>
        <v>B</v>
      </c>
      <c r="Y4377" s="3" t="str">
        <f t="shared" si="1166"/>
        <v>DDDB</v>
      </c>
      <c r="Z4377" s="28">
        <f t="shared" si="1167"/>
        <v>3.1525000000000004E-2</v>
      </c>
      <c r="AA4377" s="7" t="str">
        <f t="shared" si="1168"/>
        <v>Almost certainly optical</v>
      </c>
      <c r="AB4377" s="21">
        <v>43.9</v>
      </c>
      <c r="AC4377" s="14">
        <f t="shared" si="1169"/>
        <v>43.945046604479103</v>
      </c>
      <c r="AD4377" s="26">
        <v>129</v>
      </c>
      <c r="AE4377" s="10">
        <f t="shared" si="1170"/>
        <v>129.22935283402907</v>
      </c>
      <c r="AF4377" s="17">
        <f t="shared" si="1171"/>
        <v>4.5046604479104246E-2</v>
      </c>
      <c r="AG4377" s="17">
        <f t="shared" si="1172"/>
        <v>0.22935283402907203</v>
      </c>
    </row>
    <row r="4378" spans="1:33">
      <c r="A4378" t="s">
        <v>4464</v>
      </c>
      <c r="B4378" t="s">
        <v>1607</v>
      </c>
      <c r="C4378" s="23">
        <v>224.13460000000001</v>
      </c>
      <c r="D4378" s="23">
        <v>7.0779339999999999</v>
      </c>
      <c r="E4378" s="23">
        <v>224.12260000000001</v>
      </c>
      <c r="F4378" s="23">
        <v>7.0790410000000001</v>
      </c>
      <c r="G4378" s="26">
        <v>-52.5</v>
      </c>
      <c r="H4378" s="26">
        <v>24.3</v>
      </c>
      <c r="I4378" s="26">
        <v>-6.3</v>
      </c>
      <c r="J4378" s="26">
        <v>5.3</v>
      </c>
      <c r="K4378" s="26">
        <v>-62</v>
      </c>
      <c r="L4378" s="26">
        <v>14.8</v>
      </c>
      <c r="M4378" s="26">
        <v>13</v>
      </c>
      <c r="N4378" s="26">
        <v>13.4</v>
      </c>
      <c r="O4378" s="19">
        <f t="shared" si="1156"/>
        <v>263.157226587369</v>
      </c>
      <c r="P4378" s="10">
        <f t="shared" si="1157"/>
        <v>281.84207611532776</v>
      </c>
      <c r="Q4378" s="10">
        <f t="shared" si="1158"/>
        <v>2.86</v>
      </c>
      <c r="R4378" s="19">
        <f t="shared" si="1159"/>
        <v>52.876648910459522</v>
      </c>
      <c r="S4378" s="10">
        <f t="shared" si="1160"/>
        <v>63.348243858847418</v>
      </c>
      <c r="T4378" s="10">
        <f t="shared" si="1161"/>
        <v>2.9056223192326733</v>
      </c>
      <c r="U4378" s="2" t="str">
        <f t="shared" si="1162"/>
        <v>D</v>
      </c>
      <c r="V4378" s="2" t="str">
        <f t="shared" si="1163"/>
        <v>D</v>
      </c>
      <c r="W4378" s="2" t="str">
        <f t="shared" si="1164"/>
        <v>D</v>
      </c>
      <c r="X4378" s="2" t="str">
        <f t="shared" si="1165"/>
        <v>B</v>
      </c>
      <c r="Y4378" s="3" t="str">
        <f t="shared" si="1166"/>
        <v>DDDB</v>
      </c>
      <c r="Z4378" s="28">
        <f t="shared" si="1167"/>
        <v>3.1525000000000004E-2</v>
      </c>
      <c r="AA4378" s="7" t="str">
        <f t="shared" si="1168"/>
        <v>Almost certainly optical</v>
      </c>
      <c r="AB4378" s="21">
        <v>43.1</v>
      </c>
      <c r="AC4378" s="14">
        <f t="shared" si="1169"/>
        <v>43.055623400864796</v>
      </c>
      <c r="AD4378" s="26">
        <v>275</v>
      </c>
      <c r="AE4378" s="10">
        <f t="shared" si="1170"/>
        <v>275.31086114102192</v>
      </c>
      <c r="AF4378" s="17">
        <f t="shared" si="1171"/>
        <v>4.4376599135205197E-2</v>
      </c>
      <c r="AG4378" s="17">
        <f t="shared" si="1172"/>
        <v>0.31086114102191686</v>
      </c>
    </row>
    <row r="4379" spans="1:33">
      <c r="A4379" t="s">
        <v>5864</v>
      </c>
      <c r="B4379" t="s">
        <v>5865</v>
      </c>
      <c r="C4379" s="23">
        <v>15.57755</v>
      </c>
      <c r="D4379" s="23">
        <v>81.875559999999993</v>
      </c>
      <c r="E4379" s="23">
        <v>15.60188</v>
      </c>
      <c r="F4379" s="23">
        <v>81.877290000000002</v>
      </c>
      <c r="G4379" s="26">
        <v>20.5</v>
      </c>
      <c r="H4379" s="26">
        <v>20.5</v>
      </c>
      <c r="I4379" s="26">
        <v>45.8</v>
      </c>
      <c r="J4379" s="26">
        <v>3.3</v>
      </c>
      <c r="K4379" s="26">
        <v>27.7</v>
      </c>
      <c r="L4379" s="26">
        <v>2.1</v>
      </c>
      <c r="M4379" s="26">
        <v>-7.3</v>
      </c>
      <c r="N4379" s="26">
        <v>3.1</v>
      </c>
      <c r="O4379" s="19">
        <f t="shared" si="1156"/>
        <v>24.113205974915324</v>
      </c>
      <c r="P4379" s="10">
        <f t="shared" si="1157"/>
        <v>104.76392380914352</v>
      </c>
      <c r="Q4379" s="10">
        <f t="shared" si="1158"/>
        <v>2.86</v>
      </c>
      <c r="R4379" s="19">
        <f t="shared" si="1159"/>
        <v>50.178581087950263</v>
      </c>
      <c r="S4379" s="10">
        <f t="shared" si="1160"/>
        <v>28.6457675756821</v>
      </c>
      <c r="T4379" s="10">
        <f t="shared" si="1161"/>
        <v>1.9706087165908093</v>
      </c>
      <c r="U4379" s="2" t="str">
        <f t="shared" si="1162"/>
        <v>D</v>
      </c>
      <c r="V4379" s="2" t="str">
        <f t="shared" si="1163"/>
        <v>D</v>
      </c>
      <c r="W4379" s="2" t="str">
        <f t="shared" si="1164"/>
        <v>D</v>
      </c>
      <c r="X4379" s="2" t="str">
        <f t="shared" si="1165"/>
        <v>B</v>
      </c>
      <c r="Y4379" s="3" t="str">
        <f t="shared" si="1166"/>
        <v>DDDB</v>
      </c>
      <c r="Z4379" s="28">
        <f t="shared" si="1167"/>
        <v>3.1525000000000004E-2</v>
      </c>
      <c r="AA4379" s="7" t="str">
        <f t="shared" si="1168"/>
        <v>Almost certainly optical</v>
      </c>
      <c r="AB4379" s="21">
        <v>13.9</v>
      </c>
      <c r="AC4379" s="14">
        <f t="shared" si="1169"/>
        <v>13.856728498031959</v>
      </c>
      <c r="AD4379" s="26">
        <v>63.2</v>
      </c>
      <c r="AE4379" s="10">
        <f t="shared" si="1170"/>
        <v>63.291165787615661</v>
      </c>
      <c r="AF4379" s="17">
        <f t="shared" si="1171"/>
        <v>4.3271501968041193E-2</v>
      </c>
      <c r="AG4379" s="17">
        <f t="shared" si="1172"/>
        <v>9.1165787615658189E-2</v>
      </c>
    </row>
    <row r="4380" spans="1:33">
      <c r="A4380" t="s">
        <v>9823</v>
      </c>
      <c r="B4380" t="s">
        <v>9824</v>
      </c>
      <c r="C4380" s="23">
        <v>354.84320000000002</v>
      </c>
      <c r="D4380" s="23">
        <v>-36.44502</v>
      </c>
      <c r="E4380" s="23">
        <v>354.84530000000001</v>
      </c>
      <c r="F4380" s="23">
        <v>-36.450470000000003</v>
      </c>
      <c r="G4380" s="26">
        <v>59</v>
      </c>
      <c r="H4380" s="26">
        <v>7.8</v>
      </c>
      <c r="I4380" s="26">
        <v>-27.1</v>
      </c>
      <c r="J4380" s="26">
        <v>3.8</v>
      </c>
      <c r="K4380" s="26">
        <v>43.9</v>
      </c>
      <c r="L4380" s="26">
        <v>18.3</v>
      </c>
      <c r="M4380" s="26">
        <v>-31</v>
      </c>
      <c r="N4380" s="26">
        <v>3.9</v>
      </c>
      <c r="O4380" s="19">
        <f t="shared" si="1156"/>
        <v>114.67036139866094</v>
      </c>
      <c r="P4380" s="10">
        <f t="shared" si="1157"/>
        <v>125.22783991067725</v>
      </c>
      <c r="Q4380" s="10">
        <f t="shared" si="1158"/>
        <v>2.86</v>
      </c>
      <c r="R4380" s="19">
        <f t="shared" si="1159"/>
        <v>64.926188860890335</v>
      </c>
      <c r="S4380" s="10">
        <f t="shared" si="1160"/>
        <v>53.742069182345411</v>
      </c>
      <c r="T4380" s="10">
        <f t="shared" si="1161"/>
        <v>2.9667064510808938</v>
      </c>
      <c r="U4380" s="2" t="str">
        <f t="shared" si="1162"/>
        <v>D</v>
      </c>
      <c r="V4380" s="2" t="str">
        <f t="shared" si="1163"/>
        <v>D</v>
      </c>
      <c r="W4380" s="2" t="str">
        <f t="shared" si="1164"/>
        <v>D</v>
      </c>
      <c r="X4380" s="2" t="str">
        <f t="shared" si="1165"/>
        <v>B</v>
      </c>
      <c r="Y4380" s="3" t="str">
        <f t="shared" si="1166"/>
        <v>DDDB</v>
      </c>
      <c r="Z4380" s="28">
        <f t="shared" si="1167"/>
        <v>3.1525000000000004E-2</v>
      </c>
      <c r="AA4380" s="7" t="str">
        <f t="shared" si="1168"/>
        <v>Almost certainly optical</v>
      </c>
      <c r="AB4380" s="21">
        <v>20.5</v>
      </c>
      <c r="AC4380" s="14">
        <f t="shared" si="1169"/>
        <v>20.54090259640429</v>
      </c>
      <c r="AD4380" s="26">
        <v>163</v>
      </c>
      <c r="AE4380" s="10">
        <f t="shared" si="1170"/>
        <v>162.77850826185482</v>
      </c>
      <c r="AF4380" s="17">
        <f t="shared" si="1171"/>
        <v>4.0902596404290392E-2</v>
      </c>
      <c r="AG4380" s="17">
        <f t="shared" si="1172"/>
        <v>0.22149173814517553</v>
      </c>
    </row>
    <row r="4381" spans="1:33">
      <c r="A4381" t="s">
        <v>3974</v>
      </c>
      <c r="B4381" t="s">
        <v>1161</v>
      </c>
      <c r="C4381" s="23">
        <v>165.88200000000001</v>
      </c>
      <c r="D4381" s="23">
        <v>-38.400379999999998</v>
      </c>
      <c r="E4381" s="23">
        <v>165.88069999999999</v>
      </c>
      <c r="F4381" s="23">
        <v>-38.410060000000001</v>
      </c>
      <c r="G4381" s="26">
        <v>-39.9</v>
      </c>
      <c r="H4381" s="26">
        <v>11.3</v>
      </c>
      <c r="I4381" s="26">
        <v>29.5</v>
      </c>
      <c r="J4381" s="26">
        <v>1.8</v>
      </c>
      <c r="K4381" s="26">
        <v>-19.899999999999999</v>
      </c>
      <c r="L4381" s="26">
        <v>5.7</v>
      </c>
      <c r="M4381" s="26">
        <v>5.0999999999999996</v>
      </c>
      <c r="N4381" s="26">
        <v>1.5</v>
      </c>
      <c r="O4381" s="19">
        <f t="shared" si="1156"/>
        <v>306.47730876704367</v>
      </c>
      <c r="P4381" s="10">
        <f t="shared" si="1157"/>
        <v>284.37446728130533</v>
      </c>
      <c r="Q4381" s="10">
        <f t="shared" si="1158"/>
        <v>2.86</v>
      </c>
      <c r="R4381" s="19">
        <f t="shared" si="1159"/>
        <v>49.621164839209492</v>
      </c>
      <c r="S4381" s="10">
        <f t="shared" si="1160"/>
        <v>20.543125370790101</v>
      </c>
      <c r="T4381" s="10">
        <f t="shared" si="1161"/>
        <v>1.7541072552499899</v>
      </c>
      <c r="U4381" s="2" t="str">
        <f t="shared" si="1162"/>
        <v>D</v>
      </c>
      <c r="V4381" s="2" t="str">
        <f t="shared" si="1163"/>
        <v>D</v>
      </c>
      <c r="W4381" s="2" t="str">
        <f t="shared" si="1164"/>
        <v>D</v>
      </c>
      <c r="X4381" s="2" t="str">
        <f t="shared" si="1165"/>
        <v>B</v>
      </c>
      <c r="Y4381" s="3" t="str">
        <f t="shared" si="1166"/>
        <v>DDDB</v>
      </c>
      <c r="Z4381" s="28">
        <f t="shared" si="1167"/>
        <v>3.1525000000000004E-2</v>
      </c>
      <c r="AA4381" s="7" t="str">
        <f t="shared" si="1168"/>
        <v>Almost certainly optical</v>
      </c>
      <c r="AB4381" s="21">
        <v>35</v>
      </c>
      <c r="AC4381" s="14">
        <f t="shared" si="1169"/>
        <v>35.040474863004214</v>
      </c>
      <c r="AD4381" s="26">
        <v>186</v>
      </c>
      <c r="AE4381" s="10">
        <f t="shared" si="1170"/>
        <v>186.00812064107373</v>
      </c>
      <c r="AF4381" s="17">
        <f t="shared" si="1171"/>
        <v>4.0474863004213546E-2</v>
      </c>
      <c r="AG4381" s="17">
        <f t="shared" si="1172"/>
        <v>8.1206410737308943E-3</v>
      </c>
    </row>
    <row r="4382" spans="1:33">
      <c r="A4382" t="s">
        <v>9555</v>
      </c>
      <c r="B4382" t="s">
        <v>9556</v>
      </c>
      <c r="C4382" s="23">
        <v>331.06900000000002</v>
      </c>
      <c r="D4382" s="23">
        <v>-32.879469999999998</v>
      </c>
      <c r="E4382" s="23">
        <v>331.05739999999997</v>
      </c>
      <c r="F4382" s="23">
        <v>-32.873069999999998</v>
      </c>
      <c r="G4382" s="26">
        <v>58.2</v>
      </c>
      <c r="H4382" s="26">
        <v>7</v>
      </c>
      <c r="I4382" s="26">
        <v>-14.5</v>
      </c>
      <c r="J4382" s="26">
        <v>1.5</v>
      </c>
      <c r="K4382" s="26">
        <v>50.5</v>
      </c>
      <c r="L4382" s="26">
        <v>24.9</v>
      </c>
      <c r="M4382" s="26">
        <v>-4.7</v>
      </c>
      <c r="N4382" s="26">
        <v>3.3</v>
      </c>
      <c r="O4382" s="19">
        <f t="shared" si="1156"/>
        <v>103.98990641412814</v>
      </c>
      <c r="P4382" s="10">
        <f t="shared" si="1157"/>
        <v>95.317161557242088</v>
      </c>
      <c r="Q4382" s="10">
        <f t="shared" si="1158"/>
        <v>2.86</v>
      </c>
      <c r="R4382" s="19">
        <f t="shared" si="1159"/>
        <v>59.979079686170579</v>
      </c>
      <c r="S4382" s="10">
        <f t="shared" si="1160"/>
        <v>50.71824129442976</v>
      </c>
      <c r="T4382" s="10">
        <f t="shared" si="1161"/>
        <v>2.7674330245150087</v>
      </c>
      <c r="U4382" s="2" t="str">
        <f t="shared" si="1162"/>
        <v>D</v>
      </c>
      <c r="V4382" s="2" t="str">
        <f t="shared" si="1163"/>
        <v>D</v>
      </c>
      <c r="W4382" s="2" t="str">
        <f t="shared" si="1164"/>
        <v>D</v>
      </c>
      <c r="X4382" s="2" t="str">
        <f t="shared" si="1165"/>
        <v>B</v>
      </c>
      <c r="Y4382" s="3" t="str">
        <f t="shared" si="1166"/>
        <v>DDDB</v>
      </c>
      <c r="Z4382" s="28">
        <f t="shared" si="1167"/>
        <v>3.1525000000000004E-2</v>
      </c>
      <c r="AA4382" s="7" t="str">
        <f t="shared" si="1168"/>
        <v>Almost certainly optical</v>
      </c>
      <c r="AB4382" s="21">
        <v>42</v>
      </c>
      <c r="AC4382" s="14">
        <f t="shared" si="1169"/>
        <v>41.961794039469552</v>
      </c>
      <c r="AD4382" s="26">
        <v>303</v>
      </c>
      <c r="AE4382" s="10">
        <f t="shared" si="1170"/>
        <v>303.30329612085802</v>
      </c>
      <c r="AF4382" s="17">
        <f t="shared" si="1171"/>
        <v>3.8205960530447669E-2</v>
      </c>
      <c r="AG4382" s="17">
        <f t="shared" si="1172"/>
        <v>0.30329612085802182</v>
      </c>
    </row>
    <row r="4383" spans="1:33">
      <c r="A4383" t="s">
        <v>2740</v>
      </c>
      <c r="B4383" t="s">
        <v>7</v>
      </c>
      <c r="C4383" s="23">
        <v>1.39717</v>
      </c>
      <c r="D4383" s="23">
        <v>-47.569409999999998</v>
      </c>
      <c r="E4383" s="23">
        <v>1.3974070000000001</v>
      </c>
      <c r="F4383" s="23">
        <v>-47.572339999999997</v>
      </c>
      <c r="G4383" s="26">
        <v>74.599999999999994</v>
      </c>
      <c r="H4383" s="26">
        <v>23.4</v>
      </c>
      <c r="I4383" s="26">
        <v>-12.7</v>
      </c>
      <c r="J4383" s="26">
        <v>1.5</v>
      </c>
      <c r="K4383" s="26">
        <v>86.1</v>
      </c>
      <c r="L4383" s="26">
        <v>9.3000000000000007</v>
      </c>
      <c r="M4383" s="26">
        <v>-34.700000000000003</v>
      </c>
      <c r="N4383" s="26">
        <v>11.3</v>
      </c>
      <c r="O4383" s="19">
        <f t="shared" si="1156"/>
        <v>99.661481186971002</v>
      </c>
      <c r="P4383" s="10">
        <f t="shared" si="1157"/>
        <v>111.95040797697412</v>
      </c>
      <c r="Q4383" s="10">
        <f t="shared" si="1158"/>
        <v>2.86</v>
      </c>
      <c r="R4383" s="19">
        <f t="shared" si="1159"/>
        <v>75.673311015178911</v>
      </c>
      <c r="S4383" s="10">
        <f t="shared" si="1160"/>
        <v>92.829413442076643</v>
      </c>
      <c r="T4383" s="10">
        <f t="shared" si="1161"/>
        <v>4.2125681114313895</v>
      </c>
      <c r="U4383" s="2" t="str">
        <f t="shared" si="1162"/>
        <v>D</v>
      </c>
      <c r="V4383" s="2" t="str">
        <f t="shared" si="1163"/>
        <v>D</v>
      </c>
      <c r="W4383" s="2" t="str">
        <f t="shared" si="1164"/>
        <v>D</v>
      </c>
      <c r="X4383" s="2" t="str">
        <f t="shared" si="1165"/>
        <v>B</v>
      </c>
      <c r="Y4383" s="3" t="str">
        <f t="shared" si="1166"/>
        <v>DDDB</v>
      </c>
      <c r="Z4383" s="28">
        <f t="shared" si="1167"/>
        <v>3.1525000000000004E-2</v>
      </c>
      <c r="AA4383" s="7" t="str">
        <f t="shared" si="1168"/>
        <v>Almost certainly optical</v>
      </c>
      <c r="AB4383" s="21">
        <v>10.6</v>
      </c>
      <c r="AC4383" s="14">
        <f t="shared" si="1169"/>
        <v>10.563696236874486</v>
      </c>
      <c r="AD4383" s="26">
        <v>177</v>
      </c>
      <c r="AE4383" s="10">
        <f t="shared" si="1170"/>
        <v>176.87621424628944</v>
      </c>
      <c r="AF4383" s="17">
        <f t="shared" si="1171"/>
        <v>3.63037631255132E-2</v>
      </c>
      <c r="AG4383" s="17">
        <f t="shared" si="1172"/>
        <v>0.12378575371056399</v>
      </c>
    </row>
    <row r="4384" spans="1:33">
      <c r="A4384" t="s">
        <v>3983</v>
      </c>
      <c r="B4384" t="s">
        <v>1170</v>
      </c>
      <c r="C4384" s="23">
        <v>167.40180000000001</v>
      </c>
      <c r="D4384" s="23">
        <v>3.161613</v>
      </c>
      <c r="E4384" s="23">
        <v>167.38980000000001</v>
      </c>
      <c r="F4384" s="23">
        <v>3.158115</v>
      </c>
      <c r="G4384" s="26">
        <v>-34.299999999999997</v>
      </c>
      <c r="H4384" s="26">
        <v>16.899999999999999</v>
      </c>
      <c r="I4384" s="26">
        <v>-35.9</v>
      </c>
      <c r="J4384" s="26">
        <v>1.2</v>
      </c>
      <c r="K4384" s="26">
        <v>-54.7</v>
      </c>
      <c r="L4384" s="26">
        <v>22.1</v>
      </c>
      <c r="M4384" s="26">
        <v>-33.200000000000003</v>
      </c>
      <c r="N4384" s="26">
        <v>2.5</v>
      </c>
      <c r="O4384" s="19">
        <f t="shared" si="1156"/>
        <v>223.69433934273093</v>
      </c>
      <c r="P4384" s="10">
        <f t="shared" si="1157"/>
        <v>238.74446903736711</v>
      </c>
      <c r="Q4384" s="10">
        <f t="shared" si="1158"/>
        <v>2.86</v>
      </c>
      <c r="R4384" s="19">
        <f t="shared" si="1159"/>
        <v>49.651787480412018</v>
      </c>
      <c r="S4384" s="10">
        <f t="shared" si="1160"/>
        <v>63.986951794877683</v>
      </c>
      <c r="T4384" s="10">
        <f t="shared" si="1161"/>
        <v>2.8409684818822427</v>
      </c>
      <c r="U4384" s="2" t="str">
        <f t="shared" si="1162"/>
        <v>D</v>
      </c>
      <c r="V4384" s="2" t="str">
        <f t="shared" si="1163"/>
        <v>D</v>
      </c>
      <c r="W4384" s="2" t="str">
        <f t="shared" si="1164"/>
        <v>D</v>
      </c>
      <c r="X4384" s="2" t="str">
        <f t="shared" si="1165"/>
        <v>B</v>
      </c>
      <c r="Y4384" s="3" t="str">
        <f t="shared" si="1166"/>
        <v>DDDB</v>
      </c>
      <c r="Z4384" s="28">
        <f t="shared" si="1167"/>
        <v>3.1525000000000004E-2</v>
      </c>
      <c r="AA4384" s="7" t="str">
        <f t="shared" si="1168"/>
        <v>Almost certainly optical</v>
      </c>
      <c r="AB4384" s="21">
        <v>44.9</v>
      </c>
      <c r="AC4384" s="14">
        <f t="shared" si="1169"/>
        <v>44.934862572271186</v>
      </c>
      <c r="AD4384" s="26">
        <v>254</v>
      </c>
      <c r="AE4384" s="10">
        <f t="shared" si="1170"/>
        <v>253.72513328342916</v>
      </c>
      <c r="AF4384" s="17">
        <f t="shared" si="1171"/>
        <v>3.4862572271187275E-2</v>
      </c>
      <c r="AG4384" s="17">
        <f t="shared" si="1172"/>
        <v>0.27486671657084116</v>
      </c>
    </row>
    <row r="4385" spans="1:33">
      <c r="A4385" t="s">
        <v>2769</v>
      </c>
      <c r="B4385" t="s">
        <v>34</v>
      </c>
      <c r="C4385" s="23">
        <v>6.6505890000000001</v>
      </c>
      <c r="D4385" s="23">
        <v>-19.395420000000001</v>
      </c>
      <c r="E4385" s="23">
        <v>6.6486939999999999</v>
      </c>
      <c r="F4385" s="23">
        <v>-19.391310000000001</v>
      </c>
      <c r="G4385" s="26">
        <v>16.899999999999999</v>
      </c>
      <c r="H4385" s="26">
        <v>16.899999999999999</v>
      </c>
      <c r="I4385" s="26">
        <v>-3.7</v>
      </c>
      <c r="J4385" s="26">
        <v>1.1000000000000001</v>
      </c>
      <c r="K4385" s="26">
        <v>50</v>
      </c>
      <c r="L4385" s="26">
        <v>24.4</v>
      </c>
      <c r="M4385" s="26">
        <v>28.5</v>
      </c>
      <c r="N4385" s="26">
        <v>1</v>
      </c>
      <c r="O4385" s="19">
        <f t="shared" si="1156"/>
        <v>102.34919770340447</v>
      </c>
      <c r="P4385" s="10">
        <f t="shared" si="1157"/>
        <v>60.316859820876708</v>
      </c>
      <c r="Q4385" s="10">
        <f t="shared" si="1158"/>
        <v>2.86</v>
      </c>
      <c r="R4385" s="19">
        <f t="shared" si="1159"/>
        <v>17.300289014926889</v>
      </c>
      <c r="S4385" s="10">
        <f t="shared" si="1160"/>
        <v>57.552150263912814</v>
      </c>
      <c r="T4385" s="10">
        <f t="shared" si="1161"/>
        <v>1.8713109819709928</v>
      </c>
      <c r="U4385" s="2" t="str">
        <f t="shared" si="1162"/>
        <v>D</v>
      </c>
      <c r="V4385" s="2" t="str">
        <f t="shared" si="1163"/>
        <v>D</v>
      </c>
      <c r="W4385" s="2" t="str">
        <f t="shared" si="1164"/>
        <v>D</v>
      </c>
      <c r="X4385" s="2" t="str">
        <f t="shared" si="1165"/>
        <v>B</v>
      </c>
      <c r="Y4385" s="3" t="str">
        <f t="shared" si="1166"/>
        <v>DDDB</v>
      </c>
      <c r="Z4385" s="28">
        <f t="shared" si="1167"/>
        <v>3.1525000000000004E-2</v>
      </c>
      <c r="AA4385" s="7" t="str">
        <f t="shared" si="1168"/>
        <v>Almost certainly optical</v>
      </c>
      <c r="AB4385" s="21">
        <v>16.100000000000001</v>
      </c>
      <c r="AC4385" s="14">
        <f t="shared" si="1169"/>
        <v>16.13470979498517</v>
      </c>
      <c r="AD4385" s="26">
        <v>336</v>
      </c>
      <c r="AE4385" s="10">
        <f t="shared" si="1170"/>
        <v>336.49556395302716</v>
      </c>
      <c r="AF4385" s="17">
        <f t="shared" si="1171"/>
        <v>3.4709794985168685E-2</v>
      </c>
      <c r="AG4385" s="17">
        <f t="shared" si="1172"/>
        <v>0.49556395302715828</v>
      </c>
    </row>
    <row r="4386" spans="1:33">
      <c r="A4386" t="s">
        <v>5814</v>
      </c>
      <c r="B4386" t="s">
        <v>5815</v>
      </c>
      <c r="C4386" s="23">
        <v>12.966469999999999</v>
      </c>
      <c r="D4386" s="23">
        <v>34.122250000000001</v>
      </c>
      <c r="E4386" s="23">
        <v>12.96463</v>
      </c>
      <c r="F4386" s="23">
        <v>34.120600000000003</v>
      </c>
      <c r="G4386" s="26">
        <v>-9.4</v>
      </c>
      <c r="H4386" s="26">
        <v>16.2</v>
      </c>
      <c r="I4386" s="26">
        <v>-9.6999999999999993</v>
      </c>
      <c r="J4386" s="26">
        <v>2.4</v>
      </c>
      <c r="K4386" s="26">
        <v>-2.4</v>
      </c>
      <c r="L4386" s="26">
        <v>23.2</v>
      </c>
      <c r="M4386" s="26">
        <v>-6.5</v>
      </c>
      <c r="N4386" s="26">
        <v>2.6</v>
      </c>
      <c r="O4386" s="19">
        <f t="shared" si="1156"/>
        <v>224.10014028509562</v>
      </c>
      <c r="P4386" s="10">
        <f t="shared" si="1157"/>
        <v>200.26569747094749</v>
      </c>
      <c r="Q4386" s="10">
        <f t="shared" si="1158"/>
        <v>2.86</v>
      </c>
      <c r="R4386" s="19">
        <f t="shared" si="1159"/>
        <v>13.507405376311173</v>
      </c>
      <c r="S4386" s="10">
        <f t="shared" si="1160"/>
        <v>6.9289248805280028</v>
      </c>
      <c r="T4386" s="10">
        <f t="shared" si="1161"/>
        <v>0.51090825642097948</v>
      </c>
      <c r="U4386" s="2" t="str">
        <f t="shared" si="1162"/>
        <v>D</v>
      </c>
      <c r="V4386" s="2" t="str">
        <f t="shared" si="1163"/>
        <v>D</v>
      </c>
      <c r="W4386" s="2" t="str">
        <f t="shared" si="1164"/>
        <v>D</v>
      </c>
      <c r="X4386" s="2" t="str">
        <f t="shared" si="1165"/>
        <v>B</v>
      </c>
      <c r="Y4386" s="3" t="str">
        <f t="shared" si="1166"/>
        <v>DDDB</v>
      </c>
      <c r="Z4386" s="28">
        <f t="shared" si="1167"/>
        <v>3.1525000000000004E-2</v>
      </c>
      <c r="AA4386" s="7" t="str">
        <f t="shared" si="1168"/>
        <v>Almost certainly optical</v>
      </c>
      <c r="AB4386" s="21">
        <v>8.0500000000000007</v>
      </c>
      <c r="AC4386" s="14">
        <f t="shared" si="1169"/>
        <v>8.0841689745156415</v>
      </c>
      <c r="AD4386" s="26">
        <v>223</v>
      </c>
      <c r="AE4386" s="10">
        <f t="shared" si="1170"/>
        <v>222.71226556535751</v>
      </c>
      <c r="AF4386" s="17">
        <f t="shared" si="1171"/>
        <v>3.4168974515640826E-2</v>
      </c>
      <c r="AG4386" s="17">
        <f t="shared" si="1172"/>
        <v>0.28773443464248771</v>
      </c>
    </row>
    <row r="4387" spans="1:33">
      <c r="A4387" t="s">
        <v>3763</v>
      </c>
      <c r="B4387" t="s">
        <v>972</v>
      </c>
      <c r="C4387" s="23">
        <v>139.096</v>
      </c>
      <c r="D4387" s="23">
        <v>17.86186</v>
      </c>
      <c r="E4387" s="23">
        <v>139.0943</v>
      </c>
      <c r="F4387" s="23">
        <v>17.85641</v>
      </c>
      <c r="G4387" s="26">
        <v>-39.9</v>
      </c>
      <c r="H4387" s="26">
        <v>11.3</v>
      </c>
      <c r="I4387" s="26">
        <v>-40.1</v>
      </c>
      <c r="J4387" s="26">
        <v>1.3</v>
      </c>
      <c r="K4387" s="26">
        <v>-3.6</v>
      </c>
      <c r="L4387" s="26">
        <v>22</v>
      </c>
      <c r="M4387" s="26">
        <v>-9.1</v>
      </c>
      <c r="N4387" s="26">
        <v>1.5</v>
      </c>
      <c r="O4387" s="19">
        <f t="shared" si="1156"/>
        <v>224.85676084963168</v>
      </c>
      <c r="P4387" s="10">
        <f t="shared" si="1157"/>
        <v>201.58396924176958</v>
      </c>
      <c r="Q4387" s="10">
        <f t="shared" si="1158"/>
        <v>2.86</v>
      </c>
      <c r="R4387" s="19">
        <f t="shared" si="1159"/>
        <v>56.568719271342893</v>
      </c>
      <c r="S4387" s="10">
        <f t="shared" si="1160"/>
        <v>9.7862147942909967</v>
      </c>
      <c r="T4387" s="10">
        <f t="shared" si="1161"/>
        <v>1.6588733516408471</v>
      </c>
      <c r="U4387" s="2" t="str">
        <f t="shared" si="1162"/>
        <v>D</v>
      </c>
      <c r="V4387" s="2" t="str">
        <f t="shared" si="1163"/>
        <v>D</v>
      </c>
      <c r="W4387" s="2" t="str">
        <f t="shared" si="1164"/>
        <v>D</v>
      </c>
      <c r="X4387" s="2" t="str">
        <f t="shared" si="1165"/>
        <v>B</v>
      </c>
      <c r="Y4387" s="3" t="str">
        <f t="shared" si="1166"/>
        <v>DDDB</v>
      </c>
      <c r="Z4387" s="28">
        <f t="shared" si="1167"/>
        <v>3.1525000000000004E-2</v>
      </c>
      <c r="AA4387" s="7" t="str">
        <f t="shared" si="1168"/>
        <v>Almost certainly optical</v>
      </c>
      <c r="AB4387" s="21">
        <v>20.5</v>
      </c>
      <c r="AC4387" s="14">
        <f t="shared" si="1169"/>
        <v>20.466438996021576</v>
      </c>
      <c r="AD4387" s="26">
        <v>196</v>
      </c>
      <c r="AE4387" s="10">
        <f t="shared" si="1170"/>
        <v>196.53569960056319</v>
      </c>
      <c r="AF4387" s="17">
        <f t="shared" si="1171"/>
        <v>3.3561003978423543E-2</v>
      </c>
      <c r="AG4387" s="17">
        <f t="shared" si="1172"/>
        <v>0.53569960056319132</v>
      </c>
    </row>
    <row r="4388" spans="1:33">
      <c r="A4388" t="s">
        <v>5386</v>
      </c>
      <c r="B4388" t="s">
        <v>2458</v>
      </c>
      <c r="C4388" s="23">
        <v>326.72789999999998</v>
      </c>
      <c r="D4388" s="23">
        <v>29.121929999999999</v>
      </c>
      <c r="E4388" s="23">
        <v>326.7253</v>
      </c>
      <c r="F4388" s="23">
        <v>29.115819999999999</v>
      </c>
      <c r="G4388" s="26">
        <v>-29.5</v>
      </c>
      <c r="H4388" s="26">
        <v>21.7</v>
      </c>
      <c r="I4388" s="26">
        <v>-34.4</v>
      </c>
      <c r="J4388" s="26">
        <v>3.2</v>
      </c>
      <c r="K4388" s="26">
        <v>-54.7</v>
      </c>
      <c r="L4388" s="26">
        <v>22.1</v>
      </c>
      <c r="M4388" s="26">
        <v>-47</v>
      </c>
      <c r="N4388" s="26">
        <v>9.6999999999999993</v>
      </c>
      <c r="O4388" s="19">
        <f t="shared" si="1156"/>
        <v>220.6150083306002</v>
      </c>
      <c r="P4388" s="10">
        <f t="shared" si="1157"/>
        <v>229.32976776815266</v>
      </c>
      <c r="Q4388" s="10">
        <f t="shared" si="1158"/>
        <v>2.86</v>
      </c>
      <c r="R4388" s="19">
        <f t="shared" si="1159"/>
        <v>45.316773936369295</v>
      </c>
      <c r="S4388" s="10">
        <f t="shared" si="1160"/>
        <v>72.118582903437584</v>
      </c>
      <c r="T4388" s="10">
        <f t="shared" si="1161"/>
        <v>2.9358839209951721</v>
      </c>
      <c r="U4388" s="2" t="str">
        <f t="shared" si="1162"/>
        <v>D</v>
      </c>
      <c r="V4388" s="2" t="str">
        <f t="shared" si="1163"/>
        <v>D</v>
      </c>
      <c r="W4388" s="2" t="str">
        <f t="shared" si="1164"/>
        <v>D</v>
      </c>
      <c r="X4388" s="2" t="str">
        <f t="shared" si="1165"/>
        <v>B</v>
      </c>
      <c r="Y4388" s="3" t="str">
        <f t="shared" si="1166"/>
        <v>DDDB</v>
      </c>
      <c r="Z4388" s="28">
        <f t="shared" si="1167"/>
        <v>3.1525000000000004E-2</v>
      </c>
      <c r="AA4388" s="7" t="str">
        <f t="shared" si="1168"/>
        <v>Almost certainly optical</v>
      </c>
      <c r="AB4388" s="21">
        <v>23.5</v>
      </c>
      <c r="AC4388" s="14">
        <f t="shared" si="1169"/>
        <v>23.466646614396371</v>
      </c>
      <c r="AD4388" s="26">
        <v>201</v>
      </c>
      <c r="AE4388" s="10">
        <f t="shared" si="1170"/>
        <v>200.39204995372026</v>
      </c>
      <c r="AF4388" s="17">
        <f t="shared" si="1171"/>
        <v>3.3353385603628993E-2</v>
      </c>
      <c r="AG4388" s="17">
        <f t="shared" si="1172"/>
        <v>0.60795004627973981</v>
      </c>
    </row>
    <row r="4389" spans="1:33">
      <c r="A4389" t="s">
        <v>8378</v>
      </c>
      <c r="B4389" t="s">
        <v>8379</v>
      </c>
      <c r="C4389" s="23">
        <v>260.41149999999999</v>
      </c>
      <c r="D4389" s="23">
        <v>35.823830000000001</v>
      </c>
      <c r="E4389" s="23">
        <v>260.40379999999999</v>
      </c>
      <c r="F4389" s="23">
        <v>35.819809999999997</v>
      </c>
      <c r="G4389" s="26">
        <v>-18.399999999999999</v>
      </c>
      <c r="H4389" s="26">
        <v>7.2</v>
      </c>
      <c r="I4389" s="26">
        <v>34</v>
      </c>
      <c r="J4389" s="26">
        <v>2.4</v>
      </c>
      <c r="K4389" s="26">
        <v>-17.600000000000001</v>
      </c>
      <c r="L4389" s="26">
        <v>8</v>
      </c>
      <c r="M4389" s="26">
        <v>64.5</v>
      </c>
      <c r="N4389" s="26">
        <v>1.2</v>
      </c>
      <c r="O4389" s="19">
        <f t="shared" si="1156"/>
        <v>331.57879077547312</v>
      </c>
      <c r="P4389" s="10">
        <f t="shared" si="1157"/>
        <v>344.73736512493849</v>
      </c>
      <c r="Q4389" s="10">
        <f t="shared" si="1158"/>
        <v>2.86</v>
      </c>
      <c r="R4389" s="19">
        <f t="shared" si="1159"/>
        <v>38.659539573047169</v>
      </c>
      <c r="S4389" s="10">
        <f t="shared" si="1160"/>
        <v>66.85813338704574</v>
      </c>
      <c r="T4389" s="10">
        <f t="shared" si="1161"/>
        <v>2.6379418240023229</v>
      </c>
      <c r="U4389" s="2" t="str">
        <f t="shared" si="1162"/>
        <v>D</v>
      </c>
      <c r="V4389" s="2" t="str">
        <f t="shared" si="1163"/>
        <v>D</v>
      </c>
      <c r="W4389" s="2" t="str">
        <f t="shared" si="1164"/>
        <v>D</v>
      </c>
      <c r="X4389" s="2" t="str">
        <f t="shared" si="1165"/>
        <v>B</v>
      </c>
      <c r="Y4389" s="3" t="str">
        <f t="shared" si="1166"/>
        <v>DDDB</v>
      </c>
      <c r="Z4389" s="28">
        <f t="shared" si="1167"/>
        <v>3.1525000000000004E-2</v>
      </c>
      <c r="AA4389" s="7" t="str">
        <f t="shared" si="1168"/>
        <v>Almost certainly optical</v>
      </c>
      <c r="AB4389" s="21">
        <v>26.7</v>
      </c>
      <c r="AC4389" s="14">
        <f t="shared" si="1169"/>
        <v>26.732130517051775</v>
      </c>
      <c r="AD4389" s="26">
        <v>237</v>
      </c>
      <c r="AE4389" s="10">
        <f t="shared" si="1170"/>
        <v>237.22298297677992</v>
      </c>
      <c r="AF4389" s="17">
        <f t="shared" si="1171"/>
        <v>3.2130517051776053E-2</v>
      </c>
      <c r="AG4389" s="17">
        <f t="shared" si="1172"/>
        <v>0.22298297677991741</v>
      </c>
    </row>
    <row r="4390" spans="1:33">
      <c r="A4390" t="s">
        <v>5900</v>
      </c>
      <c r="B4390" t="s">
        <v>5901</v>
      </c>
      <c r="C4390" s="23">
        <v>18.712959999999999</v>
      </c>
      <c r="D4390" s="23">
        <v>-53.516710000000003</v>
      </c>
      <c r="E4390" s="23">
        <v>18.726040000000001</v>
      </c>
      <c r="F4390" s="23">
        <v>-53.522179999999999</v>
      </c>
      <c r="G4390" s="26">
        <v>72</v>
      </c>
      <c r="H4390" s="26">
        <v>20.8</v>
      </c>
      <c r="I4390" s="26">
        <v>28.8</v>
      </c>
      <c r="J4390" s="26">
        <v>2</v>
      </c>
      <c r="K4390" s="26">
        <v>44.9</v>
      </c>
      <c r="L4390" s="26">
        <v>19.3</v>
      </c>
      <c r="M4390" s="26">
        <v>-2.1</v>
      </c>
      <c r="N4390" s="26">
        <v>14.1</v>
      </c>
      <c r="O4390" s="19">
        <f t="shared" si="1156"/>
        <v>68.198590513648199</v>
      </c>
      <c r="P4390" s="10">
        <f t="shared" si="1157"/>
        <v>92.677806641884501</v>
      </c>
      <c r="Q4390" s="10">
        <f t="shared" si="1158"/>
        <v>2.86</v>
      </c>
      <c r="R4390" s="19">
        <f t="shared" si="1159"/>
        <v>77.546373222736861</v>
      </c>
      <c r="S4390" s="10">
        <f t="shared" si="1160"/>
        <v>44.949082304314068</v>
      </c>
      <c r="T4390" s="10">
        <f t="shared" si="1161"/>
        <v>3.0623863881762734</v>
      </c>
      <c r="U4390" s="2" t="str">
        <f t="shared" si="1162"/>
        <v>D</v>
      </c>
      <c r="V4390" s="2" t="str">
        <f t="shared" si="1163"/>
        <v>D</v>
      </c>
      <c r="W4390" s="2" t="str">
        <f t="shared" si="1164"/>
        <v>D</v>
      </c>
      <c r="X4390" s="2" t="str">
        <f t="shared" si="1165"/>
        <v>B</v>
      </c>
      <c r="Y4390" s="3" t="str">
        <f t="shared" si="1166"/>
        <v>DDDB</v>
      </c>
      <c r="Z4390" s="28">
        <f t="shared" si="1167"/>
        <v>3.1525000000000004E-2</v>
      </c>
      <c r="AA4390" s="7" t="str">
        <f t="shared" si="1168"/>
        <v>Almost certainly optical</v>
      </c>
      <c r="AB4390" s="21">
        <v>34.200000000000003</v>
      </c>
      <c r="AC4390" s="14">
        <f t="shared" si="1169"/>
        <v>34.229540754269074</v>
      </c>
      <c r="AD4390" s="26">
        <v>125</v>
      </c>
      <c r="AE4390" s="10">
        <f t="shared" si="1170"/>
        <v>125.12012266292341</v>
      </c>
      <c r="AF4390" s="17">
        <f t="shared" si="1171"/>
        <v>2.9540754269071101E-2</v>
      </c>
      <c r="AG4390" s="17">
        <f t="shared" si="1172"/>
        <v>0.12012266292340712</v>
      </c>
    </row>
    <row r="4391" spans="1:33">
      <c r="A4391" t="s">
        <v>3556</v>
      </c>
      <c r="B4391" t="s">
        <v>769</v>
      </c>
      <c r="C4391" s="23">
        <v>111.69799999999999</v>
      </c>
      <c r="D4391" s="23">
        <v>24.709710000000001</v>
      </c>
      <c r="E4391" s="23">
        <v>111.6995</v>
      </c>
      <c r="F4391" s="23">
        <v>24.710629999999998</v>
      </c>
      <c r="G4391" s="26">
        <v>10.199999999999999</v>
      </c>
      <c r="H4391" s="26">
        <v>10.199999999999999</v>
      </c>
      <c r="I4391" s="26">
        <v>-5.3</v>
      </c>
      <c r="J4391" s="26">
        <v>3.7</v>
      </c>
      <c r="K4391" s="26">
        <v>-1.7</v>
      </c>
      <c r="L4391" s="26">
        <v>23.9</v>
      </c>
      <c r="M4391" s="26">
        <v>-2.2999999999999998</v>
      </c>
      <c r="N4391" s="26">
        <v>5.4</v>
      </c>
      <c r="O4391" s="19">
        <f t="shared" si="1156"/>
        <v>117.45674228459987</v>
      </c>
      <c r="P4391" s="10">
        <f t="shared" si="1157"/>
        <v>216.46923439005187</v>
      </c>
      <c r="Q4391" s="10">
        <f t="shared" si="1158"/>
        <v>2.86</v>
      </c>
      <c r="R4391" s="19">
        <f t="shared" si="1159"/>
        <v>11.494781424629178</v>
      </c>
      <c r="S4391" s="10">
        <f t="shared" si="1160"/>
        <v>2.8600699292150185</v>
      </c>
      <c r="T4391" s="10">
        <f t="shared" si="1161"/>
        <v>0.35887128384610495</v>
      </c>
      <c r="U4391" s="2" t="str">
        <f t="shared" si="1162"/>
        <v>D</v>
      </c>
      <c r="V4391" s="2" t="str">
        <f t="shared" si="1163"/>
        <v>D</v>
      </c>
      <c r="W4391" s="2" t="str">
        <f t="shared" si="1164"/>
        <v>D</v>
      </c>
      <c r="X4391" s="2" t="str">
        <f t="shared" si="1165"/>
        <v>B</v>
      </c>
      <c r="Y4391" s="3" t="str">
        <f t="shared" si="1166"/>
        <v>DDDB</v>
      </c>
      <c r="Z4391" s="28">
        <f t="shared" si="1167"/>
        <v>3.1525000000000004E-2</v>
      </c>
      <c r="AA4391" s="7" t="str">
        <f t="shared" si="1168"/>
        <v>Almost certainly optical</v>
      </c>
      <c r="AB4391" s="21">
        <v>5.89</v>
      </c>
      <c r="AC4391" s="14">
        <f t="shared" si="1169"/>
        <v>5.9189424211491293</v>
      </c>
      <c r="AD4391" s="26">
        <v>56.3</v>
      </c>
      <c r="AE4391" s="10">
        <f t="shared" si="1170"/>
        <v>55.974665687259069</v>
      </c>
      <c r="AF4391" s="17">
        <f t="shared" si="1171"/>
        <v>2.8942421149129594E-2</v>
      </c>
      <c r="AG4391" s="17">
        <f t="shared" si="1172"/>
        <v>0.32533431274092806</v>
      </c>
    </row>
    <row r="4392" spans="1:33">
      <c r="A4392" t="s">
        <v>3990</v>
      </c>
      <c r="B4392" t="s">
        <v>1177</v>
      </c>
      <c r="C4392" s="23">
        <v>168.61689999999999</v>
      </c>
      <c r="D4392" s="23">
        <v>-23.365539999999999</v>
      </c>
      <c r="E4392" s="23">
        <v>168.614</v>
      </c>
      <c r="F4392" s="23">
        <v>-23.37229</v>
      </c>
      <c r="G4392" s="26">
        <v>-57.8</v>
      </c>
      <c r="H4392" s="26">
        <v>19</v>
      </c>
      <c r="I4392" s="26">
        <v>4.8</v>
      </c>
      <c r="J4392" s="26">
        <v>2.6</v>
      </c>
      <c r="K4392" s="26">
        <v>-63.6</v>
      </c>
      <c r="L4392" s="26">
        <v>13.2</v>
      </c>
      <c r="M4392" s="26">
        <v>23.6</v>
      </c>
      <c r="N4392" s="26">
        <v>3.9</v>
      </c>
      <c r="O4392" s="19">
        <f t="shared" si="1156"/>
        <v>274.74723396508278</v>
      </c>
      <c r="P4392" s="10">
        <f t="shared" si="1157"/>
        <v>290.35833800044168</v>
      </c>
      <c r="Q4392" s="10">
        <f t="shared" si="1158"/>
        <v>2.86</v>
      </c>
      <c r="R4392" s="19">
        <f t="shared" si="1159"/>
        <v>57.998965508015743</v>
      </c>
      <c r="S4392" s="10">
        <f t="shared" si="1160"/>
        <v>67.837452782367947</v>
      </c>
      <c r="T4392" s="10">
        <f t="shared" si="1161"/>
        <v>3.1459104572595926</v>
      </c>
      <c r="U4392" s="2" t="str">
        <f t="shared" si="1162"/>
        <v>D</v>
      </c>
      <c r="V4392" s="2" t="str">
        <f t="shared" si="1163"/>
        <v>D</v>
      </c>
      <c r="W4392" s="2" t="str">
        <f t="shared" si="1164"/>
        <v>D</v>
      </c>
      <c r="X4392" s="2" t="str">
        <f t="shared" si="1165"/>
        <v>B</v>
      </c>
      <c r="Y4392" s="3" t="str">
        <f t="shared" si="1166"/>
        <v>DDDB</v>
      </c>
      <c r="Z4392" s="28">
        <f t="shared" si="1167"/>
        <v>3.1525000000000004E-2</v>
      </c>
      <c r="AA4392" s="7" t="str">
        <f t="shared" si="1168"/>
        <v>Almost certainly optical</v>
      </c>
      <c r="AB4392" s="21">
        <v>26.1</v>
      </c>
      <c r="AC4392" s="14">
        <f t="shared" si="1169"/>
        <v>26.121642098453435</v>
      </c>
      <c r="AD4392" s="26">
        <v>202</v>
      </c>
      <c r="AE4392" s="10">
        <f t="shared" si="1170"/>
        <v>201.52413388504294</v>
      </c>
      <c r="AF4392" s="17">
        <f t="shared" si="1171"/>
        <v>2.1642098453433789E-2</v>
      </c>
      <c r="AG4392" s="17">
        <f t="shared" si="1172"/>
        <v>0.47586611495705711</v>
      </c>
    </row>
    <row r="4393" spans="1:33">
      <c r="A4393" t="s">
        <v>2913</v>
      </c>
      <c r="B4393" t="s">
        <v>168</v>
      </c>
      <c r="C4393" s="23">
        <v>23.216519999999999</v>
      </c>
      <c r="D4393" s="23">
        <v>11.88944</v>
      </c>
      <c r="E4393" s="23">
        <v>23.212330000000001</v>
      </c>
      <c r="F4393" s="23">
        <v>11.892340000000001</v>
      </c>
      <c r="G4393" s="26">
        <v>33.1</v>
      </c>
      <c r="H4393" s="26">
        <v>7.5</v>
      </c>
      <c r="I4393" s="26">
        <v>-49</v>
      </c>
      <c r="J4393" s="26">
        <v>3</v>
      </c>
      <c r="K4393" s="26">
        <v>34.700000000000003</v>
      </c>
      <c r="L4393" s="26">
        <v>9.1</v>
      </c>
      <c r="M4393" s="26">
        <v>-25.6</v>
      </c>
      <c r="N4393" s="26">
        <v>6.6</v>
      </c>
      <c r="O4393" s="19">
        <f t="shared" si="1156"/>
        <v>145.96057229451742</v>
      </c>
      <c r="P4393" s="10">
        <f t="shared" si="1157"/>
        <v>126.41813138125281</v>
      </c>
      <c r="Q4393" s="10">
        <f t="shared" si="1158"/>
        <v>2.86</v>
      </c>
      <c r="R4393" s="19">
        <f t="shared" si="1159"/>
        <v>59.132140160829628</v>
      </c>
      <c r="S4393" s="10">
        <f t="shared" si="1160"/>
        <v>43.121340424434862</v>
      </c>
      <c r="T4393" s="10">
        <f t="shared" si="1161"/>
        <v>2.5563370146316124</v>
      </c>
      <c r="U4393" s="2" t="str">
        <f t="shared" si="1162"/>
        <v>D</v>
      </c>
      <c r="V4393" s="2" t="str">
        <f t="shared" si="1163"/>
        <v>D</v>
      </c>
      <c r="W4393" s="2" t="str">
        <f t="shared" si="1164"/>
        <v>D</v>
      </c>
      <c r="X4393" s="2" t="str">
        <f t="shared" si="1165"/>
        <v>B</v>
      </c>
      <c r="Y4393" s="3" t="str">
        <f t="shared" si="1166"/>
        <v>DDDB</v>
      </c>
      <c r="Z4393" s="28">
        <f t="shared" si="1167"/>
        <v>3.1525000000000004E-2</v>
      </c>
      <c r="AA4393" s="7" t="str">
        <f t="shared" si="1168"/>
        <v>Almost certainly optical</v>
      </c>
      <c r="AB4393" s="21">
        <v>18.100000000000001</v>
      </c>
      <c r="AC4393" s="14">
        <f t="shared" si="1169"/>
        <v>18.079355168296324</v>
      </c>
      <c r="AD4393" s="26">
        <v>305</v>
      </c>
      <c r="AE4393" s="10">
        <f t="shared" si="1170"/>
        <v>305.27168476670255</v>
      </c>
      <c r="AF4393" s="17">
        <f t="shared" si="1171"/>
        <v>2.0644831703677369E-2</v>
      </c>
      <c r="AG4393" s="17">
        <f t="shared" si="1172"/>
        <v>0.27168476670254904</v>
      </c>
    </row>
    <row r="4394" spans="1:33">
      <c r="A4394" t="s">
        <v>2993</v>
      </c>
      <c r="B4394" t="s">
        <v>242</v>
      </c>
      <c r="C4394" s="23">
        <v>33.483980000000003</v>
      </c>
      <c r="D4394" s="23">
        <v>-22.3584</v>
      </c>
      <c r="E4394" s="23">
        <v>33.48753</v>
      </c>
      <c r="F4394" s="23">
        <v>-22.358400001</v>
      </c>
      <c r="G4394" s="26">
        <v>71.2</v>
      </c>
      <c r="H4394" s="26">
        <v>20</v>
      </c>
      <c r="I4394" s="26">
        <v>13.5</v>
      </c>
      <c r="J4394" s="26">
        <v>1.3</v>
      </c>
      <c r="K4394" s="26">
        <v>-4.5</v>
      </c>
      <c r="L4394" s="26">
        <v>21.1</v>
      </c>
      <c r="M4394" s="26">
        <v>8.5</v>
      </c>
      <c r="N4394" s="26">
        <v>3.3</v>
      </c>
      <c r="O4394" s="19">
        <f t="shared" si="1156"/>
        <v>79.263781461048325</v>
      </c>
      <c r="P4394" s="10">
        <f t="shared" si="1157"/>
        <v>332.10272896905235</v>
      </c>
      <c r="Q4394" s="10">
        <f t="shared" si="1158"/>
        <v>2.86</v>
      </c>
      <c r="R4394" s="19">
        <f t="shared" si="1159"/>
        <v>72.468544900529082</v>
      </c>
      <c r="S4394" s="10">
        <f t="shared" si="1160"/>
        <v>9.6176920308356717</v>
      </c>
      <c r="T4394" s="10">
        <f t="shared" si="1161"/>
        <v>2.0521559232841189</v>
      </c>
      <c r="U4394" s="2" t="str">
        <f t="shared" si="1162"/>
        <v>D</v>
      </c>
      <c r="V4394" s="2" t="str">
        <f t="shared" si="1163"/>
        <v>D</v>
      </c>
      <c r="W4394" s="2" t="str">
        <f t="shared" si="1164"/>
        <v>D</v>
      </c>
      <c r="X4394" s="2" t="str">
        <f t="shared" si="1165"/>
        <v>B</v>
      </c>
      <c r="Y4394" s="3" t="str">
        <f t="shared" si="1166"/>
        <v>DDDB</v>
      </c>
      <c r="Z4394" s="28">
        <f t="shared" si="1167"/>
        <v>3.1525000000000004E-2</v>
      </c>
      <c r="AA4394" s="7" t="str">
        <f t="shared" si="1168"/>
        <v>Almost certainly optical</v>
      </c>
      <c r="AB4394" s="21">
        <v>11.8</v>
      </c>
      <c r="AC4394" s="14">
        <f t="shared" si="1169"/>
        <v>11.819231149946686</v>
      </c>
      <c r="AD4394" s="26">
        <v>89.9</v>
      </c>
      <c r="AE4394" s="10">
        <f t="shared" si="1170"/>
        <v>90.000017451650436</v>
      </c>
      <c r="AF4394" s="17">
        <f t="shared" si="1171"/>
        <v>1.9231149946685733E-2</v>
      </c>
      <c r="AG4394" s="17">
        <f t="shared" si="1172"/>
        <v>0.10001745165043019</v>
      </c>
    </row>
    <row r="4395" spans="1:33">
      <c r="A4395" t="s">
        <v>9464</v>
      </c>
      <c r="B4395" t="s">
        <v>9465</v>
      </c>
      <c r="C4395" s="23">
        <v>323.15050000000002</v>
      </c>
      <c r="D4395" s="23">
        <v>-40.986939999999997</v>
      </c>
      <c r="E4395" s="23">
        <v>323.14080000000001</v>
      </c>
      <c r="F4395" s="23">
        <v>-40.99718</v>
      </c>
      <c r="G4395" s="26">
        <v>19</v>
      </c>
      <c r="H4395" s="26">
        <v>19</v>
      </c>
      <c r="I4395" s="26">
        <v>-54.5</v>
      </c>
      <c r="J4395" s="26">
        <v>1</v>
      </c>
      <c r="K4395" s="26">
        <v>38</v>
      </c>
      <c r="L4395" s="26">
        <v>12.4</v>
      </c>
      <c r="M4395" s="26">
        <v>-57.3</v>
      </c>
      <c r="N4395" s="26">
        <v>9.1999999999999993</v>
      </c>
      <c r="O4395" s="19">
        <f t="shared" si="1156"/>
        <v>160.7802265740861</v>
      </c>
      <c r="P4395" s="10">
        <f t="shared" si="1157"/>
        <v>146.4486069418715</v>
      </c>
      <c r="Q4395" s="10">
        <f t="shared" si="1158"/>
        <v>2.86</v>
      </c>
      <c r="R4395" s="19">
        <f t="shared" si="1159"/>
        <v>57.716981903075975</v>
      </c>
      <c r="S4395" s="10">
        <f t="shared" si="1160"/>
        <v>68.75529070551589</v>
      </c>
      <c r="T4395" s="10">
        <f t="shared" si="1161"/>
        <v>3.1618068152147969</v>
      </c>
      <c r="U4395" s="2" t="str">
        <f t="shared" si="1162"/>
        <v>D</v>
      </c>
      <c r="V4395" s="2" t="str">
        <f t="shared" si="1163"/>
        <v>D</v>
      </c>
      <c r="W4395" s="2" t="str">
        <f t="shared" si="1164"/>
        <v>D</v>
      </c>
      <c r="X4395" s="2" t="str">
        <f t="shared" si="1165"/>
        <v>B</v>
      </c>
      <c r="Y4395" s="3" t="str">
        <f t="shared" si="1166"/>
        <v>DDDB</v>
      </c>
      <c r="Z4395" s="28">
        <f t="shared" si="1167"/>
        <v>3.1525000000000004E-2</v>
      </c>
      <c r="AA4395" s="7" t="str">
        <f t="shared" si="1168"/>
        <v>Almost certainly optical</v>
      </c>
      <c r="AB4395" s="21">
        <v>45.3</v>
      </c>
      <c r="AC4395" s="14">
        <f t="shared" si="1169"/>
        <v>45.318729226120176</v>
      </c>
      <c r="AD4395" s="26">
        <v>215</v>
      </c>
      <c r="AE4395" s="10">
        <f t="shared" si="1170"/>
        <v>215.56674246694726</v>
      </c>
      <c r="AF4395" s="17">
        <f t="shared" si="1171"/>
        <v>1.8729226120179021E-2</v>
      </c>
      <c r="AG4395" s="17">
        <f t="shared" si="1172"/>
        <v>0.56674246694726094</v>
      </c>
    </row>
    <row r="4396" spans="1:33">
      <c r="A4396" t="s">
        <v>3040</v>
      </c>
      <c r="B4396" t="s">
        <v>285</v>
      </c>
      <c r="C4396" s="23">
        <v>38.997619999999998</v>
      </c>
      <c r="D4396" s="23">
        <v>-21.403649999999999</v>
      </c>
      <c r="E4396" s="23">
        <v>39.00197</v>
      </c>
      <c r="F4396" s="23">
        <v>-21.404209999999999</v>
      </c>
      <c r="G4396" s="26">
        <v>1.3</v>
      </c>
      <c r="H4396" s="26">
        <v>1.3</v>
      </c>
      <c r="I4396" s="26">
        <v>-22</v>
      </c>
      <c r="J4396" s="26">
        <v>1.8</v>
      </c>
      <c r="K4396" s="26">
        <v>-0.7</v>
      </c>
      <c r="L4396" s="26">
        <v>24.9</v>
      </c>
      <c r="M4396" s="26">
        <v>9.1</v>
      </c>
      <c r="N4396" s="26">
        <v>2.9</v>
      </c>
      <c r="O4396" s="19">
        <f t="shared" si="1156"/>
        <v>176.61827267572363</v>
      </c>
      <c r="P4396" s="10">
        <f t="shared" si="1157"/>
        <v>355.60129464500449</v>
      </c>
      <c r="Q4396" s="10">
        <f t="shared" si="1158"/>
        <v>2.86</v>
      </c>
      <c r="R4396" s="19">
        <f t="shared" si="1159"/>
        <v>22.038375620721233</v>
      </c>
      <c r="S4396" s="10">
        <f t="shared" si="1160"/>
        <v>9.1268833672837069</v>
      </c>
      <c r="T4396" s="10">
        <f t="shared" si="1161"/>
        <v>0.77913147470012356</v>
      </c>
      <c r="U4396" s="2" t="str">
        <f t="shared" si="1162"/>
        <v>D</v>
      </c>
      <c r="V4396" s="2" t="str">
        <f t="shared" si="1163"/>
        <v>D</v>
      </c>
      <c r="W4396" s="2" t="str">
        <f t="shared" si="1164"/>
        <v>D</v>
      </c>
      <c r="X4396" s="2" t="str">
        <f t="shared" si="1165"/>
        <v>B</v>
      </c>
      <c r="Y4396" s="3" t="str">
        <f t="shared" si="1166"/>
        <v>DDDB</v>
      </c>
      <c r="Z4396" s="28">
        <f t="shared" si="1167"/>
        <v>3.1525000000000004E-2</v>
      </c>
      <c r="AA4396" s="7" t="str">
        <f t="shared" si="1168"/>
        <v>Almost certainly optical</v>
      </c>
      <c r="AB4396" s="21">
        <v>14.7</v>
      </c>
      <c r="AC4396" s="14">
        <f t="shared" si="1169"/>
        <v>14.71868820238463</v>
      </c>
      <c r="AD4396" s="26">
        <v>97.9</v>
      </c>
      <c r="AE4396" s="10">
        <f t="shared" si="1170"/>
        <v>97.872477333719615</v>
      </c>
      <c r="AF4396" s="17">
        <f t="shared" si="1171"/>
        <v>1.868820238463087E-2</v>
      </c>
      <c r="AG4396" s="17">
        <f t="shared" si="1172"/>
        <v>2.752266628039024E-2</v>
      </c>
    </row>
    <row r="4397" spans="1:33">
      <c r="A4397" t="s">
        <v>3469</v>
      </c>
      <c r="B4397" t="s">
        <v>683</v>
      </c>
      <c r="C4397" s="23">
        <v>96.280259999999998</v>
      </c>
      <c r="D4397" s="23">
        <v>16.23948</v>
      </c>
      <c r="E4397" s="23">
        <v>96.279679999999999</v>
      </c>
      <c r="F4397" s="23">
        <v>16.24464</v>
      </c>
      <c r="G4397" s="26">
        <v>-12.3</v>
      </c>
      <c r="H4397" s="26">
        <v>13.3</v>
      </c>
      <c r="I4397" s="26">
        <v>-16.899999999999999</v>
      </c>
      <c r="J4397" s="26">
        <v>1.1000000000000001</v>
      </c>
      <c r="K4397" s="26">
        <v>-5.3</v>
      </c>
      <c r="L4397" s="26">
        <v>20.3</v>
      </c>
      <c r="M4397" s="26">
        <v>-24.7</v>
      </c>
      <c r="N4397" s="26">
        <v>1.4</v>
      </c>
      <c r="O4397" s="19">
        <f t="shared" si="1156"/>
        <v>216.04752666584585</v>
      </c>
      <c r="P4397" s="10">
        <f t="shared" si="1157"/>
        <v>192.11059776765441</v>
      </c>
      <c r="Q4397" s="10">
        <f t="shared" si="1158"/>
        <v>2.86</v>
      </c>
      <c r="R4397" s="19">
        <f t="shared" si="1159"/>
        <v>20.902152999152982</v>
      </c>
      <c r="S4397" s="10">
        <f t="shared" si="1160"/>
        <v>25.262224763468478</v>
      </c>
      <c r="T4397" s="10">
        <f t="shared" si="1161"/>
        <v>1.1541094440655364</v>
      </c>
      <c r="U4397" s="2" t="str">
        <f t="shared" si="1162"/>
        <v>D</v>
      </c>
      <c r="V4397" s="2" t="str">
        <f t="shared" si="1163"/>
        <v>D</v>
      </c>
      <c r="W4397" s="2" t="str">
        <f t="shared" si="1164"/>
        <v>D</v>
      </c>
      <c r="X4397" s="2" t="str">
        <f t="shared" si="1165"/>
        <v>B</v>
      </c>
      <c r="Y4397" s="3" t="str">
        <f t="shared" si="1166"/>
        <v>DDDB</v>
      </c>
      <c r="Z4397" s="28">
        <f t="shared" si="1167"/>
        <v>3.1525000000000004E-2</v>
      </c>
      <c r="AA4397" s="7" t="str">
        <f t="shared" si="1168"/>
        <v>Almost certainly optical</v>
      </c>
      <c r="AB4397" s="21">
        <v>18.7</v>
      </c>
      <c r="AC4397" s="14">
        <f t="shared" si="1169"/>
        <v>18.683858364238649</v>
      </c>
      <c r="AD4397" s="26">
        <v>354</v>
      </c>
      <c r="AE4397" s="10">
        <f t="shared" si="1170"/>
        <v>353.84057164099903</v>
      </c>
      <c r="AF4397" s="17">
        <f t="shared" si="1171"/>
        <v>1.6141635761350415E-2</v>
      </c>
      <c r="AG4397" s="17">
        <f t="shared" si="1172"/>
        <v>0.15942835900096952</v>
      </c>
    </row>
    <row r="4398" spans="1:33">
      <c r="A4398" t="s">
        <v>2751</v>
      </c>
      <c r="B4398" t="s">
        <v>16</v>
      </c>
      <c r="C4398" s="23">
        <v>3.3495780000000002</v>
      </c>
      <c r="D4398" s="23">
        <v>26.987400000000001</v>
      </c>
      <c r="E4398" s="23">
        <v>3.345701</v>
      </c>
      <c r="F4398" s="23">
        <v>26.983779999999999</v>
      </c>
      <c r="G4398" s="26">
        <v>-14.7</v>
      </c>
      <c r="H4398" s="26">
        <v>10.9</v>
      </c>
      <c r="I4398" s="26">
        <v>-72.599999999999994</v>
      </c>
      <c r="J4398" s="26">
        <v>1.7</v>
      </c>
      <c r="K4398" s="26">
        <v>-16.600000000000001</v>
      </c>
      <c r="L4398" s="26">
        <v>9</v>
      </c>
      <c r="M4398" s="26">
        <v>-38.200000000000003</v>
      </c>
      <c r="N4398" s="26">
        <v>1.3</v>
      </c>
      <c r="O4398" s="19">
        <f t="shared" si="1156"/>
        <v>191.44645909293854</v>
      </c>
      <c r="P4398" s="10">
        <f t="shared" si="1157"/>
        <v>203.48759577765361</v>
      </c>
      <c r="Q4398" s="10">
        <f t="shared" si="1158"/>
        <v>2.86</v>
      </c>
      <c r="R4398" s="19">
        <f t="shared" si="1159"/>
        <v>74.073274532721982</v>
      </c>
      <c r="S4398" s="10">
        <f t="shared" si="1160"/>
        <v>41.65093036175783</v>
      </c>
      <c r="T4398" s="10">
        <f t="shared" si="1161"/>
        <v>2.8931051223619955</v>
      </c>
      <c r="U4398" s="2" t="str">
        <f t="shared" si="1162"/>
        <v>D</v>
      </c>
      <c r="V4398" s="2" t="str">
        <f t="shared" si="1163"/>
        <v>D</v>
      </c>
      <c r="W4398" s="2" t="str">
        <f t="shared" si="1164"/>
        <v>D</v>
      </c>
      <c r="X4398" s="2" t="str">
        <f t="shared" si="1165"/>
        <v>B</v>
      </c>
      <c r="Y4398" s="3" t="str">
        <f t="shared" si="1166"/>
        <v>DDDB</v>
      </c>
      <c r="Z4398" s="28">
        <f t="shared" si="1167"/>
        <v>3.1525000000000004E-2</v>
      </c>
      <c r="AA4398" s="7" t="str">
        <f t="shared" si="1168"/>
        <v>Almost certainly optical</v>
      </c>
      <c r="AB4398" s="21">
        <v>18</v>
      </c>
      <c r="AC4398" s="14">
        <f t="shared" si="1169"/>
        <v>18.014457650462965</v>
      </c>
      <c r="AD4398" s="26">
        <v>224</v>
      </c>
      <c r="AE4398" s="10">
        <f t="shared" si="1170"/>
        <v>223.66251864223563</v>
      </c>
      <c r="AF4398" s="17">
        <f t="shared" si="1171"/>
        <v>1.4457650462965432E-2</v>
      </c>
      <c r="AG4398" s="17">
        <f t="shared" si="1172"/>
        <v>0.33748135776437493</v>
      </c>
    </row>
    <row r="4399" spans="1:33">
      <c r="A4399" t="s">
        <v>4350</v>
      </c>
      <c r="B4399" t="s">
        <v>1505</v>
      </c>
      <c r="C4399" s="23">
        <v>210.0444</v>
      </c>
      <c r="D4399" s="23">
        <v>-29.043089999999999</v>
      </c>
      <c r="E4399" s="23">
        <v>210.042</v>
      </c>
      <c r="F4399" s="23">
        <v>-29.043800000000001</v>
      </c>
      <c r="G4399" s="26">
        <v>-85.2</v>
      </c>
      <c r="H4399" s="26">
        <v>17.2</v>
      </c>
      <c r="I4399" s="26">
        <v>-15</v>
      </c>
      <c r="J4399" s="26">
        <v>1.1000000000000001</v>
      </c>
      <c r="K4399" s="26">
        <v>-68.900000000000006</v>
      </c>
      <c r="L4399" s="26">
        <v>7.9</v>
      </c>
      <c r="M4399" s="26">
        <v>-23.3</v>
      </c>
      <c r="N4399" s="26">
        <v>1.5</v>
      </c>
      <c r="O4399" s="19">
        <f t="shared" si="1156"/>
        <v>260.01503979535664</v>
      </c>
      <c r="P4399" s="10">
        <f t="shared" si="1157"/>
        <v>251.31594066192508</v>
      </c>
      <c r="Q4399" s="10">
        <f t="shared" si="1158"/>
        <v>2.86</v>
      </c>
      <c r="R4399" s="19">
        <f t="shared" si="1159"/>
        <v>86.5103462020584</v>
      </c>
      <c r="S4399" s="10">
        <f t="shared" si="1160"/>
        <v>72.733073632289191</v>
      </c>
      <c r="T4399" s="10">
        <f t="shared" si="1161"/>
        <v>3.9810854958586903</v>
      </c>
      <c r="U4399" s="2" t="str">
        <f t="shared" si="1162"/>
        <v>D</v>
      </c>
      <c r="V4399" s="2" t="str">
        <f t="shared" si="1163"/>
        <v>D</v>
      </c>
      <c r="W4399" s="2" t="str">
        <f t="shared" si="1164"/>
        <v>D</v>
      </c>
      <c r="X4399" s="2" t="str">
        <f t="shared" si="1165"/>
        <v>B</v>
      </c>
      <c r="Y4399" s="3" t="str">
        <f t="shared" si="1166"/>
        <v>DDDB</v>
      </c>
      <c r="Z4399" s="28">
        <f t="shared" si="1167"/>
        <v>3.1525000000000004E-2</v>
      </c>
      <c r="AA4399" s="7" t="str">
        <f t="shared" si="1168"/>
        <v>Almost certainly optical</v>
      </c>
      <c r="AB4399" s="21">
        <v>7.96</v>
      </c>
      <c r="AC4399" s="14">
        <f t="shared" si="1169"/>
        <v>7.9742983263440532</v>
      </c>
      <c r="AD4399" s="26">
        <v>252</v>
      </c>
      <c r="AE4399" s="10">
        <f t="shared" si="1170"/>
        <v>251.3050339172182</v>
      </c>
      <c r="AF4399" s="17">
        <f t="shared" si="1171"/>
        <v>1.4298326344053258E-2</v>
      </c>
      <c r="AG4399" s="17">
        <f t="shared" si="1172"/>
        <v>0.69496608278180361</v>
      </c>
    </row>
    <row r="4400" spans="1:33">
      <c r="A4400" t="s">
        <v>5520</v>
      </c>
      <c r="B4400" t="s">
        <v>2578</v>
      </c>
      <c r="C4400" s="23">
        <v>342.6003</v>
      </c>
      <c r="D4400" s="23">
        <v>27.785609999999998</v>
      </c>
      <c r="E4400" s="23">
        <v>342.6</v>
      </c>
      <c r="F4400" s="23">
        <v>27.790299999999998</v>
      </c>
      <c r="G4400" s="26">
        <v>-32.6</v>
      </c>
      <c r="H4400" s="26">
        <v>18.600000000000001</v>
      </c>
      <c r="I4400" s="26">
        <v>-36.799999999999997</v>
      </c>
      <c r="J4400" s="26">
        <v>4</v>
      </c>
      <c r="K4400" s="26">
        <v>-14.7</v>
      </c>
      <c r="L4400" s="26">
        <v>10.9</v>
      </c>
      <c r="M4400" s="26">
        <v>-36.6</v>
      </c>
      <c r="N4400" s="26">
        <v>4.0999999999999996</v>
      </c>
      <c r="O4400" s="19">
        <f t="shared" si="1156"/>
        <v>221.53675601728304</v>
      </c>
      <c r="P4400" s="10">
        <f t="shared" si="1157"/>
        <v>201.88233567478721</v>
      </c>
      <c r="Q4400" s="10">
        <f t="shared" si="1158"/>
        <v>2.86</v>
      </c>
      <c r="R4400" s="19">
        <f t="shared" si="1159"/>
        <v>49.162994213127419</v>
      </c>
      <c r="S4400" s="10">
        <f t="shared" si="1160"/>
        <v>39.441729171018864</v>
      </c>
      <c r="T4400" s="10">
        <f t="shared" si="1161"/>
        <v>2.2151180846036573</v>
      </c>
      <c r="U4400" s="2" t="str">
        <f t="shared" si="1162"/>
        <v>D</v>
      </c>
      <c r="V4400" s="2" t="str">
        <f t="shared" si="1163"/>
        <v>D</v>
      </c>
      <c r="W4400" s="2" t="str">
        <f t="shared" si="1164"/>
        <v>D</v>
      </c>
      <c r="X4400" s="2" t="str">
        <f t="shared" si="1165"/>
        <v>B</v>
      </c>
      <c r="Y4400" s="3" t="str">
        <f t="shared" si="1166"/>
        <v>DDDB</v>
      </c>
      <c r="Z4400" s="28">
        <f t="shared" si="1167"/>
        <v>3.1525000000000004E-2</v>
      </c>
      <c r="AA4400" s="7" t="str">
        <f t="shared" si="1168"/>
        <v>Almost certainly optical</v>
      </c>
      <c r="AB4400" s="21">
        <v>16.899999999999999</v>
      </c>
      <c r="AC4400" s="14">
        <f t="shared" si="1169"/>
        <v>16.911013761059724</v>
      </c>
      <c r="AD4400" s="26">
        <v>357</v>
      </c>
      <c r="AE4400" s="10">
        <f t="shared" si="1170"/>
        <v>356.76105804652468</v>
      </c>
      <c r="AF4400" s="17">
        <f t="shared" si="1171"/>
        <v>1.1013761059725624E-2</v>
      </c>
      <c r="AG4400" s="17">
        <f t="shared" si="1172"/>
        <v>0.23894195347531877</v>
      </c>
    </row>
    <row r="4401" spans="1:33">
      <c r="A4401" t="s">
        <v>9278</v>
      </c>
      <c r="B4401" t="s">
        <v>9279</v>
      </c>
      <c r="C4401" s="23">
        <v>308.4599</v>
      </c>
      <c r="D4401" s="23">
        <v>-72.197339999999997</v>
      </c>
      <c r="E4401" s="23">
        <v>308.44319999999999</v>
      </c>
      <c r="F4401" s="23">
        <v>-72.196529999999996</v>
      </c>
      <c r="G4401" s="26">
        <v>18.7</v>
      </c>
      <c r="H4401" s="26">
        <v>18.7</v>
      </c>
      <c r="I4401" s="26">
        <v>-57.5</v>
      </c>
      <c r="J4401" s="26">
        <v>1.8</v>
      </c>
      <c r="K4401" s="26">
        <v>4.9000000000000004</v>
      </c>
      <c r="L4401" s="26">
        <v>4.9000000000000004</v>
      </c>
      <c r="M4401" s="26">
        <v>-40.700000000000003</v>
      </c>
      <c r="N4401" s="26">
        <v>6.5</v>
      </c>
      <c r="O4401" s="19">
        <f t="shared" si="1156"/>
        <v>161.98457344603605</v>
      </c>
      <c r="P4401" s="10">
        <f t="shared" si="1157"/>
        <v>173.13502322497999</v>
      </c>
      <c r="Q4401" s="10">
        <f t="shared" si="1158"/>
        <v>2.86</v>
      </c>
      <c r="R4401" s="19">
        <f t="shared" si="1159"/>
        <v>60.46436967338699</v>
      </c>
      <c r="S4401" s="10">
        <f t="shared" si="1160"/>
        <v>40.993901985539267</v>
      </c>
      <c r="T4401" s="10">
        <f t="shared" si="1161"/>
        <v>2.5364567914731566</v>
      </c>
      <c r="U4401" s="2" t="str">
        <f t="shared" si="1162"/>
        <v>D</v>
      </c>
      <c r="V4401" s="2" t="str">
        <f t="shared" si="1163"/>
        <v>D</v>
      </c>
      <c r="W4401" s="2" t="str">
        <f t="shared" si="1164"/>
        <v>D</v>
      </c>
      <c r="X4401" s="2" t="str">
        <f t="shared" si="1165"/>
        <v>B</v>
      </c>
      <c r="Y4401" s="3" t="str">
        <f t="shared" si="1166"/>
        <v>DDDB</v>
      </c>
      <c r="Z4401" s="28">
        <f t="shared" si="1167"/>
        <v>3.1525000000000004E-2</v>
      </c>
      <c r="AA4401" s="7" t="str">
        <f t="shared" si="1168"/>
        <v>Almost certainly optical</v>
      </c>
      <c r="AB4401" s="21">
        <v>18.600000000000001</v>
      </c>
      <c r="AC4401" s="14">
        <f t="shared" si="1169"/>
        <v>18.61092136362339</v>
      </c>
      <c r="AD4401" s="26">
        <v>278</v>
      </c>
      <c r="AE4401" s="10">
        <f t="shared" si="1170"/>
        <v>279.01437106350875</v>
      </c>
      <c r="AF4401" s="17">
        <f t="shared" si="1171"/>
        <v>1.0921363623388913E-2</v>
      </c>
      <c r="AG4401" s="17">
        <f t="shared" si="1172"/>
        <v>1.0143710635087473</v>
      </c>
    </row>
    <row r="4402" spans="1:33">
      <c r="A4402" t="s">
        <v>8818</v>
      </c>
      <c r="B4402" t="s">
        <v>8819</v>
      </c>
      <c r="C4402" s="23">
        <v>287.83890000000002</v>
      </c>
      <c r="D4402" s="23">
        <v>-36.297220000000003</v>
      </c>
      <c r="E4402" s="23">
        <v>287.8372</v>
      </c>
      <c r="F4402" s="23">
        <v>-36.298499999999997</v>
      </c>
      <c r="G4402" s="26">
        <v>2.5</v>
      </c>
      <c r="H4402" s="26">
        <v>2.5</v>
      </c>
      <c r="I4402" s="26">
        <v>-7.7</v>
      </c>
      <c r="J4402" s="26">
        <v>5</v>
      </c>
      <c r="K4402" s="26">
        <v>-6.8</v>
      </c>
      <c r="L4402" s="26">
        <v>18.8</v>
      </c>
      <c r="M4402" s="26">
        <v>-1.2</v>
      </c>
      <c r="N4402" s="26">
        <v>3.2</v>
      </c>
      <c r="O4402" s="19">
        <f t="shared" si="1156"/>
        <v>162.01266534793854</v>
      </c>
      <c r="P4402" s="10">
        <f t="shared" si="1157"/>
        <v>259.99202019855863</v>
      </c>
      <c r="Q4402" s="10">
        <f t="shared" si="1158"/>
        <v>2.86</v>
      </c>
      <c r="R4402" s="19">
        <f t="shared" si="1159"/>
        <v>8.0956778592036382</v>
      </c>
      <c r="S4402" s="10">
        <f t="shared" si="1160"/>
        <v>6.9050706006528273</v>
      </c>
      <c r="T4402" s="10">
        <f t="shared" si="1161"/>
        <v>0.37501871149641164</v>
      </c>
      <c r="U4402" s="2" t="str">
        <f t="shared" si="1162"/>
        <v>D</v>
      </c>
      <c r="V4402" s="2" t="str">
        <f t="shared" si="1163"/>
        <v>D</v>
      </c>
      <c r="W4402" s="2" t="str">
        <f t="shared" si="1164"/>
        <v>D</v>
      </c>
      <c r="X4402" s="2" t="str">
        <f t="shared" si="1165"/>
        <v>B</v>
      </c>
      <c r="Y4402" s="3" t="str">
        <f t="shared" si="1166"/>
        <v>DDDB</v>
      </c>
      <c r="Z4402" s="28">
        <f t="shared" si="1167"/>
        <v>3.1525000000000004E-2</v>
      </c>
      <c r="AA4402" s="7" t="str">
        <f t="shared" si="1168"/>
        <v>Almost certainly optical</v>
      </c>
      <c r="AB4402" s="21">
        <v>6.76</v>
      </c>
      <c r="AC4402" s="14">
        <f t="shared" si="1169"/>
        <v>6.7500218395312839</v>
      </c>
      <c r="AD4402" s="26">
        <v>226</v>
      </c>
      <c r="AE4402" s="10">
        <f t="shared" si="1170"/>
        <v>226.94779431454683</v>
      </c>
      <c r="AF4402" s="17">
        <f t="shared" si="1171"/>
        <v>9.9781604687159131E-3</v>
      </c>
      <c r="AG4402" s="17">
        <f t="shared" si="1172"/>
        <v>0.94779431454682594</v>
      </c>
    </row>
    <row r="4403" spans="1:33">
      <c r="A4403" t="s">
        <v>2827</v>
      </c>
      <c r="B4403" t="s">
        <v>90</v>
      </c>
      <c r="C4403" s="23">
        <v>14.107189999999999</v>
      </c>
      <c r="D4403" s="23">
        <v>10.964980000000001</v>
      </c>
      <c r="E4403" s="23">
        <v>14.10486</v>
      </c>
      <c r="F4403" s="23">
        <v>10.966419999999999</v>
      </c>
      <c r="G4403" s="26">
        <v>19.600000000000001</v>
      </c>
      <c r="H4403" s="26">
        <v>19.600000000000001</v>
      </c>
      <c r="I4403" s="26">
        <v>-9.6</v>
      </c>
      <c r="J4403" s="26">
        <v>1.2</v>
      </c>
      <c r="K4403" s="26">
        <v>11.3</v>
      </c>
      <c r="L4403" s="26">
        <v>11.3</v>
      </c>
      <c r="M4403" s="26">
        <v>-9.6999999999999993</v>
      </c>
      <c r="N4403" s="26">
        <v>5.4</v>
      </c>
      <c r="O4403" s="19">
        <f t="shared" si="1156"/>
        <v>116.09542415738832</v>
      </c>
      <c r="P4403" s="10">
        <f t="shared" si="1157"/>
        <v>130.64302499415371</v>
      </c>
      <c r="Q4403" s="10">
        <f t="shared" si="1158"/>
        <v>2.86</v>
      </c>
      <c r="R4403" s="19">
        <f t="shared" si="1159"/>
        <v>21.824756585125986</v>
      </c>
      <c r="S4403" s="10">
        <f t="shared" si="1160"/>
        <v>14.892279879185725</v>
      </c>
      <c r="T4403" s="10">
        <f t="shared" si="1161"/>
        <v>0.9179259116077928</v>
      </c>
      <c r="U4403" s="2" t="str">
        <f t="shared" si="1162"/>
        <v>D</v>
      </c>
      <c r="V4403" s="2" t="str">
        <f t="shared" si="1163"/>
        <v>D</v>
      </c>
      <c r="W4403" s="2" t="str">
        <f t="shared" si="1164"/>
        <v>D</v>
      </c>
      <c r="X4403" s="2" t="str">
        <f t="shared" si="1165"/>
        <v>B</v>
      </c>
      <c r="Y4403" s="3" t="str">
        <f t="shared" si="1166"/>
        <v>DDDB</v>
      </c>
      <c r="Z4403" s="28">
        <f t="shared" si="1167"/>
        <v>3.1525000000000004E-2</v>
      </c>
      <c r="AA4403" s="7" t="str">
        <f t="shared" si="1168"/>
        <v>Almost certainly optical</v>
      </c>
      <c r="AB4403" s="21">
        <v>9.74</v>
      </c>
      <c r="AC4403" s="14">
        <f t="shared" si="1169"/>
        <v>9.7307176650193661</v>
      </c>
      <c r="AD4403" s="26">
        <v>302</v>
      </c>
      <c r="AE4403" s="10">
        <f t="shared" si="1170"/>
        <v>302.19117307495873</v>
      </c>
      <c r="AF4403" s="17">
        <f t="shared" si="1171"/>
        <v>9.2823349806341326E-3</v>
      </c>
      <c r="AG4403" s="17">
        <f t="shared" si="1172"/>
        <v>0.19117307495872637</v>
      </c>
    </row>
    <row r="4404" spans="1:33">
      <c r="A4404" t="s">
        <v>2939</v>
      </c>
      <c r="B4404" t="s">
        <v>192</v>
      </c>
      <c r="C4404" s="23">
        <v>26.14601</v>
      </c>
      <c r="D4404" s="23">
        <v>15.357430000000001</v>
      </c>
      <c r="E4404" s="23">
        <v>26.14978</v>
      </c>
      <c r="F4404" s="23">
        <v>15.35763</v>
      </c>
      <c r="G4404" s="26">
        <v>68.7</v>
      </c>
      <c r="H4404" s="26">
        <v>17.5</v>
      </c>
      <c r="I4404" s="26">
        <v>-14</v>
      </c>
      <c r="J4404" s="26">
        <v>1</v>
      </c>
      <c r="K4404" s="26">
        <v>-0.7</v>
      </c>
      <c r="L4404" s="26">
        <v>24.9</v>
      </c>
      <c r="M4404" s="26">
        <v>2.7</v>
      </c>
      <c r="N4404" s="26">
        <v>1.3</v>
      </c>
      <c r="O4404" s="19">
        <f t="shared" si="1156"/>
        <v>101.51827984482641</v>
      </c>
      <c r="P4404" s="10">
        <f t="shared" si="1157"/>
        <v>345.46554491945989</v>
      </c>
      <c r="Q4404" s="10">
        <f t="shared" si="1158"/>
        <v>2.86</v>
      </c>
      <c r="R4404" s="19">
        <f t="shared" si="1159"/>
        <v>70.11198185759693</v>
      </c>
      <c r="S4404" s="10">
        <f t="shared" si="1160"/>
        <v>2.7892651361962706</v>
      </c>
      <c r="T4404" s="10">
        <f t="shared" si="1161"/>
        <v>1.8225311748448298</v>
      </c>
      <c r="U4404" s="2" t="str">
        <f t="shared" si="1162"/>
        <v>D</v>
      </c>
      <c r="V4404" s="2" t="str">
        <f t="shared" si="1163"/>
        <v>D</v>
      </c>
      <c r="W4404" s="2" t="str">
        <f t="shared" si="1164"/>
        <v>D</v>
      </c>
      <c r="X4404" s="2" t="str">
        <f t="shared" si="1165"/>
        <v>B</v>
      </c>
      <c r="Y4404" s="3" t="str">
        <f t="shared" si="1166"/>
        <v>DDDB</v>
      </c>
      <c r="Z4404" s="28">
        <f t="shared" si="1167"/>
        <v>3.1525000000000004E-2</v>
      </c>
      <c r="AA4404" s="7" t="str">
        <f t="shared" si="1168"/>
        <v>Almost certainly optical</v>
      </c>
      <c r="AB4404" s="21">
        <v>13.1</v>
      </c>
      <c r="AC4404" s="14">
        <f t="shared" si="1169"/>
        <v>13.107167413642935</v>
      </c>
      <c r="AD4404" s="26">
        <v>86.9</v>
      </c>
      <c r="AE4404" s="10">
        <f t="shared" si="1170"/>
        <v>86.851055993081374</v>
      </c>
      <c r="AF4404" s="17">
        <f t="shared" si="1171"/>
        <v>7.1674136429358271E-3</v>
      </c>
      <c r="AG4404" s="17">
        <f t="shared" si="1172"/>
        <v>4.8944006918631544E-2</v>
      </c>
    </row>
    <row r="4405" spans="1:33">
      <c r="A4405" t="s">
        <v>5296</v>
      </c>
      <c r="B4405" t="s">
        <v>2372</v>
      </c>
      <c r="C4405" s="23">
        <v>316.3193</v>
      </c>
      <c r="D4405" s="23">
        <v>11.84113</v>
      </c>
      <c r="E4405" s="23">
        <v>316.31380000000001</v>
      </c>
      <c r="F4405" s="23">
        <v>11.837540000000001</v>
      </c>
      <c r="G4405" s="26">
        <v>-3.4</v>
      </c>
      <c r="H4405" s="26">
        <v>22.2</v>
      </c>
      <c r="I4405" s="26">
        <v>-47.9</v>
      </c>
      <c r="J4405" s="26">
        <v>1.3</v>
      </c>
      <c r="K4405" s="26">
        <v>13.9</v>
      </c>
      <c r="L4405" s="26">
        <v>13.9</v>
      </c>
      <c r="M4405" s="26">
        <v>-64.7</v>
      </c>
      <c r="N4405" s="26">
        <v>2</v>
      </c>
      <c r="O4405" s="19">
        <f t="shared" si="1156"/>
        <v>184.06011420917548</v>
      </c>
      <c r="P4405" s="10">
        <f t="shared" si="1157"/>
        <v>167.87500768594586</v>
      </c>
      <c r="Q4405" s="10">
        <f t="shared" si="1158"/>
        <v>2.86</v>
      </c>
      <c r="R4405" s="19">
        <f t="shared" si="1159"/>
        <v>48.020516448701379</v>
      </c>
      <c r="S4405" s="10">
        <f t="shared" si="1160"/>
        <v>66.176279738286894</v>
      </c>
      <c r="T4405" s="10">
        <f t="shared" si="1161"/>
        <v>2.8549199046747074</v>
      </c>
      <c r="U4405" s="2" t="str">
        <f t="shared" si="1162"/>
        <v>D</v>
      </c>
      <c r="V4405" s="2" t="str">
        <f t="shared" si="1163"/>
        <v>D</v>
      </c>
      <c r="W4405" s="2" t="str">
        <f t="shared" si="1164"/>
        <v>D</v>
      </c>
      <c r="X4405" s="2" t="str">
        <f t="shared" si="1165"/>
        <v>B</v>
      </c>
      <c r="Y4405" s="3" t="str">
        <f t="shared" si="1166"/>
        <v>DDDB</v>
      </c>
      <c r="Z4405" s="28">
        <f t="shared" si="1167"/>
        <v>3.1525000000000004E-2</v>
      </c>
      <c r="AA4405" s="7" t="str">
        <f t="shared" si="1168"/>
        <v>Almost certainly optical</v>
      </c>
      <c r="AB4405" s="21">
        <v>23.3</v>
      </c>
      <c r="AC4405" s="14">
        <f t="shared" si="1169"/>
        <v>23.292967693012443</v>
      </c>
      <c r="AD4405" s="26">
        <v>236</v>
      </c>
      <c r="AE4405" s="10">
        <f t="shared" si="1170"/>
        <v>236.29992112628935</v>
      </c>
      <c r="AF4405" s="17">
        <f t="shared" si="1171"/>
        <v>7.032306987557746E-3</v>
      </c>
      <c r="AG4405" s="17">
        <f t="shared" si="1172"/>
        <v>0.29992112628934819</v>
      </c>
    </row>
    <row r="4406" spans="1:33">
      <c r="A4406" t="s">
        <v>2738</v>
      </c>
      <c r="B4406" t="s">
        <v>2739</v>
      </c>
      <c r="C4406" s="23">
        <v>1.3153969999999999</v>
      </c>
      <c r="D4406" s="23">
        <v>-18.9513</v>
      </c>
      <c r="E4406" s="23">
        <v>1.3079829999999999</v>
      </c>
      <c r="F4406" s="23">
        <v>-18.950310000000002</v>
      </c>
      <c r="G4406" s="26">
        <v>36.9</v>
      </c>
      <c r="H4406" s="26">
        <v>11.3</v>
      </c>
      <c r="I4406" s="26">
        <v>52.1</v>
      </c>
      <c r="J4406" s="26">
        <v>1.1000000000000001</v>
      </c>
      <c r="K4406" s="26">
        <v>35.5</v>
      </c>
      <c r="L4406" s="26">
        <v>9.9</v>
      </c>
      <c r="M4406" s="26">
        <v>29.3</v>
      </c>
      <c r="N4406" s="26">
        <v>3.3</v>
      </c>
      <c r="O4406" s="19">
        <f t="shared" si="1156"/>
        <v>35.308162058717237</v>
      </c>
      <c r="P4406" s="10">
        <f t="shared" si="1157"/>
        <v>50.465366596633359</v>
      </c>
      <c r="Q4406" s="10">
        <f t="shared" si="1158"/>
        <v>2.86</v>
      </c>
      <c r="R4406" s="19">
        <f t="shared" si="1159"/>
        <v>63.843715430729752</v>
      </c>
      <c r="S4406" s="10">
        <f t="shared" si="1160"/>
        <v>46.029772973587427</v>
      </c>
      <c r="T4406" s="10">
        <f t="shared" si="1161"/>
        <v>2.7468372101079299</v>
      </c>
      <c r="U4406" s="2" t="str">
        <f t="shared" si="1162"/>
        <v>D</v>
      </c>
      <c r="V4406" s="2" t="str">
        <f t="shared" si="1163"/>
        <v>D</v>
      </c>
      <c r="W4406" s="2" t="str">
        <f t="shared" si="1164"/>
        <v>D</v>
      </c>
      <c r="X4406" s="2" t="str">
        <f t="shared" si="1165"/>
        <v>B</v>
      </c>
      <c r="Y4406" s="3" t="str">
        <f t="shared" si="1166"/>
        <v>DDDB</v>
      </c>
      <c r="Z4406" s="28">
        <f t="shared" si="1167"/>
        <v>3.1525000000000004E-2</v>
      </c>
      <c r="AA4406" s="7" t="str">
        <f t="shared" si="1168"/>
        <v>Almost certainly optical</v>
      </c>
      <c r="AB4406" s="21">
        <v>25.5</v>
      </c>
      <c r="AC4406" s="14">
        <f t="shared" si="1169"/>
        <v>25.493994348520431</v>
      </c>
      <c r="AD4406" s="26">
        <v>278</v>
      </c>
      <c r="AE4406" s="10">
        <f t="shared" si="1170"/>
        <v>278.03613616550035</v>
      </c>
      <c r="AF4406" s="17">
        <f t="shared" si="1171"/>
        <v>6.0056514795689964E-3</v>
      </c>
      <c r="AG4406" s="17">
        <f t="shared" si="1172"/>
        <v>3.6136165500352035E-2</v>
      </c>
    </row>
    <row r="4407" spans="1:33">
      <c r="A4407" t="s">
        <v>7996</v>
      </c>
      <c r="B4407" t="s">
        <v>7997</v>
      </c>
      <c r="C4407" s="23">
        <v>217.33609999999999</v>
      </c>
      <c r="D4407" s="23">
        <v>-43.257680000000001</v>
      </c>
      <c r="E4407" s="23">
        <v>217.32419999999999</v>
      </c>
      <c r="F4407" s="23">
        <v>-43.256129999999999</v>
      </c>
      <c r="G4407" s="26">
        <v>-62.4</v>
      </c>
      <c r="H4407" s="26">
        <v>14.4</v>
      </c>
      <c r="I4407" s="26">
        <v>-4.8</v>
      </c>
      <c r="J4407" s="26">
        <v>1</v>
      </c>
      <c r="K4407" s="26">
        <v>-8.1</v>
      </c>
      <c r="L4407" s="26">
        <v>17.5</v>
      </c>
      <c r="M4407" s="26">
        <v>1.7</v>
      </c>
      <c r="N4407" s="26">
        <v>1.1000000000000001</v>
      </c>
      <c r="O4407" s="19">
        <f t="shared" si="1156"/>
        <v>265.60129464500443</v>
      </c>
      <c r="P4407" s="10">
        <f t="shared" si="1157"/>
        <v>281.85300416774402</v>
      </c>
      <c r="Q4407" s="10">
        <f t="shared" si="1158"/>
        <v>2.86</v>
      </c>
      <c r="R4407" s="19">
        <f t="shared" si="1159"/>
        <v>62.584343089945428</v>
      </c>
      <c r="S4407" s="10">
        <f t="shared" si="1160"/>
        <v>8.2764726786234242</v>
      </c>
      <c r="T4407" s="10">
        <f t="shared" si="1161"/>
        <v>1.7715203942142215</v>
      </c>
      <c r="U4407" s="2" t="str">
        <f t="shared" si="1162"/>
        <v>D</v>
      </c>
      <c r="V4407" s="2" t="str">
        <f t="shared" si="1163"/>
        <v>D</v>
      </c>
      <c r="W4407" s="2" t="str">
        <f t="shared" si="1164"/>
        <v>D</v>
      </c>
      <c r="X4407" s="2" t="str">
        <f t="shared" si="1165"/>
        <v>B</v>
      </c>
      <c r="Y4407" s="3" t="str">
        <f t="shared" si="1166"/>
        <v>DDDB</v>
      </c>
      <c r="Z4407" s="28">
        <f t="shared" si="1167"/>
        <v>3.1525000000000004E-2</v>
      </c>
      <c r="AA4407" s="7" t="str">
        <f t="shared" si="1168"/>
        <v>Almost certainly optical</v>
      </c>
      <c r="AB4407" s="21">
        <v>31.7</v>
      </c>
      <c r="AC4407" s="14">
        <f t="shared" si="1169"/>
        <v>31.694538926133713</v>
      </c>
      <c r="AD4407" s="26">
        <v>280</v>
      </c>
      <c r="AE4407" s="10">
        <f t="shared" si="1170"/>
        <v>280.14009139009966</v>
      </c>
      <c r="AF4407" s="17">
        <f t="shared" si="1171"/>
        <v>5.4610738662859148E-3</v>
      </c>
      <c r="AG4407" s="17">
        <f t="shared" si="1172"/>
        <v>0.14009139009965565</v>
      </c>
    </row>
    <row r="4408" spans="1:33">
      <c r="A4408" t="s">
        <v>3024</v>
      </c>
      <c r="B4408" t="s">
        <v>269</v>
      </c>
      <c r="C4408" s="23">
        <v>36.834200000000003</v>
      </c>
      <c r="D4408" s="23">
        <v>-9.7228580000000004</v>
      </c>
      <c r="E4408" s="23">
        <v>36.833869999999997</v>
      </c>
      <c r="F4408" s="23">
        <v>-9.7247710000000005</v>
      </c>
      <c r="G4408" s="26">
        <v>7.1</v>
      </c>
      <c r="H4408" s="26">
        <v>7.1</v>
      </c>
      <c r="I4408" s="26">
        <v>-8</v>
      </c>
      <c r="J4408" s="26">
        <v>2.5</v>
      </c>
      <c r="K4408" s="26">
        <v>3</v>
      </c>
      <c r="L4408" s="26">
        <v>3</v>
      </c>
      <c r="M4408" s="26">
        <v>-8.4</v>
      </c>
      <c r="N4408" s="26">
        <v>2.5</v>
      </c>
      <c r="O4408" s="19">
        <f t="shared" si="1156"/>
        <v>138.41094495535572</v>
      </c>
      <c r="P4408" s="10">
        <f t="shared" si="1157"/>
        <v>160.34617594194668</v>
      </c>
      <c r="Q4408" s="10">
        <f t="shared" si="1158"/>
        <v>2.86</v>
      </c>
      <c r="R4408" s="19">
        <f t="shared" si="1159"/>
        <v>10.696261028976433</v>
      </c>
      <c r="S4408" s="10">
        <f t="shared" si="1160"/>
        <v>8.9196412483911036</v>
      </c>
      <c r="T4408" s="10">
        <f t="shared" si="1161"/>
        <v>0.49039755693418852</v>
      </c>
      <c r="U4408" s="2" t="str">
        <f t="shared" si="1162"/>
        <v>D</v>
      </c>
      <c r="V4408" s="2" t="str">
        <f t="shared" si="1163"/>
        <v>D</v>
      </c>
      <c r="W4408" s="2" t="str">
        <f t="shared" si="1164"/>
        <v>D</v>
      </c>
      <c r="X4408" s="2" t="str">
        <f t="shared" si="1165"/>
        <v>B</v>
      </c>
      <c r="Y4408" s="3" t="str">
        <f t="shared" si="1166"/>
        <v>DDDB</v>
      </c>
      <c r="Z4408" s="28">
        <f t="shared" si="1167"/>
        <v>3.1525000000000004E-2</v>
      </c>
      <c r="AA4408" s="7" t="str">
        <f t="shared" si="1168"/>
        <v>Almost certainly optical</v>
      </c>
      <c r="AB4408" s="21">
        <v>6.99</v>
      </c>
      <c r="AC4408" s="14">
        <f t="shared" si="1169"/>
        <v>6.985635606280856</v>
      </c>
      <c r="AD4408" s="26">
        <v>190</v>
      </c>
      <c r="AE4408" s="10">
        <f t="shared" si="1170"/>
        <v>189.64949894576199</v>
      </c>
      <c r="AF4408" s="17">
        <f t="shared" si="1171"/>
        <v>4.3643937191442106E-3</v>
      </c>
      <c r="AG4408" s="17">
        <f t="shared" si="1172"/>
        <v>0.35050105423800915</v>
      </c>
    </row>
    <row r="4409" spans="1:33">
      <c r="A4409" t="s">
        <v>8698</v>
      </c>
      <c r="B4409" t="s">
        <v>8699</v>
      </c>
      <c r="C4409" s="23">
        <v>283.1712</v>
      </c>
      <c r="D4409" s="23">
        <v>37.070149999999998</v>
      </c>
      <c r="E4409" s="23">
        <v>283.16649999999998</v>
      </c>
      <c r="F4409" s="23">
        <v>37.068089999999998</v>
      </c>
      <c r="G4409" s="26">
        <v>19.7</v>
      </c>
      <c r="H4409" s="26">
        <v>19.7</v>
      </c>
      <c r="I4409" s="26">
        <v>16.3</v>
      </c>
      <c r="J4409" s="26">
        <v>1.8</v>
      </c>
      <c r="K4409" s="26">
        <v>-8.3000000000000007</v>
      </c>
      <c r="L4409" s="26">
        <v>17.3</v>
      </c>
      <c r="M4409" s="26">
        <v>-17.399999999999999</v>
      </c>
      <c r="N4409" s="26">
        <v>1.9</v>
      </c>
      <c r="O4409" s="19">
        <f t="shared" si="1156"/>
        <v>50.395264568213086</v>
      </c>
      <c r="P4409" s="10">
        <f t="shared" si="1157"/>
        <v>205.50167853932308</v>
      </c>
      <c r="Q4409" s="10">
        <f t="shared" si="1158"/>
        <v>2.86</v>
      </c>
      <c r="R4409" s="19">
        <f t="shared" si="1159"/>
        <v>25.56912200291594</v>
      </c>
      <c r="S4409" s="10">
        <f t="shared" si="1160"/>
        <v>19.278226059469269</v>
      </c>
      <c r="T4409" s="10">
        <f t="shared" si="1161"/>
        <v>1.1211837015596302</v>
      </c>
      <c r="U4409" s="2" t="str">
        <f t="shared" si="1162"/>
        <v>D</v>
      </c>
      <c r="V4409" s="2" t="str">
        <f t="shared" si="1163"/>
        <v>D</v>
      </c>
      <c r="W4409" s="2" t="str">
        <f t="shared" si="1164"/>
        <v>D</v>
      </c>
      <c r="X4409" s="2" t="str">
        <f t="shared" si="1165"/>
        <v>B</v>
      </c>
      <c r="Y4409" s="3" t="str">
        <f t="shared" si="1166"/>
        <v>DDDB</v>
      </c>
      <c r="Z4409" s="28">
        <f t="shared" si="1167"/>
        <v>3.1525000000000004E-2</v>
      </c>
      <c r="AA4409" s="7" t="str">
        <f t="shared" si="1168"/>
        <v>Almost certainly optical</v>
      </c>
      <c r="AB4409" s="21">
        <v>15.4</v>
      </c>
      <c r="AC4409" s="14">
        <f t="shared" si="1169"/>
        <v>15.403207952138185</v>
      </c>
      <c r="AD4409" s="26">
        <v>242</v>
      </c>
      <c r="AE4409" s="10">
        <f t="shared" si="1170"/>
        <v>241.21932055592782</v>
      </c>
      <c r="AF4409" s="17">
        <f t="shared" si="1171"/>
        <v>3.2079521381849219E-3</v>
      </c>
      <c r="AG4409" s="17">
        <f t="shared" si="1172"/>
        <v>0.78067944407217738</v>
      </c>
    </row>
    <row r="4410" spans="1:33">
      <c r="A4410" t="s">
        <v>3008</v>
      </c>
      <c r="B4410" t="s">
        <v>257</v>
      </c>
      <c r="C4410" s="23">
        <v>35.348509999999997</v>
      </c>
      <c r="D4410" s="23">
        <v>12.228630000000001</v>
      </c>
      <c r="E4410" s="23">
        <v>35.347389999999997</v>
      </c>
      <c r="F4410" s="23">
        <v>12.227410000000001</v>
      </c>
      <c r="G4410" s="26">
        <v>16.2</v>
      </c>
      <c r="H4410" s="26">
        <v>16.2</v>
      </c>
      <c r="I4410" s="26">
        <v>-7.9</v>
      </c>
      <c r="J4410" s="26">
        <v>2.4</v>
      </c>
      <c r="K4410" s="26">
        <v>1.9</v>
      </c>
      <c r="L4410" s="26">
        <v>1.9</v>
      </c>
      <c r="M4410" s="26">
        <v>-12.6</v>
      </c>
      <c r="N4410" s="26">
        <v>5</v>
      </c>
      <c r="O4410" s="19">
        <f t="shared" si="1156"/>
        <v>115.99637725058896</v>
      </c>
      <c r="P4410" s="10">
        <f t="shared" si="1157"/>
        <v>171.42476736016476</v>
      </c>
      <c r="Q4410" s="10">
        <f t="shared" si="1158"/>
        <v>2.86</v>
      </c>
      <c r="R4410" s="19">
        <f t="shared" si="1159"/>
        <v>18.023595645708433</v>
      </c>
      <c r="S4410" s="10">
        <f t="shared" si="1160"/>
        <v>12.742448744256341</v>
      </c>
      <c r="T4410" s="10">
        <f t="shared" si="1161"/>
        <v>0.76915110974911949</v>
      </c>
      <c r="U4410" s="2" t="str">
        <f t="shared" si="1162"/>
        <v>D</v>
      </c>
      <c r="V4410" s="2" t="str">
        <f t="shared" si="1163"/>
        <v>D</v>
      </c>
      <c r="W4410" s="2" t="str">
        <f t="shared" si="1164"/>
        <v>D</v>
      </c>
      <c r="X4410" s="2" t="str">
        <f t="shared" si="1165"/>
        <v>B</v>
      </c>
      <c r="Y4410" s="3" t="str">
        <f t="shared" si="1166"/>
        <v>DDDB</v>
      </c>
      <c r="Z4410" s="28">
        <f t="shared" si="1167"/>
        <v>3.1525000000000004E-2</v>
      </c>
      <c r="AA4410" s="7" t="str">
        <f t="shared" si="1168"/>
        <v>Almost certainly optical</v>
      </c>
      <c r="AB4410" s="21">
        <v>5.9</v>
      </c>
      <c r="AC4410" s="14">
        <f t="shared" si="1169"/>
        <v>5.9006202675208765</v>
      </c>
      <c r="AD4410" s="26">
        <v>222</v>
      </c>
      <c r="AE4410" s="10">
        <f t="shared" si="1170"/>
        <v>221.89854302279895</v>
      </c>
      <c r="AF4410" s="17">
        <f t="shared" si="1171"/>
        <v>6.202675208761832E-4</v>
      </c>
      <c r="AG4410" s="17">
        <f t="shared" si="1172"/>
        <v>0.10145697720105318</v>
      </c>
    </row>
    <row r="4411" spans="1:33">
      <c r="A4411" t="s">
        <v>6799</v>
      </c>
      <c r="B4411" t="s">
        <v>6800</v>
      </c>
      <c r="C4411" s="23">
        <v>102.2518</v>
      </c>
      <c r="D4411" s="23">
        <v>11.0525</v>
      </c>
      <c r="E4411" s="23">
        <v>102.265</v>
      </c>
      <c r="F4411" s="23">
        <v>11.05315</v>
      </c>
      <c r="G4411" s="26">
        <v>-11.3</v>
      </c>
      <c r="H4411" s="26">
        <v>14.3</v>
      </c>
      <c r="I4411" s="26">
        <v>1E-3</v>
      </c>
      <c r="J4411" s="26">
        <v>1.2</v>
      </c>
      <c r="K4411" s="26">
        <v>-6.7</v>
      </c>
      <c r="L4411" s="26">
        <v>18.899999999999999</v>
      </c>
      <c r="M4411" s="26">
        <v>-2.2000000000000002</v>
      </c>
      <c r="N4411" s="26">
        <v>1.2</v>
      </c>
      <c r="O4411" s="19">
        <f t="shared" si="1156"/>
        <v>270.00507042296505</v>
      </c>
      <c r="P4411" s="10">
        <f t="shared" si="1157"/>
        <v>251.82198120158151</v>
      </c>
      <c r="Q4411" s="10">
        <f t="shared" si="1158"/>
        <v>2.86</v>
      </c>
      <c r="R4411" s="19">
        <f t="shared" si="1159"/>
        <v>11.300000044247788</v>
      </c>
      <c r="S4411" s="10">
        <f t="shared" si="1160"/>
        <v>7.0519500849055934</v>
      </c>
      <c r="T4411" s="10">
        <f t="shared" si="1161"/>
        <v>0.45879875322883451</v>
      </c>
      <c r="U4411" s="2" t="str">
        <f t="shared" si="1162"/>
        <v>D</v>
      </c>
      <c r="V4411" s="2" t="str">
        <f t="shared" si="1163"/>
        <v>D</v>
      </c>
      <c r="W4411" s="2" t="str">
        <f t="shared" si="1164"/>
        <v>D</v>
      </c>
      <c r="X4411" s="2" t="str">
        <f t="shared" si="1165"/>
        <v>C</v>
      </c>
      <c r="Y4411" s="3" t="str">
        <f t="shared" si="1166"/>
        <v>DDDC</v>
      </c>
      <c r="Z4411" s="28">
        <f t="shared" si="1167"/>
        <v>3.0875E-2</v>
      </c>
      <c r="AA4411" s="7" t="str">
        <f t="shared" si="1168"/>
        <v>Almost certainly optical</v>
      </c>
      <c r="AB4411" s="21">
        <v>46.1</v>
      </c>
      <c r="AC4411" s="14">
        <f t="shared" si="1169"/>
        <v>46.697261436827993</v>
      </c>
      <c r="AD4411" s="26">
        <v>87.2</v>
      </c>
      <c r="AE4411" s="10">
        <f t="shared" si="1170"/>
        <v>87.127705289458788</v>
      </c>
      <c r="AF4411" s="17">
        <f t="shared" si="1171"/>
        <v>0.59726143682799204</v>
      </c>
      <c r="AG4411" s="17">
        <f t="shared" si="1172"/>
        <v>7.2294710541214613E-2</v>
      </c>
    </row>
    <row r="4412" spans="1:33">
      <c r="A4412" t="s">
        <v>5075</v>
      </c>
      <c r="B4412" t="s">
        <v>2163</v>
      </c>
      <c r="C4412" s="23">
        <v>299.6533</v>
      </c>
      <c r="D4412" s="23">
        <v>13.91146</v>
      </c>
      <c r="E4412" s="23">
        <v>299.6678</v>
      </c>
      <c r="F4412" s="23">
        <v>13.90325</v>
      </c>
      <c r="G4412" s="26">
        <v>-10</v>
      </c>
      <c r="H4412" s="26">
        <v>15.6</v>
      </c>
      <c r="I4412" s="26">
        <v>-0.8</v>
      </c>
      <c r="J4412" s="26">
        <v>2</v>
      </c>
      <c r="K4412" s="26">
        <v>1.8</v>
      </c>
      <c r="L4412" s="26">
        <v>1.8</v>
      </c>
      <c r="M4412" s="26">
        <v>1E-3</v>
      </c>
      <c r="N4412" s="26">
        <v>2.9</v>
      </c>
      <c r="O4412" s="19">
        <f t="shared" si="1156"/>
        <v>265.42607874009917</v>
      </c>
      <c r="P4412" s="10">
        <f t="shared" si="1157"/>
        <v>89.968169014655601</v>
      </c>
      <c r="Q4412" s="10">
        <f t="shared" si="1158"/>
        <v>2.86</v>
      </c>
      <c r="R4412" s="19">
        <f t="shared" si="1159"/>
        <v>10.031948963187562</v>
      </c>
      <c r="S4412" s="10">
        <f t="shared" si="1160"/>
        <v>1.8000002777777564</v>
      </c>
      <c r="T4412" s="10">
        <f t="shared" si="1161"/>
        <v>0.29579873102413295</v>
      </c>
      <c r="U4412" s="2" t="str">
        <f t="shared" si="1162"/>
        <v>D</v>
      </c>
      <c r="V4412" s="2" t="str">
        <f t="shared" si="1163"/>
        <v>D</v>
      </c>
      <c r="W4412" s="2" t="str">
        <f t="shared" si="1164"/>
        <v>D</v>
      </c>
      <c r="X4412" s="2" t="str">
        <f t="shared" si="1165"/>
        <v>C</v>
      </c>
      <c r="Y4412" s="3" t="str">
        <f t="shared" si="1166"/>
        <v>DDDC</v>
      </c>
      <c r="Z4412" s="28">
        <f t="shared" si="1167"/>
        <v>3.0875E-2</v>
      </c>
      <c r="AA4412" s="7" t="str">
        <f t="shared" si="1168"/>
        <v>Almost certainly optical</v>
      </c>
      <c r="AB4412" s="21">
        <v>59</v>
      </c>
      <c r="AC4412" s="14">
        <f t="shared" si="1169"/>
        <v>58.659131150299253</v>
      </c>
      <c r="AD4412" s="26">
        <v>120</v>
      </c>
      <c r="AE4412" s="10">
        <f t="shared" si="1170"/>
        <v>120.25571733617726</v>
      </c>
      <c r="AF4412" s="17">
        <f t="shared" si="1171"/>
        <v>0.34086884970074749</v>
      </c>
      <c r="AG4412" s="17">
        <f t="shared" si="1172"/>
        <v>0.25571733617725556</v>
      </c>
    </row>
    <row r="4413" spans="1:33">
      <c r="A4413" t="s">
        <v>5228</v>
      </c>
      <c r="B4413" t="s">
        <v>2308</v>
      </c>
      <c r="C4413" s="23">
        <v>311.09300000000002</v>
      </c>
      <c r="D4413" s="23">
        <v>17.866019999999999</v>
      </c>
      <c r="E4413" s="23">
        <v>311.07859999999999</v>
      </c>
      <c r="F4413" s="23">
        <v>17.869389999999999</v>
      </c>
      <c r="G4413" s="26">
        <v>-7.6</v>
      </c>
      <c r="H4413" s="26">
        <v>18</v>
      </c>
      <c r="I4413" s="26">
        <v>-9.6999999999999993</v>
      </c>
      <c r="J4413" s="26">
        <v>2.7</v>
      </c>
      <c r="K4413" s="26">
        <v>4.2</v>
      </c>
      <c r="L4413" s="26">
        <v>4.2</v>
      </c>
      <c r="M4413" s="26">
        <v>1E-3</v>
      </c>
      <c r="N4413" s="26">
        <v>6.6</v>
      </c>
      <c r="O4413" s="19">
        <f t="shared" si="1156"/>
        <v>218.07888236156501</v>
      </c>
      <c r="P4413" s="10">
        <f t="shared" si="1157"/>
        <v>89.98635814801294</v>
      </c>
      <c r="Q4413" s="10">
        <f t="shared" si="1158"/>
        <v>2.86</v>
      </c>
      <c r="R4413" s="19">
        <f t="shared" si="1159"/>
        <v>12.322743201089601</v>
      </c>
      <c r="S4413" s="10">
        <f t="shared" si="1160"/>
        <v>4.2000001190476173</v>
      </c>
      <c r="T4413" s="10">
        <f t="shared" si="1161"/>
        <v>0.41306858300343041</v>
      </c>
      <c r="U4413" s="2" t="str">
        <f t="shared" si="1162"/>
        <v>D</v>
      </c>
      <c r="V4413" s="2" t="str">
        <f t="shared" si="1163"/>
        <v>D</v>
      </c>
      <c r="W4413" s="2" t="str">
        <f t="shared" si="1164"/>
        <v>D</v>
      </c>
      <c r="X4413" s="2" t="str">
        <f t="shared" si="1165"/>
        <v>C</v>
      </c>
      <c r="Y4413" s="3" t="str">
        <f t="shared" si="1166"/>
        <v>DDDC</v>
      </c>
      <c r="Z4413" s="28">
        <f t="shared" si="1167"/>
        <v>3.0875E-2</v>
      </c>
      <c r="AA4413" s="7" t="str">
        <f t="shared" si="1168"/>
        <v>Almost certainly optical</v>
      </c>
      <c r="AB4413" s="21">
        <v>50.8</v>
      </c>
      <c r="AC4413" s="14">
        <f t="shared" si="1169"/>
        <v>50.809746800988371</v>
      </c>
      <c r="AD4413" s="26">
        <v>283</v>
      </c>
      <c r="AE4413" s="10">
        <f t="shared" si="1170"/>
        <v>283.8141381740092</v>
      </c>
      <c r="AF4413" s="17">
        <f t="shared" si="1171"/>
        <v>9.7468009883741047E-3</v>
      </c>
      <c r="AG4413" s="17">
        <f t="shared" si="1172"/>
        <v>0.81413817400920152</v>
      </c>
    </row>
    <row r="4414" spans="1:33">
      <c r="A4414" t="s">
        <v>8610</v>
      </c>
      <c r="B4414" t="s">
        <v>8611</v>
      </c>
      <c r="C4414" s="23">
        <v>279.37799999999999</v>
      </c>
      <c r="D4414" s="23">
        <v>-47.594299999999997</v>
      </c>
      <c r="E4414" s="23">
        <v>279.3886</v>
      </c>
      <c r="F4414" s="23">
        <v>-47.60707</v>
      </c>
      <c r="G4414" s="26">
        <v>4.9000000000000004</v>
      </c>
      <c r="H4414" s="26">
        <v>4.9000000000000004</v>
      </c>
      <c r="I4414" s="26">
        <v>-7.6</v>
      </c>
      <c r="J4414" s="26">
        <v>6.1</v>
      </c>
      <c r="K4414" s="26">
        <v>-52.9</v>
      </c>
      <c r="L4414" s="26">
        <v>23.9</v>
      </c>
      <c r="M4414" s="26">
        <v>-5.7</v>
      </c>
      <c r="N4414" s="26">
        <v>6.6</v>
      </c>
      <c r="O4414" s="19">
        <f t="shared" si="1156"/>
        <v>147.18863320193188</v>
      </c>
      <c r="P4414" s="10">
        <f t="shared" si="1157"/>
        <v>263.85007996480999</v>
      </c>
      <c r="Q4414" s="10">
        <f t="shared" si="1158"/>
        <v>2.86</v>
      </c>
      <c r="R4414" s="19">
        <f t="shared" si="1159"/>
        <v>9.0426765949026411</v>
      </c>
      <c r="S4414" s="10">
        <f t="shared" si="1160"/>
        <v>53.206202645932173</v>
      </c>
      <c r="T4414" s="10">
        <f t="shared" si="1161"/>
        <v>1.5562219810208704</v>
      </c>
      <c r="U4414" s="2" t="str">
        <f t="shared" si="1162"/>
        <v>D</v>
      </c>
      <c r="V4414" s="2" t="str">
        <f t="shared" si="1163"/>
        <v>D</v>
      </c>
      <c r="W4414" s="2" t="str">
        <f t="shared" si="1164"/>
        <v>D</v>
      </c>
      <c r="X4414" s="2" t="str">
        <f t="shared" si="1165"/>
        <v>C</v>
      </c>
      <c r="Y4414" s="3" t="str">
        <f t="shared" si="1166"/>
        <v>DDDC</v>
      </c>
      <c r="Z4414" s="28">
        <f t="shared" si="1167"/>
        <v>3.0875E-2</v>
      </c>
      <c r="AA4414" s="7" t="str">
        <f t="shared" si="1168"/>
        <v>Almost certainly optical</v>
      </c>
      <c r="AB4414" s="21">
        <v>50.3</v>
      </c>
      <c r="AC4414" s="14">
        <f t="shared" si="1169"/>
        <v>52.684655515989697</v>
      </c>
      <c r="AD4414" s="26">
        <v>153</v>
      </c>
      <c r="AE4414" s="10">
        <f t="shared" si="1170"/>
        <v>150.76079295017809</v>
      </c>
      <c r="AF4414" s="17">
        <f t="shared" si="1171"/>
        <v>2.3846555159896994</v>
      </c>
      <c r="AG4414" s="17">
        <f t="shared" si="1172"/>
        <v>2.2392070498219141</v>
      </c>
    </row>
    <row r="4415" spans="1:33">
      <c r="A4415" t="s">
        <v>4488</v>
      </c>
      <c r="B4415" t="s">
        <v>1629</v>
      </c>
      <c r="C4415" s="23">
        <v>226.98050000000001</v>
      </c>
      <c r="D4415" s="23">
        <v>-40.319589999999998</v>
      </c>
      <c r="E4415" s="23">
        <v>226.9606</v>
      </c>
      <c r="F4415" s="23">
        <v>-40.320340000000002</v>
      </c>
      <c r="G4415" s="26">
        <v>-35.799999999999997</v>
      </c>
      <c r="H4415" s="26">
        <v>15.4</v>
      </c>
      <c r="I4415" s="26">
        <v>-11.2</v>
      </c>
      <c r="J4415" s="26">
        <v>3.8</v>
      </c>
      <c r="K4415" s="26">
        <v>-1.9</v>
      </c>
      <c r="L4415" s="26">
        <v>23.7</v>
      </c>
      <c r="M4415" s="26">
        <v>-9.5</v>
      </c>
      <c r="N4415" s="26">
        <v>9.1</v>
      </c>
      <c r="O4415" s="19">
        <f t="shared" si="1156"/>
        <v>252.62775151590756</v>
      </c>
      <c r="P4415" s="10">
        <f t="shared" si="1157"/>
        <v>191.30993247402023</v>
      </c>
      <c r="Q4415" s="10">
        <f t="shared" si="1158"/>
        <v>2.86</v>
      </c>
      <c r="R4415" s="19">
        <f t="shared" si="1159"/>
        <v>37.511065034200243</v>
      </c>
      <c r="S4415" s="10">
        <f t="shared" si="1160"/>
        <v>9.6881370758262904</v>
      </c>
      <c r="T4415" s="10">
        <f t="shared" si="1161"/>
        <v>1.1799800527506634</v>
      </c>
      <c r="U4415" s="2" t="str">
        <f t="shared" si="1162"/>
        <v>D</v>
      </c>
      <c r="V4415" s="2" t="str">
        <f t="shared" si="1163"/>
        <v>D</v>
      </c>
      <c r="W4415" s="2" t="str">
        <f t="shared" si="1164"/>
        <v>D</v>
      </c>
      <c r="X4415" s="2" t="str">
        <f t="shared" si="1165"/>
        <v>C</v>
      </c>
      <c r="Y4415" s="3" t="str">
        <f t="shared" si="1166"/>
        <v>DDDC</v>
      </c>
      <c r="Z4415" s="28">
        <f t="shared" si="1167"/>
        <v>3.0875E-2</v>
      </c>
      <c r="AA4415" s="7" t="str">
        <f t="shared" si="1168"/>
        <v>Almost certainly optical</v>
      </c>
      <c r="AB4415" s="21">
        <v>57</v>
      </c>
      <c r="AC4415" s="14">
        <f t="shared" si="1169"/>
        <v>54.688404188120423</v>
      </c>
      <c r="AD4415" s="26">
        <v>268</v>
      </c>
      <c r="AE4415" s="10">
        <f t="shared" si="1170"/>
        <v>267.17012187091365</v>
      </c>
      <c r="AF4415" s="17">
        <f t="shared" si="1171"/>
        <v>2.3115958118795774</v>
      </c>
      <c r="AG4415" s="17">
        <f t="shared" si="1172"/>
        <v>0.82987812908635306</v>
      </c>
    </row>
    <row r="4416" spans="1:33">
      <c r="A4416" t="s">
        <v>8962</v>
      </c>
      <c r="B4416" t="s">
        <v>8963</v>
      </c>
      <c r="C4416" s="23">
        <v>294.09129999999999</v>
      </c>
      <c r="D4416" s="23">
        <v>45.217660000000002</v>
      </c>
      <c r="E4416" s="23">
        <v>294.0881</v>
      </c>
      <c r="F4416" s="23">
        <v>45.218690000000002</v>
      </c>
      <c r="G4416" s="26">
        <v>0.8</v>
      </c>
      <c r="H4416" s="26">
        <v>0.8</v>
      </c>
      <c r="I4416" s="26">
        <v>-2.8</v>
      </c>
      <c r="J4416" s="26">
        <v>1.5</v>
      </c>
      <c r="K4416" s="26">
        <v>0.5</v>
      </c>
      <c r="L4416" s="26">
        <v>0.5</v>
      </c>
      <c r="M4416" s="26">
        <v>8.1</v>
      </c>
      <c r="N4416" s="26">
        <v>5.7</v>
      </c>
      <c r="O4416" s="19">
        <f t="shared" si="1156"/>
        <v>164.05460409907715</v>
      </c>
      <c r="P4416" s="10">
        <f t="shared" si="1157"/>
        <v>3.5322945838908875</v>
      </c>
      <c r="Q4416" s="10">
        <f t="shared" si="1158"/>
        <v>2.86</v>
      </c>
      <c r="R4416" s="19">
        <f t="shared" si="1159"/>
        <v>2.9120439557122069</v>
      </c>
      <c r="S4416" s="10">
        <f t="shared" si="1160"/>
        <v>8.1154174261093921</v>
      </c>
      <c r="T4416" s="10">
        <f t="shared" si="1161"/>
        <v>0.27568653454553999</v>
      </c>
      <c r="U4416" s="2" t="str">
        <f t="shared" si="1162"/>
        <v>D</v>
      </c>
      <c r="V4416" s="2" t="str">
        <f t="shared" si="1163"/>
        <v>D</v>
      </c>
      <c r="W4416" s="2" t="str">
        <f t="shared" si="1164"/>
        <v>D</v>
      </c>
      <c r="X4416" s="2" t="str">
        <f t="shared" si="1165"/>
        <v>C</v>
      </c>
      <c r="Y4416" s="3" t="str">
        <f t="shared" si="1166"/>
        <v>DDDC</v>
      </c>
      <c r="Z4416" s="28">
        <f t="shared" si="1167"/>
        <v>3.0875E-2</v>
      </c>
      <c r="AA4416" s="7" t="str">
        <f t="shared" si="1168"/>
        <v>Almost certainly optical</v>
      </c>
      <c r="AB4416" s="21">
        <v>6.7</v>
      </c>
      <c r="AC4416" s="14">
        <f t="shared" si="1169"/>
        <v>8.9219010015231479</v>
      </c>
      <c r="AD4416" s="26">
        <v>293</v>
      </c>
      <c r="AE4416" s="10">
        <f t="shared" si="1170"/>
        <v>294.55751613998495</v>
      </c>
      <c r="AF4416" s="17">
        <f t="shared" si="1171"/>
        <v>2.2219010015231477</v>
      </c>
      <c r="AG4416" s="17">
        <f t="shared" si="1172"/>
        <v>1.5575161399849549</v>
      </c>
    </row>
    <row r="4417" spans="1:33">
      <c r="A4417" t="s">
        <v>3201</v>
      </c>
      <c r="B4417" t="s">
        <v>442</v>
      </c>
      <c r="C4417" s="23">
        <v>59.378880000000002</v>
      </c>
      <c r="D4417" s="23">
        <v>28.46894</v>
      </c>
      <c r="E4417" s="23">
        <v>59.378450000000001</v>
      </c>
      <c r="F4417" s="23">
        <v>28.46059</v>
      </c>
      <c r="G4417" s="26">
        <v>-2.6</v>
      </c>
      <c r="H4417" s="26">
        <v>23</v>
      </c>
      <c r="I4417" s="26">
        <v>-49.2</v>
      </c>
      <c r="J4417" s="26">
        <v>1.2</v>
      </c>
      <c r="K4417" s="26">
        <v>-4.9000000000000004</v>
      </c>
      <c r="L4417" s="26">
        <v>20.7</v>
      </c>
      <c r="M4417" s="26">
        <v>-3.2</v>
      </c>
      <c r="N4417" s="26">
        <v>4.9000000000000004</v>
      </c>
      <c r="O4417" s="19">
        <f t="shared" si="1156"/>
        <v>183.02501190756368</v>
      </c>
      <c r="P4417" s="10">
        <f t="shared" si="1157"/>
        <v>236.85300416774402</v>
      </c>
      <c r="Q4417" s="10">
        <f t="shared" si="1158"/>
        <v>2.86</v>
      </c>
      <c r="R4417" s="19">
        <f t="shared" si="1159"/>
        <v>49.268651290653374</v>
      </c>
      <c r="S4417" s="10">
        <f t="shared" si="1160"/>
        <v>5.8523499553598128</v>
      </c>
      <c r="T4417" s="10">
        <f t="shared" si="1161"/>
        <v>1.3780250311503297</v>
      </c>
      <c r="U4417" s="2" t="str">
        <f t="shared" si="1162"/>
        <v>D</v>
      </c>
      <c r="V4417" s="2" t="str">
        <f t="shared" si="1163"/>
        <v>D</v>
      </c>
      <c r="W4417" s="2" t="str">
        <f t="shared" si="1164"/>
        <v>D</v>
      </c>
      <c r="X4417" s="2" t="str">
        <f t="shared" si="1165"/>
        <v>C</v>
      </c>
      <c r="Y4417" s="3" t="str">
        <f t="shared" si="1166"/>
        <v>DDDC</v>
      </c>
      <c r="Z4417" s="28">
        <f t="shared" si="1167"/>
        <v>3.0875E-2</v>
      </c>
      <c r="AA4417" s="7" t="str">
        <f t="shared" si="1168"/>
        <v>Almost certainly optical</v>
      </c>
      <c r="AB4417" s="21">
        <v>31.8</v>
      </c>
      <c r="AC4417" s="14">
        <f t="shared" si="1169"/>
        <v>30.090785988868785</v>
      </c>
      <c r="AD4417" s="26">
        <v>184</v>
      </c>
      <c r="AE4417" s="10">
        <f t="shared" si="1170"/>
        <v>182.59199674933805</v>
      </c>
      <c r="AF4417" s="17">
        <f t="shared" si="1171"/>
        <v>1.7092140111312162</v>
      </c>
      <c r="AG4417" s="17">
        <f t="shared" si="1172"/>
        <v>1.4080032506619489</v>
      </c>
    </row>
    <row r="4418" spans="1:33">
      <c r="A4418" t="s">
        <v>9172</v>
      </c>
      <c r="B4418" t="s">
        <v>9173</v>
      </c>
      <c r="C4418" s="23">
        <v>300.22370000000001</v>
      </c>
      <c r="D4418" s="23">
        <v>-44.030290000000001</v>
      </c>
      <c r="E4418" s="23">
        <v>300.2124</v>
      </c>
      <c r="F4418" s="23">
        <v>-44.032470000000004</v>
      </c>
      <c r="G4418" s="26">
        <v>15.9</v>
      </c>
      <c r="H4418" s="26">
        <v>15.9</v>
      </c>
      <c r="I4418" s="26">
        <v>-14.7</v>
      </c>
      <c r="J4418" s="26">
        <v>3</v>
      </c>
      <c r="K4418" s="26">
        <v>-9</v>
      </c>
      <c r="L4418" s="26">
        <v>16.600000000000001</v>
      </c>
      <c r="M4418" s="26">
        <v>2.8</v>
      </c>
      <c r="N4418" s="26">
        <v>2.7</v>
      </c>
      <c r="O4418" s="19">
        <f t="shared" ref="O4418:O4481" si="1173">IF(IF(G4418&gt;0,IF(I4418&gt;0,0,1),IF(I4418&lt;0,2,3))=0,DEGREES(ATAN(SQRT((SQRT(G4418^2+I4418^2)-(G4418^2/SQRT(G4418^2+I4418^2)))*(G4418^2/SQRT(G4418^2+I4418^2)))/(SQRT(G4418^2+I4418^2)-(G4418^2/SQRT(G4418^2+I4418^2))))),IF(IF(G4418&gt;0,IF(I4418&gt;0,0,1),IF(I4418&lt;0,2,3))=1,180-DEGREES(ATAN(SQRT((SQRT(G4418^2+I4418^2)-(G4418^2/SQRT(G4418^2+I4418^2)))*(G4418^2/SQRT(G4418^2+I4418^2)))/(SQRT(G4418^2+I4418^2)-(G4418^2/SQRT(G4418^2+I4418^2))))),IF(IF(G4418&gt;0,IF(I4418&gt;0,0,1),IF(I4418&lt;0,2,3))=2,180+DEGREES(ATAN(SQRT((SQRT(G4418^2+I4418^2)-(G4418^2/SQRT(G4418^2+I4418^2)))*(G4418^2/SQRT(G4418^2+I4418^2)))/(SQRT(G4418^2+I4418^2)-(G4418^2/SQRT(G4418^2+I4418^2))))),360-DEGREES(ATAN(SQRT((SQRT(G4418^2+I4418^2)-(G4418^2/SQRT(G4418^2+I4418^2)))*(G4418^2/SQRT(G4418^2+I4418^2)))/(SQRT(G4418^2+I4418^2)-(G4418^2/SQRT(G4418^2+I4418^2))))))))</f>
        <v>132.75425743410494</v>
      </c>
      <c r="P4418" s="10">
        <f t="shared" ref="P4418:P4481" si="1174">IF(IF(K4418&gt;0,IF(M4418&gt;0,0,1),IF(M4418&lt;0,2,3))=0,DEGREES(ATAN(SQRT((SQRT(K4418^2+M4418^2)-(K4418^2/SQRT(K4418^2+M4418^2)))*(K4418^2/SQRT(K4418^2+M4418^2)))/(SQRT(K4418^2+M4418^2)-(K4418^2/SQRT(K4418^2+M4418^2))))),IF(IF(K4418&gt;0,IF(M4418&gt;0,0,1),IF(M4418&lt;0,2,3))=1,180-DEGREES(ATAN(SQRT((SQRT(K4418^2+M4418^2)-(K4418^2/SQRT(K4418^2+M4418^2)))*(K4418^2/SQRT(K4418^2+M4418^2)))/(SQRT(K4418^2+M4418^2)-(K4418^2/SQRT(K4418^2+M4418^2))))),IF(IF(K4418&gt;0,IF(M4418&gt;0,0,1),IF(M4418&lt;0,2,3))=2,180+DEGREES(ATAN(SQRT((SQRT(K4418^2+M4418^2)-(K4418^2/SQRT(K4418^2+M4418^2)))*(K4418^2/SQRT(K4418^2+M4418^2)))/(SQRT(K4418^2+M4418^2)-(K4418^2/SQRT(K4418^2+M4418^2))))),360-DEGREES(ATAN(SQRT((SQRT(K4418^2+M4418^2)-(K4418^2/SQRT(K4418^2+M4418^2)))*(K4418^2/SQRT(K4418^2+M4418^2)))/(SQRT(K4418^2+M4418^2)-(K4418^2/SQRT(K4418^2+M4418^2))))))))</f>
        <v>287.28149837181661</v>
      </c>
      <c r="Q4418" s="10">
        <f t="shared" ref="Q4418:Q4481" si="1175">IF(ATAN(SQRT(SQRT(H4418^2+J4418^2)^2+SQRT(L4418^2+N4418^2)^2)/IF(SQRT(G4418^2+I4418^2)&gt;SQRT(K4418^2+M4418^2),SQRT(G4418^2+I4418^2),SQRT(K4418^2+M4418^2)))*180/PI()&gt;2.86,2.86,ATAN(SQRT(SQRT(H4418^2+J4418^2)^2+SQRT(L4418^2+N4418^2)^2)/IF(SQRT(G4418^2+I4418^2)&gt;SQRT(K4418^2+M4418^2),SQRT(G4418^2+I4418^2),SQRT(K4418^2+M4418^2)))*180/PI())</f>
        <v>2.86</v>
      </c>
      <c r="R4418" s="19">
        <f t="shared" ref="R4418:R4481" si="1176">SQRT(G4418^2+I4418^2)</f>
        <v>21.654098919142307</v>
      </c>
      <c r="S4418" s="10">
        <f t="shared" ref="S4418:S4481" si="1177">SQRT(K4418^2+M4418^2)</f>
        <v>9.4254973343585426</v>
      </c>
      <c r="T4418" s="10">
        <f t="shared" ref="T4418:T4481" si="1178">IF(SQRT(SQRT(H4418^2+J4418^2)^2+SQRT(L4418^2+N4418^2)^2)&gt;(SQRT(G4418^2+I4418^2)+SQRT(K4418^2+M4418^2))*0.025,(SQRT(G4418^2+I4418^2)+SQRT(K4418^2+M4418^2))*0.025,SQRT(SQRT(H4418^2+J4418^2)^2+SQRT(L4418^2+N4418^2)^2))</f>
        <v>0.7769899063375213</v>
      </c>
      <c r="U4418" s="2" t="str">
        <f t="shared" ref="U4418:U4481" si="1179">IF(IF(ABS(O4418-P4418)&lt;180,ABS(O4418-P4418),360-ABS(O4418-P4418))&lt;Q4418,"A",IF(IF(ABS(O4418-P4418)&lt;180,ABS(O4418-P4418),360-ABS(O4418-P4418))&lt;2*Q4418,"B",IF(IF(ABS(O4418-P4418)&lt;180,ABS(O4418-P4418),360-ABS(O4418-P4418))&lt;3*Q4418,"C","D")))</f>
        <v>D</v>
      </c>
      <c r="V4418" s="2" t="str">
        <f t="shared" ref="V4418:V4481" si="1180">IF(ABS(R4418-S4418)&lt;T4418,"A",IF(ABS(R4418-S4418)&lt;2*T4418,"B",IF(ABS(R4418-S4418)&lt;3*T4418,"C","D")))</f>
        <v>D</v>
      </c>
      <c r="W4418" s="2" t="str">
        <f t="shared" ref="W4418:W4481" si="1181">IF(ROUND((IF(SQRT(H4418^2+J4418^2)/SQRT(G4418^2+I4418^2)*100&lt;5,1,IF(SQRT(H4418^2+J4418^2)/SQRT(G4418^2+I4418^2)*100&lt;10,2,IF(SQRT(H4418^2+J4418^2)/SQRT(G4418^2+I4418^2)*100&lt;15,3,4)))+IF(SQRT(L4418^2+N4418^2)/SQRT(K4418^2+M4418^2)*100&lt;5,1,IF(SQRT(L4418^2+N4418^2)/SQRT(K4418^2+M4418^2)*100&lt;10,2,IF(SQRT(L4418^2+N4418^2)/SQRT(K4418^2+M4418^2)*100&lt;15,3,4))))/2,0)=1,"A",IF(ROUND((IF(SQRT(H4418^2+J4418^2)/SQRT(G4418^2+I4418^2)*100&lt;5,1,IF(SQRT(H4418^2+J4418^2)/SQRT(G4418^2+I4418^2)*100&lt;10,2,IF(SQRT(H4418^2+J4418^2)/SQRT(G4418^2+I4418^2)*100&lt;15,3,4)))+IF(SQRT(L4418^2+N4418^2)/SQRT(K4418^2+M4418^2)*100&lt;5,1,IF(SQRT(L4418^2+N4418^2)/SQRT(K4418^2+M4418^2)*100&lt;10,2,IF(SQRT(L4418^2+N4418^2)/SQRT(K4418^2+M4418^2)*100&lt;15,3,4))))/2,0)=2,"B",IF(ROUND((IF(SQRT(H4418^2+J4418^2)/SQRT(G4418^2+I4418^2)*100&lt;5,1,IF(SQRT(H4418^2+J4418^2)/SQRT(G4418^2+I4418^2)*100&lt;10,2,IF(SQRT(H4418^2+J4418^2)/SQRT(G4418^2+I4418^2)*100&lt;15,3,4)))+IF(SQRT(L4418^2+N4418^2)/SQRT(K4418^2+M4418^2)*100&lt;5,1,IF(SQRT(L4418^2+N4418^2)/SQRT(K4418^2+M4418^2)*100&lt;10,2,IF(SQRT(L4418^2+N4418^2)/SQRT(K4418^2+M4418^2)*100&lt;15,3,4))))/2,0)=3,"C","D")))</f>
        <v>D</v>
      </c>
      <c r="X4418" s="2" t="str">
        <f t="shared" ref="X4418:X4481" si="1182">IF((AC4418*1000/((SQRT(G4418^2+I4418^2)+SQRT(K4418^2+M4418^2))/2))&lt;100,"A",IF((AC4418*1000/((SQRT(G4418^2+I4418^2)+SQRT(K4418^2+M4418^2))/2))&lt;1000,"B",IF((AC4418*1000/((SQRT(G4418^2+I4418^2)+SQRT(K4418^2+M4418^2))/2))&lt;10000,"C","D")))</f>
        <v>C</v>
      </c>
      <c r="Y4418" s="3" t="str">
        <f t="shared" ref="Y4418:Y4481" si="1183">U4418&amp;V4418&amp;W4418&amp;X4418</f>
        <v>DDDC</v>
      </c>
      <c r="Z4418" s="28">
        <f t="shared" ref="Z4418:Z4481" si="1184">IF(MID(Y4418,1,1)="A",1,(IF(MID(Y4418,1,1)="B",0.8,IF(MID(Y4418,1,1)="C",0.2,0.01))))*IF(MID(Y4418,2,1)="A",1,(IF(MID(Y4418,2,1)="B",0.8,IF(MID(Y4418,2,1)="C",0.4,0.05))))*IF(MID(Y4418,3,1)="A",1,(IF(MID(Y4418,3,1)="B",0.95,IF(MID(Y4418,3,1)="C",0.8,0.65))))*IF(MID(Y4418,4,1)="A",1,(IF(MID(Y4418,4,1)="B",0.97,IF(MID(Y4418,4,1)="C",0.95,0.92))))*100</f>
        <v>3.0875E-2</v>
      </c>
      <c r="AA4418" s="7" t="str">
        <f t="shared" ref="AA4418:AA4481" si="1185">IF(Z4418=100,"Perfect CPM candidate",IF(Z4418&gt;90,"Solid CPM candidate",IF(Z4418&gt;50,"Good CPM candidate",IF(Z4418&gt;30,"Weak CPM candidate",IF(Z4418&gt;10,"Probably optical","Almost certainly optical")))))</f>
        <v>Almost certainly optical</v>
      </c>
      <c r="AB4418" s="21">
        <v>28.6</v>
      </c>
      <c r="AC4418" s="14">
        <f t="shared" ref="AC4418:AC4481" si="1186">(SQRT(((E4418*PI()/180-C4418*PI()/180)*COS(D4418*PI()/180))^2+(F4418*PI()/180-D4418*PI()/180)^2))*180/PI()*3600</f>
        <v>30.28241888404445</v>
      </c>
      <c r="AD4418" s="26">
        <v>255</v>
      </c>
      <c r="AE4418" s="10">
        <f t="shared" ref="AE4418:AE4481" si="1187">IF(((IF(E4418*PI()/180-C4418*PI()/180&gt;0,1,0))+(IF(F4418*PI()/180-D4418*PI()/180&gt;0,2,0)))=3,ATAN(((E4418*PI()/180-C4418*PI()/180)*(COS(D4418*PI()/180))/(F4418*PI()/180-D4418*PI()/180))),IF(((IF(E4418*PI()/180-C4418*PI()/180&gt;0,1,0))+(IF(F4418*PI()/180-D4418*PI()/180&gt;0,2,0)))=1,ATAN(((E4418*PI()/180-C4418*PI()/180)*(COS(D4418*PI()/180))/(F4418*PI()/180-D4418*PI()/180)))+PI(),IF(((IF(E4418*PI()/180-C4418*PI()/180&gt;0,1,0))+(IF(F4418*PI()/180-D4418*PI()/180&gt;0,2,0)))=0,ATAN(((E4418*PI()/180-C4418*PI()/180)*(COS(D4418*PI()/180))/(F4418*PI()/180-D4418*PI()/180)))+PI(),ATAN(((E4418*PI()/180-C4418*PI()/180)*(COS(D4418*PI()/180))/(F4418*PI()/180-D4418*PI()/180)))+2*PI())))*180/PI()</f>
        <v>254.97975833385658</v>
      </c>
      <c r="AF4418" s="17">
        <f t="shared" ref="AF4418:AF4481" si="1188">ABS(AB4418-AC4418)</f>
        <v>1.6824188840444485</v>
      </c>
      <c r="AG4418" s="17">
        <f t="shared" ref="AG4418:AG4481" si="1189">IF(ABS(AD4418-AE4418)&gt;180,360-ABS(AD4418-AE4418),ABS(AD4418-AE4418))</f>
        <v>2.0241666143419934E-2</v>
      </c>
    </row>
    <row r="4419" spans="1:33">
      <c r="A4419" t="s">
        <v>7076</v>
      </c>
      <c r="B4419" t="s">
        <v>7077</v>
      </c>
      <c r="C4419" s="23">
        <v>125.86279999999999</v>
      </c>
      <c r="D4419" s="23">
        <v>-67.178970000000007</v>
      </c>
      <c r="E4419" s="23">
        <v>125.8395</v>
      </c>
      <c r="F4419" s="23">
        <v>-67.167339999999996</v>
      </c>
      <c r="G4419" s="26">
        <v>4.3</v>
      </c>
      <c r="H4419" s="26">
        <v>4.3</v>
      </c>
      <c r="I4419" s="26">
        <v>2.6</v>
      </c>
      <c r="J4419" s="26">
        <v>3.1</v>
      </c>
      <c r="K4419" s="26">
        <v>-12.3</v>
      </c>
      <c r="L4419" s="26">
        <v>13.3</v>
      </c>
      <c r="M4419" s="26">
        <v>12.4</v>
      </c>
      <c r="N4419" s="26">
        <v>2.1</v>
      </c>
      <c r="O4419" s="19">
        <f t="shared" si="1173"/>
        <v>58.840695491655616</v>
      </c>
      <c r="P4419" s="10">
        <f t="shared" si="1174"/>
        <v>315.23196545129821</v>
      </c>
      <c r="Q4419" s="10">
        <f t="shared" si="1175"/>
        <v>2.86</v>
      </c>
      <c r="R4419" s="19">
        <f t="shared" si="1176"/>
        <v>5.024937810560445</v>
      </c>
      <c r="S4419" s="10">
        <f t="shared" si="1177"/>
        <v>17.465680633745713</v>
      </c>
      <c r="T4419" s="10">
        <f t="shared" si="1178"/>
        <v>0.56226546110765396</v>
      </c>
      <c r="U4419" s="2" t="str">
        <f t="shared" si="1179"/>
        <v>D</v>
      </c>
      <c r="V4419" s="2" t="str">
        <f t="shared" si="1180"/>
        <v>D</v>
      </c>
      <c r="W4419" s="2" t="str">
        <f t="shared" si="1181"/>
        <v>D</v>
      </c>
      <c r="X4419" s="2" t="str">
        <f t="shared" si="1182"/>
        <v>C</v>
      </c>
      <c r="Y4419" s="3" t="str">
        <f t="shared" si="1183"/>
        <v>DDDC</v>
      </c>
      <c r="Z4419" s="28">
        <f t="shared" si="1184"/>
        <v>3.0875E-2</v>
      </c>
      <c r="AA4419" s="7" t="str">
        <f t="shared" si="1185"/>
        <v>Almost certainly optical</v>
      </c>
      <c r="AB4419" s="21">
        <v>51.4</v>
      </c>
      <c r="AC4419" s="14">
        <f t="shared" si="1186"/>
        <v>53.022049066414581</v>
      </c>
      <c r="AD4419" s="26">
        <v>323</v>
      </c>
      <c r="AE4419" s="10">
        <f t="shared" si="1187"/>
        <v>322.15129901877367</v>
      </c>
      <c r="AF4419" s="17">
        <f t="shared" si="1188"/>
        <v>1.6220490664145828</v>
      </c>
      <c r="AG4419" s="17">
        <f t="shared" si="1189"/>
        <v>0.84870098122632953</v>
      </c>
    </row>
    <row r="4420" spans="1:33">
      <c r="A4420" t="s">
        <v>4857</v>
      </c>
      <c r="B4420" t="s">
        <v>1959</v>
      </c>
      <c r="C4420" s="23">
        <v>284.6191</v>
      </c>
      <c r="D4420" s="23">
        <v>38.311019999999999</v>
      </c>
      <c r="E4420" s="23">
        <v>284.61770000000001</v>
      </c>
      <c r="F4420" s="23">
        <v>38.304630000000003</v>
      </c>
      <c r="G4420" s="26">
        <v>-3.5</v>
      </c>
      <c r="H4420" s="26">
        <v>22.1</v>
      </c>
      <c r="I4420" s="26">
        <v>2.4</v>
      </c>
      <c r="J4420" s="26">
        <v>3.9</v>
      </c>
      <c r="K4420" s="26">
        <v>6</v>
      </c>
      <c r="L4420" s="26">
        <v>6</v>
      </c>
      <c r="M4420" s="26">
        <v>2.1</v>
      </c>
      <c r="N4420" s="26">
        <v>5.0999999999999996</v>
      </c>
      <c r="O4420" s="19">
        <f t="shared" si="1173"/>
        <v>304.43898930880363</v>
      </c>
      <c r="P4420" s="10">
        <f t="shared" si="1174"/>
        <v>70.70995378081129</v>
      </c>
      <c r="Q4420" s="10">
        <f t="shared" si="1175"/>
        <v>2.86</v>
      </c>
      <c r="R4420" s="19">
        <f t="shared" si="1176"/>
        <v>4.2438190347845888</v>
      </c>
      <c r="S4420" s="10">
        <f t="shared" si="1177"/>
        <v>6.3568860301251267</v>
      </c>
      <c r="T4420" s="10">
        <f t="shared" si="1178"/>
        <v>0.26501762662274286</v>
      </c>
      <c r="U4420" s="2" t="str">
        <f t="shared" si="1179"/>
        <v>D</v>
      </c>
      <c r="V4420" s="2" t="str">
        <f t="shared" si="1180"/>
        <v>D</v>
      </c>
      <c r="W4420" s="2" t="str">
        <f t="shared" si="1181"/>
        <v>D</v>
      </c>
      <c r="X4420" s="2" t="str">
        <f t="shared" si="1182"/>
        <v>C</v>
      </c>
      <c r="Y4420" s="3" t="str">
        <f t="shared" si="1183"/>
        <v>DDDC</v>
      </c>
      <c r="Z4420" s="28">
        <f t="shared" si="1184"/>
        <v>3.0875E-2</v>
      </c>
      <c r="AA4420" s="7" t="str">
        <f t="shared" si="1185"/>
        <v>Almost certainly optical</v>
      </c>
      <c r="AB4420" s="21">
        <v>24.9</v>
      </c>
      <c r="AC4420" s="14">
        <f t="shared" si="1186"/>
        <v>23.341453402450622</v>
      </c>
      <c r="AD4420" s="26">
        <v>190</v>
      </c>
      <c r="AE4420" s="10">
        <f t="shared" si="1187"/>
        <v>189.75450434469479</v>
      </c>
      <c r="AF4420" s="17">
        <f t="shared" si="1188"/>
        <v>1.5585465975493769</v>
      </c>
      <c r="AG4420" s="17">
        <f t="shared" si="1189"/>
        <v>0.24549565530520567</v>
      </c>
    </row>
    <row r="4421" spans="1:33">
      <c r="A4421" t="s">
        <v>4886</v>
      </c>
      <c r="B4421" t="s">
        <v>1984</v>
      </c>
      <c r="C4421" s="23">
        <v>288.5539</v>
      </c>
      <c r="D4421" s="23">
        <v>14.2925</v>
      </c>
      <c r="E4421" s="23">
        <v>288.55759999999998</v>
      </c>
      <c r="F4421" s="23">
        <v>14.303280000000001</v>
      </c>
      <c r="G4421" s="26">
        <v>-7.3</v>
      </c>
      <c r="H4421" s="26">
        <v>18.3</v>
      </c>
      <c r="I4421" s="26">
        <v>-0.5</v>
      </c>
      <c r="J4421" s="26">
        <v>1.9</v>
      </c>
      <c r="K4421" s="26">
        <v>-0.3</v>
      </c>
      <c r="L4421" s="26">
        <v>25.3</v>
      </c>
      <c r="M4421" s="26">
        <v>-4.2</v>
      </c>
      <c r="N4421" s="26">
        <v>2.2000000000000002</v>
      </c>
      <c r="O4421" s="19">
        <f t="shared" si="1173"/>
        <v>266.08175113593262</v>
      </c>
      <c r="P4421" s="10">
        <f t="shared" si="1174"/>
        <v>184.08561677997488</v>
      </c>
      <c r="Q4421" s="10">
        <f t="shared" si="1175"/>
        <v>2.86</v>
      </c>
      <c r="R4421" s="19">
        <f t="shared" si="1176"/>
        <v>7.3171032519706865</v>
      </c>
      <c r="S4421" s="10">
        <f t="shared" si="1177"/>
        <v>4.2107006542854597</v>
      </c>
      <c r="T4421" s="10">
        <f t="shared" si="1178"/>
        <v>0.28819509765640366</v>
      </c>
      <c r="U4421" s="2" t="str">
        <f t="shared" si="1179"/>
        <v>D</v>
      </c>
      <c r="V4421" s="2" t="str">
        <f t="shared" si="1180"/>
        <v>D</v>
      </c>
      <c r="W4421" s="2" t="str">
        <f t="shared" si="1181"/>
        <v>D</v>
      </c>
      <c r="X4421" s="2" t="str">
        <f t="shared" si="1182"/>
        <v>C</v>
      </c>
      <c r="Y4421" s="3" t="str">
        <f t="shared" si="1183"/>
        <v>DDDC</v>
      </c>
      <c r="Z4421" s="28">
        <f t="shared" si="1184"/>
        <v>3.0875E-2</v>
      </c>
      <c r="AA4421" s="7" t="str">
        <f t="shared" si="1185"/>
        <v>Almost certainly optical</v>
      </c>
      <c r="AB4421" s="21">
        <v>42.3</v>
      </c>
      <c r="AC4421" s="14">
        <f t="shared" si="1186"/>
        <v>40.898289720362833</v>
      </c>
      <c r="AD4421" s="26">
        <v>18.7</v>
      </c>
      <c r="AE4421" s="10">
        <f t="shared" si="1187"/>
        <v>18.397363635741762</v>
      </c>
      <c r="AF4421" s="17">
        <f t="shared" si="1188"/>
        <v>1.4017102796371645</v>
      </c>
      <c r="AG4421" s="17">
        <f t="shared" si="1189"/>
        <v>0.30263636425823748</v>
      </c>
    </row>
    <row r="4422" spans="1:33">
      <c r="A4422" t="s">
        <v>8494</v>
      </c>
      <c r="B4422" t="s">
        <v>8495</v>
      </c>
      <c r="C4422" s="23">
        <v>271.23970000000003</v>
      </c>
      <c r="D4422" s="23">
        <v>-53.542470000000002</v>
      </c>
      <c r="E4422" s="23">
        <v>271.23660000000001</v>
      </c>
      <c r="F4422" s="23">
        <v>-53.533769999999997</v>
      </c>
      <c r="G4422" s="26">
        <v>-8.4</v>
      </c>
      <c r="H4422" s="26">
        <v>17.2</v>
      </c>
      <c r="I4422" s="26">
        <v>-3.6</v>
      </c>
      <c r="J4422" s="26">
        <v>1.9</v>
      </c>
      <c r="K4422" s="26">
        <v>-0.5</v>
      </c>
      <c r="L4422" s="26">
        <v>25.1</v>
      </c>
      <c r="M4422" s="26">
        <v>-5.3</v>
      </c>
      <c r="N4422" s="26">
        <v>2.2000000000000002</v>
      </c>
      <c r="O4422" s="19">
        <f t="shared" si="1173"/>
        <v>246.80140948635182</v>
      </c>
      <c r="P4422" s="10">
        <f t="shared" si="1174"/>
        <v>185.3893117599734</v>
      </c>
      <c r="Q4422" s="10">
        <f t="shared" si="1175"/>
        <v>2.86</v>
      </c>
      <c r="R4422" s="19">
        <f t="shared" si="1176"/>
        <v>9.1389277270366911</v>
      </c>
      <c r="S4422" s="10">
        <f t="shared" si="1177"/>
        <v>5.3235326616824663</v>
      </c>
      <c r="T4422" s="10">
        <f t="shared" si="1178"/>
        <v>0.36156150971797896</v>
      </c>
      <c r="U4422" s="2" t="str">
        <f t="shared" si="1179"/>
        <v>D</v>
      </c>
      <c r="V4422" s="2" t="str">
        <f t="shared" si="1180"/>
        <v>D</v>
      </c>
      <c r="W4422" s="2" t="str">
        <f t="shared" si="1181"/>
        <v>D</v>
      </c>
      <c r="X4422" s="2" t="str">
        <f t="shared" si="1182"/>
        <v>C</v>
      </c>
      <c r="Y4422" s="3" t="str">
        <f t="shared" si="1183"/>
        <v>DDDC</v>
      </c>
      <c r="Z4422" s="28">
        <f t="shared" si="1184"/>
        <v>3.0875E-2</v>
      </c>
      <c r="AA4422" s="7" t="str">
        <f t="shared" si="1185"/>
        <v>Almost certainly optical</v>
      </c>
      <c r="AB4422" s="21">
        <v>30.8</v>
      </c>
      <c r="AC4422" s="14">
        <f t="shared" si="1186"/>
        <v>32.014373816656288</v>
      </c>
      <c r="AD4422" s="26">
        <v>350</v>
      </c>
      <c r="AE4422" s="10">
        <f t="shared" si="1187"/>
        <v>348.04499121491733</v>
      </c>
      <c r="AF4422" s="17">
        <f t="shared" si="1188"/>
        <v>1.2143738166562876</v>
      </c>
      <c r="AG4422" s="17">
        <f t="shared" si="1189"/>
        <v>1.9550087850826685</v>
      </c>
    </row>
    <row r="4423" spans="1:33">
      <c r="A4423" t="s">
        <v>6096</v>
      </c>
      <c r="B4423" t="s">
        <v>6097</v>
      </c>
      <c r="C4423" s="23">
        <v>36.165599999999998</v>
      </c>
      <c r="D4423" s="23">
        <v>-37.140680000000003</v>
      </c>
      <c r="E4423" s="23">
        <v>36.172350000000002</v>
      </c>
      <c r="F4423" s="23">
        <v>-37.126309999999997</v>
      </c>
      <c r="G4423" s="26">
        <v>-17.899999999999999</v>
      </c>
      <c r="H4423" s="26">
        <v>7.7</v>
      </c>
      <c r="I4423" s="26">
        <v>-18.100000000000001</v>
      </c>
      <c r="J4423" s="26">
        <v>1.1000000000000001</v>
      </c>
      <c r="K4423" s="26">
        <v>-36.700000000000003</v>
      </c>
      <c r="L4423" s="26">
        <v>14.5</v>
      </c>
      <c r="M4423" s="26">
        <v>-51.3</v>
      </c>
      <c r="N4423" s="26">
        <v>1</v>
      </c>
      <c r="O4423" s="19">
        <f t="shared" si="1173"/>
        <v>224.68169338854864</v>
      </c>
      <c r="P4423" s="10">
        <f t="shared" si="1174"/>
        <v>215.57991573457221</v>
      </c>
      <c r="Q4423" s="10">
        <f t="shared" si="1175"/>
        <v>2.86</v>
      </c>
      <c r="R4423" s="19">
        <f t="shared" si="1176"/>
        <v>25.456236956785265</v>
      </c>
      <c r="S4423" s="10">
        <f t="shared" si="1177"/>
        <v>63.075985921743623</v>
      </c>
      <c r="T4423" s="10">
        <f t="shared" si="1178"/>
        <v>2.2133055719632222</v>
      </c>
      <c r="U4423" s="2" t="str">
        <f t="shared" si="1179"/>
        <v>D</v>
      </c>
      <c r="V4423" s="2" t="str">
        <f t="shared" si="1180"/>
        <v>D</v>
      </c>
      <c r="W4423" s="2" t="str">
        <f t="shared" si="1181"/>
        <v>D</v>
      </c>
      <c r="X4423" s="2" t="str">
        <f t="shared" si="1182"/>
        <v>C</v>
      </c>
      <c r="Y4423" s="3" t="str">
        <f t="shared" si="1183"/>
        <v>DDDC</v>
      </c>
      <c r="Z4423" s="28">
        <f t="shared" si="1184"/>
        <v>3.0875E-2</v>
      </c>
      <c r="AA4423" s="7" t="str">
        <f t="shared" si="1185"/>
        <v>Almost certainly optical</v>
      </c>
      <c r="AB4423" s="21">
        <v>56.4</v>
      </c>
      <c r="AC4423" s="14">
        <f t="shared" si="1186"/>
        <v>55.239756668439639</v>
      </c>
      <c r="AD4423" s="26">
        <v>20.7</v>
      </c>
      <c r="AE4423" s="10">
        <f t="shared" si="1187"/>
        <v>20.528247579463184</v>
      </c>
      <c r="AF4423" s="17">
        <f t="shared" si="1188"/>
        <v>1.1602433315603591</v>
      </c>
      <c r="AG4423" s="17">
        <f t="shared" si="1189"/>
        <v>0.17175242053681572</v>
      </c>
    </row>
    <row r="4424" spans="1:33">
      <c r="A4424" t="s">
        <v>8504</v>
      </c>
      <c r="B4424" t="s">
        <v>8505</v>
      </c>
      <c r="C4424" s="23">
        <v>272.4153</v>
      </c>
      <c r="D4424" s="23">
        <v>-59.914909999999999</v>
      </c>
      <c r="E4424" s="23">
        <v>272.41059999999999</v>
      </c>
      <c r="F4424" s="23">
        <v>-59.905320000000003</v>
      </c>
      <c r="G4424" s="26">
        <v>-0.1</v>
      </c>
      <c r="H4424" s="26">
        <v>25.5</v>
      </c>
      <c r="I4424" s="26">
        <v>-14.9</v>
      </c>
      <c r="J4424" s="26">
        <v>3.9</v>
      </c>
      <c r="K4424" s="26">
        <v>-9.4</v>
      </c>
      <c r="L4424" s="26">
        <v>16.2</v>
      </c>
      <c r="M4424" s="26">
        <v>-6.4</v>
      </c>
      <c r="N4424" s="26">
        <v>5.2</v>
      </c>
      <c r="O4424" s="19">
        <f t="shared" si="1173"/>
        <v>180.3845296595845</v>
      </c>
      <c r="P4424" s="10">
        <f t="shared" si="1174"/>
        <v>235.75096699318806</v>
      </c>
      <c r="Q4424" s="10">
        <f t="shared" si="1175"/>
        <v>2.86</v>
      </c>
      <c r="R4424" s="19">
        <f t="shared" si="1176"/>
        <v>14.900335566691108</v>
      </c>
      <c r="S4424" s="10">
        <f t="shared" si="1177"/>
        <v>11.3718951806636</v>
      </c>
      <c r="T4424" s="10">
        <f t="shared" si="1178"/>
        <v>0.65680576868386775</v>
      </c>
      <c r="U4424" s="2" t="str">
        <f t="shared" si="1179"/>
        <v>D</v>
      </c>
      <c r="V4424" s="2" t="str">
        <f t="shared" si="1180"/>
        <v>D</v>
      </c>
      <c r="W4424" s="2" t="str">
        <f t="shared" si="1181"/>
        <v>D</v>
      </c>
      <c r="X4424" s="2" t="str">
        <f t="shared" si="1182"/>
        <v>C</v>
      </c>
      <c r="Y4424" s="3" t="str">
        <f t="shared" si="1183"/>
        <v>DDDC</v>
      </c>
      <c r="Z4424" s="28">
        <f t="shared" si="1184"/>
        <v>3.0875E-2</v>
      </c>
      <c r="AA4424" s="7" t="str">
        <f t="shared" si="1185"/>
        <v>Almost certainly optical</v>
      </c>
      <c r="AB4424" s="21">
        <v>34.4</v>
      </c>
      <c r="AC4424" s="14">
        <f t="shared" si="1186"/>
        <v>35.550621571122051</v>
      </c>
      <c r="AD4424" s="26">
        <v>348</v>
      </c>
      <c r="AE4424" s="10">
        <f t="shared" si="1187"/>
        <v>346.19711335094195</v>
      </c>
      <c r="AF4424" s="17">
        <f t="shared" si="1188"/>
        <v>1.150621571122052</v>
      </c>
      <c r="AG4424" s="17">
        <f t="shared" si="1189"/>
        <v>1.8028866490580526</v>
      </c>
    </row>
    <row r="4425" spans="1:33">
      <c r="A4425" t="s">
        <v>4494</v>
      </c>
      <c r="B4425" t="s">
        <v>1635</v>
      </c>
      <c r="C4425" s="23">
        <v>227.76159999999999</v>
      </c>
      <c r="D4425" s="23">
        <v>-39.885930000000002</v>
      </c>
      <c r="E4425" s="23">
        <v>227.77850000000001</v>
      </c>
      <c r="F4425" s="23">
        <v>-39.87773</v>
      </c>
      <c r="G4425" s="26">
        <v>-0.3</v>
      </c>
      <c r="H4425" s="26">
        <v>25.3</v>
      </c>
      <c r="I4425" s="26">
        <v>-2.6</v>
      </c>
      <c r="J4425" s="26">
        <v>1.1000000000000001</v>
      </c>
      <c r="K4425" s="26">
        <v>-21.7</v>
      </c>
      <c r="L4425" s="26">
        <v>3.9</v>
      </c>
      <c r="M4425" s="26">
        <v>-4.3</v>
      </c>
      <c r="N4425" s="26">
        <v>3.1</v>
      </c>
      <c r="O4425" s="19">
        <f t="shared" si="1173"/>
        <v>186.58194465517801</v>
      </c>
      <c r="P4425" s="10">
        <f t="shared" si="1174"/>
        <v>258.79165568107351</v>
      </c>
      <c r="Q4425" s="10">
        <f t="shared" si="1175"/>
        <v>2.86</v>
      </c>
      <c r="R4425" s="19">
        <f t="shared" si="1176"/>
        <v>2.6172504656604803</v>
      </c>
      <c r="S4425" s="10">
        <f t="shared" si="1177"/>
        <v>22.121934815924217</v>
      </c>
      <c r="T4425" s="10">
        <f t="shared" si="1178"/>
        <v>0.61847963203961742</v>
      </c>
      <c r="U4425" s="2" t="str">
        <f t="shared" si="1179"/>
        <v>D</v>
      </c>
      <c r="V4425" s="2" t="str">
        <f t="shared" si="1180"/>
        <v>D</v>
      </c>
      <c r="W4425" s="2" t="str">
        <f t="shared" si="1181"/>
        <v>D</v>
      </c>
      <c r="X4425" s="2" t="str">
        <f t="shared" si="1182"/>
        <v>C</v>
      </c>
      <c r="Y4425" s="3" t="str">
        <f t="shared" si="1183"/>
        <v>DDDC</v>
      </c>
      <c r="Z4425" s="28">
        <f t="shared" si="1184"/>
        <v>3.0875E-2</v>
      </c>
      <c r="AA4425" s="7" t="str">
        <f t="shared" si="1185"/>
        <v>Almost certainly optical</v>
      </c>
      <c r="AB4425" s="21">
        <v>56.3</v>
      </c>
      <c r="AC4425" s="14">
        <f t="shared" si="1186"/>
        <v>55.234209004710486</v>
      </c>
      <c r="AD4425" s="26">
        <v>59</v>
      </c>
      <c r="AE4425" s="10">
        <f t="shared" si="1187"/>
        <v>57.693286045647511</v>
      </c>
      <c r="AF4425" s="17">
        <f t="shared" si="1188"/>
        <v>1.065790995289511</v>
      </c>
      <c r="AG4425" s="17">
        <f t="shared" si="1189"/>
        <v>1.3067139543524888</v>
      </c>
    </row>
    <row r="4426" spans="1:33">
      <c r="A4426" t="s">
        <v>8624</v>
      </c>
      <c r="B4426" t="s">
        <v>8625</v>
      </c>
      <c r="C4426" s="23">
        <v>280.40969999999999</v>
      </c>
      <c r="D4426" s="23">
        <v>-47.618789999999997</v>
      </c>
      <c r="E4426" s="23">
        <v>280.4205</v>
      </c>
      <c r="F4426" s="23">
        <v>-47.606909999999999</v>
      </c>
      <c r="G4426" s="26">
        <v>-9.6</v>
      </c>
      <c r="H4426" s="26">
        <v>16</v>
      </c>
      <c r="I4426" s="26">
        <v>-58</v>
      </c>
      <c r="J4426" s="26">
        <v>10.199999999999999</v>
      </c>
      <c r="K4426" s="26">
        <v>9.8000000000000007</v>
      </c>
      <c r="L4426" s="26">
        <v>9.8000000000000007</v>
      </c>
      <c r="M4426" s="26">
        <v>-13.2</v>
      </c>
      <c r="N4426" s="26">
        <v>2.2000000000000002</v>
      </c>
      <c r="O4426" s="19">
        <f t="shared" si="1173"/>
        <v>189.39823299592604</v>
      </c>
      <c r="P4426" s="10">
        <f t="shared" si="1174"/>
        <v>143.4089117326007</v>
      </c>
      <c r="Q4426" s="10">
        <f t="shared" si="1175"/>
        <v>2.86</v>
      </c>
      <c r="R4426" s="19">
        <f t="shared" si="1176"/>
        <v>58.789114638681198</v>
      </c>
      <c r="S4426" s="10">
        <f t="shared" si="1177"/>
        <v>16.440194646049662</v>
      </c>
      <c r="T4426" s="10">
        <f t="shared" si="1178"/>
        <v>1.8807327321182716</v>
      </c>
      <c r="U4426" s="2" t="str">
        <f t="shared" si="1179"/>
        <v>D</v>
      </c>
      <c r="V4426" s="2" t="str">
        <f t="shared" si="1180"/>
        <v>D</v>
      </c>
      <c r="W4426" s="2" t="str">
        <f t="shared" si="1181"/>
        <v>D</v>
      </c>
      <c r="X4426" s="2" t="str">
        <f t="shared" si="1182"/>
        <v>C</v>
      </c>
      <c r="Y4426" s="3" t="str">
        <f t="shared" si="1183"/>
        <v>DDDC</v>
      </c>
      <c r="Z4426" s="28">
        <f t="shared" si="1184"/>
        <v>3.0875E-2</v>
      </c>
      <c r="AA4426" s="7" t="str">
        <f t="shared" si="1185"/>
        <v>Almost certainly optical</v>
      </c>
      <c r="AB4426" s="21">
        <v>49.1</v>
      </c>
      <c r="AC4426" s="14">
        <f t="shared" si="1186"/>
        <v>50.15907461921401</v>
      </c>
      <c r="AD4426" s="26">
        <v>28.8</v>
      </c>
      <c r="AE4426" s="10">
        <f t="shared" si="1187"/>
        <v>31.499216519898077</v>
      </c>
      <c r="AF4426" s="17">
        <f t="shared" si="1188"/>
        <v>1.0590746192140088</v>
      </c>
      <c r="AG4426" s="17">
        <f t="shared" si="1189"/>
        <v>2.6992165198980764</v>
      </c>
    </row>
    <row r="4427" spans="1:33">
      <c r="A4427" t="s">
        <v>3964</v>
      </c>
      <c r="B4427" t="s">
        <v>3965</v>
      </c>
      <c r="C4427" s="23">
        <v>164.62799999999999</v>
      </c>
      <c r="D4427" s="23">
        <v>-18.26473</v>
      </c>
      <c r="E4427" s="23">
        <v>164.6232</v>
      </c>
      <c r="F4427" s="23">
        <v>-18.252649999999999</v>
      </c>
      <c r="G4427" s="26">
        <v>-17.8</v>
      </c>
      <c r="H4427" s="26">
        <v>7.8</v>
      </c>
      <c r="I4427" s="26">
        <v>-51.6</v>
      </c>
      <c r="J4427" s="26">
        <v>1</v>
      </c>
      <c r="K4427" s="26">
        <v>-20.7</v>
      </c>
      <c r="L4427" s="26">
        <v>4.9000000000000004</v>
      </c>
      <c r="M4427" s="26">
        <v>-20.5</v>
      </c>
      <c r="N4427" s="26">
        <v>1.5</v>
      </c>
      <c r="O4427" s="19">
        <f t="shared" si="1173"/>
        <v>199.03244977613062</v>
      </c>
      <c r="P4427" s="10">
        <f t="shared" si="1174"/>
        <v>225.27813266729635</v>
      </c>
      <c r="Q4427" s="10">
        <f t="shared" si="1175"/>
        <v>2.86</v>
      </c>
      <c r="R4427" s="19">
        <f t="shared" si="1176"/>
        <v>54.583880404383123</v>
      </c>
      <c r="S4427" s="10">
        <f t="shared" si="1177"/>
        <v>29.133142638582608</v>
      </c>
      <c r="T4427" s="10">
        <f t="shared" si="1178"/>
        <v>2.0929255760741436</v>
      </c>
      <c r="U4427" s="2" t="str">
        <f t="shared" si="1179"/>
        <v>D</v>
      </c>
      <c r="V4427" s="2" t="str">
        <f t="shared" si="1180"/>
        <v>D</v>
      </c>
      <c r="W4427" s="2" t="str">
        <f t="shared" si="1181"/>
        <v>D</v>
      </c>
      <c r="X4427" s="2" t="str">
        <f t="shared" si="1182"/>
        <v>C</v>
      </c>
      <c r="Y4427" s="3" t="str">
        <f t="shared" si="1183"/>
        <v>DDDC</v>
      </c>
      <c r="Z4427" s="28">
        <f t="shared" si="1184"/>
        <v>3.0875E-2</v>
      </c>
      <c r="AA4427" s="7" t="str">
        <f t="shared" si="1185"/>
        <v>Almost certainly optical</v>
      </c>
      <c r="AB4427" s="21">
        <v>45.5</v>
      </c>
      <c r="AC4427" s="14">
        <f t="shared" si="1186"/>
        <v>46.480908471247766</v>
      </c>
      <c r="AD4427" s="26">
        <v>338</v>
      </c>
      <c r="AE4427" s="10">
        <f t="shared" si="1187"/>
        <v>339.32690947970633</v>
      </c>
      <c r="AF4427" s="17">
        <f t="shared" si="1188"/>
        <v>0.98090847124776559</v>
      </c>
      <c r="AG4427" s="17">
        <f t="shared" si="1189"/>
        <v>1.3269094797063303</v>
      </c>
    </row>
    <row r="4428" spans="1:33">
      <c r="A4428" t="s">
        <v>5178</v>
      </c>
      <c r="B4428" t="s">
        <v>2258</v>
      </c>
      <c r="C4428" s="23">
        <v>306.74430000000001</v>
      </c>
      <c r="D4428" s="23">
        <v>13.197089999999999</v>
      </c>
      <c r="E4428" s="23">
        <v>306.75049999999999</v>
      </c>
      <c r="F4428" s="23">
        <v>13.200699999999999</v>
      </c>
      <c r="G4428" s="26">
        <v>-9</v>
      </c>
      <c r="H4428" s="26">
        <v>16.600000000000001</v>
      </c>
      <c r="I4428" s="26">
        <v>-14.6</v>
      </c>
      <c r="J4428" s="26">
        <v>1.7</v>
      </c>
      <c r="K4428" s="26">
        <v>18.899999999999999</v>
      </c>
      <c r="L4428" s="26">
        <v>18.899999999999999</v>
      </c>
      <c r="M4428" s="26">
        <v>-23.7</v>
      </c>
      <c r="N4428" s="26">
        <v>1.9</v>
      </c>
      <c r="O4428" s="19">
        <f t="shared" si="1173"/>
        <v>211.65127288671263</v>
      </c>
      <c r="P4428" s="10">
        <f t="shared" si="1174"/>
        <v>141.42874774882986</v>
      </c>
      <c r="Q4428" s="10">
        <f t="shared" si="1175"/>
        <v>2.86</v>
      </c>
      <c r="R4428" s="19">
        <f t="shared" si="1176"/>
        <v>17.151093259614676</v>
      </c>
      <c r="S4428" s="10">
        <f t="shared" si="1177"/>
        <v>30.313363389765904</v>
      </c>
      <c r="T4428" s="10">
        <f t="shared" si="1178"/>
        <v>1.1866114162345145</v>
      </c>
      <c r="U4428" s="2" t="str">
        <f t="shared" si="1179"/>
        <v>D</v>
      </c>
      <c r="V4428" s="2" t="str">
        <f t="shared" si="1180"/>
        <v>D</v>
      </c>
      <c r="W4428" s="2" t="str">
        <f t="shared" si="1181"/>
        <v>D</v>
      </c>
      <c r="X4428" s="2" t="str">
        <f t="shared" si="1182"/>
        <v>C</v>
      </c>
      <c r="Y4428" s="3" t="str">
        <f t="shared" si="1183"/>
        <v>DDDC</v>
      </c>
      <c r="Z4428" s="28">
        <f t="shared" si="1184"/>
        <v>3.0875E-2</v>
      </c>
      <c r="AA4428" s="7" t="str">
        <f t="shared" si="1185"/>
        <v>Almost certainly optical</v>
      </c>
      <c r="AB4428" s="21">
        <v>26.3</v>
      </c>
      <c r="AC4428" s="14">
        <f t="shared" si="1186"/>
        <v>25.320197122431189</v>
      </c>
      <c r="AD4428" s="26">
        <v>60.6</v>
      </c>
      <c r="AE4428" s="10">
        <f t="shared" si="1187"/>
        <v>59.118367944428122</v>
      </c>
      <c r="AF4428" s="17">
        <f t="shared" si="1188"/>
        <v>0.97980287756881168</v>
      </c>
      <c r="AG4428" s="17">
        <f t="shared" si="1189"/>
        <v>1.4816320555718789</v>
      </c>
    </row>
    <row r="4429" spans="1:33">
      <c r="A4429" t="s">
        <v>5136</v>
      </c>
      <c r="B4429" t="s">
        <v>2216</v>
      </c>
      <c r="C4429" s="23">
        <v>303.5224</v>
      </c>
      <c r="D4429" s="23">
        <v>-4.8378690000000004</v>
      </c>
      <c r="E4429" s="23">
        <v>303.52769999999998</v>
      </c>
      <c r="F4429" s="23">
        <v>-4.8399570000000001</v>
      </c>
      <c r="G4429" s="26">
        <v>-1.3</v>
      </c>
      <c r="H4429" s="26">
        <v>24.3</v>
      </c>
      <c r="I4429" s="26">
        <v>-6.2</v>
      </c>
      <c r="J4429" s="26">
        <v>3.2</v>
      </c>
      <c r="K4429" s="26">
        <v>21.5</v>
      </c>
      <c r="L4429" s="26">
        <v>21.5</v>
      </c>
      <c r="M4429" s="26">
        <v>0.9</v>
      </c>
      <c r="N4429" s="26">
        <v>1.9</v>
      </c>
      <c r="O4429" s="19">
        <f t="shared" si="1173"/>
        <v>191.84207611532776</v>
      </c>
      <c r="P4429" s="10">
        <f t="shared" si="1174"/>
        <v>87.602971469940243</v>
      </c>
      <c r="Q4429" s="10">
        <f t="shared" si="1175"/>
        <v>2.86</v>
      </c>
      <c r="R4429" s="19">
        <f t="shared" si="1176"/>
        <v>6.3348243858847422</v>
      </c>
      <c r="S4429" s="10">
        <f t="shared" si="1177"/>
        <v>21.518828964420905</v>
      </c>
      <c r="T4429" s="10">
        <f t="shared" si="1178"/>
        <v>0.69634133375764129</v>
      </c>
      <c r="U4429" s="2" t="str">
        <f t="shared" si="1179"/>
        <v>D</v>
      </c>
      <c r="V4429" s="2" t="str">
        <f t="shared" si="1180"/>
        <v>D</v>
      </c>
      <c r="W4429" s="2" t="str">
        <f t="shared" si="1181"/>
        <v>D</v>
      </c>
      <c r="X4429" s="2" t="str">
        <f t="shared" si="1182"/>
        <v>C</v>
      </c>
      <c r="Y4429" s="3" t="str">
        <f t="shared" si="1183"/>
        <v>DDDC</v>
      </c>
      <c r="Z4429" s="28">
        <f t="shared" si="1184"/>
        <v>3.0875E-2</v>
      </c>
      <c r="AA4429" s="7" t="str">
        <f t="shared" si="1185"/>
        <v>Almost certainly optical</v>
      </c>
      <c r="AB4429" s="21">
        <v>19.5</v>
      </c>
      <c r="AC4429" s="14">
        <f t="shared" si="1186"/>
        <v>20.444054213203426</v>
      </c>
      <c r="AD4429" s="26">
        <v>112</v>
      </c>
      <c r="AE4429" s="10">
        <f t="shared" si="1187"/>
        <v>111.57239732966399</v>
      </c>
      <c r="AF4429" s="17">
        <f t="shared" si="1188"/>
        <v>0.94405421320342597</v>
      </c>
      <c r="AG4429" s="17">
        <f t="shared" si="1189"/>
        <v>0.42760267033601451</v>
      </c>
    </row>
    <row r="4430" spans="1:33">
      <c r="A4430" t="s">
        <v>5100</v>
      </c>
      <c r="B4430" t="s">
        <v>2186</v>
      </c>
      <c r="C4430" s="23">
        <v>301.4495</v>
      </c>
      <c r="D4430" s="23">
        <v>15.31536</v>
      </c>
      <c r="E4430" s="23">
        <v>301.44299999999998</v>
      </c>
      <c r="F4430" s="23">
        <v>15.301970000000001</v>
      </c>
      <c r="G4430" s="26">
        <v>9.6</v>
      </c>
      <c r="H4430" s="26">
        <v>9.6</v>
      </c>
      <c r="I4430" s="26">
        <v>5.7</v>
      </c>
      <c r="J4430" s="26">
        <v>2</v>
      </c>
      <c r="K4430" s="26">
        <v>7.4</v>
      </c>
      <c r="L4430" s="26">
        <v>7.4</v>
      </c>
      <c r="M4430" s="26">
        <v>-3</v>
      </c>
      <c r="N4430" s="26">
        <v>5.2</v>
      </c>
      <c r="O4430" s="19">
        <f t="shared" si="1173"/>
        <v>59.300277449185579</v>
      </c>
      <c r="P4430" s="10">
        <f t="shared" si="1174"/>
        <v>112.0678995624102</v>
      </c>
      <c r="Q4430" s="10">
        <f t="shared" si="1175"/>
        <v>2.86</v>
      </c>
      <c r="R4430" s="19">
        <f t="shared" si="1176"/>
        <v>11.164676439557038</v>
      </c>
      <c r="S4430" s="10">
        <f t="shared" si="1177"/>
        <v>7.9849859110708516</v>
      </c>
      <c r="T4430" s="10">
        <f t="shared" si="1178"/>
        <v>0.47874155876569724</v>
      </c>
      <c r="U4430" s="2" t="str">
        <f t="shared" si="1179"/>
        <v>D</v>
      </c>
      <c r="V4430" s="2" t="str">
        <f t="shared" si="1180"/>
        <v>D</v>
      </c>
      <c r="W4430" s="2" t="str">
        <f t="shared" si="1181"/>
        <v>D</v>
      </c>
      <c r="X4430" s="2" t="str">
        <f t="shared" si="1182"/>
        <v>C</v>
      </c>
      <c r="Y4430" s="3" t="str">
        <f t="shared" si="1183"/>
        <v>DDDC</v>
      </c>
      <c r="Z4430" s="28">
        <f t="shared" si="1184"/>
        <v>3.0875E-2</v>
      </c>
      <c r="AA4430" s="7" t="str">
        <f t="shared" si="1185"/>
        <v>Almost certainly optical</v>
      </c>
      <c r="AB4430" s="21">
        <v>54.1</v>
      </c>
      <c r="AC4430" s="14">
        <f t="shared" si="1186"/>
        <v>53.225790848385671</v>
      </c>
      <c r="AD4430" s="26">
        <v>205</v>
      </c>
      <c r="AE4430" s="10">
        <f t="shared" si="1187"/>
        <v>205.08887138660162</v>
      </c>
      <c r="AF4430" s="17">
        <f t="shared" si="1188"/>
        <v>0.87420915161433044</v>
      </c>
      <c r="AG4430" s="17">
        <f t="shared" si="1189"/>
        <v>8.8871386601624636E-2</v>
      </c>
    </row>
    <row r="4431" spans="1:33">
      <c r="A4431" t="s">
        <v>8990</v>
      </c>
      <c r="B4431" t="s">
        <v>8991</v>
      </c>
      <c r="C4431" s="23">
        <v>295.00029999999998</v>
      </c>
      <c r="D4431" s="23">
        <v>15.703340000000001</v>
      </c>
      <c r="E4431" s="23">
        <v>294.99160000000001</v>
      </c>
      <c r="F4431" s="23">
        <v>15.693059999999999</v>
      </c>
      <c r="G4431" s="26">
        <v>-21.7</v>
      </c>
      <c r="H4431" s="26">
        <v>3.9</v>
      </c>
      <c r="I4431" s="26">
        <v>-20.7</v>
      </c>
      <c r="J4431" s="26">
        <v>1.3</v>
      </c>
      <c r="K4431" s="26">
        <v>-4.8</v>
      </c>
      <c r="L4431" s="26">
        <v>20.8</v>
      </c>
      <c r="M4431" s="26">
        <v>-1.2</v>
      </c>
      <c r="N4431" s="26">
        <v>1.9</v>
      </c>
      <c r="O4431" s="19">
        <f t="shared" si="1173"/>
        <v>226.35106508271963</v>
      </c>
      <c r="P4431" s="10">
        <f t="shared" si="1174"/>
        <v>255.96375653207349</v>
      </c>
      <c r="Q4431" s="10">
        <f t="shared" si="1175"/>
        <v>2.86</v>
      </c>
      <c r="R4431" s="19">
        <f t="shared" si="1176"/>
        <v>29.989664886423789</v>
      </c>
      <c r="S4431" s="10">
        <f t="shared" si="1177"/>
        <v>4.9477267507411931</v>
      </c>
      <c r="T4431" s="10">
        <f t="shared" si="1178"/>
        <v>0.87343479092912446</v>
      </c>
      <c r="U4431" s="2" t="str">
        <f t="shared" si="1179"/>
        <v>D</v>
      </c>
      <c r="V4431" s="2" t="str">
        <f t="shared" si="1180"/>
        <v>D</v>
      </c>
      <c r="W4431" s="2" t="str">
        <f t="shared" si="1181"/>
        <v>D</v>
      </c>
      <c r="X4431" s="2" t="str">
        <f t="shared" si="1182"/>
        <v>C</v>
      </c>
      <c r="Y4431" s="3" t="str">
        <f t="shared" si="1183"/>
        <v>DDDC</v>
      </c>
      <c r="Z4431" s="28">
        <f t="shared" si="1184"/>
        <v>3.0875E-2</v>
      </c>
      <c r="AA4431" s="7" t="str">
        <f t="shared" si="1185"/>
        <v>Almost certainly optical</v>
      </c>
      <c r="AB4431" s="21">
        <v>48.6</v>
      </c>
      <c r="AC4431" s="14">
        <f t="shared" si="1186"/>
        <v>47.735474775415973</v>
      </c>
      <c r="AD4431" s="26">
        <v>215</v>
      </c>
      <c r="AE4431" s="10">
        <f t="shared" si="1187"/>
        <v>219.17025675123293</v>
      </c>
      <c r="AF4431" s="17">
        <f t="shared" si="1188"/>
        <v>0.86452522458402825</v>
      </c>
      <c r="AG4431" s="17">
        <f t="shared" si="1189"/>
        <v>4.1702567512329267</v>
      </c>
    </row>
    <row r="4432" spans="1:33">
      <c r="A4432" t="s">
        <v>8480</v>
      </c>
      <c r="B4432" t="s">
        <v>8481</v>
      </c>
      <c r="C4432" s="23">
        <v>270.13290000000001</v>
      </c>
      <c r="D4432" s="23">
        <v>-63.093629999999997</v>
      </c>
      <c r="E4432" s="23">
        <v>270.15539999999999</v>
      </c>
      <c r="F4432" s="23">
        <v>-63.092869999999998</v>
      </c>
      <c r="G4432" s="26">
        <v>-1.1000000000000001</v>
      </c>
      <c r="H4432" s="26">
        <v>24.5</v>
      </c>
      <c r="I4432" s="26">
        <v>3</v>
      </c>
      <c r="J4432" s="26">
        <v>6.2</v>
      </c>
      <c r="K4432" s="26">
        <v>-5.9</v>
      </c>
      <c r="L4432" s="26">
        <v>19.7</v>
      </c>
      <c r="M4432" s="26">
        <v>-0.7</v>
      </c>
      <c r="N4432" s="26">
        <v>9.8000000000000007</v>
      </c>
      <c r="O4432" s="19">
        <f t="shared" si="1173"/>
        <v>339.86369657175186</v>
      </c>
      <c r="P4432" s="10">
        <f t="shared" si="1174"/>
        <v>263.23382517744693</v>
      </c>
      <c r="Q4432" s="10">
        <f t="shared" si="1175"/>
        <v>2.86</v>
      </c>
      <c r="R4432" s="19">
        <f t="shared" si="1176"/>
        <v>3.1953090617340916</v>
      </c>
      <c r="S4432" s="10">
        <f t="shared" si="1177"/>
        <v>5.9413803110051795</v>
      </c>
      <c r="T4432" s="10">
        <f t="shared" si="1178"/>
        <v>0.22841723431848179</v>
      </c>
      <c r="U4432" s="2" t="str">
        <f t="shared" si="1179"/>
        <v>D</v>
      </c>
      <c r="V4432" s="2" t="str">
        <f t="shared" si="1180"/>
        <v>D</v>
      </c>
      <c r="W4432" s="2" t="str">
        <f t="shared" si="1181"/>
        <v>D</v>
      </c>
      <c r="X4432" s="2" t="str">
        <f t="shared" si="1182"/>
        <v>C</v>
      </c>
      <c r="Y4432" s="3" t="str">
        <f t="shared" si="1183"/>
        <v>DDDC</v>
      </c>
      <c r="Z4432" s="28">
        <f t="shared" si="1184"/>
        <v>3.0875E-2</v>
      </c>
      <c r="AA4432" s="7" t="str">
        <f t="shared" si="1185"/>
        <v>Almost certainly optical</v>
      </c>
      <c r="AB4432" s="21">
        <v>37.6</v>
      </c>
      <c r="AC4432" s="14">
        <f t="shared" si="1186"/>
        <v>36.757209859832294</v>
      </c>
      <c r="AD4432" s="26">
        <v>82.5</v>
      </c>
      <c r="AE4432" s="10">
        <f t="shared" si="1187"/>
        <v>85.73127637313226</v>
      </c>
      <c r="AF4432" s="17">
        <f t="shared" si="1188"/>
        <v>0.84279014016770759</v>
      </c>
      <c r="AG4432" s="17">
        <f t="shared" si="1189"/>
        <v>3.2312763731322605</v>
      </c>
    </row>
    <row r="4433" spans="1:33">
      <c r="A4433" t="s">
        <v>8524</v>
      </c>
      <c r="B4433" t="s">
        <v>8525</v>
      </c>
      <c r="C4433" s="23">
        <v>273.7235</v>
      </c>
      <c r="D4433" s="23">
        <v>-53.058799999999998</v>
      </c>
      <c r="E4433" s="23">
        <v>273.70960000000002</v>
      </c>
      <c r="F4433" s="23">
        <v>-53.066299999999998</v>
      </c>
      <c r="G4433" s="26">
        <v>10.199999999999999</v>
      </c>
      <c r="H4433" s="26">
        <v>10.199999999999999</v>
      </c>
      <c r="I4433" s="26">
        <v>1.1000000000000001</v>
      </c>
      <c r="J4433" s="26">
        <v>17.100000000000001</v>
      </c>
      <c r="K4433" s="26">
        <v>-34.200000000000003</v>
      </c>
      <c r="L4433" s="26">
        <v>17</v>
      </c>
      <c r="M4433" s="26">
        <v>-33.4</v>
      </c>
      <c r="N4433" s="26">
        <v>8.4</v>
      </c>
      <c r="O4433" s="19">
        <f t="shared" si="1173"/>
        <v>83.844831656726015</v>
      </c>
      <c r="P4433" s="10">
        <f t="shared" si="1174"/>
        <v>225.6780249107513</v>
      </c>
      <c r="Q4433" s="10">
        <f t="shared" si="1175"/>
        <v>2.86</v>
      </c>
      <c r="R4433" s="19">
        <f t="shared" si="1176"/>
        <v>10.259142264341595</v>
      </c>
      <c r="S4433" s="10">
        <f t="shared" si="1177"/>
        <v>47.803765542057455</v>
      </c>
      <c r="T4433" s="10">
        <f t="shared" si="1178"/>
        <v>1.4515726951599763</v>
      </c>
      <c r="U4433" s="2" t="str">
        <f t="shared" si="1179"/>
        <v>D</v>
      </c>
      <c r="V4433" s="2" t="str">
        <f t="shared" si="1180"/>
        <v>D</v>
      </c>
      <c r="W4433" s="2" t="str">
        <f t="shared" si="1181"/>
        <v>D</v>
      </c>
      <c r="X4433" s="2" t="str">
        <f t="shared" si="1182"/>
        <v>C</v>
      </c>
      <c r="Y4433" s="3" t="str">
        <f t="shared" si="1183"/>
        <v>DDDC</v>
      </c>
      <c r="Z4433" s="28">
        <f t="shared" si="1184"/>
        <v>3.0875E-2</v>
      </c>
      <c r="AA4433" s="7" t="str">
        <f t="shared" si="1185"/>
        <v>Almost certainly optical</v>
      </c>
      <c r="AB4433" s="21">
        <v>39.6</v>
      </c>
      <c r="AC4433" s="14">
        <f t="shared" si="1186"/>
        <v>40.415753678384327</v>
      </c>
      <c r="AD4433" s="26">
        <v>228</v>
      </c>
      <c r="AE4433" s="10">
        <f t="shared" si="1187"/>
        <v>228.08277205623418</v>
      </c>
      <c r="AF4433" s="17">
        <f t="shared" si="1188"/>
        <v>0.81575367838432555</v>
      </c>
      <c r="AG4433" s="17">
        <f t="shared" si="1189"/>
        <v>8.2772056234176716E-2</v>
      </c>
    </row>
    <row r="4434" spans="1:33">
      <c r="A4434" t="s">
        <v>5484</v>
      </c>
      <c r="B4434" t="s">
        <v>2544</v>
      </c>
      <c r="C4434" s="23">
        <v>338.7817</v>
      </c>
      <c r="D4434" s="23">
        <v>20.696190000000001</v>
      </c>
      <c r="E4434" s="23">
        <v>338.78469999999999</v>
      </c>
      <c r="F4434" s="23">
        <v>20.70665</v>
      </c>
      <c r="G4434" s="26">
        <v>51</v>
      </c>
      <c r="H4434" s="26">
        <v>25.4</v>
      </c>
      <c r="I4434" s="26">
        <v>24.2</v>
      </c>
      <c r="J4434" s="26">
        <v>1.9</v>
      </c>
      <c r="K4434" s="26">
        <v>-3.3</v>
      </c>
      <c r="L4434" s="26">
        <v>22.3</v>
      </c>
      <c r="M4434" s="26">
        <v>-7.6</v>
      </c>
      <c r="N4434" s="26">
        <v>2.7</v>
      </c>
      <c r="O4434" s="19">
        <f t="shared" si="1173"/>
        <v>64.615202035245787</v>
      </c>
      <c r="P4434" s="10">
        <f t="shared" si="1174"/>
        <v>203.47099311816089</v>
      </c>
      <c r="Q4434" s="10">
        <f t="shared" si="1175"/>
        <v>2.86</v>
      </c>
      <c r="R4434" s="19">
        <f t="shared" si="1176"/>
        <v>56.45033215137002</v>
      </c>
      <c r="S4434" s="10">
        <f t="shared" si="1177"/>
        <v>8.2855295545909424</v>
      </c>
      <c r="T4434" s="10">
        <f t="shared" si="1178"/>
        <v>1.6183965426490241</v>
      </c>
      <c r="U4434" s="2" t="str">
        <f t="shared" si="1179"/>
        <v>D</v>
      </c>
      <c r="V4434" s="2" t="str">
        <f t="shared" si="1180"/>
        <v>D</v>
      </c>
      <c r="W4434" s="2" t="str">
        <f t="shared" si="1181"/>
        <v>D</v>
      </c>
      <c r="X4434" s="2" t="str">
        <f t="shared" si="1182"/>
        <v>C</v>
      </c>
      <c r="Y4434" s="3" t="str">
        <f t="shared" si="1183"/>
        <v>DDDC</v>
      </c>
      <c r="Z4434" s="28">
        <f t="shared" si="1184"/>
        <v>3.0875E-2</v>
      </c>
      <c r="AA4434" s="7" t="str">
        <f t="shared" si="1185"/>
        <v>Almost certainly optical</v>
      </c>
      <c r="AB4434" s="21">
        <v>39.799999999999997</v>
      </c>
      <c r="AC4434" s="14">
        <f t="shared" si="1186"/>
        <v>38.987766574533673</v>
      </c>
      <c r="AD4434" s="26">
        <v>15.1</v>
      </c>
      <c r="AE4434" s="10">
        <f t="shared" si="1187"/>
        <v>15.018673033489941</v>
      </c>
      <c r="AF4434" s="17">
        <f t="shared" si="1188"/>
        <v>0.81223342546632438</v>
      </c>
      <c r="AG4434" s="17">
        <f t="shared" si="1189"/>
        <v>8.132696651005844E-2</v>
      </c>
    </row>
    <row r="4435" spans="1:33">
      <c r="A4435" t="s">
        <v>4944</v>
      </c>
      <c r="B4435" t="s">
        <v>2038</v>
      </c>
      <c r="C4435" s="23">
        <v>293.70359999999999</v>
      </c>
      <c r="D4435" s="23">
        <v>15.818009999999999</v>
      </c>
      <c r="E4435" s="23">
        <v>293.71140000000003</v>
      </c>
      <c r="F4435" s="23">
        <v>15.82452</v>
      </c>
      <c r="G4435" s="26">
        <v>1.4</v>
      </c>
      <c r="H4435" s="26">
        <v>1.4</v>
      </c>
      <c r="I4435" s="26">
        <v>-5.3</v>
      </c>
      <c r="J4435" s="26">
        <v>1.2</v>
      </c>
      <c r="K4435" s="26">
        <v>2.8</v>
      </c>
      <c r="L4435" s="26">
        <v>2.8</v>
      </c>
      <c r="M4435" s="26">
        <v>-1.4</v>
      </c>
      <c r="N4435" s="26">
        <v>1.7</v>
      </c>
      <c r="O4435" s="19">
        <f t="shared" si="1173"/>
        <v>165.20323775494265</v>
      </c>
      <c r="P4435" s="10">
        <f t="shared" si="1174"/>
        <v>116.56505117707799</v>
      </c>
      <c r="Q4435" s="10">
        <f t="shared" si="1175"/>
        <v>2.86</v>
      </c>
      <c r="R4435" s="19">
        <f t="shared" si="1176"/>
        <v>5.4817880294662986</v>
      </c>
      <c r="S4435" s="10">
        <f t="shared" si="1177"/>
        <v>3.1304951684997055</v>
      </c>
      <c r="T4435" s="10">
        <f t="shared" si="1178"/>
        <v>0.2153070799491501</v>
      </c>
      <c r="U4435" s="2" t="str">
        <f t="shared" si="1179"/>
        <v>D</v>
      </c>
      <c r="V4435" s="2" t="str">
        <f t="shared" si="1180"/>
        <v>D</v>
      </c>
      <c r="W4435" s="2" t="str">
        <f t="shared" si="1181"/>
        <v>D</v>
      </c>
      <c r="X4435" s="2" t="str">
        <f t="shared" si="1182"/>
        <v>C</v>
      </c>
      <c r="Y4435" s="3" t="str">
        <f t="shared" si="1183"/>
        <v>DDDC</v>
      </c>
      <c r="Z4435" s="28">
        <f t="shared" si="1184"/>
        <v>3.0875E-2</v>
      </c>
      <c r="AA4435" s="7" t="str">
        <f t="shared" si="1185"/>
        <v>Almost certainly optical</v>
      </c>
      <c r="AB4435" s="21">
        <v>35</v>
      </c>
      <c r="AC4435" s="14">
        <f t="shared" si="1186"/>
        <v>35.765163398010102</v>
      </c>
      <c r="AD4435" s="26">
        <v>48.6</v>
      </c>
      <c r="AE4435" s="10">
        <f t="shared" si="1187"/>
        <v>49.059531797445189</v>
      </c>
      <c r="AF4435" s="17">
        <f t="shared" si="1188"/>
        <v>0.76516339801010247</v>
      </c>
      <c r="AG4435" s="17">
        <f t="shared" si="1189"/>
        <v>0.45953179744518735</v>
      </c>
    </row>
    <row r="4436" spans="1:33">
      <c r="A4436" t="s">
        <v>5446</v>
      </c>
      <c r="B4436" t="s">
        <v>2508</v>
      </c>
      <c r="C4436" s="23">
        <v>334.06439999999998</v>
      </c>
      <c r="D4436" s="23">
        <v>-7.69367</v>
      </c>
      <c r="E4436" s="23">
        <v>334.07310000000001</v>
      </c>
      <c r="F4436" s="23">
        <v>-7.6979040000000003</v>
      </c>
      <c r="G4436" s="26">
        <v>38.1</v>
      </c>
      <c r="H4436" s="26">
        <v>12.5</v>
      </c>
      <c r="I4436" s="26">
        <v>-34.5</v>
      </c>
      <c r="J4436" s="26">
        <v>1.8</v>
      </c>
      <c r="K4436" s="26">
        <v>-2.8</v>
      </c>
      <c r="L4436" s="26">
        <v>22.8</v>
      </c>
      <c r="M4436" s="26">
        <v>-0.7</v>
      </c>
      <c r="N4436" s="26">
        <v>2.2000000000000002</v>
      </c>
      <c r="O4436" s="19">
        <f t="shared" si="1173"/>
        <v>132.16121215899463</v>
      </c>
      <c r="P4436" s="10">
        <f t="shared" si="1174"/>
        <v>255.96375653207355</v>
      </c>
      <c r="Q4436" s="10">
        <f t="shared" si="1175"/>
        <v>2.86</v>
      </c>
      <c r="R4436" s="19">
        <f t="shared" si="1176"/>
        <v>51.399027228148981</v>
      </c>
      <c r="S4436" s="10">
        <f t="shared" si="1177"/>
        <v>2.8861739379323619</v>
      </c>
      <c r="T4436" s="10">
        <f t="shared" si="1178"/>
        <v>1.3571300291520336</v>
      </c>
      <c r="U4436" s="2" t="str">
        <f t="shared" si="1179"/>
        <v>D</v>
      </c>
      <c r="V4436" s="2" t="str">
        <f t="shared" si="1180"/>
        <v>D</v>
      </c>
      <c r="W4436" s="2" t="str">
        <f t="shared" si="1181"/>
        <v>D</v>
      </c>
      <c r="X4436" s="2" t="str">
        <f t="shared" si="1182"/>
        <v>C</v>
      </c>
      <c r="Y4436" s="3" t="str">
        <f t="shared" si="1183"/>
        <v>DDDC</v>
      </c>
      <c r="Z4436" s="28">
        <f t="shared" si="1184"/>
        <v>3.0875E-2</v>
      </c>
      <c r="AA4436" s="7" t="str">
        <f t="shared" si="1185"/>
        <v>Almost certainly optical</v>
      </c>
      <c r="AB4436" s="21">
        <v>35.299999999999997</v>
      </c>
      <c r="AC4436" s="14">
        <f t="shared" si="1186"/>
        <v>34.578776082878953</v>
      </c>
      <c r="AD4436" s="26">
        <v>117</v>
      </c>
      <c r="AE4436" s="10">
        <f t="shared" si="1187"/>
        <v>116.15507480331694</v>
      </c>
      <c r="AF4436" s="17">
        <f t="shared" si="1188"/>
        <v>0.72122391712104417</v>
      </c>
      <c r="AG4436" s="17">
        <f t="shared" si="1189"/>
        <v>0.84492519668306443</v>
      </c>
    </row>
    <row r="4437" spans="1:33">
      <c r="A4437" t="s">
        <v>8904</v>
      </c>
      <c r="B4437" t="s">
        <v>8905</v>
      </c>
      <c r="C4437" s="23">
        <v>292.38630000000001</v>
      </c>
      <c r="D4437" s="23">
        <v>39.134700000000002</v>
      </c>
      <c r="E4437" s="23">
        <v>292.38990000000001</v>
      </c>
      <c r="F4437" s="23">
        <v>39.13073</v>
      </c>
      <c r="G4437" s="26">
        <v>-6.1</v>
      </c>
      <c r="H4437" s="26">
        <v>19.5</v>
      </c>
      <c r="I4437" s="26">
        <v>-6.7</v>
      </c>
      <c r="J4437" s="26">
        <v>1.5</v>
      </c>
      <c r="K4437" s="26">
        <v>-3.2</v>
      </c>
      <c r="L4437" s="26">
        <v>22.4</v>
      </c>
      <c r="M4437" s="26">
        <v>-6.2</v>
      </c>
      <c r="N4437" s="26">
        <v>2.2000000000000002</v>
      </c>
      <c r="O4437" s="19">
        <f t="shared" si="1173"/>
        <v>222.31622484053102</v>
      </c>
      <c r="P4437" s="10">
        <f t="shared" si="1174"/>
        <v>207.29957221133282</v>
      </c>
      <c r="Q4437" s="10">
        <f t="shared" si="1175"/>
        <v>2.86</v>
      </c>
      <c r="R4437" s="19">
        <f t="shared" si="1176"/>
        <v>9.060905032059436</v>
      </c>
      <c r="S4437" s="10">
        <f t="shared" si="1177"/>
        <v>6.9771054170049638</v>
      </c>
      <c r="T4437" s="10">
        <f t="shared" si="1178"/>
        <v>0.40095026122661004</v>
      </c>
      <c r="U4437" s="2" t="str">
        <f t="shared" si="1179"/>
        <v>D</v>
      </c>
      <c r="V4437" s="2" t="str">
        <f t="shared" si="1180"/>
        <v>D</v>
      </c>
      <c r="W4437" s="2" t="str">
        <f t="shared" si="1181"/>
        <v>D</v>
      </c>
      <c r="X4437" s="2" t="str">
        <f t="shared" si="1182"/>
        <v>C</v>
      </c>
      <c r="Y4437" s="3" t="str">
        <f t="shared" si="1183"/>
        <v>DDDC</v>
      </c>
      <c r="Z4437" s="28">
        <f t="shared" si="1184"/>
        <v>3.0875E-2</v>
      </c>
      <c r="AA4437" s="7" t="str">
        <f t="shared" si="1185"/>
        <v>Almost certainly optical</v>
      </c>
      <c r="AB4437" s="21">
        <v>16.8</v>
      </c>
      <c r="AC4437" s="14">
        <f t="shared" si="1186"/>
        <v>17.473300222389703</v>
      </c>
      <c r="AD4437" s="26">
        <v>143</v>
      </c>
      <c r="AE4437" s="10">
        <f t="shared" si="1187"/>
        <v>144.87847464387846</v>
      </c>
      <c r="AF4437" s="17">
        <f t="shared" si="1188"/>
        <v>0.67330022238970244</v>
      </c>
      <c r="AG4437" s="17">
        <f t="shared" si="1189"/>
        <v>1.8784746438784623</v>
      </c>
    </row>
    <row r="4438" spans="1:33">
      <c r="A4438" t="s">
        <v>8702</v>
      </c>
      <c r="B4438" t="s">
        <v>8703</v>
      </c>
      <c r="C4438" s="23">
        <v>283.25119999999998</v>
      </c>
      <c r="D4438" s="23">
        <v>-41.722969999999997</v>
      </c>
      <c r="E4438" s="23">
        <v>283.2704</v>
      </c>
      <c r="F4438" s="23">
        <v>-41.724690000000002</v>
      </c>
      <c r="G4438" s="26">
        <v>4.5999999999999996</v>
      </c>
      <c r="H4438" s="26">
        <v>4.5999999999999996</v>
      </c>
      <c r="I4438" s="26">
        <v>-21.8</v>
      </c>
      <c r="J4438" s="26">
        <v>2.5</v>
      </c>
      <c r="K4438" s="26">
        <v>33.1</v>
      </c>
      <c r="L4438" s="26">
        <v>7.5</v>
      </c>
      <c r="M4438" s="26">
        <v>-47.4</v>
      </c>
      <c r="N4438" s="26">
        <v>3.2</v>
      </c>
      <c r="O4438" s="19">
        <f t="shared" si="1173"/>
        <v>168.08485292873496</v>
      </c>
      <c r="P4438" s="10">
        <f t="shared" si="1174"/>
        <v>145.07293176966505</v>
      </c>
      <c r="Q4438" s="10">
        <f t="shared" si="1175"/>
        <v>2.86</v>
      </c>
      <c r="R4438" s="19">
        <f t="shared" si="1176"/>
        <v>22.280035906613794</v>
      </c>
      <c r="S4438" s="10">
        <f t="shared" si="1177"/>
        <v>57.813233779127074</v>
      </c>
      <c r="T4438" s="10">
        <f t="shared" si="1178"/>
        <v>2.0023317421435216</v>
      </c>
      <c r="U4438" s="2" t="str">
        <f t="shared" si="1179"/>
        <v>D</v>
      </c>
      <c r="V4438" s="2" t="str">
        <f t="shared" si="1180"/>
        <v>D</v>
      </c>
      <c r="W4438" s="2" t="str">
        <f t="shared" si="1181"/>
        <v>D</v>
      </c>
      <c r="X4438" s="2" t="str">
        <f t="shared" si="1182"/>
        <v>C</v>
      </c>
      <c r="Y4438" s="3" t="str">
        <f t="shared" si="1183"/>
        <v>DDDC</v>
      </c>
      <c r="Z4438" s="28">
        <f t="shared" si="1184"/>
        <v>3.0875E-2</v>
      </c>
      <c r="AA4438" s="7" t="str">
        <f t="shared" si="1185"/>
        <v>Almost certainly optical</v>
      </c>
      <c r="AB4438" s="21">
        <v>51.3</v>
      </c>
      <c r="AC4438" s="14">
        <f t="shared" si="1186"/>
        <v>51.959462309604987</v>
      </c>
      <c r="AD4438" s="26">
        <v>96.5</v>
      </c>
      <c r="AE4438" s="10">
        <f t="shared" si="1187"/>
        <v>96.844193221816894</v>
      </c>
      <c r="AF4438" s="17">
        <f t="shared" si="1188"/>
        <v>0.65946230960499008</v>
      </c>
      <c r="AG4438" s="17">
        <f t="shared" si="1189"/>
        <v>0.34419322181689438</v>
      </c>
    </row>
    <row r="4439" spans="1:33">
      <c r="A4439" t="s">
        <v>8446</v>
      </c>
      <c r="B4439" t="s">
        <v>8447</v>
      </c>
      <c r="C4439" s="23">
        <v>268.20429999999999</v>
      </c>
      <c r="D4439" s="23">
        <v>-64.656369999999995</v>
      </c>
      <c r="E4439" s="23">
        <v>268.18169999999998</v>
      </c>
      <c r="F4439" s="23">
        <v>-64.647580000000005</v>
      </c>
      <c r="G4439" s="26">
        <v>19.2</v>
      </c>
      <c r="H4439" s="26">
        <v>19.2</v>
      </c>
      <c r="I4439" s="26">
        <v>-42.5</v>
      </c>
      <c r="J4439" s="26">
        <v>1.1000000000000001</v>
      </c>
      <c r="K4439" s="26">
        <v>1.9</v>
      </c>
      <c r="L4439" s="26">
        <v>1.9</v>
      </c>
      <c r="M4439" s="26">
        <v>-1.8</v>
      </c>
      <c r="N4439" s="26">
        <v>4.2</v>
      </c>
      <c r="O4439" s="19">
        <f t="shared" si="1173"/>
        <v>155.68822690764841</v>
      </c>
      <c r="P4439" s="10">
        <f t="shared" si="1174"/>
        <v>133.45184230102203</v>
      </c>
      <c r="Q4439" s="10">
        <f t="shared" si="1175"/>
        <v>2.86</v>
      </c>
      <c r="R4439" s="19">
        <f t="shared" si="1176"/>
        <v>46.635715926744382</v>
      </c>
      <c r="S4439" s="10">
        <f t="shared" si="1177"/>
        <v>2.6172504656604803</v>
      </c>
      <c r="T4439" s="10">
        <f t="shared" si="1178"/>
        <v>1.2313241598101217</v>
      </c>
      <c r="U4439" s="2" t="str">
        <f t="shared" si="1179"/>
        <v>D</v>
      </c>
      <c r="V4439" s="2" t="str">
        <f t="shared" si="1180"/>
        <v>D</v>
      </c>
      <c r="W4439" s="2" t="str">
        <f t="shared" si="1181"/>
        <v>D</v>
      </c>
      <c r="X4439" s="2" t="str">
        <f t="shared" si="1182"/>
        <v>C</v>
      </c>
      <c r="Y4439" s="3" t="str">
        <f t="shared" si="1183"/>
        <v>DDDC</v>
      </c>
      <c r="Z4439" s="28">
        <f t="shared" si="1184"/>
        <v>3.0875E-2</v>
      </c>
      <c r="AA4439" s="7" t="str">
        <f t="shared" si="1185"/>
        <v>Almost certainly optical</v>
      </c>
      <c r="AB4439" s="21">
        <v>46.4</v>
      </c>
      <c r="AC4439" s="14">
        <f t="shared" si="1186"/>
        <v>47.055092293642652</v>
      </c>
      <c r="AD4439" s="26">
        <v>312</v>
      </c>
      <c r="AE4439" s="10">
        <f t="shared" si="1187"/>
        <v>312.25940630855951</v>
      </c>
      <c r="AF4439" s="17">
        <f t="shared" si="1188"/>
        <v>0.65509229364265309</v>
      </c>
      <c r="AG4439" s="17">
        <f t="shared" si="1189"/>
        <v>0.25940630855950531</v>
      </c>
    </row>
    <row r="4440" spans="1:33">
      <c r="A4440" t="s">
        <v>4388</v>
      </c>
      <c r="B4440" t="s">
        <v>1539</v>
      </c>
      <c r="C4440" s="23">
        <v>213.9787</v>
      </c>
      <c r="D4440" s="23">
        <v>-33.83728</v>
      </c>
      <c r="E4440" s="23">
        <v>213.97550000000001</v>
      </c>
      <c r="F4440" s="23">
        <v>-33.85089</v>
      </c>
      <c r="G4440" s="26">
        <v>-13.3</v>
      </c>
      <c r="H4440" s="26">
        <v>12.3</v>
      </c>
      <c r="I4440" s="26">
        <v>-3</v>
      </c>
      <c r="J4440" s="26">
        <v>13.1</v>
      </c>
      <c r="K4440" s="26">
        <v>-10</v>
      </c>
      <c r="L4440" s="26">
        <v>15.6</v>
      </c>
      <c r="M4440" s="26">
        <v>-15.4</v>
      </c>
      <c r="N4440" s="26">
        <v>8.1999999999999993</v>
      </c>
      <c r="O4440" s="19">
        <f t="shared" si="1173"/>
        <v>257.28886743447049</v>
      </c>
      <c r="P4440" s="10">
        <f t="shared" si="1174"/>
        <v>212.9977051012163</v>
      </c>
      <c r="Q4440" s="10">
        <f t="shared" si="1175"/>
        <v>2.86</v>
      </c>
      <c r="R4440" s="19">
        <f t="shared" si="1176"/>
        <v>13.634148304899725</v>
      </c>
      <c r="S4440" s="10">
        <f t="shared" si="1177"/>
        <v>18.361917111238686</v>
      </c>
      <c r="T4440" s="10">
        <f t="shared" si="1178"/>
        <v>0.79990163540346026</v>
      </c>
      <c r="U4440" s="2" t="str">
        <f t="shared" si="1179"/>
        <v>D</v>
      </c>
      <c r="V4440" s="2" t="str">
        <f t="shared" si="1180"/>
        <v>D</v>
      </c>
      <c r="W4440" s="2" t="str">
        <f t="shared" si="1181"/>
        <v>D</v>
      </c>
      <c r="X4440" s="2" t="str">
        <f t="shared" si="1182"/>
        <v>C</v>
      </c>
      <c r="Y4440" s="3" t="str">
        <f t="shared" si="1183"/>
        <v>DDDC</v>
      </c>
      <c r="Z4440" s="28">
        <f t="shared" si="1184"/>
        <v>3.0875E-2</v>
      </c>
      <c r="AA4440" s="7" t="str">
        <f t="shared" si="1185"/>
        <v>Almost certainly optical</v>
      </c>
      <c r="AB4440" s="21">
        <v>49.3</v>
      </c>
      <c r="AC4440" s="14">
        <f t="shared" si="1186"/>
        <v>49.921632203415598</v>
      </c>
      <c r="AD4440" s="26">
        <v>192</v>
      </c>
      <c r="AE4440" s="10">
        <f t="shared" si="1187"/>
        <v>191.05059873929861</v>
      </c>
      <c r="AF4440" s="17">
        <f t="shared" si="1188"/>
        <v>0.62163220341560077</v>
      </c>
      <c r="AG4440" s="17">
        <f t="shared" si="1189"/>
        <v>0.94940126070139286</v>
      </c>
    </row>
    <row r="4441" spans="1:33">
      <c r="A4441" t="s">
        <v>8920</v>
      </c>
      <c r="B4441" t="s">
        <v>8921</v>
      </c>
      <c r="C4441" s="23">
        <v>292.94479999999999</v>
      </c>
      <c r="D4441" s="23">
        <v>11.83798</v>
      </c>
      <c r="E4441" s="23">
        <v>292.9359</v>
      </c>
      <c r="F4441" s="23">
        <v>11.833550000000001</v>
      </c>
      <c r="G4441" s="26">
        <v>-4</v>
      </c>
      <c r="H4441" s="26">
        <v>21.6</v>
      </c>
      <c r="I4441" s="26">
        <v>-7.9</v>
      </c>
      <c r="J4441" s="26">
        <v>1.4</v>
      </c>
      <c r="K4441" s="26">
        <v>14.4</v>
      </c>
      <c r="L4441" s="26">
        <v>14.4</v>
      </c>
      <c r="M4441" s="26">
        <v>51.2</v>
      </c>
      <c r="N4441" s="26">
        <v>2.7</v>
      </c>
      <c r="O4441" s="19">
        <f t="shared" si="1173"/>
        <v>206.8544213405186</v>
      </c>
      <c r="P4441" s="10">
        <f t="shared" si="1174"/>
        <v>15.708637829015744</v>
      </c>
      <c r="Q4441" s="10">
        <f t="shared" si="1175"/>
        <v>2.86</v>
      </c>
      <c r="R4441" s="19">
        <f t="shared" si="1176"/>
        <v>8.8549421229051521</v>
      </c>
      <c r="S4441" s="10">
        <f t="shared" si="1177"/>
        <v>53.186464443502921</v>
      </c>
      <c r="T4441" s="10">
        <f t="shared" si="1178"/>
        <v>1.5510351641602018</v>
      </c>
      <c r="U4441" s="2" t="str">
        <f t="shared" si="1179"/>
        <v>D</v>
      </c>
      <c r="V4441" s="2" t="str">
        <f t="shared" si="1180"/>
        <v>D</v>
      </c>
      <c r="W4441" s="2" t="str">
        <f t="shared" si="1181"/>
        <v>D</v>
      </c>
      <c r="X4441" s="2" t="str">
        <f t="shared" si="1182"/>
        <v>C</v>
      </c>
      <c r="Y4441" s="3" t="str">
        <f t="shared" si="1183"/>
        <v>DDDC</v>
      </c>
      <c r="Z4441" s="28">
        <f t="shared" si="1184"/>
        <v>3.0875E-2</v>
      </c>
      <c r="AA4441" s="7" t="str">
        <f t="shared" si="1185"/>
        <v>Almost certainly optical</v>
      </c>
      <c r="AB4441" s="21">
        <v>35.799999999999997</v>
      </c>
      <c r="AC4441" s="14">
        <f t="shared" si="1186"/>
        <v>35.180933115753945</v>
      </c>
      <c r="AD4441" s="26">
        <v>242</v>
      </c>
      <c r="AE4441" s="10">
        <f t="shared" si="1187"/>
        <v>243.04351099267242</v>
      </c>
      <c r="AF4441" s="17">
        <f t="shared" si="1188"/>
        <v>0.6190668842460525</v>
      </c>
      <c r="AG4441" s="17">
        <f t="shared" si="1189"/>
        <v>1.0435109926724238</v>
      </c>
    </row>
    <row r="4442" spans="1:33">
      <c r="A4442" t="s">
        <v>8680</v>
      </c>
      <c r="B4442" t="s">
        <v>8681</v>
      </c>
      <c r="C4442" s="23">
        <v>282.45269999999999</v>
      </c>
      <c r="D4442" s="23">
        <v>-71.952759999999998</v>
      </c>
      <c r="E4442" s="23">
        <v>282.43830000000003</v>
      </c>
      <c r="F4442" s="23">
        <v>-71.949489999999997</v>
      </c>
      <c r="G4442" s="26">
        <v>-7.8</v>
      </c>
      <c r="H4442" s="26">
        <v>17.8</v>
      </c>
      <c r="I4442" s="26">
        <v>4.8</v>
      </c>
      <c r="J4442" s="26">
        <v>1</v>
      </c>
      <c r="K4442" s="26">
        <v>13.8</v>
      </c>
      <c r="L4442" s="26">
        <v>13.8</v>
      </c>
      <c r="M4442" s="26">
        <v>-14.9</v>
      </c>
      <c r="N4442" s="26">
        <v>1</v>
      </c>
      <c r="O4442" s="19">
        <f t="shared" si="1173"/>
        <v>301.60750224624894</v>
      </c>
      <c r="P4442" s="10">
        <f t="shared" si="1174"/>
        <v>137.19493112320419</v>
      </c>
      <c r="Q4442" s="10">
        <f t="shared" si="1175"/>
        <v>2.86</v>
      </c>
      <c r="R4442" s="19">
        <f t="shared" si="1176"/>
        <v>9.158602513484249</v>
      </c>
      <c r="S4442" s="10">
        <f t="shared" si="1177"/>
        <v>20.308865059377396</v>
      </c>
      <c r="T4442" s="10">
        <f t="shared" si="1178"/>
        <v>0.73668668932154113</v>
      </c>
      <c r="U4442" s="2" t="str">
        <f t="shared" si="1179"/>
        <v>D</v>
      </c>
      <c r="V4442" s="2" t="str">
        <f t="shared" si="1180"/>
        <v>D</v>
      </c>
      <c r="W4442" s="2" t="str">
        <f t="shared" si="1181"/>
        <v>D</v>
      </c>
      <c r="X4442" s="2" t="str">
        <f t="shared" si="1182"/>
        <v>C</v>
      </c>
      <c r="Y4442" s="3" t="str">
        <f t="shared" si="1183"/>
        <v>DDDC</v>
      </c>
      <c r="Z4442" s="28">
        <f t="shared" si="1184"/>
        <v>3.0875E-2</v>
      </c>
      <c r="AA4442" s="7" t="str">
        <f t="shared" si="1185"/>
        <v>Almost certainly optical</v>
      </c>
      <c r="AB4442" s="21">
        <v>20.5</v>
      </c>
      <c r="AC4442" s="14">
        <f t="shared" si="1186"/>
        <v>19.912466586992995</v>
      </c>
      <c r="AD4442" s="26">
        <v>306</v>
      </c>
      <c r="AE4442" s="10">
        <f t="shared" si="1187"/>
        <v>306.24131737817794</v>
      </c>
      <c r="AF4442" s="17">
        <f t="shared" si="1188"/>
        <v>0.58753341300700512</v>
      </c>
      <c r="AG4442" s="17">
        <f t="shared" si="1189"/>
        <v>0.24131737817793919</v>
      </c>
    </row>
    <row r="4443" spans="1:33">
      <c r="A4443" t="s">
        <v>9535</v>
      </c>
      <c r="B4443" t="s">
        <v>9536</v>
      </c>
      <c r="C4443" s="23">
        <v>329.52719999999999</v>
      </c>
      <c r="D4443" s="23">
        <v>73.976429999999993</v>
      </c>
      <c r="E4443" s="23">
        <v>329.5127</v>
      </c>
      <c r="F4443" s="23">
        <v>73.966160000000002</v>
      </c>
      <c r="G4443" s="26">
        <v>6.6</v>
      </c>
      <c r="H4443" s="26">
        <v>6.6</v>
      </c>
      <c r="I4443" s="26">
        <v>-7.4</v>
      </c>
      <c r="J4443" s="26">
        <v>4.4000000000000004</v>
      </c>
      <c r="K4443" s="26">
        <v>-5.6</v>
      </c>
      <c r="L4443" s="26">
        <v>20</v>
      </c>
      <c r="M4443" s="26">
        <v>2.9</v>
      </c>
      <c r="N4443" s="26">
        <v>11.6</v>
      </c>
      <c r="O4443" s="19">
        <f t="shared" si="1173"/>
        <v>138.27048792318357</v>
      </c>
      <c r="P4443" s="10">
        <f t="shared" si="1174"/>
        <v>297.37770277133171</v>
      </c>
      <c r="Q4443" s="10">
        <f t="shared" si="1175"/>
        <v>2.86</v>
      </c>
      <c r="R4443" s="19">
        <f t="shared" si="1176"/>
        <v>9.9156442049924323</v>
      </c>
      <c r="S4443" s="10">
        <f t="shared" si="1177"/>
        <v>6.3063460101710245</v>
      </c>
      <c r="T4443" s="10">
        <f t="shared" si="1178"/>
        <v>0.4055497553790865</v>
      </c>
      <c r="U4443" s="2" t="str">
        <f t="shared" si="1179"/>
        <v>D</v>
      </c>
      <c r="V4443" s="2" t="str">
        <f t="shared" si="1180"/>
        <v>D</v>
      </c>
      <c r="W4443" s="2" t="str">
        <f t="shared" si="1181"/>
        <v>D</v>
      </c>
      <c r="X4443" s="2" t="str">
        <f t="shared" si="1182"/>
        <v>C</v>
      </c>
      <c r="Y4443" s="3" t="str">
        <f t="shared" si="1183"/>
        <v>DDDC</v>
      </c>
      <c r="Z4443" s="28">
        <f t="shared" si="1184"/>
        <v>3.0875E-2</v>
      </c>
      <c r="AA4443" s="7" t="str">
        <f t="shared" si="1185"/>
        <v>Almost certainly optical</v>
      </c>
      <c r="AB4443" s="21">
        <v>39.1</v>
      </c>
      <c r="AC4443" s="14">
        <f t="shared" si="1186"/>
        <v>39.680542958582777</v>
      </c>
      <c r="AD4443" s="26">
        <v>201</v>
      </c>
      <c r="AE4443" s="10">
        <f t="shared" si="1187"/>
        <v>201.29210336662018</v>
      </c>
      <c r="AF4443" s="17">
        <f t="shared" si="1188"/>
        <v>0.58054295858277527</v>
      </c>
      <c r="AG4443" s="17">
        <f t="shared" si="1189"/>
        <v>0.29210336662018221</v>
      </c>
    </row>
    <row r="4444" spans="1:33">
      <c r="A4444" t="s">
        <v>6863</v>
      </c>
      <c r="B4444" t="s">
        <v>6864</v>
      </c>
      <c r="C4444" s="23">
        <v>105.9098</v>
      </c>
      <c r="D4444" s="23">
        <v>36.780859999999997</v>
      </c>
      <c r="E4444" s="23">
        <v>105.9051</v>
      </c>
      <c r="F4444" s="23">
        <v>36.786099999999998</v>
      </c>
      <c r="G4444" s="26">
        <v>-0.3</v>
      </c>
      <c r="H4444" s="26">
        <v>25.3</v>
      </c>
      <c r="I4444" s="26">
        <v>-7.6</v>
      </c>
      <c r="J4444" s="26">
        <v>5.0999999999999996</v>
      </c>
      <c r="K4444" s="26">
        <v>-20.9</v>
      </c>
      <c r="L4444" s="26">
        <v>4.7</v>
      </c>
      <c r="M4444" s="26">
        <v>15.5</v>
      </c>
      <c r="N4444" s="26">
        <v>15.6</v>
      </c>
      <c r="O4444" s="19">
        <f t="shared" si="1173"/>
        <v>182.26050191114126</v>
      </c>
      <c r="P4444" s="10">
        <f t="shared" si="1174"/>
        <v>306.5616220221761</v>
      </c>
      <c r="Q4444" s="10">
        <f t="shared" si="1175"/>
        <v>2.86</v>
      </c>
      <c r="R4444" s="19">
        <f t="shared" si="1176"/>
        <v>7.6059187479225674</v>
      </c>
      <c r="S4444" s="10">
        <f t="shared" si="1177"/>
        <v>26.020376630633155</v>
      </c>
      <c r="T4444" s="10">
        <f t="shared" si="1178"/>
        <v>0.84065738446389315</v>
      </c>
      <c r="U4444" s="2" t="str">
        <f t="shared" si="1179"/>
        <v>D</v>
      </c>
      <c r="V4444" s="2" t="str">
        <f t="shared" si="1180"/>
        <v>D</v>
      </c>
      <c r="W4444" s="2" t="str">
        <f t="shared" si="1181"/>
        <v>D</v>
      </c>
      <c r="X4444" s="2" t="str">
        <f t="shared" si="1182"/>
        <v>C</v>
      </c>
      <c r="Y4444" s="3" t="str">
        <f t="shared" si="1183"/>
        <v>DDDC</v>
      </c>
      <c r="Z4444" s="28">
        <f t="shared" si="1184"/>
        <v>3.0875E-2</v>
      </c>
      <c r="AA4444" s="7" t="str">
        <f t="shared" si="1185"/>
        <v>Almost certainly optical</v>
      </c>
      <c r="AB4444" s="21">
        <v>23.8</v>
      </c>
      <c r="AC4444" s="14">
        <f t="shared" si="1186"/>
        <v>23.227154179057884</v>
      </c>
      <c r="AD4444" s="26">
        <v>325</v>
      </c>
      <c r="AE4444" s="10">
        <f t="shared" si="1187"/>
        <v>324.30680941202263</v>
      </c>
      <c r="AF4444" s="17">
        <f t="shared" si="1188"/>
        <v>0.572845820942117</v>
      </c>
      <c r="AG4444" s="17">
        <f t="shared" si="1189"/>
        <v>0.69319058797736943</v>
      </c>
    </row>
    <row r="4445" spans="1:33">
      <c r="A4445" t="s">
        <v>4988</v>
      </c>
      <c r="B4445" t="s">
        <v>2078</v>
      </c>
      <c r="C4445" s="23">
        <v>295.86040000000003</v>
      </c>
      <c r="D4445" s="23">
        <v>15.001609999999999</v>
      </c>
      <c r="E4445" s="23">
        <v>295.86470000000003</v>
      </c>
      <c r="F4445" s="23">
        <v>15.00258</v>
      </c>
      <c r="G4445" s="26">
        <v>-0.3</v>
      </c>
      <c r="H4445" s="26">
        <v>25.3</v>
      </c>
      <c r="I4445" s="26">
        <v>-5.4</v>
      </c>
      <c r="J4445" s="26">
        <v>1.4</v>
      </c>
      <c r="K4445" s="26">
        <v>3.2</v>
      </c>
      <c r="L4445" s="26">
        <v>3.2</v>
      </c>
      <c r="M4445" s="26">
        <v>-0.4</v>
      </c>
      <c r="N4445" s="26">
        <v>2.5</v>
      </c>
      <c r="O4445" s="19">
        <f t="shared" si="1173"/>
        <v>183.17983011986422</v>
      </c>
      <c r="P4445" s="10">
        <f t="shared" si="1174"/>
        <v>97.125016348901781</v>
      </c>
      <c r="Q4445" s="10">
        <f t="shared" si="1175"/>
        <v>2.86</v>
      </c>
      <c r="R4445" s="19">
        <f t="shared" si="1176"/>
        <v>5.4083269131959844</v>
      </c>
      <c r="S4445" s="10">
        <f t="shared" si="1177"/>
        <v>3.2249030993194201</v>
      </c>
      <c r="T4445" s="10">
        <f t="shared" si="1178"/>
        <v>0.21583075031288512</v>
      </c>
      <c r="U4445" s="2" t="str">
        <f t="shared" si="1179"/>
        <v>D</v>
      </c>
      <c r="V4445" s="2" t="str">
        <f t="shared" si="1180"/>
        <v>D</v>
      </c>
      <c r="W4445" s="2" t="str">
        <f t="shared" si="1181"/>
        <v>D</v>
      </c>
      <c r="X4445" s="2" t="str">
        <f t="shared" si="1182"/>
        <v>C</v>
      </c>
      <c r="Y4445" s="3" t="str">
        <f t="shared" si="1183"/>
        <v>DDDC</v>
      </c>
      <c r="Z4445" s="28">
        <f t="shared" si="1184"/>
        <v>3.0875E-2</v>
      </c>
      <c r="AA4445" s="7" t="str">
        <f t="shared" si="1185"/>
        <v>Almost certainly optical</v>
      </c>
      <c r="AB4445" s="21">
        <v>15.9</v>
      </c>
      <c r="AC4445" s="14">
        <f t="shared" si="1186"/>
        <v>15.35476811980325</v>
      </c>
      <c r="AD4445" s="26">
        <v>78.3</v>
      </c>
      <c r="AE4445" s="10">
        <f t="shared" si="1187"/>
        <v>76.854704801239961</v>
      </c>
      <c r="AF4445" s="17">
        <f t="shared" si="1188"/>
        <v>0.5452318801967504</v>
      </c>
      <c r="AG4445" s="17">
        <f t="shared" si="1189"/>
        <v>1.4452951987600358</v>
      </c>
    </row>
    <row r="4446" spans="1:33">
      <c r="A4446" t="s">
        <v>8790</v>
      </c>
      <c r="B4446" t="s">
        <v>8791</v>
      </c>
      <c r="C4446" s="23">
        <v>287.18689999999998</v>
      </c>
      <c r="D4446" s="23">
        <v>-33.794670000000004</v>
      </c>
      <c r="E4446" s="23">
        <v>287.20639999999997</v>
      </c>
      <c r="F4446" s="23">
        <v>-33.795070000000003</v>
      </c>
      <c r="G4446" s="26">
        <v>23.3</v>
      </c>
      <c r="H4446" s="26">
        <v>23.3</v>
      </c>
      <c r="I4446" s="26">
        <v>-98.3</v>
      </c>
      <c r="J4446" s="26">
        <v>2.2999999999999998</v>
      </c>
      <c r="K4446" s="26">
        <v>-1.7</v>
      </c>
      <c r="L4446" s="26">
        <v>23.9</v>
      </c>
      <c r="M4446" s="26">
        <v>-8.1999999999999993</v>
      </c>
      <c r="N4446" s="26">
        <v>6.2</v>
      </c>
      <c r="O4446" s="19">
        <f t="shared" si="1173"/>
        <v>166.66530244441876</v>
      </c>
      <c r="P4446" s="10">
        <f t="shared" si="1174"/>
        <v>191.71247231108751</v>
      </c>
      <c r="Q4446" s="10">
        <f t="shared" si="1175"/>
        <v>2.86</v>
      </c>
      <c r="R4446" s="19">
        <f t="shared" si="1176"/>
        <v>101.02366059493191</v>
      </c>
      <c r="S4446" s="10">
        <f t="shared" si="1177"/>
        <v>8.3743656476177346</v>
      </c>
      <c r="T4446" s="10">
        <f t="shared" si="1178"/>
        <v>2.7349506560637415</v>
      </c>
      <c r="U4446" s="2" t="str">
        <f t="shared" si="1179"/>
        <v>D</v>
      </c>
      <c r="V4446" s="2" t="str">
        <f t="shared" si="1180"/>
        <v>D</v>
      </c>
      <c r="W4446" s="2" t="str">
        <f t="shared" si="1181"/>
        <v>D</v>
      </c>
      <c r="X4446" s="2" t="str">
        <f t="shared" si="1182"/>
        <v>C</v>
      </c>
      <c r="Y4446" s="3" t="str">
        <f t="shared" si="1183"/>
        <v>DDDC</v>
      </c>
      <c r="Z4446" s="28">
        <f t="shared" si="1184"/>
        <v>3.0875E-2</v>
      </c>
      <c r="AA4446" s="7" t="str">
        <f t="shared" si="1185"/>
        <v>Almost certainly optical</v>
      </c>
      <c r="AB4446" s="21">
        <v>58.9</v>
      </c>
      <c r="AC4446" s="14">
        <f t="shared" si="1186"/>
        <v>58.356511699662136</v>
      </c>
      <c r="AD4446" s="26">
        <v>92.5</v>
      </c>
      <c r="AE4446" s="10">
        <f t="shared" si="1187"/>
        <v>91.413968987747737</v>
      </c>
      <c r="AF4446" s="17">
        <f t="shared" si="1188"/>
        <v>0.543488300337863</v>
      </c>
      <c r="AG4446" s="17">
        <f t="shared" si="1189"/>
        <v>1.0860310122522634</v>
      </c>
    </row>
    <row r="4447" spans="1:33">
      <c r="A4447" t="s">
        <v>4850</v>
      </c>
      <c r="B4447" t="s">
        <v>1952</v>
      </c>
      <c r="C4447" s="23">
        <v>282.67930000000001</v>
      </c>
      <c r="D4447" s="23">
        <v>12.5557</v>
      </c>
      <c r="E4447" s="23">
        <v>282.6934</v>
      </c>
      <c r="F4447" s="23">
        <v>12.549390000000001</v>
      </c>
      <c r="G4447" s="26">
        <v>-2.5</v>
      </c>
      <c r="H4447" s="26">
        <v>23.1</v>
      </c>
      <c r="I4447" s="26">
        <v>-7.2</v>
      </c>
      <c r="J4447" s="26">
        <v>1.7</v>
      </c>
      <c r="K4447" s="26">
        <v>-8.1</v>
      </c>
      <c r="L4447" s="26">
        <v>17.5</v>
      </c>
      <c r="M4447" s="26">
        <v>-6.9</v>
      </c>
      <c r="N4447" s="26">
        <v>3.6</v>
      </c>
      <c r="O4447" s="19">
        <f t="shared" si="1173"/>
        <v>199.14813745793961</v>
      </c>
      <c r="P4447" s="10">
        <f t="shared" si="1174"/>
        <v>229.57392125990086</v>
      </c>
      <c r="Q4447" s="10">
        <f t="shared" si="1175"/>
        <v>2.86</v>
      </c>
      <c r="R4447" s="19">
        <f t="shared" si="1176"/>
        <v>7.6216796049164914</v>
      </c>
      <c r="S4447" s="10">
        <f t="shared" si="1177"/>
        <v>10.64048871058092</v>
      </c>
      <c r="T4447" s="10">
        <f t="shared" si="1178"/>
        <v>0.45655420788743534</v>
      </c>
      <c r="U4447" s="2" t="str">
        <f t="shared" si="1179"/>
        <v>D</v>
      </c>
      <c r="V4447" s="2" t="str">
        <f t="shared" si="1180"/>
        <v>D</v>
      </c>
      <c r="W4447" s="2" t="str">
        <f t="shared" si="1181"/>
        <v>D</v>
      </c>
      <c r="X4447" s="2" t="str">
        <f t="shared" si="1182"/>
        <v>C</v>
      </c>
      <c r="Y4447" s="3" t="str">
        <f t="shared" si="1183"/>
        <v>DDDC</v>
      </c>
      <c r="Z4447" s="28">
        <f t="shared" si="1184"/>
        <v>3.0875E-2</v>
      </c>
      <c r="AA4447" s="7" t="str">
        <f t="shared" si="1185"/>
        <v>Almost certainly optical</v>
      </c>
      <c r="AB4447" s="21">
        <v>55</v>
      </c>
      <c r="AC4447" s="14">
        <f t="shared" si="1186"/>
        <v>54.50532854936197</v>
      </c>
      <c r="AD4447" s="26">
        <v>115</v>
      </c>
      <c r="AE4447" s="10">
        <f t="shared" si="1187"/>
        <v>114.63061653005499</v>
      </c>
      <c r="AF4447" s="17">
        <f t="shared" si="1188"/>
        <v>0.49467145063803031</v>
      </c>
      <c r="AG4447" s="17">
        <f t="shared" si="1189"/>
        <v>0.36938346994500648</v>
      </c>
    </row>
    <row r="4448" spans="1:33">
      <c r="A4448" t="s">
        <v>7430</v>
      </c>
      <c r="B4448" t="s">
        <v>7431</v>
      </c>
      <c r="C4448" s="23">
        <v>159.95910000000001</v>
      </c>
      <c r="D4448" s="23">
        <v>63.000480000000003</v>
      </c>
      <c r="E4448" s="23">
        <v>159.95240000000001</v>
      </c>
      <c r="F4448" s="23">
        <v>63.016620000000003</v>
      </c>
      <c r="G4448" s="26">
        <v>-58.5</v>
      </c>
      <c r="H4448" s="26">
        <v>18.3</v>
      </c>
      <c r="I4448" s="26">
        <v>-16.600000000000001</v>
      </c>
      <c r="J4448" s="26">
        <v>1.6</v>
      </c>
      <c r="K4448" s="26">
        <v>-32.200000000000003</v>
      </c>
      <c r="L4448" s="26">
        <v>19</v>
      </c>
      <c r="M4448" s="26">
        <v>-40.5</v>
      </c>
      <c r="N4448" s="26">
        <v>3</v>
      </c>
      <c r="O4448" s="19">
        <f t="shared" si="1173"/>
        <v>254.15814277925807</v>
      </c>
      <c r="P4448" s="10">
        <f t="shared" si="1174"/>
        <v>218.48686649281535</v>
      </c>
      <c r="Q4448" s="10">
        <f t="shared" si="1175"/>
        <v>2.86</v>
      </c>
      <c r="R4448" s="19">
        <f t="shared" si="1176"/>
        <v>60.809620949320184</v>
      </c>
      <c r="S4448" s="10">
        <f t="shared" si="1177"/>
        <v>51.740603011561433</v>
      </c>
      <c r="T4448" s="10">
        <f t="shared" si="1178"/>
        <v>2.8137555990220409</v>
      </c>
      <c r="U4448" s="2" t="str">
        <f t="shared" si="1179"/>
        <v>D</v>
      </c>
      <c r="V4448" s="2" t="str">
        <f t="shared" si="1180"/>
        <v>D</v>
      </c>
      <c r="W4448" s="2" t="str">
        <f t="shared" si="1181"/>
        <v>D</v>
      </c>
      <c r="X4448" s="2" t="str">
        <f t="shared" si="1182"/>
        <v>C</v>
      </c>
      <c r="Y4448" s="3" t="str">
        <f t="shared" si="1183"/>
        <v>DDDC</v>
      </c>
      <c r="Z4448" s="28">
        <f t="shared" si="1184"/>
        <v>3.0875E-2</v>
      </c>
      <c r="AA4448" s="7" t="str">
        <f t="shared" si="1185"/>
        <v>Almost certainly optical</v>
      </c>
      <c r="AB4448" s="21">
        <v>59.6</v>
      </c>
      <c r="AC4448" s="14">
        <f t="shared" si="1186"/>
        <v>59.126803285377271</v>
      </c>
      <c r="AD4448" s="26">
        <v>349</v>
      </c>
      <c r="AE4448" s="10">
        <f t="shared" si="1187"/>
        <v>349.32741714003782</v>
      </c>
      <c r="AF4448" s="17">
        <f t="shared" si="1188"/>
        <v>0.4731967146227305</v>
      </c>
      <c r="AG4448" s="17">
        <f t="shared" si="1189"/>
        <v>0.32741714003782363</v>
      </c>
    </row>
    <row r="4449" spans="1:33">
      <c r="A4449" t="s">
        <v>5026</v>
      </c>
      <c r="B4449" t="s">
        <v>5027</v>
      </c>
      <c r="C4449" s="23">
        <v>297.35759999999999</v>
      </c>
      <c r="D4449" s="23">
        <v>17.674890000000001</v>
      </c>
      <c r="E4449" s="23">
        <v>297.34769999999997</v>
      </c>
      <c r="F4449" s="23">
        <v>17.684729999999998</v>
      </c>
      <c r="G4449" s="26">
        <v>-3.4</v>
      </c>
      <c r="H4449" s="26">
        <v>22.2</v>
      </c>
      <c r="I4449" s="26">
        <v>-5.0999999999999996</v>
      </c>
      <c r="J4449" s="26">
        <v>1.7</v>
      </c>
      <c r="K4449" s="26">
        <v>-43.9</v>
      </c>
      <c r="L4449" s="26">
        <v>7.3</v>
      </c>
      <c r="M4449" s="26">
        <v>10.6</v>
      </c>
      <c r="N4449" s="26">
        <v>4.7</v>
      </c>
      <c r="O4449" s="19">
        <f t="shared" si="1173"/>
        <v>213.69006752597977</v>
      </c>
      <c r="P4449" s="10">
        <f t="shared" si="1174"/>
        <v>283.57468702224361</v>
      </c>
      <c r="Q4449" s="10">
        <f t="shared" si="1175"/>
        <v>2.86</v>
      </c>
      <c r="R4449" s="19">
        <f t="shared" si="1176"/>
        <v>6.1294371682887814</v>
      </c>
      <c r="S4449" s="10">
        <f t="shared" si="1177"/>
        <v>45.161598731665819</v>
      </c>
      <c r="T4449" s="10">
        <f t="shared" si="1178"/>
        <v>1.2822758974988651</v>
      </c>
      <c r="U4449" s="2" t="str">
        <f t="shared" si="1179"/>
        <v>D</v>
      </c>
      <c r="V4449" s="2" t="str">
        <f t="shared" si="1180"/>
        <v>D</v>
      </c>
      <c r="W4449" s="2" t="str">
        <f t="shared" si="1181"/>
        <v>D</v>
      </c>
      <c r="X4449" s="2" t="str">
        <f t="shared" si="1182"/>
        <v>C</v>
      </c>
      <c r="Y4449" s="3" t="str">
        <f t="shared" si="1183"/>
        <v>DDDC</v>
      </c>
      <c r="Z4449" s="28">
        <f t="shared" si="1184"/>
        <v>3.0875E-2</v>
      </c>
      <c r="AA4449" s="7" t="str">
        <f t="shared" si="1185"/>
        <v>Almost certainly optical</v>
      </c>
      <c r="AB4449" s="21">
        <v>48.6</v>
      </c>
      <c r="AC4449" s="14">
        <f t="shared" si="1186"/>
        <v>49.071156726314896</v>
      </c>
      <c r="AD4449" s="26">
        <v>317</v>
      </c>
      <c r="AE4449" s="10">
        <f t="shared" si="1187"/>
        <v>316.21078185176174</v>
      </c>
      <c r="AF4449" s="17">
        <f t="shared" si="1188"/>
        <v>0.47115672631489502</v>
      </c>
      <c r="AG4449" s="17">
        <f t="shared" si="1189"/>
        <v>0.78921814823826253</v>
      </c>
    </row>
    <row r="4450" spans="1:33">
      <c r="A4450" t="s">
        <v>8478</v>
      </c>
      <c r="B4450" t="s">
        <v>8479</v>
      </c>
      <c r="C4450" s="23">
        <v>270.09379999999999</v>
      </c>
      <c r="D4450" s="23">
        <v>-73.225189999999998</v>
      </c>
      <c r="E4450" s="23">
        <v>270.10180000000003</v>
      </c>
      <c r="F4450" s="23">
        <v>-73.218249999999998</v>
      </c>
      <c r="G4450" s="26">
        <v>-12.6</v>
      </c>
      <c r="H4450" s="26">
        <v>13</v>
      </c>
      <c r="I4450" s="26">
        <v>-43.1</v>
      </c>
      <c r="J4450" s="26">
        <v>2.6</v>
      </c>
      <c r="K4450" s="26">
        <v>4.5</v>
      </c>
      <c r="L4450" s="26">
        <v>4.5</v>
      </c>
      <c r="M4450" s="26">
        <v>5.8</v>
      </c>
      <c r="N4450" s="26">
        <v>6.8</v>
      </c>
      <c r="O4450" s="19">
        <f t="shared" si="1173"/>
        <v>196.29593162837347</v>
      </c>
      <c r="P4450" s="10">
        <f t="shared" si="1174"/>
        <v>37.806529944704465</v>
      </c>
      <c r="Q4450" s="10">
        <f t="shared" si="1175"/>
        <v>2.86</v>
      </c>
      <c r="R4450" s="19">
        <f t="shared" si="1176"/>
        <v>44.904008729733697</v>
      </c>
      <c r="S4450" s="10">
        <f t="shared" si="1177"/>
        <v>7.3409808608931817</v>
      </c>
      <c r="T4450" s="10">
        <f t="shared" si="1178"/>
        <v>1.3061247397656721</v>
      </c>
      <c r="U4450" s="2" t="str">
        <f t="shared" si="1179"/>
        <v>D</v>
      </c>
      <c r="V4450" s="2" t="str">
        <f t="shared" si="1180"/>
        <v>D</v>
      </c>
      <c r="W4450" s="2" t="str">
        <f t="shared" si="1181"/>
        <v>D</v>
      </c>
      <c r="X4450" s="2" t="str">
        <f t="shared" si="1182"/>
        <v>C</v>
      </c>
      <c r="Y4450" s="3" t="str">
        <f t="shared" si="1183"/>
        <v>DDDC</v>
      </c>
      <c r="Z4450" s="28">
        <f t="shared" si="1184"/>
        <v>3.0875E-2</v>
      </c>
      <c r="AA4450" s="7" t="str">
        <f t="shared" si="1185"/>
        <v>Almost certainly optical</v>
      </c>
      <c r="AB4450" s="21">
        <v>26.8</v>
      </c>
      <c r="AC4450" s="14">
        <f t="shared" si="1186"/>
        <v>26.330391029067897</v>
      </c>
      <c r="AD4450" s="26">
        <v>16.2</v>
      </c>
      <c r="AE4450" s="10">
        <f t="shared" si="1187"/>
        <v>18.401905531243077</v>
      </c>
      <c r="AF4450" s="17">
        <f t="shared" si="1188"/>
        <v>0.46960897093210363</v>
      </c>
      <c r="AG4450" s="17">
        <f t="shared" si="1189"/>
        <v>2.201905531243078</v>
      </c>
    </row>
    <row r="4451" spans="1:33">
      <c r="A4451" t="s">
        <v>5868</v>
      </c>
      <c r="B4451" t="s">
        <v>5869</v>
      </c>
      <c r="C4451" s="23">
        <v>15.904629999999999</v>
      </c>
      <c r="D4451" s="23">
        <v>58.90916</v>
      </c>
      <c r="E4451" s="23">
        <v>15.91681</v>
      </c>
      <c r="F4451" s="23">
        <v>58.915930000000003</v>
      </c>
      <c r="G4451" s="26">
        <v>39.1</v>
      </c>
      <c r="H4451" s="26">
        <v>13.5</v>
      </c>
      <c r="I4451" s="26">
        <v>40.4</v>
      </c>
      <c r="J4451" s="26">
        <v>2.6</v>
      </c>
      <c r="K4451" s="26">
        <v>6.8</v>
      </c>
      <c r="L4451" s="26">
        <v>6.8</v>
      </c>
      <c r="M4451" s="26">
        <v>-4.0999999999999996</v>
      </c>
      <c r="N4451" s="26">
        <v>1.2</v>
      </c>
      <c r="O4451" s="19">
        <f t="shared" si="1173"/>
        <v>44.063171377158817</v>
      </c>
      <c r="P4451" s="10">
        <f t="shared" si="1174"/>
        <v>121.08750532347997</v>
      </c>
      <c r="Q4451" s="10">
        <f t="shared" si="1175"/>
        <v>2.86</v>
      </c>
      <c r="R4451" s="19">
        <f t="shared" si="1176"/>
        <v>56.22250439103545</v>
      </c>
      <c r="S4451" s="10">
        <f t="shared" si="1177"/>
        <v>7.9404030124421263</v>
      </c>
      <c r="T4451" s="10">
        <f t="shared" si="1178"/>
        <v>1.6040726850869396</v>
      </c>
      <c r="U4451" s="2" t="str">
        <f t="shared" si="1179"/>
        <v>D</v>
      </c>
      <c r="V4451" s="2" t="str">
        <f t="shared" si="1180"/>
        <v>D</v>
      </c>
      <c r="W4451" s="2" t="str">
        <f t="shared" si="1181"/>
        <v>D</v>
      </c>
      <c r="X4451" s="2" t="str">
        <f t="shared" si="1182"/>
        <v>C</v>
      </c>
      <c r="Y4451" s="3" t="str">
        <f t="shared" si="1183"/>
        <v>DDDC</v>
      </c>
      <c r="Z4451" s="28">
        <f t="shared" si="1184"/>
        <v>3.0875E-2</v>
      </c>
      <c r="AA4451" s="7" t="str">
        <f t="shared" si="1185"/>
        <v>Almost certainly optical</v>
      </c>
      <c r="AB4451" s="21">
        <v>32.799999999999997</v>
      </c>
      <c r="AC4451" s="14">
        <f t="shared" si="1186"/>
        <v>33.267064744605101</v>
      </c>
      <c r="AD4451" s="26">
        <v>43.7</v>
      </c>
      <c r="AE4451" s="10">
        <f t="shared" si="1187"/>
        <v>42.893806041634399</v>
      </c>
      <c r="AF4451" s="17">
        <f t="shared" si="1188"/>
        <v>0.4670647446051035</v>
      </c>
      <c r="AG4451" s="17">
        <f t="shared" si="1189"/>
        <v>0.80619395836560415</v>
      </c>
    </row>
    <row r="4452" spans="1:33">
      <c r="A4452" t="s">
        <v>5047</v>
      </c>
      <c r="B4452" t="s">
        <v>2135</v>
      </c>
      <c r="C4452" s="23">
        <v>298.2013</v>
      </c>
      <c r="D4452" s="23">
        <v>12.94265</v>
      </c>
      <c r="E4452" s="23">
        <v>298.19499999999999</v>
      </c>
      <c r="F4452" s="23">
        <v>12.930149999999999</v>
      </c>
      <c r="G4452" s="26">
        <v>-7.3</v>
      </c>
      <c r="H4452" s="26">
        <v>18.3</v>
      </c>
      <c r="I4452" s="26">
        <v>-15.6</v>
      </c>
      <c r="J4452" s="26">
        <v>3.1</v>
      </c>
      <c r="K4452" s="26">
        <v>-1.9</v>
      </c>
      <c r="L4452" s="26">
        <v>23.7</v>
      </c>
      <c r="M4452" s="26">
        <v>-6.8</v>
      </c>
      <c r="N4452" s="26">
        <v>3.7</v>
      </c>
      <c r="O4452" s="19">
        <f t="shared" si="1173"/>
        <v>205.07718364825021</v>
      </c>
      <c r="P4452" s="10">
        <f t="shared" si="1174"/>
        <v>195.61098853367966</v>
      </c>
      <c r="Q4452" s="10">
        <f t="shared" si="1175"/>
        <v>2.86</v>
      </c>
      <c r="R4452" s="19">
        <f t="shared" si="1176"/>
        <v>17.223530416264836</v>
      </c>
      <c r="S4452" s="10">
        <f t="shared" si="1177"/>
        <v>7.0604532432415406</v>
      </c>
      <c r="T4452" s="10">
        <f t="shared" si="1178"/>
        <v>0.60709959148765946</v>
      </c>
      <c r="U4452" s="2" t="str">
        <f t="shared" si="1179"/>
        <v>D</v>
      </c>
      <c r="V4452" s="2" t="str">
        <f t="shared" si="1180"/>
        <v>D</v>
      </c>
      <c r="W4452" s="2" t="str">
        <f t="shared" si="1181"/>
        <v>D</v>
      </c>
      <c r="X4452" s="2" t="str">
        <f t="shared" si="1182"/>
        <v>C</v>
      </c>
      <c r="Y4452" s="3" t="str">
        <f t="shared" si="1183"/>
        <v>DDDC</v>
      </c>
      <c r="Z4452" s="28">
        <f t="shared" si="1184"/>
        <v>3.0875E-2</v>
      </c>
      <c r="AA4452" s="7" t="str">
        <f t="shared" si="1185"/>
        <v>Almost certainly optical</v>
      </c>
      <c r="AB4452" s="21">
        <v>50.6</v>
      </c>
      <c r="AC4452" s="14">
        <f t="shared" si="1186"/>
        <v>50.135599724800564</v>
      </c>
      <c r="AD4452" s="26">
        <v>206</v>
      </c>
      <c r="AE4452" s="10">
        <f t="shared" si="1187"/>
        <v>206.16007456348686</v>
      </c>
      <c r="AF4452" s="17">
        <f t="shared" si="1188"/>
        <v>0.46440027519943783</v>
      </c>
      <c r="AG4452" s="17">
        <f t="shared" si="1189"/>
        <v>0.16007456348685878</v>
      </c>
    </row>
    <row r="4453" spans="1:33">
      <c r="A4453" t="s">
        <v>5159</v>
      </c>
      <c r="B4453" t="s">
        <v>2239</v>
      </c>
      <c r="C4453" s="23">
        <v>305.52440000000001</v>
      </c>
      <c r="D4453" s="23">
        <v>11.27951</v>
      </c>
      <c r="E4453" s="23">
        <v>305.52350000000001</v>
      </c>
      <c r="F4453" s="23">
        <v>11.28571</v>
      </c>
      <c r="G4453" s="26">
        <v>-26.5</v>
      </c>
      <c r="H4453" s="26">
        <v>24.7</v>
      </c>
      <c r="I4453" s="26">
        <v>9.9</v>
      </c>
      <c r="J4453" s="26">
        <v>1.5</v>
      </c>
      <c r="K4453" s="26">
        <v>-2.2000000000000002</v>
      </c>
      <c r="L4453" s="26">
        <v>23.4</v>
      </c>
      <c r="M4453" s="26">
        <v>-9.6999999999999993</v>
      </c>
      <c r="N4453" s="26">
        <v>2.4</v>
      </c>
      <c r="O4453" s="19">
        <f t="shared" si="1173"/>
        <v>290.48492926994771</v>
      </c>
      <c r="P4453" s="10">
        <f t="shared" si="1174"/>
        <v>192.77873318840605</v>
      </c>
      <c r="Q4453" s="10">
        <f t="shared" si="1175"/>
        <v>2.86</v>
      </c>
      <c r="R4453" s="19">
        <f t="shared" si="1176"/>
        <v>28.288867068159515</v>
      </c>
      <c r="S4453" s="10">
        <f t="shared" si="1177"/>
        <v>9.9463561166891665</v>
      </c>
      <c r="T4453" s="10">
        <f t="shared" si="1178"/>
        <v>0.95588057962121697</v>
      </c>
      <c r="U4453" s="2" t="str">
        <f t="shared" si="1179"/>
        <v>D</v>
      </c>
      <c r="V4453" s="2" t="str">
        <f t="shared" si="1180"/>
        <v>D</v>
      </c>
      <c r="W4453" s="2" t="str">
        <f t="shared" si="1181"/>
        <v>D</v>
      </c>
      <c r="X4453" s="2" t="str">
        <f t="shared" si="1182"/>
        <v>C</v>
      </c>
      <c r="Y4453" s="3" t="str">
        <f t="shared" si="1183"/>
        <v>DDDC</v>
      </c>
      <c r="Z4453" s="28">
        <f t="shared" si="1184"/>
        <v>3.0875E-2</v>
      </c>
      <c r="AA4453" s="7" t="str">
        <f t="shared" si="1185"/>
        <v>Almost certainly optical</v>
      </c>
      <c r="AB4453" s="21">
        <v>23</v>
      </c>
      <c r="AC4453" s="14">
        <f t="shared" si="1186"/>
        <v>22.545030211618002</v>
      </c>
      <c r="AD4453" s="26">
        <v>352</v>
      </c>
      <c r="AE4453" s="10">
        <f t="shared" si="1187"/>
        <v>351.89795717722569</v>
      </c>
      <c r="AF4453" s="17">
        <f t="shared" si="1188"/>
        <v>0.45496978838199809</v>
      </c>
      <c r="AG4453" s="17">
        <f t="shared" si="1189"/>
        <v>0.10204282277430821</v>
      </c>
    </row>
    <row r="4454" spans="1:33">
      <c r="A4454" t="s">
        <v>8600</v>
      </c>
      <c r="B4454" t="s">
        <v>8601</v>
      </c>
      <c r="C4454" s="23">
        <v>278.72219999999999</v>
      </c>
      <c r="D4454" s="23">
        <v>-47.7727</v>
      </c>
      <c r="E4454" s="23">
        <v>278.73239999999998</v>
      </c>
      <c r="F4454" s="23">
        <v>-47.780189999999997</v>
      </c>
      <c r="G4454" s="26">
        <v>2.5</v>
      </c>
      <c r="H4454" s="26">
        <v>2.5</v>
      </c>
      <c r="I4454" s="26">
        <v>-4.2</v>
      </c>
      <c r="J4454" s="26">
        <v>5.5</v>
      </c>
      <c r="K4454" s="26">
        <v>-9.8000000000000007</v>
      </c>
      <c r="L4454" s="26">
        <v>15.8</v>
      </c>
      <c r="M4454" s="26">
        <v>-8.9</v>
      </c>
      <c r="N4454" s="26">
        <v>5.3</v>
      </c>
      <c r="O4454" s="19">
        <f t="shared" si="1173"/>
        <v>149.23728046576107</v>
      </c>
      <c r="P4454" s="10">
        <f t="shared" si="1174"/>
        <v>227.75542470050277</v>
      </c>
      <c r="Q4454" s="10">
        <f t="shared" si="1175"/>
        <v>2.86</v>
      </c>
      <c r="R4454" s="19">
        <f t="shared" si="1176"/>
        <v>4.8877397639399751</v>
      </c>
      <c r="S4454" s="10">
        <f t="shared" si="1177"/>
        <v>13.238202294873728</v>
      </c>
      <c r="T4454" s="10">
        <f t="shared" si="1178"/>
        <v>0.45314855147034261</v>
      </c>
      <c r="U4454" s="2" t="str">
        <f t="shared" si="1179"/>
        <v>D</v>
      </c>
      <c r="V4454" s="2" t="str">
        <f t="shared" si="1180"/>
        <v>D</v>
      </c>
      <c r="W4454" s="2" t="str">
        <f t="shared" si="1181"/>
        <v>D</v>
      </c>
      <c r="X4454" s="2" t="str">
        <f t="shared" si="1182"/>
        <v>C</v>
      </c>
      <c r="Y4454" s="3" t="str">
        <f t="shared" si="1183"/>
        <v>DDDC</v>
      </c>
      <c r="Z4454" s="28">
        <f t="shared" si="1184"/>
        <v>3.0875E-2</v>
      </c>
      <c r="AA4454" s="7" t="str">
        <f t="shared" si="1185"/>
        <v>Almost certainly optical</v>
      </c>
      <c r="AB4454" s="21">
        <v>36.1</v>
      </c>
      <c r="AC4454" s="14">
        <f t="shared" si="1186"/>
        <v>36.552531474538988</v>
      </c>
      <c r="AD4454" s="26">
        <v>139</v>
      </c>
      <c r="AE4454" s="10">
        <f t="shared" si="1187"/>
        <v>137.5339945581037</v>
      </c>
      <c r="AF4454" s="17">
        <f t="shared" si="1188"/>
        <v>0.45253147453898634</v>
      </c>
      <c r="AG4454" s="17">
        <f t="shared" si="1189"/>
        <v>1.4660054418963</v>
      </c>
    </row>
    <row r="4455" spans="1:33">
      <c r="A4455" t="s">
        <v>5263</v>
      </c>
      <c r="B4455" t="s">
        <v>2339</v>
      </c>
      <c r="C4455" s="23">
        <v>313.74979999999999</v>
      </c>
      <c r="D4455" s="23">
        <v>14.386049999999999</v>
      </c>
      <c r="E4455" s="23">
        <v>313.74459999999999</v>
      </c>
      <c r="F4455" s="23">
        <v>14.40166</v>
      </c>
      <c r="G4455" s="26">
        <v>-3.1</v>
      </c>
      <c r="H4455" s="26">
        <v>22.5</v>
      </c>
      <c r="I4455" s="26">
        <v>-8.9</v>
      </c>
      <c r="J4455" s="26">
        <v>1.5</v>
      </c>
      <c r="K4455" s="26">
        <v>-16.2</v>
      </c>
      <c r="L4455" s="26">
        <v>9.4</v>
      </c>
      <c r="M4455" s="26">
        <v>-19.3</v>
      </c>
      <c r="N4455" s="26">
        <v>1.5</v>
      </c>
      <c r="O4455" s="19">
        <f t="shared" si="1173"/>
        <v>199.20397350550004</v>
      </c>
      <c r="P4455" s="10">
        <f t="shared" si="1174"/>
        <v>220.00936619653774</v>
      </c>
      <c r="Q4455" s="10">
        <f t="shared" si="1175"/>
        <v>2.86</v>
      </c>
      <c r="R4455" s="19">
        <f t="shared" si="1176"/>
        <v>9.4244363226667307</v>
      </c>
      <c r="S4455" s="10">
        <f t="shared" si="1177"/>
        <v>25.197817365795792</v>
      </c>
      <c r="T4455" s="10">
        <f t="shared" si="1178"/>
        <v>0.86555634221156308</v>
      </c>
      <c r="U4455" s="2" t="str">
        <f t="shared" si="1179"/>
        <v>D</v>
      </c>
      <c r="V4455" s="2" t="str">
        <f t="shared" si="1180"/>
        <v>D</v>
      </c>
      <c r="W4455" s="2" t="str">
        <f t="shared" si="1181"/>
        <v>D</v>
      </c>
      <c r="X4455" s="2" t="str">
        <f t="shared" si="1182"/>
        <v>C</v>
      </c>
      <c r="Y4455" s="3" t="str">
        <f t="shared" si="1183"/>
        <v>DDDC</v>
      </c>
      <c r="Z4455" s="28">
        <f t="shared" si="1184"/>
        <v>3.0875E-2</v>
      </c>
      <c r="AA4455" s="7" t="str">
        <f t="shared" si="1185"/>
        <v>Almost certainly optical</v>
      </c>
      <c r="AB4455" s="21">
        <v>59.5</v>
      </c>
      <c r="AC4455" s="14">
        <f t="shared" si="1186"/>
        <v>59.049102089914321</v>
      </c>
      <c r="AD4455" s="26">
        <v>342</v>
      </c>
      <c r="AE4455" s="10">
        <f t="shared" si="1187"/>
        <v>342.11643886605322</v>
      </c>
      <c r="AF4455" s="17">
        <f t="shared" si="1188"/>
        <v>0.45089791008567914</v>
      </c>
      <c r="AG4455" s="17">
        <f t="shared" si="1189"/>
        <v>0.11643886605321541</v>
      </c>
    </row>
    <row r="4456" spans="1:33">
      <c r="A4456" t="s">
        <v>5254</v>
      </c>
      <c r="B4456" t="s">
        <v>2332</v>
      </c>
      <c r="C4456" s="23">
        <v>312.85050000000001</v>
      </c>
      <c r="D4456" s="23">
        <v>16.32396</v>
      </c>
      <c r="E4456" s="23">
        <v>312.84070000000003</v>
      </c>
      <c r="F4456" s="23">
        <v>16.31908</v>
      </c>
      <c r="G4456" s="26">
        <v>-5.6</v>
      </c>
      <c r="H4456" s="26">
        <v>20</v>
      </c>
      <c r="I4456" s="26">
        <v>-15.6</v>
      </c>
      <c r="J4456" s="26">
        <v>1.7</v>
      </c>
      <c r="K4456" s="26">
        <v>-9.1</v>
      </c>
      <c r="L4456" s="26">
        <v>16.5</v>
      </c>
      <c r="M4456" s="26">
        <v>-2.2000000000000002</v>
      </c>
      <c r="N4456" s="26">
        <v>4</v>
      </c>
      <c r="O4456" s="19">
        <f t="shared" si="1173"/>
        <v>199.74683660542613</v>
      </c>
      <c r="P4456" s="10">
        <f t="shared" si="1174"/>
        <v>256.40905155215864</v>
      </c>
      <c r="Q4456" s="10">
        <f t="shared" si="1175"/>
        <v>2.86</v>
      </c>
      <c r="R4456" s="19">
        <f t="shared" si="1176"/>
        <v>16.57467948408053</v>
      </c>
      <c r="S4456" s="10">
        <f t="shared" si="1177"/>
        <v>9.3621578709184341</v>
      </c>
      <c r="T4456" s="10">
        <f t="shared" si="1178"/>
        <v>0.64842093387497413</v>
      </c>
      <c r="U4456" s="2" t="str">
        <f t="shared" si="1179"/>
        <v>D</v>
      </c>
      <c r="V4456" s="2" t="str">
        <f t="shared" si="1180"/>
        <v>D</v>
      </c>
      <c r="W4456" s="2" t="str">
        <f t="shared" si="1181"/>
        <v>D</v>
      </c>
      <c r="X4456" s="2" t="str">
        <f t="shared" si="1182"/>
        <v>C</v>
      </c>
      <c r="Y4456" s="3" t="str">
        <f t="shared" si="1183"/>
        <v>DDDC</v>
      </c>
      <c r="Z4456" s="28">
        <f t="shared" si="1184"/>
        <v>3.0875E-2</v>
      </c>
      <c r="AA4456" s="7" t="str">
        <f t="shared" si="1185"/>
        <v>Almost certainly optical</v>
      </c>
      <c r="AB4456" s="21">
        <v>37.700000000000003</v>
      </c>
      <c r="AC4456" s="14">
        <f t="shared" si="1186"/>
        <v>38.144257246211538</v>
      </c>
      <c r="AD4456" s="26">
        <v>242</v>
      </c>
      <c r="AE4456" s="10">
        <f t="shared" si="1187"/>
        <v>242.57627549418046</v>
      </c>
      <c r="AF4456" s="17">
        <f t="shared" si="1188"/>
        <v>0.44425724621153506</v>
      </c>
      <c r="AG4456" s="17">
        <f t="shared" si="1189"/>
        <v>0.57627549418046442</v>
      </c>
    </row>
    <row r="4457" spans="1:33">
      <c r="A4457" t="s">
        <v>5131</v>
      </c>
      <c r="B4457" t="s">
        <v>2211</v>
      </c>
      <c r="C4457" s="23">
        <v>303.25069999999999</v>
      </c>
      <c r="D4457" s="23">
        <v>12.17887</v>
      </c>
      <c r="E4457" s="23">
        <v>303.24430000000001</v>
      </c>
      <c r="F4457" s="23">
        <v>12.170389999999999</v>
      </c>
      <c r="G4457" s="26">
        <v>-8.1999999999999993</v>
      </c>
      <c r="H4457" s="26">
        <v>17.399999999999999</v>
      </c>
      <c r="I4457" s="26">
        <v>-1.4</v>
      </c>
      <c r="J4457" s="26">
        <v>2.5</v>
      </c>
      <c r="K4457" s="26">
        <v>-3.6</v>
      </c>
      <c r="L4457" s="26">
        <v>22</v>
      </c>
      <c r="M4457" s="26">
        <v>-11.5</v>
      </c>
      <c r="N4457" s="26">
        <v>5.9</v>
      </c>
      <c r="O4457" s="19">
        <f t="shared" si="1173"/>
        <v>260.31121343963321</v>
      </c>
      <c r="P4457" s="10">
        <f t="shared" si="1174"/>
        <v>197.38238888122791</v>
      </c>
      <c r="Q4457" s="10">
        <f t="shared" si="1175"/>
        <v>2.86</v>
      </c>
      <c r="R4457" s="19">
        <f t="shared" si="1176"/>
        <v>8.3186537372341682</v>
      </c>
      <c r="S4457" s="10">
        <f t="shared" si="1177"/>
        <v>12.050311199301037</v>
      </c>
      <c r="T4457" s="10">
        <f t="shared" si="1178"/>
        <v>0.50922412341338019</v>
      </c>
      <c r="U4457" s="2" t="str">
        <f t="shared" si="1179"/>
        <v>D</v>
      </c>
      <c r="V4457" s="2" t="str">
        <f t="shared" si="1180"/>
        <v>D</v>
      </c>
      <c r="W4457" s="2" t="str">
        <f t="shared" si="1181"/>
        <v>D</v>
      </c>
      <c r="X4457" s="2" t="str">
        <f t="shared" si="1182"/>
        <v>C</v>
      </c>
      <c r="Y4457" s="3" t="str">
        <f t="shared" si="1183"/>
        <v>DDDC</v>
      </c>
      <c r="Z4457" s="28">
        <f t="shared" si="1184"/>
        <v>3.0875E-2</v>
      </c>
      <c r="AA4457" s="7" t="str">
        <f t="shared" si="1185"/>
        <v>Almost certainly optical</v>
      </c>
      <c r="AB4457" s="21">
        <v>37.5</v>
      </c>
      <c r="AC4457" s="14">
        <f t="shared" si="1186"/>
        <v>37.936457091998683</v>
      </c>
      <c r="AD4457" s="26">
        <v>217</v>
      </c>
      <c r="AE4457" s="10">
        <f t="shared" si="1187"/>
        <v>216.41735147724657</v>
      </c>
      <c r="AF4457" s="17">
        <f t="shared" si="1188"/>
        <v>0.43645709199868321</v>
      </c>
      <c r="AG4457" s="17">
        <f t="shared" si="1189"/>
        <v>0.5826485227534306</v>
      </c>
    </row>
    <row r="4458" spans="1:33">
      <c r="A4458" t="s">
        <v>5094</v>
      </c>
      <c r="B4458" t="s">
        <v>5095</v>
      </c>
      <c r="C4458" s="23">
        <v>301.11309999999997</v>
      </c>
      <c r="D4458" s="23">
        <v>16.63635</v>
      </c>
      <c r="E4458" s="23">
        <v>301.10820000000001</v>
      </c>
      <c r="F4458" s="23">
        <v>16.62698</v>
      </c>
      <c r="G4458" s="26">
        <v>3.2</v>
      </c>
      <c r="H4458" s="26">
        <v>3.2</v>
      </c>
      <c r="I4458" s="26">
        <v>-5.7</v>
      </c>
      <c r="J4458" s="26">
        <v>1.8</v>
      </c>
      <c r="K4458" s="26">
        <v>-21.6</v>
      </c>
      <c r="L4458" s="26">
        <v>4</v>
      </c>
      <c r="M4458" s="26">
        <v>-16.100000000000001</v>
      </c>
      <c r="N4458" s="26">
        <v>3.5</v>
      </c>
      <c r="O4458" s="19">
        <f t="shared" si="1173"/>
        <v>150.68999292908387</v>
      </c>
      <c r="P4458" s="10">
        <f t="shared" si="1174"/>
        <v>233.30024522304055</v>
      </c>
      <c r="Q4458" s="10">
        <f t="shared" si="1175"/>
        <v>2.86</v>
      </c>
      <c r="R4458" s="19">
        <f t="shared" si="1176"/>
        <v>6.5368187981616872</v>
      </c>
      <c r="S4458" s="10">
        <f t="shared" si="1177"/>
        <v>26.940118782217723</v>
      </c>
      <c r="T4458" s="10">
        <f t="shared" si="1178"/>
        <v>0.83692343950948533</v>
      </c>
      <c r="U4458" s="2" t="str">
        <f t="shared" si="1179"/>
        <v>D</v>
      </c>
      <c r="V4458" s="2" t="str">
        <f t="shared" si="1180"/>
        <v>D</v>
      </c>
      <c r="W4458" s="2" t="str">
        <f t="shared" si="1181"/>
        <v>D</v>
      </c>
      <c r="X4458" s="2" t="str">
        <f t="shared" si="1182"/>
        <v>C</v>
      </c>
      <c r="Y4458" s="3" t="str">
        <f t="shared" si="1183"/>
        <v>DDDC</v>
      </c>
      <c r="Z4458" s="28">
        <f t="shared" si="1184"/>
        <v>3.0875E-2</v>
      </c>
      <c r="AA4458" s="7" t="str">
        <f t="shared" si="1185"/>
        <v>Almost certainly optical</v>
      </c>
      <c r="AB4458" s="21">
        <v>37.299999999999997</v>
      </c>
      <c r="AC4458" s="14">
        <f t="shared" si="1186"/>
        <v>37.729461044252055</v>
      </c>
      <c r="AD4458" s="26">
        <v>206</v>
      </c>
      <c r="AE4458" s="10">
        <f t="shared" si="1187"/>
        <v>206.61341872088022</v>
      </c>
      <c r="AF4458" s="17">
        <f t="shared" si="1188"/>
        <v>0.42946104425205789</v>
      </c>
      <c r="AG4458" s="17">
        <f t="shared" si="1189"/>
        <v>0.61341872088021887</v>
      </c>
    </row>
    <row r="4459" spans="1:33">
      <c r="A4459" t="s">
        <v>4952</v>
      </c>
      <c r="B4459" t="s">
        <v>2046</v>
      </c>
      <c r="C4459" s="23">
        <v>294.13529999999997</v>
      </c>
      <c r="D4459" s="23">
        <v>15.43731</v>
      </c>
      <c r="E4459" s="23">
        <v>294.14440000000002</v>
      </c>
      <c r="F4459" s="23">
        <v>15.44276</v>
      </c>
      <c r="G4459" s="26">
        <v>2.8</v>
      </c>
      <c r="H4459" s="26">
        <v>2.8</v>
      </c>
      <c r="I4459" s="26">
        <v>-7.1</v>
      </c>
      <c r="J4459" s="26">
        <v>1.9</v>
      </c>
      <c r="K4459" s="26">
        <v>-4.5999999999999996</v>
      </c>
      <c r="L4459" s="26">
        <v>21</v>
      </c>
      <c r="M4459" s="26">
        <v>-3.2</v>
      </c>
      <c r="N4459" s="26">
        <v>3.2</v>
      </c>
      <c r="O4459" s="19">
        <f t="shared" si="1173"/>
        <v>158.47739989209293</v>
      </c>
      <c r="P4459" s="10">
        <f t="shared" si="1174"/>
        <v>235.17551084304318</v>
      </c>
      <c r="Q4459" s="10">
        <f t="shared" si="1175"/>
        <v>2.86</v>
      </c>
      <c r="R4459" s="19">
        <f t="shared" si="1176"/>
        <v>7.6321687612368736</v>
      </c>
      <c r="S4459" s="10">
        <f t="shared" si="1177"/>
        <v>5.6035702904487596</v>
      </c>
      <c r="T4459" s="10">
        <f t="shared" si="1178"/>
        <v>0.33089347629214089</v>
      </c>
      <c r="U4459" s="2" t="str">
        <f t="shared" si="1179"/>
        <v>D</v>
      </c>
      <c r="V4459" s="2" t="str">
        <f t="shared" si="1180"/>
        <v>D</v>
      </c>
      <c r="W4459" s="2" t="str">
        <f t="shared" si="1181"/>
        <v>D</v>
      </c>
      <c r="X4459" s="2" t="str">
        <f t="shared" si="1182"/>
        <v>C</v>
      </c>
      <c r="Y4459" s="3" t="str">
        <f t="shared" si="1183"/>
        <v>DDDC</v>
      </c>
      <c r="Z4459" s="28">
        <f t="shared" si="1184"/>
        <v>3.0875E-2</v>
      </c>
      <c r="AA4459" s="7" t="str">
        <f t="shared" si="1185"/>
        <v>Almost certainly optical</v>
      </c>
      <c r="AB4459" s="21">
        <v>37.6</v>
      </c>
      <c r="AC4459" s="14">
        <f t="shared" si="1186"/>
        <v>37.176879942992286</v>
      </c>
      <c r="AD4459" s="26">
        <v>57.8</v>
      </c>
      <c r="AE4459" s="10">
        <f t="shared" si="1187"/>
        <v>58.146621449652486</v>
      </c>
      <c r="AF4459" s="17">
        <f t="shared" si="1188"/>
        <v>0.42312005700771493</v>
      </c>
      <c r="AG4459" s="17">
        <f t="shared" si="1189"/>
        <v>0.34662144965248842</v>
      </c>
    </row>
    <row r="4460" spans="1:33">
      <c r="A4460" t="s">
        <v>6727</v>
      </c>
      <c r="B4460" t="s">
        <v>6728</v>
      </c>
      <c r="C4460" s="23">
        <v>93.894930000000002</v>
      </c>
      <c r="D4460" s="23">
        <v>-42.047069999999998</v>
      </c>
      <c r="E4460" s="23">
        <v>93.879080000000002</v>
      </c>
      <c r="F4460" s="23">
        <v>-42.047330000000002</v>
      </c>
      <c r="G4460" s="26">
        <v>-35.1</v>
      </c>
      <c r="H4460" s="26">
        <v>16.100000000000001</v>
      </c>
      <c r="I4460" s="26">
        <v>-44.7</v>
      </c>
      <c r="J4460" s="26">
        <v>1.1000000000000001</v>
      </c>
      <c r="K4460" s="26">
        <v>4.4000000000000004</v>
      </c>
      <c r="L4460" s="26">
        <v>4.4000000000000004</v>
      </c>
      <c r="M4460" s="26">
        <v>-8.9</v>
      </c>
      <c r="N4460" s="26">
        <v>2.1</v>
      </c>
      <c r="O4460" s="19">
        <f t="shared" si="1173"/>
        <v>218.1402399944742</v>
      </c>
      <c r="P4460" s="10">
        <f t="shared" si="1174"/>
        <v>153.6930361742582</v>
      </c>
      <c r="Q4460" s="10">
        <f t="shared" si="1175"/>
        <v>2.86</v>
      </c>
      <c r="R4460" s="19">
        <f t="shared" si="1176"/>
        <v>56.83396871590088</v>
      </c>
      <c r="S4460" s="10">
        <f t="shared" si="1177"/>
        <v>9.9282425433709065</v>
      </c>
      <c r="T4460" s="10">
        <f t="shared" si="1178"/>
        <v>1.6690552814817949</v>
      </c>
      <c r="U4460" s="2" t="str">
        <f t="shared" si="1179"/>
        <v>D</v>
      </c>
      <c r="V4460" s="2" t="str">
        <f t="shared" si="1180"/>
        <v>D</v>
      </c>
      <c r="W4460" s="2" t="str">
        <f t="shared" si="1181"/>
        <v>D</v>
      </c>
      <c r="X4460" s="2" t="str">
        <f t="shared" si="1182"/>
        <v>C</v>
      </c>
      <c r="Y4460" s="3" t="str">
        <f t="shared" si="1183"/>
        <v>DDDC</v>
      </c>
      <c r="Z4460" s="28">
        <f t="shared" si="1184"/>
        <v>3.0875E-2</v>
      </c>
      <c r="AA4460" s="7" t="str">
        <f t="shared" si="1185"/>
        <v>Almost certainly optical</v>
      </c>
      <c r="AB4460" s="21">
        <v>42.8</v>
      </c>
      <c r="AC4460" s="14">
        <f t="shared" si="1186"/>
        <v>42.382799842360463</v>
      </c>
      <c r="AD4460" s="26">
        <v>269</v>
      </c>
      <c r="AE4460" s="10">
        <f t="shared" si="1187"/>
        <v>268.7345524573833</v>
      </c>
      <c r="AF4460" s="17">
        <f t="shared" si="1188"/>
        <v>0.41720015763953455</v>
      </c>
      <c r="AG4460" s="17">
        <f t="shared" si="1189"/>
        <v>0.26544754261669823</v>
      </c>
    </row>
    <row r="4461" spans="1:33">
      <c r="A4461" t="s">
        <v>4979</v>
      </c>
      <c r="B4461" t="s">
        <v>2071</v>
      </c>
      <c r="C4461" s="23">
        <v>295.43889999999999</v>
      </c>
      <c r="D4461" s="23">
        <v>16.441009999999999</v>
      </c>
      <c r="E4461" s="23">
        <v>295.4443</v>
      </c>
      <c r="F4461" s="23">
        <v>16.44068</v>
      </c>
      <c r="G4461" s="26">
        <v>-8.4</v>
      </c>
      <c r="H4461" s="26">
        <v>17.2</v>
      </c>
      <c r="I4461" s="26">
        <v>-4.0999999999999996</v>
      </c>
      <c r="J4461" s="26">
        <v>3</v>
      </c>
      <c r="K4461" s="26">
        <v>-9.5</v>
      </c>
      <c r="L4461" s="26">
        <v>16.100000000000001</v>
      </c>
      <c r="M4461" s="26">
        <v>-6.6</v>
      </c>
      <c r="N4461" s="26">
        <v>2.4</v>
      </c>
      <c r="O4461" s="19">
        <f t="shared" si="1173"/>
        <v>243.98321705922621</v>
      </c>
      <c r="P4461" s="10">
        <f t="shared" si="1174"/>
        <v>235.21086769107791</v>
      </c>
      <c r="Q4461" s="10">
        <f t="shared" si="1175"/>
        <v>2.86</v>
      </c>
      <c r="R4461" s="19">
        <f t="shared" si="1176"/>
        <v>9.3471920917460558</v>
      </c>
      <c r="S4461" s="10">
        <f t="shared" si="1177"/>
        <v>11.567627241573788</v>
      </c>
      <c r="T4461" s="10">
        <f t="shared" si="1178"/>
        <v>0.52287048333299613</v>
      </c>
      <c r="U4461" s="2" t="str">
        <f t="shared" si="1179"/>
        <v>D</v>
      </c>
      <c r="V4461" s="2" t="str">
        <f t="shared" si="1180"/>
        <v>D</v>
      </c>
      <c r="W4461" s="2" t="str">
        <f t="shared" si="1181"/>
        <v>D</v>
      </c>
      <c r="X4461" s="2" t="str">
        <f t="shared" si="1182"/>
        <v>C</v>
      </c>
      <c r="Y4461" s="3" t="str">
        <f t="shared" si="1183"/>
        <v>DDDC</v>
      </c>
      <c r="Z4461" s="28">
        <f t="shared" si="1184"/>
        <v>3.0875E-2</v>
      </c>
      <c r="AA4461" s="7" t="str">
        <f t="shared" si="1185"/>
        <v>Almost certainly optical</v>
      </c>
      <c r="AB4461" s="21">
        <v>19.100000000000001</v>
      </c>
      <c r="AC4461" s="14">
        <f t="shared" si="1186"/>
        <v>18.682939473919483</v>
      </c>
      <c r="AD4461" s="26">
        <v>94.2</v>
      </c>
      <c r="AE4461" s="10">
        <f t="shared" si="1187"/>
        <v>93.645750711905222</v>
      </c>
      <c r="AF4461" s="17">
        <f t="shared" si="1188"/>
        <v>0.41706052608051891</v>
      </c>
      <c r="AG4461" s="17">
        <f t="shared" si="1189"/>
        <v>0.55424928809478047</v>
      </c>
    </row>
    <row r="4462" spans="1:33">
      <c r="A4462" t="s">
        <v>5084</v>
      </c>
      <c r="B4462" t="s">
        <v>2172</v>
      </c>
      <c r="C4462" s="23">
        <v>300.58210000000003</v>
      </c>
      <c r="D4462" s="23">
        <v>18.578469999999999</v>
      </c>
      <c r="E4462" s="23">
        <v>300.58030000000002</v>
      </c>
      <c r="F4462" s="23">
        <v>18.570229999999999</v>
      </c>
      <c r="G4462" s="26">
        <v>-6.9</v>
      </c>
      <c r="H4462" s="26">
        <v>18.7</v>
      </c>
      <c r="I4462" s="26">
        <v>-7.4</v>
      </c>
      <c r="J4462" s="26">
        <v>1.9</v>
      </c>
      <c r="K4462" s="26">
        <v>-2.8</v>
      </c>
      <c r="L4462" s="26">
        <v>22.8</v>
      </c>
      <c r="M4462" s="26">
        <v>-6.2</v>
      </c>
      <c r="N4462" s="26">
        <v>1.2</v>
      </c>
      <c r="O4462" s="19">
        <f t="shared" si="1173"/>
        <v>222.99746686817312</v>
      </c>
      <c r="P4462" s="10">
        <f t="shared" si="1174"/>
        <v>204.30454926593671</v>
      </c>
      <c r="Q4462" s="10">
        <f t="shared" si="1175"/>
        <v>2.86</v>
      </c>
      <c r="R4462" s="19">
        <f t="shared" si="1176"/>
        <v>10.117806086301517</v>
      </c>
      <c r="S4462" s="10">
        <f t="shared" si="1177"/>
        <v>6.8029405406779793</v>
      </c>
      <c r="T4462" s="10">
        <f t="shared" si="1178"/>
        <v>0.42301866567448743</v>
      </c>
      <c r="U4462" s="2" t="str">
        <f t="shared" si="1179"/>
        <v>D</v>
      </c>
      <c r="V4462" s="2" t="str">
        <f t="shared" si="1180"/>
        <v>D</v>
      </c>
      <c r="W4462" s="2" t="str">
        <f t="shared" si="1181"/>
        <v>D</v>
      </c>
      <c r="X4462" s="2" t="str">
        <f t="shared" si="1182"/>
        <v>C</v>
      </c>
      <c r="Y4462" s="3" t="str">
        <f t="shared" si="1183"/>
        <v>DDDC</v>
      </c>
      <c r="Z4462" s="28">
        <f t="shared" si="1184"/>
        <v>3.0875E-2</v>
      </c>
      <c r="AA4462" s="7" t="str">
        <f t="shared" si="1185"/>
        <v>Almost certainly optical</v>
      </c>
      <c r="AB4462" s="21">
        <v>30.7</v>
      </c>
      <c r="AC4462" s="14">
        <f t="shared" si="1186"/>
        <v>30.293249016951787</v>
      </c>
      <c r="AD4462" s="26">
        <v>191</v>
      </c>
      <c r="AE4462" s="10">
        <f t="shared" si="1187"/>
        <v>191.6985117598451</v>
      </c>
      <c r="AF4462" s="17">
        <f t="shared" si="1188"/>
        <v>0.40675098304821233</v>
      </c>
      <c r="AG4462" s="17">
        <f t="shared" si="1189"/>
        <v>0.69851175984510405</v>
      </c>
    </row>
    <row r="4463" spans="1:33">
      <c r="A4463" t="s">
        <v>8458</v>
      </c>
      <c r="B4463" t="s">
        <v>8459</v>
      </c>
      <c r="C4463" s="23">
        <v>268.89400000000001</v>
      </c>
      <c r="D4463" s="23">
        <v>-61.94126</v>
      </c>
      <c r="E4463" s="23">
        <v>268.9042</v>
      </c>
      <c r="F4463" s="23">
        <v>-61.92906</v>
      </c>
      <c r="G4463" s="26">
        <v>0.9</v>
      </c>
      <c r="H4463" s="26">
        <v>0.9</v>
      </c>
      <c r="I4463" s="26">
        <v>-12.6</v>
      </c>
      <c r="J4463" s="26">
        <v>1.3</v>
      </c>
      <c r="K4463" s="26">
        <v>-1.9</v>
      </c>
      <c r="L4463" s="26">
        <v>23.7</v>
      </c>
      <c r="M4463" s="26">
        <v>15.9</v>
      </c>
      <c r="N4463" s="26">
        <v>10.4</v>
      </c>
      <c r="O4463" s="19">
        <f t="shared" si="1173"/>
        <v>175.91438322002512</v>
      </c>
      <c r="P4463" s="10">
        <f t="shared" si="1174"/>
        <v>353.18564711059025</v>
      </c>
      <c r="Q4463" s="10">
        <f t="shared" si="1175"/>
        <v>2.86</v>
      </c>
      <c r="R4463" s="19">
        <f t="shared" si="1176"/>
        <v>12.63210196285638</v>
      </c>
      <c r="S4463" s="10">
        <f t="shared" si="1177"/>
        <v>16.013119621110686</v>
      </c>
      <c r="T4463" s="10">
        <f t="shared" si="1178"/>
        <v>0.71613053959917661</v>
      </c>
      <c r="U4463" s="2" t="str">
        <f t="shared" si="1179"/>
        <v>D</v>
      </c>
      <c r="V4463" s="2" t="str">
        <f t="shared" si="1180"/>
        <v>D</v>
      </c>
      <c r="W4463" s="2" t="str">
        <f t="shared" si="1181"/>
        <v>D</v>
      </c>
      <c r="X4463" s="2" t="str">
        <f t="shared" si="1182"/>
        <v>C</v>
      </c>
      <c r="Y4463" s="3" t="str">
        <f t="shared" si="1183"/>
        <v>DDDC</v>
      </c>
      <c r="Z4463" s="28">
        <f t="shared" si="1184"/>
        <v>3.0875E-2</v>
      </c>
      <c r="AA4463" s="7" t="str">
        <f t="shared" si="1185"/>
        <v>Almost certainly optical</v>
      </c>
      <c r="AB4463" s="21">
        <v>47.6</v>
      </c>
      <c r="AC4463" s="14">
        <f t="shared" si="1186"/>
        <v>47.194238884245145</v>
      </c>
      <c r="AD4463" s="26">
        <v>21.1</v>
      </c>
      <c r="AE4463" s="10">
        <f t="shared" si="1187"/>
        <v>21.468008101072304</v>
      </c>
      <c r="AF4463" s="17">
        <f t="shared" si="1188"/>
        <v>0.40576111575485641</v>
      </c>
      <c r="AG4463" s="17">
        <f t="shared" si="1189"/>
        <v>0.3680081010723022</v>
      </c>
    </row>
    <row r="4464" spans="1:33">
      <c r="A4464" t="s">
        <v>7990</v>
      </c>
      <c r="B4464" t="s">
        <v>7991</v>
      </c>
      <c r="C4464" s="23">
        <v>215.96379999999999</v>
      </c>
      <c r="D4464" s="23">
        <v>-42.333730000000003</v>
      </c>
      <c r="E4464" s="23">
        <v>215.96850000000001</v>
      </c>
      <c r="F4464" s="23">
        <v>-42.3245</v>
      </c>
      <c r="G4464" s="26">
        <v>-44.9</v>
      </c>
      <c r="H4464" s="26">
        <v>6.3</v>
      </c>
      <c r="I4464" s="26">
        <v>-8.1999999999999993</v>
      </c>
      <c r="J4464" s="26">
        <v>1.2</v>
      </c>
      <c r="K4464" s="26">
        <v>-13.1</v>
      </c>
      <c r="L4464" s="26">
        <v>12.5</v>
      </c>
      <c r="M4464" s="26">
        <v>-18.7</v>
      </c>
      <c r="N4464" s="26">
        <v>6.3</v>
      </c>
      <c r="O4464" s="19">
        <f t="shared" si="1173"/>
        <v>259.65024209264618</v>
      </c>
      <c r="P4464" s="10">
        <f t="shared" si="1174"/>
        <v>215.01257842498646</v>
      </c>
      <c r="Q4464" s="10">
        <f t="shared" si="1175"/>
        <v>2.86</v>
      </c>
      <c r="R4464" s="19">
        <f t="shared" si="1176"/>
        <v>45.64263357870577</v>
      </c>
      <c r="S4464" s="10">
        <f t="shared" si="1177"/>
        <v>22.831995094603535</v>
      </c>
      <c r="T4464" s="10">
        <f t="shared" si="1178"/>
        <v>1.7118657168327325</v>
      </c>
      <c r="U4464" s="2" t="str">
        <f t="shared" si="1179"/>
        <v>D</v>
      </c>
      <c r="V4464" s="2" t="str">
        <f t="shared" si="1180"/>
        <v>D</v>
      </c>
      <c r="W4464" s="2" t="str">
        <f t="shared" si="1181"/>
        <v>D</v>
      </c>
      <c r="X4464" s="2" t="str">
        <f t="shared" si="1182"/>
        <v>C</v>
      </c>
      <c r="Y4464" s="3" t="str">
        <f t="shared" si="1183"/>
        <v>DDDC</v>
      </c>
      <c r="Z4464" s="28">
        <f t="shared" si="1184"/>
        <v>3.0875E-2</v>
      </c>
      <c r="AA4464" s="7" t="str">
        <f t="shared" si="1185"/>
        <v>Almost certainly optical</v>
      </c>
      <c r="AB4464" s="21">
        <v>35.1</v>
      </c>
      <c r="AC4464" s="14">
        <f t="shared" si="1186"/>
        <v>35.504173713981984</v>
      </c>
      <c r="AD4464" s="26">
        <v>20.8</v>
      </c>
      <c r="AE4464" s="10">
        <f t="shared" si="1187"/>
        <v>20.62759564504438</v>
      </c>
      <c r="AF4464" s="17">
        <f t="shared" si="1188"/>
        <v>0.40417371398198298</v>
      </c>
      <c r="AG4464" s="17">
        <f t="shared" si="1189"/>
        <v>0.17240435495562068</v>
      </c>
    </row>
    <row r="4465" spans="1:33">
      <c r="A4465" t="s">
        <v>5071</v>
      </c>
      <c r="B4465" t="s">
        <v>2159</v>
      </c>
      <c r="C4465" s="23">
        <v>299.54070000000002</v>
      </c>
      <c r="D4465" s="23">
        <v>12.309049999999999</v>
      </c>
      <c r="E4465" s="23">
        <v>299.53120000000001</v>
      </c>
      <c r="F4465" s="23">
        <v>12.310639999999999</v>
      </c>
      <c r="G4465" s="26">
        <v>7</v>
      </c>
      <c r="H4465" s="26">
        <v>7</v>
      </c>
      <c r="I4465" s="26">
        <v>-10.9</v>
      </c>
      <c r="J4465" s="26">
        <v>1.3</v>
      </c>
      <c r="K4465" s="26">
        <v>-0.4</v>
      </c>
      <c r="L4465" s="26">
        <v>25.2</v>
      </c>
      <c r="M4465" s="26">
        <v>-1.7</v>
      </c>
      <c r="N4465" s="26">
        <v>1.8</v>
      </c>
      <c r="O4465" s="19">
        <f t="shared" si="1173"/>
        <v>147.29134876286662</v>
      </c>
      <c r="P4465" s="10">
        <f t="shared" si="1174"/>
        <v>193.24051991518721</v>
      </c>
      <c r="Q4465" s="10">
        <f t="shared" si="1175"/>
        <v>2.86</v>
      </c>
      <c r="R4465" s="19">
        <f t="shared" si="1176"/>
        <v>12.95414991421668</v>
      </c>
      <c r="S4465" s="10">
        <f t="shared" si="1177"/>
        <v>1.7464249196572981</v>
      </c>
      <c r="T4465" s="10">
        <f t="shared" si="1178"/>
        <v>0.36751437084684951</v>
      </c>
      <c r="U4465" s="2" t="str">
        <f t="shared" si="1179"/>
        <v>D</v>
      </c>
      <c r="V4465" s="2" t="str">
        <f t="shared" si="1180"/>
        <v>D</v>
      </c>
      <c r="W4465" s="2" t="str">
        <f t="shared" si="1181"/>
        <v>D</v>
      </c>
      <c r="X4465" s="2" t="str">
        <f t="shared" si="1182"/>
        <v>C</v>
      </c>
      <c r="Y4465" s="3" t="str">
        <f t="shared" si="1183"/>
        <v>DDDC</v>
      </c>
      <c r="Z4465" s="28">
        <f t="shared" si="1184"/>
        <v>3.0875E-2</v>
      </c>
      <c r="AA4465" s="7" t="str">
        <f t="shared" si="1185"/>
        <v>Almost certainly optical</v>
      </c>
      <c r="AB4465" s="21">
        <v>33.5</v>
      </c>
      <c r="AC4465" s="14">
        <f t="shared" si="1186"/>
        <v>33.900541352615221</v>
      </c>
      <c r="AD4465" s="26">
        <v>280</v>
      </c>
      <c r="AE4465" s="10">
        <f t="shared" si="1187"/>
        <v>279.72077990421099</v>
      </c>
      <c r="AF4465" s="17">
        <f t="shared" si="1188"/>
        <v>0.40054135261522106</v>
      </c>
      <c r="AG4465" s="17">
        <f t="shared" si="1189"/>
        <v>0.27922009578901452</v>
      </c>
    </row>
    <row r="4466" spans="1:33">
      <c r="A4466" t="s">
        <v>4964</v>
      </c>
      <c r="B4466" t="s">
        <v>2056</v>
      </c>
      <c r="C4466" s="23">
        <v>294.72800000000001</v>
      </c>
      <c r="D4466" s="23">
        <v>12.83053</v>
      </c>
      <c r="E4466" s="23">
        <v>294.72149999999999</v>
      </c>
      <c r="F4466" s="23">
        <v>12.81611</v>
      </c>
      <c r="G4466" s="26">
        <v>-13.1</v>
      </c>
      <c r="H4466" s="26">
        <v>12.5</v>
      </c>
      <c r="I4466" s="26">
        <v>-16.3</v>
      </c>
      <c r="J4466" s="26">
        <v>1.7</v>
      </c>
      <c r="K4466" s="26">
        <v>-0.5</v>
      </c>
      <c r="L4466" s="26">
        <v>25.1</v>
      </c>
      <c r="M4466" s="26">
        <v>-0.3</v>
      </c>
      <c r="N4466" s="26">
        <v>1.9</v>
      </c>
      <c r="O4466" s="19">
        <f t="shared" si="1173"/>
        <v>218.78817797099083</v>
      </c>
      <c r="P4466" s="10">
        <f t="shared" si="1174"/>
        <v>239.03624346792651</v>
      </c>
      <c r="Q4466" s="10">
        <f t="shared" si="1175"/>
        <v>2.86</v>
      </c>
      <c r="R4466" s="19">
        <f t="shared" si="1176"/>
        <v>20.911719202399404</v>
      </c>
      <c r="S4466" s="10">
        <f t="shared" si="1177"/>
        <v>0.58309518948452999</v>
      </c>
      <c r="T4466" s="10">
        <f t="shared" si="1178"/>
        <v>0.53737035979709835</v>
      </c>
      <c r="U4466" s="2" t="str">
        <f t="shared" si="1179"/>
        <v>D</v>
      </c>
      <c r="V4466" s="2" t="str">
        <f t="shared" si="1180"/>
        <v>D</v>
      </c>
      <c r="W4466" s="2" t="str">
        <f t="shared" si="1181"/>
        <v>D</v>
      </c>
      <c r="X4466" s="2" t="str">
        <f t="shared" si="1182"/>
        <v>C</v>
      </c>
      <c r="Y4466" s="3" t="str">
        <f t="shared" si="1183"/>
        <v>DDDC</v>
      </c>
      <c r="Z4466" s="28">
        <f t="shared" si="1184"/>
        <v>3.0875E-2</v>
      </c>
      <c r="AA4466" s="7" t="str">
        <f t="shared" si="1185"/>
        <v>Almost certainly optical</v>
      </c>
      <c r="AB4466" s="21">
        <v>57.1</v>
      </c>
      <c r="AC4466" s="14">
        <f t="shared" si="1186"/>
        <v>56.704613962328992</v>
      </c>
      <c r="AD4466" s="26">
        <v>204</v>
      </c>
      <c r="AE4466" s="10">
        <f t="shared" si="1187"/>
        <v>203.72586367707939</v>
      </c>
      <c r="AF4466" s="17">
        <f t="shared" si="1188"/>
        <v>0.39538603767100966</v>
      </c>
      <c r="AG4466" s="17">
        <f t="shared" si="1189"/>
        <v>0.27413632292061152</v>
      </c>
    </row>
    <row r="4467" spans="1:33">
      <c r="A4467" t="s">
        <v>9088</v>
      </c>
      <c r="B4467" t="s">
        <v>9089</v>
      </c>
      <c r="C4467" s="23">
        <v>297.34109999999998</v>
      </c>
      <c r="D4467" s="23">
        <v>17.743390000000002</v>
      </c>
      <c r="E4467" s="23">
        <v>297.33280000000002</v>
      </c>
      <c r="F4467" s="23">
        <v>17.739570000000001</v>
      </c>
      <c r="G4467" s="26">
        <v>-4.7</v>
      </c>
      <c r="H4467" s="26">
        <v>20.9</v>
      </c>
      <c r="I4467" s="26">
        <v>3.1</v>
      </c>
      <c r="J4467" s="26">
        <v>1.3</v>
      </c>
      <c r="K4467" s="26">
        <v>14.9</v>
      </c>
      <c r="L4467" s="26">
        <v>14.9</v>
      </c>
      <c r="M4467" s="26">
        <v>22.8</v>
      </c>
      <c r="N4467" s="26">
        <v>3</v>
      </c>
      <c r="O4467" s="19">
        <f t="shared" si="1173"/>
        <v>303.40782458970892</v>
      </c>
      <c r="P4467" s="10">
        <f t="shared" si="1174"/>
        <v>33.164968158991854</v>
      </c>
      <c r="Q4467" s="10">
        <f t="shared" si="1175"/>
        <v>2.86</v>
      </c>
      <c r="R4467" s="19">
        <f t="shared" si="1176"/>
        <v>5.6302753041036988</v>
      </c>
      <c r="S4467" s="10">
        <f t="shared" si="1177"/>
        <v>27.236923467968992</v>
      </c>
      <c r="T4467" s="10">
        <f t="shared" si="1178"/>
        <v>0.8216799693018173</v>
      </c>
      <c r="U4467" s="2" t="str">
        <f t="shared" si="1179"/>
        <v>D</v>
      </c>
      <c r="V4467" s="2" t="str">
        <f t="shared" si="1180"/>
        <v>D</v>
      </c>
      <c r="W4467" s="2" t="str">
        <f t="shared" si="1181"/>
        <v>D</v>
      </c>
      <c r="X4467" s="2" t="str">
        <f t="shared" si="1182"/>
        <v>C</v>
      </c>
      <c r="Y4467" s="3" t="str">
        <f t="shared" si="1183"/>
        <v>DDDC</v>
      </c>
      <c r="Z4467" s="28">
        <f t="shared" si="1184"/>
        <v>3.0875E-2</v>
      </c>
      <c r="AA4467" s="7" t="str">
        <f t="shared" si="1185"/>
        <v>Almost certainly optical</v>
      </c>
      <c r="AB4467" s="21">
        <v>32</v>
      </c>
      <c r="AC4467" s="14">
        <f t="shared" si="1186"/>
        <v>31.607143751678922</v>
      </c>
      <c r="AD4467" s="26">
        <v>244</v>
      </c>
      <c r="AE4467" s="10">
        <f t="shared" si="1187"/>
        <v>244.20888285826231</v>
      </c>
      <c r="AF4467" s="17">
        <f t="shared" si="1188"/>
        <v>0.39285624832107757</v>
      </c>
      <c r="AG4467" s="17">
        <f t="shared" si="1189"/>
        <v>0.20888285826231368</v>
      </c>
    </row>
    <row r="4468" spans="1:33">
      <c r="A4468" t="s">
        <v>5089</v>
      </c>
      <c r="B4468" t="s">
        <v>2177</v>
      </c>
      <c r="C4468" s="23">
        <v>300.74200000000002</v>
      </c>
      <c r="D4468" s="23">
        <v>13.462770000000001</v>
      </c>
      <c r="E4468" s="23">
        <v>300.74470000000002</v>
      </c>
      <c r="F4468" s="23">
        <v>13.44716</v>
      </c>
      <c r="G4468" s="26">
        <v>-5.4</v>
      </c>
      <c r="H4468" s="26">
        <v>20.2</v>
      </c>
      <c r="I4468" s="26">
        <v>-5.3</v>
      </c>
      <c r="J4468" s="26">
        <v>3</v>
      </c>
      <c r="K4468" s="26">
        <v>-7.7</v>
      </c>
      <c r="L4468" s="26">
        <v>17.899999999999999</v>
      </c>
      <c r="M4468" s="26">
        <v>-33</v>
      </c>
      <c r="N4468" s="26">
        <v>3.9</v>
      </c>
      <c r="O4468" s="19">
        <f t="shared" si="1173"/>
        <v>225.53545898556453</v>
      </c>
      <c r="P4468" s="10">
        <f t="shared" si="1174"/>
        <v>193.13402230639633</v>
      </c>
      <c r="Q4468" s="10">
        <f t="shared" si="1175"/>
        <v>2.86</v>
      </c>
      <c r="R4468" s="19">
        <f t="shared" si="1176"/>
        <v>7.5663729752107782</v>
      </c>
      <c r="S4468" s="10">
        <f t="shared" si="1177"/>
        <v>33.8864279616486</v>
      </c>
      <c r="T4468" s="10">
        <f t="shared" si="1178"/>
        <v>1.0363200234214844</v>
      </c>
      <c r="U4468" s="2" t="str">
        <f t="shared" si="1179"/>
        <v>D</v>
      </c>
      <c r="V4468" s="2" t="str">
        <f t="shared" si="1180"/>
        <v>D</v>
      </c>
      <c r="W4468" s="2" t="str">
        <f t="shared" si="1181"/>
        <v>D</v>
      </c>
      <c r="X4468" s="2" t="str">
        <f t="shared" si="1182"/>
        <v>C</v>
      </c>
      <c r="Y4468" s="3" t="str">
        <f t="shared" si="1183"/>
        <v>DDDC</v>
      </c>
      <c r="Z4468" s="28">
        <f t="shared" si="1184"/>
        <v>3.0875E-2</v>
      </c>
      <c r="AA4468" s="7" t="str">
        <f t="shared" si="1185"/>
        <v>Almost certainly optical</v>
      </c>
      <c r="AB4468" s="21">
        <v>56.6</v>
      </c>
      <c r="AC4468" s="14">
        <f t="shared" si="1186"/>
        <v>56.985505934955526</v>
      </c>
      <c r="AD4468" s="26">
        <v>170</v>
      </c>
      <c r="AE4468" s="10">
        <f t="shared" si="1187"/>
        <v>170.45148542687585</v>
      </c>
      <c r="AF4468" s="17">
        <f t="shared" si="1188"/>
        <v>0.38550593495552476</v>
      </c>
      <c r="AG4468" s="17">
        <f t="shared" si="1189"/>
        <v>0.45148542687584836</v>
      </c>
    </row>
    <row r="4469" spans="1:33">
      <c r="A4469" t="s">
        <v>4987</v>
      </c>
      <c r="B4469" t="s">
        <v>2077</v>
      </c>
      <c r="C4469" s="23">
        <v>295.82119999999998</v>
      </c>
      <c r="D4469" s="23">
        <v>-30.752490000000002</v>
      </c>
      <c r="E4469" s="23">
        <v>295.8211</v>
      </c>
      <c r="F4469" s="23">
        <v>-30.763680000000001</v>
      </c>
      <c r="G4469" s="26">
        <v>-6.1</v>
      </c>
      <c r="H4469" s="26">
        <v>19.5</v>
      </c>
      <c r="I4469" s="26">
        <v>3.6</v>
      </c>
      <c r="J4469" s="26">
        <v>1.8</v>
      </c>
      <c r="K4469" s="26">
        <v>-3.4</v>
      </c>
      <c r="L4469" s="26">
        <v>22.2</v>
      </c>
      <c r="M4469" s="26">
        <v>0.5</v>
      </c>
      <c r="N4469" s="26">
        <v>2.7</v>
      </c>
      <c r="O4469" s="19">
        <f t="shared" si="1173"/>
        <v>300.54757174890699</v>
      </c>
      <c r="P4469" s="10">
        <f t="shared" si="1174"/>
        <v>278.36588612403261</v>
      </c>
      <c r="Q4469" s="10">
        <f t="shared" si="1175"/>
        <v>2.86</v>
      </c>
      <c r="R4469" s="19">
        <f t="shared" si="1176"/>
        <v>7.0830784267859119</v>
      </c>
      <c r="S4469" s="10">
        <f t="shared" si="1177"/>
        <v>3.4365680554879163</v>
      </c>
      <c r="T4469" s="10">
        <f t="shared" si="1178"/>
        <v>0.2629911620568457</v>
      </c>
      <c r="U4469" s="2" t="str">
        <f t="shared" si="1179"/>
        <v>D</v>
      </c>
      <c r="V4469" s="2" t="str">
        <f t="shared" si="1180"/>
        <v>D</v>
      </c>
      <c r="W4469" s="2" t="str">
        <f t="shared" si="1181"/>
        <v>D</v>
      </c>
      <c r="X4469" s="2" t="str">
        <f t="shared" si="1182"/>
        <v>C</v>
      </c>
      <c r="Y4469" s="3" t="str">
        <f t="shared" si="1183"/>
        <v>DDDC</v>
      </c>
      <c r="Z4469" s="28">
        <f t="shared" si="1184"/>
        <v>3.0875E-2</v>
      </c>
      <c r="AA4469" s="7" t="str">
        <f t="shared" si="1185"/>
        <v>Almost certainly optical</v>
      </c>
      <c r="AB4469" s="21">
        <v>39.9</v>
      </c>
      <c r="AC4469" s="14">
        <f t="shared" si="1186"/>
        <v>40.285187984382823</v>
      </c>
      <c r="AD4469" s="26">
        <v>180</v>
      </c>
      <c r="AE4469" s="10">
        <f t="shared" si="1187"/>
        <v>180.44001893713573</v>
      </c>
      <c r="AF4469" s="17">
        <f t="shared" si="1188"/>
        <v>0.38518798438282431</v>
      </c>
      <c r="AG4469" s="17">
        <f t="shared" si="1189"/>
        <v>0.44001893713573281</v>
      </c>
    </row>
    <row r="4470" spans="1:33">
      <c r="A4470" t="s">
        <v>3422</v>
      </c>
      <c r="B4470" t="s">
        <v>640</v>
      </c>
      <c r="C4470" s="23">
        <v>88.731009999999998</v>
      </c>
      <c r="D4470" s="23">
        <v>13.975300000000001</v>
      </c>
      <c r="E4470" s="23">
        <v>88.723519999999994</v>
      </c>
      <c r="F4470" s="23">
        <v>13.96475</v>
      </c>
      <c r="G4470" s="26">
        <v>5.2</v>
      </c>
      <c r="H4470" s="26">
        <v>5.2</v>
      </c>
      <c r="I4470" s="26">
        <v>-3.8</v>
      </c>
      <c r="J4470" s="26">
        <v>1.2</v>
      </c>
      <c r="K4470" s="26">
        <v>3.7</v>
      </c>
      <c r="L4470" s="26">
        <v>3.7</v>
      </c>
      <c r="M4470" s="26">
        <v>-3.8</v>
      </c>
      <c r="N4470" s="26">
        <v>1.3</v>
      </c>
      <c r="O4470" s="19">
        <f t="shared" si="1173"/>
        <v>126.15818543980834</v>
      </c>
      <c r="P4470" s="10">
        <f t="shared" si="1174"/>
        <v>135.76389846092999</v>
      </c>
      <c r="Q4470" s="10">
        <f t="shared" si="1175"/>
        <v>2.86</v>
      </c>
      <c r="R4470" s="19">
        <f t="shared" si="1176"/>
        <v>6.4404968752418474</v>
      </c>
      <c r="S4470" s="10">
        <f t="shared" si="1177"/>
        <v>5.3037722424704477</v>
      </c>
      <c r="T4470" s="10">
        <f t="shared" si="1178"/>
        <v>0.2936067279428074</v>
      </c>
      <c r="U4470" s="2" t="str">
        <f t="shared" si="1179"/>
        <v>D</v>
      </c>
      <c r="V4470" s="2" t="str">
        <f t="shared" si="1180"/>
        <v>D</v>
      </c>
      <c r="W4470" s="2" t="str">
        <f t="shared" si="1181"/>
        <v>D</v>
      </c>
      <c r="X4470" s="2" t="str">
        <f t="shared" si="1182"/>
        <v>C</v>
      </c>
      <c r="Y4470" s="3" t="str">
        <f t="shared" si="1183"/>
        <v>DDDC</v>
      </c>
      <c r="Z4470" s="28">
        <f t="shared" si="1184"/>
        <v>3.0875E-2</v>
      </c>
      <c r="AA4470" s="7" t="str">
        <f t="shared" si="1185"/>
        <v>Almost certainly optical</v>
      </c>
      <c r="AB4470" s="21">
        <v>46.5</v>
      </c>
      <c r="AC4470" s="14">
        <f t="shared" si="1186"/>
        <v>46.120850172676072</v>
      </c>
      <c r="AD4470" s="26">
        <v>214</v>
      </c>
      <c r="AE4470" s="10">
        <f t="shared" si="1187"/>
        <v>214.5644312407745</v>
      </c>
      <c r="AF4470" s="17">
        <f t="shared" si="1188"/>
        <v>0.37914982732392843</v>
      </c>
      <c r="AG4470" s="17">
        <f t="shared" si="1189"/>
        <v>0.56443124077449625</v>
      </c>
    </row>
    <row r="4471" spans="1:33">
      <c r="A4471" t="s">
        <v>7376</v>
      </c>
      <c r="B4471" t="s">
        <v>7377</v>
      </c>
      <c r="C4471" s="23">
        <v>155.40960000000001</v>
      </c>
      <c r="D4471" s="23">
        <v>-8.3004809999999996</v>
      </c>
      <c r="E4471" s="23">
        <v>155.42099999999999</v>
      </c>
      <c r="F4471" s="23">
        <v>-8.3011359999999996</v>
      </c>
      <c r="G4471" s="26">
        <v>-44.3</v>
      </c>
      <c r="H4471" s="26">
        <v>6.9</v>
      </c>
      <c r="I4471" s="26">
        <v>-49.7</v>
      </c>
      <c r="J4471" s="26">
        <v>1.3</v>
      </c>
      <c r="K4471" s="26">
        <v>-13.5</v>
      </c>
      <c r="L4471" s="26">
        <v>37.700000000000003</v>
      </c>
      <c r="M4471" s="26">
        <v>-5.5</v>
      </c>
      <c r="N4471" s="26">
        <v>33.5</v>
      </c>
      <c r="O4471" s="19">
        <f t="shared" si="1173"/>
        <v>221.71215392795551</v>
      </c>
      <c r="P4471" s="10">
        <f t="shared" si="1174"/>
        <v>247.83365417791754</v>
      </c>
      <c r="Q4471" s="10">
        <f t="shared" si="1175"/>
        <v>2.86</v>
      </c>
      <c r="R4471" s="19">
        <f t="shared" si="1176"/>
        <v>66.577623868684285</v>
      </c>
      <c r="S4471" s="10">
        <f t="shared" si="1177"/>
        <v>14.577379737113251</v>
      </c>
      <c r="T4471" s="10">
        <f t="shared" si="1178"/>
        <v>2.0288750901449384</v>
      </c>
      <c r="U4471" s="2" t="str">
        <f t="shared" si="1179"/>
        <v>D</v>
      </c>
      <c r="V4471" s="2" t="str">
        <f t="shared" si="1180"/>
        <v>D</v>
      </c>
      <c r="W4471" s="2" t="str">
        <f t="shared" si="1181"/>
        <v>D</v>
      </c>
      <c r="X4471" s="2" t="str">
        <f t="shared" si="1182"/>
        <v>C</v>
      </c>
      <c r="Y4471" s="3" t="str">
        <f t="shared" si="1183"/>
        <v>DDDC</v>
      </c>
      <c r="Z4471" s="28">
        <f t="shared" si="1184"/>
        <v>3.0875E-2</v>
      </c>
      <c r="AA4471" s="7" t="str">
        <f t="shared" si="1185"/>
        <v>Almost certainly optical</v>
      </c>
      <c r="AB4471" s="21">
        <v>40.299999999999997</v>
      </c>
      <c r="AC4471" s="14">
        <f t="shared" si="1186"/>
        <v>40.678488957606163</v>
      </c>
      <c r="AD4471" s="26">
        <v>94.3</v>
      </c>
      <c r="AE4471" s="10">
        <f t="shared" si="1187"/>
        <v>93.323113207454966</v>
      </c>
      <c r="AF4471" s="17">
        <f t="shared" si="1188"/>
        <v>0.37848895760616585</v>
      </c>
      <c r="AG4471" s="17">
        <f t="shared" si="1189"/>
        <v>0.97688679254503086</v>
      </c>
    </row>
    <row r="4472" spans="1:33">
      <c r="A4472" t="s">
        <v>5072</v>
      </c>
      <c r="B4472" t="s">
        <v>2160</v>
      </c>
      <c r="C4472" s="23">
        <v>299.63529999999997</v>
      </c>
      <c r="D4472" s="23">
        <v>16.071819999999999</v>
      </c>
      <c r="E4472" s="23">
        <v>299.62909999999999</v>
      </c>
      <c r="F4472" s="23">
        <v>16.072870000000002</v>
      </c>
      <c r="G4472" s="26">
        <v>-8</v>
      </c>
      <c r="H4472" s="26">
        <v>17.600000000000001</v>
      </c>
      <c r="I4472" s="26">
        <v>-3.8</v>
      </c>
      <c r="J4472" s="26">
        <v>3.3</v>
      </c>
      <c r="K4472" s="26">
        <v>-8</v>
      </c>
      <c r="L4472" s="26">
        <v>17.600000000000001</v>
      </c>
      <c r="M4472" s="26">
        <v>-9.1</v>
      </c>
      <c r="N4472" s="26">
        <v>3.6</v>
      </c>
      <c r="O4472" s="19">
        <f t="shared" si="1173"/>
        <v>244.59228189105153</v>
      </c>
      <c r="P4472" s="10">
        <f t="shared" si="1174"/>
        <v>221.31937782696954</v>
      </c>
      <c r="Q4472" s="10">
        <f t="shared" si="1175"/>
        <v>2.86</v>
      </c>
      <c r="R4472" s="19">
        <f t="shared" si="1176"/>
        <v>8.8566359301938107</v>
      </c>
      <c r="S4472" s="10">
        <f t="shared" si="1177"/>
        <v>12.116517651536682</v>
      </c>
      <c r="T4472" s="10">
        <f t="shared" si="1178"/>
        <v>0.52432883954326237</v>
      </c>
      <c r="U4472" s="2" t="str">
        <f t="shared" si="1179"/>
        <v>D</v>
      </c>
      <c r="V4472" s="2" t="str">
        <f t="shared" si="1180"/>
        <v>D</v>
      </c>
      <c r="W4472" s="2" t="str">
        <f t="shared" si="1181"/>
        <v>D</v>
      </c>
      <c r="X4472" s="2" t="str">
        <f t="shared" si="1182"/>
        <v>C</v>
      </c>
      <c r="Y4472" s="3" t="str">
        <f t="shared" si="1183"/>
        <v>DDDC</v>
      </c>
      <c r="Z4472" s="28">
        <f t="shared" si="1184"/>
        <v>3.0875E-2</v>
      </c>
      <c r="AA4472" s="7" t="str">
        <f t="shared" si="1185"/>
        <v>Almost certainly optical</v>
      </c>
      <c r="AB4472" s="21">
        <v>21.4</v>
      </c>
      <c r="AC4472" s="14">
        <f t="shared" si="1186"/>
        <v>21.778184866816886</v>
      </c>
      <c r="AD4472" s="26">
        <v>279</v>
      </c>
      <c r="AE4472" s="10">
        <f t="shared" si="1187"/>
        <v>279.99534603402168</v>
      </c>
      <c r="AF4472" s="17">
        <f t="shared" si="1188"/>
        <v>0.37818486681688768</v>
      </c>
      <c r="AG4472" s="17">
        <f t="shared" si="1189"/>
        <v>0.99534603402167932</v>
      </c>
    </row>
    <row r="4473" spans="1:33">
      <c r="A4473" t="s">
        <v>5006</v>
      </c>
      <c r="B4473" t="s">
        <v>2096</v>
      </c>
      <c r="C4473" s="23">
        <v>296.56619999999998</v>
      </c>
      <c r="D4473" s="23">
        <v>15.88034</v>
      </c>
      <c r="E4473" s="23">
        <v>296.56229999999999</v>
      </c>
      <c r="F4473" s="23">
        <v>15.88564</v>
      </c>
      <c r="G4473" s="26">
        <v>-3.7</v>
      </c>
      <c r="H4473" s="26">
        <v>21.9</v>
      </c>
      <c r="I4473" s="26">
        <v>-5.0999999999999996</v>
      </c>
      <c r="J4473" s="26">
        <v>1.4</v>
      </c>
      <c r="K4473" s="26">
        <v>-3.4</v>
      </c>
      <c r="L4473" s="26">
        <v>22.2</v>
      </c>
      <c r="M4473" s="26">
        <v>-6.6</v>
      </c>
      <c r="N4473" s="26">
        <v>2.1</v>
      </c>
      <c r="O4473" s="19">
        <f t="shared" si="1173"/>
        <v>215.96051719664487</v>
      </c>
      <c r="P4473" s="10">
        <f t="shared" si="1174"/>
        <v>207.25532837494308</v>
      </c>
      <c r="Q4473" s="10">
        <f t="shared" si="1175"/>
        <v>2.86</v>
      </c>
      <c r="R4473" s="19">
        <f t="shared" si="1176"/>
        <v>6.3007936008093459</v>
      </c>
      <c r="S4473" s="10">
        <f t="shared" si="1177"/>
        <v>7.4242844773082339</v>
      </c>
      <c r="T4473" s="10">
        <f t="shared" si="1178"/>
        <v>0.34312695195293952</v>
      </c>
      <c r="U4473" s="2" t="str">
        <f t="shared" si="1179"/>
        <v>D</v>
      </c>
      <c r="V4473" s="2" t="str">
        <f t="shared" si="1180"/>
        <v>D</v>
      </c>
      <c r="W4473" s="2" t="str">
        <f t="shared" si="1181"/>
        <v>D</v>
      </c>
      <c r="X4473" s="2" t="str">
        <f t="shared" si="1182"/>
        <v>C</v>
      </c>
      <c r="Y4473" s="3" t="str">
        <f t="shared" si="1183"/>
        <v>DDDC</v>
      </c>
      <c r="Z4473" s="28">
        <f t="shared" si="1184"/>
        <v>3.0875E-2</v>
      </c>
      <c r="AA4473" s="7" t="str">
        <f t="shared" si="1185"/>
        <v>Almost certainly optical</v>
      </c>
      <c r="AB4473" s="21">
        <v>23</v>
      </c>
      <c r="AC4473" s="14">
        <f t="shared" si="1186"/>
        <v>23.37539147467956</v>
      </c>
      <c r="AD4473" s="26">
        <v>324</v>
      </c>
      <c r="AE4473" s="10">
        <f t="shared" si="1187"/>
        <v>324.71045438632405</v>
      </c>
      <c r="AF4473" s="17">
        <f t="shared" si="1188"/>
        <v>0.37539147467956013</v>
      </c>
      <c r="AG4473" s="17">
        <f t="shared" si="1189"/>
        <v>0.71045438632404512</v>
      </c>
    </row>
    <row r="4474" spans="1:33">
      <c r="A4474" t="s">
        <v>4466</v>
      </c>
      <c r="B4474" t="s">
        <v>1609</v>
      </c>
      <c r="C4474" s="23">
        <v>224.35480000000001</v>
      </c>
      <c r="D4474" s="23">
        <v>-39.138910000000003</v>
      </c>
      <c r="E4474" s="23">
        <v>224.34790000000001</v>
      </c>
      <c r="F4474" s="23">
        <v>-39.144640000000003</v>
      </c>
      <c r="G4474" s="26">
        <v>-3.3</v>
      </c>
      <c r="H4474" s="26">
        <v>22.3</v>
      </c>
      <c r="I4474" s="26">
        <v>-1.4</v>
      </c>
      <c r="J4474" s="26">
        <v>2.5</v>
      </c>
      <c r="K4474" s="26">
        <v>-15.1</v>
      </c>
      <c r="L4474" s="26">
        <v>10.5</v>
      </c>
      <c r="M4474" s="26">
        <v>-18.2</v>
      </c>
      <c r="N4474" s="26">
        <v>12.6</v>
      </c>
      <c r="O4474" s="19">
        <f t="shared" si="1173"/>
        <v>247.01128319791937</v>
      </c>
      <c r="P4474" s="10">
        <f t="shared" si="1174"/>
        <v>219.68148730246946</v>
      </c>
      <c r="Q4474" s="10">
        <f t="shared" si="1175"/>
        <v>2.86</v>
      </c>
      <c r="R4474" s="19">
        <f t="shared" si="1176"/>
        <v>3.5846896657869838</v>
      </c>
      <c r="S4474" s="10">
        <f t="shared" si="1177"/>
        <v>23.648467180770936</v>
      </c>
      <c r="T4474" s="10">
        <f t="shared" si="1178"/>
        <v>0.680828921163948</v>
      </c>
      <c r="U4474" s="2" t="str">
        <f t="shared" si="1179"/>
        <v>D</v>
      </c>
      <c r="V4474" s="2" t="str">
        <f t="shared" si="1180"/>
        <v>D</v>
      </c>
      <c r="W4474" s="2" t="str">
        <f t="shared" si="1181"/>
        <v>D</v>
      </c>
      <c r="X4474" s="2" t="str">
        <f t="shared" si="1182"/>
        <v>C</v>
      </c>
      <c r="Y4474" s="3" t="str">
        <f t="shared" si="1183"/>
        <v>DDDC</v>
      </c>
      <c r="Z4474" s="28">
        <f t="shared" si="1184"/>
        <v>3.0875E-2</v>
      </c>
      <c r="AA4474" s="7" t="str">
        <f t="shared" si="1185"/>
        <v>Almost certainly optical</v>
      </c>
      <c r="AB4474" s="21">
        <v>28.6</v>
      </c>
      <c r="AC4474" s="14">
        <f t="shared" si="1186"/>
        <v>28.225991635817611</v>
      </c>
      <c r="AD4474" s="26">
        <v>227</v>
      </c>
      <c r="AE4474" s="10">
        <f t="shared" si="1187"/>
        <v>223.04517284782565</v>
      </c>
      <c r="AF4474" s="17">
        <f t="shared" si="1188"/>
        <v>0.37400836418239081</v>
      </c>
      <c r="AG4474" s="17">
        <f t="shared" si="1189"/>
        <v>3.9548271521743459</v>
      </c>
    </row>
    <row r="4475" spans="1:33">
      <c r="A4475" t="s">
        <v>4317</v>
      </c>
      <c r="B4475" t="s">
        <v>1480</v>
      </c>
      <c r="C4475" s="23">
        <v>205.60740000000001</v>
      </c>
      <c r="D4475" s="23">
        <v>-15.167899999999999</v>
      </c>
      <c r="E4475" s="23">
        <v>205.62129999999999</v>
      </c>
      <c r="F4475" s="23">
        <v>-15.167160000000001</v>
      </c>
      <c r="G4475" s="26">
        <v>-59.8</v>
      </c>
      <c r="H4475" s="26">
        <v>17</v>
      </c>
      <c r="I4475" s="26">
        <v>4.7</v>
      </c>
      <c r="J4475" s="26">
        <v>1.3</v>
      </c>
      <c r="K4475" s="26">
        <v>-11.1</v>
      </c>
      <c r="L4475" s="26">
        <v>14.5</v>
      </c>
      <c r="M4475" s="26">
        <v>-5.2</v>
      </c>
      <c r="N4475" s="26">
        <v>2.9</v>
      </c>
      <c r="O4475" s="19">
        <f t="shared" si="1173"/>
        <v>274.4939418270194</v>
      </c>
      <c r="P4475" s="10">
        <f t="shared" si="1174"/>
        <v>244.8983912861766</v>
      </c>
      <c r="Q4475" s="10">
        <f t="shared" si="1175"/>
        <v>2.86</v>
      </c>
      <c r="R4475" s="19">
        <f t="shared" si="1176"/>
        <v>59.984414642471918</v>
      </c>
      <c r="S4475" s="10">
        <f t="shared" si="1177"/>
        <v>12.257650672131263</v>
      </c>
      <c r="T4475" s="10">
        <f t="shared" si="1178"/>
        <v>1.8060516328650795</v>
      </c>
      <c r="U4475" s="2" t="str">
        <f t="shared" si="1179"/>
        <v>D</v>
      </c>
      <c r="V4475" s="2" t="str">
        <f t="shared" si="1180"/>
        <v>D</v>
      </c>
      <c r="W4475" s="2" t="str">
        <f t="shared" si="1181"/>
        <v>D</v>
      </c>
      <c r="X4475" s="2" t="str">
        <f t="shared" si="1182"/>
        <v>C</v>
      </c>
      <c r="Y4475" s="3" t="str">
        <f t="shared" si="1183"/>
        <v>DDDC</v>
      </c>
      <c r="Z4475" s="28">
        <f t="shared" si="1184"/>
        <v>3.0875E-2</v>
      </c>
      <c r="AA4475" s="7" t="str">
        <f t="shared" si="1185"/>
        <v>Almost certainly optical</v>
      </c>
      <c r="AB4475" s="21">
        <v>48</v>
      </c>
      <c r="AC4475" s="14">
        <f t="shared" si="1186"/>
        <v>48.37018421189088</v>
      </c>
      <c r="AD4475" s="26">
        <v>86.7</v>
      </c>
      <c r="AE4475" s="10">
        <f t="shared" si="1187"/>
        <v>86.842823129388293</v>
      </c>
      <c r="AF4475" s="17">
        <f t="shared" si="1188"/>
        <v>0.37018421189088002</v>
      </c>
      <c r="AG4475" s="17">
        <f t="shared" si="1189"/>
        <v>0.14282312938829023</v>
      </c>
    </row>
    <row r="4476" spans="1:33">
      <c r="A4476" t="s">
        <v>8426</v>
      </c>
      <c r="B4476" t="s">
        <v>8427</v>
      </c>
      <c r="C4476" s="23">
        <v>265.07589999999999</v>
      </c>
      <c r="D4476" s="23">
        <v>-60.014609999999998</v>
      </c>
      <c r="E4476" s="23">
        <v>265.06029999999998</v>
      </c>
      <c r="F4476" s="23">
        <v>-60.021630000000002</v>
      </c>
      <c r="G4476" s="26">
        <v>6.3</v>
      </c>
      <c r="H4476" s="26">
        <v>6.3</v>
      </c>
      <c r="I4476" s="26">
        <v>-5.4</v>
      </c>
      <c r="J4476" s="26">
        <v>3.5</v>
      </c>
      <c r="K4476" s="26">
        <v>-31.8</v>
      </c>
      <c r="L4476" s="26">
        <v>19.399999999999999</v>
      </c>
      <c r="M4476" s="26">
        <v>-35.4</v>
      </c>
      <c r="N4476" s="26">
        <v>7.3</v>
      </c>
      <c r="O4476" s="19">
        <f t="shared" si="1173"/>
        <v>130.60129464500446</v>
      </c>
      <c r="P4476" s="10">
        <f t="shared" si="1174"/>
        <v>221.9335144988741</v>
      </c>
      <c r="Q4476" s="10">
        <f t="shared" si="1175"/>
        <v>2.86</v>
      </c>
      <c r="R4476" s="19">
        <f t="shared" si="1176"/>
        <v>8.2975900115635977</v>
      </c>
      <c r="S4476" s="10">
        <f t="shared" si="1177"/>
        <v>47.585712141356041</v>
      </c>
      <c r="T4476" s="10">
        <f t="shared" si="1178"/>
        <v>1.3970825538229912</v>
      </c>
      <c r="U4476" s="2" t="str">
        <f t="shared" si="1179"/>
        <v>D</v>
      </c>
      <c r="V4476" s="2" t="str">
        <f t="shared" si="1180"/>
        <v>D</v>
      </c>
      <c r="W4476" s="2" t="str">
        <f t="shared" si="1181"/>
        <v>D</v>
      </c>
      <c r="X4476" s="2" t="str">
        <f t="shared" si="1182"/>
        <v>C</v>
      </c>
      <c r="Y4476" s="3" t="str">
        <f t="shared" si="1183"/>
        <v>DDDC</v>
      </c>
      <c r="Z4476" s="28">
        <f t="shared" si="1184"/>
        <v>3.0875E-2</v>
      </c>
      <c r="AA4476" s="7" t="str">
        <f t="shared" si="1185"/>
        <v>Almost certainly optical</v>
      </c>
      <c r="AB4476" s="21">
        <v>37.4</v>
      </c>
      <c r="AC4476" s="14">
        <f t="shared" si="1186"/>
        <v>37.768558359146766</v>
      </c>
      <c r="AD4476" s="26">
        <v>227</v>
      </c>
      <c r="AE4476" s="10">
        <f t="shared" si="1187"/>
        <v>228.00020077954667</v>
      </c>
      <c r="AF4476" s="17">
        <f t="shared" si="1188"/>
        <v>0.3685583591467676</v>
      </c>
      <c r="AG4476" s="17">
        <f t="shared" si="1189"/>
        <v>1.0002007795466739</v>
      </c>
    </row>
    <row r="4477" spans="1:33">
      <c r="A4477" t="s">
        <v>8650</v>
      </c>
      <c r="B4477" t="s">
        <v>8651</v>
      </c>
      <c r="C4477" s="23">
        <v>281.57229999999998</v>
      </c>
      <c r="D4477" s="23">
        <v>10.49793</v>
      </c>
      <c r="E4477" s="23">
        <v>281.58710000000002</v>
      </c>
      <c r="F4477" s="23">
        <v>10.50353</v>
      </c>
      <c r="G4477" s="26">
        <v>8</v>
      </c>
      <c r="H4477" s="26">
        <v>8</v>
      </c>
      <c r="I4477" s="26">
        <v>0.8</v>
      </c>
      <c r="J4477" s="26">
        <v>3.2</v>
      </c>
      <c r="K4477" s="26">
        <v>-8.1</v>
      </c>
      <c r="L4477" s="26">
        <v>17.5</v>
      </c>
      <c r="M4477" s="26">
        <v>-32.9</v>
      </c>
      <c r="N4477" s="26">
        <v>3</v>
      </c>
      <c r="O4477" s="19">
        <f t="shared" si="1173"/>
        <v>84.289406862500414</v>
      </c>
      <c r="P4477" s="10">
        <f t="shared" si="1174"/>
        <v>193.83117712983389</v>
      </c>
      <c r="Q4477" s="10">
        <f t="shared" si="1175"/>
        <v>2.86</v>
      </c>
      <c r="R4477" s="19">
        <f t="shared" si="1176"/>
        <v>8.0399004968967116</v>
      </c>
      <c r="S4477" s="10">
        <f t="shared" si="1177"/>
        <v>33.882443831577433</v>
      </c>
      <c r="T4477" s="10">
        <f t="shared" si="1178"/>
        <v>1.0480586082118537</v>
      </c>
      <c r="U4477" s="2" t="str">
        <f t="shared" si="1179"/>
        <v>D</v>
      </c>
      <c r="V4477" s="2" t="str">
        <f t="shared" si="1180"/>
        <v>D</v>
      </c>
      <c r="W4477" s="2" t="str">
        <f t="shared" si="1181"/>
        <v>D</v>
      </c>
      <c r="X4477" s="2" t="str">
        <f t="shared" si="1182"/>
        <v>C</v>
      </c>
      <c r="Y4477" s="3" t="str">
        <f t="shared" si="1183"/>
        <v>DDDC</v>
      </c>
      <c r="Z4477" s="28">
        <f t="shared" si="1184"/>
        <v>3.0875E-2</v>
      </c>
      <c r="AA4477" s="7" t="str">
        <f t="shared" si="1185"/>
        <v>Almost certainly optical</v>
      </c>
      <c r="AB4477" s="21">
        <v>56.5</v>
      </c>
      <c r="AC4477" s="14">
        <f t="shared" si="1186"/>
        <v>56.133289494869842</v>
      </c>
      <c r="AD4477" s="26">
        <v>68.5</v>
      </c>
      <c r="AE4477" s="10">
        <f t="shared" si="1187"/>
        <v>68.952292508027739</v>
      </c>
      <c r="AF4477" s="17">
        <f t="shared" si="1188"/>
        <v>0.36671050513015757</v>
      </c>
      <c r="AG4477" s="17">
        <f t="shared" si="1189"/>
        <v>0.4522925080277389</v>
      </c>
    </row>
    <row r="4478" spans="1:33">
      <c r="A4478" t="s">
        <v>5597</v>
      </c>
      <c r="B4478" t="s">
        <v>2649</v>
      </c>
      <c r="C4478" s="23">
        <v>351.0591</v>
      </c>
      <c r="D4478" s="23">
        <v>1.8979710000000001</v>
      </c>
      <c r="E4478" s="23">
        <v>351.06220000000002</v>
      </c>
      <c r="F4478" s="23">
        <v>1.885221</v>
      </c>
      <c r="G4478" s="26">
        <v>-19</v>
      </c>
      <c r="H4478" s="26">
        <v>6.6</v>
      </c>
      <c r="I4478" s="26">
        <v>-15.5</v>
      </c>
      <c r="J4478" s="26">
        <v>10.3</v>
      </c>
      <c r="K4478" s="26">
        <v>-11.6</v>
      </c>
      <c r="L4478" s="26">
        <v>14</v>
      </c>
      <c r="M4478" s="26">
        <v>6.6</v>
      </c>
      <c r="N4478" s="26">
        <v>8.8000000000000007</v>
      </c>
      <c r="O4478" s="19">
        <f t="shared" si="1173"/>
        <v>230.79279649503215</v>
      </c>
      <c r="P4478" s="10">
        <f t="shared" si="1174"/>
        <v>299.63838368815135</v>
      </c>
      <c r="Q4478" s="10">
        <f t="shared" si="1175"/>
        <v>2.86</v>
      </c>
      <c r="R4478" s="19">
        <f t="shared" si="1176"/>
        <v>24.520399670478458</v>
      </c>
      <c r="S4478" s="10">
        <f t="shared" si="1177"/>
        <v>13.346160496562298</v>
      </c>
      <c r="T4478" s="10">
        <f t="shared" si="1178"/>
        <v>0.94666400417601904</v>
      </c>
      <c r="U4478" s="2" t="str">
        <f t="shared" si="1179"/>
        <v>D</v>
      </c>
      <c r="V4478" s="2" t="str">
        <f t="shared" si="1180"/>
        <v>D</v>
      </c>
      <c r="W4478" s="2" t="str">
        <f t="shared" si="1181"/>
        <v>D</v>
      </c>
      <c r="X4478" s="2" t="str">
        <f t="shared" si="1182"/>
        <v>C</v>
      </c>
      <c r="Y4478" s="3" t="str">
        <f t="shared" si="1183"/>
        <v>DDDC</v>
      </c>
      <c r="Z4478" s="28">
        <f t="shared" si="1184"/>
        <v>3.0875E-2</v>
      </c>
      <c r="AA4478" s="7" t="str">
        <f t="shared" si="1185"/>
        <v>Almost certainly optical</v>
      </c>
      <c r="AB4478" s="21">
        <v>47.6</v>
      </c>
      <c r="AC4478" s="14">
        <f t="shared" si="1186"/>
        <v>47.235780753823633</v>
      </c>
      <c r="AD4478" s="26">
        <v>167</v>
      </c>
      <c r="AE4478" s="10">
        <f t="shared" si="1187"/>
        <v>166.34164265293342</v>
      </c>
      <c r="AF4478" s="17">
        <f t="shared" si="1188"/>
        <v>0.36421924617636847</v>
      </c>
      <c r="AG4478" s="17">
        <f t="shared" si="1189"/>
        <v>0.658357347066584</v>
      </c>
    </row>
    <row r="4479" spans="1:33">
      <c r="A4479" t="s">
        <v>8744</v>
      </c>
      <c r="B4479" t="s">
        <v>8745</v>
      </c>
      <c r="C4479" s="23">
        <v>285.10059999999999</v>
      </c>
      <c r="D4479" s="23">
        <v>-49.498199999999997</v>
      </c>
      <c r="E4479" s="23">
        <v>285.11419999999998</v>
      </c>
      <c r="F4479" s="23">
        <v>-49.498629999999999</v>
      </c>
      <c r="G4479" s="26">
        <v>6.7</v>
      </c>
      <c r="H4479" s="26">
        <v>6.7</v>
      </c>
      <c r="I4479" s="26">
        <v>-4.3</v>
      </c>
      <c r="J4479" s="26">
        <v>2.5</v>
      </c>
      <c r="K4479" s="26">
        <v>-5.8</v>
      </c>
      <c r="L4479" s="26">
        <v>19.8</v>
      </c>
      <c r="M4479" s="26">
        <v>-2.8</v>
      </c>
      <c r="N4479" s="26">
        <v>17.899999999999999</v>
      </c>
      <c r="O4479" s="19">
        <f t="shared" si="1173"/>
        <v>122.69198418257207</v>
      </c>
      <c r="P4479" s="10">
        <f t="shared" si="1174"/>
        <v>244.2306723756613</v>
      </c>
      <c r="Q4479" s="10">
        <f t="shared" si="1175"/>
        <v>2.86</v>
      </c>
      <c r="R4479" s="19">
        <f t="shared" si="1176"/>
        <v>7.9611556949980571</v>
      </c>
      <c r="S4479" s="10">
        <f t="shared" si="1177"/>
        <v>6.4404968752418474</v>
      </c>
      <c r="T4479" s="10">
        <f t="shared" si="1178"/>
        <v>0.36004131425599761</v>
      </c>
      <c r="U4479" s="2" t="str">
        <f t="shared" si="1179"/>
        <v>D</v>
      </c>
      <c r="V4479" s="2" t="str">
        <f t="shared" si="1180"/>
        <v>D</v>
      </c>
      <c r="W4479" s="2" t="str">
        <f t="shared" si="1181"/>
        <v>D</v>
      </c>
      <c r="X4479" s="2" t="str">
        <f t="shared" si="1182"/>
        <v>C</v>
      </c>
      <c r="Y4479" s="3" t="str">
        <f t="shared" si="1183"/>
        <v>DDDC</v>
      </c>
      <c r="Z4479" s="28">
        <f t="shared" si="1184"/>
        <v>3.0875E-2</v>
      </c>
      <c r="AA4479" s="7" t="str">
        <f t="shared" si="1185"/>
        <v>Almost certainly optical</v>
      </c>
      <c r="AB4479" s="21">
        <v>32.200000000000003</v>
      </c>
      <c r="AC4479" s="14">
        <f t="shared" si="1186"/>
        <v>31.83580366320151</v>
      </c>
      <c r="AD4479" s="26">
        <v>92.4</v>
      </c>
      <c r="AE4479" s="10">
        <f t="shared" si="1187"/>
        <v>92.787077571554832</v>
      </c>
      <c r="AF4479" s="17">
        <f t="shared" si="1188"/>
        <v>0.36419633679849284</v>
      </c>
      <c r="AG4479" s="17">
        <f t="shared" si="1189"/>
        <v>0.38707757155482625</v>
      </c>
    </row>
    <row r="4480" spans="1:33">
      <c r="A4480" t="s">
        <v>4929</v>
      </c>
      <c r="B4480" t="s">
        <v>2023</v>
      </c>
      <c r="C4480" s="23">
        <v>292.52879999999999</v>
      </c>
      <c r="D4480" s="23">
        <v>11.697480000000001</v>
      </c>
      <c r="E4480" s="23">
        <v>292.5163</v>
      </c>
      <c r="F4480" s="23">
        <v>11.696669999999999</v>
      </c>
      <c r="G4480" s="26">
        <v>-2</v>
      </c>
      <c r="H4480" s="26">
        <v>23.6</v>
      </c>
      <c r="I4480" s="26">
        <v>-0.1</v>
      </c>
      <c r="J4480" s="26">
        <v>1.1000000000000001</v>
      </c>
      <c r="K4480" s="26">
        <v>-6.2</v>
      </c>
      <c r="L4480" s="26">
        <v>19.399999999999999</v>
      </c>
      <c r="M4480" s="26">
        <v>-3.3</v>
      </c>
      <c r="N4480" s="26">
        <v>1.7</v>
      </c>
      <c r="O4480" s="19">
        <f t="shared" si="1173"/>
        <v>267.13759477388822</v>
      </c>
      <c r="P4480" s="10">
        <f t="shared" si="1174"/>
        <v>241.97549946792975</v>
      </c>
      <c r="Q4480" s="10">
        <f t="shared" si="1175"/>
        <v>2.86</v>
      </c>
      <c r="R4480" s="19">
        <f t="shared" si="1176"/>
        <v>2.0024984394500787</v>
      </c>
      <c r="S4480" s="10">
        <f t="shared" si="1177"/>
        <v>7.0235318750611508</v>
      </c>
      <c r="T4480" s="10">
        <f t="shared" si="1178"/>
        <v>0.22565075786278077</v>
      </c>
      <c r="U4480" s="2" t="str">
        <f t="shared" si="1179"/>
        <v>D</v>
      </c>
      <c r="V4480" s="2" t="str">
        <f t="shared" si="1180"/>
        <v>D</v>
      </c>
      <c r="W4480" s="2" t="str">
        <f t="shared" si="1181"/>
        <v>D</v>
      </c>
      <c r="X4480" s="2" t="str">
        <f t="shared" si="1182"/>
        <v>C</v>
      </c>
      <c r="Y4480" s="3" t="str">
        <f t="shared" si="1183"/>
        <v>DDDC</v>
      </c>
      <c r="Z4480" s="28">
        <f t="shared" si="1184"/>
        <v>3.0875E-2</v>
      </c>
      <c r="AA4480" s="7" t="str">
        <f t="shared" si="1185"/>
        <v>Almost certainly optical</v>
      </c>
      <c r="AB4480" s="21">
        <v>43.8</v>
      </c>
      <c r="AC4480" s="14">
        <f t="shared" si="1186"/>
        <v>44.161804566318182</v>
      </c>
      <c r="AD4480" s="26">
        <v>266</v>
      </c>
      <c r="AE4480" s="10">
        <f t="shared" si="1187"/>
        <v>266.21401028410384</v>
      </c>
      <c r="AF4480" s="17">
        <f t="shared" si="1188"/>
        <v>0.36180456631818458</v>
      </c>
      <c r="AG4480" s="17">
        <f t="shared" si="1189"/>
        <v>0.2140102841038356</v>
      </c>
    </row>
    <row r="4481" spans="1:33">
      <c r="A4481" t="s">
        <v>4429</v>
      </c>
      <c r="B4481" t="s">
        <v>1578</v>
      </c>
      <c r="C4481" s="23">
        <v>219.51779999999999</v>
      </c>
      <c r="D4481" s="23">
        <v>-9.7378490000000006</v>
      </c>
      <c r="E4481" s="23">
        <v>219.50489999999999</v>
      </c>
      <c r="F4481" s="23">
        <v>-9.7358010000000004</v>
      </c>
      <c r="G4481" s="26">
        <v>-12.4</v>
      </c>
      <c r="H4481" s="26">
        <v>13.2</v>
      </c>
      <c r="I4481" s="26">
        <v>-24.2</v>
      </c>
      <c r="J4481" s="26">
        <v>2.5</v>
      </c>
      <c r="K4481" s="26">
        <v>-14.8</v>
      </c>
      <c r="L4481" s="26">
        <v>10.8</v>
      </c>
      <c r="M4481" s="26">
        <v>1.7</v>
      </c>
      <c r="N4481" s="26">
        <v>1.3</v>
      </c>
      <c r="O4481" s="19">
        <f t="shared" si="1173"/>
        <v>207.13045170034678</v>
      </c>
      <c r="P4481" s="10">
        <f t="shared" si="1174"/>
        <v>276.55255467082924</v>
      </c>
      <c r="Q4481" s="10">
        <f t="shared" si="1175"/>
        <v>2.86</v>
      </c>
      <c r="R4481" s="19">
        <f t="shared" si="1176"/>
        <v>27.19191056178289</v>
      </c>
      <c r="S4481" s="10">
        <f t="shared" si="1177"/>
        <v>14.897315194356331</v>
      </c>
      <c r="T4481" s="10">
        <f t="shared" si="1178"/>
        <v>1.0522306439034805</v>
      </c>
      <c r="U4481" s="2" t="str">
        <f t="shared" si="1179"/>
        <v>D</v>
      </c>
      <c r="V4481" s="2" t="str">
        <f t="shared" si="1180"/>
        <v>D</v>
      </c>
      <c r="W4481" s="2" t="str">
        <f t="shared" si="1181"/>
        <v>D</v>
      </c>
      <c r="X4481" s="2" t="str">
        <f t="shared" si="1182"/>
        <v>C</v>
      </c>
      <c r="Y4481" s="3" t="str">
        <f t="shared" si="1183"/>
        <v>DDDC</v>
      </c>
      <c r="Z4481" s="28">
        <f t="shared" si="1184"/>
        <v>3.0875E-2</v>
      </c>
      <c r="AA4481" s="7" t="str">
        <f t="shared" si="1185"/>
        <v>Almost certainly optical</v>
      </c>
      <c r="AB4481" s="21">
        <v>46</v>
      </c>
      <c r="AC4481" s="14">
        <f t="shared" si="1186"/>
        <v>46.360894866970973</v>
      </c>
      <c r="AD4481" s="26">
        <v>279</v>
      </c>
      <c r="AE4481" s="10">
        <f t="shared" si="1187"/>
        <v>279.15063210815316</v>
      </c>
      <c r="AF4481" s="17">
        <f t="shared" si="1188"/>
        <v>0.36089486697097328</v>
      </c>
      <c r="AG4481" s="17">
        <f t="shared" si="1189"/>
        <v>0.15063210815316097</v>
      </c>
    </row>
    <row r="4482" spans="1:33">
      <c r="A4482" t="s">
        <v>9106</v>
      </c>
      <c r="B4482" t="s">
        <v>9107</v>
      </c>
      <c r="C4482" s="23">
        <v>297.6825</v>
      </c>
      <c r="D4482" s="23">
        <v>16.124079999999999</v>
      </c>
      <c r="E4482" s="23">
        <v>297.6986</v>
      </c>
      <c r="F4482" s="23">
        <v>16.1248</v>
      </c>
      <c r="G4482" s="26">
        <v>-14.1</v>
      </c>
      <c r="H4482" s="26">
        <v>11.5</v>
      </c>
      <c r="I4482" s="26">
        <v>-19.2</v>
      </c>
      <c r="J4482" s="26">
        <v>1.5</v>
      </c>
      <c r="K4482" s="26">
        <v>-1.8</v>
      </c>
      <c r="L4482" s="26">
        <v>23.8</v>
      </c>
      <c r="M4482" s="26">
        <v>-11</v>
      </c>
      <c r="N4482" s="26">
        <v>2.2999999999999998</v>
      </c>
      <c r="O4482" s="19">
        <f t="shared" ref="O4482:O4545" si="1190">IF(IF(G4482&gt;0,IF(I4482&gt;0,0,1),IF(I4482&lt;0,2,3))=0,DEGREES(ATAN(SQRT((SQRT(G4482^2+I4482^2)-(G4482^2/SQRT(G4482^2+I4482^2)))*(G4482^2/SQRT(G4482^2+I4482^2)))/(SQRT(G4482^2+I4482^2)-(G4482^2/SQRT(G4482^2+I4482^2))))),IF(IF(G4482&gt;0,IF(I4482&gt;0,0,1),IF(I4482&lt;0,2,3))=1,180-DEGREES(ATAN(SQRT((SQRT(G4482^2+I4482^2)-(G4482^2/SQRT(G4482^2+I4482^2)))*(G4482^2/SQRT(G4482^2+I4482^2)))/(SQRT(G4482^2+I4482^2)-(G4482^2/SQRT(G4482^2+I4482^2))))),IF(IF(G4482&gt;0,IF(I4482&gt;0,0,1),IF(I4482&lt;0,2,3))=2,180+DEGREES(ATAN(SQRT((SQRT(G4482^2+I4482^2)-(G4482^2/SQRT(G4482^2+I4482^2)))*(G4482^2/SQRT(G4482^2+I4482^2)))/(SQRT(G4482^2+I4482^2)-(G4482^2/SQRT(G4482^2+I4482^2))))),360-DEGREES(ATAN(SQRT((SQRT(G4482^2+I4482^2)-(G4482^2/SQRT(G4482^2+I4482^2)))*(G4482^2/SQRT(G4482^2+I4482^2)))/(SQRT(G4482^2+I4482^2)-(G4482^2/SQRT(G4482^2+I4482^2))))))))</f>
        <v>216.2926297284796</v>
      </c>
      <c r="P4482" s="10">
        <f t="shared" ref="P4482:P4545" si="1191">IF(IF(K4482&gt;0,IF(M4482&gt;0,0,1),IF(M4482&lt;0,2,3))=0,DEGREES(ATAN(SQRT((SQRT(K4482^2+M4482^2)-(K4482^2/SQRT(K4482^2+M4482^2)))*(K4482^2/SQRT(K4482^2+M4482^2)))/(SQRT(K4482^2+M4482^2)-(K4482^2/SQRT(K4482^2+M4482^2))))),IF(IF(K4482&gt;0,IF(M4482&gt;0,0,1),IF(M4482&lt;0,2,3))=1,180-DEGREES(ATAN(SQRT((SQRT(K4482^2+M4482^2)-(K4482^2/SQRT(K4482^2+M4482^2)))*(K4482^2/SQRT(K4482^2+M4482^2)))/(SQRT(K4482^2+M4482^2)-(K4482^2/SQRT(K4482^2+M4482^2))))),IF(IF(K4482&gt;0,IF(M4482&gt;0,0,1),IF(M4482&lt;0,2,3))=2,180+DEGREES(ATAN(SQRT((SQRT(K4482^2+M4482^2)-(K4482^2/SQRT(K4482^2+M4482^2)))*(K4482^2/SQRT(K4482^2+M4482^2)))/(SQRT(K4482^2+M4482^2)-(K4482^2/SQRT(K4482^2+M4482^2))))),360-DEGREES(ATAN(SQRT((SQRT(K4482^2+M4482^2)-(K4482^2/SQRT(K4482^2+M4482^2)))*(K4482^2/SQRT(K4482^2+M4482^2)))/(SQRT(K4482^2+M4482^2)-(K4482^2/SQRT(K4482^2+M4482^2))))))))</f>
        <v>189.29330859939711</v>
      </c>
      <c r="Q4482" s="10">
        <f t="shared" ref="Q4482:Q4545" si="1192">IF(ATAN(SQRT(SQRT(H4482^2+J4482^2)^2+SQRT(L4482^2+N4482^2)^2)/IF(SQRT(G4482^2+I4482^2)&gt;SQRT(K4482^2+M4482^2),SQRT(G4482^2+I4482^2),SQRT(K4482^2+M4482^2)))*180/PI()&gt;2.86,2.86,ATAN(SQRT(SQRT(H4482^2+J4482^2)^2+SQRT(L4482^2+N4482^2)^2)/IF(SQRT(G4482^2+I4482^2)&gt;SQRT(K4482^2+M4482^2),SQRT(G4482^2+I4482^2),SQRT(K4482^2+M4482^2)))*180/PI())</f>
        <v>2.86</v>
      </c>
      <c r="R4482" s="19">
        <f t="shared" ref="R4482:R4545" si="1193">SQRT(G4482^2+I4482^2)</f>
        <v>23.82120903732638</v>
      </c>
      <c r="S4482" s="10">
        <f t="shared" ref="S4482:S4545" si="1194">SQRT(K4482^2+M4482^2)</f>
        <v>11.146299834474219</v>
      </c>
      <c r="T4482" s="10">
        <f t="shared" ref="T4482:T4545" si="1195">IF(SQRT(SQRT(H4482^2+J4482^2)^2+SQRT(L4482^2+N4482^2)^2)&gt;(SQRT(G4482^2+I4482^2)+SQRT(K4482^2+M4482^2))*0.025,(SQRT(G4482^2+I4482^2)+SQRT(K4482^2+M4482^2))*0.025,SQRT(SQRT(H4482^2+J4482^2)^2+SQRT(L4482^2+N4482^2)^2))</f>
        <v>0.87418772179501492</v>
      </c>
      <c r="U4482" s="2" t="str">
        <f t="shared" ref="U4482:U4545" si="1196">IF(IF(ABS(O4482-P4482)&lt;180,ABS(O4482-P4482),360-ABS(O4482-P4482))&lt;Q4482,"A",IF(IF(ABS(O4482-P4482)&lt;180,ABS(O4482-P4482),360-ABS(O4482-P4482))&lt;2*Q4482,"B",IF(IF(ABS(O4482-P4482)&lt;180,ABS(O4482-P4482),360-ABS(O4482-P4482))&lt;3*Q4482,"C","D")))</f>
        <v>D</v>
      </c>
      <c r="V4482" s="2" t="str">
        <f t="shared" ref="V4482:V4545" si="1197">IF(ABS(R4482-S4482)&lt;T4482,"A",IF(ABS(R4482-S4482)&lt;2*T4482,"B",IF(ABS(R4482-S4482)&lt;3*T4482,"C","D")))</f>
        <v>D</v>
      </c>
      <c r="W4482" s="2" t="str">
        <f t="shared" ref="W4482:W4545" si="1198">IF(ROUND((IF(SQRT(H4482^2+J4482^2)/SQRT(G4482^2+I4482^2)*100&lt;5,1,IF(SQRT(H4482^2+J4482^2)/SQRT(G4482^2+I4482^2)*100&lt;10,2,IF(SQRT(H4482^2+J4482^2)/SQRT(G4482^2+I4482^2)*100&lt;15,3,4)))+IF(SQRT(L4482^2+N4482^2)/SQRT(K4482^2+M4482^2)*100&lt;5,1,IF(SQRT(L4482^2+N4482^2)/SQRT(K4482^2+M4482^2)*100&lt;10,2,IF(SQRT(L4482^2+N4482^2)/SQRT(K4482^2+M4482^2)*100&lt;15,3,4))))/2,0)=1,"A",IF(ROUND((IF(SQRT(H4482^2+J4482^2)/SQRT(G4482^2+I4482^2)*100&lt;5,1,IF(SQRT(H4482^2+J4482^2)/SQRT(G4482^2+I4482^2)*100&lt;10,2,IF(SQRT(H4482^2+J4482^2)/SQRT(G4482^2+I4482^2)*100&lt;15,3,4)))+IF(SQRT(L4482^2+N4482^2)/SQRT(K4482^2+M4482^2)*100&lt;5,1,IF(SQRT(L4482^2+N4482^2)/SQRT(K4482^2+M4482^2)*100&lt;10,2,IF(SQRT(L4482^2+N4482^2)/SQRT(K4482^2+M4482^2)*100&lt;15,3,4))))/2,0)=2,"B",IF(ROUND((IF(SQRT(H4482^2+J4482^2)/SQRT(G4482^2+I4482^2)*100&lt;5,1,IF(SQRT(H4482^2+J4482^2)/SQRT(G4482^2+I4482^2)*100&lt;10,2,IF(SQRT(H4482^2+J4482^2)/SQRT(G4482^2+I4482^2)*100&lt;15,3,4)))+IF(SQRT(L4482^2+N4482^2)/SQRT(K4482^2+M4482^2)*100&lt;5,1,IF(SQRT(L4482^2+N4482^2)/SQRT(K4482^2+M4482^2)*100&lt;10,2,IF(SQRT(L4482^2+N4482^2)/SQRT(K4482^2+M4482^2)*100&lt;15,3,4))))/2,0)=3,"C","D")))</f>
        <v>D</v>
      </c>
      <c r="X4482" s="2" t="str">
        <f t="shared" ref="X4482:X4545" si="1199">IF((AC4482*1000/((SQRT(G4482^2+I4482^2)+SQRT(K4482^2+M4482^2))/2))&lt;100,"A",IF((AC4482*1000/((SQRT(G4482^2+I4482^2)+SQRT(K4482^2+M4482^2))/2))&lt;1000,"B",IF((AC4482*1000/((SQRT(G4482^2+I4482^2)+SQRT(K4482^2+M4482^2))/2))&lt;10000,"C","D")))</f>
        <v>C</v>
      </c>
      <c r="Y4482" s="3" t="str">
        <f t="shared" ref="Y4482:Y4545" si="1200">U4482&amp;V4482&amp;W4482&amp;X4482</f>
        <v>DDDC</v>
      </c>
      <c r="Z4482" s="28">
        <f t="shared" ref="Z4482:Z4545" si="1201">IF(MID(Y4482,1,1)="A",1,(IF(MID(Y4482,1,1)="B",0.8,IF(MID(Y4482,1,1)="C",0.2,0.01))))*IF(MID(Y4482,2,1)="A",1,(IF(MID(Y4482,2,1)="B",0.8,IF(MID(Y4482,2,1)="C",0.4,0.05))))*IF(MID(Y4482,3,1)="A",1,(IF(MID(Y4482,3,1)="B",0.95,IF(MID(Y4482,3,1)="C",0.8,0.65))))*IF(MID(Y4482,4,1)="A",1,(IF(MID(Y4482,4,1)="B",0.97,IF(MID(Y4482,4,1)="C",0.95,0.92))))*100</f>
        <v>3.0875E-2</v>
      </c>
      <c r="AA4482" s="7" t="str">
        <f t="shared" ref="AA4482:AA4545" si="1202">IF(Z4482=100,"Perfect CPM candidate",IF(Z4482&gt;90,"Solid CPM candidate",IF(Z4482&gt;50,"Good CPM candidate",IF(Z4482&gt;30,"Weak CPM candidate",IF(Z4482&gt;10,"Probably optical","Almost certainly optical")))))</f>
        <v>Almost certainly optical</v>
      </c>
      <c r="AB4482" s="21">
        <v>56.1</v>
      </c>
      <c r="AC4482" s="14">
        <f t="shared" ref="AC4482:AC4545" si="1203">(SQRT(((E4482*PI()/180-C4482*PI()/180)*COS(D4482*PI()/180))^2+(F4482*PI()/180-D4482*PI()/180)^2))*180/PI()*3600</f>
        <v>55.740298091105991</v>
      </c>
      <c r="AD4482" s="26">
        <v>86.9</v>
      </c>
      <c r="AE4482" s="10">
        <f t="shared" ref="AE4482:AE4545" si="1204">IF(((IF(E4482*PI()/180-C4482*PI()/180&gt;0,1,0))+(IF(F4482*PI()/180-D4482*PI()/180&gt;0,2,0)))=3,ATAN(((E4482*PI()/180-C4482*PI()/180)*(COS(D4482*PI()/180))/(F4482*PI()/180-D4482*PI()/180))),IF(((IF(E4482*PI()/180-C4482*PI()/180&gt;0,1,0))+(IF(F4482*PI()/180-D4482*PI()/180&gt;0,2,0)))=1,ATAN(((E4482*PI()/180-C4482*PI()/180)*(COS(D4482*PI()/180))/(F4482*PI()/180-D4482*PI()/180)))+PI(),IF(((IF(E4482*PI()/180-C4482*PI()/180&gt;0,1,0))+(IF(F4482*PI()/180-D4482*PI()/180&gt;0,2,0)))=0,ATAN(((E4482*PI()/180-C4482*PI()/180)*(COS(D4482*PI()/180))/(F4482*PI()/180-D4482*PI()/180)))+PI(),ATAN(((E4482*PI()/180-C4482*PI()/180)*(COS(D4482*PI()/180))/(F4482*PI()/180-D4482*PI()/180)))+2*PI())))*180/PI()</f>
        <v>87.334706838538878</v>
      </c>
      <c r="AF4482" s="17">
        <f t="shared" ref="AF4482:AF4545" si="1205">ABS(AB4482-AC4482)</f>
        <v>0.3597019088940101</v>
      </c>
      <c r="AG4482" s="17">
        <f t="shared" ref="AG4482:AG4545" si="1206">IF(ABS(AD4482-AE4482)&gt;180,360-ABS(AD4482-AE4482),ABS(AD4482-AE4482))</f>
        <v>0.43470683853887238</v>
      </c>
    </row>
    <row r="4483" spans="1:33">
      <c r="A4483" t="s">
        <v>3354</v>
      </c>
      <c r="B4483" t="s">
        <v>3355</v>
      </c>
      <c r="C4483" s="23">
        <v>82.412639999999996</v>
      </c>
      <c r="D4483" s="23">
        <v>3.113178</v>
      </c>
      <c r="E4483" s="23">
        <v>82.409589999999994</v>
      </c>
      <c r="F4483" s="23">
        <v>3.1127769999999999</v>
      </c>
      <c r="G4483" s="26">
        <v>8.1</v>
      </c>
      <c r="H4483" s="26">
        <v>8.1</v>
      </c>
      <c r="I4483" s="26">
        <v>-2.9</v>
      </c>
      <c r="J4483" s="26">
        <v>1.2</v>
      </c>
      <c r="K4483" s="26">
        <v>-0.1</v>
      </c>
      <c r="L4483" s="26">
        <v>25.5</v>
      </c>
      <c r="M4483" s="26">
        <v>-3.6</v>
      </c>
      <c r="N4483" s="26">
        <v>1.2</v>
      </c>
      <c r="O4483" s="19">
        <f t="shared" si="1190"/>
        <v>109.69862137458028</v>
      </c>
      <c r="P4483" s="10">
        <f t="shared" si="1191"/>
        <v>181.59114027119458</v>
      </c>
      <c r="Q4483" s="10">
        <f t="shared" si="1192"/>
        <v>2.86</v>
      </c>
      <c r="R4483" s="19">
        <f t="shared" si="1193"/>
        <v>8.6034876648949759</v>
      </c>
      <c r="S4483" s="10">
        <f t="shared" si="1194"/>
        <v>3.6013886210738213</v>
      </c>
      <c r="T4483" s="10">
        <f t="shared" si="1195"/>
        <v>0.30512190714921994</v>
      </c>
      <c r="U4483" s="2" t="str">
        <f t="shared" si="1196"/>
        <v>D</v>
      </c>
      <c r="V4483" s="2" t="str">
        <f t="shared" si="1197"/>
        <v>D</v>
      </c>
      <c r="W4483" s="2" t="str">
        <f t="shared" si="1198"/>
        <v>D</v>
      </c>
      <c r="X4483" s="2" t="str">
        <f t="shared" si="1199"/>
        <v>C</v>
      </c>
      <c r="Y4483" s="3" t="str">
        <f t="shared" si="1200"/>
        <v>DDDC</v>
      </c>
      <c r="Z4483" s="28">
        <f t="shared" si="1201"/>
        <v>3.0875E-2</v>
      </c>
      <c r="AA4483" s="7" t="str">
        <f t="shared" si="1202"/>
        <v>Almost certainly optical</v>
      </c>
      <c r="AB4483" s="21">
        <v>10.7</v>
      </c>
      <c r="AC4483" s="14">
        <f t="shared" si="1203"/>
        <v>11.058426599763026</v>
      </c>
      <c r="AD4483" s="26">
        <v>260</v>
      </c>
      <c r="AE4483" s="10">
        <f t="shared" si="1204"/>
        <v>262.49902963378764</v>
      </c>
      <c r="AF4483" s="17">
        <f t="shared" si="1205"/>
        <v>0.35842659976302649</v>
      </c>
      <c r="AG4483" s="17">
        <f t="shared" si="1206"/>
        <v>2.499029633787643</v>
      </c>
    </row>
    <row r="4484" spans="1:33">
      <c r="A4484" t="s">
        <v>5055</v>
      </c>
      <c r="B4484" t="s">
        <v>2143</v>
      </c>
      <c r="C4484" s="23">
        <v>298.5822</v>
      </c>
      <c r="D4484" s="23">
        <v>17.313559999999999</v>
      </c>
      <c r="E4484" s="23">
        <v>298.5763</v>
      </c>
      <c r="F4484" s="23">
        <v>17.311150000000001</v>
      </c>
      <c r="G4484" s="26">
        <v>10.4</v>
      </c>
      <c r="H4484" s="26">
        <v>10.4</v>
      </c>
      <c r="I4484" s="26">
        <v>10.199999999999999</v>
      </c>
      <c r="J4484" s="26">
        <v>3.6</v>
      </c>
      <c r="K4484" s="26">
        <v>-0.9</v>
      </c>
      <c r="L4484" s="26">
        <v>24.7</v>
      </c>
      <c r="M4484" s="26">
        <v>-7.6</v>
      </c>
      <c r="N4484" s="26">
        <v>2.5</v>
      </c>
      <c r="O4484" s="19">
        <f t="shared" si="1190"/>
        <v>45.556252227080677</v>
      </c>
      <c r="P4484" s="10">
        <f t="shared" si="1191"/>
        <v>186.75357403553099</v>
      </c>
      <c r="Q4484" s="10">
        <f t="shared" si="1192"/>
        <v>2.86</v>
      </c>
      <c r="R4484" s="19">
        <f t="shared" si="1193"/>
        <v>14.567086187704115</v>
      </c>
      <c r="S4484" s="10">
        <f t="shared" si="1194"/>
        <v>7.6531039454589926</v>
      </c>
      <c r="T4484" s="10">
        <f t="shared" si="1195"/>
        <v>0.55550475332907767</v>
      </c>
      <c r="U4484" s="2" t="str">
        <f t="shared" si="1196"/>
        <v>D</v>
      </c>
      <c r="V4484" s="2" t="str">
        <f t="shared" si="1197"/>
        <v>D</v>
      </c>
      <c r="W4484" s="2" t="str">
        <f t="shared" si="1198"/>
        <v>D</v>
      </c>
      <c r="X4484" s="2" t="str">
        <f t="shared" si="1199"/>
        <v>C</v>
      </c>
      <c r="Y4484" s="3" t="str">
        <f t="shared" si="1200"/>
        <v>DDDC</v>
      </c>
      <c r="Z4484" s="28">
        <f t="shared" si="1201"/>
        <v>3.0875E-2</v>
      </c>
      <c r="AA4484" s="7" t="str">
        <f t="shared" si="1202"/>
        <v>Almost certainly optical</v>
      </c>
      <c r="AB4484" s="21">
        <v>21.7</v>
      </c>
      <c r="AC4484" s="14">
        <f t="shared" si="1203"/>
        <v>22.055725103692499</v>
      </c>
      <c r="AD4484" s="26">
        <v>248</v>
      </c>
      <c r="AE4484" s="10">
        <f t="shared" si="1204"/>
        <v>246.835817338238</v>
      </c>
      <c r="AF4484" s="17">
        <f t="shared" si="1205"/>
        <v>0.35572510369249954</v>
      </c>
      <c r="AG4484" s="17">
        <f t="shared" si="1206"/>
        <v>1.1641826617619984</v>
      </c>
    </row>
    <row r="4485" spans="1:33">
      <c r="A4485" t="s">
        <v>9104</v>
      </c>
      <c r="B4485" t="s">
        <v>9105</v>
      </c>
      <c r="C4485" s="23">
        <v>297.66340000000002</v>
      </c>
      <c r="D4485" s="23">
        <v>17.862850000000002</v>
      </c>
      <c r="E4485" s="23">
        <v>297.67410000000001</v>
      </c>
      <c r="F4485" s="23">
        <v>17.86666</v>
      </c>
      <c r="G4485" s="26">
        <v>-1.2</v>
      </c>
      <c r="H4485" s="26">
        <v>24.4</v>
      </c>
      <c r="I4485" s="26">
        <v>-4.8</v>
      </c>
      <c r="J4485" s="26">
        <v>1.5</v>
      </c>
      <c r="K4485" s="26">
        <v>-14.4</v>
      </c>
      <c r="L4485" s="26">
        <v>11.2</v>
      </c>
      <c r="M4485" s="26">
        <v>-22</v>
      </c>
      <c r="N4485" s="26">
        <v>3.8</v>
      </c>
      <c r="O4485" s="19">
        <f t="shared" si="1190"/>
        <v>194.03624346792648</v>
      </c>
      <c r="P4485" s="10">
        <f t="shared" si="1191"/>
        <v>213.20657031508952</v>
      </c>
      <c r="Q4485" s="10">
        <f t="shared" si="1192"/>
        <v>2.86</v>
      </c>
      <c r="R4485" s="19">
        <f t="shared" si="1193"/>
        <v>4.9477267507411931</v>
      </c>
      <c r="S4485" s="10">
        <f t="shared" si="1194"/>
        <v>26.293725487271672</v>
      </c>
      <c r="T4485" s="10">
        <f t="shared" si="1195"/>
        <v>0.7810363059503217</v>
      </c>
      <c r="U4485" s="2" t="str">
        <f t="shared" si="1196"/>
        <v>D</v>
      </c>
      <c r="V4485" s="2" t="str">
        <f t="shared" si="1197"/>
        <v>D</v>
      </c>
      <c r="W4485" s="2" t="str">
        <f t="shared" si="1198"/>
        <v>D</v>
      </c>
      <c r="X4485" s="2" t="str">
        <f t="shared" si="1199"/>
        <v>C</v>
      </c>
      <c r="Y4485" s="3" t="str">
        <f t="shared" si="1200"/>
        <v>DDDC</v>
      </c>
      <c r="Z4485" s="28">
        <f t="shared" si="1201"/>
        <v>3.0875E-2</v>
      </c>
      <c r="AA4485" s="7" t="str">
        <f t="shared" si="1202"/>
        <v>Almost certainly optical</v>
      </c>
      <c r="AB4485" s="21">
        <v>39.5</v>
      </c>
      <c r="AC4485" s="14">
        <f t="shared" si="1203"/>
        <v>39.144737539138305</v>
      </c>
      <c r="AD4485" s="26">
        <v>69.400000000000006</v>
      </c>
      <c r="AE4485" s="10">
        <f t="shared" si="1204"/>
        <v>69.48871103999042</v>
      </c>
      <c r="AF4485" s="17">
        <f t="shared" si="1205"/>
        <v>0.35526246086169522</v>
      </c>
      <c r="AG4485" s="17">
        <f t="shared" si="1206"/>
        <v>8.871103999041452E-2</v>
      </c>
    </row>
    <row r="4486" spans="1:33">
      <c r="A4486" t="s">
        <v>3511</v>
      </c>
      <c r="B4486" t="s">
        <v>724</v>
      </c>
      <c r="C4486" s="23">
        <v>103.21380000000001</v>
      </c>
      <c r="D4486" s="23">
        <v>14.334849999999999</v>
      </c>
      <c r="E4486" s="23">
        <v>103.2269</v>
      </c>
      <c r="F4486" s="23">
        <v>14.33644</v>
      </c>
      <c r="G4486" s="26">
        <v>-17.100000000000001</v>
      </c>
      <c r="H4486" s="26">
        <v>8.5</v>
      </c>
      <c r="I4486" s="26">
        <v>-13.8</v>
      </c>
      <c r="J4486" s="26">
        <v>1.7</v>
      </c>
      <c r="K4486" s="26">
        <v>-2.2999999999999998</v>
      </c>
      <c r="L4486" s="26">
        <v>23.3</v>
      </c>
      <c r="M4486" s="26">
        <v>-3.9</v>
      </c>
      <c r="N4486" s="26">
        <v>1.8</v>
      </c>
      <c r="O4486" s="19">
        <f t="shared" si="1190"/>
        <v>231.09586154459581</v>
      </c>
      <c r="P4486" s="10">
        <f t="shared" si="1191"/>
        <v>210.5297058999341</v>
      </c>
      <c r="Q4486" s="10">
        <f t="shared" si="1192"/>
        <v>2.86</v>
      </c>
      <c r="R4486" s="19">
        <f t="shared" si="1193"/>
        <v>21.973848092675986</v>
      </c>
      <c r="S4486" s="10">
        <f t="shared" si="1194"/>
        <v>4.5276925690687087</v>
      </c>
      <c r="T4486" s="10">
        <f t="shared" si="1195"/>
        <v>0.6625385165436174</v>
      </c>
      <c r="U4486" s="2" t="str">
        <f t="shared" si="1196"/>
        <v>D</v>
      </c>
      <c r="V4486" s="2" t="str">
        <f t="shared" si="1197"/>
        <v>D</v>
      </c>
      <c r="W4486" s="2" t="str">
        <f t="shared" si="1198"/>
        <v>D</v>
      </c>
      <c r="X4486" s="2" t="str">
        <f t="shared" si="1199"/>
        <v>C</v>
      </c>
      <c r="Y4486" s="3" t="str">
        <f t="shared" si="1200"/>
        <v>DDDC</v>
      </c>
      <c r="Z4486" s="28">
        <f t="shared" si="1201"/>
        <v>3.0875E-2</v>
      </c>
      <c r="AA4486" s="7" t="str">
        <f t="shared" si="1202"/>
        <v>Almost certainly optical</v>
      </c>
      <c r="AB4486" s="21">
        <v>45.7</v>
      </c>
      <c r="AC4486" s="14">
        <f t="shared" si="1203"/>
        <v>46.048827939784303</v>
      </c>
      <c r="AD4486" s="26">
        <v>83</v>
      </c>
      <c r="AE4486" s="10">
        <f t="shared" si="1204"/>
        <v>82.859502650764426</v>
      </c>
      <c r="AF4486" s="17">
        <f t="shared" si="1205"/>
        <v>0.34882793978430016</v>
      </c>
      <c r="AG4486" s="17">
        <f t="shared" si="1206"/>
        <v>0.14049734923557367</v>
      </c>
    </row>
    <row r="4487" spans="1:33">
      <c r="A4487" t="s">
        <v>9146</v>
      </c>
      <c r="B4487" t="s">
        <v>9147</v>
      </c>
      <c r="C4487" s="23">
        <v>298.98009999999999</v>
      </c>
      <c r="D4487" s="23">
        <v>17.194669999999999</v>
      </c>
      <c r="E4487" s="23">
        <v>298.99529999999999</v>
      </c>
      <c r="F4487" s="23">
        <v>17.20074</v>
      </c>
      <c r="G4487" s="26">
        <v>-18.100000000000001</v>
      </c>
      <c r="H4487" s="26">
        <v>7.5</v>
      </c>
      <c r="I4487" s="26">
        <v>-25.4</v>
      </c>
      <c r="J4487" s="26">
        <v>1.2</v>
      </c>
      <c r="K4487" s="26">
        <v>-6</v>
      </c>
      <c r="L4487" s="26">
        <v>19.600000000000001</v>
      </c>
      <c r="M4487" s="26">
        <v>-5</v>
      </c>
      <c r="N4487" s="26">
        <v>2.8</v>
      </c>
      <c r="O4487" s="19">
        <f t="shared" si="1190"/>
        <v>215.47361246700063</v>
      </c>
      <c r="P4487" s="10">
        <f t="shared" si="1191"/>
        <v>230.19442890773482</v>
      </c>
      <c r="Q4487" s="10">
        <f t="shared" si="1192"/>
        <v>2.86</v>
      </c>
      <c r="R4487" s="19">
        <f t="shared" si="1193"/>
        <v>31.189260972328281</v>
      </c>
      <c r="S4487" s="10">
        <f t="shared" si="1194"/>
        <v>7.810249675906654</v>
      </c>
      <c r="T4487" s="10">
        <f t="shared" si="1195"/>
        <v>0.97498776620587335</v>
      </c>
      <c r="U4487" s="2" t="str">
        <f t="shared" si="1196"/>
        <v>D</v>
      </c>
      <c r="V4487" s="2" t="str">
        <f t="shared" si="1197"/>
        <v>D</v>
      </c>
      <c r="W4487" s="2" t="str">
        <f t="shared" si="1198"/>
        <v>D</v>
      </c>
      <c r="X4487" s="2" t="str">
        <f t="shared" si="1199"/>
        <v>C</v>
      </c>
      <c r="Y4487" s="3" t="str">
        <f t="shared" si="1200"/>
        <v>DDDC</v>
      </c>
      <c r="Z4487" s="28">
        <f t="shared" si="1201"/>
        <v>3.0875E-2</v>
      </c>
      <c r="AA4487" s="7" t="str">
        <f t="shared" si="1202"/>
        <v>Almost certainly optical</v>
      </c>
      <c r="AB4487" s="21">
        <v>57</v>
      </c>
      <c r="AC4487" s="14">
        <f t="shared" si="1203"/>
        <v>56.657887487612733</v>
      </c>
      <c r="AD4487" s="26">
        <v>67.099999999999994</v>
      </c>
      <c r="AE4487" s="10">
        <f t="shared" si="1204"/>
        <v>67.313834203220296</v>
      </c>
      <c r="AF4487" s="17">
        <f t="shared" si="1205"/>
        <v>0.34211251238726703</v>
      </c>
      <c r="AG4487" s="17">
        <f t="shared" si="1206"/>
        <v>0.21383420322030133</v>
      </c>
    </row>
    <row r="4488" spans="1:33">
      <c r="A4488" t="s">
        <v>9094</v>
      </c>
      <c r="B4488" t="s">
        <v>9095</v>
      </c>
      <c r="C4488" s="23">
        <v>297.41199999999998</v>
      </c>
      <c r="D4488" s="23">
        <v>17.005400000000002</v>
      </c>
      <c r="E4488" s="23">
        <v>297.39710000000002</v>
      </c>
      <c r="F4488" s="23">
        <v>17.00949</v>
      </c>
      <c r="G4488" s="26">
        <v>0.7</v>
      </c>
      <c r="H4488" s="26">
        <v>0.7</v>
      </c>
      <c r="I4488" s="26">
        <v>6.4</v>
      </c>
      <c r="J4488" s="26">
        <v>2.1</v>
      </c>
      <c r="K4488" s="26">
        <v>-4.0999999999999996</v>
      </c>
      <c r="L4488" s="26">
        <v>21.5</v>
      </c>
      <c r="M4488" s="26">
        <v>-3.5</v>
      </c>
      <c r="N4488" s="26">
        <v>2.1</v>
      </c>
      <c r="O4488" s="19">
        <f t="shared" si="1190"/>
        <v>6.2419143474150482</v>
      </c>
      <c r="P4488" s="10">
        <f t="shared" si="1191"/>
        <v>229.51398845800125</v>
      </c>
      <c r="Q4488" s="10">
        <f t="shared" si="1192"/>
        <v>2.86</v>
      </c>
      <c r="R4488" s="19">
        <f t="shared" si="1193"/>
        <v>6.4381674411279493</v>
      </c>
      <c r="S4488" s="10">
        <f t="shared" si="1194"/>
        <v>5.3907327887774219</v>
      </c>
      <c r="T4488" s="10">
        <f t="shared" si="1195"/>
        <v>0.29572250574763431</v>
      </c>
      <c r="U4488" s="2" t="str">
        <f t="shared" si="1196"/>
        <v>D</v>
      </c>
      <c r="V4488" s="2" t="str">
        <f t="shared" si="1197"/>
        <v>D</v>
      </c>
      <c r="W4488" s="2" t="str">
        <f t="shared" si="1198"/>
        <v>D</v>
      </c>
      <c r="X4488" s="2" t="str">
        <f t="shared" si="1199"/>
        <v>C</v>
      </c>
      <c r="Y4488" s="3" t="str">
        <f t="shared" si="1200"/>
        <v>DDDC</v>
      </c>
      <c r="Z4488" s="28">
        <f t="shared" si="1201"/>
        <v>3.0875E-2</v>
      </c>
      <c r="AA4488" s="7" t="str">
        <f t="shared" si="1202"/>
        <v>Almost certainly optical</v>
      </c>
      <c r="AB4488" s="21">
        <v>53.7</v>
      </c>
      <c r="AC4488" s="14">
        <f t="shared" si="1203"/>
        <v>53.366125285841967</v>
      </c>
      <c r="AD4488" s="26">
        <v>286</v>
      </c>
      <c r="AE4488" s="10">
        <f t="shared" si="1204"/>
        <v>286.01597495586799</v>
      </c>
      <c r="AF4488" s="17">
        <f t="shared" si="1205"/>
        <v>0.3338747141580356</v>
      </c>
      <c r="AG4488" s="17">
        <f t="shared" si="1206"/>
        <v>1.5974955867989138E-2</v>
      </c>
    </row>
    <row r="4489" spans="1:33">
      <c r="A4489" t="s">
        <v>6192</v>
      </c>
      <c r="B4489" t="s">
        <v>6193</v>
      </c>
      <c r="C4489" s="23">
        <v>43.584139999999998</v>
      </c>
      <c r="D4489" s="23">
        <v>38.328560000000003</v>
      </c>
      <c r="E4489" s="23">
        <v>43.5899</v>
      </c>
      <c r="F4489" s="23">
        <v>38.335439999999998</v>
      </c>
      <c r="G4489" s="26">
        <v>1.1000000000000001</v>
      </c>
      <c r="H4489" s="26">
        <v>1.1000000000000001</v>
      </c>
      <c r="I4489" s="26">
        <v>-15.1</v>
      </c>
      <c r="J4489" s="26">
        <v>4</v>
      </c>
      <c r="K4489" s="26">
        <v>21.1</v>
      </c>
      <c r="L4489" s="26">
        <v>21.1</v>
      </c>
      <c r="M4489" s="26">
        <v>-0.2</v>
      </c>
      <c r="N4489" s="26">
        <v>5.4</v>
      </c>
      <c r="O4489" s="19">
        <f t="shared" si="1190"/>
        <v>175.83349511445132</v>
      </c>
      <c r="P4489" s="10">
        <f t="shared" si="1191"/>
        <v>90.543071693723945</v>
      </c>
      <c r="Q4489" s="10">
        <f t="shared" si="1192"/>
        <v>2.86</v>
      </c>
      <c r="R4489" s="19">
        <f t="shared" si="1193"/>
        <v>15.140013210033867</v>
      </c>
      <c r="S4489" s="10">
        <f t="shared" si="1194"/>
        <v>21.100947846009195</v>
      </c>
      <c r="T4489" s="10">
        <f t="shared" si="1195"/>
        <v>0.9060240264010766</v>
      </c>
      <c r="U4489" s="2" t="str">
        <f t="shared" si="1196"/>
        <v>D</v>
      </c>
      <c r="V4489" s="2" t="str">
        <f t="shared" si="1197"/>
        <v>D</v>
      </c>
      <c r="W4489" s="2" t="str">
        <f t="shared" si="1198"/>
        <v>D</v>
      </c>
      <c r="X4489" s="2" t="str">
        <f t="shared" si="1199"/>
        <v>C</v>
      </c>
      <c r="Y4489" s="3" t="str">
        <f t="shared" si="1200"/>
        <v>DDDC</v>
      </c>
      <c r="Z4489" s="28">
        <f t="shared" si="1201"/>
        <v>3.0875E-2</v>
      </c>
      <c r="AA4489" s="7" t="str">
        <f t="shared" si="1202"/>
        <v>Almost certainly optical</v>
      </c>
      <c r="AB4489" s="21">
        <v>29.3</v>
      </c>
      <c r="AC4489" s="14">
        <f t="shared" si="1203"/>
        <v>29.632074333056565</v>
      </c>
      <c r="AD4489" s="26">
        <v>33.200000000000003</v>
      </c>
      <c r="AE4489" s="10">
        <f t="shared" si="1204"/>
        <v>33.295441964749948</v>
      </c>
      <c r="AF4489" s="17">
        <f t="shared" si="1205"/>
        <v>0.33207433305656409</v>
      </c>
      <c r="AG4489" s="17">
        <f t="shared" si="1206"/>
        <v>9.544196474994493E-2</v>
      </c>
    </row>
    <row r="4490" spans="1:33">
      <c r="A4490" t="s">
        <v>4817</v>
      </c>
      <c r="B4490" t="s">
        <v>1925</v>
      </c>
      <c r="C4490" s="23">
        <v>276.80889999999999</v>
      </c>
      <c r="D4490" s="23">
        <v>15.55795</v>
      </c>
      <c r="E4490" s="23">
        <v>276.8032</v>
      </c>
      <c r="F4490" s="23">
        <v>15.555770000000001</v>
      </c>
      <c r="G4490" s="26">
        <v>3.9</v>
      </c>
      <c r="H4490" s="26">
        <v>3.9</v>
      </c>
      <c r="I4490" s="26">
        <v>-12.7</v>
      </c>
      <c r="J4490" s="26">
        <v>1.2</v>
      </c>
      <c r="K4490" s="26">
        <v>1.5</v>
      </c>
      <c r="L4490" s="26">
        <v>1.5</v>
      </c>
      <c r="M4490" s="26">
        <v>-11.1</v>
      </c>
      <c r="N4490" s="26">
        <v>1.2</v>
      </c>
      <c r="O4490" s="19">
        <f t="shared" si="1190"/>
        <v>162.92897870868092</v>
      </c>
      <c r="P4490" s="10">
        <f t="shared" si="1191"/>
        <v>172.30394827798344</v>
      </c>
      <c r="Q4490" s="10">
        <f t="shared" si="1192"/>
        <v>2.86</v>
      </c>
      <c r="R4490" s="19">
        <f t="shared" si="1193"/>
        <v>13.285330255586423</v>
      </c>
      <c r="S4490" s="10">
        <f t="shared" si="1194"/>
        <v>11.200892821556682</v>
      </c>
      <c r="T4490" s="10">
        <f t="shared" si="1195"/>
        <v>0.61215557692857769</v>
      </c>
      <c r="U4490" s="2" t="str">
        <f t="shared" si="1196"/>
        <v>D</v>
      </c>
      <c r="V4490" s="2" t="str">
        <f t="shared" si="1197"/>
        <v>D</v>
      </c>
      <c r="W4490" s="2" t="str">
        <f t="shared" si="1198"/>
        <v>D</v>
      </c>
      <c r="X4490" s="2" t="str">
        <f t="shared" si="1199"/>
        <v>C</v>
      </c>
      <c r="Y4490" s="3" t="str">
        <f t="shared" si="1200"/>
        <v>DDDC</v>
      </c>
      <c r="Z4490" s="28">
        <f t="shared" si="1201"/>
        <v>3.0875E-2</v>
      </c>
      <c r="AA4490" s="7" t="str">
        <f t="shared" si="1202"/>
        <v>Almost certainly optical</v>
      </c>
      <c r="AB4490" s="21">
        <v>21.6</v>
      </c>
      <c r="AC4490" s="14">
        <f t="shared" si="1203"/>
        <v>21.269002808482036</v>
      </c>
      <c r="AD4490" s="26">
        <v>248</v>
      </c>
      <c r="AE4490" s="10">
        <f t="shared" si="1204"/>
        <v>248.34680157453846</v>
      </c>
      <c r="AF4490" s="17">
        <f t="shared" si="1205"/>
        <v>0.33099719151796592</v>
      </c>
      <c r="AG4490" s="17">
        <f t="shared" si="1206"/>
        <v>0.3468015745384605</v>
      </c>
    </row>
    <row r="4491" spans="1:33">
      <c r="A4491" t="s">
        <v>5204</v>
      </c>
      <c r="B4491" t="s">
        <v>2284</v>
      </c>
      <c r="C4491" s="23">
        <v>309.08980000000003</v>
      </c>
      <c r="D4491" s="23">
        <v>16.844390000000001</v>
      </c>
      <c r="E4491" s="23">
        <v>309.09219999999999</v>
      </c>
      <c r="F4491" s="23">
        <v>16.831530000000001</v>
      </c>
      <c r="G4491" s="26">
        <v>0.2</v>
      </c>
      <c r="H4491" s="26">
        <v>0.2</v>
      </c>
      <c r="I4491" s="26">
        <v>-7.6</v>
      </c>
      <c r="J4491" s="26">
        <v>2.2999999999999998</v>
      </c>
      <c r="K4491" s="26">
        <v>3.7</v>
      </c>
      <c r="L4491" s="26">
        <v>3.7</v>
      </c>
      <c r="M4491" s="26">
        <v>0.9</v>
      </c>
      <c r="N4491" s="26">
        <v>4.4000000000000004</v>
      </c>
      <c r="O4491" s="19">
        <f t="shared" si="1190"/>
        <v>178.49256424122504</v>
      </c>
      <c r="P4491" s="10">
        <f t="shared" si="1191"/>
        <v>76.328692867804165</v>
      </c>
      <c r="Q4491" s="10">
        <f t="shared" si="1192"/>
        <v>2.86</v>
      </c>
      <c r="R4491" s="19">
        <f t="shared" si="1193"/>
        <v>7.6026311234992852</v>
      </c>
      <c r="S4491" s="10">
        <f t="shared" si="1194"/>
        <v>3.8078865529319543</v>
      </c>
      <c r="T4491" s="10">
        <f t="shared" si="1195"/>
        <v>0.285262941910781</v>
      </c>
      <c r="U4491" s="2" t="str">
        <f t="shared" si="1196"/>
        <v>D</v>
      </c>
      <c r="V4491" s="2" t="str">
        <f t="shared" si="1197"/>
        <v>D</v>
      </c>
      <c r="W4491" s="2" t="str">
        <f t="shared" si="1198"/>
        <v>D</v>
      </c>
      <c r="X4491" s="2" t="str">
        <f t="shared" si="1199"/>
        <v>C</v>
      </c>
      <c r="Y4491" s="3" t="str">
        <f t="shared" si="1200"/>
        <v>DDDC</v>
      </c>
      <c r="Z4491" s="28">
        <f t="shared" si="1201"/>
        <v>3.0875E-2</v>
      </c>
      <c r="AA4491" s="7" t="str">
        <f t="shared" si="1202"/>
        <v>Almost certainly optical</v>
      </c>
      <c r="AB4491" s="21">
        <v>46.7</v>
      </c>
      <c r="AC4491" s="14">
        <f t="shared" si="1203"/>
        <v>47.028725180149813</v>
      </c>
      <c r="AD4491" s="26">
        <v>170</v>
      </c>
      <c r="AE4491" s="10">
        <f t="shared" si="1204"/>
        <v>169.87273730617372</v>
      </c>
      <c r="AF4491" s="17">
        <f t="shared" si="1205"/>
        <v>0.32872518014981011</v>
      </c>
      <c r="AG4491" s="17">
        <f t="shared" si="1206"/>
        <v>0.12726269382628175</v>
      </c>
    </row>
    <row r="4492" spans="1:33">
      <c r="A4492" t="s">
        <v>9048</v>
      </c>
      <c r="B4492" t="s">
        <v>9049</v>
      </c>
      <c r="C4492" s="23">
        <v>296.4092</v>
      </c>
      <c r="D4492" s="23">
        <v>16.918839999999999</v>
      </c>
      <c r="E4492" s="23">
        <v>296.41570000000002</v>
      </c>
      <c r="F4492" s="23">
        <v>16.911069999999999</v>
      </c>
      <c r="G4492" s="26">
        <v>-19</v>
      </c>
      <c r="H4492" s="26">
        <v>6.6</v>
      </c>
      <c r="I4492" s="26">
        <v>-0.4</v>
      </c>
      <c r="J4492" s="26">
        <v>2.4</v>
      </c>
      <c r="K4492" s="26">
        <v>1.4</v>
      </c>
      <c r="L4492" s="26">
        <v>1.4</v>
      </c>
      <c r="M4492" s="26">
        <v>1</v>
      </c>
      <c r="N4492" s="26">
        <v>3.7</v>
      </c>
      <c r="O4492" s="19">
        <f t="shared" si="1190"/>
        <v>268.79395122078006</v>
      </c>
      <c r="P4492" s="10">
        <f t="shared" si="1191"/>
        <v>54.462322208025618</v>
      </c>
      <c r="Q4492" s="10">
        <f t="shared" si="1192"/>
        <v>2.86</v>
      </c>
      <c r="R4492" s="19">
        <f t="shared" si="1193"/>
        <v>19.004210059878837</v>
      </c>
      <c r="S4492" s="10">
        <f t="shared" si="1194"/>
        <v>1.7204650534085253</v>
      </c>
      <c r="T4492" s="10">
        <f t="shared" si="1195"/>
        <v>0.51811687783218408</v>
      </c>
      <c r="U4492" s="2" t="str">
        <f t="shared" si="1196"/>
        <v>D</v>
      </c>
      <c r="V4492" s="2" t="str">
        <f t="shared" si="1197"/>
        <v>D</v>
      </c>
      <c r="W4492" s="2" t="str">
        <f t="shared" si="1198"/>
        <v>D</v>
      </c>
      <c r="X4492" s="2" t="str">
        <f t="shared" si="1199"/>
        <v>C</v>
      </c>
      <c r="Y4492" s="3" t="str">
        <f t="shared" si="1200"/>
        <v>DDDC</v>
      </c>
      <c r="Z4492" s="28">
        <f t="shared" si="1201"/>
        <v>3.0875E-2</v>
      </c>
      <c r="AA4492" s="7" t="str">
        <f t="shared" si="1202"/>
        <v>Almost certainly optical</v>
      </c>
      <c r="AB4492" s="21">
        <v>35.5</v>
      </c>
      <c r="AC4492" s="14">
        <f t="shared" si="1203"/>
        <v>35.827636016185004</v>
      </c>
      <c r="AD4492" s="26">
        <v>142</v>
      </c>
      <c r="AE4492" s="10">
        <f t="shared" si="1204"/>
        <v>141.32820369983375</v>
      </c>
      <c r="AF4492" s="17">
        <f t="shared" si="1205"/>
        <v>0.3276360161850036</v>
      </c>
      <c r="AG4492" s="17">
        <f t="shared" si="1206"/>
        <v>0.67179630016624969</v>
      </c>
    </row>
    <row r="4493" spans="1:33">
      <c r="A4493" t="s">
        <v>6176</v>
      </c>
      <c r="B4493" t="s">
        <v>6177</v>
      </c>
      <c r="C4493" s="23">
        <v>42.093640000000001</v>
      </c>
      <c r="D4493" s="23">
        <v>39.946599999999997</v>
      </c>
      <c r="E4493" s="23">
        <v>42.1036</v>
      </c>
      <c r="F4493" s="23">
        <v>39.938009999999998</v>
      </c>
      <c r="G4493" s="26">
        <v>20.6</v>
      </c>
      <c r="H4493" s="26">
        <v>20.6</v>
      </c>
      <c r="I4493" s="26">
        <v>-13.9</v>
      </c>
      <c r="J4493" s="26">
        <v>3</v>
      </c>
      <c r="K4493" s="26">
        <v>-5</v>
      </c>
      <c r="L4493" s="26">
        <v>20.6</v>
      </c>
      <c r="M4493" s="26">
        <v>-7.9</v>
      </c>
      <c r="N4493" s="26">
        <v>4.0999999999999996</v>
      </c>
      <c r="O4493" s="19">
        <f t="shared" si="1190"/>
        <v>124.00979511965519</v>
      </c>
      <c r="P4493" s="10">
        <f t="shared" si="1191"/>
        <v>212.33018573505035</v>
      </c>
      <c r="Q4493" s="10">
        <f t="shared" si="1192"/>
        <v>2.86</v>
      </c>
      <c r="R4493" s="19">
        <f t="shared" si="1193"/>
        <v>24.850955716028309</v>
      </c>
      <c r="S4493" s="10">
        <f t="shared" si="1194"/>
        <v>9.3493315269060808</v>
      </c>
      <c r="T4493" s="10">
        <f t="shared" si="1195"/>
        <v>0.85500718107335993</v>
      </c>
      <c r="U4493" s="2" t="str">
        <f t="shared" si="1196"/>
        <v>D</v>
      </c>
      <c r="V4493" s="2" t="str">
        <f t="shared" si="1197"/>
        <v>D</v>
      </c>
      <c r="W4493" s="2" t="str">
        <f t="shared" si="1198"/>
        <v>D</v>
      </c>
      <c r="X4493" s="2" t="str">
        <f t="shared" si="1199"/>
        <v>C</v>
      </c>
      <c r="Y4493" s="3" t="str">
        <f t="shared" si="1200"/>
        <v>DDDC</v>
      </c>
      <c r="Z4493" s="28">
        <f t="shared" si="1201"/>
        <v>3.0875E-2</v>
      </c>
      <c r="AA4493" s="7" t="str">
        <f t="shared" si="1202"/>
        <v>Almost certainly optical</v>
      </c>
      <c r="AB4493" s="21">
        <v>41.7</v>
      </c>
      <c r="AC4493" s="14">
        <f t="shared" si="1203"/>
        <v>41.375422761495102</v>
      </c>
      <c r="AD4493" s="26">
        <v>138</v>
      </c>
      <c r="AE4493" s="10">
        <f t="shared" si="1204"/>
        <v>138.36567582939173</v>
      </c>
      <c r="AF4493" s="17">
        <f t="shared" si="1205"/>
        <v>0.32457723850490083</v>
      </c>
      <c r="AG4493" s="17">
        <f t="shared" si="1206"/>
        <v>0.36567582939173349</v>
      </c>
    </row>
    <row r="4494" spans="1:33">
      <c r="A4494" t="s">
        <v>9520</v>
      </c>
      <c r="B4494" t="s">
        <v>9522</v>
      </c>
      <c r="C4494" s="23">
        <v>328.96530000000001</v>
      </c>
      <c r="D4494" s="23">
        <v>66.438270000000003</v>
      </c>
      <c r="E4494" s="23">
        <v>328.94369999999998</v>
      </c>
      <c r="F4494" s="23">
        <v>66.433459999999997</v>
      </c>
      <c r="G4494" s="26">
        <v>0.4</v>
      </c>
      <c r="H4494" s="26">
        <v>0.4</v>
      </c>
      <c r="I4494" s="26">
        <v>-13.2</v>
      </c>
      <c r="J4494" s="26">
        <v>2.2000000000000002</v>
      </c>
      <c r="K4494" s="26">
        <v>17.7</v>
      </c>
      <c r="L4494" s="26">
        <v>17.7</v>
      </c>
      <c r="M4494" s="26">
        <v>14.3</v>
      </c>
      <c r="N4494" s="26">
        <v>2</v>
      </c>
      <c r="O4494" s="19">
        <f t="shared" si="1190"/>
        <v>178.2642954110716</v>
      </c>
      <c r="P4494" s="10">
        <f t="shared" si="1191"/>
        <v>51.064922445447955</v>
      </c>
      <c r="Q4494" s="10">
        <f t="shared" si="1192"/>
        <v>2.86</v>
      </c>
      <c r="R4494" s="19">
        <f t="shared" si="1193"/>
        <v>13.206059215375342</v>
      </c>
      <c r="S4494" s="10">
        <f t="shared" si="1194"/>
        <v>22.7547797176769</v>
      </c>
      <c r="T4494" s="10">
        <f t="shared" si="1195"/>
        <v>0.89902097332630615</v>
      </c>
      <c r="U4494" s="2" t="str">
        <f t="shared" si="1196"/>
        <v>D</v>
      </c>
      <c r="V4494" s="2" t="str">
        <f t="shared" si="1197"/>
        <v>D</v>
      </c>
      <c r="W4494" s="2" t="str">
        <f t="shared" si="1198"/>
        <v>D</v>
      </c>
      <c r="X4494" s="2" t="str">
        <f t="shared" si="1199"/>
        <v>C</v>
      </c>
      <c r="Y4494" s="3" t="str">
        <f t="shared" si="1200"/>
        <v>DDDC</v>
      </c>
      <c r="Z4494" s="28">
        <f t="shared" si="1201"/>
        <v>3.0875E-2</v>
      </c>
      <c r="AA4494" s="7" t="str">
        <f t="shared" si="1202"/>
        <v>Almost certainly optical</v>
      </c>
      <c r="AB4494" s="21">
        <v>35.9</v>
      </c>
      <c r="AC4494" s="14">
        <f t="shared" si="1203"/>
        <v>35.581318900897678</v>
      </c>
      <c r="AD4494" s="26">
        <v>241</v>
      </c>
      <c r="AE4494" s="10">
        <f t="shared" si="1204"/>
        <v>240.87872013369926</v>
      </c>
      <c r="AF4494" s="17">
        <f t="shared" si="1205"/>
        <v>0.31868109910232079</v>
      </c>
      <c r="AG4494" s="17">
        <f t="shared" si="1206"/>
        <v>0.12127986630073906</v>
      </c>
    </row>
    <row r="4495" spans="1:33">
      <c r="A4495" t="s">
        <v>9024</v>
      </c>
      <c r="B4495" t="s">
        <v>9025</v>
      </c>
      <c r="C4495" s="23">
        <v>295.93130000000002</v>
      </c>
      <c r="D4495" s="23">
        <v>48.85577</v>
      </c>
      <c r="E4495" s="23">
        <v>295.93060000000003</v>
      </c>
      <c r="F4495" s="23">
        <v>48.85765</v>
      </c>
      <c r="G4495" s="26">
        <v>2.5</v>
      </c>
      <c r="H4495" s="26">
        <v>2.5</v>
      </c>
      <c r="I4495" s="26">
        <v>1.3</v>
      </c>
      <c r="J4495" s="26">
        <v>1.7</v>
      </c>
      <c r="K4495" s="26">
        <v>6.8</v>
      </c>
      <c r="L4495" s="26">
        <v>6.8</v>
      </c>
      <c r="M4495" s="26">
        <v>-3.7</v>
      </c>
      <c r="N4495" s="26">
        <v>4.4000000000000004</v>
      </c>
      <c r="O4495" s="19">
        <f t="shared" si="1190"/>
        <v>62.525568373722884</v>
      </c>
      <c r="P4495" s="10">
        <f t="shared" si="1191"/>
        <v>118.55139187296018</v>
      </c>
      <c r="Q4495" s="10">
        <f t="shared" si="1192"/>
        <v>2.86</v>
      </c>
      <c r="R4495" s="19">
        <f t="shared" si="1193"/>
        <v>2.8178005607210741</v>
      </c>
      <c r="S4495" s="10">
        <f t="shared" si="1194"/>
        <v>7.7414468931847615</v>
      </c>
      <c r="T4495" s="10">
        <f t="shared" si="1195"/>
        <v>0.26398118634764595</v>
      </c>
      <c r="U4495" s="2" t="str">
        <f t="shared" si="1196"/>
        <v>D</v>
      </c>
      <c r="V4495" s="2" t="str">
        <f t="shared" si="1197"/>
        <v>D</v>
      </c>
      <c r="W4495" s="2" t="str">
        <f t="shared" si="1198"/>
        <v>D</v>
      </c>
      <c r="X4495" s="2" t="str">
        <f t="shared" si="1199"/>
        <v>C</v>
      </c>
      <c r="Y4495" s="3" t="str">
        <f t="shared" si="1200"/>
        <v>DDDC</v>
      </c>
      <c r="Z4495" s="28">
        <f t="shared" si="1201"/>
        <v>3.0875E-2</v>
      </c>
      <c r="AA4495" s="7" t="str">
        <f t="shared" si="1202"/>
        <v>Almost certainly optical</v>
      </c>
      <c r="AB4495" s="21">
        <v>6.65</v>
      </c>
      <c r="AC4495" s="14">
        <f t="shared" si="1203"/>
        <v>6.9681387270105528</v>
      </c>
      <c r="AD4495" s="26">
        <v>348</v>
      </c>
      <c r="AE4495" s="10">
        <f t="shared" si="1204"/>
        <v>346.23456934374553</v>
      </c>
      <c r="AF4495" s="17">
        <f t="shared" si="1205"/>
        <v>0.31813872701055246</v>
      </c>
      <c r="AG4495" s="17">
        <f t="shared" si="1206"/>
        <v>1.7654306562544662</v>
      </c>
    </row>
    <row r="4496" spans="1:33">
      <c r="A4496" t="s">
        <v>7522</v>
      </c>
      <c r="B4496" t="s">
        <v>7523</v>
      </c>
      <c r="C4496" s="23">
        <v>168.6448</v>
      </c>
      <c r="D4496" s="23">
        <v>-40.062069999999999</v>
      </c>
      <c r="E4496" s="23">
        <v>168.6447</v>
      </c>
      <c r="F4496" s="23">
        <v>-40.04551</v>
      </c>
      <c r="G4496" s="26">
        <v>68</v>
      </c>
      <c r="H4496" s="26">
        <v>16.8</v>
      </c>
      <c r="I4496" s="26">
        <v>-60.3</v>
      </c>
      <c r="J4496" s="26">
        <v>2.1</v>
      </c>
      <c r="K4496" s="26">
        <v>-12.1</v>
      </c>
      <c r="L4496" s="26">
        <v>13.5</v>
      </c>
      <c r="M4496" s="26">
        <v>-4.4000000000000004</v>
      </c>
      <c r="N4496" s="26">
        <v>3.6</v>
      </c>
      <c r="O4496" s="19">
        <f t="shared" si="1190"/>
        <v>131.56547968896979</v>
      </c>
      <c r="P4496" s="10">
        <f t="shared" si="1191"/>
        <v>250.0168934781</v>
      </c>
      <c r="Q4496" s="10">
        <f t="shared" si="1192"/>
        <v>2.86</v>
      </c>
      <c r="R4496" s="19">
        <f t="shared" si="1193"/>
        <v>90.885037272369544</v>
      </c>
      <c r="S4496" s="10">
        <f t="shared" si="1194"/>
        <v>12.875169901791589</v>
      </c>
      <c r="T4496" s="10">
        <f t="shared" si="1195"/>
        <v>2.5940051793540286</v>
      </c>
      <c r="U4496" s="2" t="str">
        <f t="shared" si="1196"/>
        <v>D</v>
      </c>
      <c r="V4496" s="2" t="str">
        <f t="shared" si="1197"/>
        <v>D</v>
      </c>
      <c r="W4496" s="2" t="str">
        <f t="shared" si="1198"/>
        <v>D</v>
      </c>
      <c r="X4496" s="2" t="str">
        <f t="shared" si="1199"/>
        <v>C</v>
      </c>
      <c r="Y4496" s="3" t="str">
        <f t="shared" si="1200"/>
        <v>DDDC</v>
      </c>
      <c r="Z4496" s="28">
        <f t="shared" si="1201"/>
        <v>3.0875E-2</v>
      </c>
      <c r="AA4496" s="7" t="str">
        <f t="shared" si="1202"/>
        <v>Almost certainly optical</v>
      </c>
      <c r="AB4496" s="21">
        <v>59.3</v>
      </c>
      <c r="AC4496" s="14">
        <f t="shared" si="1203"/>
        <v>59.616636689000039</v>
      </c>
      <c r="AD4496" s="26">
        <v>0.1</v>
      </c>
      <c r="AE4496" s="10">
        <f t="shared" si="1204"/>
        <v>359.73520001385106</v>
      </c>
      <c r="AF4496" s="17">
        <f t="shared" si="1205"/>
        <v>0.31663668900004183</v>
      </c>
      <c r="AG4496" s="17">
        <f t="shared" si="1206"/>
        <v>0.36479998614896658</v>
      </c>
    </row>
    <row r="4497" spans="1:33">
      <c r="A4497" t="s">
        <v>5017</v>
      </c>
      <c r="B4497" t="s">
        <v>2107</v>
      </c>
      <c r="C4497" s="23">
        <v>296.91539999999998</v>
      </c>
      <c r="D4497" s="23">
        <v>13.1416</v>
      </c>
      <c r="E4497" s="23">
        <v>296.91890000000001</v>
      </c>
      <c r="F4497" s="23">
        <v>13.137420000000001</v>
      </c>
      <c r="G4497" s="26">
        <v>2.2999999999999998</v>
      </c>
      <c r="H4497" s="26">
        <v>2.2999999999999998</v>
      </c>
      <c r="I4497" s="26">
        <v>2</v>
      </c>
      <c r="J4497" s="26">
        <v>2</v>
      </c>
      <c r="K4497" s="26">
        <v>-7.5</v>
      </c>
      <c r="L4497" s="26">
        <v>18.100000000000001</v>
      </c>
      <c r="M4497" s="26">
        <v>-12.3</v>
      </c>
      <c r="N4497" s="26">
        <v>4.3</v>
      </c>
      <c r="O4497" s="19">
        <f t="shared" si="1190"/>
        <v>48.990913098429779</v>
      </c>
      <c r="P4497" s="10">
        <f t="shared" si="1191"/>
        <v>211.37300514010846</v>
      </c>
      <c r="Q4497" s="10">
        <f t="shared" si="1192"/>
        <v>2.86</v>
      </c>
      <c r="R4497" s="19">
        <f t="shared" si="1193"/>
        <v>3.047950130825634</v>
      </c>
      <c r="S4497" s="10">
        <f t="shared" si="1194"/>
        <v>14.406248644251564</v>
      </c>
      <c r="T4497" s="10">
        <f t="shared" si="1195"/>
        <v>0.43635496937692997</v>
      </c>
      <c r="U4497" s="2" t="str">
        <f t="shared" si="1196"/>
        <v>D</v>
      </c>
      <c r="V4497" s="2" t="str">
        <f t="shared" si="1197"/>
        <v>D</v>
      </c>
      <c r="W4497" s="2" t="str">
        <f t="shared" si="1198"/>
        <v>D</v>
      </c>
      <c r="X4497" s="2" t="str">
        <f t="shared" si="1199"/>
        <v>C</v>
      </c>
      <c r="Y4497" s="3" t="str">
        <f t="shared" si="1200"/>
        <v>DDDC</v>
      </c>
      <c r="Z4497" s="28">
        <f t="shared" si="1201"/>
        <v>3.0875E-2</v>
      </c>
      <c r="AA4497" s="7" t="str">
        <f t="shared" si="1202"/>
        <v>Almost certainly optical</v>
      </c>
      <c r="AB4497" s="21">
        <v>19.100000000000001</v>
      </c>
      <c r="AC4497" s="14">
        <f t="shared" si="1203"/>
        <v>19.416377274284859</v>
      </c>
      <c r="AD4497" s="26">
        <v>142</v>
      </c>
      <c r="AE4497" s="10">
        <f t="shared" si="1204"/>
        <v>140.80646897118407</v>
      </c>
      <c r="AF4497" s="17">
        <f t="shared" si="1205"/>
        <v>0.31637727428485718</v>
      </c>
      <c r="AG4497" s="17">
        <f t="shared" si="1206"/>
        <v>1.1935310288159258</v>
      </c>
    </row>
    <row r="4498" spans="1:33">
      <c r="A4498" t="s">
        <v>5940</v>
      </c>
      <c r="B4498" t="s">
        <v>5941</v>
      </c>
      <c r="C4498" s="23">
        <v>21.75177</v>
      </c>
      <c r="D4498" s="23">
        <v>57.28481</v>
      </c>
      <c r="E4498" s="23">
        <v>21.754750000000001</v>
      </c>
      <c r="F4498" s="23">
        <v>57.285670000000003</v>
      </c>
      <c r="G4498" s="26">
        <v>-0.5</v>
      </c>
      <c r="H4498" s="26">
        <v>25.1</v>
      </c>
      <c r="I4498" s="26">
        <v>-1</v>
      </c>
      <c r="J4498" s="26">
        <v>1.2</v>
      </c>
      <c r="K4498" s="26">
        <v>4.5999999999999996</v>
      </c>
      <c r="L4498" s="26">
        <v>4.5999999999999996</v>
      </c>
      <c r="M4498" s="26">
        <v>-2.1</v>
      </c>
      <c r="N4498" s="26">
        <v>1.4</v>
      </c>
      <c r="O4498" s="19">
        <f t="shared" si="1190"/>
        <v>206.56505117707798</v>
      </c>
      <c r="P4498" s="10">
        <f t="shared" si="1191"/>
        <v>114.5377284765778</v>
      </c>
      <c r="Q4498" s="10">
        <f t="shared" si="1192"/>
        <v>2.86</v>
      </c>
      <c r="R4498" s="19">
        <f t="shared" si="1193"/>
        <v>1.1180339887498949</v>
      </c>
      <c r="S4498" s="10">
        <f t="shared" si="1194"/>
        <v>5.0566787519082128</v>
      </c>
      <c r="T4498" s="10">
        <f t="shared" si="1195"/>
        <v>0.1543678185164527</v>
      </c>
      <c r="U4498" s="2" t="str">
        <f t="shared" si="1196"/>
        <v>D</v>
      </c>
      <c r="V4498" s="2" t="str">
        <f t="shared" si="1197"/>
        <v>D</v>
      </c>
      <c r="W4498" s="2" t="str">
        <f t="shared" si="1198"/>
        <v>D</v>
      </c>
      <c r="X4498" s="2" t="str">
        <f t="shared" si="1199"/>
        <v>C</v>
      </c>
      <c r="Y4498" s="3" t="str">
        <f t="shared" si="1200"/>
        <v>DDDC</v>
      </c>
      <c r="Z4498" s="28">
        <f t="shared" si="1201"/>
        <v>3.0875E-2</v>
      </c>
      <c r="AA4498" s="7" t="str">
        <f t="shared" si="1202"/>
        <v>Almost certainly optical</v>
      </c>
      <c r="AB4498" s="21">
        <v>6.26</v>
      </c>
      <c r="AC4498" s="14">
        <f t="shared" si="1203"/>
        <v>6.5729049320169253</v>
      </c>
      <c r="AD4498" s="26">
        <v>60.4</v>
      </c>
      <c r="AE4498" s="10">
        <f t="shared" si="1204"/>
        <v>61.899173062765492</v>
      </c>
      <c r="AF4498" s="17">
        <f t="shared" si="1205"/>
        <v>0.31290493201692549</v>
      </c>
      <c r="AG4498" s="17">
        <f t="shared" si="1206"/>
        <v>1.4991730627654931</v>
      </c>
    </row>
    <row r="4499" spans="1:33">
      <c r="A4499" t="s">
        <v>3721</v>
      </c>
      <c r="B4499" t="s">
        <v>930</v>
      </c>
      <c r="C4499" s="23">
        <v>133.90940000000001</v>
      </c>
      <c r="D4499" s="23">
        <v>17.216740000000001</v>
      </c>
      <c r="E4499" s="23">
        <v>133.89410000000001</v>
      </c>
      <c r="F4499" s="23">
        <v>17.22146</v>
      </c>
      <c r="G4499" s="26">
        <v>-39</v>
      </c>
      <c r="H4499" s="26">
        <v>12.2</v>
      </c>
      <c r="I4499" s="26">
        <v>-15.3</v>
      </c>
      <c r="J4499" s="26">
        <v>7.2</v>
      </c>
      <c r="K4499" s="26">
        <v>-11.2</v>
      </c>
      <c r="L4499" s="26">
        <v>14.4</v>
      </c>
      <c r="M4499" s="26">
        <v>-8.9</v>
      </c>
      <c r="N4499" s="26">
        <v>2.5</v>
      </c>
      <c r="O4499" s="19">
        <f t="shared" si="1190"/>
        <v>248.57954088079012</v>
      </c>
      <c r="P4499" s="10">
        <f t="shared" si="1191"/>
        <v>231.527841007885</v>
      </c>
      <c r="Q4499" s="10">
        <f t="shared" si="1192"/>
        <v>2.86</v>
      </c>
      <c r="R4499" s="19">
        <f t="shared" si="1193"/>
        <v>41.893794289846795</v>
      </c>
      <c r="S4499" s="10">
        <f t="shared" si="1194"/>
        <v>14.305593311708535</v>
      </c>
      <c r="T4499" s="10">
        <f t="shared" si="1195"/>
        <v>1.4049846900388834</v>
      </c>
      <c r="U4499" s="2" t="str">
        <f t="shared" si="1196"/>
        <v>D</v>
      </c>
      <c r="V4499" s="2" t="str">
        <f t="shared" si="1197"/>
        <v>D</v>
      </c>
      <c r="W4499" s="2" t="str">
        <f t="shared" si="1198"/>
        <v>D</v>
      </c>
      <c r="X4499" s="2" t="str">
        <f t="shared" si="1199"/>
        <v>C</v>
      </c>
      <c r="Y4499" s="3" t="str">
        <f t="shared" si="1200"/>
        <v>DDDC</v>
      </c>
      <c r="Z4499" s="28">
        <f t="shared" si="1201"/>
        <v>3.0875E-2</v>
      </c>
      <c r="AA4499" s="7" t="str">
        <f t="shared" si="1202"/>
        <v>Almost certainly optical</v>
      </c>
      <c r="AB4499" s="21">
        <v>55.6</v>
      </c>
      <c r="AC4499" s="14">
        <f t="shared" si="1203"/>
        <v>55.287861054150888</v>
      </c>
      <c r="AD4499" s="26">
        <v>288</v>
      </c>
      <c r="AE4499" s="10">
        <f t="shared" si="1204"/>
        <v>287.89881298108651</v>
      </c>
      <c r="AF4499" s="17">
        <f t="shared" si="1205"/>
        <v>0.31213894584911372</v>
      </c>
      <c r="AG4499" s="17">
        <f t="shared" si="1206"/>
        <v>0.10118701891349247</v>
      </c>
    </row>
    <row r="4500" spans="1:33">
      <c r="A4500" t="s">
        <v>7094</v>
      </c>
      <c r="B4500" t="s">
        <v>7095</v>
      </c>
      <c r="C4500" s="23">
        <v>127.3954</v>
      </c>
      <c r="D4500" s="23">
        <v>-38.605829999999997</v>
      </c>
      <c r="E4500" s="23">
        <v>127.3784</v>
      </c>
      <c r="F4500" s="23">
        <v>-38.615479999999998</v>
      </c>
      <c r="G4500" s="26">
        <v>-1.1000000000000001</v>
      </c>
      <c r="H4500" s="26">
        <v>24.5</v>
      </c>
      <c r="I4500" s="26">
        <v>24.8</v>
      </c>
      <c r="J4500" s="26">
        <v>1.2</v>
      </c>
      <c r="K4500" s="26">
        <v>-7.1</v>
      </c>
      <c r="L4500" s="26">
        <v>18.5</v>
      </c>
      <c r="M4500" s="26">
        <v>10.199999999999999</v>
      </c>
      <c r="N4500" s="26">
        <v>1.3</v>
      </c>
      <c r="O4500" s="19">
        <f t="shared" si="1190"/>
        <v>357.46031954965929</v>
      </c>
      <c r="P4500" s="10">
        <f t="shared" si="1191"/>
        <v>325.15905599584681</v>
      </c>
      <c r="Q4500" s="10">
        <f t="shared" si="1192"/>
        <v>2.86</v>
      </c>
      <c r="R4500" s="19">
        <f t="shared" si="1193"/>
        <v>24.824383174612819</v>
      </c>
      <c r="S4500" s="10">
        <f t="shared" si="1194"/>
        <v>12.427791436936813</v>
      </c>
      <c r="T4500" s="10">
        <f t="shared" si="1195"/>
        <v>0.93130436528874094</v>
      </c>
      <c r="U4500" s="2" t="str">
        <f t="shared" si="1196"/>
        <v>D</v>
      </c>
      <c r="V4500" s="2" t="str">
        <f t="shared" si="1197"/>
        <v>D</v>
      </c>
      <c r="W4500" s="2" t="str">
        <f t="shared" si="1198"/>
        <v>D</v>
      </c>
      <c r="X4500" s="2" t="str">
        <f t="shared" si="1199"/>
        <v>C</v>
      </c>
      <c r="Y4500" s="3" t="str">
        <f t="shared" si="1200"/>
        <v>DDDC</v>
      </c>
      <c r="Z4500" s="28">
        <f t="shared" si="1201"/>
        <v>3.0875E-2</v>
      </c>
      <c r="AA4500" s="7" t="str">
        <f t="shared" si="1202"/>
        <v>Almost certainly optical</v>
      </c>
      <c r="AB4500" s="21">
        <v>58.8</v>
      </c>
      <c r="AC4500" s="14">
        <f t="shared" si="1203"/>
        <v>59.111033285265329</v>
      </c>
      <c r="AD4500" s="26">
        <v>234</v>
      </c>
      <c r="AE4500" s="10">
        <f t="shared" si="1204"/>
        <v>234.00550345820676</v>
      </c>
      <c r="AF4500" s="17">
        <f t="shared" si="1205"/>
        <v>0.31103328526533147</v>
      </c>
      <c r="AG4500" s="17">
        <f t="shared" si="1206"/>
        <v>5.5034582067605697E-3</v>
      </c>
    </row>
    <row r="4501" spans="1:33">
      <c r="A4501" t="s">
        <v>4902</v>
      </c>
      <c r="B4501" t="s">
        <v>2000</v>
      </c>
      <c r="C4501" s="23">
        <v>289.95170000000002</v>
      </c>
      <c r="D4501" s="23">
        <v>-22.948979999999999</v>
      </c>
      <c r="E4501" s="23">
        <v>289.95609999999999</v>
      </c>
      <c r="F4501" s="23">
        <v>-22.948450000000001</v>
      </c>
      <c r="G4501" s="26">
        <v>1.4</v>
      </c>
      <c r="H4501" s="26">
        <v>1.4</v>
      </c>
      <c r="I4501" s="26">
        <v>-11.9</v>
      </c>
      <c r="J4501" s="26">
        <v>1.6</v>
      </c>
      <c r="K4501" s="26">
        <v>-0.2</v>
      </c>
      <c r="L4501" s="26">
        <v>25.4</v>
      </c>
      <c r="M4501" s="26">
        <v>3.2</v>
      </c>
      <c r="N4501" s="26">
        <v>2.6</v>
      </c>
      <c r="O4501" s="19">
        <f t="shared" si="1190"/>
        <v>173.29016319224306</v>
      </c>
      <c r="P4501" s="10">
        <f t="shared" si="1191"/>
        <v>356.42366562500263</v>
      </c>
      <c r="Q4501" s="10">
        <f t="shared" si="1192"/>
        <v>2.86</v>
      </c>
      <c r="R4501" s="19">
        <f t="shared" si="1193"/>
        <v>11.982069938036584</v>
      </c>
      <c r="S4501" s="10">
        <f t="shared" si="1194"/>
        <v>3.2062439083762797</v>
      </c>
      <c r="T4501" s="10">
        <f t="shared" si="1195"/>
        <v>0.3797078461603216</v>
      </c>
      <c r="U4501" s="2" t="str">
        <f t="shared" si="1196"/>
        <v>D</v>
      </c>
      <c r="V4501" s="2" t="str">
        <f t="shared" si="1197"/>
        <v>D</v>
      </c>
      <c r="W4501" s="2" t="str">
        <f t="shared" si="1198"/>
        <v>D</v>
      </c>
      <c r="X4501" s="2" t="str">
        <f t="shared" si="1199"/>
        <v>C</v>
      </c>
      <c r="Y4501" s="3" t="str">
        <f t="shared" si="1200"/>
        <v>DDDC</v>
      </c>
      <c r="Z4501" s="28">
        <f t="shared" si="1201"/>
        <v>3.0875E-2</v>
      </c>
      <c r="AA4501" s="7" t="str">
        <f t="shared" si="1202"/>
        <v>Almost certainly optical</v>
      </c>
      <c r="AB4501" s="21">
        <v>14.4</v>
      </c>
      <c r="AC4501" s="14">
        <f t="shared" si="1203"/>
        <v>14.710563568075202</v>
      </c>
      <c r="AD4501" s="26">
        <v>82.3</v>
      </c>
      <c r="AE4501" s="10">
        <f t="shared" si="1204"/>
        <v>82.547586436132264</v>
      </c>
      <c r="AF4501" s="17">
        <f t="shared" si="1205"/>
        <v>0.31056356807520125</v>
      </c>
      <c r="AG4501" s="17">
        <f t="shared" si="1206"/>
        <v>0.24758643613226639</v>
      </c>
    </row>
    <row r="4502" spans="1:33">
      <c r="A4502" t="s">
        <v>4992</v>
      </c>
      <c r="B4502" t="s">
        <v>2082</v>
      </c>
      <c r="C4502" s="23">
        <v>296.0763</v>
      </c>
      <c r="D4502" s="23">
        <v>16.25309</v>
      </c>
      <c r="E4502" s="23">
        <v>296.07010000000002</v>
      </c>
      <c r="F4502" s="23">
        <v>16.2454</v>
      </c>
      <c r="G4502" s="26">
        <v>0.9</v>
      </c>
      <c r="H4502" s="26">
        <v>0.9</v>
      </c>
      <c r="I4502" s="26">
        <v>-10.3</v>
      </c>
      <c r="J4502" s="26">
        <v>2.6</v>
      </c>
      <c r="K4502" s="26">
        <v>-1.2</v>
      </c>
      <c r="L4502" s="26">
        <v>24.4</v>
      </c>
      <c r="M4502" s="26">
        <v>0.7</v>
      </c>
      <c r="N4502" s="26">
        <v>3.6</v>
      </c>
      <c r="O4502" s="19">
        <f t="shared" si="1190"/>
        <v>175.00625601417661</v>
      </c>
      <c r="P4502" s="10">
        <f t="shared" si="1191"/>
        <v>300.25643716352926</v>
      </c>
      <c r="Q4502" s="10">
        <f t="shared" si="1192"/>
        <v>2.86</v>
      </c>
      <c r="R4502" s="19">
        <f t="shared" si="1193"/>
        <v>10.339245620450267</v>
      </c>
      <c r="S4502" s="10">
        <f t="shared" si="1194"/>
        <v>1.3892443989449805</v>
      </c>
      <c r="T4502" s="10">
        <f t="shared" si="1195"/>
        <v>0.2932122504848812</v>
      </c>
      <c r="U4502" s="2" t="str">
        <f t="shared" si="1196"/>
        <v>D</v>
      </c>
      <c r="V4502" s="2" t="str">
        <f t="shared" si="1197"/>
        <v>D</v>
      </c>
      <c r="W4502" s="2" t="str">
        <f t="shared" si="1198"/>
        <v>D</v>
      </c>
      <c r="X4502" s="2" t="str">
        <f t="shared" si="1199"/>
        <v>C</v>
      </c>
      <c r="Y4502" s="3" t="str">
        <f t="shared" si="1200"/>
        <v>DDDC</v>
      </c>
      <c r="Z4502" s="28">
        <f t="shared" si="1201"/>
        <v>3.0875E-2</v>
      </c>
      <c r="AA4502" s="7" t="str">
        <f t="shared" si="1202"/>
        <v>Almost certainly optical</v>
      </c>
      <c r="AB4502" s="21">
        <v>34.700000000000003</v>
      </c>
      <c r="AC4502" s="14">
        <f t="shared" si="1203"/>
        <v>35.008027740494256</v>
      </c>
      <c r="AD4502" s="26">
        <v>217</v>
      </c>
      <c r="AE4502" s="10">
        <f t="shared" si="1204"/>
        <v>217.74059571834937</v>
      </c>
      <c r="AF4502" s="17">
        <f t="shared" si="1205"/>
        <v>0.30802774049425352</v>
      </c>
      <c r="AG4502" s="17">
        <f t="shared" si="1206"/>
        <v>0.74059571834936833</v>
      </c>
    </row>
    <row r="4503" spans="1:33">
      <c r="A4503" t="s">
        <v>5054</v>
      </c>
      <c r="B4503" t="s">
        <v>2142</v>
      </c>
      <c r="C4503" s="23">
        <v>298.5498</v>
      </c>
      <c r="D4503" s="23">
        <v>13.080719999999999</v>
      </c>
      <c r="E4503" s="23">
        <v>298.55439999999999</v>
      </c>
      <c r="F4503" s="23">
        <v>13.079639999999999</v>
      </c>
      <c r="G4503" s="26">
        <v>-1.8</v>
      </c>
      <c r="H4503" s="26">
        <v>23.8</v>
      </c>
      <c r="I4503" s="26">
        <v>-2.2000000000000002</v>
      </c>
      <c r="J4503" s="26">
        <v>1.5</v>
      </c>
      <c r="K4503" s="26">
        <v>7.9</v>
      </c>
      <c r="L4503" s="26">
        <v>7.9</v>
      </c>
      <c r="M4503" s="26">
        <v>-10.4</v>
      </c>
      <c r="N4503" s="26">
        <v>4.5999999999999996</v>
      </c>
      <c r="O4503" s="19">
        <f t="shared" si="1190"/>
        <v>219.28940686250036</v>
      </c>
      <c r="P4503" s="10">
        <f t="shared" si="1191"/>
        <v>142.77913719091435</v>
      </c>
      <c r="Q4503" s="10">
        <f t="shared" si="1192"/>
        <v>2.86</v>
      </c>
      <c r="R4503" s="19">
        <f t="shared" si="1193"/>
        <v>2.8425340807103794</v>
      </c>
      <c r="S4503" s="10">
        <f t="shared" si="1194"/>
        <v>13.060245020672468</v>
      </c>
      <c r="T4503" s="10">
        <f t="shared" si="1195"/>
        <v>0.39756947753457123</v>
      </c>
      <c r="U4503" s="2" t="str">
        <f t="shared" si="1196"/>
        <v>D</v>
      </c>
      <c r="V4503" s="2" t="str">
        <f t="shared" si="1197"/>
        <v>D</v>
      </c>
      <c r="W4503" s="2" t="str">
        <f t="shared" si="1198"/>
        <v>D</v>
      </c>
      <c r="X4503" s="2" t="str">
        <f t="shared" si="1199"/>
        <v>C</v>
      </c>
      <c r="Y4503" s="3" t="str">
        <f t="shared" si="1200"/>
        <v>DDDC</v>
      </c>
      <c r="Z4503" s="28">
        <f t="shared" si="1201"/>
        <v>3.0875E-2</v>
      </c>
      <c r="AA4503" s="7" t="str">
        <f t="shared" si="1202"/>
        <v>Almost certainly optical</v>
      </c>
      <c r="AB4503" s="21">
        <v>16.899999999999999</v>
      </c>
      <c r="AC4503" s="14">
        <f t="shared" si="1203"/>
        <v>16.592264898987022</v>
      </c>
      <c r="AD4503" s="26">
        <v>103</v>
      </c>
      <c r="AE4503" s="10">
        <f t="shared" si="1204"/>
        <v>103.5518994439625</v>
      </c>
      <c r="AF4503" s="17">
        <f t="shared" si="1205"/>
        <v>0.30773510101297674</v>
      </c>
      <c r="AG4503" s="17">
        <f t="shared" si="1206"/>
        <v>0.55189944396249757</v>
      </c>
    </row>
    <row r="4504" spans="1:33">
      <c r="A4504" t="s">
        <v>4556</v>
      </c>
      <c r="B4504" t="s">
        <v>1691</v>
      </c>
      <c r="C4504" s="23">
        <v>235.01339999999999</v>
      </c>
      <c r="D4504" s="23">
        <v>-23.820260000000001</v>
      </c>
      <c r="E4504" s="23">
        <v>235.0111</v>
      </c>
      <c r="F4504" s="23">
        <v>-23.81981</v>
      </c>
      <c r="G4504" s="26">
        <v>2.1</v>
      </c>
      <c r="H4504" s="26">
        <v>2.1</v>
      </c>
      <c r="I4504" s="26">
        <v>-5.8</v>
      </c>
      <c r="J4504" s="26">
        <v>1.8</v>
      </c>
      <c r="K4504" s="26">
        <v>-8.6</v>
      </c>
      <c r="L4504" s="26">
        <v>17</v>
      </c>
      <c r="M4504" s="26">
        <v>0.6</v>
      </c>
      <c r="N4504" s="26">
        <v>3.8</v>
      </c>
      <c r="O4504" s="19">
        <f t="shared" si="1190"/>
        <v>160.09625046269215</v>
      </c>
      <c r="P4504" s="10">
        <f t="shared" si="1191"/>
        <v>273.99091309842981</v>
      </c>
      <c r="Q4504" s="10">
        <f t="shared" si="1192"/>
        <v>2.86</v>
      </c>
      <c r="R4504" s="19">
        <f t="shared" si="1193"/>
        <v>6.1684682053164543</v>
      </c>
      <c r="S4504" s="10">
        <f t="shared" si="1194"/>
        <v>8.6209048249009221</v>
      </c>
      <c r="T4504" s="10">
        <f t="shared" si="1195"/>
        <v>0.36973432575543441</v>
      </c>
      <c r="U4504" s="2" t="str">
        <f t="shared" si="1196"/>
        <v>D</v>
      </c>
      <c r="V4504" s="2" t="str">
        <f t="shared" si="1197"/>
        <v>D</v>
      </c>
      <c r="W4504" s="2" t="str">
        <f t="shared" si="1198"/>
        <v>D</v>
      </c>
      <c r="X4504" s="2" t="str">
        <f t="shared" si="1199"/>
        <v>C</v>
      </c>
      <c r="Y4504" s="3" t="str">
        <f t="shared" si="1200"/>
        <v>DDDC</v>
      </c>
      <c r="Z4504" s="28">
        <f t="shared" si="1201"/>
        <v>3.0875E-2</v>
      </c>
      <c r="AA4504" s="7" t="str">
        <f t="shared" si="1202"/>
        <v>Almost certainly optical</v>
      </c>
      <c r="AB4504" s="21">
        <v>7.44</v>
      </c>
      <c r="AC4504" s="14">
        <f t="shared" si="1203"/>
        <v>7.7459820952955392</v>
      </c>
      <c r="AD4504" s="26">
        <v>282</v>
      </c>
      <c r="AE4504" s="10">
        <f t="shared" si="1204"/>
        <v>282.07199894283286</v>
      </c>
      <c r="AF4504" s="17">
        <f t="shared" si="1205"/>
        <v>0.30598209529553877</v>
      </c>
      <c r="AG4504" s="17">
        <f t="shared" si="1206"/>
        <v>7.1998942832863122E-2</v>
      </c>
    </row>
    <row r="4505" spans="1:33">
      <c r="A4505" t="s">
        <v>8548</v>
      </c>
      <c r="B4505" t="s">
        <v>8549</v>
      </c>
      <c r="C4505" s="23">
        <v>275.3854</v>
      </c>
      <c r="D4505" s="23">
        <v>30.269220000000001</v>
      </c>
      <c r="E4505" s="23">
        <v>275.37090000000001</v>
      </c>
      <c r="F4505" s="23">
        <v>30.268830000000001</v>
      </c>
      <c r="G4505" s="26">
        <v>-3.2</v>
      </c>
      <c r="H4505" s="26">
        <v>22.4</v>
      </c>
      <c r="I4505" s="26">
        <v>-2.8</v>
      </c>
      <c r="J4505" s="26">
        <v>3.1</v>
      </c>
      <c r="K4505" s="26">
        <v>-27.2</v>
      </c>
      <c r="L4505" s="26">
        <v>24</v>
      </c>
      <c r="M4505" s="26">
        <v>-50.2</v>
      </c>
      <c r="N4505" s="26">
        <v>3</v>
      </c>
      <c r="O4505" s="19">
        <f t="shared" si="1190"/>
        <v>228.81407483429035</v>
      </c>
      <c r="P4505" s="10">
        <f t="shared" si="1191"/>
        <v>208.45028177877793</v>
      </c>
      <c r="Q4505" s="10">
        <f t="shared" si="1192"/>
        <v>2.86</v>
      </c>
      <c r="R4505" s="19">
        <f t="shared" si="1193"/>
        <v>4.2520583250938602</v>
      </c>
      <c r="S4505" s="10">
        <f t="shared" si="1194"/>
        <v>57.095358830644024</v>
      </c>
      <c r="T4505" s="10">
        <f t="shared" si="1195"/>
        <v>1.5336854288934472</v>
      </c>
      <c r="U4505" s="2" t="str">
        <f t="shared" si="1196"/>
        <v>D</v>
      </c>
      <c r="V4505" s="2" t="str">
        <f t="shared" si="1197"/>
        <v>D</v>
      </c>
      <c r="W4505" s="2" t="str">
        <f t="shared" si="1198"/>
        <v>D</v>
      </c>
      <c r="X4505" s="2" t="str">
        <f t="shared" si="1199"/>
        <v>C</v>
      </c>
      <c r="Y4505" s="3" t="str">
        <f t="shared" si="1200"/>
        <v>DDDC</v>
      </c>
      <c r="Z4505" s="28">
        <f t="shared" si="1201"/>
        <v>3.0875E-2</v>
      </c>
      <c r="AA4505" s="7" t="str">
        <f t="shared" si="1202"/>
        <v>Almost certainly optical</v>
      </c>
      <c r="AB4505" s="21">
        <v>44.8</v>
      </c>
      <c r="AC4505" s="14">
        <f t="shared" si="1203"/>
        <v>45.1052460351858</v>
      </c>
      <c r="AD4505" s="26">
        <v>269</v>
      </c>
      <c r="AE4505" s="10">
        <f t="shared" si="1204"/>
        <v>268.21625470519126</v>
      </c>
      <c r="AF4505" s="17">
        <f t="shared" si="1205"/>
        <v>0.30524603518580307</v>
      </c>
      <c r="AG4505" s="17">
        <f t="shared" si="1206"/>
        <v>0.78374529480873889</v>
      </c>
    </row>
    <row r="4506" spans="1:33">
      <c r="A4506" t="s">
        <v>5141</v>
      </c>
      <c r="B4506" t="s">
        <v>2221</v>
      </c>
      <c r="C4506" s="23">
        <v>304.21679999999998</v>
      </c>
      <c r="D4506" s="23">
        <v>-7.1666439999999998</v>
      </c>
      <c r="E4506" s="23">
        <v>304.23200000000003</v>
      </c>
      <c r="F4506" s="23">
        <v>-7.1635819999999999</v>
      </c>
      <c r="G4506" s="26">
        <v>0.8</v>
      </c>
      <c r="H4506" s="26">
        <v>0.8</v>
      </c>
      <c r="I4506" s="26">
        <v>-6.8</v>
      </c>
      <c r="J4506" s="26">
        <v>3.1</v>
      </c>
      <c r="K4506" s="26">
        <v>7.5</v>
      </c>
      <c r="L4506" s="26">
        <v>7.5</v>
      </c>
      <c r="M4506" s="26">
        <v>-6.3</v>
      </c>
      <c r="N4506" s="26">
        <v>3.9</v>
      </c>
      <c r="O4506" s="19">
        <f t="shared" si="1190"/>
        <v>173.29016319224306</v>
      </c>
      <c r="P4506" s="10">
        <f t="shared" si="1191"/>
        <v>130.03025927188969</v>
      </c>
      <c r="Q4506" s="10">
        <f t="shared" si="1192"/>
        <v>2.86</v>
      </c>
      <c r="R4506" s="19">
        <f t="shared" si="1193"/>
        <v>6.8468971074494753</v>
      </c>
      <c r="S4506" s="10">
        <f t="shared" si="1194"/>
        <v>9.7948966303887044</v>
      </c>
      <c r="T4506" s="10">
        <f t="shared" si="1195"/>
        <v>0.41604484344595449</v>
      </c>
      <c r="U4506" s="2" t="str">
        <f t="shared" si="1196"/>
        <v>D</v>
      </c>
      <c r="V4506" s="2" t="str">
        <f t="shared" si="1197"/>
        <v>D</v>
      </c>
      <c r="W4506" s="2" t="str">
        <f t="shared" si="1198"/>
        <v>D</v>
      </c>
      <c r="X4506" s="2" t="str">
        <f t="shared" si="1199"/>
        <v>C</v>
      </c>
      <c r="Y4506" s="3" t="str">
        <f t="shared" si="1200"/>
        <v>DDDC</v>
      </c>
      <c r="Z4506" s="28">
        <f t="shared" si="1201"/>
        <v>3.0875E-2</v>
      </c>
      <c r="AA4506" s="7" t="str">
        <f t="shared" si="1202"/>
        <v>Almost certainly optical</v>
      </c>
      <c r="AB4506" s="21">
        <v>55.7</v>
      </c>
      <c r="AC4506" s="14">
        <f t="shared" si="1203"/>
        <v>55.400239049195186</v>
      </c>
      <c r="AD4506" s="26">
        <v>78.400000000000006</v>
      </c>
      <c r="AE4506" s="10">
        <f t="shared" si="1204"/>
        <v>78.5230397970181</v>
      </c>
      <c r="AF4506" s="17">
        <f t="shared" si="1205"/>
        <v>0.29976095080481713</v>
      </c>
      <c r="AG4506" s="17">
        <f t="shared" si="1206"/>
        <v>0.12303979701809453</v>
      </c>
    </row>
    <row r="4507" spans="1:33">
      <c r="A4507" t="s">
        <v>4862</v>
      </c>
      <c r="B4507" t="s">
        <v>1962</v>
      </c>
      <c r="C4507" s="23">
        <v>286.11680000000001</v>
      </c>
      <c r="D4507" s="23">
        <v>18.147870000000001</v>
      </c>
      <c r="E4507" s="23">
        <v>286.11689999999999</v>
      </c>
      <c r="F4507" s="23">
        <v>18.134150000000002</v>
      </c>
      <c r="G4507" s="26">
        <v>-1.5</v>
      </c>
      <c r="H4507" s="26">
        <v>24.1</v>
      </c>
      <c r="I4507" s="26">
        <v>-9.1999999999999993</v>
      </c>
      <c r="J4507" s="26">
        <v>1.2</v>
      </c>
      <c r="K4507" s="26">
        <v>4.7</v>
      </c>
      <c r="L4507" s="26">
        <v>4.7</v>
      </c>
      <c r="M4507" s="26">
        <v>-6</v>
      </c>
      <c r="N4507" s="26">
        <v>1.4</v>
      </c>
      <c r="O4507" s="19">
        <f t="shared" si="1190"/>
        <v>189.26022153117148</v>
      </c>
      <c r="P4507" s="10">
        <f t="shared" si="1191"/>
        <v>141.92721812600917</v>
      </c>
      <c r="Q4507" s="10">
        <f t="shared" si="1192"/>
        <v>2.86</v>
      </c>
      <c r="R4507" s="19">
        <f t="shared" si="1193"/>
        <v>9.3214805690941596</v>
      </c>
      <c r="S4507" s="10">
        <f t="shared" si="1194"/>
        <v>7.6216796049164914</v>
      </c>
      <c r="T4507" s="10">
        <f t="shared" si="1195"/>
        <v>0.4235790043502663</v>
      </c>
      <c r="U4507" s="2" t="str">
        <f t="shared" si="1196"/>
        <v>D</v>
      </c>
      <c r="V4507" s="2" t="str">
        <f t="shared" si="1197"/>
        <v>D</v>
      </c>
      <c r="W4507" s="2" t="str">
        <f t="shared" si="1198"/>
        <v>D</v>
      </c>
      <c r="X4507" s="2" t="str">
        <f t="shared" si="1199"/>
        <v>C</v>
      </c>
      <c r="Y4507" s="3" t="str">
        <f t="shared" si="1200"/>
        <v>DDDC</v>
      </c>
      <c r="Z4507" s="28">
        <f t="shared" si="1201"/>
        <v>3.0875E-2</v>
      </c>
      <c r="AA4507" s="7" t="str">
        <f t="shared" si="1202"/>
        <v>Almost certainly optical</v>
      </c>
      <c r="AB4507" s="21">
        <v>49.1</v>
      </c>
      <c r="AC4507" s="14">
        <f t="shared" si="1203"/>
        <v>49.393184661491176</v>
      </c>
      <c r="AD4507" s="26">
        <v>180</v>
      </c>
      <c r="AE4507" s="10">
        <f t="shared" si="1204"/>
        <v>179.60317217111742</v>
      </c>
      <c r="AF4507" s="17">
        <f t="shared" si="1205"/>
        <v>0.29318466149117484</v>
      </c>
      <c r="AG4507" s="17">
        <f t="shared" si="1206"/>
        <v>0.39682782888257861</v>
      </c>
    </row>
    <row r="4508" spans="1:33">
      <c r="A4508" t="s">
        <v>8306</v>
      </c>
      <c r="B4508" t="s">
        <v>8307</v>
      </c>
      <c r="C4508" s="23">
        <v>253.88630000000001</v>
      </c>
      <c r="D4508" s="23">
        <v>-71.190070000000006</v>
      </c>
      <c r="E4508" s="23">
        <v>253.90199999999999</v>
      </c>
      <c r="F4508" s="23">
        <v>-71.181539999999998</v>
      </c>
      <c r="G4508" s="26">
        <v>-7.4</v>
      </c>
      <c r="H4508" s="26">
        <v>18.2</v>
      </c>
      <c r="I4508" s="26">
        <v>-3.7</v>
      </c>
      <c r="J4508" s="26">
        <v>1.6</v>
      </c>
      <c r="K4508" s="26">
        <v>-34.5</v>
      </c>
      <c r="L4508" s="26">
        <v>16.7</v>
      </c>
      <c r="M4508" s="26">
        <v>-40.200000000000003</v>
      </c>
      <c r="N4508" s="26">
        <v>2.1</v>
      </c>
      <c r="O4508" s="19">
        <f t="shared" si="1190"/>
        <v>243.43494882292202</v>
      </c>
      <c r="P4508" s="10">
        <f t="shared" si="1191"/>
        <v>220.63648860833808</v>
      </c>
      <c r="Q4508" s="10">
        <f t="shared" si="1192"/>
        <v>2.86</v>
      </c>
      <c r="R4508" s="19">
        <f t="shared" si="1193"/>
        <v>8.2734515167492226</v>
      </c>
      <c r="S4508" s="10">
        <f t="shared" si="1194"/>
        <v>52.974427793039915</v>
      </c>
      <c r="T4508" s="10">
        <f t="shared" si="1195"/>
        <v>1.5311969827447287</v>
      </c>
      <c r="U4508" s="2" t="str">
        <f t="shared" si="1196"/>
        <v>D</v>
      </c>
      <c r="V4508" s="2" t="str">
        <f t="shared" si="1197"/>
        <v>D</v>
      </c>
      <c r="W4508" s="2" t="str">
        <f t="shared" si="1198"/>
        <v>D</v>
      </c>
      <c r="X4508" s="2" t="str">
        <f t="shared" si="1199"/>
        <v>C</v>
      </c>
      <c r="Y4508" s="3" t="str">
        <f t="shared" si="1200"/>
        <v>DDDC</v>
      </c>
      <c r="Z4508" s="28">
        <f t="shared" si="1201"/>
        <v>3.0875E-2</v>
      </c>
      <c r="AA4508" s="7" t="str">
        <f t="shared" si="1202"/>
        <v>Almost certainly optical</v>
      </c>
      <c r="AB4508" s="21">
        <v>36</v>
      </c>
      <c r="AC4508" s="14">
        <f t="shared" si="1203"/>
        <v>35.708340632435785</v>
      </c>
      <c r="AD4508" s="26">
        <v>30.7</v>
      </c>
      <c r="AE4508" s="10">
        <f t="shared" si="1204"/>
        <v>30.687105068588632</v>
      </c>
      <c r="AF4508" s="17">
        <f t="shared" si="1205"/>
        <v>0.29165936756421473</v>
      </c>
      <c r="AG4508" s="17">
        <f t="shared" si="1206"/>
        <v>1.2894931411366883E-2</v>
      </c>
    </row>
    <row r="4509" spans="1:33">
      <c r="A4509" t="s">
        <v>5605</v>
      </c>
      <c r="B4509" t="s">
        <v>2657</v>
      </c>
      <c r="C4509" s="23">
        <v>352.2251</v>
      </c>
      <c r="D4509" s="23">
        <v>16.425999999999998</v>
      </c>
      <c r="E4509" s="23">
        <v>352.23809999999997</v>
      </c>
      <c r="F4509" s="23">
        <v>16.42069</v>
      </c>
      <c r="G4509" s="26">
        <v>22.8</v>
      </c>
      <c r="H4509" s="26">
        <v>22.8</v>
      </c>
      <c r="I4509" s="26">
        <v>-26.1</v>
      </c>
      <c r="J4509" s="26">
        <v>1.3</v>
      </c>
      <c r="K4509" s="26">
        <v>22</v>
      </c>
      <c r="L4509" s="26">
        <v>22</v>
      </c>
      <c r="M4509" s="26">
        <v>-9.6</v>
      </c>
      <c r="N4509" s="26">
        <v>2.6</v>
      </c>
      <c r="O4509" s="19">
        <f t="shared" si="1190"/>
        <v>138.86073262488327</v>
      </c>
      <c r="P4509" s="10">
        <f t="shared" si="1191"/>
        <v>113.5747062019126</v>
      </c>
      <c r="Q4509" s="10">
        <f t="shared" si="1192"/>
        <v>2.86</v>
      </c>
      <c r="R4509" s="19">
        <f t="shared" si="1193"/>
        <v>34.656168282139909</v>
      </c>
      <c r="S4509" s="10">
        <f t="shared" si="1194"/>
        <v>24.003333101883996</v>
      </c>
      <c r="T4509" s="10">
        <f t="shared" si="1195"/>
        <v>1.4664875346005977</v>
      </c>
      <c r="U4509" s="2" t="str">
        <f t="shared" si="1196"/>
        <v>D</v>
      </c>
      <c r="V4509" s="2" t="str">
        <f t="shared" si="1197"/>
        <v>D</v>
      </c>
      <c r="W4509" s="2" t="str">
        <f t="shared" si="1198"/>
        <v>D</v>
      </c>
      <c r="X4509" s="2" t="str">
        <f t="shared" si="1199"/>
        <v>C</v>
      </c>
      <c r="Y4509" s="3" t="str">
        <f t="shared" si="1200"/>
        <v>DDDC</v>
      </c>
      <c r="Z4509" s="28">
        <f t="shared" si="1201"/>
        <v>3.0875E-2</v>
      </c>
      <c r="AA4509" s="7" t="str">
        <f t="shared" si="1202"/>
        <v>Almost certainly optical</v>
      </c>
      <c r="AB4509" s="21">
        <v>48.5</v>
      </c>
      <c r="AC4509" s="14">
        <f t="shared" si="1203"/>
        <v>48.790613567860305</v>
      </c>
      <c r="AD4509" s="26">
        <v>113</v>
      </c>
      <c r="AE4509" s="10">
        <f t="shared" si="1204"/>
        <v>113.06633983670679</v>
      </c>
      <c r="AF4509" s="17">
        <f t="shared" si="1205"/>
        <v>0.29061356786030501</v>
      </c>
      <c r="AG4509" s="17">
        <f t="shared" si="1206"/>
        <v>6.6339836706788446E-2</v>
      </c>
    </row>
    <row r="4510" spans="1:33">
      <c r="A4510" t="s">
        <v>5308</v>
      </c>
      <c r="B4510" t="s">
        <v>2382</v>
      </c>
      <c r="C4510" s="23">
        <v>317.56540000000001</v>
      </c>
      <c r="D4510" s="23">
        <v>-8.7489150000000002</v>
      </c>
      <c r="E4510" s="23">
        <v>317.5532</v>
      </c>
      <c r="F4510" s="23">
        <v>-8.7490089999999991</v>
      </c>
      <c r="G4510" s="26">
        <v>-18.100000000000001</v>
      </c>
      <c r="H4510" s="26">
        <v>7.5</v>
      </c>
      <c r="I4510" s="26">
        <v>-53.9</v>
      </c>
      <c r="J4510" s="26">
        <v>1.4</v>
      </c>
      <c r="K4510" s="26">
        <v>18.100000000000001</v>
      </c>
      <c r="L4510" s="26">
        <v>18.100000000000001</v>
      </c>
      <c r="M4510" s="26">
        <v>-12.6</v>
      </c>
      <c r="N4510" s="26">
        <v>4.2</v>
      </c>
      <c r="O4510" s="19">
        <f t="shared" si="1190"/>
        <v>198.56241419553467</v>
      </c>
      <c r="P4510" s="10">
        <f t="shared" si="1191"/>
        <v>124.8430344806377</v>
      </c>
      <c r="Q4510" s="10">
        <f t="shared" si="1192"/>
        <v>2.86</v>
      </c>
      <c r="R4510" s="19">
        <f t="shared" si="1193"/>
        <v>56.857893031662719</v>
      </c>
      <c r="S4510" s="10">
        <f t="shared" si="1194"/>
        <v>22.05379785887229</v>
      </c>
      <c r="T4510" s="10">
        <f t="shared" si="1195"/>
        <v>1.9727922722633755</v>
      </c>
      <c r="U4510" s="2" t="str">
        <f t="shared" si="1196"/>
        <v>D</v>
      </c>
      <c r="V4510" s="2" t="str">
        <f t="shared" si="1197"/>
        <v>D</v>
      </c>
      <c r="W4510" s="2" t="str">
        <f t="shared" si="1198"/>
        <v>D</v>
      </c>
      <c r="X4510" s="2" t="str">
        <f t="shared" si="1199"/>
        <v>C</v>
      </c>
      <c r="Y4510" s="3" t="str">
        <f t="shared" si="1200"/>
        <v>DDDC</v>
      </c>
      <c r="Z4510" s="28">
        <f t="shared" si="1201"/>
        <v>3.0875E-2</v>
      </c>
      <c r="AA4510" s="7" t="str">
        <f t="shared" si="1202"/>
        <v>Almost certainly optical</v>
      </c>
      <c r="AB4510" s="21">
        <v>43.7</v>
      </c>
      <c r="AC4510" s="14">
        <f t="shared" si="1203"/>
        <v>43.410283053454243</v>
      </c>
      <c r="AD4510" s="26">
        <v>269</v>
      </c>
      <c r="AE4510" s="10">
        <f t="shared" si="1204"/>
        <v>269.55335264366818</v>
      </c>
      <c r="AF4510" s="17">
        <f t="shared" si="1205"/>
        <v>0.28971694654575941</v>
      </c>
      <c r="AG4510" s="17">
        <f t="shared" si="1206"/>
        <v>0.55335264366817682</v>
      </c>
    </row>
    <row r="4511" spans="1:33">
      <c r="A4511" t="s">
        <v>4993</v>
      </c>
      <c r="B4511" t="s">
        <v>2083</v>
      </c>
      <c r="C4511" s="23">
        <v>296.10789999999997</v>
      </c>
      <c r="D4511" s="23">
        <v>15.41846</v>
      </c>
      <c r="E4511" s="23">
        <v>296.09739999999999</v>
      </c>
      <c r="F4511" s="23">
        <v>15.41747</v>
      </c>
      <c r="G4511" s="26">
        <v>-4.8</v>
      </c>
      <c r="H4511" s="26">
        <v>20.8</v>
      </c>
      <c r="I4511" s="26">
        <v>-5.0999999999999996</v>
      </c>
      <c r="J4511" s="26">
        <v>1.6</v>
      </c>
      <c r="K4511" s="26">
        <v>21.6</v>
      </c>
      <c r="L4511" s="26">
        <v>21.6</v>
      </c>
      <c r="M4511" s="26">
        <v>0.4</v>
      </c>
      <c r="N4511" s="26">
        <v>5</v>
      </c>
      <c r="O4511" s="19">
        <f t="shared" si="1190"/>
        <v>223.2642954110716</v>
      </c>
      <c r="P4511" s="10">
        <f t="shared" si="1191"/>
        <v>88.939088309735482</v>
      </c>
      <c r="Q4511" s="10">
        <f t="shared" si="1192"/>
        <v>2.86</v>
      </c>
      <c r="R4511" s="19">
        <f t="shared" si="1193"/>
        <v>7.0035705179572512</v>
      </c>
      <c r="S4511" s="10">
        <f t="shared" si="1194"/>
        <v>21.603703386225245</v>
      </c>
      <c r="T4511" s="10">
        <f t="shared" si="1195"/>
        <v>0.71518184760456238</v>
      </c>
      <c r="U4511" s="2" t="str">
        <f t="shared" si="1196"/>
        <v>D</v>
      </c>
      <c r="V4511" s="2" t="str">
        <f t="shared" si="1197"/>
        <v>D</v>
      </c>
      <c r="W4511" s="2" t="str">
        <f t="shared" si="1198"/>
        <v>D</v>
      </c>
      <c r="X4511" s="2" t="str">
        <f t="shared" si="1199"/>
        <v>C</v>
      </c>
      <c r="Y4511" s="3" t="str">
        <f t="shared" si="1200"/>
        <v>DDDC</v>
      </c>
      <c r="Z4511" s="28">
        <f t="shared" si="1201"/>
        <v>3.0875E-2</v>
      </c>
      <c r="AA4511" s="7" t="str">
        <f t="shared" si="1202"/>
        <v>Almost certainly optical</v>
      </c>
      <c r="AB4511" s="21">
        <v>36.9</v>
      </c>
      <c r="AC4511" s="14">
        <f t="shared" si="1203"/>
        <v>36.613445300611467</v>
      </c>
      <c r="AD4511" s="26">
        <v>264</v>
      </c>
      <c r="AE4511" s="10">
        <f t="shared" si="1204"/>
        <v>264.41390943417946</v>
      </c>
      <c r="AF4511" s="17">
        <f t="shared" si="1205"/>
        <v>0.28655469938853173</v>
      </c>
      <c r="AG4511" s="17">
        <f t="shared" si="1206"/>
        <v>0.41390943417945891</v>
      </c>
    </row>
    <row r="4512" spans="1:33">
      <c r="A4512" t="s">
        <v>5344</v>
      </c>
      <c r="B4512" t="s">
        <v>2416</v>
      </c>
      <c r="C4512" s="23">
        <v>320.9966</v>
      </c>
      <c r="D4512" s="23">
        <v>-6.4425439999999998</v>
      </c>
      <c r="E4512" s="23">
        <v>320.99439999999998</v>
      </c>
      <c r="F4512" s="23">
        <v>-6.4365449999999997</v>
      </c>
      <c r="G4512" s="26">
        <v>7.5</v>
      </c>
      <c r="H4512" s="26">
        <v>7.5</v>
      </c>
      <c r="I4512" s="26">
        <v>-9</v>
      </c>
      <c r="J4512" s="26">
        <v>1.6</v>
      </c>
      <c r="K4512" s="26">
        <v>5.9</v>
      </c>
      <c r="L4512" s="26">
        <v>5.9</v>
      </c>
      <c r="M4512" s="26">
        <v>-16.100000000000001</v>
      </c>
      <c r="N4512" s="26">
        <v>3.5</v>
      </c>
      <c r="O4512" s="19">
        <f t="shared" si="1190"/>
        <v>140.19442890773479</v>
      </c>
      <c r="P4512" s="10">
        <f t="shared" si="1191"/>
        <v>159.87415391412765</v>
      </c>
      <c r="Q4512" s="10">
        <f t="shared" si="1192"/>
        <v>2.86</v>
      </c>
      <c r="R4512" s="19">
        <f t="shared" si="1193"/>
        <v>11.715374513859981</v>
      </c>
      <c r="S4512" s="10">
        <f t="shared" si="1194"/>
        <v>17.147011401407536</v>
      </c>
      <c r="T4512" s="10">
        <f t="shared" si="1195"/>
        <v>0.72155964788168792</v>
      </c>
      <c r="U4512" s="2" t="str">
        <f t="shared" si="1196"/>
        <v>D</v>
      </c>
      <c r="V4512" s="2" t="str">
        <f t="shared" si="1197"/>
        <v>D</v>
      </c>
      <c r="W4512" s="2" t="str">
        <f t="shared" si="1198"/>
        <v>D</v>
      </c>
      <c r="X4512" s="2" t="str">
        <f t="shared" si="1199"/>
        <v>C</v>
      </c>
      <c r="Y4512" s="3" t="str">
        <f t="shared" si="1200"/>
        <v>DDDC</v>
      </c>
      <c r="Z4512" s="28">
        <f t="shared" si="1201"/>
        <v>3.0875E-2</v>
      </c>
      <c r="AA4512" s="7" t="str">
        <f t="shared" si="1202"/>
        <v>Almost certainly optical</v>
      </c>
      <c r="AB4512" s="21">
        <v>22.7</v>
      </c>
      <c r="AC4512" s="14">
        <f t="shared" si="1203"/>
        <v>22.985672592632309</v>
      </c>
      <c r="AD4512" s="26">
        <v>340</v>
      </c>
      <c r="AE4512" s="10">
        <f t="shared" si="1204"/>
        <v>339.97765998277697</v>
      </c>
      <c r="AF4512" s="17">
        <f t="shared" si="1205"/>
        <v>0.28567259263230937</v>
      </c>
      <c r="AG4512" s="17">
        <f t="shared" si="1206"/>
        <v>2.2340017223029918E-2</v>
      </c>
    </row>
    <row r="4513" spans="1:33">
      <c r="A4513" t="s">
        <v>9006</v>
      </c>
      <c r="B4513" t="s">
        <v>9007</v>
      </c>
      <c r="C4513" s="23">
        <v>295.49340000000001</v>
      </c>
      <c r="D4513" s="23">
        <v>14.15451</v>
      </c>
      <c r="E4513" s="23">
        <v>295.47649999999999</v>
      </c>
      <c r="F4513" s="23">
        <v>14.157819999999999</v>
      </c>
      <c r="G4513" s="26">
        <v>-3.5</v>
      </c>
      <c r="H4513" s="26">
        <v>22.1</v>
      </c>
      <c r="I4513" s="26">
        <v>-7.2</v>
      </c>
      <c r="J4513" s="26">
        <v>2.2999999999999998</v>
      </c>
      <c r="K4513" s="26">
        <v>-8.1</v>
      </c>
      <c r="L4513" s="26">
        <v>17.5</v>
      </c>
      <c r="M4513" s="26">
        <v>-7.2</v>
      </c>
      <c r="N4513" s="26">
        <v>1.7</v>
      </c>
      <c r="O4513" s="19">
        <f t="shared" si="1190"/>
        <v>205.92490150755447</v>
      </c>
      <c r="P4513" s="10">
        <f t="shared" si="1191"/>
        <v>228.36646066342979</v>
      </c>
      <c r="Q4513" s="10">
        <f t="shared" si="1192"/>
        <v>2.86</v>
      </c>
      <c r="R4513" s="19">
        <f t="shared" si="1193"/>
        <v>8.0056230238501733</v>
      </c>
      <c r="S4513" s="10">
        <f t="shared" si="1194"/>
        <v>10.837435120913065</v>
      </c>
      <c r="T4513" s="10">
        <f t="shared" si="1195"/>
        <v>0.47107645361908101</v>
      </c>
      <c r="U4513" s="2" t="str">
        <f t="shared" si="1196"/>
        <v>D</v>
      </c>
      <c r="V4513" s="2" t="str">
        <f t="shared" si="1197"/>
        <v>D</v>
      </c>
      <c r="W4513" s="2" t="str">
        <f t="shared" si="1198"/>
        <v>D</v>
      </c>
      <c r="X4513" s="2" t="str">
        <f t="shared" si="1199"/>
        <v>C</v>
      </c>
      <c r="Y4513" s="3" t="str">
        <f t="shared" si="1200"/>
        <v>DDDC</v>
      </c>
      <c r="Z4513" s="28">
        <f t="shared" si="1201"/>
        <v>3.0875E-2</v>
      </c>
      <c r="AA4513" s="7" t="str">
        <f t="shared" si="1202"/>
        <v>Almost certainly optical</v>
      </c>
      <c r="AB4513" s="21">
        <v>59.9</v>
      </c>
      <c r="AC4513" s="14">
        <f t="shared" si="1203"/>
        <v>60.184313837177704</v>
      </c>
      <c r="AD4513" s="26">
        <v>283</v>
      </c>
      <c r="AE4513" s="10">
        <f t="shared" si="1204"/>
        <v>281.41954886209635</v>
      </c>
      <c r="AF4513" s="17">
        <f t="shared" si="1205"/>
        <v>0.28431383717770586</v>
      </c>
      <c r="AG4513" s="17">
        <f t="shared" si="1206"/>
        <v>1.5804511379036512</v>
      </c>
    </row>
    <row r="4514" spans="1:33">
      <c r="A4514" t="s">
        <v>6973</v>
      </c>
      <c r="B4514" t="s">
        <v>6974</v>
      </c>
      <c r="C4514" s="23">
        <v>115.967</v>
      </c>
      <c r="D4514" s="23">
        <v>-49.618169999999999</v>
      </c>
      <c r="E4514" s="23">
        <v>115.9622</v>
      </c>
      <c r="F4514" s="23">
        <v>-49.61524</v>
      </c>
      <c r="G4514" s="26">
        <v>19.5</v>
      </c>
      <c r="H4514" s="26">
        <v>19.5</v>
      </c>
      <c r="I4514" s="26">
        <v>-3.6</v>
      </c>
      <c r="J4514" s="26">
        <v>2.1</v>
      </c>
      <c r="K4514" s="26">
        <v>8.9</v>
      </c>
      <c r="L4514" s="26">
        <v>8.9</v>
      </c>
      <c r="M4514" s="26">
        <v>-4.3</v>
      </c>
      <c r="N4514" s="26">
        <v>0.9</v>
      </c>
      <c r="O4514" s="19">
        <f t="shared" si="1190"/>
        <v>100.45990909292915</v>
      </c>
      <c r="P4514" s="10">
        <f t="shared" si="1191"/>
        <v>115.78732818281438</v>
      </c>
      <c r="Q4514" s="10">
        <f t="shared" si="1192"/>
        <v>2.86</v>
      </c>
      <c r="R4514" s="19">
        <f t="shared" si="1193"/>
        <v>19.82952344359289</v>
      </c>
      <c r="S4514" s="10">
        <f t="shared" si="1194"/>
        <v>9.8843310345212547</v>
      </c>
      <c r="T4514" s="10">
        <f t="shared" si="1195"/>
        <v>0.74284636195285358</v>
      </c>
      <c r="U4514" s="2" t="str">
        <f t="shared" si="1196"/>
        <v>D</v>
      </c>
      <c r="V4514" s="2" t="str">
        <f t="shared" si="1197"/>
        <v>D</v>
      </c>
      <c r="W4514" s="2" t="str">
        <f t="shared" si="1198"/>
        <v>D</v>
      </c>
      <c r="X4514" s="2" t="str">
        <f t="shared" si="1199"/>
        <v>C</v>
      </c>
      <c r="Y4514" s="3" t="str">
        <f t="shared" si="1200"/>
        <v>DDDC</v>
      </c>
      <c r="Z4514" s="28">
        <f t="shared" si="1201"/>
        <v>3.0875E-2</v>
      </c>
      <c r="AA4514" s="7" t="str">
        <f t="shared" si="1202"/>
        <v>Almost certainly optical</v>
      </c>
      <c r="AB4514" s="21">
        <v>15.1</v>
      </c>
      <c r="AC4514" s="14">
        <f t="shared" si="1203"/>
        <v>15.381674164008423</v>
      </c>
      <c r="AD4514" s="26">
        <v>314</v>
      </c>
      <c r="AE4514" s="10">
        <f t="shared" si="1204"/>
        <v>313.29470568466451</v>
      </c>
      <c r="AF4514" s="17">
        <f t="shared" si="1205"/>
        <v>0.28167416400842349</v>
      </c>
      <c r="AG4514" s="17">
        <f t="shared" si="1206"/>
        <v>0.70529431533549314</v>
      </c>
    </row>
    <row r="4515" spans="1:33">
      <c r="A4515" t="s">
        <v>8882</v>
      </c>
      <c r="B4515" t="s">
        <v>8883</v>
      </c>
      <c r="C4515" s="23">
        <v>290.99299999999999</v>
      </c>
      <c r="D4515" s="23">
        <v>36.873930000000001</v>
      </c>
      <c r="E4515" s="23">
        <v>290.99619999999999</v>
      </c>
      <c r="F4515" s="23">
        <v>36.875279999999997</v>
      </c>
      <c r="G4515" s="26">
        <v>0.1</v>
      </c>
      <c r="H4515" s="26">
        <v>0.1</v>
      </c>
      <c r="I4515" s="26">
        <v>-1.3</v>
      </c>
      <c r="J4515" s="26">
        <v>1.4</v>
      </c>
      <c r="K4515" s="26">
        <v>-3.7</v>
      </c>
      <c r="L4515" s="26">
        <v>21.9</v>
      </c>
      <c r="M4515" s="26">
        <v>-6.5</v>
      </c>
      <c r="N4515" s="26">
        <v>1.4</v>
      </c>
      <c r="O4515" s="19">
        <f t="shared" si="1190"/>
        <v>175.60129464500446</v>
      </c>
      <c r="P4515" s="10">
        <f t="shared" si="1191"/>
        <v>209.64986350757559</v>
      </c>
      <c r="Q4515" s="10">
        <f t="shared" si="1192"/>
        <v>2.86</v>
      </c>
      <c r="R4515" s="19">
        <f t="shared" si="1193"/>
        <v>1.3038404810405297</v>
      </c>
      <c r="S4515" s="10">
        <f t="shared" si="1194"/>
        <v>7.4793047805260615</v>
      </c>
      <c r="T4515" s="10">
        <f t="shared" si="1195"/>
        <v>0.21957863153916479</v>
      </c>
      <c r="U4515" s="2" t="str">
        <f t="shared" si="1196"/>
        <v>D</v>
      </c>
      <c r="V4515" s="2" t="str">
        <f t="shared" si="1197"/>
        <v>D</v>
      </c>
      <c r="W4515" s="2" t="str">
        <f t="shared" si="1198"/>
        <v>D</v>
      </c>
      <c r="X4515" s="2" t="str">
        <f t="shared" si="1199"/>
        <v>C</v>
      </c>
      <c r="Y4515" s="3" t="str">
        <f t="shared" si="1200"/>
        <v>DDDC</v>
      </c>
      <c r="Z4515" s="28">
        <f t="shared" si="1201"/>
        <v>3.0875E-2</v>
      </c>
      <c r="AA4515" s="7" t="str">
        <f t="shared" si="1202"/>
        <v>Almost certainly optical</v>
      </c>
      <c r="AB4515" s="21">
        <v>10.7</v>
      </c>
      <c r="AC4515" s="14">
        <f t="shared" si="1203"/>
        <v>10.418507068493209</v>
      </c>
      <c r="AD4515" s="26">
        <v>62.2</v>
      </c>
      <c r="AE4515" s="10">
        <f t="shared" si="1204"/>
        <v>62.194109307014521</v>
      </c>
      <c r="AF4515" s="17">
        <f t="shared" si="1205"/>
        <v>0.28149293150679</v>
      </c>
      <c r="AG4515" s="17">
        <f t="shared" si="1206"/>
        <v>5.8906929854813939E-3</v>
      </c>
    </row>
    <row r="4516" spans="1:33">
      <c r="A4516" t="s">
        <v>9072</v>
      </c>
      <c r="B4516" t="s">
        <v>9073</v>
      </c>
      <c r="C4516" s="23">
        <v>296.90460000000002</v>
      </c>
      <c r="D4516" s="23">
        <v>40.988610000000001</v>
      </c>
      <c r="E4516" s="23">
        <v>296.89</v>
      </c>
      <c r="F4516" s="23">
        <v>40.988079999999997</v>
      </c>
      <c r="G4516" s="26">
        <v>-4.7</v>
      </c>
      <c r="H4516" s="26">
        <v>20.9</v>
      </c>
      <c r="I4516" s="26">
        <v>-6.9</v>
      </c>
      <c r="J4516" s="26">
        <v>1.2</v>
      </c>
      <c r="K4516" s="26">
        <v>-3.3</v>
      </c>
      <c r="L4516" s="26">
        <v>22.3</v>
      </c>
      <c r="M4516" s="26">
        <v>-0.4</v>
      </c>
      <c r="N4516" s="26">
        <v>1.4</v>
      </c>
      <c r="O4516" s="19">
        <f t="shared" si="1190"/>
        <v>214.26110289909457</v>
      </c>
      <c r="P4516" s="10">
        <f t="shared" si="1191"/>
        <v>263.08877288097528</v>
      </c>
      <c r="Q4516" s="10">
        <f t="shared" si="1192"/>
        <v>2.86</v>
      </c>
      <c r="R4516" s="19">
        <f t="shared" si="1193"/>
        <v>8.3486525858967209</v>
      </c>
      <c r="S4516" s="10">
        <f t="shared" si="1194"/>
        <v>3.3241540277189321</v>
      </c>
      <c r="T4516" s="10">
        <f t="shared" si="1195"/>
        <v>0.29182016534039129</v>
      </c>
      <c r="U4516" s="2" t="str">
        <f t="shared" si="1196"/>
        <v>D</v>
      </c>
      <c r="V4516" s="2" t="str">
        <f t="shared" si="1197"/>
        <v>D</v>
      </c>
      <c r="W4516" s="2" t="str">
        <f t="shared" si="1198"/>
        <v>D</v>
      </c>
      <c r="X4516" s="2" t="str">
        <f t="shared" si="1199"/>
        <v>C</v>
      </c>
      <c r="Y4516" s="3" t="str">
        <f t="shared" si="1200"/>
        <v>DDDC</v>
      </c>
      <c r="Z4516" s="28">
        <f t="shared" si="1201"/>
        <v>3.0875E-2</v>
      </c>
      <c r="AA4516" s="7" t="str">
        <f t="shared" si="1202"/>
        <v>Almost certainly optical</v>
      </c>
      <c r="AB4516" s="21">
        <v>40</v>
      </c>
      <c r="AC4516" s="14">
        <f t="shared" si="1203"/>
        <v>39.720242397460495</v>
      </c>
      <c r="AD4516" s="26">
        <v>268</v>
      </c>
      <c r="AE4516" s="10">
        <f t="shared" si="1204"/>
        <v>267.24668263933881</v>
      </c>
      <c r="AF4516" s="17">
        <f t="shared" si="1205"/>
        <v>0.27975760253950455</v>
      </c>
      <c r="AG4516" s="17">
        <f t="shared" si="1206"/>
        <v>0.75331736066118538</v>
      </c>
    </row>
    <row r="4517" spans="1:33">
      <c r="A4517" t="s">
        <v>4614</v>
      </c>
      <c r="B4517" t="s">
        <v>1743</v>
      </c>
      <c r="C4517" s="23">
        <v>243.44479999999999</v>
      </c>
      <c r="D4517" s="23">
        <v>-10.575089999999999</v>
      </c>
      <c r="E4517" s="23">
        <v>243.44460000000001</v>
      </c>
      <c r="F4517" s="23">
        <v>-10.59111</v>
      </c>
      <c r="G4517" s="26">
        <v>-0.5</v>
      </c>
      <c r="H4517" s="26">
        <v>25.1</v>
      </c>
      <c r="I4517" s="26">
        <v>0.7</v>
      </c>
      <c r="J4517" s="26">
        <v>1.5</v>
      </c>
      <c r="K4517" s="26">
        <v>-2.8</v>
      </c>
      <c r="L4517" s="26">
        <v>22.8</v>
      </c>
      <c r="M4517" s="26">
        <v>-52.7</v>
      </c>
      <c r="N4517" s="26">
        <v>1</v>
      </c>
      <c r="O4517" s="19">
        <f t="shared" si="1190"/>
        <v>324.46232220802563</v>
      </c>
      <c r="P4517" s="10">
        <f t="shared" si="1191"/>
        <v>183.04131841483832</v>
      </c>
      <c r="Q4517" s="10">
        <f t="shared" si="1192"/>
        <v>2.86</v>
      </c>
      <c r="R4517" s="19">
        <f t="shared" si="1193"/>
        <v>0.86023252670426265</v>
      </c>
      <c r="S4517" s="10">
        <f t="shared" si="1194"/>
        <v>52.774330881594324</v>
      </c>
      <c r="T4517" s="10">
        <f t="shared" si="1195"/>
        <v>1.3408640852074649</v>
      </c>
      <c r="U4517" s="2" t="str">
        <f t="shared" si="1196"/>
        <v>D</v>
      </c>
      <c r="V4517" s="2" t="str">
        <f t="shared" si="1197"/>
        <v>D</v>
      </c>
      <c r="W4517" s="2" t="str">
        <f t="shared" si="1198"/>
        <v>D</v>
      </c>
      <c r="X4517" s="2" t="str">
        <f t="shared" si="1199"/>
        <v>C</v>
      </c>
      <c r="Y4517" s="3" t="str">
        <f t="shared" si="1200"/>
        <v>DDDC</v>
      </c>
      <c r="Z4517" s="28">
        <f t="shared" si="1201"/>
        <v>3.0875E-2</v>
      </c>
      <c r="AA4517" s="7" t="str">
        <f t="shared" si="1202"/>
        <v>Almost certainly optical</v>
      </c>
      <c r="AB4517" s="21">
        <v>57.4</v>
      </c>
      <c r="AC4517" s="14">
        <f t="shared" si="1203"/>
        <v>57.676342842979807</v>
      </c>
      <c r="AD4517" s="26">
        <v>181</v>
      </c>
      <c r="AE4517" s="10">
        <f t="shared" si="1204"/>
        <v>180.70311855912951</v>
      </c>
      <c r="AF4517" s="17">
        <f t="shared" si="1205"/>
        <v>0.27634284297980827</v>
      </c>
      <c r="AG4517" s="17">
        <f t="shared" si="1206"/>
        <v>0.29688144087049295</v>
      </c>
    </row>
    <row r="4518" spans="1:33">
      <c r="A4518" t="s">
        <v>4949</v>
      </c>
      <c r="B4518" t="s">
        <v>2043</v>
      </c>
      <c r="C4518" s="23">
        <v>293.8229</v>
      </c>
      <c r="D4518" s="23">
        <v>11.783160000000001</v>
      </c>
      <c r="E4518" s="23">
        <v>293.8186</v>
      </c>
      <c r="F4518" s="23">
        <v>11.781549999999999</v>
      </c>
      <c r="G4518" s="26">
        <v>-3.7</v>
      </c>
      <c r="H4518" s="26">
        <v>21.9</v>
      </c>
      <c r="I4518" s="26">
        <v>-7</v>
      </c>
      <c r="J4518" s="26">
        <v>0.9</v>
      </c>
      <c r="K4518" s="26">
        <v>10.199999999999999</v>
      </c>
      <c r="L4518" s="26">
        <v>10.199999999999999</v>
      </c>
      <c r="M4518" s="26">
        <v>-8</v>
      </c>
      <c r="N4518" s="26">
        <v>3.6</v>
      </c>
      <c r="O4518" s="19">
        <f t="shared" si="1190"/>
        <v>207.85965069524227</v>
      </c>
      <c r="P4518" s="10">
        <f t="shared" si="1191"/>
        <v>128.10757687751487</v>
      </c>
      <c r="Q4518" s="10">
        <f t="shared" si="1192"/>
        <v>2.86</v>
      </c>
      <c r="R4518" s="19">
        <f t="shared" si="1193"/>
        <v>7.9177016867270265</v>
      </c>
      <c r="S4518" s="10">
        <f t="shared" si="1194"/>
        <v>12.963024338479041</v>
      </c>
      <c r="T4518" s="10">
        <f t="shared" si="1195"/>
        <v>0.52201815063015167</v>
      </c>
      <c r="U4518" s="2" t="str">
        <f t="shared" si="1196"/>
        <v>D</v>
      </c>
      <c r="V4518" s="2" t="str">
        <f t="shared" si="1197"/>
        <v>D</v>
      </c>
      <c r="W4518" s="2" t="str">
        <f t="shared" si="1198"/>
        <v>D</v>
      </c>
      <c r="X4518" s="2" t="str">
        <f t="shared" si="1199"/>
        <v>C</v>
      </c>
      <c r="Y4518" s="3" t="str">
        <f t="shared" si="1200"/>
        <v>DDDC</v>
      </c>
      <c r="Z4518" s="28">
        <f t="shared" si="1201"/>
        <v>3.0875E-2</v>
      </c>
      <c r="AA4518" s="7" t="str">
        <f t="shared" si="1202"/>
        <v>Almost certainly optical</v>
      </c>
      <c r="AB4518" s="21">
        <v>16.5</v>
      </c>
      <c r="AC4518" s="14">
        <f t="shared" si="1203"/>
        <v>16.224400684343365</v>
      </c>
      <c r="AD4518" s="26">
        <v>250</v>
      </c>
      <c r="AE4518" s="10">
        <f t="shared" si="1204"/>
        <v>249.06922711814002</v>
      </c>
      <c r="AF4518" s="17">
        <f t="shared" si="1205"/>
        <v>0.27559931565663476</v>
      </c>
      <c r="AG4518" s="17">
        <f t="shared" si="1206"/>
        <v>0.93077288185997986</v>
      </c>
    </row>
    <row r="4519" spans="1:33">
      <c r="A4519" t="s">
        <v>5011</v>
      </c>
      <c r="B4519" t="s">
        <v>2101</v>
      </c>
      <c r="C4519" s="23">
        <v>296.68759999999997</v>
      </c>
      <c r="D4519" s="23">
        <v>14.37242</v>
      </c>
      <c r="E4519" s="23">
        <v>296.69069999999999</v>
      </c>
      <c r="F4519" s="23">
        <v>14.38419</v>
      </c>
      <c r="G4519" s="26">
        <v>-9.4</v>
      </c>
      <c r="H4519" s="26">
        <v>16.2</v>
      </c>
      <c r="I4519" s="26">
        <v>-7.1</v>
      </c>
      <c r="J4519" s="26">
        <v>1.7</v>
      </c>
      <c r="K4519" s="26">
        <v>-13.4</v>
      </c>
      <c r="L4519" s="26">
        <v>12.2</v>
      </c>
      <c r="M4519" s="26">
        <v>-4.9000000000000004</v>
      </c>
      <c r="N4519" s="26">
        <v>3.3</v>
      </c>
      <c r="O4519" s="19">
        <f t="shared" si="1190"/>
        <v>232.93555037008883</v>
      </c>
      <c r="P4519" s="10">
        <f t="shared" si="1191"/>
        <v>249.91396703879369</v>
      </c>
      <c r="Q4519" s="10">
        <f t="shared" si="1192"/>
        <v>2.86</v>
      </c>
      <c r="R4519" s="19">
        <f t="shared" si="1193"/>
        <v>11.780067911519017</v>
      </c>
      <c r="S4519" s="10">
        <f t="shared" si="1194"/>
        <v>14.267795905464865</v>
      </c>
      <c r="T4519" s="10">
        <f t="shared" si="1195"/>
        <v>0.65119659542459718</v>
      </c>
      <c r="U4519" s="2" t="str">
        <f t="shared" si="1196"/>
        <v>D</v>
      </c>
      <c r="V4519" s="2" t="str">
        <f t="shared" si="1197"/>
        <v>D</v>
      </c>
      <c r="W4519" s="2" t="str">
        <f t="shared" si="1198"/>
        <v>D</v>
      </c>
      <c r="X4519" s="2" t="str">
        <f t="shared" si="1199"/>
        <v>C</v>
      </c>
      <c r="Y4519" s="3" t="str">
        <f t="shared" si="1200"/>
        <v>DDDC</v>
      </c>
      <c r="Z4519" s="28">
        <f t="shared" si="1201"/>
        <v>3.0875E-2</v>
      </c>
      <c r="AA4519" s="7" t="str">
        <f t="shared" si="1202"/>
        <v>Almost certainly optical</v>
      </c>
      <c r="AB4519" s="21">
        <v>44</v>
      </c>
      <c r="AC4519" s="14">
        <f t="shared" si="1203"/>
        <v>43.729373551236762</v>
      </c>
      <c r="AD4519" s="26">
        <v>13.2</v>
      </c>
      <c r="AE4519" s="10">
        <f t="shared" si="1204"/>
        <v>14.312995285335003</v>
      </c>
      <c r="AF4519" s="17">
        <f t="shared" si="1205"/>
        <v>0.27062644876323816</v>
      </c>
      <c r="AG4519" s="17">
        <f t="shared" si="1206"/>
        <v>1.1129952853350034</v>
      </c>
    </row>
    <row r="4520" spans="1:33">
      <c r="A4520" t="s">
        <v>4920</v>
      </c>
      <c r="B4520" t="s">
        <v>4921</v>
      </c>
      <c r="C4520" s="23">
        <v>291.61500000000001</v>
      </c>
      <c r="D4520" s="23">
        <v>39.24823</v>
      </c>
      <c r="E4520" s="23">
        <v>291.61439999999999</v>
      </c>
      <c r="F4520" s="23">
        <v>39.250329999999998</v>
      </c>
      <c r="G4520" s="26">
        <v>-0.8</v>
      </c>
      <c r="H4520" s="26">
        <v>24.8</v>
      </c>
      <c r="I4520" s="26">
        <v>2.9</v>
      </c>
      <c r="J4520" s="26">
        <v>1.3</v>
      </c>
      <c r="K4520" s="26">
        <v>-2.2000000000000002</v>
      </c>
      <c r="L4520" s="26">
        <v>23.4</v>
      </c>
      <c r="M4520" s="26">
        <v>-10.4</v>
      </c>
      <c r="N4520" s="26">
        <v>1.7</v>
      </c>
      <c r="O4520" s="19">
        <f t="shared" si="1190"/>
        <v>344.57783868126131</v>
      </c>
      <c r="P4520" s="10">
        <f t="shared" si="1191"/>
        <v>191.94417718844633</v>
      </c>
      <c r="Q4520" s="10">
        <f t="shared" si="1192"/>
        <v>2.86</v>
      </c>
      <c r="R4520" s="19">
        <f t="shared" si="1193"/>
        <v>3.0083217912982647</v>
      </c>
      <c r="S4520" s="10">
        <f t="shared" si="1194"/>
        <v>10.63014581273465</v>
      </c>
      <c r="T4520" s="10">
        <f t="shared" si="1195"/>
        <v>0.34096169010082289</v>
      </c>
      <c r="U4520" s="2" t="str">
        <f t="shared" si="1196"/>
        <v>D</v>
      </c>
      <c r="V4520" s="2" t="str">
        <f t="shared" si="1197"/>
        <v>D</v>
      </c>
      <c r="W4520" s="2" t="str">
        <f t="shared" si="1198"/>
        <v>D</v>
      </c>
      <c r="X4520" s="2" t="str">
        <f t="shared" si="1199"/>
        <v>C</v>
      </c>
      <c r="Y4520" s="3" t="str">
        <f t="shared" si="1200"/>
        <v>DDDC</v>
      </c>
      <c r="Z4520" s="28">
        <f t="shared" si="1201"/>
        <v>3.0875E-2</v>
      </c>
      <c r="AA4520" s="7" t="str">
        <f t="shared" si="1202"/>
        <v>Almost certainly optical</v>
      </c>
      <c r="AB4520" s="21">
        <v>8.01</v>
      </c>
      <c r="AC4520" s="14">
        <f t="shared" si="1203"/>
        <v>7.7428435832291589</v>
      </c>
      <c r="AD4520" s="26">
        <v>349</v>
      </c>
      <c r="AE4520" s="10">
        <f t="shared" si="1204"/>
        <v>347.52370567321975</v>
      </c>
      <c r="AF4520" s="17">
        <f t="shared" si="1205"/>
        <v>0.2671564167708409</v>
      </c>
      <c r="AG4520" s="17">
        <f t="shared" si="1206"/>
        <v>1.4762943267802484</v>
      </c>
    </row>
    <row r="4521" spans="1:33">
      <c r="A4521" t="s">
        <v>9330</v>
      </c>
      <c r="B4521" t="s">
        <v>9331</v>
      </c>
      <c r="C4521" s="23">
        <v>311.68340000000001</v>
      </c>
      <c r="D4521" s="23">
        <v>15.389060000000001</v>
      </c>
      <c r="E4521" s="23">
        <v>311.66800000000001</v>
      </c>
      <c r="F4521" s="23">
        <v>15.38781</v>
      </c>
      <c r="G4521" s="26">
        <v>-13.8</v>
      </c>
      <c r="H4521" s="26">
        <v>11.8</v>
      </c>
      <c r="I4521" s="26">
        <v>-14.7</v>
      </c>
      <c r="J4521" s="26">
        <v>1.3</v>
      </c>
      <c r="K4521" s="26">
        <v>-3.2</v>
      </c>
      <c r="L4521" s="26">
        <v>22.4</v>
      </c>
      <c r="M4521" s="26">
        <v>1.8</v>
      </c>
      <c r="N4521" s="26">
        <v>1.9</v>
      </c>
      <c r="O4521" s="19">
        <f t="shared" si="1190"/>
        <v>223.19126067750796</v>
      </c>
      <c r="P4521" s="10">
        <f t="shared" si="1191"/>
        <v>299.35775354279127</v>
      </c>
      <c r="Q4521" s="10">
        <f t="shared" si="1192"/>
        <v>2.86</v>
      </c>
      <c r="R4521" s="19">
        <f t="shared" si="1193"/>
        <v>20.162589119455863</v>
      </c>
      <c r="S4521" s="10">
        <f t="shared" si="1194"/>
        <v>3.6715119501371642</v>
      </c>
      <c r="T4521" s="10">
        <f t="shared" si="1195"/>
        <v>0.59585252673982569</v>
      </c>
      <c r="U4521" s="2" t="str">
        <f t="shared" si="1196"/>
        <v>D</v>
      </c>
      <c r="V4521" s="2" t="str">
        <f t="shared" si="1197"/>
        <v>D</v>
      </c>
      <c r="W4521" s="2" t="str">
        <f t="shared" si="1198"/>
        <v>D</v>
      </c>
      <c r="X4521" s="2" t="str">
        <f t="shared" si="1199"/>
        <v>C</v>
      </c>
      <c r="Y4521" s="3" t="str">
        <f t="shared" si="1200"/>
        <v>DDDC</v>
      </c>
      <c r="Z4521" s="28">
        <f t="shared" si="1201"/>
        <v>3.0875E-2</v>
      </c>
      <c r="AA4521" s="7" t="str">
        <f t="shared" si="1202"/>
        <v>Almost certainly optical</v>
      </c>
      <c r="AB4521" s="21">
        <v>53.9</v>
      </c>
      <c r="AC4521" s="14">
        <f t="shared" si="1203"/>
        <v>53.641346242638924</v>
      </c>
      <c r="AD4521" s="26">
        <v>265</v>
      </c>
      <c r="AE4521" s="10">
        <f t="shared" si="1204"/>
        <v>265.18777198898198</v>
      </c>
      <c r="AF4521" s="17">
        <f t="shared" si="1205"/>
        <v>0.2586537573610741</v>
      </c>
      <c r="AG4521" s="17">
        <f t="shared" si="1206"/>
        <v>0.18777198898197867</v>
      </c>
    </row>
    <row r="4522" spans="1:33">
      <c r="A4522" t="s">
        <v>4948</v>
      </c>
      <c r="B4522" t="s">
        <v>2042</v>
      </c>
      <c r="C4522" s="23">
        <v>293.77690000000001</v>
      </c>
      <c r="D4522" s="23">
        <v>16.938300000000002</v>
      </c>
      <c r="E4522" s="23">
        <v>293.77409999999998</v>
      </c>
      <c r="F4522" s="23">
        <v>16.923359999999999</v>
      </c>
      <c r="G4522" s="26">
        <v>23.8</v>
      </c>
      <c r="H4522" s="26">
        <v>23.8</v>
      </c>
      <c r="I4522" s="26">
        <v>-12.4</v>
      </c>
      <c r="J4522" s="26">
        <v>1.8</v>
      </c>
      <c r="K4522" s="26">
        <v>-1.1000000000000001</v>
      </c>
      <c r="L4522" s="26">
        <v>24.5</v>
      </c>
      <c r="M4522" s="26">
        <v>3.5</v>
      </c>
      <c r="N4522" s="26">
        <v>3</v>
      </c>
      <c r="O4522" s="19">
        <f t="shared" si="1190"/>
        <v>117.51989243095016</v>
      </c>
      <c r="P4522" s="10">
        <f t="shared" si="1191"/>
        <v>342.55281157671777</v>
      </c>
      <c r="Q4522" s="10">
        <f t="shared" si="1192"/>
        <v>2.86</v>
      </c>
      <c r="R4522" s="19">
        <f t="shared" si="1193"/>
        <v>26.836542251191752</v>
      </c>
      <c r="S4522" s="10">
        <f t="shared" si="1194"/>
        <v>3.6687872655688283</v>
      </c>
      <c r="T4522" s="10">
        <f t="shared" si="1195"/>
        <v>0.76263323791901449</v>
      </c>
      <c r="U4522" s="2" t="str">
        <f t="shared" si="1196"/>
        <v>D</v>
      </c>
      <c r="V4522" s="2" t="str">
        <f t="shared" si="1197"/>
        <v>D</v>
      </c>
      <c r="W4522" s="2" t="str">
        <f t="shared" si="1198"/>
        <v>D</v>
      </c>
      <c r="X4522" s="2" t="str">
        <f t="shared" si="1199"/>
        <v>C</v>
      </c>
      <c r="Y4522" s="3" t="str">
        <f t="shared" si="1200"/>
        <v>DDDC</v>
      </c>
      <c r="Z4522" s="28">
        <f t="shared" si="1201"/>
        <v>3.0875E-2</v>
      </c>
      <c r="AA4522" s="7" t="str">
        <f t="shared" si="1202"/>
        <v>Almost certainly optical</v>
      </c>
      <c r="AB4522" s="21">
        <v>54.9</v>
      </c>
      <c r="AC4522" s="14">
        <f t="shared" si="1203"/>
        <v>54.641565725357395</v>
      </c>
      <c r="AD4522" s="26">
        <v>190</v>
      </c>
      <c r="AE4522" s="10">
        <f t="shared" si="1204"/>
        <v>190.16434529729722</v>
      </c>
      <c r="AF4522" s="17">
        <f t="shared" si="1205"/>
        <v>0.25843427464260316</v>
      </c>
      <c r="AG4522" s="17">
        <f t="shared" si="1206"/>
        <v>0.16434529729721703</v>
      </c>
    </row>
    <row r="4523" spans="1:33">
      <c r="A4523" t="s">
        <v>4773</v>
      </c>
      <c r="B4523" t="s">
        <v>1887</v>
      </c>
      <c r="C4523" s="23">
        <v>270.96260000000001</v>
      </c>
      <c r="D4523" s="23">
        <v>10.668620000000001</v>
      </c>
      <c r="E4523" s="23">
        <v>270.9683</v>
      </c>
      <c r="F4523" s="23">
        <v>10.681190000000001</v>
      </c>
      <c r="G4523" s="26">
        <v>-2.5</v>
      </c>
      <c r="H4523" s="26">
        <v>23.1</v>
      </c>
      <c r="I4523" s="26">
        <v>-7.2</v>
      </c>
      <c r="J4523" s="26">
        <v>2.8</v>
      </c>
      <c r="K4523" s="26">
        <v>2.1</v>
      </c>
      <c r="L4523" s="26">
        <v>2.1</v>
      </c>
      <c r="M4523" s="26">
        <v>-3.5</v>
      </c>
      <c r="N4523" s="26">
        <v>3.6</v>
      </c>
      <c r="O4523" s="19">
        <f t="shared" si="1190"/>
        <v>199.14813745793961</v>
      </c>
      <c r="P4523" s="10">
        <f t="shared" si="1191"/>
        <v>149.03624346792648</v>
      </c>
      <c r="Q4523" s="10">
        <f t="shared" si="1192"/>
        <v>2.86</v>
      </c>
      <c r="R4523" s="19">
        <f t="shared" si="1193"/>
        <v>7.6216796049164914</v>
      </c>
      <c r="S4523" s="10">
        <f t="shared" si="1194"/>
        <v>4.0816663263917103</v>
      </c>
      <c r="T4523" s="10">
        <f t="shared" si="1195"/>
        <v>0.29258364828270506</v>
      </c>
      <c r="U4523" s="2" t="str">
        <f t="shared" si="1196"/>
        <v>D</v>
      </c>
      <c r="V4523" s="2" t="str">
        <f t="shared" si="1197"/>
        <v>D</v>
      </c>
      <c r="W4523" s="2" t="str">
        <f t="shared" si="1198"/>
        <v>D</v>
      </c>
      <c r="X4523" s="2" t="str">
        <f t="shared" si="1199"/>
        <v>C</v>
      </c>
      <c r="Y4523" s="3" t="str">
        <f t="shared" si="1200"/>
        <v>DDDC</v>
      </c>
      <c r="Z4523" s="28">
        <f t="shared" si="1201"/>
        <v>3.0875E-2</v>
      </c>
      <c r="AA4523" s="7" t="str">
        <f t="shared" si="1202"/>
        <v>Almost certainly optical</v>
      </c>
      <c r="AB4523" s="21">
        <v>49.8</v>
      </c>
      <c r="AC4523" s="14">
        <f t="shared" si="1203"/>
        <v>49.541727405887833</v>
      </c>
      <c r="AD4523" s="26">
        <v>24</v>
      </c>
      <c r="AE4523" s="10">
        <f t="shared" si="1204"/>
        <v>24.018816479228448</v>
      </c>
      <c r="AF4523" s="17">
        <f t="shared" si="1205"/>
        <v>0.25827259411216374</v>
      </c>
      <c r="AG4523" s="17">
        <f t="shared" si="1206"/>
        <v>1.8816479228448202E-2</v>
      </c>
    </row>
    <row r="4524" spans="1:33">
      <c r="A4524" t="s">
        <v>5081</v>
      </c>
      <c r="B4524" t="s">
        <v>2169</v>
      </c>
      <c r="C4524" s="23">
        <v>300.39150000000001</v>
      </c>
      <c r="D4524" s="23">
        <v>11.73179</v>
      </c>
      <c r="E4524" s="23">
        <v>300.3802</v>
      </c>
      <c r="F4524" s="23">
        <v>11.743209999999999</v>
      </c>
      <c r="G4524" s="26">
        <v>11.5</v>
      </c>
      <c r="H4524" s="26">
        <v>11.5</v>
      </c>
      <c r="I4524" s="26">
        <v>9.3000000000000007</v>
      </c>
      <c r="J4524" s="26">
        <v>1.5</v>
      </c>
      <c r="K4524" s="26">
        <v>9.6999999999999993</v>
      </c>
      <c r="L4524" s="26">
        <v>9.6999999999999993</v>
      </c>
      <c r="M4524" s="26">
        <v>0.3</v>
      </c>
      <c r="N4524" s="26">
        <v>3.1</v>
      </c>
      <c r="O4524" s="19">
        <f t="shared" si="1190"/>
        <v>51.037682521422887</v>
      </c>
      <c r="P4524" s="10">
        <f t="shared" si="1191"/>
        <v>88.228530259965837</v>
      </c>
      <c r="Q4524" s="10">
        <f t="shared" si="1192"/>
        <v>2.86</v>
      </c>
      <c r="R4524" s="19">
        <f t="shared" si="1193"/>
        <v>14.789861392183498</v>
      </c>
      <c r="S4524" s="10">
        <f t="shared" si="1194"/>
        <v>9.7046380664092773</v>
      </c>
      <c r="T4524" s="10">
        <f t="shared" si="1195"/>
        <v>0.6123624864648195</v>
      </c>
      <c r="U4524" s="2" t="str">
        <f t="shared" si="1196"/>
        <v>D</v>
      </c>
      <c r="V4524" s="2" t="str">
        <f t="shared" si="1197"/>
        <v>D</v>
      </c>
      <c r="W4524" s="2" t="str">
        <f t="shared" si="1198"/>
        <v>D</v>
      </c>
      <c r="X4524" s="2" t="str">
        <f t="shared" si="1199"/>
        <v>C</v>
      </c>
      <c r="Y4524" s="3" t="str">
        <f t="shared" si="1200"/>
        <v>DDDC</v>
      </c>
      <c r="Z4524" s="28">
        <f t="shared" si="1201"/>
        <v>3.0875E-2</v>
      </c>
      <c r="AA4524" s="7" t="str">
        <f t="shared" si="1202"/>
        <v>Almost certainly optical</v>
      </c>
      <c r="AB4524" s="21">
        <v>57.5</v>
      </c>
      <c r="AC4524" s="14">
        <f t="shared" si="1203"/>
        <v>57.241955180247629</v>
      </c>
      <c r="AD4524" s="26">
        <v>316</v>
      </c>
      <c r="AE4524" s="10">
        <f t="shared" si="1204"/>
        <v>315.90725913546584</v>
      </c>
      <c r="AF4524" s="17">
        <f t="shared" si="1205"/>
        <v>0.25804481975237081</v>
      </c>
      <c r="AG4524" s="17">
        <f t="shared" si="1206"/>
        <v>9.2740864534164302E-2</v>
      </c>
    </row>
    <row r="4525" spans="1:33">
      <c r="A4525" t="s">
        <v>5137</v>
      </c>
      <c r="B4525" t="s">
        <v>2217</v>
      </c>
      <c r="C4525" s="23">
        <v>303.82029999999997</v>
      </c>
      <c r="D4525" s="23">
        <v>11.742929999999999</v>
      </c>
      <c r="E4525" s="23">
        <v>303.82530000000003</v>
      </c>
      <c r="F4525" s="23">
        <v>11.741239999999999</v>
      </c>
      <c r="G4525" s="26">
        <v>-16.5</v>
      </c>
      <c r="H4525" s="26">
        <v>9.1</v>
      </c>
      <c r="I4525" s="26">
        <v>-8.1</v>
      </c>
      <c r="J4525" s="26">
        <v>2.9</v>
      </c>
      <c r="K4525" s="26">
        <v>-1.4</v>
      </c>
      <c r="L4525" s="26">
        <v>24.2</v>
      </c>
      <c r="M4525" s="26">
        <v>-15</v>
      </c>
      <c r="N4525" s="26">
        <v>3.8</v>
      </c>
      <c r="O4525" s="19">
        <f t="shared" si="1190"/>
        <v>243.85315876441911</v>
      </c>
      <c r="P4525" s="10">
        <f t="shared" si="1191"/>
        <v>185.33215888165955</v>
      </c>
      <c r="Q4525" s="10">
        <f t="shared" si="1192"/>
        <v>2.86</v>
      </c>
      <c r="R4525" s="19">
        <f t="shared" si="1193"/>
        <v>18.380968418448468</v>
      </c>
      <c r="S4525" s="10">
        <f t="shared" si="1194"/>
        <v>15.065191668213187</v>
      </c>
      <c r="T4525" s="10">
        <f t="shared" si="1195"/>
        <v>0.83615400216654145</v>
      </c>
      <c r="U4525" s="2" t="str">
        <f t="shared" si="1196"/>
        <v>D</v>
      </c>
      <c r="V4525" s="2" t="str">
        <f t="shared" si="1197"/>
        <v>D</v>
      </c>
      <c r="W4525" s="2" t="str">
        <f t="shared" si="1198"/>
        <v>D</v>
      </c>
      <c r="X4525" s="2" t="str">
        <f t="shared" si="1199"/>
        <v>C</v>
      </c>
      <c r="Y4525" s="3" t="str">
        <f t="shared" si="1200"/>
        <v>DDDC</v>
      </c>
      <c r="Z4525" s="28">
        <f t="shared" si="1201"/>
        <v>3.0875E-2</v>
      </c>
      <c r="AA4525" s="7" t="str">
        <f t="shared" si="1202"/>
        <v>Almost certainly optical</v>
      </c>
      <c r="AB4525" s="21">
        <v>18.899999999999999</v>
      </c>
      <c r="AC4525" s="14">
        <f t="shared" si="1203"/>
        <v>18.643892444622722</v>
      </c>
      <c r="AD4525" s="26">
        <v>109</v>
      </c>
      <c r="AE4525" s="10">
        <f t="shared" si="1204"/>
        <v>109.04597242856794</v>
      </c>
      <c r="AF4525" s="17">
        <f t="shared" si="1205"/>
        <v>0.2561075553772767</v>
      </c>
      <c r="AG4525" s="17">
        <f t="shared" si="1206"/>
        <v>4.5972428567935708E-2</v>
      </c>
    </row>
    <row r="4526" spans="1:33">
      <c r="A4526" t="s">
        <v>3710</v>
      </c>
      <c r="B4526" t="s">
        <v>918</v>
      </c>
      <c r="C4526" s="23">
        <v>132.9057</v>
      </c>
      <c r="D4526" s="23">
        <v>-15.170529999999999</v>
      </c>
      <c r="E4526" s="23">
        <v>132.91589999999999</v>
      </c>
      <c r="F4526" s="23">
        <v>-15.170339999999999</v>
      </c>
      <c r="G4526" s="26">
        <v>-32.200000000000003</v>
      </c>
      <c r="H4526" s="26">
        <v>19</v>
      </c>
      <c r="I4526" s="26">
        <v>-49.3</v>
      </c>
      <c r="J4526" s="26">
        <v>1.2</v>
      </c>
      <c r="K4526" s="26">
        <v>3.5</v>
      </c>
      <c r="L4526" s="26">
        <v>3.5</v>
      </c>
      <c r="M4526" s="26">
        <v>-6.5</v>
      </c>
      <c r="N4526" s="26">
        <v>1.7</v>
      </c>
      <c r="O4526" s="19">
        <f t="shared" si="1190"/>
        <v>213.15032108569895</v>
      </c>
      <c r="P4526" s="10">
        <f t="shared" si="1191"/>
        <v>151.69924423399362</v>
      </c>
      <c r="Q4526" s="10">
        <f t="shared" si="1192"/>
        <v>2.86</v>
      </c>
      <c r="R4526" s="19">
        <f t="shared" si="1193"/>
        <v>58.88403858432266</v>
      </c>
      <c r="S4526" s="10">
        <f t="shared" si="1194"/>
        <v>7.3824115301167001</v>
      </c>
      <c r="T4526" s="10">
        <f t="shared" si="1195"/>
        <v>1.6566612528609843</v>
      </c>
      <c r="U4526" s="2" t="str">
        <f t="shared" si="1196"/>
        <v>D</v>
      </c>
      <c r="V4526" s="2" t="str">
        <f t="shared" si="1197"/>
        <v>D</v>
      </c>
      <c r="W4526" s="2" t="str">
        <f t="shared" si="1198"/>
        <v>D</v>
      </c>
      <c r="X4526" s="2" t="str">
        <f t="shared" si="1199"/>
        <v>C</v>
      </c>
      <c r="Y4526" s="3" t="str">
        <f t="shared" si="1200"/>
        <v>DDDC</v>
      </c>
      <c r="Z4526" s="28">
        <f t="shared" si="1201"/>
        <v>3.0875E-2</v>
      </c>
      <c r="AA4526" s="7" t="str">
        <f t="shared" si="1202"/>
        <v>Almost certainly optical</v>
      </c>
      <c r="AB4526" s="21">
        <v>35.700000000000003</v>
      </c>
      <c r="AC4526" s="14">
        <f t="shared" si="1203"/>
        <v>35.446952921470746</v>
      </c>
      <c r="AD4526" s="26">
        <v>88.6</v>
      </c>
      <c r="AE4526" s="10">
        <f t="shared" si="1204"/>
        <v>88.894326804807676</v>
      </c>
      <c r="AF4526" s="17">
        <f t="shared" si="1205"/>
        <v>0.25304707852925645</v>
      </c>
      <c r="AG4526" s="17">
        <f t="shared" si="1206"/>
        <v>0.2943268048076817</v>
      </c>
    </row>
    <row r="4527" spans="1:33">
      <c r="A4527" t="s">
        <v>9246</v>
      </c>
      <c r="B4527" t="s">
        <v>9247</v>
      </c>
      <c r="C4527" s="23">
        <v>305.08550000000002</v>
      </c>
      <c r="D4527" s="23">
        <v>13.825329999999999</v>
      </c>
      <c r="E4527" s="23">
        <v>305.10180000000003</v>
      </c>
      <c r="F4527" s="23">
        <v>13.82147</v>
      </c>
      <c r="G4527" s="26">
        <v>-10.8</v>
      </c>
      <c r="H4527" s="26">
        <v>14.8</v>
      </c>
      <c r="I4527" s="26">
        <v>-11.3</v>
      </c>
      <c r="J4527" s="26">
        <v>1.1000000000000001</v>
      </c>
      <c r="K4527" s="26">
        <v>-3.1</v>
      </c>
      <c r="L4527" s="26">
        <v>22.5</v>
      </c>
      <c r="M4527" s="26">
        <v>-12.9</v>
      </c>
      <c r="N4527" s="26">
        <v>1.2</v>
      </c>
      <c r="O4527" s="19">
        <f t="shared" si="1190"/>
        <v>223.70393650198287</v>
      </c>
      <c r="P4527" s="10">
        <f t="shared" si="1191"/>
        <v>193.51253063578602</v>
      </c>
      <c r="Q4527" s="10">
        <f t="shared" si="1192"/>
        <v>2.86</v>
      </c>
      <c r="R4527" s="19">
        <f t="shared" si="1193"/>
        <v>15.631058825300352</v>
      </c>
      <c r="S4527" s="10">
        <f t="shared" si="1194"/>
        <v>13.267252918370103</v>
      </c>
      <c r="T4527" s="10">
        <f t="shared" si="1195"/>
        <v>0.72245779359176143</v>
      </c>
      <c r="U4527" s="2" t="str">
        <f t="shared" si="1196"/>
        <v>D</v>
      </c>
      <c r="V4527" s="2" t="str">
        <f t="shared" si="1197"/>
        <v>D</v>
      </c>
      <c r="W4527" s="2" t="str">
        <f t="shared" si="1198"/>
        <v>D</v>
      </c>
      <c r="X4527" s="2" t="str">
        <f t="shared" si="1199"/>
        <v>C</v>
      </c>
      <c r="Y4527" s="3" t="str">
        <f t="shared" si="1200"/>
        <v>DDDC</v>
      </c>
      <c r="Z4527" s="28">
        <f t="shared" si="1201"/>
        <v>3.0875E-2</v>
      </c>
      <c r="AA4527" s="7" t="str">
        <f t="shared" si="1202"/>
        <v>Almost certainly optical</v>
      </c>
      <c r="AB4527" s="21">
        <v>58.9</v>
      </c>
      <c r="AC4527" s="14">
        <f t="shared" si="1203"/>
        <v>58.649938925554487</v>
      </c>
      <c r="AD4527" s="26">
        <v>104</v>
      </c>
      <c r="AE4527" s="10">
        <f t="shared" si="1204"/>
        <v>103.70548738064649</v>
      </c>
      <c r="AF4527" s="17">
        <f t="shared" si="1205"/>
        <v>0.25006107444551162</v>
      </c>
      <c r="AG4527" s="17">
        <f t="shared" si="1206"/>
        <v>0.2945126193535117</v>
      </c>
    </row>
    <row r="4528" spans="1:33">
      <c r="A4528" t="s">
        <v>4825</v>
      </c>
      <c r="B4528" t="s">
        <v>4826</v>
      </c>
      <c r="C4528" s="23">
        <v>278.48050000000001</v>
      </c>
      <c r="D4528" s="23">
        <v>-47.535710000000002</v>
      </c>
      <c r="E4528" s="23">
        <v>278.4873</v>
      </c>
      <c r="F4528" s="23">
        <v>-47.54636</v>
      </c>
      <c r="G4528" s="26">
        <v>10.9</v>
      </c>
      <c r="H4528" s="26">
        <v>10.9</v>
      </c>
      <c r="I4528" s="26">
        <v>-10.6</v>
      </c>
      <c r="J4528" s="26">
        <v>6.6</v>
      </c>
      <c r="K4528" s="26">
        <v>6.4</v>
      </c>
      <c r="L4528" s="26">
        <v>6.4</v>
      </c>
      <c r="M4528" s="26">
        <v>-9.6</v>
      </c>
      <c r="N4528" s="26">
        <v>17.5</v>
      </c>
      <c r="O4528" s="19">
        <f t="shared" si="1190"/>
        <v>134.20057588668246</v>
      </c>
      <c r="P4528" s="10">
        <f t="shared" si="1191"/>
        <v>146.30993247402023</v>
      </c>
      <c r="Q4528" s="10">
        <f t="shared" si="1192"/>
        <v>2.86</v>
      </c>
      <c r="R4528" s="19">
        <f t="shared" si="1193"/>
        <v>15.204275714416653</v>
      </c>
      <c r="S4528" s="10">
        <f t="shared" si="1194"/>
        <v>11.537764081484767</v>
      </c>
      <c r="T4528" s="10">
        <f t="shared" si="1195"/>
        <v>0.66855099489753556</v>
      </c>
      <c r="U4528" s="2" t="str">
        <f t="shared" si="1196"/>
        <v>D</v>
      </c>
      <c r="V4528" s="2" t="str">
        <f t="shared" si="1197"/>
        <v>D</v>
      </c>
      <c r="W4528" s="2" t="str">
        <f t="shared" si="1198"/>
        <v>D</v>
      </c>
      <c r="X4528" s="2" t="str">
        <f t="shared" si="1199"/>
        <v>C</v>
      </c>
      <c r="Y4528" s="3" t="str">
        <f t="shared" si="1200"/>
        <v>DDDC</v>
      </c>
      <c r="Z4528" s="28">
        <f t="shared" si="1201"/>
        <v>3.0875E-2</v>
      </c>
      <c r="AA4528" s="7" t="str">
        <f t="shared" si="1202"/>
        <v>Almost certainly optical</v>
      </c>
      <c r="AB4528" s="21">
        <v>42</v>
      </c>
      <c r="AC4528" s="14">
        <f t="shared" si="1203"/>
        <v>41.75049477230661</v>
      </c>
      <c r="AD4528" s="26">
        <v>157</v>
      </c>
      <c r="AE4528" s="10">
        <f t="shared" si="1204"/>
        <v>156.68061029255603</v>
      </c>
      <c r="AF4528" s="17">
        <f t="shared" si="1205"/>
        <v>0.24950522769339045</v>
      </c>
      <c r="AG4528" s="17">
        <f t="shared" si="1206"/>
        <v>0.31938970744397466</v>
      </c>
    </row>
    <row r="4529" spans="1:33">
      <c r="A4529" t="s">
        <v>4879</v>
      </c>
      <c r="B4529" t="s">
        <v>1977</v>
      </c>
      <c r="C4529" s="23">
        <v>287.4298</v>
      </c>
      <c r="D4529" s="23">
        <v>-25.659839999999999</v>
      </c>
      <c r="E4529" s="23">
        <v>287.42320000000001</v>
      </c>
      <c r="F4529" s="23">
        <v>-25.649370000000001</v>
      </c>
      <c r="G4529" s="26">
        <v>-3.7</v>
      </c>
      <c r="H4529" s="26">
        <v>21.9</v>
      </c>
      <c r="I4529" s="26">
        <v>-3.2</v>
      </c>
      <c r="J4529" s="26">
        <v>1.6</v>
      </c>
      <c r="K4529" s="26">
        <v>-13</v>
      </c>
      <c r="L4529" s="26">
        <v>12.6</v>
      </c>
      <c r="M4529" s="26">
        <v>-2.8</v>
      </c>
      <c r="N4529" s="26">
        <v>5.8</v>
      </c>
      <c r="O4529" s="19">
        <f t="shared" si="1190"/>
        <v>229.14462374110428</v>
      </c>
      <c r="P4529" s="10">
        <f t="shared" si="1191"/>
        <v>257.84505830277777</v>
      </c>
      <c r="Q4529" s="10">
        <f t="shared" si="1192"/>
        <v>2.86</v>
      </c>
      <c r="R4529" s="19">
        <f t="shared" si="1193"/>
        <v>4.8918299234540035</v>
      </c>
      <c r="S4529" s="10">
        <f t="shared" si="1194"/>
        <v>13.298120167903432</v>
      </c>
      <c r="T4529" s="10">
        <f t="shared" si="1195"/>
        <v>0.45474875228393591</v>
      </c>
      <c r="U4529" s="2" t="str">
        <f t="shared" si="1196"/>
        <v>D</v>
      </c>
      <c r="V4529" s="2" t="str">
        <f t="shared" si="1197"/>
        <v>D</v>
      </c>
      <c r="W4529" s="2" t="str">
        <f t="shared" si="1198"/>
        <v>D</v>
      </c>
      <c r="X4529" s="2" t="str">
        <f t="shared" si="1199"/>
        <v>C</v>
      </c>
      <c r="Y4529" s="3" t="str">
        <f t="shared" si="1200"/>
        <v>DDDC</v>
      </c>
      <c r="Z4529" s="28">
        <f t="shared" si="1201"/>
        <v>3.0875E-2</v>
      </c>
      <c r="AA4529" s="7" t="str">
        <f t="shared" si="1202"/>
        <v>Almost certainly optical</v>
      </c>
      <c r="AB4529" s="21">
        <v>43.6</v>
      </c>
      <c r="AC4529" s="14">
        <f t="shared" si="1203"/>
        <v>43.351660661606246</v>
      </c>
      <c r="AD4529" s="26">
        <v>330</v>
      </c>
      <c r="AE4529" s="10">
        <f t="shared" si="1204"/>
        <v>330.39451755620797</v>
      </c>
      <c r="AF4529" s="17">
        <f t="shared" si="1205"/>
        <v>0.24833933839375533</v>
      </c>
      <c r="AG4529" s="17">
        <f t="shared" si="1206"/>
        <v>0.39451755620797258</v>
      </c>
    </row>
    <row r="4530" spans="1:33">
      <c r="A4530" t="s">
        <v>5099</v>
      </c>
      <c r="B4530" t="s">
        <v>2185</v>
      </c>
      <c r="C4530" s="23">
        <v>301.31740000000002</v>
      </c>
      <c r="D4530" s="23">
        <v>16.897010000000002</v>
      </c>
      <c r="E4530" s="23">
        <v>301.30880000000002</v>
      </c>
      <c r="F4530" s="23">
        <v>16.884350000000001</v>
      </c>
      <c r="G4530" s="26">
        <v>-1.5</v>
      </c>
      <c r="H4530" s="26">
        <v>24.1</v>
      </c>
      <c r="I4530" s="26">
        <v>-7.9</v>
      </c>
      <c r="J4530" s="26">
        <v>2.2999999999999998</v>
      </c>
      <c r="K4530" s="26">
        <v>-12.3</v>
      </c>
      <c r="L4530" s="26">
        <v>13.3</v>
      </c>
      <c r="M4530" s="26">
        <v>-6.2</v>
      </c>
      <c r="N4530" s="26">
        <v>4.2</v>
      </c>
      <c r="O4530" s="19">
        <f t="shared" si="1190"/>
        <v>190.75096699318806</v>
      </c>
      <c r="P4530" s="10">
        <f t="shared" si="1191"/>
        <v>243.24892421841449</v>
      </c>
      <c r="Q4530" s="10">
        <f t="shared" si="1192"/>
        <v>2.86</v>
      </c>
      <c r="R4530" s="19">
        <f t="shared" si="1193"/>
        <v>8.0411441971898494</v>
      </c>
      <c r="S4530" s="10">
        <f t="shared" si="1194"/>
        <v>13.77425134081704</v>
      </c>
      <c r="T4530" s="10">
        <f t="shared" si="1195"/>
        <v>0.5453848884501723</v>
      </c>
      <c r="U4530" s="2" t="str">
        <f t="shared" si="1196"/>
        <v>D</v>
      </c>
      <c r="V4530" s="2" t="str">
        <f t="shared" si="1197"/>
        <v>D</v>
      </c>
      <c r="W4530" s="2" t="str">
        <f t="shared" si="1198"/>
        <v>D</v>
      </c>
      <c r="X4530" s="2" t="str">
        <f t="shared" si="1199"/>
        <v>C</v>
      </c>
      <c r="Y4530" s="3" t="str">
        <f t="shared" si="1200"/>
        <v>DDDC</v>
      </c>
      <c r="Z4530" s="28">
        <f t="shared" si="1201"/>
        <v>3.0875E-2</v>
      </c>
      <c r="AA4530" s="7" t="str">
        <f t="shared" si="1202"/>
        <v>Almost certainly optical</v>
      </c>
      <c r="AB4530" s="21">
        <v>54.6</v>
      </c>
      <c r="AC4530" s="14">
        <f t="shared" si="1203"/>
        <v>54.357324085120631</v>
      </c>
      <c r="AD4530" s="26">
        <v>213</v>
      </c>
      <c r="AE4530" s="10">
        <f t="shared" si="1204"/>
        <v>213.0229998697292</v>
      </c>
      <c r="AF4530" s="17">
        <f t="shared" si="1205"/>
        <v>0.24267591487937068</v>
      </c>
      <c r="AG4530" s="17">
        <f t="shared" si="1206"/>
        <v>2.2999869729204647E-2</v>
      </c>
    </row>
    <row r="4531" spans="1:33">
      <c r="A4531" t="s">
        <v>5038</v>
      </c>
      <c r="B4531" t="s">
        <v>2126</v>
      </c>
      <c r="C4531" s="23">
        <v>297.8433</v>
      </c>
      <c r="D4531" s="23">
        <v>16.48357</v>
      </c>
      <c r="E4531" s="23">
        <v>297.85430000000002</v>
      </c>
      <c r="F4531" s="23">
        <v>16.489149999999999</v>
      </c>
      <c r="G4531" s="26">
        <v>-5.3</v>
      </c>
      <c r="H4531" s="26">
        <v>20.3</v>
      </c>
      <c r="I4531" s="26">
        <v>-2.8</v>
      </c>
      <c r="J4531" s="26">
        <v>1</v>
      </c>
      <c r="K4531" s="26">
        <v>-3.4</v>
      </c>
      <c r="L4531" s="26">
        <v>22.2</v>
      </c>
      <c r="M4531" s="26">
        <v>-2.9</v>
      </c>
      <c r="N4531" s="26">
        <v>3.3</v>
      </c>
      <c r="O4531" s="19">
        <f t="shared" si="1190"/>
        <v>242.15242174021182</v>
      </c>
      <c r="P4531" s="10">
        <f t="shared" si="1191"/>
        <v>229.53777250790665</v>
      </c>
      <c r="Q4531" s="10">
        <f t="shared" si="1192"/>
        <v>2.86</v>
      </c>
      <c r="R4531" s="19">
        <f t="shared" si="1193"/>
        <v>5.9941638282582836</v>
      </c>
      <c r="S4531" s="10">
        <f t="shared" si="1194"/>
        <v>4.468780594300866</v>
      </c>
      <c r="T4531" s="10">
        <f t="shared" si="1195"/>
        <v>0.26157361056397876</v>
      </c>
      <c r="U4531" s="2" t="str">
        <f t="shared" si="1196"/>
        <v>D</v>
      </c>
      <c r="V4531" s="2" t="str">
        <f t="shared" si="1197"/>
        <v>D</v>
      </c>
      <c r="W4531" s="2" t="str">
        <f t="shared" si="1198"/>
        <v>D</v>
      </c>
      <c r="X4531" s="2" t="str">
        <f t="shared" si="1199"/>
        <v>C</v>
      </c>
      <c r="Y4531" s="3" t="str">
        <f t="shared" si="1200"/>
        <v>DDDC</v>
      </c>
      <c r="Z4531" s="28">
        <f t="shared" si="1201"/>
        <v>3.0875E-2</v>
      </c>
      <c r="AA4531" s="7" t="str">
        <f t="shared" si="1202"/>
        <v>Almost certainly optical</v>
      </c>
      <c r="AB4531" s="21">
        <v>43.2</v>
      </c>
      <c r="AC4531" s="14">
        <f t="shared" si="1203"/>
        <v>42.95855408454311</v>
      </c>
      <c r="AD4531" s="26">
        <v>62</v>
      </c>
      <c r="AE4531" s="10">
        <f t="shared" si="1204"/>
        <v>62.120504904038377</v>
      </c>
      <c r="AF4531" s="17">
        <f t="shared" si="1205"/>
        <v>0.24144591545689309</v>
      </c>
      <c r="AG4531" s="17">
        <f t="shared" si="1206"/>
        <v>0.12050490403837699</v>
      </c>
    </row>
    <row r="4532" spans="1:33">
      <c r="A4532" t="s">
        <v>3324</v>
      </c>
      <c r="B4532" t="s">
        <v>553</v>
      </c>
      <c r="C4532" s="23">
        <v>79.775540000000007</v>
      </c>
      <c r="D4532" s="23">
        <v>2.574071</v>
      </c>
      <c r="E4532" s="23">
        <v>79.773229999999998</v>
      </c>
      <c r="F4532" s="23">
        <v>2.5718860000000001</v>
      </c>
      <c r="G4532" s="26">
        <v>-3.4</v>
      </c>
      <c r="H4532" s="26">
        <v>22.2</v>
      </c>
      <c r="I4532" s="26">
        <v>-11.6</v>
      </c>
      <c r="J4532" s="26">
        <v>1.2</v>
      </c>
      <c r="K4532" s="26">
        <v>2.1</v>
      </c>
      <c r="L4532" s="26">
        <v>2.1</v>
      </c>
      <c r="M4532" s="26">
        <v>2.6</v>
      </c>
      <c r="N4532" s="26">
        <v>1.4</v>
      </c>
      <c r="O4532" s="19">
        <f t="shared" si="1190"/>
        <v>196.33604288971847</v>
      </c>
      <c r="P4532" s="10">
        <f t="shared" si="1191"/>
        <v>38.927543592792297</v>
      </c>
      <c r="Q4532" s="10">
        <f t="shared" si="1192"/>
        <v>2.86</v>
      </c>
      <c r="R4532" s="19">
        <f t="shared" si="1193"/>
        <v>12.08801058900926</v>
      </c>
      <c r="S4532" s="10">
        <f t="shared" si="1194"/>
        <v>3.3421549934136809</v>
      </c>
      <c r="T4532" s="10">
        <f t="shared" si="1195"/>
        <v>0.38575413956057353</v>
      </c>
      <c r="U4532" s="2" t="str">
        <f t="shared" si="1196"/>
        <v>D</v>
      </c>
      <c r="V4532" s="2" t="str">
        <f t="shared" si="1197"/>
        <v>D</v>
      </c>
      <c r="W4532" s="2" t="str">
        <f t="shared" si="1198"/>
        <v>D</v>
      </c>
      <c r="X4532" s="2" t="str">
        <f t="shared" si="1199"/>
        <v>C</v>
      </c>
      <c r="Y4532" s="3" t="str">
        <f t="shared" si="1200"/>
        <v>DDDC</v>
      </c>
      <c r="Z4532" s="28">
        <f t="shared" si="1201"/>
        <v>3.0875E-2</v>
      </c>
      <c r="AA4532" s="7" t="str">
        <f t="shared" si="1202"/>
        <v>Almost certainly optical</v>
      </c>
      <c r="AB4532" s="21">
        <v>11.2</v>
      </c>
      <c r="AC4532" s="14">
        <f t="shared" si="1203"/>
        <v>11.440730981239103</v>
      </c>
      <c r="AD4532" s="26">
        <v>226</v>
      </c>
      <c r="AE4532" s="10">
        <f t="shared" si="1204"/>
        <v>226.56403273187493</v>
      </c>
      <c r="AF4532" s="17">
        <f t="shared" si="1205"/>
        <v>0.24073098123910341</v>
      </c>
      <c r="AG4532" s="17">
        <f t="shared" si="1206"/>
        <v>0.56403273187493141</v>
      </c>
    </row>
    <row r="4533" spans="1:33">
      <c r="A4533" t="s">
        <v>4868</v>
      </c>
      <c r="B4533" t="s">
        <v>1968</v>
      </c>
      <c r="C4533" s="23">
        <v>286.67689999999999</v>
      </c>
      <c r="D4533" s="23">
        <v>17.441680000000002</v>
      </c>
      <c r="E4533" s="23">
        <v>286.67950000000002</v>
      </c>
      <c r="F4533" s="23">
        <v>17.43468</v>
      </c>
      <c r="G4533" s="26">
        <v>-17.100000000000001</v>
      </c>
      <c r="H4533" s="26">
        <v>8.5</v>
      </c>
      <c r="I4533" s="26">
        <v>-19.600000000000001</v>
      </c>
      <c r="J4533" s="26">
        <v>1.3</v>
      </c>
      <c r="K4533" s="26">
        <v>5.6</v>
      </c>
      <c r="L4533" s="26">
        <v>5.6</v>
      </c>
      <c r="M4533" s="26">
        <v>-0.2</v>
      </c>
      <c r="N4533" s="26">
        <v>2.8</v>
      </c>
      <c r="O4533" s="19">
        <f t="shared" si="1190"/>
        <v>221.10303801989639</v>
      </c>
      <c r="P4533" s="10">
        <f t="shared" si="1191"/>
        <v>92.045408488887205</v>
      </c>
      <c r="Q4533" s="10">
        <f t="shared" si="1192"/>
        <v>2.86</v>
      </c>
      <c r="R4533" s="19">
        <f t="shared" si="1193"/>
        <v>26.010959228755869</v>
      </c>
      <c r="S4533" s="10">
        <f t="shared" si="1194"/>
        <v>5.6035702904487596</v>
      </c>
      <c r="T4533" s="10">
        <f t="shared" si="1195"/>
        <v>0.79036323798011576</v>
      </c>
      <c r="U4533" s="2" t="str">
        <f t="shared" si="1196"/>
        <v>D</v>
      </c>
      <c r="V4533" s="2" t="str">
        <f t="shared" si="1197"/>
        <v>D</v>
      </c>
      <c r="W4533" s="2" t="str">
        <f t="shared" si="1198"/>
        <v>D</v>
      </c>
      <c r="X4533" s="2" t="str">
        <f t="shared" si="1199"/>
        <v>C</v>
      </c>
      <c r="Y4533" s="3" t="str">
        <f t="shared" si="1200"/>
        <v>DDDC</v>
      </c>
      <c r="Z4533" s="28">
        <f t="shared" si="1201"/>
        <v>3.0875E-2</v>
      </c>
      <c r="AA4533" s="7" t="str">
        <f t="shared" si="1202"/>
        <v>Almost certainly optical</v>
      </c>
      <c r="AB4533" s="21">
        <v>26.5</v>
      </c>
      <c r="AC4533" s="14">
        <f t="shared" si="1203"/>
        <v>26.73534488587682</v>
      </c>
      <c r="AD4533" s="26">
        <v>160</v>
      </c>
      <c r="AE4533" s="10">
        <f t="shared" si="1204"/>
        <v>160.48815601490926</v>
      </c>
      <c r="AF4533" s="17">
        <f t="shared" si="1205"/>
        <v>0.23534488587682034</v>
      </c>
      <c r="AG4533" s="17">
        <f t="shared" si="1206"/>
        <v>0.48815601490926497</v>
      </c>
    </row>
    <row r="4534" spans="1:33">
      <c r="A4534" t="s">
        <v>8638</v>
      </c>
      <c r="B4534" t="s">
        <v>8639</v>
      </c>
      <c r="C4534" s="23">
        <v>281.0068</v>
      </c>
      <c r="D4534" s="23">
        <v>18.330089999999998</v>
      </c>
      <c r="E4534" s="23">
        <v>281.02289999999999</v>
      </c>
      <c r="F4534" s="23">
        <v>18.33108</v>
      </c>
      <c r="G4534" s="26">
        <v>-3.7</v>
      </c>
      <c r="H4534" s="26">
        <v>21.9</v>
      </c>
      <c r="I4534" s="26">
        <v>-6.1</v>
      </c>
      <c r="J4534" s="26">
        <v>1.3</v>
      </c>
      <c r="K4534" s="26">
        <v>6.5</v>
      </c>
      <c r="L4534" s="26">
        <v>6.5</v>
      </c>
      <c r="M4534" s="26">
        <v>-13.1</v>
      </c>
      <c r="N4534" s="26">
        <v>2.9</v>
      </c>
      <c r="O4534" s="19">
        <f t="shared" si="1190"/>
        <v>211.23921488820878</v>
      </c>
      <c r="P4534" s="10">
        <f t="shared" si="1191"/>
        <v>153.61016472782734</v>
      </c>
      <c r="Q4534" s="10">
        <f t="shared" si="1192"/>
        <v>2.86</v>
      </c>
      <c r="R4534" s="19">
        <f t="shared" si="1193"/>
        <v>7.1344235926947865</v>
      </c>
      <c r="S4534" s="10">
        <f t="shared" si="1194"/>
        <v>14.623952953972465</v>
      </c>
      <c r="T4534" s="10">
        <f t="shared" si="1195"/>
        <v>0.54395941366668132</v>
      </c>
      <c r="U4534" s="2" t="str">
        <f t="shared" si="1196"/>
        <v>D</v>
      </c>
      <c r="V4534" s="2" t="str">
        <f t="shared" si="1197"/>
        <v>D</v>
      </c>
      <c r="W4534" s="2" t="str">
        <f t="shared" si="1198"/>
        <v>D</v>
      </c>
      <c r="X4534" s="2" t="str">
        <f t="shared" si="1199"/>
        <v>C</v>
      </c>
      <c r="Y4534" s="3" t="str">
        <f t="shared" si="1200"/>
        <v>DDDC</v>
      </c>
      <c r="Z4534" s="28">
        <f t="shared" si="1201"/>
        <v>3.0875E-2</v>
      </c>
      <c r="AA4534" s="7" t="str">
        <f t="shared" si="1202"/>
        <v>Almost certainly optical</v>
      </c>
      <c r="AB4534" s="21">
        <v>54.9</v>
      </c>
      <c r="AC4534" s="14">
        <f t="shared" si="1203"/>
        <v>55.134448132334285</v>
      </c>
      <c r="AD4534" s="26">
        <v>86.2</v>
      </c>
      <c r="AE4534" s="10">
        <f t="shared" si="1204"/>
        <v>86.293703013392971</v>
      </c>
      <c r="AF4534" s="17">
        <f t="shared" si="1205"/>
        <v>0.23444813233428619</v>
      </c>
      <c r="AG4534" s="17">
        <f t="shared" si="1206"/>
        <v>9.370301339296816E-2</v>
      </c>
    </row>
    <row r="4535" spans="1:33">
      <c r="A4535" t="s">
        <v>8592</v>
      </c>
      <c r="B4535" t="s">
        <v>8593</v>
      </c>
      <c r="C4535" s="23">
        <v>277.90190000000001</v>
      </c>
      <c r="D4535" s="23">
        <v>35.212560000000003</v>
      </c>
      <c r="E4535" s="23">
        <v>277.91230000000002</v>
      </c>
      <c r="F4535" s="23">
        <v>35.205199999999998</v>
      </c>
      <c r="G4535" s="26">
        <v>-10.5</v>
      </c>
      <c r="H4535" s="26">
        <v>15.1</v>
      </c>
      <c r="I4535" s="26">
        <v>-20.3</v>
      </c>
      <c r="J4535" s="26">
        <v>5.3</v>
      </c>
      <c r="K4535" s="26">
        <v>1.3</v>
      </c>
      <c r="L4535" s="26">
        <v>1.3</v>
      </c>
      <c r="M4535" s="26">
        <v>16.2</v>
      </c>
      <c r="N4535" s="26">
        <v>8.1</v>
      </c>
      <c r="O4535" s="19">
        <f t="shared" si="1190"/>
        <v>207.34987578006988</v>
      </c>
      <c r="P4535" s="10">
        <f t="shared" si="1191"/>
        <v>4.5879781240724791</v>
      </c>
      <c r="Q4535" s="10">
        <f t="shared" si="1192"/>
        <v>2.86</v>
      </c>
      <c r="R4535" s="19">
        <f t="shared" si="1193"/>
        <v>22.854758804240312</v>
      </c>
      <c r="S4535" s="10">
        <f t="shared" si="1194"/>
        <v>16.25207679036744</v>
      </c>
      <c r="T4535" s="10">
        <f t="shared" si="1195"/>
        <v>0.97767088986519379</v>
      </c>
      <c r="U4535" s="2" t="str">
        <f t="shared" si="1196"/>
        <v>D</v>
      </c>
      <c r="V4535" s="2" t="str">
        <f t="shared" si="1197"/>
        <v>D</v>
      </c>
      <c r="W4535" s="2" t="str">
        <f t="shared" si="1198"/>
        <v>D</v>
      </c>
      <c r="X4535" s="2" t="str">
        <f t="shared" si="1199"/>
        <v>C</v>
      </c>
      <c r="Y4535" s="3" t="str">
        <f t="shared" si="1200"/>
        <v>DDDC</v>
      </c>
      <c r="Z4535" s="28">
        <f t="shared" si="1201"/>
        <v>3.0875E-2</v>
      </c>
      <c r="AA4535" s="7" t="str">
        <f t="shared" si="1202"/>
        <v>Almost certainly optical</v>
      </c>
      <c r="AB4535" s="21">
        <v>40.700000000000003</v>
      </c>
      <c r="AC4535" s="14">
        <f t="shared" si="1203"/>
        <v>40.468945351161892</v>
      </c>
      <c r="AD4535" s="26">
        <v>131</v>
      </c>
      <c r="AE4535" s="10">
        <f t="shared" si="1204"/>
        <v>130.89874463629937</v>
      </c>
      <c r="AF4535" s="17">
        <f t="shared" si="1205"/>
        <v>0.23105464883811067</v>
      </c>
      <c r="AG4535" s="17">
        <f t="shared" si="1206"/>
        <v>0.1012553637006306</v>
      </c>
    </row>
    <row r="4536" spans="1:33">
      <c r="A4536" t="s">
        <v>5892</v>
      </c>
      <c r="B4536" t="s">
        <v>5893</v>
      </c>
      <c r="C4536" s="23">
        <v>17.38063</v>
      </c>
      <c r="D4536" s="23">
        <v>47.073860000000003</v>
      </c>
      <c r="E4536" s="23">
        <v>17.392980000000001</v>
      </c>
      <c r="F4536" s="23">
        <v>47.069670000000002</v>
      </c>
      <c r="G4536" s="26">
        <v>-3.2</v>
      </c>
      <c r="H4536" s="26">
        <v>22.4</v>
      </c>
      <c r="I4536" s="26">
        <v>-0.7</v>
      </c>
      <c r="J4536" s="26">
        <v>2.8</v>
      </c>
      <c r="K4536" s="26">
        <v>39.4</v>
      </c>
      <c r="L4536" s="26">
        <v>13.8</v>
      </c>
      <c r="M4536" s="26">
        <v>-12.1</v>
      </c>
      <c r="N4536" s="26">
        <v>6.1</v>
      </c>
      <c r="O4536" s="19">
        <f t="shared" si="1190"/>
        <v>257.66091272167381</v>
      </c>
      <c r="P4536" s="10">
        <f t="shared" si="1191"/>
        <v>107.07206765579318</v>
      </c>
      <c r="Q4536" s="10">
        <f t="shared" si="1192"/>
        <v>2.86</v>
      </c>
      <c r="R4536" s="19">
        <f t="shared" si="1193"/>
        <v>3.2756678708318403</v>
      </c>
      <c r="S4536" s="10">
        <f t="shared" si="1194"/>
        <v>41.216137616229886</v>
      </c>
      <c r="T4536" s="10">
        <f t="shared" si="1195"/>
        <v>1.1122951371765433</v>
      </c>
      <c r="U4536" s="2" t="str">
        <f t="shared" si="1196"/>
        <v>D</v>
      </c>
      <c r="V4536" s="2" t="str">
        <f t="shared" si="1197"/>
        <v>D</v>
      </c>
      <c r="W4536" s="2" t="str">
        <f t="shared" si="1198"/>
        <v>D</v>
      </c>
      <c r="X4536" s="2" t="str">
        <f t="shared" si="1199"/>
        <v>C</v>
      </c>
      <c r="Y4536" s="3" t="str">
        <f t="shared" si="1200"/>
        <v>DDDC</v>
      </c>
      <c r="Z4536" s="28">
        <f t="shared" si="1201"/>
        <v>3.0875E-2</v>
      </c>
      <c r="AA4536" s="7" t="str">
        <f t="shared" si="1202"/>
        <v>Almost certainly optical</v>
      </c>
      <c r="AB4536" s="21">
        <v>33.6</v>
      </c>
      <c r="AC4536" s="14">
        <f t="shared" si="1203"/>
        <v>33.828798733790904</v>
      </c>
      <c r="AD4536" s="26">
        <v>117</v>
      </c>
      <c r="AE4536" s="10">
        <f t="shared" si="1204"/>
        <v>116.48044035083355</v>
      </c>
      <c r="AF4536" s="17">
        <f t="shared" si="1205"/>
        <v>0.22879873379090299</v>
      </c>
      <c r="AG4536" s="17">
        <f t="shared" si="1206"/>
        <v>0.51955964916645314</v>
      </c>
    </row>
    <row r="4537" spans="1:33">
      <c r="A4537" t="s">
        <v>4905</v>
      </c>
      <c r="B4537" t="s">
        <v>2003</v>
      </c>
      <c r="C4537" s="23">
        <v>290.26780000000002</v>
      </c>
      <c r="D4537" s="23">
        <v>37.788519999999998</v>
      </c>
      <c r="E4537" s="23">
        <v>290.2697</v>
      </c>
      <c r="F4537" s="23">
        <v>37.77881</v>
      </c>
      <c r="G4537" s="26">
        <v>-1.8</v>
      </c>
      <c r="H4537" s="26">
        <v>23.8</v>
      </c>
      <c r="I4537" s="26">
        <v>-3.6</v>
      </c>
      <c r="J4537" s="26">
        <v>1.4</v>
      </c>
      <c r="K4537" s="26">
        <v>-45</v>
      </c>
      <c r="L4537" s="26">
        <v>6.2</v>
      </c>
      <c r="M4537" s="26">
        <v>-4</v>
      </c>
      <c r="N4537" s="26">
        <v>14.8</v>
      </c>
      <c r="O4537" s="19">
        <f t="shared" si="1190"/>
        <v>206.56505117707798</v>
      </c>
      <c r="P4537" s="10">
        <f t="shared" si="1191"/>
        <v>264.92039213998544</v>
      </c>
      <c r="Q4537" s="10">
        <f t="shared" si="1192"/>
        <v>2.86</v>
      </c>
      <c r="R4537" s="19">
        <f t="shared" si="1193"/>
        <v>4.0249223594996222</v>
      </c>
      <c r="S4537" s="10">
        <f t="shared" si="1194"/>
        <v>45.177427992306072</v>
      </c>
      <c r="T4537" s="10">
        <f t="shared" si="1195"/>
        <v>1.2300587587951424</v>
      </c>
      <c r="U4537" s="2" t="str">
        <f t="shared" si="1196"/>
        <v>D</v>
      </c>
      <c r="V4537" s="2" t="str">
        <f t="shared" si="1197"/>
        <v>D</v>
      </c>
      <c r="W4537" s="2" t="str">
        <f t="shared" si="1198"/>
        <v>D</v>
      </c>
      <c r="X4537" s="2" t="str">
        <f t="shared" si="1199"/>
        <v>C</v>
      </c>
      <c r="Y4537" s="3" t="str">
        <f t="shared" si="1200"/>
        <v>DDDC</v>
      </c>
      <c r="Z4537" s="28">
        <f t="shared" si="1201"/>
        <v>3.0875E-2</v>
      </c>
      <c r="AA4537" s="7" t="str">
        <f t="shared" si="1202"/>
        <v>Almost certainly optical</v>
      </c>
      <c r="AB4537" s="21">
        <v>35.6</v>
      </c>
      <c r="AC4537" s="14">
        <f t="shared" si="1203"/>
        <v>35.37147675682516</v>
      </c>
      <c r="AD4537" s="26">
        <v>170</v>
      </c>
      <c r="AE4537" s="10">
        <f t="shared" si="1204"/>
        <v>171.20956383439562</v>
      </c>
      <c r="AF4537" s="17">
        <f t="shared" si="1205"/>
        <v>0.22852324317484118</v>
      </c>
      <c r="AG4537" s="17">
        <f t="shared" si="1206"/>
        <v>1.2095638343956239</v>
      </c>
    </row>
    <row r="4538" spans="1:33">
      <c r="A4538" t="s">
        <v>4759</v>
      </c>
      <c r="B4538" t="s">
        <v>1875</v>
      </c>
      <c r="C4538" s="23">
        <v>267.94740000000002</v>
      </c>
      <c r="D4538" s="23">
        <v>9.7442170000000008</v>
      </c>
      <c r="E4538" s="23">
        <v>267.93439999999998</v>
      </c>
      <c r="F4538" s="23">
        <v>9.7443709999999992</v>
      </c>
      <c r="G4538" s="26">
        <v>6.2</v>
      </c>
      <c r="H4538" s="26">
        <v>6.2</v>
      </c>
      <c r="I4538" s="26">
        <v>-32.5</v>
      </c>
      <c r="J4538" s="26">
        <v>2.4</v>
      </c>
      <c r="K4538" s="26">
        <v>-0.7</v>
      </c>
      <c r="L4538" s="26">
        <v>24.9</v>
      </c>
      <c r="M4538" s="26">
        <v>-2.2000000000000002</v>
      </c>
      <c r="N4538" s="26">
        <v>2.4</v>
      </c>
      <c r="O4538" s="19">
        <f t="shared" si="1190"/>
        <v>169.19950086621768</v>
      </c>
      <c r="P4538" s="10">
        <f t="shared" si="1191"/>
        <v>197.65012421993012</v>
      </c>
      <c r="Q4538" s="10">
        <f t="shared" si="1192"/>
        <v>2.86</v>
      </c>
      <c r="R4538" s="19">
        <f t="shared" si="1193"/>
        <v>33.08609980036934</v>
      </c>
      <c r="S4538" s="10">
        <f t="shared" si="1194"/>
        <v>2.3086792761230392</v>
      </c>
      <c r="T4538" s="10">
        <f t="shared" si="1195"/>
        <v>0.88486947691230944</v>
      </c>
      <c r="U4538" s="2" t="str">
        <f t="shared" si="1196"/>
        <v>D</v>
      </c>
      <c r="V4538" s="2" t="str">
        <f t="shared" si="1197"/>
        <v>D</v>
      </c>
      <c r="W4538" s="2" t="str">
        <f t="shared" si="1198"/>
        <v>D</v>
      </c>
      <c r="X4538" s="2" t="str">
        <f t="shared" si="1199"/>
        <v>C</v>
      </c>
      <c r="Y4538" s="3" t="str">
        <f t="shared" si="1200"/>
        <v>DDDC</v>
      </c>
      <c r="Z4538" s="28">
        <f t="shared" si="1201"/>
        <v>3.0875E-2</v>
      </c>
      <c r="AA4538" s="7" t="str">
        <f t="shared" si="1202"/>
        <v>Almost certainly optical</v>
      </c>
      <c r="AB4538" s="21">
        <v>45.9</v>
      </c>
      <c r="AC4538" s="14">
        <f t="shared" si="1203"/>
        <v>46.128154975602129</v>
      </c>
      <c r="AD4538" s="26">
        <v>270</v>
      </c>
      <c r="AE4538" s="10">
        <f t="shared" si="1204"/>
        <v>270.6886367980652</v>
      </c>
      <c r="AF4538" s="17">
        <f t="shared" si="1205"/>
        <v>0.22815497560213061</v>
      </c>
      <c r="AG4538" s="17">
        <f t="shared" si="1206"/>
        <v>0.68863679806520395</v>
      </c>
    </row>
    <row r="4539" spans="1:33">
      <c r="A4539" t="s">
        <v>4962</v>
      </c>
      <c r="B4539" t="s">
        <v>2054</v>
      </c>
      <c r="C4539" s="23">
        <v>294.58800000000002</v>
      </c>
      <c r="D4539" s="23">
        <v>12.59554</v>
      </c>
      <c r="E4539" s="23">
        <v>294.59699999999998</v>
      </c>
      <c r="F4539" s="23">
        <v>12.604050000000001</v>
      </c>
      <c r="G4539" s="26">
        <v>-1.6</v>
      </c>
      <c r="H4539" s="26">
        <v>24</v>
      </c>
      <c r="I4539" s="26">
        <v>-11</v>
      </c>
      <c r="J4539" s="26">
        <v>4.0999999999999996</v>
      </c>
      <c r="K4539" s="26">
        <v>-1.1000000000000001</v>
      </c>
      <c r="L4539" s="26">
        <v>24.5</v>
      </c>
      <c r="M4539" s="26">
        <v>-3.4</v>
      </c>
      <c r="N4539" s="26">
        <v>3.3</v>
      </c>
      <c r="O4539" s="19">
        <f t="shared" si="1190"/>
        <v>188.27589282707521</v>
      </c>
      <c r="P4539" s="10">
        <f t="shared" si="1191"/>
        <v>197.92791976200724</v>
      </c>
      <c r="Q4539" s="10">
        <f t="shared" si="1192"/>
        <v>2.86</v>
      </c>
      <c r="R4539" s="19">
        <f t="shared" si="1193"/>
        <v>11.115754585272203</v>
      </c>
      <c r="S4539" s="10">
        <f t="shared" si="1194"/>
        <v>3.5735136770411273</v>
      </c>
      <c r="T4539" s="10">
        <f t="shared" si="1195"/>
        <v>0.36723170655783327</v>
      </c>
      <c r="U4539" s="2" t="str">
        <f t="shared" si="1196"/>
        <v>D</v>
      </c>
      <c r="V4539" s="2" t="str">
        <f t="shared" si="1197"/>
        <v>D</v>
      </c>
      <c r="W4539" s="2" t="str">
        <f t="shared" si="1198"/>
        <v>D</v>
      </c>
      <c r="X4539" s="2" t="str">
        <f t="shared" si="1199"/>
        <v>C</v>
      </c>
      <c r="Y4539" s="3" t="str">
        <f t="shared" si="1200"/>
        <v>DDDC</v>
      </c>
      <c r="Z4539" s="28">
        <f t="shared" si="1201"/>
        <v>3.0875E-2</v>
      </c>
      <c r="AA4539" s="7" t="str">
        <f t="shared" si="1202"/>
        <v>Almost certainly optical</v>
      </c>
      <c r="AB4539" s="21">
        <v>43.8</v>
      </c>
      <c r="AC4539" s="14">
        <f t="shared" si="1203"/>
        <v>44.027319997097791</v>
      </c>
      <c r="AD4539" s="26">
        <v>45.8</v>
      </c>
      <c r="AE4539" s="10">
        <f t="shared" si="1204"/>
        <v>45.905754066755854</v>
      </c>
      <c r="AF4539" s="17">
        <f t="shared" si="1205"/>
        <v>0.22731999709779416</v>
      </c>
      <c r="AG4539" s="17">
        <f t="shared" si="1206"/>
        <v>0.10575406675585697</v>
      </c>
    </row>
    <row r="4540" spans="1:33">
      <c r="A4540" t="s">
        <v>9178</v>
      </c>
      <c r="B4540" t="s">
        <v>9179</v>
      </c>
      <c r="C4540" s="23">
        <v>300.55509999999998</v>
      </c>
      <c r="D4540" s="23">
        <v>-52.774320000000003</v>
      </c>
      <c r="E4540" s="23">
        <v>300.57350000000002</v>
      </c>
      <c r="F4540" s="23">
        <v>-52.7744</v>
      </c>
      <c r="G4540" s="26">
        <v>23.1</v>
      </c>
      <c r="H4540" s="26">
        <v>23.1</v>
      </c>
      <c r="I4540" s="26">
        <v>-62</v>
      </c>
      <c r="J4540" s="26">
        <v>1</v>
      </c>
      <c r="K4540" s="26">
        <v>3.3</v>
      </c>
      <c r="L4540" s="26">
        <v>3.3</v>
      </c>
      <c r="M4540" s="26">
        <v>-5.0999999999999996</v>
      </c>
      <c r="N4540" s="26">
        <v>2.9</v>
      </c>
      <c r="O4540" s="19">
        <f t="shared" si="1190"/>
        <v>159.56558016895872</v>
      </c>
      <c r="P4540" s="10">
        <f t="shared" si="1191"/>
        <v>147.0947570770121</v>
      </c>
      <c r="Q4540" s="10">
        <f t="shared" si="1192"/>
        <v>2.86</v>
      </c>
      <c r="R4540" s="19">
        <f t="shared" si="1193"/>
        <v>66.163509580432631</v>
      </c>
      <c r="S4540" s="10">
        <f t="shared" si="1194"/>
        <v>6.0745370193949757</v>
      </c>
      <c r="T4540" s="10">
        <f t="shared" si="1195"/>
        <v>1.8059511649956903</v>
      </c>
      <c r="U4540" s="2" t="str">
        <f t="shared" si="1196"/>
        <v>D</v>
      </c>
      <c r="V4540" s="2" t="str">
        <f t="shared" si="1197"/>
        <v>D</v>
      </c>
      <c r="W4540" s="2" t="str">
        <f t="shared" si="1198"/>
        <v>D</v>
      </c>
      <c r="X4540" s="2" t="str">
        <f t="shared" si="1199"/>
        <v>C</v>
      </c>
      <c r="Y4540" s="3" t="str">
        <f t="shared" si="1200"/>
        <v>DDDC</v>
      </c>
      <c r="Z4540" s="28">
        <f t="shared" si="1201"/>
        <v>3.0875E-2</v>
      </c>
      <c r="AA4540" s="7" t="str">
        <f t="shared" si="1202"/>
        <v>Almost certainly optical</v>
      </c>
      <c r="AB4540" s="21">
        <v>40.299999999999997</v>
      </c>
      <c r="AC4540" s="14">
        <f t="shared" si="1203"/>
        <v>40.073324282652273</v>
      </c>
      <c r="AD4540" s="26">
        <v>90.3</v>
      </c>
      <c r="AE4540" s="10">
        <f t="shared" si="1204"/>
        <v>90.411778330058382</v>
      </c>
      <c r="AF4540" s="17">
        <f t="shared" si="1205"/>
        <v>0.22667571734772451</v>
      </c>
      <c r="AG4540" s="17">
        <f t="shared" si="1206"/>
        <v>0.11177833005838522</v>
      </c>
    </row>
    <row r="4541" spans="1:33">
      <c r="A4541" t="s">
        <v>5077</v>
      </c>
      <c r="B4541" t="s">
        <v>2165</v>
      </c>
      <c r="C4541" s="23">
        <v>299.90550000000002</v>
      </c>
      <c r="D4541" s="23">
        <v>14.16161</v>
      </c>
      <c r="E4541" s="23">
        <v>299.89049999999997</v>
      </c>
      <c r="F4541" s="23">
        <v>14.15714</v>
      </c>
      <c r="G4541" s="26">
        <v>-8.1</v>
      </c>
      <c r="H4541" s="26">
        <v>17.5</v>
      </c>
      <c r="I4541" s="26">
        <v>-7.1</v>
      </c>
      <c r="J4541" s="26">
        <v>1.8</v>
      </c>
      <c r="K4541" s="26">
        <v>-4.2</v>
      </c>
      <c r="L4541" s="26">
        <v>21.4</v>
      </c>
      <c r="M4541" s="26">
        <v>-0.9</v>
      </c>
      <c r="N4541" s="26">
        <v>2.1</v>
      </c>
      <c r="O4541" s="19">
        <f t="shared" si="1190"/>
        <v>228.76403486490571</v>
      </c>
      <c r="P4541" s="10">
        <f t="shared" si="1191"/>
        <v>257.9052429229879</v>
      </c>
      <c r="Q4541" s="10">
        <f t="shared" si="1192"/>
        <v>2.86</v>
      </c>
      <c r="R4541" s="19">
        <f t="shared" si="1193"/>
        <v>10.771258050942796</v>
      </c>
      <c r="S4541" s="10">
        <f t="shared" si="1194"/>
        <v>4.2953463189829062</v>
      </c>
      <c r="T4541" s="10">
        <f t="shared" si="1195"/>
        <v>0.37666510924814256</v>
      </c>
      <c r="U4541" s="2" t="str">
        <f t="shared" si="1196"/>
        <v>D</v>
      </c>
      <c r="V4541" s="2" t="str">
        <f t="shared" si="1197"/>
        <v>D</v>
      </c>
      <c r="W4541" s="2" t="str">
        <f t="shared" si="1198"/>
        <v>D</v>
      </c>
      <c r="X4541" s="2" t="str">
        <f t="shared" si="1199"/>
        <v>C</v>
      </c>
      <c r="Y4541" s="3" t="str">
        <f t="shared" si="1200"/>
        <v>DDDC</v>
      </c>
      <c r="Z4541" s="28">
        <f t="shared" si="1201"/>
        <v>3.0875E-2</v>
      </c>
      <c r="AA4541" s="7" t="str">
        <f t="shared" si="1202"/>
        <v>Almost certainly optical</v>
      </c>
      <c r="AB4541" s="21">
        <v>55</v>
      </c>
      <c r="AC4541" s="14">
        <f t="shared" si="1203"/>
        <v>54.775982074079408</v>
      </c>
      <c r="AD4541" s="26">
        <v>253</v>
      </c>
      <c r="AE4541" s="10">
        <f t="shared" si="1204"/>
        <v>252.91570106394386</v>
      </c>
      <c r="AF4541" s="17">
        <f t="shared" si="1205"/>
        <v>0.22401792592059167</v>
      </c>
      <c r="AG4541" s="17">
        <f t="shared" si="1206"/>
        <v>8.4298936056143248E-2</v>
      </c>
    </row>
    <row r="4542" spans="1:33">
      <c r="A4542" t="s">
        <v>5155</v>
      </c>
      <c r="B4542" t="s">
        <v>2235</v>
      </c>
      <c r="C4542" s="23">
        <v>305.08879999999999</v>
      </c>
      <c r="D4542" s="23">
        <v>1.309698</v>
      </c>
      <c r="E4542" s="23">
        <v>305.09800000000001</v>
      </c>
      <c r="F4542" s="23">
        <v>1.308954</v>
      </c>
      <c r="G4542" s="26">
        <v>-5.3</v>
      </c>
      <c r="H4542" s="26">
        <v>20.3</v>
      </c>
      <c r="I4542" s="26">
        <v>-5.0999999999999996</v>
      </c>
      <c r="J4542" s="26">
        <v>1.8</v>
      </c>
      <c r="K4542" s="26">
        <v>2.5</v>
      </c>
      <c r="L4542" s="26">
        <v>2.5</v>
      </c>
      <c r="M4542" s="26">
        <v>4.0999999999999996</v>
      </c>
      <c r="N4542" s="26">
        <v>2.9</v>
      </c>
      <c r="O4542" s="19">
        <f t="shared" si="1190"/>
        <v>226.10170611520638</v>
      </c>
      <c r="P4542" s="10">
        <f t="shared" si="1191"/>
        <v>31.373005140108461</v>
      </c>
      <c r="Q4542" s="10">
        <f t="shared" si="1192"/>
        <v>2.86</v>
      </c>
      <c r="R4542" s="19">
        <f t="shared" si="1193"/>
        <v>7.3552702193733168</v>
      </c>
      <c r="S4542" s="10">
        <f t="shared" si="1194"/>
        <v>4.8020828814171876</v>
      </c>
      <c r="T4542" s="10">
        <f t="shared" si="1195"/>
        <v>0.30393382751976267</v>
      </c>
      <c r="U4542" s="2" t="str">
        <f t="shared" si="1196"/>
        <v>D</v>
      </c>
      <c r="V4542" s="2" t="str">
        <f t="shared" si="1197"/>
        <v>D</v>
      </c>
      <c r="W4542" s="2" t="str">
        <f t="shared" si="1198"/>
        <v>D</v>
      </c>
      <c r="X4542" s="2" t="str">
        <f t="shared" si="1199"/>
        <v>C</v>
      </c>
      <c r="Y4542" s="3" t="str">
        <f t="shared" si="1200"/>
        <v>DDDC</v>
      </c>
      <c r="Z4542" s="28">
        <f t="shared" si="1201"/>
        <v>3.0875E-2</v>
      </c>
      <c r="AA4542" s="7" t="str">
        <f t="shared" si="1202"/>
        <v>Almost certainly optical</v>
      </c>
      <c r="AB4542" s="21">
        <v>33</v>
      </c>
      <c r="AC4542" s="14">
        <f t="shared" si="1203"/>
        <v>33.219499754555713</v>
      </c>
      <c r="AD4542" s="26">
        <v>94.7</v>
      </c>
      <c r="AE4542" s="10">
        <f t="shared" si="1204"/>
        <v>94.624626329594577</v>
      </c>
      <c r="AF4542" s="17">
        <f t="shared" si="1205"/>
        <v>0.21949975455571291</v>
      </c>
      <c r="AG4542" s="17">
        <f t="shared" si="1206"/>
        <v>7.5373670405426196E-2</v>
      </c>
    </row>
    <row r="4543" spans="1:33">
      <c r="A4543" t="s">
        <v>8932</v>
      </c>
      <c r="B4543" t="s">
        <v>8933</v>
      </c>
      <c r="C4543" s="23">
        <v>293.39449999999999</v>
      </c>
      <c r="D4543" s="23">
        <v>10.46551</v>
      </c>
      <c r="E4543" s="23">
        <v>293.39760000000001</v>
      </c>
      <c r="F4543" s="23">
        <v>10.45261</v>
      </c>
      <c r="G4543" s="26">
        <v>-10.3</v>
      </c>
      <c r="H4543" s="26">
        <v>15.3</v>
      </c>
      <c r="I4543" s="26">
        <v>-21.8</v>
      </c>
      <c r="J4543" s="26">
        <v>1.5</v>
      </c>
      <c r="K4543" s="26">
        <v>1.9</v>
      </c>
      <c r="L4543" s="26">
        <v>1.9</v>
      </c>
      <c r="M4543" s="26">
        <v>-13.8</v>
      </c>
      <c r="N4543" s="26">
        <v>5.4</v>
      </c>
      <c r="O4543" s="19">
        <f t="shared" si="1190"/>
        <v>205.28966009963963</v>
      </c>
      <c r="P4543" s="10">
        <f t="shared" si="1191"/>
        <v>172.16073666819457</v>
      </c>
      <c r="Q4543" s="10">
        <f t="shared" si="1192"/>
        <v>2.86</v>
      </c>
      <c r="R4543" s="19">
        <f t="shared" si="1193"/>
        <v>24.110785968109791</v>
      </c>
      <c r="S4543" s="10">
        <f t="shared" si="1194"/>
        <v>13.93018305694509</v>
      </c>
      <c r="T4543" s="10">
        <f t="shared" si="1195"/>
        <v>0.95102422562637201</v>
      </c>
      <c r="U4543" s="2" t="str">
        <f t="shared" si="1196"/>
        <v>D</v>
      </c>
      <c r="V4543" s="2" t="str">
        <f t="shared" si="1197"/>
        <v>D</v>
      </c>
      <c r="W4543" s="2" t="str">
        <f t="shared" si="1198"/>
        <v>D</v>
      </c>
      <c r="X4543" s="2" t="str">
        <f t="shared" si="1199"/>
        <v>C</v>
      </c>
      <c r="Y4543" s="3" t="str">
        <f t="shared" si="1200"/>
        <v>DDDC</v>
      </c>
      <c r="Z4543" s="28">
        <f t="shared" si="1201"/>
        <v>3.0875E-2</v>
      </c>
      <c r="AA4543" s="7" t="str">
        <f t="shared" si="1202"/>
        <v>Almost certainly optical</v>
      </c>
      <c r="AB4543" s="21">
        <v>47.5</v>
      </c>
      <c r="AC4543" s="14">
        <f t="shared" si="1203"/>
        <v>47.719072629256118</v>
      </c>
      <c r="AD4543" s="26">
        <v>167</v>
      </c>
      <c r="AE4543" s="10">
        <f t="shared" si="1204"/>
        <v>166.70421097229192</v>
      </c>
      <c r="AF4543" s="17">
        <f t="shared" si="1205"/>
        <v>0.21907262925611803</v>
      </c>
      <c r="AG4543" s="17">
        <f t="shared" si="1206"/>
        <v>0.29578902770808213</v>
      </c>
    </row>
    <row r="4544" spans="1:33">
      <c r="A4544" t="s">
        <v>6823</v>
      </c>
      <c r="B4544" t="s">
        <v>6824</v>
      </c>
      <c r="C4544" s="23">
        <v>103.5313</v>
      </c>
      <c r="D4544" s="23">
        <v>-22.483059999999998</v>
      </c>
      <c r="E4544" s="23">
        <v>103.5271</v>
      </c>
      <c r="F4544" s="23">
        <v>-22.48405</v>
      </c>
      <c r="G4544" s="26">
        <v>0.5</v>
      </c>
      <c r="H4544" s="26">
        <v>0.5</v>
      </c>
      <c r="I4544" s="26">
        <v>2.2999999999999998</v>
      </c>
      <c r="J4544" s="26">
        <v>1</v>
      </c>
      <c r="K4544" s="26">
        <v>1.6</v>
      </c>
      <c r="L4544" s="26">
        <v>1.6</v>
      </c>
      <c r="M4544" s="26">
        <v>-3.2</v>
      </c>
      <c r="N4544" s="26">
        <v>1.1000000000000001</v>
      </c>
      <c r="O4544" s="19">
        <f t="shared" si="1190"/>
        <v>12.264773727892404</v>
      </c>
      <c r="P4544" s="10">
        <f t="shared" si="1191"/>
        <v>153.43494882292202</v>
      </c>
      <c r="Q4544" s="10">
        <f t="shared" si="1192"/>
        <v>2.86</v>
      </c>
      <c r="R4544" s="19">
        <f t="shared" si="1193"/>
        <v>2.3537204591879637</v>
      </c>
      <c r="S4544" s="10">
        <f t="shared" si="1194"/>
        <v>3.5777087639996639</v>
      </c>
      <c r="T4544" s="10">
        <f t="shared" si="1195"/>
        <v>0.14828573057969072</v>
      </c>
      <c r="U4544" s="2" t="str">
        <f t="shared" si="1196"/>
        <v>D</v>
      </c>
      <c r="V4544" s="2" t="str">
        <f t="shared" si="1197"/>
        <v>D</v>
      </c>
      <c r="W4544" s="2" t="str">
        <f t="shared" si="1198"/>
        <v>D</v>
      </c>
      <c r="X4544" s="2" t="str">
        <f t="shared" si="1199"/>
        <v>C</v>
      </c>
      <c r="Y4544" s="3" t="str">
        <f t="shared" si="1200"/>
        <v>DDDC</v>
      </c>
      <c r="Z4544" s="28">
        <f t="shared" si="1201"/>
        <v>3.0875E-2</v>
      </c>
      <c r="AA4544" s="7" t="str">
        <f t="shared" si="1202"/>
        <v>Almost certainly optical</v>
      </c>
      <c r="AB4544" s="21">
        <v>14.2</v>
      </c>
      <c r="AC4544" s="14">
        <f t="shared" si="1203"/>
        <v>14.418199359906458</v>
      </c>
      <c r="AD4544" s="26">
        <v>255</v>
      </c>
      <c r="AE4544" s="10">
        <f t="shared" si="1204"/>
        <v>255.68884936442348</v>
      </c>
      <c r="AF4544" s="17">
        <f t="shared" si="1205"/>
        <v>0.21819935990645867</v>
      </c>
      <c r="AG4544" s="17">
        <f t="shared" si="1206"/>
        <v>0.68884936442347566</v>
      </c>
    </row>
    <row r="4545" spans="1:33">
      <c r="A4545" t="s">
        <v>8742</v>
      </c>
      <c r="B4545" t="s">
        <v>8743</v>
      </c>
      <c r="C4545" s="23">
        <v>285.0693</v>
      </c>
      <c r="D4545" s="23">
        <v>-31.967279999999999</v>
      </c>
      <c r="E4545" s="23">
        <v>285.07209999999998</v>
      </c>
      <c r="F4545" s="23">
        <v>-31.963930000000001</v>
      </c>
      <c r="G4545" s="26">
        <v>4.4000000000000004</v>
      </c>
      <c r="H4545" s="26">
        <v>4.4000000000000004</v>
      </c>
      <c r="I4545" s="26">
        <v>2.2999999999999998</v>
      </c>
      <c r="J4545" s="26">
        <v>1.1000000000000001</v>
      </c>
      <c r="K4545" s="26">
        <v>-8.3000000000000007</v>
      </c>
      <c r="L4545" s="26">
        <v>17.3</v>
      </c>
      <c r="M4545" s="26">
        <v>-8.1999999999999993</v>
      </c>
      <c r="N4545" s="26">
        <v>6.3</v>
      </c>
      <c r="O4545" s="19">
        <f t="shared" si="1190"/>
        <v>62.402704131356288</v>
      </c>
      <c r="P4545" s="10">
        <f t="shared" si="1191"/>
        <v>225.34724289708578</v>
      </c>
      <c r="Q4545" s="10">
        <f t="shared" si="1192"/>
        <v>2.86</v>
      </c>
      <c r="R4545" s="19">
        <f t="shared" si="1193"/>
        <v>4.9648766349225637</v>
      </c>
      <c r="S4545" s="10">
        <f t="shared" si="1194"/>
        <v>11.667476162392619</v>
      </c>
      <c r="T4545" s="10">
        <f t="shared" si="1195"/>
        <v>0.41580881993287955</v>
      </c>
      <c r="U4545" s="2" t="str">
        <f t="shared" si="1196"/>
        <v>D</v>
      </c>
      <c r="V4545" s="2" t="str">
        <f t="shared" si="1197"/>
        <v>D</v>
      </c>
      <c r="W4545" s="2" t="str">
        <f t="shared" si="1198"/>
        <v>D</v>
      </c>
      <c r="X4545" s="2" t="str">
        <f t="shared" si="1199"/>
        <v>C</v>
      </c>
      <c r="Y4545" s="3" t="str">
        <f t="shared" si="1200"/>
        <v>DDDC</v>
      </c>
      <c r="Z4545" s="28">
        <f t="shared" si="1201"/>
        <v>3.0875E-2</v>
      </c>
      <c r="AA4545" s="7" t="str">
        <f t="shared" si="1202"/>
        <v>Almost certainly optical</v>
      </c>
      <c r="AB4545" s="21">
        <v>15</v>
      </c>
      <c r="AC4545" s="14">
        <f t="shared" si="1203"/>
        <v>14.784099384788064</v>
      </c>
      <c r="AD4545" s="26">
        <v>36</v>
      </c>
      <c r="AE4545" s="10">
        <f t="shared" si="1204"/>
        <v>35.339276999081051</v>
      </c>
      <c r="AF4545" s="17">
        <f t="shared" si="1205"/>
        <v>0.21590061521193604</v>
      </c>
      <c r="AG4545" s="17">
        <f t="shared" si="1206"/>
        <v>0.66072300091894931</v>
      </c>
    </row>
    <row r="4546" spans="1:33">
      <c r="A4546" t="s">
        <v>5046</v>
      </c>
      <c r="B4546" t="s">
        <v>2134</v>
      </c>
      <c r="C4546" s="23">
        <v>298.1739</v>
      </c>
      <c r="D4546" s="23">
        <v>16.10961</v>
      </c>
      <c r="E4546" s="23">
        <v>298.16550000000001</v>
      </c>
      <c r="F4546" s="23">
        <v>16.103149999999999</v>
      </c>
      <c r="G4546" s="26">
        <v>0.4</v>
      </c>
      <c r="H4546" s="26">
        <v>0.4</v>
      </c>
      <c r="I4546" s="26">
        <v>-3.5</v>
      </c>
      <c r="J4546" s="26">
        <v>1.6</v>
      </c>
      <c r="K4546" s="26">
        <v>-10</v>
      </c>
      <c r="L4546" s="26">
        <v>15.6</v>
      </c>
      <c r="M4546" s="26">
        <v>-13</v>
      </c>
      <c r="N4546" s="26">
        <v>3.5</v>
      </c>
      <c r="O4546" s="19">
        <f t="shared" ref="O4546:O4609" si="1207">IF(IF(G4546&gt;0,IF(I4546&gt;0,0,1),IF(I4546&lt;0,2,3))=0,DEGREES(ATAN(SQRT((SQRT(G4546^2+I4546^2)-(G4546^2/SQRT(G4546^2+I4546^2)))*(G4546^2/SQRT(G4546^2+I4546^2)))/(SQRT(G4546^2+I4546^2)-(G4546^2/SQRT(G4546^2+I4546^2))))),IF(IF(G4546&gt;0,IF(I4546&gt;0,0,1),IF(I4546&lt;0,2,3))=1,180-DEGREES(ATAN(SQRT((SQRT(G4546^2+I4546^2)-(G4546^2/SQRT(G4546^2+I4546^2)))*(G4546^2/SQRT(G4546^2+I4546^2)))/(SQRT(G4546^2+I4546^2)-(G4546^2/SQRT(G4546^2+I4546^2))))),IF(IF(G4546&gt;0,IF(I4546&gt;0,0,1),IF(I4546&lt;0,2,3))=2,180+DEGREES(ATAN(SQRT((SQRT(G4546^2+I4546^2)-(G4546^2/SQRT(G4546^2+I4546^2)))*(G4546^2/SQRT(G4546^2+I4546^2)))/(SQRT(G4546^2+I4546^2)-(G4546^2/SQRT(G4546^2+I4546^2))))),360-DEGREES(ATAN(SQRT((SQRT(G4546^2+I4546^2)-(G4546^2/SQRT(G4546^2+I4546^2)))*(G4546^2/SQRT(G4546^2+I4546^2)))/(SQRT(G4546^2+I4546^2)-(G4546^2/SQRT(G4546^2+I4546^2))))))))</f>
        <v>173.48019824834302</v>
      </c>
      <c r="P4546" s="10">
        <f t="shared" ref="P4546:P4609" si="1208">IF(IF(K4546&gt;0,IF(M4546&gt;0,0,1),IF(M4546&lt;0,2,3))=0,DEGREES(ATAN(SQRT((SQRT(K4546^2+M4546^2)-(K4546^2/SQRT(K4546^2+M4546^2)))*(K4546^2/SQRT(K4546^2+M4546^2)))/(SQRT(K4546^2+M4546^2)-(K4546^2/SQRT(K4546^2+M4546^2))))),IF(IF(K4546&gt;0,IF(M4546&gt;0,0,1),IF(M4546&lt;0,2,3))=1,180-DEGREES(ATAN(SQRT((SQRT(K4546^2+M4546^2)-(K4546^2/SQRT(K4546^2+M4546^2)))*(K4546^2/SQRT(K4546^2+M4546^2)))/(SQRT(K4546^2+M4546^2)-(K4546^2/SQRT(K4546^2+M4546^2))))),IF(IF(K4546&gt;0,IF(M4546&gt;0,0,1),IF(M4546&lt;0,2,3))=2,180+DEGREES(ATAN(SQRT((SQRT(K4546^2+M4546^2)-(K4546^2/SQRT(K4546^2+M4546^2)))*(K4546^2/SQRT(K4546^2+M4546^2)))/(SQRT(K4546^2+M4546^2)-(K4546^2/SQRT(K4546^2+M4546^2))))),360-DEGREES(ATAN(SQRT((SQRT(K4546^2+M4546^2)-(K4546^2/SQRT(K4546^2+M4546^2)))*(K4546^2/SQRT(K4546^2+M4546^2)))/(SQRT(K4546^2+M4546^2)-(K4546^2/SQRT(K4546^2+M4546^2))))))))</f>
        <v>217.56859202882748</v>
      </c>
      <c r="Q4546" s="10">
        <f t="shared" ref="Q4546:Q4609" si="1209">IF(ATAN(SQRT(SQRT(H4546^2+J4546^2)^2+SQRT(L4546^2+N4546^2)^2)/IF(SQRT(G4546^2+I4546^2)&gt;SQRT(K4546^2+M4546^2),SQRT(G4546^2+I4546^2),SQRT(K4546^2+M4546^2)))*180/PI()&gt;2.86,2.86,ATAN(SQRT(SQRT(H4546^2+J4546^2)^2+SQRT(L4546^2+N4546^2)^2)/IF(SQRT(G4546^2+I4546^2)&gt;SQRT(K4546^2+M4546^2),SQRT(G4546^2+I4546^2),SQRT(K4546^2+M4546^2)))*180/PI())</f>
        <v>2.86</v>
      </c>
      <c r="R4546" s="19">
        <f t="shared" ref="R4546:R4609" si="1210">SQRT(G4546^2+I4546^2)</f>
        <v>3.5227829907617076</v>
      </c>
      <c r="S4546" s="10">
        <f t="shared" ref="S4546:S4609" si="1211">SQRT(K4546^2+M4546^2)</f>
        <v>16.401219466856727</v>
      </c>
      <c r="T4546" s="10">
        <f t="shared" ref="T4546:T4609" si="1212">IF(SQRT(SQRT(H4546^2+J4546^2)^2+SQRT(L4546^2+N4546^2)^2)&gt;(SQRT(G4546^2+I4546^2)+SQRT(K4546^2+M4546^2))*0.025,(SQRT(G4546^2+I4546^2)+SQRT(K4546^2+M4546^2))*0.025,SQRT(SQRT(H4546^2+J4546^2)^2+SQRT(L4546^2+N4546^2)^2))</f>
        <v>0.49810006144046093</v>
      </c>
      <c r="U4546" s="2" t="str">
        <f t="shared" ref="U4546:U4609" si="1213">IF(IF(ABS(O4546-P4546)&lt;180,ABS(O4546-P4546),360-ABS(O4546-P4546))&lt;Q4546,"A",IF(IF(ABS(O4546-P4546)&lt;180,ABS(O4546-P4546),360-ABS(O4546-P4546))&lt;2*Q4546,"B",IF(IF(ABS(O4546-P4546)&lt;180,ABS(O4546-P4546),360-ABS(O4546-P4546))&lt;3*Q4546,"C","D")))</f>
        <v>D</v>
      </c>
      <c r="V4546" s="2" t="str">
        <f t="shared" ref="V4546:V4609" si="1214">IF(ABS(R4546-S4546)&lt;T4546,"A",IF(ABS(R4546-S4546)&lt;2*T4546,"B",IF(ABS(R4546-S4546)&lt;3*T4546,"C","D")))</f>
        <v>D</v>
      </c>
      <c r="W4546" s="2" t="str">
        <f t="shared" ref="W4546:W4609" si="1215">IF(ROUND((IF(SQRT(H4546^2+J4546^2)/SQRT(G4546^2+I4546^2)*100&lt;5,1,IF(SQRT(H4546^2+J4546^2)/SQRT(G4546^2+I4546^2)*100&lt;10,2,IF(SQRT(H4546^2+J4546^2)/SQRT(G4546^2+I4546^2)*100&lt;15,3,4)))+IF(SQRT(L4546^2+N4546^2)/SQRT(K4546^2+M4546^2)*100&lt;5,1,IF(SQRT(L4546^2+N4546^2)/SQRT(K4546^2+M4546^2)*100&lt;10,2,IF(SQRT(L4546^2+N4546^2)/SQRT(K4546^2+M4546^2)*100&lt;15,3,4))))/2,0)=1,"A",IF(ROUND((IF(SQRT(H4546^2+J4546^2)/SQRT(G4546^2+I4546^2)*100&lt;5,1,IF(SQRT(H4546^2+J4546^2)/SQRT(G4546^2+I4546^2)*100&lt;10,2,IF(SQRT(H4546^2+J4546^2)/SQRT(G4546^2+I4546^2)*100&lt;15,3,4)))+IF(SQRT(L4546^2+N4546^2)/SQRT(K4546^2+M4546^2)*100&lt;5,1,IF(SQRT(L4546^2+N4546^2)/SQRT(K4546^2+M4546^2)*100&lt;10,2,IF(SQRT(L4546^2+N4546^2)/SQRT(K4546^2+M4546^2)*100&lt;15,3,4))))/2,0)=2,"B",IF(ROUND((IF(SQRT(H4546^2+J4546^2)/SQRT(G4546^2+I4546^2)*100&lt;5,1,IF(SQRT(H4546^2+J4546^2)/SQRT(G4546^2+I4546^2)*100&lt;10,2,IF(SQRT(H4546^2+J4546^2)/SQRT(G4546^2+I4546^2)*100&lt;15,3,4)))+IF(SQRT(L4546^2+N4546^2)/SQRT(K4546^2+M4546^2)*100&lt;5,1,IF(SQRT(L4546^2+N4546^2)/SQRT(K4546^2+M4546^2)*100&lt;10,2,IF(SQRT(L4546^2+N4546^2)/SQRT(K4546^2+M4546^2)*100&lt;15,3,4))))/2,0)=3,"C","D")))</f>
        <v>D</v>
      </c>
      <c r="X4546" s="2" t="str">
        <f t="shared" ref="X4546:X4609" si="1216">IF((AC4546*1000/((SQRT(G4546^2+I4546^2)+SQRT(K4546^2+M4546^2))/2))&lt;100,"A",IF((AC4546*1000/((SQRT(G4546^2+I4546^2)+SQRT(K4546^2+M4546^2))/2))&lt;1000,"B",IF((AC4546*1000/((SQRT(G4546^2+I4546^2)+SQRT(K4546^2+M4546^2))/2))&lt;10000,"C","D")))</f>
        <v>C</v>
      </c>
      <c r="Y4546" s="3" t="str">
        <f t="shared" ref="Y4546:Y4609" si="1217">U4546&amp;V4546&amp;W4546&amp;X4546</f>
        <v>DDDC</v>
      </c>
      <c r="Z4546" s="28">
        <f t="shared" ref="Z4546:Z4609" si="1218">IF(MID(Y4546,1,1)="A",1,(IF(MID(Y4546,1,1)="B",0.8,IF(MID(Y4546,1,1)="C",0.2,0.01))))*IF(MID(Y4546,2,1)="A",1,(IF(MID(Y4546,2,1)="B",0.8,IF(MID(Y4546,2,1)="C",0.4,0.05))))*IF(MID(Y4546,3,1)="A",1,(IF(MID(Y4546,3,1)="B",0.95,IF(MID(Y4546,3,1)="C",0.8,0.65))))*IF(MID(Y4546,4,1)="A",1,(IF(MID(Y4546,4,1)="B",0.97,IF(MID(Y4546,4,1)="C",0.95,0.92))))*100</f>
        <v>3.0875E-2</v>
      </c>
      <c r="AA4546" s="7" t="str">
        <f t="shared" ref="AA4546:AA4609" si="1219">IF(Z4546=100,"Perfect CPM candidate",IF(Z4546&gt;90,"Solid CPM candidate",IF(Z4546&gt;50,"Good CPM candidate",IF(Z4546&gt;30,"Weak CPM candidate",IF(Z4546&gt;10,"Probably optical","Almost certainly optical")))))</f>
        <v>Almost certainly optical</v>
      </c>
      <c r="AB4546" s="21">
        <v>37</v>
      </c>
      <c r="AC4546" s="14">
        <f t="shared" ref="AC4546:AC4609" si="1220">(SQRT(((E4546*PI()/180-C4546*PI()/180)*COS(D4546*PI()/180))^2+(F4546*PI()/180-D4546*PI()/180)^2))*180/PI()*3600</f>
        <v>37.214143392152842</v>
      </c>
      <c r="AD4546" s="26">
        <v>231</v>
      </c>
      <c r="AE4546" s="10">
        <f t="shared" ref="AE4546:AE4609" si="1221">IF(((IF(E4546*PI()/180-C4546*PI()/180&gt;0,1,0))+(IF(F4546*PI()/180-D4546*PI()/180&gt;0,2,0)))=3,ATAN(((E4546*PI()/180-C4546*PI()/180)*(COS(D4546*PI()/180))/(F4546*PI()/180-D4546*PI()/180))),IF(((IF(E4546*PI()/180-C4546*PI()/180&gt;0,1,0))+(IF(F4546*PI()/180-D4546*PI()/180&gt;0,2,0)))=1,ATAN(((E4546*PI()/180-C4546*PI()/180)*(COS(D4546*PI()/180))/(F4546*PI()/180-D4546*PI()/180)))+PI(),IF(((IF(E4546*PI()/180-C4546*PI()/180&gt;0,1,0))+(IF(F4546*PI()/180-D4546*PI()/180&gt;0,2,0)))=0,ATAN(((E4546*PI()/180-C4546*PI()/180)*(COS(D4546*PI()/180))/(F4546*PI()/180-D4546*PI()/180)))+PI(),ATAN(((E4546*PI()/180-C4546*PI()/180)*(COS(D4546*PI()/180))/(F4546*PI()/180-D4546*PI()/180)))+2*PI())))*180/PI()</f>
        <v>231.32341290125737</v>
      </c>
      <c r="AF4546" s="17">
        <f t="shared" ref="AF4546:AF4609" si="1222">ABS(AB4546-AC4546)</f>
        <v>0.21414339215284173</v>
      </c>
      <c r="AG4546" s="17">
        <f t="shared" ref="AG4546:AG4609" si="1223">IF(ABS(AD4546-AE4546)&gt;180,360-ABS(AD4546-AE4546),ABS(AD4546-AE4546))</f>
        <v>0.32341290125737032</v>
      </c>
    </row>
    <row r="4547" spans="1:33">
      <c r="A4547" t="s">
        <v>4581</v>
      </c>
      <c r="B4547" t="s">
        <v>1712</v>
      </c>
      <c r="C4547" s="23">
        <v>238.63210000000001</v>
      </c>
      <c r="D4547" s="23">
        <v>-75.409989999999993</v>
      </c>
      <c r="E4547" s="23">
        <v>238.63249999999999</v>
      </c>
      <c r="F4547" s="23">
        <v>-75.418930000000003</v>
      </c>
      <c r="G4547" s="26">
        <v>-6.2</v>
      </c>
      <c r="H4547" s="26">
        <v>19.399999999999999</v>
      </c>
      <c r="I4547" s="26">
        <v>-6.6</v>
      </c>
      <c r="J4547" s="26">
        <v>3.9</v>
      </c>
      <c r="K4547" s="26">
        <v>-6.9</v>
      </c>
      <c r="L4547" s="26">
        <v>18.7</v>
      </c>
      <c r="M4547" s="26">
        <v>-11.3</v>
      </c>
      <c r="N4547" s="26">
        <v>4.4000000000000004</v>
      </c>
      <c r="O4547" s="19">
        <f t="shared" si="1207"/>
        <v>223.21008939175394</v>
      </c>
      <c r="P4547" s="10">
        <f t="shared" si="1208"/>
        <v>211.40905155215867</v>
      </c>
      <c r="Q4547" s="10">
        <f t="shared" si="1209"/>
        <v>2.86</v>
      </c>
      <c r="R4547" s="19">
        <f t="shared" si="1210"/>
        <v>9.0553851381374173</v>
      </c>
      <c r="S4547" s="10">
        <f t="shared" si="1211"/>
        <v>13.240090634130871</v>
      </c>
      <c r="T4547" s="10">
        <f t="shared" si="1212"/>
        <v>0.55738689430670729</v>
      </c>
      <c r="U4547" s="2" t="str">
        <f t="shared" si="1213"/>
        <v>D</v>
      </c>
      <c r="V4547" s="2" t="str">
        <f t="shared" si="1214"/>
        <v>D</v>
      </c>
      <c r="W4547" s="2" t="str">
        <f t="shared" si="1215"/>
        <v>D</v>
      </c>
      <c r="X4547" s="2" t="str">
        <f t="shared" si="1216"/>
        <v>C</v>
      </c>
      <c r="Y4547" s="3" t="str">
        <f t="shared" si="1217"/>
        <v>DDDC</v>
      </c>
      <c r="Z4547" s="28">
        <f t="shared" si="1218"/>
        <v>3.0875E-2</v>
      </c>
      <c r="AA4547" s="7" t="str">
        <f t="shared" si="1219"/>
        <v>Almost certainly optical</v>
      </c>
      <c r="AB4547" s="21">
        <v>32.4</v>
      </c>
      <c r="AC4547" s="14">
        <f t="shared" si="1220"/>
        <v>32.186044088414157</v>
      </c>
      <c r="AD4547" s="26">
        <v>179</v>
      </c>
      <c r="AE4547" s="10">
        <f t="shared" si="1221"/>
        <v>179.35426256590463</v>
      </c>
      <c r="AF4547" s="17">
        <f t="shared" si="1222"/>
        <v>0.21395591158584182</v>
      </c>
      <c r="AG4547" s="17">
        <f t="shared" si="1223"/>
        <v>0.35426256590463368</v>
      </c>
    </row>
    <row r="4548" spans="1:33">
      <c r="A4548" t="s">
        <v>9242</v>
      </c>
      <c r="B4548" t="s">
        <v>9243</v>
      </c>
      <c r="C4548" s="23">
        <v>304.27330000000001</v>
      </c>
      <c r="D4548" s="23">
        <v>16.676130000000001</v>
      </c>
      <c r="E4548" s="23">
        <v>304.28089999999997</v>
      </c>
      <c r="F4548" s="23">
        <v>16.683350000000001</v>
      </c>
      <c r="G4548" s="26">
        <v>-13.7</v>
      </c>
      <c r="H4548" s="26">
        <v>11.9</v>
      </c>
      <c r="I4548" s="26">
        <v>-17.8</v>
      </c>
      <c r="J4548" s="26">
        <v>1.9</v>
      </c>
      <c r="K4548" s="26">
        <v>2</v>
      </c>
      <c r="L4548" s="26">
        <v>2</v>
      </c>
      <c r="M4548" s="26">
        <v>1.2</v>
      </c>
      <c r="N4548" s="26">
        <v>2.2000000000000002</v>
      </c>
      <c r="O4548" s="19">
        <f t="shared" si="1207"/>
        <v>217.58414462874765</v>
      </c>
      <c r="P4548" s="10">
        <f t="shared" si="1208"/>
        <v>59.036243467926496</v>
      </c>
      <c r="Q4548" s="10">
        <f t="shared" si="1209"/>
        <v>2.86</v>
      </c>
      <c r="R4548" s="19">
        <f t="shared" si="1210"/>
        <v>22.461745257214542</v>
      </c>
      <c r="S4548" s="10">
        <f t="shared" si="1211"/>
        <v>2.3323807579381199</v>
      </c>
      <c r="T4548" s="10">
        <f t="shared" si="1212"/>
        <v>0.61985315037881661</v>
      </c>
      <c r="U4548" s="2" t="str">
        <f t="shared" si="1213"/>
        <v>D</v>
      </c>
      <c r="V4548" s="2" t="str">
        <f t="shared" si="1214"/>
        <v>D</v>
      </c>
      <c r="W4548" s="2" t="str">
        <f t="shared" si="1215"/>
        <v>D</v>
      </c>
      <c r="X4548" s="2" t="str">
        <f t="shared" si="1216"/>
        <v>C</v>
      </c>
      <c r="Y4548" s="3" t="str">
        <f t="shared" si="1217"/>
        <v>DDDC</v>
      </c>
      <c r="Z4548" s="28">
        <f t="shared" si="1218"/>
        <v>3.0875E-2</v>
      </c>
      <c r="AA4548" s="7" t="str">
        <f t="shared" si="1219"/>
        <v>Almost certainly optical</v>
      </c>
      <c r="AB4548" s="21">
        <v>36.700000000000003</v>
      </c>
      <c r="AC4548" s="14">
        <f t="shared" si="1220"/>
        <v>36.912210647452952</v>
      </c>
      <c r="AD4548" s="26">
        <v>44.8</v>
      </c>
      <c r="AE4548" s="10">
        <f t="shared" si="1221"/>
        <v>45.238501911415369</v>
      </c>
      <c r="AF4548" s="17">
        <f t="shared" si="1222"/>
        <v>0.21221064745294882</v>
      </c>
      <c r="AG4548" s="17">
        <f t="shared" si="1223"/>
        <v>0.43850191141537209</v>
      </c>
    </row>
    <row r="4549" spans="1:33">
      <c r="A4549" t="s">
        <v>3268</v>
      </c>
      <c r="B4549" t="s">
        <v>503</v>
      </c>
      <c r="C4549" s="23">
        <v>69.904330000000002</v>
      </c>
      <c r="D4549" s="23">
        <v>-21.247450000000001</v>
      </c>
      <c r="E4549" s="23">
        <v>69.895709999999994</v>
      </c>
      <c r="F4549" s="23">
        <v>-21.239609999999999</v>
      </c>
      <c r="G4549" s="26">
        <v>9.4</v>
      </c>
      <c r="H4549" s="26">
        <v>9.4</v>
      </c>
      <c r="I4549" s="26">
        <v>-3.5</v>
      </c>
      <c r="J4549" s="26">
        <v>2.5</v>
      </c>
      <c r="K4549" s="26">
        <v>14.1</v>
      </c>
      <c r="L4549" s="26">
        <v>14.1</v>
      </c>
      <c r="M4549" s="26">
        <v>23.6</v>
      </c>
      <c r="N4549" s="26">
        <v>2.2000000000000002</v>
      </c>
      <c r="O4549" s="19">
        <f t="shared" si="1207"/>
        <v>110.42233302472343</v>
      </c>
      <c r="P4549" s="10">
        <f t="shared" si="1208"/>
        <v>30.856528124174314</v>
      </c>
      <c r="Q4549" s="10">
        <f t="shared" si="1209"/>
        <v>2.86</v>
      </c>
      <c r="R4549" s="19">
        <f t="shared" si="1210"/>
        <v>10.030453628824571</v>
      </c>
      <c r="S4549" s="10">
        <f t="shared" si="1211"/>
        <v>27.491271342009629</v>
      </c>
      <c r="T4549" s="10">
        <f t="shared" si="1212"/>
        <v>0.93804312427085501</v>
      </c>
      <c r="U4549" s="2" t="str">
        <f t="shared" si="1213"/>
        <v>D</v>
      </c>
      <c r="V4549" s="2" t="str">
        <f t="shared" si="1214"/>
        <v>D</v>
      </c>
      <c r="W4549" s="2" t="str">
        <f t="shared" si="1215"/>
        <v>D</v>
      </c>
      <c r="X4549" s="2" t="str">
        <f t="shared" si="1216"/>
        <v>C</v>
      </c>
      <c r="Y4549" s="3" t="str">
        <f t="shared" si="1217"/>
        <v>DDDC</v>
      </c>
      <c r="Z4549" s="28">
        <f t="shared" si="1218"/>
        <v>3.0875E-2</v>
      </c>
      <c r="AA4549" s="7" t="str">
        <f t="shared" si="1219"/>
        <v>Almost certainly optical</v>
      </c>
      <c r="AB4549" s="21">
        <v>40.200000000000003</v>
      </c>
      <c r="AC4549" s="14">
        <f t="shared" si="1220"/>
        <v>40.411745301679723</v>
      </c>
      <c r="AD4549" s="26">
        <v>314</v>
      </c>
      <c r="AE4549" s="10">
        <f t="shared" si="1221"/>
        <v>314.29964217051969</v>
      </c>
      <c r="AF4549" s="17">
        <f t="shared" si="1222"/>
        <v>0.21174530167971994</v>
      </c>
      <c r="AG4549" s="17">
        <f t="shared" si="1223"/>
        <v>0.29964217051968944</v>
      </c>
    </row>
    <row r="4550" spans="1:33">
      <c r="A4550" t="s">
        <v>9036</v>
      </c>
      <c r="B4550" t="s">
        <v>9037</v>
      </c>
      <c r="C4550" s="23">
        <v>296.18220000000002</v>
      </c>
      <c r="D4550" s="23">
        <v>14.562290000000001</v>
      </c>
      <c r="E4550" s="23">
        <v>296.17259999999999</v>
      </c>
      <c r="F4550" s="23">
        <v>14.563140000000001</v>
      </c>
      <c r="G4550" s="26">
        <v>-5.7</v>
      </c>
      <c r="H4550" s="26">
        <v>19.899999999999999</v>
      </c>
      <c r="I4550" s="26">
        <v>-4.9000000000000004</v>
      </c>
      <c r="J4550" s="26">
        <v>1.3</v>
      </c>
      <c r="K4550" s="26">
        <v>0.6</v>
      </c>
      <c r="L4550" s="26">
        <v>0.6</v>
      </c>
      <c r="M4550" s="26">
        <v>-6.1</v>
      </c>
      <c r="N4550" s="26">
        <v>1.4</v>
      </c>
      <c r="O4550" s="19">
        <f t="shared" si="1207"/>
        <v>229.31602751986563</v>
      </c>
      <c r="P4550" s="10">
        <f t="shared" si="1208"/>
        <v>174.38241940987317</v>
      </c>
      <c r="Q4550" s="10">
        <f t="shared" si="1209"/>
        <v>2.86</v>
      </c>
      <c r="R4550" s="19">
        <f t="shared" si="1210"/>
        <v>7.5166481891864549</v>
      </c>
      <c r="S4550" s="10">
        <f t="shared" si="1211"/>
        <v>6.1294371682887814</v>
      </c>
      <c r="T4550" s="10">
        <f t="shared" si="1212"/>
        <v>0.34115213393688093</v>
      </c>
      <c r="U4550" s="2" t="str">
        <f t="shared" si="1213"/>
        <v>D</v>
      </c>
      <c r="V4550" s="2" t="str">
        <f t="shared" si="1214"/>
        <v>D</v>
      </c>
      <c r="W4550" s="2" t="str">
        <f t="shared" si="1215"/>
        <v>D</v>
      </c>
      <c r="X4550" s="2" t="str">
        <f t="shared" si="1216"/>
        <v>C</v>
      </c>
      <c r="Y4550" s="3" t="str">
        <f t="shared" si="1217"/>
        <v>DDDC</v>
      </c>
      <c r="Z4550" s="28">
        <f t="shared" si="1218"/>
        <v>3.0875E-2</v>
      </c>
      <c r="AA4550" s="7" t="str">
        <f t="shared" si="1219"/>
        <v>Almost certainly optical</v>
      </c>
      <c r="AB4550" s="21">
        <v>33.799999999999997</v>
      </c>
      <c r="AC4550" s="14">
        <f t="shared" si="1220"/>
        <v>33.589428829446035</v>
      </c>
      <c r="AD4550" s="26">
        <v>276</v>
      </c>
      <c r="AE4550" s="10">
        <f t="shared" si="1221"/>
        <v>275.22689762972624</v>
      </c>
      <c r="AF4550" s="17">
        <f t="shared" si="1222"/>
        <v>0.21057117055396191</v>
      </c>
      <c r="AG4550" s="17">
        <f t="shared" si="1223"/>
        <v>0.77310237027376161</v>
      </c>
    </row>
    <row r="4551" spans="1:33">
      <c r="A4551" t="s">
        <v>8864</v>
      </c>
      <c r="B4551" t="s">
        <v>8865</v>
      </c>
      <c r="C4551" s="23">
        <v>290.2543</v>
      </c>
      <c r="D4551" s="23">
        <v>65.353210000000004</v>
      </c>
      <c r="E4551" s="23">
        <v>290.2756</v>
      </c>
      <c r="F4551" s="23">
        <v>65.342789999999994</v>
      </c>
      <c r="G4551" s="26">
        <v>-7.5</v>
      </c>
      <c r="H4551" s="26">
        <v>18.100000000000001</v>
      </c>
      <c r="I4551" s="26">
        <v>-18.7</v>
      </c>
      <c r="J4551" s="26">
        <v>1.9</v>
      </c>
      <c r="K4551" s="26">
        <v>-7.1</v>
      </c>
      <c r="L4551" s="26">
        <v>18.5</v>
      </c>
      <c r="M4551" s="26">
        <v>-2.6</v>
      </c>
      <c r="N4551" s="26">
        <v>2</v>
      </c>
      <c r="O4551" s="19">
        <f t="shared" si="1207"/>
        <v>201.85421664145753</v>
      </c>
      <c r="P4551" s="10">
        <f t="shared" si="1208"/>
        <v>249.88741171092451</v>
      </c>
      <c r="Q4551" s="10">
        <f t="shared" si="1209"/>
        <v>2.86</v>
      </c>
      <c r="R4551" s="19">
        <f t="shared" si="1210"/>
        <v>20.147952749597167</v>
      </c>
      <c r="S4551" s="10">
        <f t="shared" si="1211"/>
        <v>7.5610845782863718</v>
      </c>
      <c r="T4551" s="10">
        <f t="shared" si="1212"/>
        <v>0.69272593319708853</v>
      </c>
      <c r="U4551" s="2" t="str">
        <f t="shared" si="1213"/>
        <v>D</v>
      </c>
      <c r="V4551" s="2" t="str">
        <f t="shared" si="1214"/>
        <v>D</v>
      </c>
      <c r="W4551" s="2" t="str">
        <f t="shared" si="1215"/>
        <v>D</v>
      </c>
      <c r="X4551" s="2" t="str">
        <f t="shared" si="1216"/>
        <v>C</v>
      </c>
      <c r="Y4551" s="3" t="str">
        <f t="shared" si="1217"/>
        <v>DDDC</v>
      </c>
      <c r="Z4551" s="28">
        <f t="shared" si="1218"/>
        <v>3.0875E-2</v>
      </c>
      <c r="AA4551" s="7" t="str">
        <f t="shared" si="1219"/>
        <v>Almost certainly optical</v>
      </c>
      <c r="AB4551" s="21">
        <v>49.5</v>
      </c>
      <c r="AC4551" s="14">
        <f t="shared" si="1220"/>
        <v>49.291989333206935</v>
      </c>
      <c r="AD4551" s="26">
        <v>140</v>
      </c>
      <c r="AE4551" s="10">
        <f t="shared" si="1221"/>
        <v>139.55386159406248</v>
      </c>
      <c r="AF4551" s="17">
        <f t="shared" si="1222"/>
        <v>0.20801066679306501</v>
      </c>
      <c r="AG4551" s="17">
        <f t="shared" si="1223"/>
        <v>0.44613840593751775</v>
      </c>
    </row>
    <row r="4552" spans="1:33">
      <c r="A4552" t="s">
        <v>5033</v>
      </c>
      <c r="B4552" t="s">
        <v>2121</v>
      </c>
      <c r="C4552" s="23">
        <v>297.64879999999999</v>
      </c>
      <c r="D4552" s="23">
        <v>17.063410000000001</v>
      </c>
      <c r="E4552" s="23">
        <v>297.65100000000001</v>
      </c>
      <c r="F4552" s="23">
        <v>17.054490000000001</v>
      </c>
      <c r="G4552" s="26">
        <v>1</v>
      </c>
      <c r="H4552" s="26">
        <v>1</v>
      </c>
      <c r="I4552" s="26">
        <v>-4.8</v>
      </c>
      <c r="J4552" s="26">
        <v>1.6</v>
      </c>
      <c r="K4552" s="26">
        <v>-4.9000000000000004</v>
      </c>
      <c r="L4552" s="26">
        <v>20.7</v>
      </c>
      <c r="M4552" s="26">
        <v>-7.1</v>
      </c>
      <c r="N4552" s="26">
        <v>1.8</v>
      </c>
      <c r="O4552" s="19">
        <f t="shared" si="1207"/>
        <v>168.23171106797935</v>
      </c>
      <c r="P4552" s="10">
        <f t="shared" si="1208"/>
        <v>214.61114218453039</v>
      </c>
      <c r="Q4552" s="10">
        <f t="shared" si="1209"/>
        <v>2.86</v>
      </c>
      <c r="R4552" s="19">
        <f t="shared" si="1210"/>
        <v>4.9030602688525047</v>
      </c>
      <c r="S4552" s="10">
        <f t="shared" si="1211"/>
        <v>8.6267027304758805</v>
      </c>
      <c r="T4552" s="10">
        <f t="shared" si="1212"/>
        <v>0.33824407498320963</v>
      </c>
      <c r="U4552" s="2" t="str">
        <f t="shared" si="1213"/>
        <v>D</v>
      </c>
      <c r="V4552" s="2" t="str">
        <f t="shared" si="1214"/>
        <v>D</v>
      </c>
      <c r="W4552" s="2" t="str">
        <f t="shared" si="1215"/>
        <v>D</v>
      </c>
      <c r="X4552" s="2" t="str">
        <f t="shared" si="1216"/>
        <v>C</v>
      </c>
      <c r="Y4552" s="3" t="str">
        <f t="shared" si="1217"/>
        <v>DDDC</v>
      </c>
      <c r="Z4552" s="28">
        <f t="shared" si="1218"/>
        <v>3.0875E-2</v>
      </c>
      <c r="AA4552" s="7" t="str">
        <f t="shared" si="1219"/>
        <v>Almost certainly optical</v>
      </c>
      <c r="AB4552" s="21">
        <v>33.200000000000003</v>
      </c>
      <c r="AC4552" s="14">
        <f t="shared" si="1220"/>
        <v>32.992516307291552</v>
      </c>
      <c r="AD4552" s="26">
        <v>167</v>
      </c>
      <c r="AE4552" s="10">
        <f t="shared" si="1221"/>
        <v>166.73310606321019</v>
      </c>
      <c r="AF4552" s="17">
        <f t="shared" si="1222"/>
        <v>0.20748369270845046</v>
      </c>
      <c r="AG4552" s="17">
        <f t="shared" si="1223"/>
        <v>0.26689393678981332</v>
      </c>
    </row>
    <row r="4553" spans="1:33">
      <c r="A4553" t="s">
        <v>6837</v>
      </c>
      <c r="B4553" t="s">
        <v>6838</v>
      </c>
      <c r="C4553" s="23">
        <v>104.32729999999999</v>
      </c>
      <c r="D4553" s="23">
        <v>-55.29513</v>
      </c>
      <c r="E4553" s="23">
        <v>104.3399</v>
      </c>
      <c r="F4553" s="23">
        <v>-55.28586</v>
      </c>
      <c r="G4553" s="26">
        <v>-7</v>
      </c>
      <c r="H4553" s="26">
        <v>18.600000000000001</v>
      </c>
      <c r="I4553" s="26">
        <v>51.7</v>
      </c>
      <c r="J4553" s="26">
        <v>1.6</v>
      </c>
      <c r="K4553" s="26">
        <v>6.4</v>
      </c>
      <c r="L4553" s="26">
        <v>6.4</v>
      </c>
      <c r="M4553" s="26">
        <v>15.6</v>
      </c>
      <c r="N4553" s="26">
        <v>4</v>
      </c>
      <c r="O4553" s="19">
        <f t="shared" si="1207"/>
        <v>352.28924121441378</v>
      </c>
      <c r="P4553" s="10">
        <f t="shared" si="1208"/>
        <v>22.306205054907643</v>
      </c>
      <c r="Q4553" s="10">
        <f t="shared" si="1209"/>
        <v>2.86</v>
      </c>
      <c r="R4553" s="19">
        <f t="shared" si="1210"/>
        <v>52.171735642970518</v>
      </c>
      <c r="S4553" s="10">
        <f t="shared" si="1211"/>
        <v>16.861791126686395</v>
      </c>
      <c r="T4553" s="10">
        <f t="shared" si="1212"/>
        <v>1.7258381692414231</v>
      </c>
      <c r="U4553" s="2" t="str">
        <f t="shared" si="1213"/>
        <v>D</v>
      </c>
      <c r="V4553" s="2" t="str">
        <f t="shared" si="1214"/>
        <v>D</v>
      </c>
      <c r="W4553" s="2" t="str">
        <f t="shared" si="1215"/>
        <v>D</v>
      </c>
      <c r="X4553" s="2" t="str">
        <f t="shared" si="1216"/>
        <v>C</v>
      </c>
      <c r="Y4553" s="3" t="str">
        <f t="shared" si="1217"/>
        <v>DDDC</v>
      </c>
      <c r="Z4553" s="28">
        <f t="shared" si="1218"/>
        <v>3.0875E-2</v>
      </c>
      <c r="AA4553" s="7" t="str">
        <f t="shared" si="1219"/>
        <v>Almost certainly optical</v>
      </c>
      <c r="AB4553" s="21">
        <v>42.4</v>
      </c>
      <c r="AC4553" s="14">
        <f t="shared" si="1220"/>
        <v>42.197826826711598</v>
      </c>
      <c r="AD4553" s="26">
        <v>37.799999999999997</v>
      </c>
      <c r="AE4553" s="10">
        <f t="shared" si="1221"/>
        <v>37.735319364530369</v>
      </c>
      <c r="AF4553" s="17">
        <f t="shared" si="1222"/>
        <v>0.20217317328840068</v>
      </c>
      <c r="AG4553" s="17">
        <f t="shared" si="1223"/>
        <v>6.4680635469628101E-2</v>
      </c>
    </row>
    <row r="4554" spans="1:33">
      <c r="A4554" t="s">
        <v>5669</v>
      </c>
      <c r="B4554" t="s">
        <v>5670</v>
      </c>
      <c r="C4554" s="23">
        <v>297.12150000000003</v>
      </c>
      <c r="D4554" s="23">
        <v>13.3469</v>
      </c>
      <c r="E4554" s="23">
        <v>297.13799999999998</v>
      </c>
      <c r="F4554" s="23">
        <v>13.35148</v>
      </c>
      <c r="G4554" s="26">
        <v>-9.6</v>
      </c>
      <c r="H4554" s="26">
        <v>16</v>
      </c>
      <c r="I4554" s="26">
        <v>-16.100000000000001</v>
      </c>
      <c r="J4554" s="26">
        <v>5.0999999999999996</v>
      </c>
      <c r="K4554" s="26">
        <v>-0.2</v>
      </c>
      <c r="L4554" s="26">
        <v>25.4</v>
      </c>
      <c r="M4554" s="26">
        <v>-4.7</v>
      </c>
      <c r="N4554" s="26">
        <v>3.5</v>
      </c>
      <c r="O4554" s="19">
        <f t="shared" si="1207"/>
        <v>210.80649495211188</v>
      </c>
      <c r="P4554" s="10">
        <f t="shared" si="1208"/>
        <v>182.43664824681014</v>
      </c>
      <c r="Q4554" s="10">
        <f t="shared" si="1209"/>
        <v>2.86</v>
      </c>
      <c r="R4554" s="19">
        <f t="shared" si="1210"/>
        <v>18.744865963777922</v>
      </c>
      <c r="S4554" s="10">
        <f t="shared" si="1211"/>
        <v>4.7042533945356304</v>
      </c>
      <c r="T4554" s="10">
        <f t="shared" si="1212"/>
        <v>0.58622798395783882</v>
      </c>
      <c r="U4554" s="2" t="str">
        <f t="shared" si="1213"/>
        <v>D</v>
      </c>
      <c r="V4554" s="2" t="str">
        <f t="shared" si="1214"/>
        <v>D</v>
      </c>
      <c r="W4554" s="2" t="str">
        <f t="shared" si="1215"/>
        <v>D</v>
      </c>
      <c r="X4554" s="2" t="str">
        <f t="shared" si="1216"/>
        <v>C</v>
      </c>
      <c r="Y4554" s="3" t="str">
        <f t="shared" si="1217"/>
        <v>DDDC</v>
      </c>
      <c r="Z4554" s="28">
        <f t="shared" si="1218"/>
        <v>3.0875E-2</v>
      </c>
      <c r="AA4554" s="7" t="str">
        <f t="shared" si="1219"/>
        <v>Almost certainly optical</v>
      </c>
      <c r="AB4554" s="21">
        <v>59.9</v>
      </c>
      <c r="AC4554" s="14">
        <f t="shared" si="1220"/>
        <v>60.101479572460555</v>
      </c>
      <c r="AD4554" s="26">
        <v>74.2</v>
      </c>
      <c r="AE4554" s="10">
        <f t="shared" si="1221"/>
        <v>74.077551488630149</v>
      </c>
      <c r="AF4554" s="17">
        <f t="shared" si="1222"/>
        <v>0.20147957246055626</v>
      </c>
      <c r="AG4554" s="17">
        <f t="shared" si="1223"/>
        <v>0.12244851136985346</v>
      </c>
    </row>
    <row r="4555" spans="1:33">
      <c r="A4555" t="s">
        <v>8512</v>
      </c>
      <c r="B4555" t="s">
        <v>8513</v>
      </c>
      <c r="C4555" s="23">
        <v>272.87639999999999</v>
      </c>
      <c r="D4555" s="23">
        <v>26.998139999999999</v>
      </c>
      <c r="E4555" s="23">
        <v>272.86160000000001</v>
      </c>
      <c r="F4555" s="23">
        <v>26.99718</v>
      </c>
      <c r="G4555" s="26">
        <v>-9.5</v>
      </c>
      <c r="H4555" s="26">
        <v>16.100000000000001</v>
      </c>
      <c r="I4555" s="26">
        <v>7.8</v>
      </c>
      <c r="J4555" s="26">
        <v>3.6</v>
      </c>
      <c r="K4555" s="26">
        <v>-2.1</v>
      </c>
      <c r="L4555" s="26">
        <v>23.5</v>
      </c>
      <c r="M4555" s="26">
        <v>-7.5</v>
      </c>
      <c r="N4555" s="26">
        <v>4.9000000000000004</v>
      </c>
      <c r="O4555" s="19">
        <f t="shared" si="1207"/>
        <v>309.3877967706751</v>
      </c>
      <c r="P4555" s="10">
        <f t="shared" si="1208"/>
        <v>195.64224645720873</v>
      </c>
      <c r="Q4555" s="10">
        <f t="shared" si="1209"/>
        <v>2.86</v>
      </c>
      <c r="R4555" s="19">
        <f t="shared" si="1210"/>
        <v>12.29186723000212</v>
      </c>
      <c r="S4555" s="10">
        <f t="shared" si="1211"/>
        <v>7.7884529914483016</v>
      </c>
      <c r="T4555" s="10">
        <f t="shared" si="1212"/>
        <v>0.50200800553626057</v>
      </c>
      <c r="U4555" s="2" t="str">
        <f t="shared" si="1213"/>
        <v>D</v>
      </c>
      <c r="V4555" s="2" t="str">
        <f t="shared" si="1214"/>
        <v>D</v>
      </c>
      <c r="W4555" s="2" t="str">
        <f t="shared" si="1215"/>
        <v>D</v>
      </c>
      <c r="X4555" s="2" t="str">
        <f t="shared" si="1216"/>
        <v>C</v>
      </c>
      <c r="Y4555" s="3" t="str">
        <f t="shared" si="1217"/>
        <v>DDDC</v>
      </c>
      <c r="Z4555" s="28">
        <f t="shared" si="1218"/>
        <v>3.0875E-2</v>
      </c>
      <c r="AA4555" s="7" t="str">
        <f t="shared" si="1219"/>
        <v>Almost certainly optical</v>
      </c>
      <c r="AB4555" s="21">
        <v>47.8</v>
      </c>
      <c r="AC4555" s="14">
        <f t="shared" si="1220"/>
        <v>47.599242119438607</v>
      </c>
      <c r="AD4555" s="26">
        <v>267</v>
      </c>
      <c r="AE4555" s="10">
        <f t="shared" si="1221"/>
        <v>265.83630754489667</v>
      </c>
      <c r="AF4555" s="17">
        <f t="shared" si="1222"/>
        <v>0.20075788056139032</v>
      </c>
      <c r="AG4555" s="17">
        <f t="shared" si="1223"/>
        <v>1.1636924551033303</v>
      </c>
    </row>
    <row r="4556" spans="1:33">
      <c r="A4556" t="s">
        <v>4824</v>
      </c>
      <c r="B4556" t="s">
        <v>1932</v>
      </c>
      <c r="C4556" s="23">
        <v>277.83229999999998</v>
      </c>
      <c r="D4556" s="23">
        <v>-13.108180000000001</v>
      </c>
      <c r="E4556" s="23">
        <v>277.83589999999998</v>
      </c>
      <c r="F4556" s="23">
        <v>-13.10857</v>
      </c>
      <c r="G4556" s="26">
        <v>0.4</v>
      </c>
      <c r="H4556" s="26">
        <v>0.4</v>
      </c>
      <c r="I4556" s="26">
        <v>-2.9</v>
      </c>
      <c r="J4556" s="26">
        <v>1.3</v>
      </c>
      <c r="K4556" s="26">
        <v>-0.5</v>
      </c>
      <c r="L4556" s="26">
        <v>25.1</v>
      </c>
      <c r="M4556" s="26">
        <v>-5.2</v>
      </c>
      <c r="N4556" s="26">
        <v>1.7</v>
      </c>
      <c r="O4556" s="19">
        <f t="shared" si="1207"/>
        <v>172.14668669802177</v>
      </c>
      <c r="P4556" s="10">
        <f t="shared" si="1208"/>
        <v>185.49232455712743</v>
      </c>
      <c r="Q4556" s="10">
        <f t="shared" si="1209"/>
        <v>2.86</v>
      </c>
      <c r="R4556" s="19">
        <f t="shared" si="1210"/>
        <v>2.9274562336608896</v>
      </c>
      <c r="S4556" s="10">
        <f t="shared" si="1211"/>
        <v>5.2239831546435909</v>
      </c>
      <c r="T4556" s="10">
        <f t="shared" si="1212"/>
        <v>0.203785984707612</v>
      </c>
      <c r="U4556" s="2" t="str">
        <f t="shared" si="1213"/>
        <v>D</v>
      </c>
      <c r="V4556" s="2" t="str">
        <f t="shared" si="1214"/>
        <v>D</v>
      </c>
      <c r="W4556" s="2" t="str">
        <f t="shared" si="1215"/>
        <v>D</v>
      </c>
      <c r="X4556" s="2" t="str">
        <f t="shared" si="1216"/>
        <v>C</v>
      </c>
      <c r="Y4556" s="3" t="str">
        <f t="shared" si="1217"/>
        <v>DDDC</v>
      </c>
      <c r="Z4556" s="28">
        <f t="shared" si="1218"/>
        <v>3.0875E-2</v>
      </c>
      <c r="AA4556" s="7" t="str">
        <f t="shared" si="1219"/>
        <v>Almost certainly optical</v>
      </c>
      <c r="AB4556" s="21">
        <v>12.9</v>
      </c>
      <c r="AC4556" s="14">
        <f t="shared" si="1220"/>
        <v>12.700153602063995</v>
      </c>
      <c r="AD4556" s="26">
        <v>96.1</v>
      </c>
      <c r="AE4556" s="10">
        <f t="shared" si="1221"/>
        <v>96.347012629189834</v>
      </c>
      <c r="AF4556" s="17">
        <f t="shared" si="1222"/>
        <v>0.199846397936005</v>
      </c>
      <c r="AG4556" s="17">
        <f t="shared" si="1223"/>
        <v>0.24701262918983957</v>
      </c>
    </row>
    <row r="4557" spans="1:33">
      <c r="A4557" t="s">
        <v>4794</v>
      </c>
      <c r="B4557" t="s">
        <v>1906</v>
      </c>
      <c r="C4557" s="23">
        <v>273.14609999999999</v>
      </c>
      <c r="D4557" s="23">
        <v>11.122780000000001</v>
      </c>
      <c r="E4557" s="23">
        <v>273.13749999999999</v>
      </c>
      <c r="F4557" s="23">
        <v>11.11721</v>
      </c>
      <c r="G4557" s="26">
        <v>1.7</v>
      </c>
      <c r="H4557" s="26">
        <v>1.7</v>
      </c>
      <c r="I4557" s="26">
        <v>-3.2</v>
      </c>
      <c r="J4557" s="26">
        <v>3.8</v>
      </c>
      <c r="K4557" s="26">
        <v>-4.8</v>
      </c>
      <c r="L4557" s="26">
        <v>20.8</v>
      </c>
      <c r="M4557" s="26">
        <v>-15.8</v>
      </c>
      <c r="N4557" s="26">
        <v>4.2</v>
      </c>
      <c r="O4557" s="19">
        <f t="shared" si="1207"/>
        <v>152.02052561151987</v>
      </c>
      <c r="P4557" s="10">
        <f t="shared" si="1208"/>
        <v>196.89864869403823</v>
      </c>
      <c r="Q4557" s="10">
        <f t="shared" si="1209"/>
        <v>2.86</v>
      </c>
      <c r="R4557" s="19">
        <f t="shared" si="1210"/>
        <v>3.6235341863986883</v>
      </c>
      <c r="S4557" s="10">
        <f t="shared" si="1211"/>
        <v>16.513025161974412</v>
      </c>
      <c r="T4557" s="10">
        <f t="shared" si="1212"/>
        <v>0.50341398370932755</v>
      </c>
      <c r="U4557" s="2" t="str">
        <f t="shared" si="1213"/>
        <v>D</v>
      </c>
      <c r="V4557" s="2" t="str">
        <f t="shared" si="1214"/>
        <v>D</v>
      </c>
      <c r="W4557" s="2" t="str">
        <f t="shared" si="1215"/>
        <v>D</v>
      </c>
      <c r="X4557" s="2" t="str">
        <f t="shared" si="1216"/>
        <v>C</v>
      </c>
      <c r="Y4557" s="3" t="str">
        <f t="shared" si="1217"/>
        <v>DDDC</v>
      </c>
      <c r="Z4557" s="28">
        <f t="shared" si="1218"/>
        <v>3.0875E-2</v>
      </c>
      <c r="AA4557" s="7" t="str">
        <f t="shared" si="1219"/>
        <v>Almost certainly optical</v>
      </c>
      <c r="AB4557" s="21">
        <v>36.200000000000003</v>
      </c>
      <c r="AC4557" s="14">
        <f t="shared" si="1220"/>
        <v>36.399627027695615</v>
      </c>
      <c r="AD4557" s="26">
        <v>237</v>
      </c>
      <c r="AE4557" s="10">
        <f t="shared" si="1221"/>
        <v>236.57226722547287</v>
      </c>
      <c r="AF4557" s="17">
        <f t="shared" si="1222"/>
        <v>0.19962702769561247</v>
      </c>
      <c r="AG4557" s="17">
        <f t="shared" si="1223"/>
        <v>0.42773277452712932</v>
      </c>
    </row>
    <row r="4558" spans="1:33">
      <c r="A4558" t="s">
        <v>5645</v>
      </c>
      <c r="B4558" t="s">
        <v>2697</v>
      </c>
      <c r="C4558" s="23">
        <v>356.58890000000002</v>
      </c>
      <c r="D4558" s="23">
        <v>12.712109999999999</v>
      </c>
      <c r="E4558" s="23">
        <v>356.58960000000002</v>
      </c>
      <c r="F4558" s="23">
        <v>12.72537</v>
      </c>
      <c r="G4558" s="26">
        <v>-15.2</v>
      </c>
      <c r="H4558" s="26">
        <v>10.4</v>
      </c>
      <c r="I4558" s="26">
        <v>-24</v>
      </c>
      <c r="J4558" s="26">
        <v>1.9</v>
      </c>
      <c r="K4558" s="26">
        <v>-17.2</v>
      </c>
      <c r="L4558" s="26">
        <v>8.4</v>
      </c>
      <c r="M4558" s="26">
        <v>-12.5</v>
      </c>
      <c r="N4558" s="26">
        <v>1.9</v>
      </c>
      <c r="O4558" s="19">
        <f t="shared" si="1207"/>
        <v>212.34744349944202</v>
      </c>
      <c r="P4558" s="10">
        <f t="shared" si="1208"/>
        <v>233.99243843274894</v>
      </c>
      <c r="Q4558" s="10">
        <f t="shared" si="1209"/>
        <v>2.86</v>
      </c>
      <c r="R4558" s="19">
        <f t="shared" si="1210"/>
        <v>28.408449447303525</v>
      </c>
      <c r="S4558" s="10">
        <f t="shared" si="1211"/>
        <v>21.262408142070832</v>
      </c>
      <c r="T4558" s="10">
        <f t="shared" si="1212"/>
        <v>1.2417714397343591</v>
      </c>
      <c r="U4558" s="2" t="str">
        <f t="shared" si="1213"/>
        <v>D</v>
      </c>
      <c r="V4558" s="2" t="str">
        <f t="shared" si="1214"/>
        <v>D</v>
      </c>
      <c r="W4558" s="2" t="str">
        <f t="shared" si="1215"/>
        <v>D</v>
      </c>
      <c r="X4558" s="2" t="str">
        <f t="shared" si="1216"/>
        <v>C</v>
      </c>
      <c r="Y4558" s="3" t="str">
        <f t="shared" si="1217"/>
        <v>DDDC</v>
      </c>
      <c r="Z4558" s="28">
        <f t="shared" si="1218"/>
        <v>3.0875E-2</v>
      </c>
      <c r="AA4558" s="7" t="str">
        <f t="shared" si="1219"/>
        <v>Almost certainly optical</v>
      </c>
      <c r="AB4558" s="21">
        <v>47.6</v>
      </c>
      <c r="AC4558" s="14">
        <f t="shared" si="1220"/>
        <v>47.799253030160976</v>
      </c>
      <c r="AD4558" s="26">
        <v>3.2</v>
      </c>
      <c r="AE4558" s="10">
        <f t="shared" si="1221"/>
        <v>2.9479196817175564</v>
      </c>
      <c r="AF4558" s="17">
        <f t="shared" si="1222"/>
        <v>0.19925303016097473</v>
      </c>
      <c r="AG4558" s="17">
        <f t="shared" si="1223"/>
        <v>0.25208031828244382</v>
      </c>
    </row>
    <row r="4559" spans="1:33">
      <c r="A4559" t="s">
        <v>5018</v>
      </c>
      <c r="B4559" t="s">
        <v>2108</v>
      </c>
      <c r="C4559" s="23">
        <v>296.95580000000001</v>
      </c>
      <c r="D4559" s="23">
        <v>15.25217</v>
      </c>
      <c r="E4559" s="23">
        <v>296.95530000000002</v>
      </c>
      <c r="F4559" s="23">
        <v>15.247109999999999</v>
      </c>
      <c r="G4559" s="26">
        <v>0</v>
      </c>
      <c r="H4559" s="26">
        <v>0</v>
      </c>
      <c r="I4559" s="26">
        <v>4.7</v>
      </c>
      <c r="J4559" s="26">
        <v>2.2000000000000002</v>
      </c>
      <c r="K4559" s="26">
        <v>-7.4</v>
      </c>
      <c r="L4559" s="26">
        <v>18.2</v>
      </c>
      <c r="M4559" s="26">
        <v>-9.5</v>
      </c>
      <c r="N4559" s="26">
        <v>3.2</v>
      </c>
      <c r="O4559" s="19">
        <f t="shared" si="1207"/>
        <v>360</v>
      </c>
      <c r="P4559" s="10">
        <f t="shared" si="1208"/>
        <v>217.91671400024745</v>
      </c>
      <c r="Q4559" s="10">
        <f t="shared" si="1209"/>
        <v>2.86</v>
      </c>
      <c r="R4559" s="19">
        <f t="shared" si="1210"/>
        <v>4.7</v>
      </c>
      <c r="S4559" s="10">
        <f t="shared" si="1211"/>
        <v>12.042009799032718</v>
      </c>
      <c r="T4559" s="10">
        <f t="shared" si="1212"/>
        <v>0.418550244975818</v>
      </c>
      <c r="U4559" s="2" t="str">
        <f t="shared" si="1213"/>
        <v>D</v>
      </c>
      <c r="V4559" s="2" t="str">
        <f t="shared" si="1214"/>
        <v>D</v>
      </c>
      <c r="W4559" s="2" t="str">
        <f t="shared" si="1215"/>
        <v>D</v>
      </c>
      <c r="X4559" s="2" t="str">
        <f t="shared" si="1216"/>
        <v>C</v>
      </c>
      <c r="Y4559" s="3" t="str">
        <f t="shared" si="1217"/>
        <v>DDDC</v>
      </c>
      <c r="Z4559" s="28">
        <f t="shared" si="1218"/>
        <v>3.0875E-2</v>
      </c>
      <c r="AA4559" s="7" t="str">
        <f t="shared" si="1219"/>
        <v>Almost certainly optical</v>
      </c>
      <c r="AB4559" s="21">
        <v>18.100000000000001</v>
      </c>
      <c r="AC4559" s="14">
        <f t="shared" si="1220"/>
        <v>18.298591010132434</v>
      </c>
      <c r="AD4559" s="26">
        <v>185</v>
      </c>
      <c r="AE4559" s="10">
        <f t="shared" si="1221"/>
        <v>185.44576227269897</v>
      </c>
      <c r="AF4559" s="17">
        <f t="shared" si="1222"/>
        <v>0.19859101013243219</v>
      </c>
      <c r="AG4559" s="17">
        <f t="shared" si="1223"/>
        <v>0.44576227269897117</v>
      </c>
    </row>
    <row r="4560" spans="1:33">
      <c r="A4560" t="s">
        <v>5098</v>
      </c>
      <c r="B4560" t="s">
        <v>2184</v>
      </c>
      <c r="C4560" s="23">
        <v>301.29180000000002</v>
      </c>
      <c r="D4560" s="23">
        <v>15.1661</v>
      </c>
      <c r="E4560" s="23">
        <v>301.29570000000001</v>
      </c>
      <c r="F4560" s="23">
        <v>15.16813</v>
      </c>
      <c r="G4560" s="26">
        <v>7.3</v>
      </c>
      <c r="H4560" s="26">
        <v>7.3</v>
      </c>
      <c r="I4560" s="26">
        <v>-9.5</v>
      </c>
      <c r="J4560" s="26">
        <v>1.6</v>
      </c>
      <c r="K4560" s="26">
        <v>-5.6</v>
      </c>
      <c r="L4560" s="26">
        <v>20</v>
      </c>
      <c r="M4560" s="26">
        <v>-13.4</v>
      </c>
      <c r="N4560" s="26">
        <v>2.2999999999999998</v>
      </c>
      <c r="O4560" s="19">
        <f t="shared" si="1207"/>
        <v>142.46056612616835</v>
      </c>
      <c r="P4560" s="10">
        <f t="shared" si="1208"/>
        <v>202.68055960702492</v>
      </c>
      <c r="Q4560" s="10">
        <f t="shared" si="1209"/>
        <v>2.86</v>
      </c>
      <c r="R4560" s="19">
        <f t="shared" si="1210"/>
        <v>11.980818002123227</v>
      </c>
      <c r="S4560" s="10">
        <f t="shared" si="1211"/>
        <v>14.523085071705667</v>
      </c>
      <c r="T4560" s="10">
        <f t="shared" si="1212"/>
        <v>0.6625975768457224</v>
      </c>
      <c r="U4560" s="2" t="str">
        <f t="shared" si="1213"/>
        <v>D</v>
      </c>
      <c r="V4560" s="2" t="str">
        <f t="shared" si="1214"/>
        <v>D</v>
      </c>
      <c r="W4560" s="2" t="str">
        <f t="shared" si="1215"/>
        <v>D</v>
      </c>
      <c r="X4560" s="2" t="str">
        <f t="shared" si="1216"/>
        <v>C</v>
      </c>
      <c r="Y4560" s="3" t="str">
        <f t="shared" si="1217"/>
        <v>DDDC</v>
      </c>
      <c r="Z4560" s="28">
        <f t="shared" si="1218"/>
        <v>3.0875E-2</v>
      </c>
      <c r="AA4560" s="7" t="str">
        <f t="shared" si="1219"/>
        <v>Almost certainly optical</v>
      </c>
      <c r="AB4560" s="21">
        <v>15.2</v>
      </c>
      <c r="AC4560" s="14">
        <f t="shared" si="1220"/>
        <v>15.395994952261569</v>
      </c>
      <c r="AD4560" s="26">
        <v>62.8</v>
      </c>
      <c r="AE4560" s="10">
        <f t="shared" si="1221"/>
        <v>61.662205619607889</v>
      </c>
      <c r="AF4560" s="17">
        <f t="shared" si="1222"/>
        <v>0.19599495226156982</v>
      </c>
      <c r="AG4560" s="17">
        <f t="shared" si="1223"/>
        <v>1.1377943803921085</v>
      </c>
    </row>
    <row r="4561" spans="1:33">
      <c r="A4561" t="s">
        <v>3523</v>
      </c>
      <c r="B4561" t="s">
        <v>736</v>
      </c>
      <c r="C4561" s="23">
        <v>104.6247</v>
      </c>
      <c r="D4561" s="23">
        <v>17.659089999999999</v>
      </c>
      <c r="E4561" s="23">
        <v>104.62730000000001</v>
      </c>
      <c r="F4561" s="23">
        <v>17.66403</v>
      </c>
      <c r="G4561" s="26">
        <v>-15.2</v>
      </c>
      <c r="H4561" s="26">
        <v>10.4</v>
      </c>
      <c r="I4561" s="26">
        <v>-13.7</v>
      </c>
      <c r="J4561" s="26">
        <v>1.2</v>
      </c>
      <c r="K4561" s="26">
        <v>-2.8</v>
      </c>
      <c r="L4561" s="26">
        <v>22.8</v>
      </c>
      <c r="M4561" s="26">
        <v>1.8</v>
      </c>
      <c r="N4561" s="26">
        <v>3.6</v>
      </c>
      <c r="O4561" s="19">
        <f t="shared" si="1207"/>
        <v>227.97116326195061</v>
      </c>
      <c r="P4561" s="10">
        <f t="shared" si="1208"/>
        <v>302.73522627210758</v>
      </c>
      <c r="Q4561" s="10">
        <f t="shared" si="1209"/>
        <v>2.86</v>
      </c>
      <c r="R4561" s="19">
        <f t="shared" si="1210"/>
        <v>20.462893246068599</v>
      </c>
      <c r="S4561" s="10">
        <f t="shared" si="1211"/>
        <v>3.3286633954186473</v>
      </c>
      <c r="T4561" s="10">
        <f t="shared" si="1212"/>
        <v>0.5947889160371812</v>
      </c>
      <c r="U4561" s="2" t="str">
        <f t="shared" si="1213"/>
        <v>D</v>
      </c>
      <c r="V4561" s="2" t="str">
        <f t="shared" si="1214"/>
        <v>D</v>
      </c>
      <c r="W4561" s="2" t="str">
        <f t="shared" si="1215"/>
        <v>D</v>
      </c>
      <c r="X4561" s="2" t="str">
        <f t="shared" si="1216"/>
        <v>C</v>
      </c>
      <c r="Y4561" s="3" t="str">
        <f t="shared" si="1217"/>
        <v>DDDC</v>
      </c>
      <c r="Z4561" s="28">
        <f t="shared" si="1218"/>
        <v>3.0875E-2</v>
      </c>
      <c r="AA4561" s="7" t="str">
        <f t="shared" si="1219"/>
        <v>Almost certainly optical</v>
      </c>
      <c r="AB4561" s="21">
        <v>19.7</v>
      </c>
      <c r="AC4561" s="14">
        <f t="shared" si="1220"/>
        <v>19.895179473664488</v>
      </c>
      <c r="AD4561" s="26">
        <v>26.7</v>
      </c>
      <c r="AE4561" s="10">
        <f t="shared" si="1221"/>
        <v>26.634447289913926</v>
      </c>
      <c r="AF4561" s="17">
        <f t="shared" si="1222"/>
        <v>0.19517947366448851</v>
      </c>
      <c r="AG4561" s="17">
        <f t="shared" si="1223"/>
        <v>6.5552710086073773E-2</v>
      </c>
    </row>
    <row r="4562" spans="1:33">
      <c r="A4562" t="s">
        <v>8896</v>
      </c>
      <c r="B4562" t="s">
        <v>8897</v>
      </c>
      <c r="C4562" s="23">
        <v>291.95339999999999</v>
      </c>
      <c r="D4562" s="23">
        <v>51.9345</v>
      </c>
      <c r="E4562" s="23">
        <v>291.97039999999998</v>
      </c>
      <c r="F4562" s="23">
        <v>51.92754</v>
      </c>
      <c r="G4562" s="26">
        <v>-5.2</v>
      </c>
      <c r="H4562" s="26">
        <v>20.399999999999999</v>
      </c>
      <c r="I4562" s="26">
        <v>-3.7</v>
      </c>
      <c r="J4562" s="26">
        <v>1.7</v>
      </c>
      <c r="K4562" s="26">
        <v>5</v>
      </c>
      <c r="L4562" s="26">
        <v>5</v>
      </c>
      <c r="M4562" s="26">
        <v>1.3</v>
      </c>
      <c r="N4562" s="26">
        <v>1.9</v>
      </c>
      <c r="O4562" s="19">
        <f t="shared" si="1207"/>
        <v>234.56668598971441</v>
      </c>
      <c r="P4562" s="10">
        <f t="shared" si="1208"/>
        <v>75.425783801961245</v>
      </c>
      <c r="Q4562" s="10">
        <f t="shared" si="1209"/>
        <v>2.86</v>
      </c>
      <c r="R4562" s="19">
        <f t="shared" si="1210"/>
        <v>6.3820059542435406</v>
      </c>
      <c r="S4562" s="10">
        <f t="shared" si="1211"/>
        <v>5.1662365412357962</v>
      </c>
      <c r="T4562" s="10">
        <f t="shared" si="1212"/>
        <v>0.28870606238698343</v>
      </c>
      <c r="U4562" s="2" t="str">
        <f t="shared" si="1213"/>
        <v>D</v>
      </c>
      <c r="V4562" s="2" t="str">
        <f t="shared" si="1214"/>
        <v>D</v>
      </c>
      <c r="W4562" s="2" t="str">
        <f t="shared" si="1215"/>
        <v>D</v>
      </c>
      <c r="X4562" s="2" t="str">
        <f t="shared" si="1216"/>
        <v>C</v>
      </c>
      <c r="Y4562" s="3" t="str">
        <f t="shared" si="1217"/>
        <v>DDDC</v>
      </c>
      <c r="Z4562" s="28">
        <f t="shared" si="1218"/>
        <v>3.0875E-2</v>
      </c>
      <c r="AA4562" s="7" t="str">
        <f t="shared" si="1219"/>
        <v>Almost certainly optical</v>
      </c>
      <c r="AB4562" s="21">
        <v>45.1</v>
      </c>
      <c r="AC4562" s="14">
        <f t="shared" si="1220"/>
        <v>45.294888342122483</v>
      </c>
      <c r="AD4562" s="26">
        <v>124</v>
      </c>
      <c r="AE4562" s="10">
        <f t="shared" si="1221"/>
        <v>123.5851053052187</v>
      </c>
      <c r="AF4562" s="17">
        <f t="shared" si="1222"/>
        <v>0.19488834212248207</v>
      </c>
      <c r="AG4562" s="17">
        <f t="shared" si="1223"/>
        <v>0.41489469478129593</v>
      </c>
    </row>
    <row r="4563" spans="1:33">
      <c r="A4563" t="s">
        <v>5643</v>
      </c>
      <c r="B4563" t="s">
        <v>2695</v>
      </c>
      <c r="C4563" s="23">
        <v>356.46879999999999</v>
      </c>
      <c r="D4563" s="23">
        <v>4.2972549999999998</v>
      </c>
      <c r="E4563" s="23">
        <v>356.47579999999999</v>
      </c>
      <c r="F4563" s="23">
        <v>4.2980559999999999</v>
      </c>
      <c r="G4563" s="26">
        <v>5</v>
      </c>
      <c r="H4563" s="26">
        <v>5</v>
      </c>
      <c r="I4563" s="26">
        <v>-27.1</v>
      </c>
      <c r="J4563" s="26">
        <v>2.4</v>
      </c>
      <c r="K4563" s="26">
        <v>9</v>
      </c>
      <c r="L4563" s="26">
        <v>9</v>
      </c>
      <c r="M4563" s="26">
        <v>-18.3</v>
      </c>
      <c r="N4563" s="26">
        <v>3.7</v>
      </c>
      <c r="O4563" s="19">
        <f t="shared" si="1207"/>
        <v>169.54638196161744</v>
      </c>
      <c r="P4563" s="10">
        <f t="shared" si="1208"/>
        <v>153.81188930251915</v>
      </c>
      <c r="Q4563" s="10">
        <f t="shared" si="1209"/>
        <v>2.86</v>
      </c>
      <c r="R4563" s="19">
        <f t="shared" si="1210"/>
        <v>27.557394651889719</v>
      </c>
      <c r="S4563" s="10">
        <f t="shared" si="1211"/>
        <v>20.393381279228809</v>
      </c>
      <c r="T4563" s="10">
        <f t="shared" si="1212"/>
        <v>1.1987693982779632</v>
      </c>
      <c r="U4563" s="2" t="str">
        <f t="shared" si="1213"/>
        <v>D</v>
      </c>
      <c r="V4563" s="2" t="str">
        <f t="shared" si="1214"/>
        <v>D</v>
      </c>
      <c r="W4563" s="2" t="str">
        <f t="shared" si="1215"/>
        <v>D</v>
      </c>
      <c r="X4563" s="2" t="str">
        <f t="shared" si="1216"/>
        <v>C</v>
      </c>
      <c r="Y4563" s="3" t="str">
        <f t="shared" si="1217"/>
        <v>DDDC</v>
      </c>
      <c r="Z4563" s="28">
        <f t="shared" si="1218"/>
        <v>3.0875E-2</v>
      </c>
      <c r="AA4563" s="7" t="str">
        <f t="shared" si="1219"/>
        <v>Almost certainly optical</v>
      </c>
      <c r="AB4563" s="21">
        <v>25.1</v>
      </c>
      <c r="AC4563" s="14">
        <f t="shared" si="1220"/>
        <v>25.294063001781723</v>
      </c>
      <c r="AD4563" s="26">
        <v>83.5</v>
      </c>
      <c r="AE4563" s="10">
        <f t="shared" si="1221"/>
        <v>83.453874899559509</v>
      </c>
      <c r="AF4563" s="17">
        <f t="shared" si="1222"/>
        <v>0.19406300178172131</v>
      </c>
      <c r="AG4563" s="17">
        <f t="shared" si="1223"/>
        <v>4.6125100440491451E-2</v>
      </c>
    </row>
    <row r="4564" spans="1:33">
      <c r="A4564" t="s">
        <v>3632</v>
      </c>
      <c r="B4564" t="s">
        <v>839</v>
      </c>
      <c r="C4564" s="23">
        <v>123.3682</v>
      </c>
      <c r="D4564" s="23">
        <v>20.067530000000001</v>
      </c>
      <c r="E4564" s="23">
        <v>123.3631</v>
      </c>
      <c r="F4564" s="23">
        <v>20.071459999999998</v>
      </c>
      <c r="G4564" s="26">
        <v>-2.8</v>
      </c>
      <c r="H4564" s="26">
        <v>22.8</v>
      </c>
      <c r="I4564" s="26">
        <v>-9.4</v>
      </c>
      <c r="J4564" s="26">
        <v>1.2</v>
      </c>
      <c r="K4564" s="26">
        <v>2.4</v>
      </c>
      <c r="L4564" s="26">
        <v>2.4</v>
      </c>
      <c r="M4564" s="26">
        <v>0.4</v>
      </c>
      <c r="N4564" s="26">
        <v>3</v>
      </c>
      <c r="O4564" s="19">
        <f t="shared" si="1207"/>
        <v>196.58733855692742</v>
      </c>
      <c r="P4564" s="10">
        <f t="shared" si="1208"/>
        <v>80.537677791974417</v>
      </c>
      <c r="Q4564" s="10">
        <f t="shared" si="1209"/>
        <v>2.86</v>
      </c>
      <c r="R4564" s="19">
        <f t="shared" si="1210"/>
        <v>9.8081598681913835</v>
      </c>
      <c r="S4564" s="10">
        <f t="shared" si="1211"/>
        <v>2.4331050121192876</v>
      </c>
      <c r="T4564" s="10">
        <f t="shared" si="1212"/>
        <v>0.30603162200776679</v>
      </c>
      <c r="U4564" s="2" t="str">
        <f t="shared" si="1213"/>
        <v>D</v>
      </c>
      <c r="V4564" s="2" t="str">
        <f t="shared" si="1214"/>
        <v>D</v>
      </c>
      <c r="W4564" s="2" t="str">
        <f t="shared" si="1215"/>
        <v>D</v>
      </c>
      <c r="X4564" s="2" t="str">
        <f t="shared" si="1216"/>
        <v>C</v>
      </c>
      <c r="Y4564" s="3" t="str">
        <f t="shared" si="1217"/>
        <v>DDDC</v>
      </c>
      <c r="Z4564" s="28">
        <f t="shared" si="1218"/>
        <v>3.0875E-2</v>
      </c>
      <c r="AA4564" s="7" t="str">
        <f t="shared" si="1219"/>
        <v>Almost certainly optical</v>
      </c>
      <c r="AB4564" s="21">
        <v>22.5</v>
      </c>
      <c r="AC4564" s="14">
        <f t="shared" si="1220"/>
        <v>22.306227223087451</v>
      </c>
      <c r="AD4564" s="26">
        <v>309</v>
      </c>
      <c r="AE4564" s="10">
        <f t="shared" si="1221"/>
        <v>309.36529546659045</v>
      </c>
      <c r="AF4564" s="17">
        <f t="shared" si="1222"/>
        <v>0.19377277691254946</v>
      </c>
      <c r="AG4564" s="17">
        <f t="shared" si="1223"/>
        <v>0.36529546659045309</v>
      </c>
    </row>
    <row r="4565" spans="1:33">
      <c r="A4565" t="s">
        <v>3594</v>
      </c>
      <c r="B4565" t="s">
        <v>805</v>
      </c>
      <c r="C4565" s="23">
        <v>116.9935</v>
      </c>
      <c r="D4565" s="23">
        <v>13.448880000000001</v>
      </c>
      <c r="E4565" s="23">
        <v>116.9952</v>
      </c>
      <c r="F4565" s="23">
        <v>13.451079999999999</v>
      </c>
      <c r="G4565" s="26">
        <v>-3.9</v>
      </c>
      <c r="H4565" s="26">
        <v>21.7</v>
      </c>
      <c r="I4565" s="26">
        <v>-3.5</v>
      </c>
      <c r="J4565" s="26">
        <v>1.1000000000000001</v>
      </c>
      <c r="K4565" s="26">
        <v>-2.6</v>
      </c>
      <c r="L4565" s="26">
        <v>23</v>
      </c>
      <c r="M4565" s="26">
        <v>-0.7</v>
      </c>
      <c r="N4565" s="26">
        <v>1.5</v>
      </c>
      <c r="O4565" s="19">
        <f t="shared" si="1207"/>
        <v>228.09405805891711</v>
      </c>
      <c r="P4565" s="10">
        <f t="shared" si="1208"/>
        <v>254.93151184050777</v>
      </c>
      <c r="Q4565" s="10">
        <f t="shared" si="1209"/>
        <v>2.86</v>
      </c>
      <c r="R4565" s="19">
        <f t="shared" si="1210"/>
        <v>5.2402290026295608</v>
      </c>
      <c r="S4565" s="10">
        <f t="shared" si="1211"/>
        <v>2.6925824035672523</v>
      </c>
      <c r="T4565" s="10">
        <f t="shared" si="1212"/>
        <v>0.19832028515492034</v>
      </c>
      <c r="U4565" s="2" t="str">
        <f t="shared" si="1213"/>
        <v>D</v>
      </c>
      <c r="V4565" s="2" t="str">
        <f t="shared" si="1214"/>
        <v>D</v>
      </c>
      <c r="W4565" s="2" t="str">
        <f t="shared" si="1215"/>
        <v>D</v>
      </c>
      <c r="X4565" s="2" t="str">
        <f t="shared" si="1216"/>
        <v>C</v>
      </c>
      <c r="Y4565" s="3" t="str">
        <f t="shared" si="1217"/>
        <v>DDDC</v>
      </c>
      <c r="Z4565" s="28">
        <f t="shared" si="1218"/>
        <v>3.0875E-2</v>
      </c>
      <c r="AA4565" s="7" t="str">
        <f t="shared" si="1219"/>
        <v>Almost certainly optical</v>
      </c>
      <c r="AB4565" s="21">
        <v>10.1</v>
      </c>
      <c r="AC4565" s="14">
        <f t="shared" si="1220"/>
        <v>9.9073105297219293</v>
      </c>
      <c r="AD4565" s="26">
        <v>38.200000000000003</v>
      </c>
      <c r="AE4565" s="10">
        <f t="shared" si="1221"/>
        <v>36.926231561028779</v>
      </c>
      <c r="AF4565" s="17">
        <f t="shared" si="1222"/>
        <v>0.19268947027807037</v>
      </c>
      <c r="AG4565" s="17">
        <f t="shared" si="1223"/>
        <v>1.2737684389712243</v>
      </c>
    </row>
    <row r="4566" spans="1:33">
      <c r="A4566" t="s">
        <v>5034</v>
      </c>
      <c r="B4566" t="s">
        <v>2122</v>
      </c>
      <c r="C4566" s="23">
        <v>297.68130000000002</v>
      </c>
      <c r="D4566" s="23">
        <v>15.550750000000001</v>
      </c>
      <c r="E4566" s="23">
        <v>297.69069999999999</v>
      </c>
      <c r="F4566" s="23">
        <v>15.562390000000001</v>
      </c>
      <c r="G4566" s="26">
        <v>-5.3</v>
      </c>
      <c r="H4566" s="26">
        <v>20.3</v>
      </c>
      <c r="I4566" s="26">
        <v>-5.7</v>
      </c>
      <c r="J4566" s="26">
        <v>1.5</v>
      </c>
      <c r="K4566" s="26">
        <v>-9.3000000000000007</v>
      </c>
      <c r="L4566" s="26">
        <v>16.3</v>
      </c>
      <c r="M4566" s="26">
        <v>-0.1</v>
      </c>
      <c r="N4566" s="26">
        <v>2</v>
      </c>
      <c r="O4566" s="19">
        <f t="shared" si="1207"/>
        <v>222.91743472026911</v>
      </c>
      <c r="P4566" s="10">
        <f t="shared" si="1208"/>
        <v>269.38394009160106</v>
      </c>
      <c r="Q4566" s="10">
        <f t="shared" si="1209"/>
        <v>2.86</v>
      </c>
      <c r="R4566" s="19">
        <f t="shared" si="1210"/>
        <v>7.7833154889160188</v>
      </c>
      <c r="S4566" s="10">
        <f t="shared" si="1211"/>
        <v>9.3005376188691375</v>
      </c>
      <c r="T4566" s="10">
        <f t="shared" si="1212"/>
        <v>0.42709632769462891</v>
      </c>
      <c r="U4566" s="2" t="str">
        <f t="shared" si="1213"/>
        <v>D</v>
      </c>
      <c r="V4566" s="2" t="str">
        <f t="shared" si="1214"/>
        <v>D</v>
      </c>
      <c r="W4566" s="2" t="str">
        <f t="shared" si="1215"/>
        <v>D</v>
      </c>
      <c r="X4566" s="2" t="str">
        <f t="shared" si="1216"/>
        <v>C</v>
      </c>
      <c r="Y4566" s="3" t="str">
        <f t="shared" si="1217"/>
        <v>DDDC</v>
      </c>
      <c r="Z4566" s="28">
        <f t="shared" si="1218"/>
        <v>3.0875E-2</v>
      </c>
      <c r="AA4566" s="7" t="str">
        <f t="shared" si="1219"/>
        <v>Almost certainly optical</v>
      </c>
      <c r="AB4566" s="21">
        <v>52.9</v>
      </c>
      <c r="AC4566" s="14">
        <f t="shared" si="1220"/>
        <v>53.092235921993122</v>
      </c>
      <c r="AD4566" s="26">
        <v>37.6</v>
      </c>
      <c r="AE4566" s="10">
        <f t="shared" si="1221"/>
        <v>37.882847542826617</v>
      </c>
      <c r="AF4566" s="17">
        <f t="shared" si="1222"/>
        <v>0.19223592199312378</v>
      </c>
      <c r="AG4566" s="17">
        <f t="shared" si="1223"/>
        <v>0.28284754282661595</v>
      </c>
    </row>
    <row r="4567" spans="1:33">
      <c r="A4567" t="s">
        <v>5388</v>
      </c>
      <c r="B4567" t="s">
        <v>2460</v>
      </c>
      <c r="C4567" s="23">
        <v>326.86630000000002</v>
      </c>
      <c r="D4567" s="23">
        <v>13.86764</v>
      </c>
      <c r="E4567" s="23">
        <v>326.86840000000001</v>
      </c>
      <c r="F4567" s="23">
        <v>13.86286</v>
      </c>
      <c r="G4567" s="26">
        <v>-21.1</v>
      </c>
      <c r="H4567" s="26">
        <v>4.5</v>
      </c>
      <c r="I4567" s="26">
        <v>-15.7</v>
      </c>
      <c r="J4567" s="26">
        <v>1.5</v>
      </c>
      <c r="K4567" s="26">
        <v>-1.5</v>
      </c>
      <c r="L4567" s="26">
        <v>24.1</v>
      </c>
      <c r="M4567" s="26">
        <v>-7.1</v>
      </c>
      <c r="N4567" s="26">
        <v>4.4000000000000004</v>
      </c>
      <c r="O4567" s="19">
        <f t="shared" si="1207"/>
        <v>233.34795597925313</v>
      </c>
      <c r="P4567" s="10">
        <f t="shared" si="1208"/>
        <v>191.92932217723833</v>
      </c>
      <c r="Q4567" s="10">
        <f t="shared" si="1209"/>
        <v>2.86</v>
      </c>
      <c r="R4567" s="19">
        <f t="shared" si="1210"/>
        <v>26.300190113381312</v>
      </c>
      <c r="S4567" s="10">
        <f t="shared" si="1211"/>
        <v>7.2567210226106944</v>
      </c>
      <c r="T4567" s="10">
        <f t="shared" si="1212"/>
        <v>0.83892277839980034</v>
      </c>
      <c r="U4567" s="2" t="str">
        <f t="shared" si="1213"/>
        <v>D</v>
      </c>
      <c r="V4567" s="2" t="str">
        <f t="shared" si="1214"/>
        <v>D</v>
      </c>
      <c r="W4567" s="2" t="str">
        <f t="shared" si="1215"/>
        <v>D</v>
      </c>
      <c r="X4567" s="2" t="str">
        <f t="shared" si="1216"/>
        <v>C</v>
      </c>
      <c r="Y4567" s="3" t="str">
        <f t="shared" si="1217"/>
        <v>DDDC</v>
      </c>
      <c r="Z4567" s="28">
        <f t="shared" si="1218"/>
        <v>3.0875E-2</v>
      </c>
      <c r="AA4567" s="7" t="str">
        <f t="shared" si="1219"/>
        <v>Almost certainly optical</v>
      </c>
      <c r="AB4567" s="21">
        <v>18.899999999999999</v>
      </c>
      <c r="AC4567" s="14">
        <f t="shared" si="1220"/>
        <v>18.70790197491813</v>
      </c>
      <c r="AD4567" s="26">
        <v>156</v>
      </c>
      <c r="AE4567" s="10">
        <f t="shared" si="1221"/>
        <v>156.90054326637332</v>
      </c>
      <c r="AF4567" s="17">
        <f t="shared" si="1222"/>
        <v>0.19209802508186868</v>
      </c>
      <c r="AG4567" s="17">
        <f t="shared" si="1223"/>
        <v>0.90054326637331883</v>
      </c>
    </row>
    <row r="4568" spans="1:33">
      <c r="A4568" t="s">
        <v>9114</v>
      </c>
      <c r="B4568" t="s">
        <v>9115</v>
      </c>
      <c r="C4568" s="23">
        <v>297.99349999999998</v>
      </c>
      <c r="D4568" s="23">
        <v>15.71813</v>
      </c>
      <c r="E4568" s="23">
        <v>297.98200000000003</v>
      </c>
      <c r="F4568" s="23">
        <v>15.72382</v>
      </c>
      <c r="G4568" s="26">
        <v>-12.8</v>
      </c>
      <c r="H4568" s="26">
        <v>12.8</v>
      </c>
      <c r="I4568" s="26">
        <v>-9.8000000000000007</v>
      </c>
      <c r="J4568" s="26">
        <v>2.1</v>
      </c>
      <c r="K4568" s="26">
        <v>-1.2</v>
      </c>
      <c r="L4568" s="26">
        <v>24.4</v>
      </c>
      <c r="M4568" s="26">
        <v>2.6</v>
      </c>
      <c r="N4568" s="26">
        <v>3.4</v>
      </c>
      <c r="O4568" s="19">
        <f t="shared" si="1207"/>
        <v>232.56142842766695</v>
      </c>
      <c r="P4568" s="10">
        <f t="shared" si="1208"/>
        <v>335.22485943116806</v>
      </c>
      <c r="Q4568" s="10">
        <f t="shared" si="1209"/>
        <v>2.86</v>
      </c>
      <c r="R4568" s="19">
        <f t="shared" si="1210"/>
        <v>16.120794025109312</v>
      </c>
      <c r="S4568" s="10">
        <f t="shared" si="1211"/>
        <v>2.8635642126552709</v>
      </c>
      <c r="T4568" s="10">
        <f t="shared" si="1212"/>
        <v>0.47460895594411456</v>
      </c>
      <c r="U4568" s="2" t="str">
        <f t="shared" si="1213"/>
        <v>D</v>
      </c>
      <c r="V4568" s="2" t="str">
        <f t="shared" si="1214"/>
        <v>D</v>
      </c>
      <c r="W4568" s="2" t="str">
        <f t="shared" si="1215"/>
        <v>D</v>
      </c>
      <c r="X4568" s="2" t="str">
        <f t="shared" si="1216"/>
        <v>C</v>
      </c>
      <c r="Y4568" s="3" t="str">
        <f t="shared" si="1217"/>
        <v>DDDC</v>
      </c>
      <c r="Z4568" s="28">
        <f t="shared" si="1218"/>
        <v>3.0875E-2</v>
      </c>
      <c r="AA4568" s="7" t="str">
        <f t="shared" si="1219"/>
        <v>Almost certainly optical</v>
      </c>
      <c r="AB4568" s="21">
        <v>45</v>
      </c>
      <c r="AC4568" s="14">
        <f t="shared" si="1220"/>
        <v>44.80811873615059</v>
      </c>
      <c r="AD4568" s="26">
        <v>297</v>
      </c>
      <c r="AE4568" s="10">
        <f t="shared" si="1221"/>
        <v>297.2033093048617</v>
      </c>
      <c r="AF4568" s="17">
        <f t="shared" si="1222"/>
        <v>0.19188126384941029</v>
      </c>
      <c r="AG4568" s="17">
        <f t="shared" si="1223"/>
        <v>0.20330930486170473</v>
      </c>
    </row>
    <row r="4569" spans="1:33">
      <c r="A4569" t="s">
        <v>5110</v>
      </c>
      <c r="B4569" t="s">
        <v>2194</v>
      </c>
      <c r="C4569" s="23">
        <v>302.02260000000001</v>
      </c>
      <c r="D4569" s="23">
        <v>-7.2377880000000001</v>
      </c>
      <c r="E4569" s="23">
        <v>302.02800000000002</v>
      </c>
      <c r="F4569" s="23">
        <v>-7.2379280000000001</v>
      </c>
      <c r="G4569" s="26">
        <v>-4</v>
      </c>
      <c r="H4569" s="26">
        <v>21.6</v>
      </c>
      <c r="I4569" s="26">
        <v>0.8</v>
      </c>
      <c r="J4569" s="26">
        <v>1.4</v>
      </c>
      <c r="K4569" s="26">
        <v>-8.6999999999999993</v>
      </c>
      <c r="L4569" s="26">
        <v>16.899999999999999</v>
      </c>
      <c r="M4569" s="26">
        <v>10.3</v>
      </c>
      <c r="N4569" s="26">
        <v>8.1999999999999993</v>
      </c>
      <c r="O4569" s="19">
        <f t="shared" si="1207"/>
        <v>281.30993247402023</v>
      </c>
      <c r="P4569" s="10">
        <f t="shared" si="1208"/>
        <v>319.81355089370652</v>
      </c>
      <c r="Q4569" s="10">
        <f t="shared" si="1209"/>
        <v>2.86</v>
      </c>
      <c r="R4569" s="19">
        <f t="shared" si="1210"/>
        <v>4.0792156108742281</v>
      </c>
      <c r="S4569" s="10">
        <f t="shared" si="1211"/>
        <v>13.482581355215329</v>
      </c>
      <c r="T4569" s="10">
        <f t="shared" si="1212"/>
        <v>0.43904492415223895</v>
      </c>
      <c r="U4569" s="2" t="str">
        <f t="shared" si="1213"/>
        <v>D</v>
      </c>
      <c r="V4569" s="2" t="str">
        <f t="shared" si="1214"/>
        <v>D</v>
      </c>
      <c r="W4569" s="2" t="str">
        <f t="shared" si="1215"/>
        <v>D</v>
      </c>
      <c r="X4569" s="2" t="str">
        <f t="shared" si="1216"/>
        <v>C</v>
      </c>
      <c r="Y4569" s="3" t="str">
        <f t="shared" si="1217"/>
        <v>DDDC</v>
      </c>
      <c r="Z4569" s="28">
        <f t="shared" si="1218"/>
        <v>3.0875E-2</v>
      </c>
      <c r="AA4569" s="7" t="str">
        <f t="shared" si="1219"/>
        <v>Almost certainly optical</v>
      </c>
      <c r="AB4569" s="21">
        <v>19.100000000000001</v>
      </c>
      <c r="AC4569" s="14">
        <f t="shared" si="1220"/>
        <v>19.291683367022991</v>
      </c>
      <c r="AD4569" s="26">
        <v>91.9</v>
      </c>
      <c r="AE4569" s="10">
        <f t="shared" si="1221"/>
        <v>91.497036740596954</v>
      </c>
      <c r="AF4569" s="17">
        <f t="shared" si="1222"/>
        <v>0.19168336702298916</v>
      </c>
      <c r="AG4569" s="17">
        <f t="shared" si="1223"/>
        <v>0.40296325940305167</v>
      </c>
    </row>
    <row r="4570" spans="1:33">
      <c r="A4570" t="s">
        <v>5149</v>
      </c>
      <c r="B4570" t="s">
        <v>2229</v>
      </c>
      <c r="C4570" s="23">
        <v>304.70979999999997</v>
      </c>
      <c r="D4570" s="23">
        <v>3.078824</v>
      </c>
      <c r="E4570" s="23">
        <v>304.7079</v>
      </c>
      <c r="F4570" s="23">
        <v>3.087164</v>
      </c>
      <c r="G4570" s="26">
        <v>43.2</v>
      </c>
      <c r="H4570" s="26">
        <v>17.600000000000001</v>
      </c>
      <c r="I4570" s="26">
        <v>-13.7</v>
      </c>
      <c r="J4570" s="26">
        <v>3.9</v>
      </c>
      <c r="K4570" s="26">
        <v>0.7</v>
      </c>
      <c r="L4570" s="26">
        <v>0.7</v>
      </c>
      <c r="M4570" s="26">
        <v>-3.8</v>
      </c>
      <c r="N4570" s="26">
        <v>3.9</v>
      </c>
      <c r="O4570" s="19">
        <f t="shared" si="1207"/>
        <v>107.59536386241568</v>
      </c>
      <c r="P4570" s="10">
        <f t="shared" si="1208"/>
        <v>169.56252464888183</v>
      </c>
      <c r="Q4570" s="10">
        <f t="shared" si="1209"/>
        <v>2.86</v>
      </c>
      <c r="R4570" s="19">
        <f t="shared" si="1210"/>
        <v>45.320304500300971</v>
      </c>
      <c r="S4570" s="10">
        <f t="shared" si="1211"/>
        <v>3.8639358172723313</v>
      </c>
      <c r="T4570" s="10">
        <f t="shared" si="1212"/>
        <v>1.2296060079393325</v>
      </c>
      <c r="U4570" s="2" t="str">
        <f t="shared" si="1213"/>
        <v>D</v>
      </c>
      <c r="V4570" s="2" t="str">
        <f t="shared" si="1214"/>
        <v>D</v>
      </c>
      <c r="W4570" s="2" t="str">
        <f t="shared" si="1215"/>
        <v>D</v>
      </c>
      <c r="X4570" s="2" t="str">
        <f t="shared" si="1216"/>
        <v>C</v>
      </c>
      <c r="Y4570" s="3" t="str">
        <f t="shared" si="1217"/>
        <v>DDDC</v>
      </c>
      <c r="Z4570" s="28">
        <f t="shared" si="1218"/>
        <v>3.0875E-2</v>
      </c>
      <c r="AA4570" s="7" t="str">
        <f t="shared" si="1219"/>
        <v>Almost certainly optical</v>
      </c>
      <c r="AB4570" s="21">
        <v>30.6</v>
      </c>
      <c r="AC4570" s="14">
        <f t="shared" si="1220"/>
        <v>30.791089811664886</v>
      </c>
      <c r="AD4570" s="26">
        <v>347</v>
      </c>
      <c r="AE4570" s="10">
        <f t="shared" si="1221"/>
        <v>347.18395642923076</v>
      </c>
      <c r="AF4570" s="17">
        <f t="shared" si="1222"/>
        <v>0.19108981166488448</v>
      </c>
      <c r="AG4570" s="17">
        <f t="shared" si="1223"/>
        <v>0.18395642923076139</v>
      </c>
    </row>
    <row r="4571" spans="1:33">
      <c r="A4571" t="s">
        <v>8958</v>
      </c>
      <c r="B4571" t="s">
        <v>8959</v>
      </c>
      <c r="C4571" s="23">
        <v>294.02210000000002</v>
      </c>
      <c r="D4571" s="23">
        <v>38.466540000000002</v>
      </c>
      <c r="E4571" s="23">
        <v>294.01549999999997</v>
      </c>
      <c r="F4571" s="23">
        <v>38.47166</v>
      </c>
      <c r="G4571" s="26">
        <v>18.100000000000001</v>
      </c>
      <c r="H4571" s="26">
        <v>18.100000000000001</v>
      </c>
      <c r="I4571" s="26">
        <v>11.3</v>
      </c>
      <c r="J4571" s="26">
        <v>1.2</v>
      </c>
      <c r="K4571" s="26">
        <v>-1.7</v>
      </c>
      <c r="L4571" s="26">
        <v>23.9</v>
      </c>
      <c r="M4571" s="26">
        <v>12.1</v>
      </c>
      <c r="N4571" s="26">
        <v>3</v>
      </c>
      <c r="O4571" s="19">
        <f t="shared" si="1207"/>
        <v>58.023079670604986</v>
      </c>
      <c r="P4571" s="10">
        <f t="shared" si="1208"/>
        <v>352.00252652819614</v>
      </c>
      <c r="Q4571" s="10">
        <f t="shared" si="1209"/>
        <v>2.86</v>
      </c>
      <c r="R4571" s="19">
        <f t="shared" si="1210"/>
        <v>21.337759957408839</v>
      </c>
      <c r="S4571" s="10">
        <f t="shared" si="1211"/>
        <v>12.218837915284743</v>
      </c>
      <c r="T4571" s="10">
        <f t="shared" si="1212"/>
        <v>0.83891494681733958</v>
      </c>
      <c r="U4571" s="2" t="str">
        <f t="shared" si="1213"/>
        <v>D</v>
      </c>
      <c r="V4571" s="2" t="str">
        <f t="shared" si="1214"/>
        <v>D</v>
      </c>
      <c r="W4571" s="2" t="str">
        <f t="shared" si="1215"/>
        <v>D</v>
      </c>
      <c r="X4571" s="2" t="str">
        <f t="shared" si="1216"/>
        <v>C</v>
      </c>
      <c r="Y4571" s="3" t="str">
        <f t="shared" si="1217"/>
        <v>DDDC</v>
      </c>
      <c r="Z4571" s="28">
        <f t="shared" si="1218"/>
        <v>3.0875E-2</v>
      </c>
      <c r="AA4571" s="7" t="str">
        <f t="shared" si="1219"/>
        <v>Almost certainly optical</v>
      </c>
      <c r="AB4571" s="21">
        <v>26</v>
      </c>
      <c r="AC4571" s="14">
        <f t="shared" si="1220"/>
        <v>26.188266032004325</v>
      </c>
      <c r="AD4571" s="26">
        <v>314</v>
      </c>
      <c r="AE4571" s="10">
        <f t="shared" si="1221"/>
        <v>314.73483005139963</v>
      </c>
      <c r="AF4571" s="17">
        <f t="shared" si="1222"/>
        <v>0.18826603200432501</v>
      </c>
      <c r="AG4571" s="17">
        <f t="shared" si="1223"/>
        <v>0.73483005139962643</v>
      </c>
    </row>
    <row r="4572" spans="1:33">
      <c r="A4572" t="s">
        <v>4956</v>
      </c>
      <c r="B4572" t="s">
        <v>2048</v>
      </c>
      <c r="C4572" s="23">
        <v>294.24209999999999</v>
      </c>
      <c r="D4572" s="23">
        <v>12.04782</v>
      </c>
      <c r="E4572" s="23">
        <v>294.22890000000001</v>
      </c>
      <c r="F4572" s="23">
        <v>12.050789999999999</v>
      </c>
      <c r="G4572" s="26">
        <v>5.0999999999999996</v>
      </c>
      <c r="H4572" s="26">
        <v>5.0999999999999996</v>
      </c>
      <c r="I4572" s="26">
        <v>8.5</v>
      </c>
      <c r="J4572" s="26">
        <v>3.5</v>
      </c>
      <c r="K4572" s="26">
        <v>-0.4</v>
      </c>
      <c r="L4572" s="26">
        <v>25.2</v>
      </c>
      <c r="M4572" s="26">
        <v>-1.1000000000000001</v>
      </c>
      <c r="N4572" s="26">
        <v>2.9</v>
      </c>
      <c r="O4572" s="19">
        <f t="shared" si="1207"/>
        <v>30.963756532073521</v>
      </c>
      <c r="P4572" s="10">
        <f t="shared" si="1208"/>
        <v>199.98310652189997</v>
      </c>
      <c r="Q4572" s="10">
        <f t="shared" si="1209"/>
        <v>2.86</v>
      </c>
      <c r="R4572" s="19">
        <f t="shared" si="1210"/>
        <v>9.9126182212370111</v>
      </c>
      <c r="S4572" s="10">
        <f t="shared" si="1211"/>
        <v>1.1704699910719625</v>
      </c>
      <c r="T4572" s="10">
        <f t="shared" si="1212"/>
        <v>0.27707720530772434</v>
      </c>
      <c r="U4572" s="2" t="str">
        <f t="shared" si="1213"/>
        <v>D</v>
      </c>
      <c r="V4572" s="2" t="str">
        <f t="shared" si="1214"/>
        <v>D</v>
      </c>
      <c r="W4572" s="2" t="str">
        <f t="shared" si="1215"/>
        <v>D</v>
      </c>
      <c r="X4572" s="2" t="str">
        <f t="shared" si="1216"/>
        <v>C</v>
      </c>
      <c r="Y4572" s="3" t="str">
        <f t="shared" si="1217"/>
        <v>DDDC</v>
      </c>
      <c r="Z4572" s="28">
        <f t="shared" si="1218"/>
        <v>3.0875E-2</v>
      </c>
      <c r="AA4572" s="7" t="str">
        <f t="shared" si="1219"/>
        <v>Almost certainly optical</v>
      </c>
      <c r="AB4572" s="21">
        <v>47.5</v>
      </c>
      <c r="AC4572" s="14">
        <f t="shared" si="1220"/>
        <v>47.687394302857733</v>
      </c>
      <c r="AD4572" s="26">
        <v>283</v>
      </c>
      <c r="AE4572" s="10">
        <f t="shared" si="1221"/>
        <v>282.95643917540337</v>
      </c>
      <c r="AF4572" s="17">
        <f t="shared" si="1222"/>
        <v>0.18739430285773295</v>
      </c>
      <c r="AG4572" s="17">
        <f t="shared" si="1223"/>
        <v>4.3560824596625025E-2</v>
      </c>
    </row>
    <row r="4573" spans="1:33">
      <c r="A4573" t="s">
        <v>9046</v>
      </c>
      <c r="B4573" t="s">
        <v>9047</v>
      </c>
      <c r="C4573" s="23">
        <v>296.38260000000002</v>
      </c>
      <c r="D4573" s="23">
        <v>14.90911</v>
      </c>
      <c r="E4573" s="23">
        <v>296.37700000000001</v>
      </c>
      <c r="F4573" s="23">
        <v>14.897600000000001</v>
      </c>
      <c r="G4573" s="26">
        <v>-6.1</v>
      </c>
      <c r="H4573" s="26">
        <v>19.5</v>
      </c>
      <c r="I4573" s="26">
        <v>-7.4</v>
      </c>
      <c r="J4573" s="26">
        <v>1.4</v>
      </c>
      <c r="K4573" s="26">
        <v>-5.0999999999999996</v>
      </c>
      <c r="L4573" s="26">
        <v>20.5</v>
      </c>
      <c r="M4573" s="26">
        <v>-1.5</v>
      </c>
      <c r="N4573" s="26">
        <v>2.1</v>
      </c>
      <c r="O4573" s="19">
        <f t="shared" si="1207"/>
        <v>219.49958852979807</v>
      </c>
      <c r="P4573" s="10">
        <f t="shared" si="1208"/>
        <v>253.61045966596521</v>
      </c>
      <c r="Q4573" s="10">
        <f t="shared" si="1209"/>
        <v>2.86</v>
      </c>
      <c r="R4573" s="19">
        <f t="shared" si="1210"/>
        <v>9.5900990610107879</v>
      </c>
      <c r="S4573" s="10">
        <f t="shared" si="1211"/>
        <v>5.3160135440008052</v>
      </c>
      <c r="T4573" s="10">
        <f t="shared" si="1212"/>
        <v>0.37265281512528986</v>
      </c>
      <c r="U4573" s="2" t="str">
        <f t="shared" si="1213"/>
        <v>D</v>
      </c>
      <c r="V4573" s="2" t="str">
        <f t="shared" si="1214"/>
        <v>D</v>
      </c>
      <c r="W4573" s="2" t="str">
        <f t="shared" si="1215"/>
        <v>D</v>
      </c>
      <c r="X4573" s="2" t="str">
        <f t="shared" si="1216"/>
        <v>C</v>
      </c>
      <c r="Y4573" s="3" t="str">
        <f t="shared" si="1217"/>
        <v>DDDC</v>
      </c>
      <c r="Z4573" s="28">
        <f t="shared" si="1218"/>
        <v>3.0875E-2</v>
      </c>
      <c r="AA4573" s="7" t="str">
        <f t="shared" si="1219"/>
        <v>Almost certainly optical</v>
      </c>
      <c r="AB4573" s="21">
        <v>45.6</v>
      </c>
      <c r="AC4573" s="14">
        <f t="shared" si="1220"/>
        <v>45.78715780021863</v>
      </c>
      <c r="AD4573" s="26">
        <v>206</v>
      </c>
      <c r="AE4573" s="10">
        <f t="shared" si="1221"/>
        <v>205.18076946895769</v>
      </c>
      <c r="AF4573" s="17">
        <f t="shared" si="1222"/>
        <v>0.18715780021862827</v>
      </c>
      <c r="AG4573" s="17">
        <f t="shared" si="1223"/>
        <v>0.81923053104230803</v>
      </c>
    </row>
    <row r="4574" spans="1:33">
      <c r="A4574" t="s">
        <v>9052</v>
      </c>
      <c r="B4574" t="s">
        <v>9053</v>
      </c>
      <c r="C4574" s="23">
        <v>296.42779999999999</v>
      </c>
      <c r="D4574" s="23">
        <v>13.65775</v>
      </c>
      <c r="E4574" s="23">
        <v>296.43619999999999</v>
      </c>
      <c r="F4574" s="23">
        <v>13.65785</v>
      </c>
      <c r="G4574" s="26">
        <v>-1.5</v>
      </c>
      <c r="H4574" s="26">
        <v>24.1</v>
      </c>
      <c r="I4574" s="26">
        <v>-2.5</v>
      </c>
      <c r="J4574" s="26">
        <v>2.1</v>
      </c>
      <c r="K4574" s="26">
        <v>-6.4</v>
      </c>
      <c r="L4574" s="26">
        <v>19.2</v>
      </c>
      <c r="M4574" s="26">
        <v>-6.7</v>
      </c>
      <c r="N4574" s="26">
        <v>2.6</v>
      </c>
      <c r="O4574" s="19">
        <f t="shared" si="1207"/>
        <v>210.96375653207352</v>
      </c>
      <c r="P4574" s="10">
        <f t="shared" si="1208"/>
        <v>223.6881122174959</v>
      </c>
      <c r="Q4574" s="10">
        <f t="shared" si="1209"/>
        <v>2.86</v>
      </c>
      <c r="R4574" s="19">
        <f t="shared" si="1210"/>
        <v>2.9154759474226504</v>
      </c>
      <c r="S4574" s="10">
        <f t="shared" si="1211"/>
        <v>9.2655275079188026</v>
      </c>
      <c r="T4574" s="10">
        <f t="shared" si="1212"/>
        <v>0.30452508638353637</v>
      </c>
      <c r="U4574" s="2" t="str">
        <f t="shared" si="1213"/>
        <v>D</v>
      </c>
      <c r="V4574" s="2" t="str">
        <f t="shared" si="1214"/>
        <v>D</v>
      </c>
      <c r="W4574" s="2" t="str">
        <f t="shared" si="1215"/>
        <v>D</v>
      </c>
      <c r="X4574" s="2" t="str">
        <f t="shared" si="1216"/>
        <v>C</v>
      </c>
      <c r="Y4574" s="3" t="str">
        <f t="shared" si="1217"/>
        <v>DDDC</v>
      </c>
      <c r="Z4574" s="28">
        <f t="shared" si="1218"/>
        <v>3.0875E-2</v>
      </c>
      <c r="AA4574" s="7" t="str">
        <f t="shared" si="1219"/>
        <v>Almost certainly optical</v>
      </c>
      <c r="AB4574" s="21">
        <v>29.2</v>
      </c>
      <c r="AC4574" s="14">
        <f t="shared" si="1220"/>
        <v>29.387123790376148</v>
      </c>
      <c r="AD4574" s="26">
        <v>88.6</v>
      </c>
      <c r="AE4574" s="10">
        <f t="shared" si="1221"/>
        <v>89.29809406644867</v>
      </c>
      <c r="AF4574" s="17">
        <f t="shared" si="1222"/>
        <v>0.18712379037614824</v>
      </c>
      <c r="AG4574" s="17">
        <f t="shared" si="1223"/>
        <v>0.69809406644867522</v>
      </c>
    </row>
    <row r="4575" spans="1:33">
      <c r="A4575" t="s">
        <v>4936</v>
      </c>
      <c r="B4575" t="s">
        <v>2030</v>
      </c>
      <c r="C4575" s="23">
        <v>293.1318</v>
      </c>
      <c r="D4575" s="23">
        <v>11.7629</v>
      </c>
      <c r="E4575" s="23">
        <v>293.12610000000001</v>
      </c>
      <c r="F4575" s="23">
        <v>11.769489999999999</v>
      </c>
      <c r="G4575" s="26">
        <v>0.6</v>
      </c>
      <c r="H4575" s="26">
        <v>0.6</v>
      </c>
      <c r="I4575" s="26">
        <v>-3.5</v>
      </c>
      <c r="J4575" s="26">
        <v>1</v>
      </c>
      <c r="K4575" s="26">
        <v>-2.7</v>
      </c>
      <c r="L4575" s="26">
        <v>22.9</v>
      </c>
      <c r="M4575" s="26">
        <v>-3.2</v>
      </c>
      <c r="N4575" s="26">
        <v>2.2999999999999998</v>
      </c>
      <c r="O4575" s="19">
        <f t="shared" si="1207"/>
        <v>170.27242144859841</v>
      </c>
      <c r="P4575" s="10">
        <f t="shared" si="1208"/>
        <v>220.15599962491933</v>
      </c>
      <c r="Q4575" s="10">
        <f t="shared" si="1209"/>
        <v>2.86</v>
      </c>
      <c r="R4575" s="19">
        <f t="shared" si="1210"/>
        <v>3.5510561809129406</v>
      </c>
      <c r="S4575" s="10">
        <f t="shared" si="1211"/>
        <v>4.1868842830916648</v>
      </c>
      <c r="T4575" s="10">
        <f t="shared" si="1212"/>
        <v>0.19344851160011514</v>
      </c>
      <c r="U4575" s="2" t="str">
        <f t="shared" si="1213"/>
        <v>D</v>
      </c>
      <c r="V4575" s="2" t="str">
        <f t="shared" si="1214"/>
        <v>D</v>
      </c>
      <c r="W4575" s="2" t="str">
        <f t="shared" si="1215"/>
        <v>D</v>
      </c>
      <c r="X4575" s="2" t="str">
        <f t="shared" si="1216"/>
        <v>C</v>
      </c>
      <c r="Y4575" s="3" t="str">
        <f t="shared" si="1217"/>
        <v>DDDC</v>
      </c>
      <c r="Z4575" s="28">
        <f t="shared" si="1218"/>
        <v>3.0875E-2</v>
      </c>
      <c r="AA4575" s="7" t="str">
        <f t="shared" si="1219"/>
        <v>Almost certainly optical</v>
      </c>
      <c r="AB4575" s="21">
        <v>30.9</v>
      </c>
      <c r="AC4575" s="14">
        <f t="shared" si="1220"/>
        <v>31.086958359025925</v>
      </c>
      <c r="AD4575" s="26">
        <v>320</v>
      </c>
      <c r="AE4575" s="10">
        <f t="shared" si="1221"/>
        <v>319.74265244938744</v>
      </c>
      <c r="AF4575" s="17">
        <f t="shared" si="1222"/>
        <v>0.18695835902592606</v>
      </c>
      <c r="AG4575" s="17">
        <f t="shared" si="1223"/>
        <v>0.25734755061256465</v>
      </c>
    </row>
    <row r="4576" spans="1:33">
      <c r="A4576" t="s">
        <v>4848</v>
      </c>
      <c r="B4576" t="s">
        <v>1950</v>
      </c>
      <c r="C4576" s="23">
        <v>282.32639999999998</v>
      </c>
      <c r="D4576" s="23">
        <v>11.727080000000001</v>
      </c>
      <c r="E4576" s="23">
        <v>282.31650000000002</v>
      </c>
      <c r="F4576" s="23">
        <v>11.7264</v>
      </c>
      <c r="G4576" s="26">
        <v>-2.2000000000000002</v>
      </c>
      <c r="H4576" s="26">
        <v>23.4</v>
      </c>
      <c r="I4576" s="26">
        <v>-3</v>
      </c>
      <c r="J4576" s="26">
        <v>2.1</v>
      </c>
      <c r="K4576" s="26">
        <v>-4.8</v>
      </c>
      <c r="L4576" s="26">
        <v>20.8</v>
      </c>
      <c r="M4576" s="26">
        <v>-15.1</v>
      </c>
      <c r="N4576" s="26">
        <v>3</v>
      </c>
      <c r="O4576" s="19">
        <f t="shared" si="1207"/>
        <v>216.2538377374448</v>
      </c>
      <c r="P4576" s="10">
        <f t="shared" si="1208"/>
        <v>197.63446107665899</v>
      </c>
      <c r="Q4576" s="10">
        <f t="shared" si="1209"/>
        <v>2.86</v>
      </c>
      <c r="R4576" s="19">
        <f t="shared" si="1210"/>
        <v>3.7202150475476548</v>
      </c>
      <c r="S4576" s="10">
        <f t="shared" si="1211"/>
        <v>15.844557425185469</v>
      </c>
      <c r="T4576" s="10">
        <f t="shared" si="1212"/>
        <v>0.48911931181832813</v>
      </c>
      <c r="U4576" s="2" t="str">
        <f t="shared" si="1213"/>
        <v>D</v>
      </c>
      <c r="V4576" s="2" t="str">
        <f t="shared" si="1214"/>
        <v>D</v>
      </c>
      <c r="W4576" s="2" t="str">
        <f t="shared" si="1215"/>
        <v>D</v>
      </c>
      <c r="X4576" s="2" t="str">
        <f t="shared" si="1216"/>
        <v>C</v>
      </c>
      <c r="Y4576" s="3" t="str">
        <f t="shared" si="1217"/>
        <v>DDDC</v>
      </c>
      <c r="Z4576" s="28">
        <f t="shared" si="1218"/>
        <v>3.0875E-2</v>
      </c>
      <c r="AA4576" s="7" t="str">
        <f t="shared" si="1219"/>
        <v>Almost certainly optical</v>
      </c>
      <c r="AB4576" s="21">
        <v>34.799999999999997</v>
      </c>
      <c r="AC4576" s="14">
        <f t="shared" si="1220"/>
        <v>34.981840797239208</v>
      </c>
      <c r="AD4576" s="26">
        <v>266</v>
      </c>
      <c r="AE4576" s="10">
        <f t="shared" si="1221"/>
        <v>265.98720948916343</v>
      </c>
      <c r="AF4576" s="17">
        <f t="shared" si="1222"/>
        <v>0.18184079723921087</v>
      </c>
      <c r="AG4576" s="17">
        <f t="shared" si="1223"/>
        <v>1.2790510836566682E-2</v>
      </c>
    </row>
    <row r="4577" spans="1:33">
      <c r="A4577" t="s">
        <v>8626</v>
      </c>
      <c r="B4577" t="s">
        <v>8627</v>
      </c>
      <c r="C4577" s="23">
        <v>280.41399999999999</v>
      </c>
      <c r="D4577" s="23">
        <v>-48.242669999999997</v>
      </c>
      <c r="E4577" s="23">
        <v>280.4273</v>
      </c>
      <c r="F4577" s="23">
        <v>-48.243650000000002</v>
      </c>
      <c r="G4577" s="26">
        <v>-5.5</v>
      </c>
      <c r="H4577" s="26">
        <v>20.100000000000001</v>
      </c>
      <c r="I4577" s="26">
        <v>-2.6</v>
      </c>
      <c r="J4577" s="26">
        <v>3</v>
      </c>
      <c r="K4577" s="26">
        <v>-5.6</v>
      </c>
      <c r="L4577" s="26">
        <v>20</v>
      </c>
      <c r="M4577" s="26">
        <v>-12.7</v>
      </c>
      <c r="N4577" s="26">
        <v>7</v>
      </c>
      <c r="O4577" s="19">
        <f t="shared" si="1207"/>
        <v>244.69862137458028</v>
      </c>
      <c r="P4577" s="10">
        <f t="shared" si="1208"/>
        <v>203.79483537987778</v>
      </c>
      <c r="Q4577" s="10">
        <f t="shared" si="1209"/>
        <v>2.86</v>
      </c>
      <c r="R4577" s="19">
        <f t="shared" si="1210"/>
        <v>6.0835844697020525</v>
      </c>
      <c r="S4577" s="10">
        <f t="shared" si="1211"/>
        <v>13.87984149765407</v>
      </c>
      <c r="T4577" s="10">
        <f t="shared" si="1212"/>
        <v>0.49908564918390308</v>
      </c>
      <c r="U4577" s="2" t="str">
        <f t="shared" si="1213"/>
        <v>D</v>
      </c>
      <c r="V4577" s="2" t="str">
        <f t="shared" si="1214"/>
        <v>D</v>
      </c>
      <c r="W4577" s="2" t="str">
        <f t="shared" si="1215"/>
        <v>D</v>
      </c>
      <c r="X4577" s="2" t="str">
        <f t="shared" si="1216"/>
        <v>C</v>
      </c>
      <c r="Y4577" s="3" t="str">
        <f t="shared" si="1217"/>
        <v>DDDC</v>
      </c>
      <c r="Z4577" s="28">
        <f t="shared" si="1218"/>
        <v>3.0875E-2</v>
      </c>
      <c r="AA4577" s="7" t="str">
        <f t="shared" si="1219"/>
        <v>Almost certainly optical</v>
      </c>
      <c r="AB4577" s="21">
        <v>31.9</v>
      </c>
      <c r="AC4577" s="14">
        <f t="shared" si="1220"/>
        <v>32.081560451648507</v>
      </c>
      <c r="AD4577" s="26">
        <v>96.1</v>
      </c>
      <c r="AE4577" s="10">
        <f t="shared" si="1221"/>
        <v>96.313569668275292</v>
      </c>
      <c r="AF4577" s="17">
        <f t="shared" si="1222"/>
        <v>0.18156045164850809</v>
      </c>
      <c r="AG4577" s="17">
        <f t="shared" si="1223"/>
        <v>0.21356966827529789</v>
      </c>
    </row>
    <row r="4578" spans="1:33">
      <c r="A4578" t="s">
        <v>6663</v>
      </c>
      <c r="B4578" t="s">
        <v>6664</v>
      </c>
      <c r="C4578" s="23">
        <v>86.571340000000006</v>
      </c>
      <c r="D4578" s="23">
        <v>37.599200000000003</v>
      </c>
      <c r="E4578" s="23">
        <v>86.569850000000002</v>
      </c>
      <c r="F4578" s="23">
        <v>37.599899999999998</v>
      </c>
      <c r="G4578" s="26">
        <v>2.2000000000000002</v>
      </c>
      <c r="H4578" s="26">
        <v>2.2000000000000002</v>
      </c>
      <c r="I4578" s="26">
        <v>-1.3</v>
      </c>
      <c r="J4578" s="26">
        <v>1.5</v>
      </c>
      <c r="K4578" s="26">
        <v>0.5</v>
      </c>
      <c r="L4578" s="26">
        <v>0.5</v>
      </c>
      <c r="M4578" s="26">
        <v>-1.2</v>
      </c>
      <c r="N4578" s="26">
        <v>2.7</v>
      </c>
      <c r="O4578" s="19">
        <f t="shared" si="1207"/>
        <v>120.57922687248902</v>
      </c>
      <c r="P4578" s="10">
        <f t="shared" si="1208"/>
        <v>157.38013505195957</v>
      </c>
      <c r="Q4578" s="10">
        <f t="shared" si="1209"/>
        <v>2.86</v>
      </c>
      <c r="R4578" s="19">
        <f t="shared" si="1210"/>
        <v>2.5553864678361276</v>
      </c>
      <c r="S4578" s="10">
        <f t="shared" si="1211"/>
        <v>1.3</v>
      </c>
      <c r="T4578" s="10">
        <f t="shared" si="1212"/>
        <v>9.6384661695903193E-2</v>
      </c>
      <c r="U4578" s="2" t="str">
        <f t="shared" si="1213"/>
        <v>D</v>
      </c>
      <c r="V4578" s="2" t="str">
        <f t="shared" si="1214"/>
        <v>D</v>
      </c>
      <c r="W4578" s="2" t="str">
        <f t="shared" si="1215"/>
        <v>D</v>
      </c>
      <c r="X4578" s="2" t="str">
        <f t="shared" si="1216"/>
        <v>C</v>
      </c>
      <c r="Y4578" s="3" t="str">
        <f t="shared" si="1217"/>
        <v>DDDC</v>
      </c>
      <c r="Z4578" s="28">
        <f t="shared" si="1218"/>
        <v>3.0875E-2</v>
      </c>
      <c r="AA4578" s="7" t="str">
        <f t="shared" si="1219"/>
        <v>Almost certainly optical</v>
      </c>
      <c r="AB4578" s="21">
        <v>4.76</v>
      </c>
      <c r="AC4578" s="14">
        <f t="shared" si="1220"/>
        <v>4.9408443038084719</v>
      </c>
      <c r="AD4578" s="26">
        <v>302</v>
      </c>
      <c r="AE4578" s="10">
        <f t="shared" si="1221"/>
        <v>300.66611358621111</v>
      </c>
      <c r="AF4578" s="17">
        <f t="shared" si="1222"/>
        <v>0.18084430380847216</v>
      </c>
      <c r="AG4578" s="17">
        <f t="shared" si="1223"/>
        <v>1.3338864137888891</v>
      </c>
    </row>
    <row r="4579" spans="1:33">
      <c r="A4579" t="s">
        <v>8704</v>
      </c>
      <c r="B4579" t="s">
        <v>8705</v>
      </c>
      <c r="C4579" s="23">
        <v>283.31420000000003</v>
      </c>
      <c r="D4579" s="23">
        <v>17.609190000000002</v>
      </c>
      <c r="E4579" s="23">
        <v>283.32530000000003</v>
      </c>
      <c r="F4579" s="23">
        <v>17.611360000000001</v>
      </c>
      <c r="G4579" s="26">
        <v>5.6</v>
      </c>
      <c r="H4579" s="26">
        <v>5.6</v>
      </c>
      <c r="I4579" s="26">
        <v>-6.2</v>
      </c>
      <c r="J4579" s="26">
        <v>1.7</v>
      </c>
      <c r="K4579" s="26">
        <v>1</v>
      </c>
      <c r="L4579" s="26">
        <v>1</v>
      </c>
      <c r="M4579" s="26">
        <v>-5</v>
      </c>
      <c r="N4579" s="26">
        <v>2.6</v>
      </c>
      <c r="O4579" s="19">
        <f t="shared" si="1207"/>
        <v>137.91083782616775</v>
      </c>
      <c r="P4579" s="10">
        <f t="shared" si="1208"/>
        <v>168.69006752597977</v>
      </c>
      <c r="Q4579" s="10">
        <f t="shared" si="1209"/>
        <v>2.86</v>
      </c>
      <c r="R4579" s="19">
        <f t="shared" si="1210"/>
        <v>8.3546394296821695</v>
      </c>
      <c r="S4579" s="10">
        <f t="shared" si="1211"/>
        <v>5.0990195135927845</v>
      </c>
      <c r="T4579" s="10">
        <f t="shared" si="1212"/>
        <v>0.33634147358187388</v>
      </c>
      <c r="U4579" s="2" t="str">
        <f t="shared" si="1213"/>
        <v>D</v>
      </c>
      <c r="V4579" s="2" t="str">
        <f t="shared" si="1214"/>
        <v>D</v>
      </c>
      <c r="W4579" s="2" t="str">
        <f t="shared" si="1215"/>
        <v>D</v>
      </c>
      <c r="X4579" s="2" t="str">
        <f t="shared" si="1216"/>
        <v>C</v>
      </c>
      <c r="Y4579" s="3" t="str">
        <f t="shared" si="1217"/>
        <v>DDDC</v>
      </c>
      <c r="Z4579" s="28">
        <f t="shared" si="1218"/>
        <v>3.0875E-2</v>
      </c>
      <c r="AA4579" s="7" t="str">
        <f t="shared" si="1219"/>
        <v>Almost certainly optical</v>
      </c>
      <c r="AB4579" s="21">
        <v>38.700000000000003</v>
      </c>
      <c r="AC4579" s="14">
        <f t="shared" si="1220"/>
        <v>38.880452865474219</v>
      </c>
      <c r="AD4579" s="26">
        <v>78.400000000000006</v>
      </c>
      <c r="AE4579" s="10">
        <f t="shared" si="1221"/>
        <v>78.40902700604974</v>
      </c>
      <c r="AF4579" s="17">
        <f t="shared" si="1222"/>
        <v>0.18045286547421568</v>
      </c>
      <c r="AG4579" s="17">
        <f t="shared" si="1223"/>
        <v>9.0270060497346094E-3</v>
      </c>
    </row>
    <row r="4580" spans="1:33">
      <c r="A4580" t="s">
        <v>9022</v>
      </c>
      <c r="B4580" t="s">
        <v>9023</v>
      </c>
      <c r="C4580" s="23">
        <v>295.9074</v>
      </c>
      <c r="D4580" s="23">
        <v>16.125039999999998</v>
      </c>
      <c r="E4580" s="23">
        <v>295.8972</v>
      </c>
      <c r="F4580" s="23">
        <v>16.131879999999999</v>
      </c>
      <c r="G4580" s="26">
        <v>-8.5</v>
      </c>
      <c r="H4580" s="26">
        <v>17.100000000000001</v>
      </c>
      <c r="I4580" s="26">
        <v>-5.3</v>
      </c>
      <c r="J4580" s="26">
        <v>1.7</v>
      </c>
      <c r="K4580" s="26">
        <v>-1.2</v>
      </c>
      <c r="L4580" s="26">
        <v>24.4</v>
      </c>
      <c r="M4580" s="26">
        <v>-1.8</v>
      </c>
      <c r="N4580" s="26">
        <v>1.9</v>
      </c>
      <c r="O4580" s="19">
        <f t="shared" si="1207"/>
        <v>238.05524722379661</v>
      </c>
      <c r="P4580" s="10">
        <f t="shared" si="1208"/>
        <v>213.6900675259798</v>
      </c>
      <c r="Q4580" s="10">
        <f t="shared" si="1209"/>
        <v>2.86</v>
      </c>
      <c r="R4580" s="19">
        <f t="shared" si="1210"/>
        <v>10.016985574512923</v>
      </c>
      <c r="S4580" s="10">
        <f t="shared" si="1211"/>
        <v>2.1633307652783933</v>
      </c>
      <c r="T4580" s="10">
        <f t="shared" si="1212"/>
        <v>0.30450790849478293</v>
      </c>
      <c r="U4580" s="2" t="str">
        <f t="shared" si="1213"/>
        <v>D</v>
      </c>
      <c r="V4580" s="2" t="str">
        <f t="shared" si="1214"/>
        <v>D</v>
      </c>
      <c r="W4580" s="2" t="str">
        <f t="shared" si="1215"/>
        <v>D</v>
      </c>
      <c r="X4580" s="2" t="str">
        <f t="shared" si="1216"/>
        <v>C</v>
      </c>
      <c r="Y4580" s="3" t="str">
        <f t="shared" si="1217"/>
        <v>DDDC</v>
      </c>
      <c r="Z4580" s="28">
        <f t="shared" si="1218"/>
        <v>3.0875E-2</v>
      </c>
      <c r="AA4580" s="7" t="str">
        <f t="shared" si="1219"/>
        <v>Almost certainly optical</v>
      </c>
      <c r="AB4580" s="21">
        <v>43.2</v>
      </c>
      <c r="AC4580" s="14">
        <f t="shared" si="1220"/>
        <v>43.019672011209465</v>
      </c>
      <c r="AD4580" s="26">
        <v>305</v>
      </c>
      <c r="AE4580" s="10">
        <f t="shared" si="1221"/>
        <v>304.91700761450261</v>
      </c>
      <c r="AF4580" s="17">
        <f t="shared" si="1222"/>
        <v>0.18032798879053757</v>
      </c>
      <c r="AG4580" s="17">
        <f t="shared" si="1223"/>
        <v>8.2992385497391297E-2</v>
      </c>
    </row>
    <row r="4581" spans="1:33">
      <c r="A4581" t="s">
        <v>5015</v>
      </c>
      <c r="B4581" t="s">
        <v>2105</v>
      </c>
      <c r="C4581" s="23">
        <v>296.74880000000002</v>
      </c>
      <c r="D4581" s="23">
        <v>16.263210000000001</v>
      </c>
      <c r="E4581" s="23">
        <v>296.74540000000002</v>
      </c>
      <c r="F4581" s="23">
        <v>16.270520000000001</v>
      </c>
      <c r="G4581" s="26">
        <v>-2.8</v>
      </c>
      <c r="H4581" s="26">
        <v>22.8</v>
      </c>
      <c r="I4581" s="26">
        <v>-4</v>
      </c>
      <c r="J4581" s="26">
        <v>1.3</v>
      </c>
      <c r="K4581" s="26">
        <v>-4.5999999999999996</v>
      </c>
      <c r="L4581" s="26">
        <v>21</v>
      </c>
      <c r="M4581" s="26">
        <v>-15</v>
      </c>
      <c r="N4581" s="26">
        <v>2.2000000000000002</v>
      </c>
      <c r="O4581" s="19">
        <f t="shared" si="1207"/>
        <v>214.99202019855866</v>
      </c>
      <c r="P4581" s="10">
        <f t="shared" si="1208"/>
        <v>197.04903097210982</v>
      </c>
      <c r="Q4581" s="10">
        <f t="shared" si="1209"/>
        <v>2.86</v>
      </c>
      <c r="R4581" s="19">
        <f t="shared" si="1210"/>
        <v>4.8826222462934812</v>
      </c>
      <c r="S4581" s="10">
        <f t="shared" si="1211"/>
        <v>15.68948692596415</v>
      </c>
      <c r="T4581" s="10">
        <f t="shared" si="1212"/>
        <v>0.51430272930644083</v>
      </c>
      <c r="U4581" s="2" t="str">
        <f t="shared" si="1213"/>
        <v>D</v>
      </c>
      <c r="V4581" s="2" t="str">
        <f t="shared" si="1214"/>
        <v>D</v>
      </c>
      <c r="W4581" s="2" t="str">
        <f t="shared" si="1215"/>
        <v>D</v>
      </c>
      <c r="X4581" s="2" t="str">
        <f t="shared" si="1216"/>
        <v>C</v>
      </c>
      <c r="Y4581" s="3" t="str">
        <f t="shared" si="1217"/>
        <v>DDDC</v>
      </c>
      <c r="Z4581" s="28">
        <f t="shared" si="1218"/>
        <v>3.0875E-2</v>
      </c>
      <c r="AA4581" s="7" t="str">
        <f t="shared" si="1219"/>
        <v>Almost certainly optical</v>
      </c>
      <c r="AB4581" s="21">
        <v>29</v>
      </c>
      <c r="AC4581" s="14">
        <f t="shared" si="1220"/>
        <v>28.820123719524883</v>
      </c>
      <c r="AD4581" s="26">
        <v>335</v>
      </c>
      <c r="AE4581" s="10">
        <f t="shared" si="1221"/>
        <v>335.93900905464233</v>
      </c>
      <c r="AF4581" s="17">
        <f t="shared" si="1222"/>
        <v>0.17987628047511706</v>
      </c>
      <c r="AG4581" s="17">
        <f t="shared" si="1223"/>
        <v>0.93900905464232665</v>
      </c>
    </row>
    <row r="4582" spans="1:33">
      <c r="A4582" t="s">
        <v>8182</v>
      </c>
      <c r="B4582" t="s">
        <v>8183</v>
      </c>
      <c r="C4582" s="23">
        <v>238.11869999999999</v>
      </c>
      <c r="D4582" s="23">
        <v>-75.261179999999996</v>
      </c>
      <c r="E4582" s="23">
        <v>238.08029999999999</v>
      </c>
      <c r="F4582" s="23">
        <v>-75.262749999999997</v>
      </c>
      <c r="G4582" s="26">
        <v>-26.6</v>
      </c>
      <c r="H4582" s="26">
        <v>24.6</v>
      </c>
      <c r="I4582" s="26">
        <v>-27.3</v>
      </c>
      <c r="J4582" s="26">
        <v>2.1</v>
      </c>
      <c r="K4582" s="26">
        <v>5.4</v>
      </c>
      <c r="L4582" s="26">
        <v>5.4</v>
      </c>
      <c r="M4582" s="26">
        <v>-19.2</v>
      </c>
      <c r="N4582" s="26">
        <v>11</v>
      </c>
      <c r="O4582" s="19">
        <f t="shared" si="1207"/>
        <v>224.25594079711129</v>
      </c>
      <c r="P4582" s="10">
        <f t="shared" si="1208"/>
        <v>164.29136217098426</v>
      </c>
      <c r="Q4582" s="10">
        <f t="shared" si="1209"/>
        <v>2.86</v>
      </c>
      <c r="R4582" s="19">
        <f t="shared" si="1210"/>
        <v>38.116269492173551</v>
      </c>
      <c r="S4582" s="10">
        <f t="shared" si="1211"/>
        <v>19.944924166313594</v>
      </c>
      <c r="T4582" s="10">
        <f t="shared" si="1212"/>
        <v>1.4515298414621787</v>
      </c>
      <c r="U4582" s="2" t="str">
        <f t="shared" si="1213"/>
        <v>D</v>
      </c>
      <c r="V4582" s="2" t="str">
        <f t="shared" si="1214"/>
        <v>D</v>
      </c>
      <c r="W4582" s="2" t="str">
        <f t="shared" si="1215"/>
        <v>D</v>
      </c>
      <c r="X4582" s="2" t="str">
        <f t="shared" si="1216"/>
        <v>C</v>
      </c>
      <c r="Y4582" s="3" t="str">
        <f t="shared" si="1217"/>
        <v>DDDC</v>
      </c>
      <c r="Z4582" s="28">
        <f t="shared" si="1218"/>
        <v>3.0875E-2</v>
      </c>
      <c r="AA4582" s="7" t="str">
        <f t="shared" si="1219"/>
        <v>Almost certainly optical</v>
      </c>
      <c r="AB4582" s="21">
        <v>35.799999999999997</v>
      </c>
      <c r="AC4582" s="14">
        <f t="shared" si="1220"/>
        <v>35.621343750740117</v>
      </c>
      <c r="AD4582" s="26">
        <v>261</v>
      </c>
      <c r="AE4582" s="10">
        <f t="shared" si="1221"/>
        <v>260.87035620525734</v>
      </c>
      <c r="AF4582" s="17">
        <f t="shared" si="1222"/>
        <v>0.17865624925988044</v>
      </c>
      <c r="AG4582" s="17">
        <f t="shared" si="1223"/>
        <v>0.12964379474266252</v>
      </c>
    </row>
    <row r="4583" spans="1:33">
      <c r="A4583" t="s">
        <v>4757</v>
      </c>
      <c r="B4583" t="s">
        <v>1873</v>
      </c>
      <c r="C4583" s="23">
        <v>267.64030000000002</v>
      </c>
      <c r="D4583" s="23">
        <v>12.445130000000001</v>
      </c>
      <c r="E4583" s="23">
        <v>267.63189999999997</v>
      </c>
      <c r="F4583" s="23">
        <v>12.44744</v>
      </c>
      <c r="G4583" s="26">
        <v>-1.6</v>
      </c>
      <c r="H4583" s="26">
        <v>24</v>
      </c>
      <c r="I4583" s="26">
        <v>-12.2</v>
      </c>
      <c r="J4583" s="26">
        <v>2.8</v>
      </c>
      <c r="K4583" s="26">
        <v>-3.9</v>
      </c>
      <c r="L4583" s="26">
        <v>21.7</v>
      </c>
      <c r="M4583" s="26">
        <v>-3</v>
      </c>
      <c r="N4583" s="26">
        <v>4.8</v>
      </c>
      <c r="O4583" s="19">
        <f t="shared" si="1207"/>
        <v>187.47155917659236</v>
      </c>
      <c r="P4583" s="10">
        <f t="shared" si="1208"/>
        <v>232.43140797117249</v>
      </c>
      <c r="Q4583" s="10">
        <f t="shared" si="1209"/>
        <v>2.86</v>
      </c>
      <c r="R4583" s="19">
        <f t="shared" si="1210"/>
        <v>12.304470732217618</v>
      </c>
      <c r="S4583" s="10">
        <f t="shared" si="1211"/>
        <v>4.920365840057018</v>
      </c>
      <c r="T4583" s="10">
        <f t="shared" si="1212"/>
        <v>0.43062091430686594</v>
      </c>
      <c r="U4583" s="2" t="str">
        <f t="shared" si="1213"/>
        <v>D</v>
      </c>
      <c r="V4583" s="2" t="str">
        <f t="shared" si="1214"/>
        <v>D</v>
      </c>
      <c r="W4583" s="2" t="str">
        <f t="shared" si="1215"/>
        <v>D</v>
      </c>
      <c r="X4583" s="2" t="str">
        <f t="shared" si="1216"/>
        <v>C</v>
      </c>
      <c r="Y4583" s="3" t="str">
        <f t="shared" si="1217"/>
        <v>DDDC</v>
      </c>
      <c r="Z4583" s="28">
        <f t="shared" si="1218"/>
        <v>3.0875E-2</v>
      </c>
      <c r="AA4583" s="7" t="str">
        <f t="shared" si="1219"/>
        <v>Almost certainly optical</v>
      </c>
      <c r="AB4583" s="21">
        <v>30.5</v>
      </c>
      <c r="AC4583" s="14">
        <f t="shared" si="1220"/>
        <v>30.678070700676464</v>
      </c>
      <c r="AD4583" s="26">
        <v>286</v>
      </c>
      <c r="AE4583" s="10">
        <f t="shared" si="1221"/>
        <v>285.72813305616467</v>
      </c>
      <c r="AF4583" s="17">
        <f t="shared" si="1222"/>
        <v>0.17807070067646436</v>
      </c>
      <c r="AG4583" s="17">
        <f t="shared" si="1223"/>
        <v>0.2718669438353345</v>
      </c>
    </row>
    <row r="4584" spans="1:33">
      <c r="A4584" t="s">
        <v>5060</v>
      </c>
      <c r="B4584" t="s">
        <v>2148</v>
      </c>
      <c r="C4584" s="23">
        <v>299.06909999999999</v>
      </c>
      <c r="D4584" s="23">
        <v>13.88153</v>
      </c>
      <c r="E4584" s="23">
        <v>299.06610000000001</v>
      </c>
      <c r="F4584" s="23">
        <v>13.881779999999999</v>
      </c>
      <c r="G4584" s="26">
        <v>-10.4</v>
      </c>
      <c r="H4584" s="26">
        <v>15.2</v>
      </c>
      <c r="I4584" s="26">
        <v>-8.4</v>
      </c>
      <c r="J4584" s="26">
        <v>1.2</v>
      </c>
      <c r="K4584" s="26">
        <v>1.7</v>
      </c>
      <c r="L4584" s="26">
        <v>1.7</v>
      </c>
      <c r="M4584" s="26">
        <v>-5.7</v>
      </c>
      <c r="N4584" s="26">
        <v>1.3</v>
      </c>
      <c r="O4584" s="19">
        <f t="shared" si="1207"/>
        <v>231.07245640720771</v>
      </c>
      <c r="P4584" s="10">
        <f t="shared" si="1208"/>
        <v>163.393019421383</v>
      </c>
      <c r="Q4584" s="10">
        <f t="shared" si="1209"/>
        <v>2.86</v>
      </c>
      <c r="R4584" s="19">
        <f t="shared" si="1210"/>
        <v>13.368619973654724</v>
      </c>
      <c r="S4584" s="10">
        <f t="shared" si="1211"/>
        <v>5.948108943185221</v>
      </c>
      <c r="T4584" s="10">
        <f t="shared" si="1212"/>
        <v>0.48291822292099867</v>
      </c>
      <c r="U4584" s="2" t="str">
        <f t="shared" si="1213"/>
        <v>D</v>
      </c>
      <c r="V4584" s="2" t="str">
        <f t="shared" si="1214"/>
        <v>D</v>
      </c>
      <c r="W4584" s="2" t="str">
        <f t="shared" si="1215"/>
        <v>D</v>
      </c>
      <c r="X4584" s="2" t="str">
        <f t="shared" si="1216"/>
        <v>C</v>
      </c>
      <c r="Y4584" s="3" t="str">
        <f t="shared" si="1217"/>
        <v>DDDC</v>
      </c>
      <c r="Z4584" s="28">
        <f t="shared" si="1218"/>
        <v>3.0875E-2</v>
      </c>
      <c r="AA4584" s="7" t="str">
        <f t="shared" si="1219"/>
        <v>Almost certainly optical</v>
      </c>
      <c r="AB4584" s="21">
        <v>10.7</v>
      </c>
      <c r="AC4584" s="14">
        <f t="shared" si="1220"/>
        <v>10.523131095084581</v>
      </c>
      <c r="AD4584" s="26">
        <v>276</v>
      </c>
      <c r="AE4584" s="10">
        <f t="shared" si="1221"/>
        <v>274.90626543862908</v>
      </c>
      <c r="AF4584" s="17">
        <f t="shared" si="1222"/>
        <v>0.17686890491541796</v>
      </c>
      <c r="AG4584" s="17">
        <f t="shared" si="1223"/>
        <v>1.0937345613709226</v>
      </c>
    </row>
    <row r="4585" spans="1:33">
      <c r="A4585" t="s">
        <v>5183</v>
      </c>
      <c r="B4585" t="s">
        <v>2263</v>
      </c>
      <c r="C4585" s="23">
        <v>307.12599999999998</v>
      </c>
      <c r="D4585" s="23">
        <v>11.172129999999999</v>
      </c>
      <c r="E4585" s="23">
        <v>307.13170000000002</v>
      </c>
      <c r="F4585" s="23">
        <v>11.18182</v>
      </c>
      <c r="G4585" s="26">
        <v>-7.5</v>
      </c>
      <c r="H4585" s="26">
        <v>18.100000000000001</v>
      </c>
      <c r="I4585" s="26">
        <v>-20.399999999999999</v>
      </c>
      <c r="J4585" s="26">
        <v>4.4000000000000004</v>
      </c>
      <c r="K4585" s="26">
        <v>-13</v>
      </c>
      <c r="L4585" s="26">
        <v>12.6</v>
      </c>
      <c r="M4585" s="26">
        <v>-7.1</v>
      </c>
      <c r="N4585" s="26">
        <v>3.8</v>
      </c>
      <c r="O4585" s="19">
        <f t="shared" si="1207"/>
        <v>200.18580300946485</v>
      </c>
      <c r="P4585" s="10">
        <f t="shared" si="1208"/>
        <v>241.35866976616367</v>
      </c>
      <c r="Q4585" s="10">
        <f t="shared" si="1209"/>
        <v>2.86</v>
      </c>
      <c r="R4585" s="19">
        <f t="shared" si="1210"/>
        <v>21.734994824015946</v>
      </c>
      <c r="S4585" s="10">
        <f t="shared" si="1211"/>
        <v>14.812494725737457</v>
      </c>
      <c r="T4585" s="10">
        <f t="shared" si="1212"/>
        <v>0.91368723874383506</v>
      </c>
      <c r="U4585" s="2" t="str">
        <f t="shared" si="1213"/>
        <v>D</v>
      </c>
      <c r="V4585" s="2" t="str">
        <f t="shared" si="1214"/>
        <v>D</v>
      </c>
      <c r="W4585" s="2" t="str">
        <f t="shared" si="1215"/>
        <v>D</v>
      </c>
      <c r="X4585" s="2" t="str">
        <f t="shared" si="1216"/>
        <v>C</v>
      </c>
      <c r="Y4585" s="3" t="str">
        <f t="shared" si="1217"/>
        <v>DDDC</v>
      </c>
      <c r="Z4585" s="28">
        <f t="shared" si="1218"/>
        <v>3.0875E-2</v>
      </c>
      <c r="AA4585" s="7" t="str">
        <f t="shared" si="1219"/>
        <v>Almost certainly optical</v>
      </c>
      <c r="AB4585" s="21">
        <v>40.1</v>
      </c>
      <c r="AC4585" s="14">
        <f t="shared" si="1220"/>
        <v>40.275999034305954</v>
      </c>
      <c r="AD4585" s="26">
        <v>29.7</v>
      </c>
      <c r="AE4585" s="10">
        <f t="shared" si="1221"/>
        <v>29.98872649401758</v>
      </c>
      <c r="AF4585" s="17">
        <f t="shared" si="1222"/>
        <v>0.17599903430595276</v>
      </c>
      <c r="AG4585" s="17">
        <f t="shared" si="1223"/>
        <v>0.2887264940175811</v>
      </c>
    </row>
    <row r="4586" spans="1:33">
      <c r="A4586" t="s">
        <v>7925</v>
      </c>
      <c r="B4586" t="s">
        <v>7926</v>
      </c>
      <c r="C4586" s="23">
        <v>209.41849999999999</v>
      </c>
      <c r="D4586" s="23">
        <v>-45.404609999999998</v>
      </c>
      <c r="E4586" s="23">
        <v>209.40539999999999</v>
      </c>
      <c r="F4586" s="23">
        <v>-45.391559999999998</v>
      </c>
      <c r="G4586" s="26">
        <v>-55.8</v>
      </c>
      <c r="H4586" s="26">
        <v>21</v>
      </c>
      <c r="I4586" s="26">
        <v>-76.400000000000006</v>
      </c>
      <c r="J4586" s="26">
        <v>1.9</v>
      </c>
      <c r="K4586" s="26">
        <v>-12.2</v>
      </c>
      <c r="L4586" s="26">
        <v>13.4</v>
      </c>
      <c r="M4586" s="26">
        <v>-12.1</v>
      </c>
      <c r="N4586" s="26">
        <v>2.7</v>
      </c>
      <c r="O4586" s="19">
        <f t="shared" si="1207"/>
        <v>216.14314026730227</v>
      </c>
      <c r="P4586" s="10">
        <f t="shared" si="1208"/>
        <v>225.2357837698766</v>
      </c>
      <c r="Q4586" s="10">
        <f t="shared" si="1209"/>
        <v>2.86</v>
      </c>
      <c r="R4586" s="19">
        <f t="shared" si="1210"/>
        <v>94.607610687512874</v>
      </c>
      <c r="S4586" s="10">
        <f t="shared" si="1211"/>
        <v>17.182840277439581</v>
      </c>
      <c r="T4586" s="10">
        <f t="shared" si="1212"/>
        <v>2.7947612741238115</v>
      </c>
      <c r="U4586" s="2" t="str">
        <f t="shared" si="1213"/>
        <v>D</v>
      </c>
      <c r="V4586" s="2" t="str">
        <f t="shared" si="1214"/>
        <v>D</v>
      </c>
      <c r="W4586" s="2" t="str">
        <f t="shared" si="1215"/>
        <v>D</v>
      </c>
      <c r="X4586" s="2" t="str">
        <f t="shared" si="1216"/>
        <v>C</v>
      </c>
      <c r="Y4586" s="3" t="str">
        <f t="shared" si="1217"/>
        <v>DDDC</v>
      </c>
      <c r="Z4586" s="28">
        <f t="shared" si="1218"/>
        <v>3.0875E-2</v>
      </c>
      <c r="AA4586" s="7" t="str">
        <f t="shared" si="1219"/>
        <v>Almost certainly optical</v>
      </c>
      <c r="AB4586" s="21">
        <v>57.3</v>
      </c>
      <c r="AC4586" s="14">
        <f t="shared" si="1220"/>
        <v>57.475628465914291</v>
      </c>
      <c r="AD4586" s="26">
        <v>324</v>
      </c>
      <c r="AE4586" s="10">
        <f t="shared" si="1221"/>
        <v>324.82436293762481</v>
      </c>
      <c r="AF4586" s="17">
        <f t="shared" si="1222"/>
        <v>0.17562846591429349</v>
      </c>
      <c r="AG4586" s="17">
        <f t="shared" si="1223"/>
        <v>0.82436293762481228</v>
      </c>
    </row>
    <row r="4587" spans="1:33">
      <c r="A4587" t="s">
        <v>4653</v>
      </c>
      <c r="B4587" t="s">
        <v>1782</v>
      </c>
      <c r="C4587" s="23">
        <v>250.8768</v>
      </c>
      <c r="D4587" s="23">
        <v>-11.35196</v>
      </c>
      <c r="E4587" s="23">
        <v>250.87110000000001</v>
      </c>
      <c r="F4587" s="23">
        <v>-11.34285</v>
      </c>
      <c r="G4587" s="26">
        <v>-9.1999999999999993</v>
      </c>
      <c r="H4587" s="26">
        <v>16.399999999999999</v>
      </c>
      <c r="I4587" s="26">
        <v>0.2</v>
      </c>
      <c r="J4587" s="26">
        <v>4.0999999999999996</v>
      </c>
      <c r="K4587" s="26">
        <v>1</v>
      </c>
      <c r="L4587" s="26">
        <v>1</v>
      </c>
      <c r="M4587" s="26">
        <v>2.5</v>
      </c>
      <c r="N4587" s="26">
        <v>10.6</v>
      </c>
      <c r="O4587" s="19">
        <f t="shared" si="1207"/>
        <v>271.24536426676826</v>
      </c>
      <c r="P4587" s="10">
        <f t="shared" si="1208"/>
        <v>21.801409486351812</v>
      </c>
      <c r="Q4587" s="10">
        <f t="shared" si="1209"/>
        <v>2.86</v>
      </c>
      <c r="R4587" s="19">
        <f t="shared" si="1210"/>
        <v>9.2021736562618717</v>
      </c>
      <c r="S4587" s="10">
        <f t="shared" si="1211"/>
        <v>2.6925824035672519</v>
      </c>
      <c r="T4587" s="10">
        <f t="shared" si="1212"/>
        <v>0.29736890149572809</v>
      </c>
      <c r="U4587" s="2" t="str">
        <f t="shared" si="1213"/>
        <v>D</v>
      </c>
      <c r="V4587" s="2" t="str">
        <f t="shared" si="1214"/>
        <v>D</v>
      </c>
      <c r="W4587" s="2" t="str">
        <f t="shared" si="1215"/>
        <v>D</v>
      </c>
      <c r="X4587" s="2" t="str">
        <f t="shared" si="1216"/>
        <v>C</v>
      </c>
      <c r="Y4587" s="3" t="str">
        <f t="shared" si="1217"/>
        <v>DDDC</v>
      </c>
      <c r="Z4587" s="28">
        <f t="shared" si="1218"/>
        <v>3.0875E-2</v>
      </c>
      <c r="AA4587" s="7" t="str">
        <f t="shared" si="1219"/>
        <v>Almost certainly optical</v>
      </c>
      <c r="AB4587" s="21">
        <v>38.299999999999997</v>
      </c>
      <c r="AC4587" s="14">
        <f t="shared" si="1220"/>
        <v>38.475108811451655</v>
      </c>
      <c r="AD4587" s="26">
        <v>330</v>
      </c>
      <c r="AE4587" s="10">
        <f t="shared" si="1221"/>
        <v>328.4731536336555</v>
      </c>
      <c r="AF4587" s="17">
        <f t="shared" si="1222"/>
        <v>0.17510881145165769</v>
      </c>
      <c r="AG4587" s="17">
        <f t="shared" si="1223"/>
        <v>1.5268463663445004</v>
      </c>
    </row>
    <row r="4588" spans="1:33">
      <c r="A4588" t="s">
        <v>6234</v>
      </c>
      <c r="B4588" t="s">
        <v>6235</v>
      </c>
      <c r="C4588" s="23">
        <v>44.29325</v>
      </c>
      <c r="D4588" s="23">
        <v>38.988489999999999</v>
      </c>
      <c r="E4588" s="23">
        <v>44.285179999999997</v>
      </c>
      <c r="F4588" s="23">
        <v>38.980130000000003</v>
      </c>
      <c r="G4588" s="26">
        <v>-0.1</v>
      </c>
      <c r="H4588" s="26">
        <v>25.5</v>
      </c>
      <c r="I4588" s="26">
        <v>-12.9</v>
      </c>
      <c r="J4588" s="26">
        <v>2.1</v>
      </c>
      <c r="K4588" s="26">
        <v>3.7</v>
      </c>
      <c r="L4588" s="26">
        <v>3.7</v>
      </c>
      <c r="M4588" s="26">
        <v>0.9</v>
      </c>
      <c r="N4588" s="26">
        <v>2.4</v>
      </c>
      <c r="O4588" s="19">
        <f t="shared" si="1207"/>
        <v>180.44414443311192</v>
      </c>
      <c r="P4588" s="10">
        <f t="shared" si="1208"/>
        <v>76.328692867804165</v>
      </c>
      <c r="Q4588" s="10">
        <f t="shared" si="1209"/>
        <v>2.86</v>
      </c>
      <c r="R4588" s="19">
        <f t="shared" si="1210"/>
        <v>12.900387591076479</v>
      </c>
      <c r="S4588" s="10">
        <f t="shared" si="1211"/>
        <v>3.8078865529319543</v>
      </c>
      <c r="T4588" s="10">
        <f t="shared" si="1212"/>
        <v>0.41770685360021087</v>
      </c>
      <c r="U4588" s="2" t="str">
        <f t="shared" si="1213"/>
        <v>D</v>
      </c>
      <c r="V4588" s="2" t="str">
        <f t="shared" si="1214"/>
        <v>D</v>
      </c>
      <c r="W4588" s="2" t="str">
        <f t="shared" si="1215"/>
        <v>D</v>
      </c>
      <c r="X4588" s="2" t="str">
        <f t="shared" si="1216"/>
        <v>C</v>
      </c>
      <c r="Y4588" s="3" t="str">
        <f t="shared" si="1217"/>
        <v>DDDC</v>
      </c>
      <c r="Z4588" s="28">
        <f t="shared" si="1218"/>
        <v>3.0875E-2</v>
      </c>
      <c r="AA4588" s="7" t="str">
        <f t="shared" si="1219"/>
        <v>Almost certainly optical</v>
      </c>
      <c r="AB4588" s="21">
        <v>37.799999999999997</v>
      </c>
      <c r="AC4588" s="14">
        <f t="shared" si="1220"/>
        <v>37.625590844735541</v>
      </c>
      <c r="AD4588" s="26">
        <v>217</v>
      </c>
      <c r="AE4588" s="10">
        <f t="shared" si="1221"/>
        <v>216.88124770506133</v>
      </c>
      <c r="AF4588" s="17">
        <f t="shared" si="1222"/>
        <v>0.17440915526445622</v>
      </c>
      <c r="AG4588" s="17">
        <f t="shared" si="1223"/>
        <v>0.11875229493867323</v>
      </c>
    </row>
    <row r="4589" spans="1:33">
      <c r="A4589" t="s">
        <v>5193</v>
      </c>
      <c r="B4589" t="s">
        <v>2273</v>
      </c>
      <c r="C4589" s="23">
        <v>308.17200000000003</v>
      </c>
      <c r="D4589" s="23">
        <v>11.850149999999999</v>
      </c>
      <c r="E4589" s="23">
        <v>308.15649999999999</v>
      </c>
      <c r="F4589" s="23">
        <v>11.856730000000001</v>
      </c>
      <c r="G4589" s="26">
        <v>-7.5</v>
      </c>
      <c r="H4589" s="26">
        <v>18.100000000000001</v>
      </c>
      <c r="I4589" s="26">
        <v>-5.4</v>
      </c>
      <c r="J4589" s="26">
        <v>1.3</v>
      </c>
      <c r="K4589" s="26">
        <v>-2</v>
      </c>
      <c r="L4589" s="26">
        <v>23.6</v>
      </c>
      <c r="M4589" s="26">
        <v>-7.4</v>
      </c>
      <c r="N4589" s="26">
        <v>1.4</v>
      </c>
      <c r="O4589" s="19">
        <f t="shared" si="1207"/>
        <v>234.24611274556327</v>
      </c>
      <c r="P4589" s="10">
        <f t="shared" si="1208"/>
        <v>195.12400730831055</v>
      </c>
      <c r="Q4589" s="10">
        <f t="shared" si="1209"/>
        <v>2.86</v>
      </c>
      <c r="R4589" s="19">
        <f t="shared" si="1210"/>
        <v>9.2417530804496177</v>
      </c>
      <c r="S4589" s="10">
        <f t="shared" si="1211"/>
        <v>7.6655071586947203</v>
      </c>
      <c r="T4589" s="10">
        <f t="shared" si="1212"/>
        <v>0.42268150597860848</v>
      </c>
      <c r="U4589" s="2" t="str">
        <f t="shared" si="1213"/>
        <v>D</v>
      </c>
      <c r="V4589" s="2" t="str">
        <f t="shared" si="1214"/>
        <v>D</v>
      </c>
      <c r="W4589" s="2" t="str">
        <f t="shared" si="1215"/>
        <v>D</v>
      </c>
      <c r="X4589" s="2" t="str">
        <f t="shared" si="1216"/>
        <v>C</v>
      </c>
      <c r="Y4589" s="3" t="str">
        <f t="shared" si="1217"/>
        <v>DDDC</v>
      </c>
      <c r="Z4589" s="28">
        <f t="shared" si="1218"/>
        <v>3.0875E-2</v>
      </c>
      <c r="AA4589" s="7" t="str">
        <f t="shared" si="1219"/>
        <v>Almost certainly optical</v>
      </c>
      <c r="AB4589" s="21">
        <v>59.7</v>
      </c>
      <c r="AC4589" s="14">
        <f t="shared" si="1220"/>
        <v>59.526967889321334</v>
      </c>
      <c r="AD4589" s="26">
        <v>293</v>
      </c>
      <c r="AE4589" s="10">
        <f t="shared" si="1221"/>
        <v>293.44929139414626</v>
      </c>
      <c r="AF4589" s="17">
        <f t="shared" si="1222"/>
        <v>0.17303211067866897</v>
      </c>
      <c r="AG4589" s="17">
        <f t="shared" si="1223"/>
        <v>0.44929139414625752</v>
      </c>
    </row>
    <row r="4590" spans="1:33">
      <c r="A4590" t="s">
        <v>9098</v>
      </c>
      <c r="B4590" t="s">
        <v>9099</v>
      </c>
      <c r="C4590" s="23">
        <v>297.51850000000002</v>
      </c>
      <c r="D4590" s="23">
        <v>48.35886</v>
      </c>
      <c r="E4590" s="23">
        <v>297.51190000000003</v>
      </c>
      <c r="F4590" s="23">
        <v>48.357129999999998</v>
      </c>
      <c r="G4590" s="26">
        <v>-2.2999999999999998</v>
      </c>
      <c r="H4590" s="26">
        <v>23.3</v>
      </c>
      <c r="I4590" s="26">
        <v>-9.8000000000000007</v>
      </c>
      <c r="J4590" s="26">
        <v>1.4</v>
      </c>
      <c r="K4590" s="26">
        <v>-3.9</v>
      </c>
      <c r="L4590" s="26">
        <v>21.7</v>
      </c>
      <c r="M4590" s="26">
        <v>-7.5</v>
      </c>
      <c r="N4590" s="26">
        <v>1.4</v>
      </c>
      <c r="O4590" s="19">
        <f t="shared" si="1207"/>
        <v>193.20792846277911</v>
      </c>
      <c r="P4590" s="10">
        <f t="shared" si="1208"/>
        <v>207.47443162627712</v>
      </c>
      <c r="Q4590" s="10">
        <f t="shared" si="1209"/>
        <v>2.86</v>
      </c>
      <c r="R4590" s="19">
        <f t="shared" si="1210"/>
        <v>10.066280345788112</v>
      </c>
      <c r="S4590" s="10">
        <f t="shared" si="1211"/>
        <v>8.4534016821632214</v>
      </c>
      <c r="T4590" s="10">
        <f t="shared" si="1212"/>
        <v>0.46299205069878335</v>
      </c>
      <c r="U4590" s="2" t="str">
        <f t="shared" si="1213"/>
        <v>D</v>
      </c>
      <c r="V4590" s="2" t="str">
        <f t="shared" si="1214"/>
        <v>D</v>
      </c>
      <c r="W4590" s="2" t="str">
        <f t="shared" si="1215"/>
        <v>D</v>
      </c>
      <c r="X4590" s="2" t="str">
        <f t="shared" si="1216"/>
        <v>C</v>
      </c>
      <c r="Y4590" s="3" t="str">
        <f t="shared" si="1217"/>
        <v>DDDC</v>
      </c>
      <c r="Z4590" s="28">
        <f t="shared" si="1218"/>
        <v>3.0875E-2</v>
      </c>
      <c r="AA4590" s="7" t="str">
        <f t="shared" si="1219"/>
        <v>Almost certainly optical</v>
      </c>
      <c r="AB4590" s="21">
        <v>16.8</v>
      </c>
      <c r="AC4590" s="14">
        <f t="shared" si="1220"/>
        <v>16.971669772736224</v>
      </c>
      <c r="AD4590" s="26">
        <v>248</v>
      </c>
      <c r="AE4590" s="10">
        <f t="shared" si="1221"/>
        <v>248.47146963408591</v>
      </c>
      <c r="AF4590" s="17">
        <f t="shared" si="1222"/>
        <v>0.17166977273622308</v>
      </c>
      <c r="AG4590" s="17">
        <f t="shared" si="1223"/>
        <v>0.47146963408590636</v>
      </c>
    </row>
    <row r="4591" spans="1:33">
      <c r="A4591" t="s">
        <v>3260</v>
      </c>
      <c r="B4591" t="s">
        <v>497</v>
      </c>
      <c r="C4591" s="23">
        <v>68.447869999999995</v>
      </c>
      <c r="D4591" s="23">
        <v>-9.9082690000000007</v>
      </c>
      <c r="E4591" s="23">
        <v>68.443280000000001</v>
      </c>
      <c r="F4591" s="23">
        <v>-9.9176929999999999</v>
      </c>
      <c r="G4591" s="26">
        <v>-5.7</v>
      </c>
      <c r="H4591" s="26">
        <v>19.899999999999999</v>
      </c>
      <c r="I4591" s="26">
        <v>-6.3</v>
      </c>
      <c r="J4591" s="26">
        <v>2</v>
      </c>
      <c r="K4591" s="26">
        <v>47.7</v>
      </c>
      <c r="L4591" s="26">
        <v>22.1</v>
      </c>
      <c r="M4591" s="26">
        <v>23.4</v>
      </c>
      <c r="N4591" s="26">
        <v>3.1</v>
      </c>
      <c r="O4591" s="19">
        <f t="shared" si="1207"/>
        <v>222.13759477388825</v>
      </c>
      <c r="P4591" s="10">
        <f t="shared" si="1208"/>
        <v>63.86899945506142</v>
      </c>
      <c r="Q4591" s="10">
        <f t="shared" si="1209"/>
        <v>2.86</v>
      </c>
      <c r="R4591" s="19">
        <f t="shared" si="1210"/>
        <v>8.4958813551037782</v>
      </c>
      <c r="S4591" s="10">
        <f t="shared" si="1211"/>
        <v>53.130499715323595</v>
      </c>
      <c r="T4591" s="10">
        <f t="shared" si="1212"/>
        <v>1.5406595267606844</v>
      </c>
      <c r="U4591" s="2" t="str">
        <f t="shared" si="1213"/>
        <v>D</v>
      </c>
      <c r="V4591" s="2" t="str">
        <f t="shared" si="1214"/>
        <v>D</v>
      </c>
      <c r="W4591" s="2" t="str">
        <f t="shared" si="1215"/>
        <v>D</v>
      </c>
      <c r="X4591" s="2" t="str">
        <f t="shared" si="1216"/>
        <v>C</v>
      </c>
      <c r="Y4591" s="3" t="str">
        <f t="shared" si="1217"/>
        <v>DDDC</v>
      </c>
      <c r="Z4591" s="28">
        <f t="shared" si="1218"/>
        <v>3.0875E-2</v>
      </c>
      <c r="AA4591" s="7" t="str">
        <f t="shared" si="1219"/>
        <v>Almost certainly optical</v>
      </c>
      <c r="AB4591" s="21">
        <v>37.799999999999997</v>
      </c>
      <c r="AC4591" s="14">
        <f t="shared" si="1220"/>
        <v>37.629228078481177</v>
      </c>
      <c r="AD4591" s="26">
        <v>206</v>
      </c>
      <c r="AE4591" s="10">
        <f t="shared" si="1221"/>
        <v>205.63121071684159</v>
      </c>
      <c r="AF4591" s="17">
        <f t="shared" si="1222"/>
        <v>0.17077192151882059</v>
      </c>
      <c r="AG4591" s="17">
        <f t="shared" si="1223"/>
        <v>0.36878928315840653</v>
      </c>
    </row>
    <row r="4592" spans="1:33">
      <c r="A4592" t="s">
        <v>3414</v>
      </c>
      <c r="B4592" t="s">
        <v>634</v>
      </c>
      <c r="C4592" s="23">
        <v>88.05977</v>
      </c>
      <c r="D4592" s="23">
        <v>15.705399999999999</v>
      </c>
      <c r="E4592" s="23">
        <v>88.056910000000002</v>
      </c>
      <c r="F4592" s="23">
        <v>15.70251</v>
      </c>
      <c r="G4592" s="26">
        <v>3.8</v>
      </c>
      <c r="H4592" s="26">
        <v>3.8</v>
      </c>
      <c r="I4592" s="26">
        <v>-2.2000000000000002</v>
      </c>
      <c r="J4592" s="26">
        <v>2.2999999999999998</v>
      </c>
      <c r="K4592" s="26">
        <v>4.7</v>
      </c>
      <c r="L4592" s="26">
        <v>4.7</v>
      </c>
      <c r="M4592" s="26">
        <v>-7.2</v>
      </c>
      <c r="N4592" s="26">
        <v>3.4</v>
      </c>
      <c r="O4592" s="19">
        <f t="shared" si="1207"/>
        <v>120.06858282186244</v>
      </c>
      <c r="P4592" s="10">
        <f t="shared" si="1208"/>
        <v>146.86439045128111</v>
      </c>
      <c r="Q4592" s="10">
        <f t="shared" si="1209"/>
        <v>2.86</v>
      </c>
      <c r="R4592" s="19">
        <f t="shared" si="1210"/>
        <v>4.3908996800200297</v>
      </c>
      <c r="S4592" s="10">
        <f t="shared" si="1211"/>
        <v>8.598255637046389</v>
      </c>
      <c r="T4592" s="10">
        <f t="shared" si="1212"/>
        <v>0.32472888292666052</v>
      </c>
      <c r="U4592" s="2" t="str">
        <f t="shared" si="1213"/>
        <v>D</v>
      </c>
      <c r="V4592" s="2" t="str">
        <f t="shared" si="1214"/>
        <v>D</v>
      </c>
      <c r="W4592" s="2" t="str">
        <f t="shared" si="1215"/>
        <v>D</v>
      </c>
      <c r="X4592" s="2" t="str">
        <f t="shared" si="1216"/>
        <v>C</v>
      </c>
      <c r="Y4592" s="3" t="str">
        <f t="shared" si="1217"/>
        <v>DDDC</v>
      </c>
      <c r="Z4592" s="28">
        <f t="shared" si="1218"/>
        <v>3.0875E-2</v>
      </c>
      <c r="AA4592" s="7" t="str">
        <f t="shared" si="1219"/>
        <v>Almost certainly optical</v>
      </c>
      <c r="AB4592" s="21">
        <v>14.2</v>
      </c>
      <c r="AC4592" s="14">
        <f t="shared" si="1220"/>
        <v>14.369525405392034</v>
      </c>
      <c r="AD4592" s="26">
        <v>224</v>
      </c>
      <c r="AE4592" s="10">
        <f t="shared" si="1221"/>
        <v>223.61159703418326</v>
      </c>
      <c r="AF4592" s="17">
        <f t="shared" si="1222"/>
        <v>0.16952540539203476</v>
      </c>
      <c r="AG4592" s="17">
        <f t="shared" si="1223"/>
        <v>0.38840296581673783</v>
      </c>
    </row>
    <row r="4593" spans="1:33">
      <c r="A4593" t="s">
        <v>3550</v>
      </c>
      <c r="B4593" t="s">
        <v>763</v>
      </c>
      <c r="C4593" s="23">
        <v>110.25709999999999</v>
      </c>
      <c r="D4593" s="23">
        <v>16.732189999999999</v>
      </c>
      <c r="E4593" s="23">
        <v>110.2474</v>
      </c>
      <c r="F4593" s="23">
        <v>16.718610000000002</v>
      </c>
      <c r="G4593" s="26">
        <v>20.100000000000001</v>
      </c>
      <c r="H4593" s="26">
        <v>20.100000000000001</v>
      </c>
      <c r="I4593" s="26">
        <v>-57.7</v>
      </c>
      <c r="J4593" s="26">
        <v>1.8</v>
      </c>
      <c r="K4593" s="26">
        <v>-3.9</v>
      </c>
      <c r="L4593" s="26">
        <v>21.7</v>
      </c>
      <c r="M4593" s="26">
        <v>5.6</v>
      </c>
      <c r="N4593" s="26">
        <v>2.8</v>
      </c>
      <c r="O4593" s="19">
        <f t="shared" si="1207"/>
        <v>160.79403650493722</v>
      </c>
      <c r="P4593" s="10">
        <f t="shared" si="1208"/>
        <v>325.14554443389636</v>
      </c>
      <c r="Q4593" s="10">
        <f t="shared" si="1209"/>
        <v>2.86</v>
      </c>
      <c r="R4593" s="19">
        <f t="shared" si="1210"/>
        <v>61.100736493106204</v>
      </c>
      <c r="S4593" s="10">
        <f t="shared" si="1211"/>
        <v>6.8242215673291264</v>
      </c>
      <c r="T4593" s="10">
        <f t="shared" si="1212"/>
        <v>1.6981239515108832</v>
      </c>
      <c r="U4593" s="2" t="str">
        <f t="shared" si="1213"/>
        <v>D</v>
      </c>
      <c r="V4593" s="2" t="str">
        <f t="shared" si="1214"/>
        <v>D</v>
      </c>
      <c r="W4593" s="2" t="str">
        <f t="shared" si="1215"/>
        <v>D</v>
      </c>
      <c r="X4593" s="2" t="str">
        <f t="shared" si="1216"/>
        <v>C</v>
      </c>
      <c r="Y4593" s="3" t="str">
        <f t="shared" si="1217"/>
        <v>DDDC</v>
      </c>
      <c r="Z4593" s="28">
        <f t="shared" si="1218"/>
        <v>3.0875E-2</v>
      </c>
      <c r="AA4593" s="7" t="str">
        <f t="shared" si="1219"/>
        <v>Almost certainly optical</v>
      </c>
      <c r="AB4593" s="21">
        <v>59.4</v>
      </c>
      <c r="AC4593" s="14">
        <f t="shared" si="1220"/>
        <v>59.231509421493236</v>
      </c>
      <c r="AD4593" s="26">
        <v>214</v>
      </c>
      <c r="AE4593" s="10">
        <f t="shared" si="1221"/>
        <v>214.37382580324248</v>
      </c>
      <c r="AF4593" s="17">
        <f t="shared" si="1222"/>
        <v>0.16849057850676274</v>
      </c>
      <c r="AG4593" s="17">
        <f t="shared" si="1223"/>
        <v>0.37382580324248238</v>
      </c>
    </row>
    <row r="4594" spans="1:33">
      <c r="A4594" t="s">
        <v>8696</v>
      </c>
      <c r="B4594" t="s">
        <v>8697</v>
      </c>
      <c r="C4594" s="23">
        <v>283.1207</v>
      </c>
      <c r="D4594" s="23">
        <v>48.36815</v>
      </c>
      <c r="E4594" s="23">
        <v>283.12819999999999</v>
      </c>
      <c r="F4594" s="23">
        <v>48.365549999999999</v>
      </c>
      <c r="G4594" s="26">
        <v>-6</v>
      </c>
      <c r="H4594" s="26">
        <v>19.600000000000001</v>
      </c>
      <c r="I4594" s="26">
        <v>3.7</v>
      </c>
      <c r="J4594" s="26">
        <v>2.2999999999999998</v>
      </c>
      <c r="K4594" s="26">
        <v>-1.8</v>
      </c>
      <c r="L4594" s="26">
        <v>23.8</v>
      </c>
      <c r="M4594" s="26">
        <v>1.7</v>
      </c>
      <c r="N4594" s="26">
        <v>2.2999999999999998</v>
      </c>
      <c r="O4594" s="19">
        <f t="shared" si="1207"/>
        <v>301.6607510966366</v>
      </c>
      <c r="P4594" s="10">
        <f t="shared" si="1208"/>
        <v>313.3634229583833</v>
      </c>
      <c r="Q4594" s="10">
        <f t="shared" si="1209"/>
        <v>2.86</v>
      </c>
      <c r="R4594" s="19">
        <f t="shared" si="1210"/>
        <v>7.0491134194308431</v>
      </c>
      <c r="S4594" s="10">
        <f t="shared" si="1211"/>
        <v>2.4758836806279896</v>
      </c>
      <c r="T4594" s="10">
        <f t="shared" si="1212"/>
        <v>0.23812492750147085</v>
      </c>
      <c r="U4594" s="2" t="str">
        <f t="shared" si="1213"/>
        <v>D</v>
      </c>
      <c r="V4594" s="2" t="str">
        <f t="shared" si="1214"/>
        <v>D</v>
      </c>
      <c r="W4594" s="2" t="str">
        <f t="shared" si="1215"/>
        <v>D</v>
      </c>
      <c r="X4594" s="2" t="str">
        <f t="shared" si="1216"/>
        <v>C</v>
      </c>
      <c r="Y4594" s="3" t="str">
        <f t="shared" si="1217"/>
        <v>DDDC</v>
      </c>
      <c r="Z4594" s="28">
        <f t="shared" si="1218"/>
        <v>3.0875E-2</v>
      </c>
      <c r="AA4594" s="7" t="str">
        <f t="shared" si="1219"/>
        <v>Almost certainly optical</v>
      </c>
      <c r="AB4594" s="21">
        <v>20.399999999999999</v>
      </c>
      <c r="AC4594" s="14">
        <f t="shared" si="1220"/>
        <v>20.232492959608543</v>
      </c>
      <c r="AD4594" s="26">
        <v>117</v>
      </c>
      <c r="AE4594" s="10">
        <f t="shared" si="1221"/>
        <v>117.55644185199449</v>
      </c>
      <c r="AF4594" s="17">
        <f t="shared" si="1222"/>
        <v>0.16750704039145603</v>
      </c>
      <c r="AG4594" s="17">
        <f t="shared" si="1223"/>
        <v>0.55644185199449225</v>
      </c>
    </row>
    <row r="4595" spans="1:33">
      <c r="A4595" t="s">
        <v>5244</v>
      </c>
      <c r="B4595" t="s">
        <v>2324</v>
      </c>
      <c r="C4595" s="23">
        <v>312.387</v>
      </c>
      <c r="D4595" s="23">
        <v>11.27482</v>
      </c>
      <c r="E4595" s="23">
        <v>312.3895</v>
      </c>
      <c r="F4595" s="23">
        <v>11.26784</v>
      </c>
      <c r="G4595" s="26">
        <v>-24.1</v>
      </c>
      <c r="H4595" s="26">
        <v>1.5</v>
      </c>
      <c r="I4595" s="26">
        <v>-27.3</v>
      </c>
      <c r="J4595" s="26">
        <v>6.6</v>
      </c>
      <c r="K4595" s="26">
        <v>7.8</v>
      </c>
      <c r="L4595" s="26">
        <v>7.8</v>
      </c>
      <c r="M4595" s="26">
        <v>3.1</v>
      </c>
      <c r="N4595" s="26">
        <v>14</v>
      </c>
      <c r="O4595" s="19">
        <f t="shared" si="1207"/>
        <v>221.43754541627985</v>
      </c>
      <c r="P4595" s="10">
        <f t="shared" si="1208"/>
        <v>68.325350880975847</v>
      </c>
      <c r="Q4595" s="10">
        <f t="shared" si="1209"/>
        <v>2.86</v>
      </c>
      <c r="R4595" s="19">
        <f t="shared" si="1210"/>
        <v>36.415655973770406</v>
      </c>
      <c r="S4595" s="10">
        <f t="shared" si="1211"/>
        <v>8.393449827097319</v>
      </c>
      <c r="T4595" s="10">
        <f t="shared" si="1212"/>
        <v>1.1202276450216933</v>
      </c>
      <c r="U4595" s="2" t="str">
        <f t="shared" si="1213"/>
        <v>D</v>
      </c>
      <c r="V4595" s="2" t="str">
        <f t="shared" si="1214"/>
        <v>D</v>
      </c>
      <c r="W4595" s="2" t="str">
        <f t="shared" si="1215"/>
        <v>D</v>
      </c>
      <c r="X4595" s="2" t="str">
        <f t="shared" si="1216"/>
        <v>C</v>
      </c>
      <c r="Y4595" s="3" t="str">
        <f t="shared" si="1217"/>
        <v>DDDC</v>
      </c>
      <c r="Z4595" s="28">
        <f t="shared" si="1218"/>
        <v>3.0875E-2</v>
      </c>
      <c r="AA4595" s="7" t="str">
        <f t="shared" si="1219"/>
        <v>Almost certainly optical</v>
      </c>
      <c r="AB4595" s="21">
        <v>26.8</v>
      </c>
      <c r="AC4595" s="14">
        <f t="shared" si="1220"/>
        <v>26.633063347254645</v>
      </c>
      <c r="AD4595" s="26">
        <v>160</v>
      </c>
      <c r="AE4595" s="10">
        <f t="shared" si="1221"/>
        <v>160.64597985756691</v>
      </c>
      <c r="AF4595" s="17">
        <f t="shared" si="1222"/>
        <v>0.16693665274535618</v>
      </c>
      <c r="AG4595" s="17">
        <f t="shared" si="1223"/>
        <v>0.64597985756691401</v>
      </c>
    </row>
    <row r="4596" spans="1:33">
      <c r="A4596" t="s">
        <v>8858</v>
      </c>
      <c r="B4596" t="s">
        <v>8859</v>
      </c>
      <c r="C4596" s="23">
        <v>290.02440000000001</v>
      </c>
      <c r="D4596" s="23">
        <v>38.727539999999998</v>
      </c>
      <c r="E4596" s="23">
        <v>290.02089999999998</v>
      </c>
      <c r="F4596" s="23">
        <v>38.729669999999999</v>
      </c>
      <c r="G4596" s="26">
        <v>0.8</v>
      </c>
      <c r="H4596" s="26">
        <v>0.8</v>
      </c>
      <c r="I4596" s="26">
        <v>3.7</v>
      </c>
      <c r="J4596" s="26">
        <v>1.9</v>
      </c>
      <c r="K4596" s="26">
        <v>-7.1</v>
      </c>
      <c r="L4596" s="26">
        <v>18.5</v>
      </c>
      <c r="M4596" s="26">
        <v>2.8</v>
      </c>
      <c r="N4596" s="26">
        <v>5.4</v>
      </c>
      <c r="O4596" s="19">
        <f t="shared" si="1207"/>
        <v>12.200468727380784</v>
      </c>
      <c r="P4596" s="10">
        <f t="shared" si="1208"/>
        <v>291.52260010790707</v>
      </c>
      <c r="Q4596" s="10">
        <f t="shared" si="1209"/>
        <v>2.86</v>
      </c>
      <c r="R4596" s="19">
        <f t="shared" si="1210"/>
        <v>3.7854986461495401</v>
      </c>
      <c r="S4596" s="10">
        <f t="shared" si="1211"/>
        <v>7.6321687612368736</v>
      </c>
      <c r="T4596" s="10">
        <f t="shared" si="1212"/>
        <v>0.28544168518466034</v>
      </c>
      <c r="U4596" s="2" t="str">
        <f t="shared" si="1213"/>
        <v>D</v>
      </c>
      <c r="V4596" s="2" t="str">
        <f t="shared" si="1214"/>
        <v>D</v>
      </c>
      <c r="W4596" s="2" t="str">
        <f t="shared" si="1215"/>
        <v>D</v>
      </c>
      <c r="X4596" s="2" t="str">
        <f t="shared" si="1216"/>
        <v>C</v>
      </c>
      <c r="Y4596" s="3" t="str">
        <f t="shared" si="1217"/>
        <v>DDDC</v>
      </c>
      <c r="Z4596" s="28">
        <f t="shared" si="1218"/>
        <v>3.0875E-2</v>
      </c>
      <c r="AA4596" s="7" t="str">
        <f t="shared" si="1219"/>
        <v>Almost certainly optical</v>
      </c>
      <c r="AB4596" s="21">
        <v>12.3</v>
      </c>
      <c r="AC4596" s="14">
        <f t="shared" si="1220"/>
        <v>12.466753953821071</v>
      </c>
      <c r="AD4596" s="26">
        <v>308</v>
      </c>
      <c r="AE4596" s="10">
        <f t="shared" si="1221"/>
        <v>307.95743605983836</v>
      </c>
      <c r="AF4596" s="17">
        <f t="shared" si="1222"/>
        <v>0.16675395382107006</v>
      </c>
      <c r="AG4596" s="17">
        <f t="shared" si="1223"/>
        <v>4.2563940161642222E-2</v>
      </c>
    </row>
    <row r="4597" spans="1:33">
      <c r="A4597" t="s">
        <v>8646</v>
      </c>
      <c r="B4597" t="s">
        <v>8647</v>
      </c>
      <c r="C4597" s="23">
        <v>281.28590000000003</v>
      </c>
      <c r="D4597" s="23">
        <v>46.277290000000001</v>
      </c>
      <c r="E4597" s="23">
        <v>281.28289999999998</v>
      </c>
      <c r="F4597" s="23">
        <v>46.28416</v>
      </c>
      <c r="G4597" s="26">
        <v>2.2999999999999998</v>
      </c>
      <c r="H4597" s="26">
        <v>2.2999999999999998</v>
      </c>
      <c r="I4597" s="26">
        <v>13.9</v>
      </c>
      <c r="J4597" s="26">
        <v>2.2000000000000002</v>
      </c>
      <c r="K4597" s="26">
        <v>13.2</v>
      </c>
      <c r="L4597" s="26">
        <v>13.2</v>
      </c>
      <c r="M4597" s="26">
        <v>-19</v>
      </c>
      <c r="N4597" s="26">
        <v>1.4</v>
      </c>
      <c r="O4597" s="19">
        <f t="shared" si="1207"/>
        <v>9.3954660195668893</v>
      </c>
      <c r="P4597" s="10">
        <f t="shared" si="1208"/>
        <v>145.21086769107791</v>
      </c>
      <c r="Q4597" s="10">
        <f t="shared" si="1209"/>
        <v>2.86</v>
      </c>
      <c r="R4597" s="19">
        <f t="shared" si="1210"/>
        <v>14.089002803605371</v>
      </c>
      <c r="S4597" s="10">
        <f t="shared" si="1211"/>
        <v>23.135254483147577</v>
      </c>
      <c r="T4597" s="10">
        <f t="shared" si="1212"/>
        <v>0.93060643216882366</v>
      </c>
      <c r="U4597" s="2" t="str">
        <f t="shared" si="1213"/>
        <v>D</v>
      </c>
      <c r="V4597" s="2" t="str">
        <f t="shared" si="1214"/>
        <v>D</v>
      </c>
      <c r="W4597" s="2" t="str">
        <f t="shared" si="1215"/>
        <v>D</v>
      </c>
      <c r="X4597" s="2" t="str">
        <f t="shared" si="1216"/>
        <v>C</v>
      </c>
      <c r="Y4597" s="3" t="str">
        <f t="shared" si="1217"/>
        <v>DDDC</v>
      </c>
      <c r="Z4597" s="28">
        <f t="shared" si="1218"/>
        <v>3.0875E-2</v>
      </c>
      <c r="AA4597" s="7" t="str">
        <f t="shared" si="1219"/>
        <v>Almost certainly optical</v>
      </c>
      <c r="AB4597" s="21">
        <v>26</v>
      </c>
      <c r="AC4597" s="14">
        <f t="shared" si="1220"/>
        <v>25.833939685952679</v>
      </c>
      <c r="AD4597" s="26">
        <v>343</v>
      </c>
      <c r="AE4597" s="10">
        <f t="shared" si="1221"/>
        <v>343.2051099985498</v>
      </c>
      <c r="AF4597" s="17">
        <f t="shared" si="1222"/>
        <v>0.16606031404732136</v>
      </c>
      <c r="AG4597" s="17">
        <f t="shared" si="1223"/>
        <v>0.20510999854980128</v>
      </c>
    </row>
    <row r="4598" spans="1:33">
      <c r="A4598" t="s">
        <v>4821</v>
      </c>
      <c r="B4598" t="s">
        <v>1929</v>
      </c>
      <c r="C4598" s="23">
        <v>277.44170000000003</v>
      </c>
      <c r="D4598" s="23">
        <v>12.00872</v>
      </c>
      <c r="E4598" s="23">
        <v>277.42739999999998</v>
      </c>
      <c r="F4598" s="23">
        <v>12.010199999999999</v>
      </c>
      <c r="G4598" s="26">
        <v>-18.100000000000001</v>
      </c>
      <c r="H4598" s="26">
        <v>7.5</v>
      </c>
      <c r="I4598" s="26">
        <v>-22.3</v>
      </c>
      <c r="J4598" s="26">
        <v>2.2000000000000002</v>
      </c>
      <c r="K4598" s="26">
        <v>-9.9</v>
      </c>
      <c r="L4598" s="26">
        <v>15.7</v>
      </c>
      <c r="M4598" s="26">
        <v>-18.2</v>
      </c>
      <c r="N4598" s="26">
        <v>3.1</v>
      </c>
      <c r="O4598" s="19">
        <f t="shared" si="1207"/>
        <v>219.06482876904821</v>
      </c>
      <c r="P4598" s="10">
        <f t="shared" si="1208"/>
        <v>208.54424731541718</v>
      </c>
      <c r="Q4598" s="10">
        <f t="shared" si="1209"/>
        <v>2.86</v>
      </c>
      <c r="R4598" s="19">
        <f t="shared" si="1210"/>
        <v>28.721072403376585</v>
      </c>
      <c r="S4598" s="10">
        <f t="shared" si="1211"/>
        <v>20.71834935510066</v>
      </c>
      <c r="T4598" s="10">
        <f t="shared" si="1212"/>
        <v>1.2359855439619312</v>
      </c>
      <c r="U4598" s="2" t="str">
        <f t="shared" si="1213"/>
        <v>D</v>
      </c>
      <c r="V4598" s="2" t="str">
        <f t="shared" si="1214"/>
        <v>D</v>
      </c>
      <c r="W4598" s="2" t="str">
        <f t="shared" si="1215"/>
        <v>D</v>
      </c>
      <c r="X4598" s="2" t="str">
        <f t="shared" si="1216"/>
        <v>C</v>
      </c>
      <c r="Y4598" s="3" t="str">
        <f t="shared" si="1217"/>
        <v>DDDC</v>
      </c>
      <c r="Z4598" s="28">
        <f t="shared" si="1218"/>
        <v>3.0875E-2</v>
      </c>
      <c r="AA4598" s="7" t="str">
        <f t="shared" si="1219"/>
        <v>Almost certainly optical</v>
      </c>
      <c r="AB4598" s="21">
        <v>50.8</v>
      </c>
      <c r="AC4598" s="14">
        <f t="shared" si="1220"/>
        <v>50.634507757339996</v>
      </c>
      <c r="AD4598" s="26">
        <v>276</v>
      </c>
      <c r="AE4598" s="10">
        <f t="shared" si="1221"/>
        <v>276.04011162760941</v>
      </c>
      <c r="AF4598" s="17">
        <f t="shared" si="1222"/>
        <v>0.16549224266000095</v>
      </c>
      <c r="AG4598" s="17">
        <f t="shared" si="1223"/>
        <v>4.0111627609405787E-2</v>
      </c>
    </row>
    <row r="4599" spans="1:33">
      <c r="A4599" t="s">
        <v>4927</v>
      </c>
      <c r="B4599" t="s">
        <v>2021</v>
      </c>
      <c r="C4599" s="23">
        <v>292.50310000000002</v>
      </c>
      <c r="D4599" s="23">
        <v>52.871690000000001</v>
      </c>
      <c r="E4599" s="23">
        <v>292.50130000000001</v>
      </c>
      <c r="F4599" s="23">
        <v>52.859079999999999</v>
      </c>
      <c r="G4599" s="26">
        <v>-6.5</v>
      </c>
      <c r="H4599" s="26">
        <v>19.100000000000001</v>
      </c>
      <c r="I4599" s="26">
        <v>13.6</v>
      </c>
      <c r="J4599" s="26">
        <v>1.8</v>
      </c>
      <c r="K4599" s="26">
        <v>4.5</v>
      </c>
      <c r="L4599" s="26">
        <v>4.5</v>
      </c>
      <c r="M4599" s="26">
        <v>2.2000000000000002</v>
      </c>
      <c r="N4599" s="26">
        <v>3.9</v>
      </c>
      <c r="O4599" s="19">
        <f t="shared" si="1207"/>
        <v>334.4549439559982</v>
      </c>
      <c r="P4599" s="10">
        <f t="shared" si="1208"/>
        <v>63.946504689509077</v>
      </c>
      <c r="Q4599" s="10">
        <f t="shared" si="1209"/>
        <v>2.86</v>
      </c>
      <c r="R4599" s="19">
        <f t="shared" si="1210"/>
        <v>15.073486657041229</v>
      </c>
      <c r="S4599" s="10">
        <f t="shared" si="1211"/>
        <v>5.008991914547277</v>
      </c>
      <c r="T4599" s="10">
        <f t="shared" si="1212"/>
        <v>0.50206196428971273</v>
      </c>
      <c r="U4599" s="2" t="str">
        <f t="shared" si="1213"/>
        <v>D</v>
      </c>
      <c r="V4599" s="2" t="str">
        <f t="shared" si="1214"/>
        <v>D</v>
      </c>
      <c r="W4599" s="2" t="str">
        <f t="shared" si="1215"/>
        <v>D</v>
      </c>
      <c r="X4599" s="2" t="str">
        <f t="shared" si="1216"/>
        <v>C</v>
      </c>
      <c r="Y4599" s="3" t="str">
        <f t="shared" si="1217"/>
        <v>DDDC</v>
      </c>
      <c r="Z4599" s="28">
        <f t="shared" si="1218"/>
        <v>3.0875E-2</v>
      </c>
      <c r="AA4599" s="7" t="str">
        <f t="shared" si="1219"/>
        <v>Almost certainly optical</v>
      </c>
      <c r="AB4599" s="21">
        <v>45.4</v>
      </c>
      <c r="AC4599" s="14">
        <f t="shared" si="1220"/>
        <v>45.56418993281315</v>
      </c>
      <c r="AD4599" s="26">
        <v>185</v>
      </c>
      <c r="AE4599" s="10">
        <f t="shared" si="1221"/>
        <v>184.92446986502532</v>
      </c>
      <c r="AF4599" s="17">
        <f t="shared" si="1222"/>
        <v>0.16418993281315153</v>
      </c>
      <c r="AG4599" s="17">
        <f t="shared" si="1223"/>
        <v>7.5530134974684415E-2</v>
      </c>
    </row>
    <row r="4600" spans="1:33">
      <c r="A4600" t="s">
        <v>3280</v>
      </c>
      <c r="B4600" t="s">
        <v>513</v>
      </c>
      <c r="C4600" s="23">
        <v>72.538380000000004</v>
      </c>
      <c r="D4600" s="23">
        <v>-2.640841</v>
      </c>
      <c r="E4600" s="23">
        <v>72.538179999999997</v>
      </c>
      <c r="F4600" s="23">
        <v>-2.6340210000000002</v>
      </c>
      <c r="G4600" s="26">
        <v>22.8</v>
      </c>
      <c r="H4600" s="26">
        <v>22.8</v>
      </c>
      <c r="I4600" s="26">
        <v>-2</v>
      </c>
      <c r="J4600" s="26">
        <v>2.4</v>
      </c>
      <c r="K4600" s="26">
        <v>11.1</v>
      </c>
      <c r="L4600" s="26">
        <v>11.1</v>
      </c>
      <c r="M4600" s="26">
        <v>-8.6</v>
      </c>
      <c r="N4600" s="26">
        <v>6.1</v>
      </c>
      <c r="O4600" s="19">
        <f t="shared" si="1207"/>
        <v>95.013113755035747</v>
      </c>
      <c r="P4600" s="10">
        <f t="shared" si="1208"/>
        <v>127.76762129172235</v>
      </c>
      <c r="Q4600" s="10">
        <f t="shared" si="1209"/>
        <v>2.86</v>
      </c>
      <c r="R4600" s="19">
        <f t="shared" si="1210"/>
        <v>22.887551201471947</v>
      </c>
      <c r="S4600" s="10">
        <f t="shared" si="1211"/>
        <v>14.041723540933285</v>
      </c>
      <c r="T4600" s="10">
        <f t="shared" si="1212"/>
        <v>0.92323186856013084</v>
      </c>
      <c r="U4600" s="2" t="str">
        <f t="shared" si="1213"/>
        <v>D</v>
      </c>
      <c r="V4600" s="2" t="str">
        <f t="shared" si="1214"/>
        <v>D</v>
      </c>
      <c r="W4600" s="2" t="str">
        <f t="shared" si="1215"/>
        <v>D</v>
      </c>
      <c r="X4600" s="2" t="str">
        <f t="shared" si="1216"/>
        <v>C</v>
      </c>
      <c r="Y4600" s="3" t="str">
        <f t="shared" si="1217"/>
        <v>DDDC</v>
      </c>
      <c r="Z4600" s="28">
        <f t="shared" si="1218"/>
        <v>3.0875E-2</v>
      </c>
      <c r="AA4600" s="7" t="str">
        <f t="shared" si="1219"/>
        <v>Almost certainly optical</v>
      </c>
      <c r="AB4600" s="21">
        <v>24.4</v>
      </c>
      <c r="AC4600" s="14">
        <f t="shared" si="1220"/>
        <v>24.562532513630234</v>
      </c>
      <c r="AD4600" s="26">
        <v>358</v>
      </c>
      <c r="AE4600" s="10">
        <f t="shared" si="1221"/>
        <v>358.32203617366446</v>
      </c>
      <c r="AF4600" s="17">
        <f t="shared" si="1222"/>
        <v>0.1625325136302358</v>
      </c>
      <c r="AG4600" s="17">
        <f t="shared" si="1223"/>
        <v>0.32203617366445769</v>
      </c>
    </row>
    <row r="4601" spans="1:33">
      <c r="A4601" t="s">
        <v>4999</v>
      </c>
      <c r="B4601" t="s">
        <v>2089</v>
      </c>
      <c r="C4601" s="23">
        <v>296.39569999999998</v>
      </c>
      <c r="D4601" s="23">
        <v>15.383800000000001</v>
      </c>
      <c r="E4601" s="23">
        <v>296.39330000000001</v>
      </c>
      <c r="F4601" s="23">
        <v>15.39217</v>
      </c>
      <c r="G4601" s="26">
        <v>-0.3</v>
      </c>
      <c r="H4601" s="26">
        <v>25.3</v>
      </c>
      <c r="I4601" s="26">
        <v>-5.9</v>
      </c>
      <c r="J4601" s="26">
        <v>1.5</v>
      </c>
      <c r="K4601" s="26">
        <v>-1.8</v>
      </c>
      <c r="L4601" s="26">
        <v>23.8</v>
      </c>
      <c r="M4601" s="26">
        <v>-0.6</v>
      </c>
      <c r="N4601" s="26">
        <v>3</v>
      </c>
      <c r="O4601" s="19">
        <f t="shared" si="1207"/>
        <v>182.91083782616775</v>
      </c>
      <c r="P4601" s="10">
        <f t="shared" si="1208"/>
        <v>251.565051177078</v>
      </c>
      <c r="Q4601" s="10">
        <f t="shared" si="1209"/>
        <v>2.86</v>
      </c>
      <c r="R4601" s="19">
        <f t="shared" si="1210"/>
        <v>5.9076221950967724</v>
      </c>
      <c r="S4601" s="10">
        <f t="shared" si="1211"/>
        <v>1.8973665961010275</v>
      </c>
      <c r="T4601" s="10">
        <f t="shared" si="1212"/>
        <v>0.19512471977994503</v>
      </c>
      <c r="U4601" s="2" t="str">
        <f t="shared" si="1213"/>
        <v>D</v>
      </c>
      <c r="V4601" s="2" t="str">
        <f t="shared" si="1214"/>
        <v>D</v>
      </c>
      <c r="W4601" s="2" t="str">
        <f t="shared" si="1215"/>
        <v>D</v>
      </c>
      <c r="X4601" s="2" t="str">
        <f t="shared" si="1216"/>
        <v>C</v>
      </c>
      <c r="Y4601" s="3" t="str">
        <f t="shared" si="1217"/>
        <v>DDDC</v>
      </c>
      <c r="Z4601" s="28">
        <f t="shared" si="1218"/>
        <v>3.0875E-2</v>
      </c>
      <c r="AA4601" s="7" t="str">
        <f t="shared" si="1219"/>
        <v>Almost certainly optical</v>
      </c>
      <c r="AB4601" s="21">
        <v>31.1</v>
      </c>
      <c r="AC4601" s="14">
        <f t="shared" si="1220"/>
        <v>31.262334090027405</v>
      </c>
      <c r="AD4601" s="26">
        <v>344</v>
      </c>
      <c r="AE4601" s="10">
        <f t="shared" si="1221"/>
        <v>344.54576012052337</v>
      </c>
      <c r="AF4601" s="17">
        <f t="shared" si="1222"/>
        <v>0.16233409002740373</v>
      </c>
      <c r="AG4601" s="17">
        <f t="shared" si="1223"/>
        <v>0.54576012052336864</v>
      </c>
    </row>
    <row r="4602" spans="1:33">
      <c r="A4602" t="s">
        <v>4771</v>
      </c>
      <c r="B4602" t="s">
        <v>1885</v>
      </c>
      <c r="C4602" s="23">
        <v>270.05610000000001</v>
      </c>
      <c r="D4602" s="23">
        <v>14.705069999999999</v>
      </c>
      <c r="E4602" s="23">
        <v>270.05470000000003</v>
      </c>
      <c r="F4602" s="23">
        <v>14.706469999999999</v>
      </c>
      <c r="G4602" s="26">
        <v>0.3</v>
      </c>
      <c r="H4602" s="26">
        <v>0.3</v>
      </c>
      <c r="I4602" s="26">
        <v>-4.5999999999999996</v>
      </c>
      <c r="J4602" s="26">
        <v>1.9</v>
      </c>
      <c r="K4602" s="26">
        <v>4.5</v>
      </c>
      <c r="L4602" s="26">
        <v>4.5</v>
      </c>
      <c r="M4602" s="26">
        <v>7</v>
      </c>
      <c r="N4602" s="26">
        <v>2.1</v>
      </c>
      <c r="O4602" s="19">
        <f t="shared" si="1207"/>
        <v>176.26860300083956</v>
      </c>
      <c r="P4602" s="10">
        <f t="shared" si="1208"/>
        <v>32.735226272107596</v>
      </c>
      <c r="Q4602" s="10">
        <f t="shared" si="1209"/>
        <v>2.86</v>
      </c>
      <c r="R4602" s="19">
        <f t="shared" si="1210"/>
        <v>4.6097722286464435</v>
      </c>
      <c r="S4602" s="10">
        <f t="shared" si="1211"/>
        <v>8.3216584885466194</v>
      </c>
      <c r="T4602" s="10">
        <f t="shared" si="1212"/>
        <v>0.32328576792982661</v>
      </c>
      <c r="U4602" s="2" t="str">
        <f t="shared" si="1213"/>
        <v>D</v>
      </c>
      <c r="V4602" s="2" t="str">
        <f t="shared" si="1214"/>
        <v>D</v>
      </c>
      <c r="W4602" s="2" t="str">
        <f t="shared" si="1215"/>
        <v>D</v>
      </c>
      <c r="X4602" s="2" t="str">
        <f t="shared" si="1216"/>
        <v>C</v>
      </c>
      <c r="Y4602" s="3" t="str">
        <f t="shared" si="1217"/>
        <v>DDDC</v>
      </c>
      <c r="Z4602" s="28">
        <f t="shared" si="1218"/>
        <v>3.0875E-2</v>
      </c>
      <c r="AA4602" s="7" t="str">
        <f t="shared" si="1219"/>
        <v>Almost certainly optical</v>
      </c>
      <c r="AB4602" s="21">
        <v>6.85</v>
      </c>
      <c r="AC4602" s="14">
        <f t="shared" si="1220"/>
        <v>7.011876266295392</v>
      </c>
      <c r="AD4602" s="26">
        <v>313</v>
      </c>
      <c r="AE4602" s="10">
        <f t="shared" si="1221"/>
        <v>315.95388866953135</v>
      </c>
      <c r="AF4602" s="17">
        <f t="shared" si="1222"/>
        <v>0.16187626629539231</v>
      </c>
      <c r="AG4602" s="17">
        <f t="shared" si="1223"/>
        <v>2.9538886695313522</v>
      </c>
    </row>
    <row r="4603" spans="1:33">
      <c r="A4603" t="s">
        <v>4971</v>
      </c>
      <c r="B4603" t="s">
        <v>2063</v>
      </c>
      <c r="C4603" s="23">
        <v>294.88529999999997</v>
      </c>
      <c r="D4603" s="23">
        <v>10.66968</v>
      </c>
      <c r="E4603" s="23">
        <v>294.87869999999998</v>
      </c>
      <c r="F4603" s="23">
        <v>10.670870000000001</v>
      </c>
      <c r="G4603" s="26">
        <v>-14.8</v>
      </c>
      <c r="H4603" s="26">
        <v>10.8</v>
      </c>
      <c r="I4603" s="26">
        <v>1.9</v>
      </c>
      <c r="J4603" s="26">
        <v>2.7</v>
      </c>
      <c r="K4603" s="26">
        <v>0.1</v>
      </c>
      <c r="L4603" s="26">
        <v>0.1</v>
      </c>
      <c r="M4603" s="26">
        <v>-3.9</v>
      </c>
      <c r="N4603" s="26">
        <v>3.5</v>
      </c>
      <c r="O4603" s="19">
        <f t="shared" si="1207"/>
        <v>277.31552530439626</v>
      </c>
      <c r="P4603" s="10">
        <f t="shared" si="1208"/>
        <v>178.53119928561418</v>
      </c>
      <c r="Q4603" s="10">
        <f t="shared" si="1209"/>
        <v>2.86</v>
      </c>
      <c r="R4603" s="19">
        <f t="shared" si="1210"/>
        <v>14.921461054467825</v>
      </c>
      <c r="S4603" s="10">
        <f t="shared" si="1211"/>
        <v>3.9012818406262317</v>
      </c>
      <c r="T4603" s="10">
        <f t="shared" si="1212"/>
        <v>0.47056857237735139</v>
      </c>
      <c r="U4603" s="2" t="str">
        <f t="shared" si="1213"/>
        <v>D</v>
      </c>
      <c r="V4603" s="2" t="str">
        <f t="shared" si="1214"/>
        <v>D</v>
      </c>
      <c r="W4603" s="2" t="str">
        <f t="shared" si="1215"/>
        <v>D</v>
      </c>
      <c r="X4603" s="2" t="str">
        <f t="shared" si="1216"/>
        <v>C</v>
      </c>
      <c r="Y4603" s="3" t="str">
        <f t="shared" si="1217"/>
        <v>DDDC</v>
      </c>
      <c r="Z4603" s="28">
        <f t="shared" si="1218"/>
        <v>3.0875E-2</v>
      </c>
      <c r="AA4603" s="7" t="str">
        <f t="shared" si="1219"/>
        <v>Almost certainly optical</v>
      </c>
      <c r="AB4603" s="21">
        <v>23.9</v>
      </c>
      <c r="AC4603" s="14">
        <f t="shared" si="1220"/>
        <v>23.738962097683132</v>
      </c>
      <c r="AD4603" s="26">
        <v>280</v>
      </c>
      <c r="AE4603" s="10">
        <f t="shared" si="1221"/>
        <v>280.39671880641328</v>
      </c>
      <c r="AF4603" s="17">
        <f t="shared" si="1222"/>
        <v>0.16103790231686688</v>
      </c>
      <c r="AG4603" s="17">
        <f t="shared" si="1223"/>
        <v>0.39671880641327562</v>
      </c>
    </row>
    <row r="4604" spans="1:33">
      <c r="A4604" t="s">
        <v>8928</v>
      </c>
      <c r="B4604" t="s">
        <v>8929</v>
      </c>
      <c r="C4604" s="23">
        <v>293.233</v>
      </c>
      <c r="D4604" s="23">
        <v>12.00564</v>
      </c>
      <c r="E4604" s="23">
        <v>293.22809999999998</v>
      </c>
      <c r="F4604" s="23">
        <v>12.00712</v>
      </c>
      <c r="G4604" s="26">
        <v>-2.9</v>
      </c>
      <c r="H4604" s="26">
        <v>22.7</v>
      </c>
      <c r="I4604" s="26">
        <v>-7.1</v>
      </c>
      <c r="J4604" s="26">
        <v>1</v>
      </c>
      <c r="K4604" s="26">
        <v>-11.4</v>
      </c>
      <c r="L4604" s="26">
        <v>14.2</v>
      </c>
      <c r="M4604" s="26">
        <v>-8.1</v>
      </c>
      <c r="N4604" s="26">
        <v>2.5</v>
      </c>
      <c r="O4604" s="19">
        <f t="shared" si="1207"/>
        <v>202.21759426951832</v>
      </c>
      <c r="P4604" s="10">
        <f t="shared" si="1208"/>
        <v>234.60520415501296</v>
      </c>
      <c r="Q4604" s="10">
        <f t="shared" si="1209"/>
        <v>2.86</v>
      </c>
      <c r="R4604" s="19">
        <f t="shared" si="1210"/>
        <v>7.669419795525604</v>
      </c>
      <c r="S4604" s="10">
        <f t="shared" si="1211"/>
        <v>13.984634424967997</v>
      </c>
      <c r="T4604" s="10">
        <f t="shared" si="1212"/>
        <v>0.54135135551234004</v>
      </c>
      <c r="U4604" s="2" t="str">
        <f t="shared" si="1213"/>
        <v>D</v>
      </c>
      <c r="V4604" s="2" t="str">
        <f t="shared" si="1214"/>
        <v>D</v>
      </c>
      <c r="W4604" s="2" t="str">
        <f t="shared" si="1215"/>
        <v>D</v>
      </c>
      <c r="X4604" s="2" t="str">
        <f t="shared" si="1216"/>
        <v>C</v>
      </c>
      <c r="Y4604" s="3" t="str">
        <f t="shared" si="1217"/>
        <v>DDDC</v>
      </c>
      <c r="Z4604" s="28">
        <f t="shared" si="1218"/>
        <v>3.0875E-2</v>
      </c>
      <c r="AA4604" s="7" t="str">
        <f t="shared" si="1219"/>
        <v>Almost certainly optical</v>
      </c>
      <c r="AB4604" s="21">
        <v>17.899999999999999</v>
      </c>
      <c r="AC4604" s="14">
        <f t="shared" si="1220"/>
        <v>18.058064958029693</v>
      </c>
      <c r="AD4604" s="26">
        <v>288</v>
      </c>
      <c r="AE4604" s="10">
        <f t="shared" si="1221"/>
        <v>287.16042913291005</v>
      </c>
      <c r="AF4604" s="17">
        <f t="shared" si="1222"/>
        <v>0.15806495802969422</v>
      </c>
      <c r="AG4604" s="17">
        <f t="shared" si="1223"/>
        <v>0.83957086708994666</v>
      </c>
    </row>
    <row r="4605" spans="1:33">
      <c r="A4605" t="s">
        <v>8676</v>
      </c>
      <c r="B4605" t="s">
        <v>8677</v>
      </c>
      <c r="C4605" s="23">
        <v>282.39699999999999</v>
      </c>
      <c r="D4605" s="23">
        <v>50.79851</v>
      </c>
      <c r="E4605" s="23">
        <v>282.40570000000002</v>
      </c>
      <c r="F4605" s="23">
        <v>50.810699999999997</v>
      </c>
      <c r="G4605" s="26">
        <v>-6.3</v>
      </c>
      <c r="H4605" s="26">
        <v>19.3</v>
      </c>
      <c r="I4605" s="26">
        <v>-1.2</v>
      </c>
      <c r="J4605" s="26">
        <v>2.7</v>
      </c>
      <c r="K4605" s="26">
        <v>-18.2</v>
      </c>
      <c r="L4605" s="26">
        <v>7.4</v>
      </c>
      <c r="M4605" s="26">
        <v>-65.599999999999994</v>
      </c>
      <c r="N4605" s="26">
        <v>4.0999999999999996</v>
      </c>
      <c r="O4605" s="19">
        <f t="shared" si="1207"/>
        <v>259.2157021324374</v>
      </c>
      <c r="P4605" s="10">
        <f t="shared" si="1208"/>
        <v>195.50609062322891</v>
      </c>
      <c r="Q4605" s="10">
        <f t="shared" si="1209"/>
        <v>2.86</v>
      </c>
      <c r="R4605" s="19">
        <f t="shared" si="1210"/>
        <v>6.4132674979295849</v>
      </c>
      <c r="S4605" s="10">
        <f t="shared" si="1211"/>
        <v>68.077896559749846</v>
      </c>
      <c r="T4605" s="10">
        <f t="shared" si="1212"/>
        <v>1.8622791014419857</v>
      </c>
      <c r="U4605" s="2" t="str">
        <f t="shared" si="1213"/>
        <v>D</v>
      </c>
      <c r="V4605" s="2" t="str">
        <f t="shared" si="1214"/>
        <v>D</v>
      </c>
      <c r="W4605" s="2" t="str">
        <f t="shared" si="1215"/>
        <v>D</v>
      </c>
      <c r="X4605" s="2" t="str">
        <f t="shared" si="1216"/>
        <v>C</v>
      </c>
      <c r="Y4605" s="3" t="str">
        <f t="shared" si="1217"/>
        <v>DDDC</v>
      </c>
      <c r="Z4605" s="28">
        <f t="shared" si="1218"/>
        <v>3.0875E-2</v>
      </c>
      <c r="AA4605" s="7" t="str">
        <f t="shared" si="1219"/>
        <v>Almost certainly optical</v>
      </c>
      <c r="AB4605" s="21">
        <v>48.3</v>
      </c>
      <c r="AC4605" s="14">
        <f t="shared" si="1220"/>
        <v>48.142275762910238</v>
      </c>
      <c r="AD4605" s="26">
        <v>24.6</v>
      </c>
      <c r="AE4605" s="10">
        <f t="shared" si="1221"/>
        <v>24.279828158539988</v>
      </c>
      <c r="AF4605" s="17">
        <f t="shared" si="1222"/>
        <v>0.15772423708975936</v>
      </c>
      <c r="AG4605" s="17">
        <f t="shared" si="1223"/>
        <v>0.32017184146001298</v>
      </c>
    </row>
    <row r="4606" spans="1:33">
      <c r="A4606" t="s">
        <v>5866</v>
      </c>
      <c r="B4606" t="s">
        <v>5867</v>
      </c>
      <c r="C4606" s="23">
        <v>15.72724</v>
      </c>
      <c r="D4606" s="23">
        <v>57.663229999999999</v>
      </c>
      <c r="E4606" s="23">
        <v>15.734</v>
      </c>
      <c r="F4606" s="23">
        <v>57.65896</v>
      </c>
      <c r="G4606" s="26">
        <v>-1.9</v>
      </c>
      <c r="H4606" s="26">
        <v>23.7</v>
      </c>
      <c r="I4606" s="26">
        <v>-6.2</v>
      </c>
      <c r="J4606" s="26">
        <v>1.2</v>
      </c>
      <c r="K4606" s="26">
        <v>-1.5</v>
      </c>
      <c r="L4606" s="26">
        <v>24.1</v>
      </c>
      <c r="M4606" s="26">
        <v>-1.6</v>
      </c>
      <c r="N4606" s="26">
        <v>1.4</v>
      </c>
      <c r="O4606" s="19">
        <f t="shared" si="1207"/>
        <v>197.03776779562563</v>
      </c>
      <c r="P4606" s="10">
        <f t="shared" si="1208"/>
        <v>223.1523897340054</v>
      </c>
      <c r="Q4606" s="10">
        <f t="shared" si="1209"/>
        <v>2.86</v>
      </c>
      <c r="R4606" s="19">
        <f t="shared" si="1210"/>
        <v>6.4845971347493903</v>
      </c>
      <c r="S4606" s="10">
        <f t="shared" si="1211"/>
        <v>2.1931712199461311</v>
      </c>
      <c r="T4606" s="10">
        <f t="shared" si="1212"/>
        <v>0.21694420886738805</v>
      </c>
      <c r="U4606" s="2" t="str">
        <f t="shared" si="1213"/>
        <v>D</v>
      </c>
      <c r="V4606" s="2" t="str">
        <f t="shared" si="1214"/>
        <v>D</v>
      </c>
      <c r="W4606" s="2" t="str">
        <f t="shared" si="1215"/>
        <v>D</v>
      </c>
      <c r="X4606" s="2" t="str">
        <f t="shared" si="1216"/>
        <v>C</v>
      </c>
      <c r="Y4606" s="3" t="str">
        <f t="shared" si="1217"/>
        <v>DDDC</v>
      </c>
      <c r="Z4606" s="28">
        <f t="shared" si="1218"/>
        <v>3.0875E-2</v>
      </c>
      <c r="AA4606" s="7" t="str">
        <f t="shared" si="1219"/>
        <v>Almost certainly optical</v>
      </c>
      <c r="AB4606" s="21">
        <v>20.3</v>
      </c>
      <c r="AC4606" s="14">
        <f t="shared" si="1220"/>
        <v>20.143133020801386</v>
      </c>
      <c r="AD4606" s="26">
        <v>140</v>
      </c>
      <c r="AE4606" s="10">
        <f t="shared" si="1221"/>
        <v>139.74166643500379</v>
      </c>
      <c r="AF4606" s="17">
        <f t="shared" si="1222"/>
        <v>0.15686697919861459</v>
      </c>
      <c r="AG4606" s="17">
        <f t="shared" si="1223"/>
        <v>0.25833356499620663</v>
      </c>
    </row>
    <row r="4607" spans="1:33">
      <c r="A4607" t="s">
        <v>3650</v>
      </c>
      <c r="B4607" t="s">
        <v>857</v>
      </c>
      <c r="C4607" s="23">
        <v>126.2325</v>
      </c>
      <c r="D4607" s="23">
        <v>12.23607</v>
      </c>
      <c r="E4607" s="23">
        <v>126.2225</v>
      </c>
      <c r="F4607" s="23">
        <v>12.227270000000001</v>
      </c>
      <c r="G4607" s="26">
        <v>-9.1999999999999993</v>
      </c>
      <c r="H4607" s="26">
        <v>16.399999999999999</v>
      </c>
      <c r="I4607" s="26">
        <v>-12.2</v>
      </c>
      <c r="J4607" s="26">
        <v>2.7</v>
      </c>
      <c r="K4607" s="26">
        <v>-17</v>
      </c>
      <c r="L4607" s="26">
        <v>8.6</v>
      </c>
      <c r="M4607" s="26">
        <v>-15.7</v>
      </c>
      <c r="N4607" s="26">
        <v>1.9</v>
      </c>
      <c r="O4607" s="19">
        <f t="shared" si="1207"/>
        <v>217.01988625483148</v>
      </c>
      <c r="P4607" s="10">
        <f t="shared" si="1208"/>
        <v>227.27661498197082</v>
      </c>
      <c r="Q4607" s="10">
        <f t="shared" si="1209"/>
        <v>2.86</v>
      </c>
      <c r="R4607" s="19">
        <f t="shared" si="1210"/>
        <v>15.280052355931245</v>
      </c>
      <c r="S4607" s="10">
        <f t="shared" si="1211"/>
        <v>23.140656861895689</v>
      </c>
      <c r="T4607" s="10">
        <f t="shared" si="1212"/>
        <v>0.96051773044567335</v>
      </c>
      <c r="U4607" s="2" t="str">
        <f t="shared" si="1213"/>
        <v>D</v>
      </c>
      <c r="V4607" s="2" t="str">
        <f t="shared" si="1214"/>
        <v>D</v>
      </c>
      <c r="W4607" s="2" t="str">
        <f t="shared" si="1215"/>
        <v>D</v>
      </c>
      <c r="X4607" s="2" t="str">
        <f t="shared" si="1216"/>
        <v>C</v>
      </c>
      <c r="Y4607" s="3" t="str">
        <f t="shared" si="1217"/>
        <v>DDDC</v>
      </c>
      <c r="Z4607" s="28">
        <f t="shared" si="1218"/>
        <v>3.0875E-2</v>
      </c>
      <c r="AA4607" s="7" t="str">
        <f t="shared" si="1219"/>
        <v>Almost certainly optical</v>
      </c>
      <c r="AB4607" s="21">
        <v>47.5</v>
      </c>
      <c r="AC4607" s="14">
        <f t="shared" si="1220"/>
        <v>47.343509578052377</v>
      </c>
      <c r="AD4607" s="26">
        <v>228</v>
      </c>
      <c r="AE4607" s="10">
        <f t="shared" si="1221"/>
        <v>227.99835726016323</v>
      </c>
      <c r="AF4607" s="17">
        <f t="shared" si="1222"/>
        <v>0.1564904219476233</v>
      </c>
      <c r="AG4607" s="17">
        <f t="shared" si="1223"/>
        <v>1.6427398367682144E-3</v>
      </c>
    </row>
    <row r="4608" spans="1:33">
      <c r="A4608" t="s">
        <v>5088</v>
      </c>
      <c r="B4608" t="s">
        <v>2176</v>
      </c>
      <c r="C4608" s="23">
        <v>300.69670000000002</v>
      </c>
      <c r="D4608" s="23">
        <v>17.782630000000001</v>
      </c>
      <c r="E4608" s="23">
        <v>300.68920000000003</v>
      </c>
      <c r="F4608" s="23">
        <v>17.791840000000001</v>
      </c>
      <c r="G4608" s="26">
        <v>-4</v>
      </c>
      <c r="H4608" s="26">
        <v>21.6</v>
      </c>
      <c r="I4608" s="26">
        <v>-6.9</v>
      </c>
      <c r="J4608" s="26">
        <v>1.9</v>
      </c>
      <c r="K4608" s="26">
        <v>-1.8</v>
      </c>
      <c r="L4608" s="26">
        <v>23.8</v>
      </c>
      <c r="M4608" s="26">
        <v>-16.100000000000001</v>
      </c>
      <c r="N4608" s="26">
        <v>2.9</v>
      </c>
      <c r="O4608" s="19">
        <f t="shared" si="1207"/>
        <v>210.10130456559969</v>
      </c>
      <c r="P4608" s="10">
        <f t="shared" si="1208"/>
        <v>186.37924816761313</v>
      </c>
      <c r="Q4608" s="10">
        <f t="shared" si="1209"/>
        <v>2.86</v>
      </c>
      <c r="R4608" s="19">
        <f t="shared" si="1210"/>
        <v>7.9755877526361658</v>
      </c>
      <c r="S4608" s="10">
        <f t="shared" si="1211"/>
        <v>16.200308639035246</v>
      </c>
      <c r="T4608" s="10">
        <f t="shared" si="1212"/>
        <v>0.60439740979178536</v>
      </c>
      <c r="U4608" s="2" t="str">
        <f t="shared" si="1213"/>
        <v>D</v>
      </c>
      <c r="V4608" s="2" t="str">
        <f t="shared" si="1214"/>
        <v>D</v>
      </c>
      <c r="W4608" s="2" t="str">
        <f t="shared" si="1215"/>
        <v>D</v>
      </c>
      <c r="X4608" s="2" t="str">
        <f t="shared" si="1216"/>
        <v>C</v>
      </c>
      <c r="Y4608" s="3" t="str">
        <f t="shared" si="1217"/>
        <v>DDDC</v>
      </c>
      <c r="Z4608" s="28">
        <f t="shared" si="1218"/>
        <v>3.0875E-2</v>
      </c>
      <c r="AA4608" s="7" t="str">
        <f t="shared" si="1219"/>
        <v>Almost certainly optical</v>
      </c>
      <c r="AB4608" s="21">
        <v>41.8</v>
      </c>
      <c r="AC4608" s="14">
        <f t="shared" si="1220"/>
        <v>41.956217200484886</v>
      </c>
      <c r="AD4608" s="26">
        <v>322</v>
      </c>
      <c r="AE4608" s="10">
        <f t="shared" si="1221"/>
        <v>322.2091019420364</v>
      </c>
      <c r="AF4608" s="17">
        <f t="shared" si="1222"/>
        <v>0.15621720048488896</v>
      </c>
      <c r="AG4608" s="17">
        <f t="shared" si="1223"/>
        <v>0.20910194203639776</v>
      </c>
    </row>
    <row r="4609" spans="1:33">
      <c r="A4609" t="s">
        <v>8722</v>
      </c>
      <c r="B4609" t="s">
        <v>8723</v>
      </c>
      <c r="C4609" s="23">
        <v>283.88159999999999</v>
      </c>
      <c r="D4609" s="23">
        <v>-44.334789999999998</v>
      </c>
      <c r="E4609" s="23">
        <v>283.88920000000002</v>
      </c>
      <c r="F4609" s="23">
        <v>-44.33372</v>
      </c>
      <c r="G4609" s="26">
        <v>-0.9</v>
      </c>
      <c r="H4609" s="26">
        <v>24.7</v>
      </c>
      <c r="I4609" s="26">
        <v>2.2000000000000002</v>
      </c>
      <c r="J4609" s="26">
        <v>1.1000000000000001</v>
      </c>
      <c r="K4609" s="26">
        <v>-4.5999999999999996</v>
      </c>
      <c r="L4609" s="26">
        <v>21</v>
      </c>
      <c r="M4609" s="26">
        <v>-7.5</v>
      </c>
      <c r="N4609" s="26">
        <v>1.9</v>
      </c>
      <c r="O4609" s="19">
        <f t="shared" si="1207"/>
        <v>337.75097634278762</v>
      </c>
      <c r="P4609" s="10">
        <f t="shared" si="1208"/>
        <v>211.52217724675867</v>
      </c>
      <c r="Q4609" s="10">
        <f t="shared" si="1209"/>
        <v>2.86</v>
      </c>
      <c r="R4609" s="19">
        <f t="shared" si="1210"/>
        <v>2.3769728648009427</v>
      </c>
      <c r="S4609" s="10">
        <f t="shared" si="1211"/>
        <v>8.7982952894296513</v>
      </c>
      <c r="T4609" s="10">
        <f t="shared" si="1212"/>
        <v>0.27938170385576483</v>
      </c>
      <c r="U4609" s="2" t="str">
        <f t="shared" si="1213"/>
        <v>D</v>
      </c>
      <c r="V4609" s="2" t="str">
        <f t="shared" si="1214"/>
        <v>D</v>
      </c>
      <c r="W4609" s="2" t="str">
        <f t="shared" si="1215"/>
        <v>D</v>
      </c>
      <c r="X4609" s="2" t="str">
        <f t="shared" si="1216"/>
        <v>C</v>
      </c>
      <c r="Y4609" s="3" t="str">
        <f t="shared" si="1217"/>
        <v>DDDC</v>
      </c>
      <c r="Z4609" s="28">
        <f t="shared" si="1218"/>
        <v>3.0875E-2</v>
      </c>
      <c r="AA4609" s="7" t="str">
        <f t="shared" si="1219"/>
        <v>Almost certainly optical</v>
      </c>
      <c r="AB4609" s="21">
        <v>20.100000000000001</v>
      </c>
      <c r="AC4609" s="14">
        <f t="shared" si="1220"/>
        <v>19.945247415629414</v>
      </c>
      <c r="AD4609" s="26">
        <v>79.3</v>
      </c>
      <c r="AE4609" s="10">
        <f t="shared" si="1221"/>
        <v>78.864570990554839</v>
      </c>
      <c r="AF4609" s="17">
        <f t="shared" si="1222"/>
        <v>0.1547525843705877</v>
      </c>
      <c r="AG4609" s="17">
        <f t="shared" si="1223"/>
        <v>0.4354290094451585</v>
      </c>
    </row>
    <row r="4610" spans="1:33">
      <c r="A4610" t="s">
        <v>5035</v>
      </c>
      <c r="B4610" t="s">
        <v>2123</v>
      </c>
      <c r="C4610" s="23">
        <v>297.71109999999999</v>
      </c>
      <c r="D4610" s="23">
        <v>13.461510000000001</v>
      </c>
      <c r="E4610" s="23">
        <v>297.70359999999999</v>
      </c>
      <c r="F4610" s="23">
        <v>13.46753</v>
      </c>
      <c r="G4610" s="26">
        <v>-4.7</v>
      </c>
      <c r="H4610" s="26">
        <v>20.9</v>
      </c>
      <c r="I4610" s="26">
        <v>-2.1</v>
      </c>
      <c r="J4610" s="26">
        <v>1.8</v>
      </c>
      <c r="K4610" s="26">
        <v>1.9</v>
      </c>
      <c r="L4610" s="26">
        <v>1.9</v>
      </c>
      <c r="M4610" s="26">
        <v>-7.6</v>
      </c>
      <c r="N4610" s="26">
        <v>2.5</v>
      </c>
      <c r="O4610" s="19">
        <f t="shared" ref="O4610:O4673" si="1224">IF(IF(G4610&gt;0,IF(I4610&gt;0,0,1),IF(I4610&lt;0,2,3))=0,DEGREES(ATAN(SQRT((SQRT(G4610^2+I4610^2)-(G4610^2/SQRT(G4610^2+I4610^2)))*(G4610^2/SQRT(G4610^2+I4610^2)))/(SQRT(G4610^2+I4610^2)-(G4610^2/SQRT(G4610^2+I4610^2))))),IF(IF(G4610&gt;0,IF(I4610&gt;0,0,1),IF(I4610&lt;0,2,3))=1,180-DEGREES(ATAN(SQRT((SQRT(G4610^2+I4610^2)-(G4610^2/SQRT(G4610^2+I4610^2)))*(G4610^2/SQRT(G4610^2+I4610^2)))/(SQRT(G4610^2+I4610^2)-(G4610^2/SQRT(G4610^2+I4610^2))))),IF(IF(G4610&gt;0,IF(I4610&gt;0,0,1),IF(I4610&lt;0,2,3))=2,180+DEGREES(ATAN(SQRT((SQRT(G4610^2+I4610^2)-(G4610^2/SQRT(G4610^2+I4610^2)))*(G4610^2/SQRT(G4610^2+I4610^2)))/(SQRT(G4610^2+I4610^2)-(G4610^2/SQRT(G4610^2+I4610^2))))),360-DEGREES(ATAN(SQRT((SQRT(G4610^2+I4610^2)-(G4610^2/SQRT(G4610^2+I4610^2)))*(G4610^2/SQRT(G4610^2+I4610^2)))/(SQRT(G4610^2+I4610^2)-(G4610^2/SQRT(G4610^2+I4610^2))))))))</f>
        <v>245.92450174492117</v>
      </c>
      <c r="P4610" s="10">
        <f t="shared" ref="P4610:P4673" si="1225">IF(IF(K4610&gt;0,IF(M4610&gt;0,0,1),IF(M4610&lt;0,2,3))=0,DEGREES(ATAN(SQRT((SQRT(K4610^2+M4610^2)-(K4610^2/SQRT(K4610^2+M4610^2)))*(K4610^2/SQRT(K4610^2+M4610^2)))/(SQRT(K4610^2+M4610^2)-(K4610^2/SQRT(K4610^2+M4610^2))))),IF(IF(K4610&gt;0,IF(M4610&gt;0,0,1),IF(M4610&lt;0,2,3))=1,180-DEGREES(ATAN(SQRT((SQRT(K4610^2+M4610^2)-(K4610^2/SQRT(K4610^2+M4610^2)))*(K4610^2/SQRT(K4610^2+M4610^2)))/(SQRT(K4610^2+M4610^2)-(K4610^2/SQRT(K4610^2+M4610^2))))),IF(IF(K4610&gt;0,IF(M4610&gt;0,0,1),IF(M4610&lt;0,2,3))=2,180+DEGREES(ATAN(SQRT((SQRT(K4610^2+M4610^2)-(K4610^2/SQRT(K4610^2+M4610^2)))*(K4610^2/SQRT(K4610^2+M4610^2)))/(SQRT(K4610^2+M4610^2)-(K4610^2/SQRT(K4610^2+M4610^2))))),360-DEGREES(ATAN(SQRT((SQRT(K4610^2+M4610^2)-(K4610^2/SQRT(K4610^2+M4610^2)))*(K4610^2/SQRT(K4610^2+M4610^2)))/(SQRT(K4610^2+M4610^2)-(K4610^2/SQRT(K4610^2+M4610^2))))))))</f>
        <v>165.96375653207352</v>
      </c>
      <c r="Q4610" s="10">
        <f t="shared" ref="Q4610:Q4673" si="1226">IF(ATAN(SQRT(SQRT(H4610^2+J4610^2)^2+SQRT(L4610^2+N4610^2)^2)/IF(SQRT(G4610^2+I4610^2)&gt;SQRT(K4610^2+M4610^2),SQRT(G4610^2+I4610^2),SQRT(K4610^2+M4610^2)))*180/PI()&gt;2.86,2.86,ATAN(SQRT(SQRT(H4610^2+J4610^2)^2+SQRT(L4610^2+N4610^2)^2)/IF(SQRT(G4610^2+I4610^2)&gt;SQRT(K4610^2+M4610^2),SQRT(G4610^2+I4610^2),SQRT(K4610^2+M4610^2)))*180/PI())</f>
        <v>2.86</v>
      </c>
      <c r="R4610" s="19">
        <f t="shared" ref="R4610:R4673" si="1227">SQRT(G4610^2+I4610^2)</f>
        <v>5.1478150704935004</v>
      </c>
      <c r="S4610" s="10">
        <f t="shared" ref="S4610:S4673" si="1228">SQRT(K4610^2+M4610^2)</f>
        <v>7.8339006886735545</v>
      </c>
      <c r="T4610" s="10">
        <f t="shared" ref="T4610:T4673" si="1229">IF(SQRT(SQRT(H4610^2+J4610^2)^2+SQRT(L4610^2+N4610^2)^2)&gt;(SQRT(G4610^2+I4610^2)+SQRT(K4610^2+M4610^2))*0.025,(SQRT(G4610^2+I4610^2)+SQRT(K4610^2+M4610^2))*0.025,SQRT(SQRT(H4610^2+J4610^2)^2+SQRT(L4610^2+N4610^2)^2))</f>
        <v>0.32454289397917641</v>
      </c>
      <c r="U4610" s="2" t="str">
        <f t="shared" ref="U4610:U4673" si="1230">IF(IF(ABS(O4610-P4610)&lt;180,ABS(O4610-P4610),360-ABS(O4610-P4610))&lt;Q4610,"A",IF(IF(ABS(O4610-P4610)&lt;180,ABS(O4610-P4610),360-ABS(O4610-P4610))&lt;2*Q4610,"B",IF(IF(ABS(O4610-P4610)&lt;180,ABS(O4610-P4610),360-ABS(O4610-P4610))&lt;3*Q4610,"C","D")))</f>
        <v>D</v>
      </c>
      <c r="V4610" s="2" t="str">
        <f t="shared" ref="V4610:V4673" si="1231">IF(ABS(R4610-S4610)&lt;T4610,"A",IF(ABS(R4610-S4610)&lt;2*T4610,"B",IF(ABS(R4610-S4610)&lt;3*T4610,"C","D")))</f>
        <v>D</v>
      </c>
      <c r="W4610" s="2" t="str">
        <f t="shared" ref="W4610:W4673" si="1232">IF(ROUND((IF(SQRT(H4610^2+J4610^2)/SQRT(G4610^2+I4610^2)*100&lt;5,1,IF(SQRT(H4610^2+J4610^2)/SQRT(G4610^2+I4610^2)*100&lt;10,2,IF(SQRT(H4610^2+J4610^2)/SQRT(G4610^2+I4610^2)*100&lt;15,3,4)))+IF(SQRT(L4610^2+N4610^2)/SQRT(K4610^2+M4610^2)*100&lt;5,1,IF(SQRT(L4610^2+N4610^2)/SQRT(K4610^2+M4610^2)*100&lt;10,2,IF(SQRT(L4610^2+N4610^2)/SQRT(K4610^2+M4610^2)*100&lt;15,3,4))))/2,0)=1,"A",IF(ROUND((IF(SQRT(H4610^2+J4610^2)/SQRT(G4610^2+I4610^2)*100&lt;5,1,IF(SQRT(H4610^2+J4610^2)/SQRT(G4610^2+I4610^2)*100&lt;10,2,IF(SQRT(H4610^2+J4610^2)/SQRT(G4610^2+I4610^2)*100&lt;15,3,4)))+IF(SQRT(L4610^2+N4610^2)/SQRT(K4610^2+M4610^2)*100&lt;5,1,IF(SQRT(L4610^2+N4610^2)/SQRT(K4610^2+M4610^2)*100&lt;10,2,IF(SQRT(L4610^2+N4610^2)/SQRT(K4610^2+M4610^2)*100&lt;15,3,4))))/2,0)=2,"B",IF(ROUND((IF(SQRT(H4610^2+J4610^2)/SQRT(G4610^2+I4610^2)*100&lt;5,1,IF(SQRT(H4610^2+J4610^2)/SQRT(G4610^2+I4610^2)*100&lt;10,2,IF(SQRT(H4610^2+J4610^2)/SQRT(G4610^2+I4610^2)*100&lt;15,3,4)))+IF(SQRT(L4610^2+N4610^2)/SQRT(K4610^2+M4610^2)*100&lt;5,1,IF(SQRT(L4610^2+N4610^2)/SQRT(K4610^2+M4610^2)*100&lt;10,2,IF(SQRT(L4610^2+N4610^2)/SQRT(K4610^2+M4610^2)*100&lt;15,3,4))))/2,0)=3,"C","D")))</f>
        <v>D</v>
      </c>
      <c r="X4610" s="2" t="str">
        <f t="shared" ref="X4610:X4673" si="1233">IF((AC4610*1000/((SQRT(G4610^2+I4610^2)+SQRT(K4610^2+M4610^2))/2))&lt;100,"A",IF((AC4610*1000/((SQRT(G4610^2+I4610^2)+SQRT(K4610^2+M4610^2))/2))&lt;1000,"B",IF((AC4610*1000/((SQRT(G4610^2+I4610^2)+SQRT(K4610^2+M4610^2))/2))&lt;10000,"C","D")))</f>
        <v>C</v>
      </c>
      <c r="Y4610" s="3" t="str">
        <f t="shared" ref="Y4610:Y4673" si="1234">U4610&amp;V4610&amp;W4610&amp;X4610</f>
        <v>DDDC</v>
      </c>
      <c r="Z4610" s="28">
        <f t="shared" ref="Z4610:Z4673" si="1235">IF(MID(Y4610,1,1)="A",1,(IF(MID(Y4610,1,1)="B",0.8,IF(MID(Y4610,1,1)="C",0.2,0.01))))*IF(MID(Y4610,2,1)="A",1,(IF(MID(Y4610,2,1)="B",0.8,IF(MID(Y4610,2,1)="C",0.4,0.05))))*IF(MID(Y4610,3,1)="A",1,(IF(MID(Y4610,3,1)="B",0.95,IF(MID(Y4610,3,1)="C",0.8,0.65))))*IF(MID(Y4610,4,1)="A",1,(IF(MID(Y4610,4,1)="B",0.97,IF(MID(Y4610,4,1)="C",0.95,0.92))))*100</f>
        <v>3.0875E-2</v>
      </c>
      <c r="AA4610" s="7" t="str">
        <f t="shared" ref="AA4610:AA4673" si="1236">IF(Z4610=100,"Perfect CPM candidate",IF(Z4610&gt;90,"Solid CPM candidate",IF(Z4610&gt;50,"Good CPM candidate",IF(Z4610&gt;30,"Weak CPM candidate",IF(Z4610&gt;10,"Probably optical","Almost certainly optical")))))</f>
        <v>Almost certainly optical</v>
      </c>
      <c r="AB4610" s="21">
        <v>34.200000000000003</v>
      </c>
      <c r="AC4610" s="14">
        <f t="shared" ref="AC4610:AC4673" si="1237">(SQRT(((E4610*PI()/180-C4610*PI()/180)*COS(D4610*PI()/180))^2+(F4610*PI()/180-D4610*PI()/180)^2))*180/PI()*3600</f>
        <v>34.046578383713836</v>
      </c>
      <c r="AD4610" s="26">
        <v>310</v>
      </c>
      <c r="AE4610" s="10">
        <f t="shared" ref="AE4610:AE4673" si="1238">IF(((IF(E4610*PI()/180-C4610*PI()/180&gt;0,1,0))+(IF(F4610*PI()/180-D4610*PI()/180&gt;0,2,0)))=3,ATAN(((E4610*PI()/180-C4610*PI()/180)*(COS(D4610*PI()/180))/(F4610*PI()/180-D4610*PI()/180))),IF(((IF(E4610*PI()/180-C4610*PI()/180&gt;0,1,0))+(IF(F4610*PI()/180-D4610*PI()/180&gt;0,2,0)))=1,ATAN(((E4610*PI()/180-C4610*PI()/180)*(COS(D4610*PI()/180))/(F4610*PI()/180-D4610*PI()/180)))+PI(),IF(((IF(E4610*PI()/180-C4610*PI()/180&gt;0,1,0))+(IF(F4610*PI()/180-D4610*PI()/180&gt;0,2,0)))=0,ATAN(((E4610*PI()/180-C4610*PI()/180)*(COS(D4610*PI()/180))/(F4610*PI()/180-D4610*PI()/180)))+PI(),ATAN(((E4610*PI()/180-C4610*PI()/180)*(COS(D4610*PI()/180))/(F4610*PI()/180-D4610*PI()/180)))+2*PI())))*180/PI()</f>
        <v>309.53427754910882</v>
      </c>
      <c r="AF4610" s="17">
        <f t="shared" ref="AF4610:AF4673" si="1239">ABS(AB4610-AC4610)</f>
        <v>0.1534216162861668</v>
      </c>
      <c r="AG4610" s="17">
        <f t="shared" ref="AG4610:AG4673" si="1240">IF(ABS(AD4610-AE4610)&gt;180,360-ABS(AD4610-AE4610),ABS(AD4610-AE4610))</f>
        <v>0.46572245089117814</v>
      </c>
    </row>
    <row r="4611" spans="1:33">
      <c r="A4611" t="s">
        <v>4665</v>
      </c>
      <c r="B4611" t="s">
        <v>1792</v>
      </c>
      <c r="C4611" s="23">
        <v>252.1447</v>
      </c>
      <c r="D4611" s="23">
        <v>13.8848</v>
      </c>
      <c r="E4611" s="23">
        <v>252.15020000000001</v>
      </c>
      <c r="F4611" s="23">
        <v>13.893039999999999</v>
      </c>
      <c r="G4611" s="26">
        <v>3.4</v>
      </c>
      <c r="H4611" s="26">
        <v>3.4</v>
      </c>
      <c r="I4611" s="26">
        <v>-2.7</v>
      </c>
      <c r="J4611" s="26">
        <v>1.2</v>
      </c>
      <c r="K4611" s="26">
        <v>6.1</v>
      </c>
      <c r="L4611" s="26">
        <v>6.1</v>
      </c>
      <c r="M4611" s="26">
        <v>0.4</v>
      </c>
      <c r="N4611" s="26">
        <v>1.3</v>
      </c>
      <c r="O4611" s="19">
        <f t="shared" si="1224"/>
        <v>128.45370921670599</v>
      </c>
      <c r="P4611" s="10">
        <f t="shared" si="1225"/>
        <v>86.24827092947406</v>
      </c>
      <c r="Q4611" s="10">
        <f t="shared" si="1226"/>
        <v>2.86</v>
      </c>
      <c r="R4611" s="19">
        <f t="shared" si="1227"/>
        <v>4.3416586692184822</v>
      </c>
      <c r="S4611" s="10">
        <f t="shared" si="1228"/>
        <v>6.113100686231169</v>
      </c>
      <c r="T4611" s="10">
        <f t="shared" si="1229"/>
        <v>0.2613689838862413</v>
      </c>
      <c r="U4611" s="2" t="str">
        <f t="shared" si="1230"/>
        <v>D</v>
      </c>
      <c r="V4611" s="2" t="str">
        <f t="shared" si="1231"/>
        <v>D</v>
      </c>
      <c r="W4611" s="2" t="str">
        <f t="shared" si="1232"/>
        <v>D</v>
      </c>
      <c r="X4611" s="2" t="str">
        <f t="shared" si="1233"/>
        <v>C</v>
      </c>
      <c r="Y4611" s="3" t="str">
        <f t="shared" si="1234"/>
        <v>DDDC</v>
      </c>
      <c r="Z4611" s="28">
        <f t="shared" si="1235"/>
        <v>3.0875E-2</v>
      </c>
      <c r="AA4611" s="7" t="str">
        <f t="shared" si="1236"/>
        <v>Almost certainly optical</v>
      </c>
      <c r="AB4611" s="21">
        <v>35.5</v>
      </c>
      <c r="AC4611" s="14">
        <f t="shared" si="1237"/>
        <v>35.347092392102084</v>
      </c>
      <c r="AD4611" s="26">
        <v>33.1</v>
      </c>
      <c r="AE4611" s="10">
        <f t="shared" si="1238"/>
        <v>32.942115907087917</v>
      </c>
      <c r="AF4611" s="17">
        <f t="shared" si="1239"/>
        <v>0.15290760789791591</v>
      </c>
      <c r="AG4611" s="17">
        <f t="shared" si="1240"/>
        <v>0.15788409291208438</v>
      </c>
    </row>
    <row r="4612" spans="1:33">
      <c r="A4612" t="s">
        <v>7326</v>
      </c>
      <c r="B4612" t="s">
        <v>7327</v>
      </c>
      <c r="C4612" s="23">
        <v>152.16040000000001</v>
      </c>
      <c r="D4612" s="23">
        <v>-74.997060000000005</v>
      </c>
      <c r="E4612" s="23">
        <v>152.1763</v>
      </c>
      <c r="F4612" s="23">
        <v>-74.994100000000003</v>
      </c>
      <c r="G4612" s="26">
        <v>-11.8</v>
      </c>
      <c r="H4612" s="26">
        <v>13.8</v>
      </c>
      <c r="I4612" s="26">
        <v>-2.6</v>
      </c>
      <c r="J4612" s="26">
        <v>0.9</v>
      </c>
      <c r="K4612" s="26">
        <v>-6</v>
      </c>
      <c r="L4612" s="26">
        <v>19.600000000000001</v>
      </c>
      <c r="M4612" s="26">
        <v>6.5</v>
      </c>
      <c r="N4612" s="26">
        <v>0.9</v>
      </c>
      <c r="O4612" s="19">
        <f t="shared" si="1224"/>
        <v>257.57405713457251</v>
      </c>
      <c r="P4612" s="10">
        <f t="shared" si="1225"/>
        <v>317.29061004263855</v>
      </c>
      <c r="Q4612" s="10">
        <f t="shared" si="1226"/>
        <v>2.86</v>
      </c>
      <c r="R4612" s="19">
        <f t="shared" si="1227"/>
        <v>12.083045973594572</v>
      </c>
      <c r="S4612" s="10">
        <f t="shared" si="1228"/>
        <v>8.8459030064770658</v>
      </c>
      <c r="T4612" s="10">
        <f t="shared" si="1229"/>
        <v>0.523223724501791</v>
      </c>
      <c r="U4612" s="2" t="str">
        <f t="shared" si="1230"/>
        <v>D</v>
      </c>
      <c r="V4612" s="2" t="str">
        <f t="shared" si="1231"/>
        <v>D</v>
      </c>
      <c r="W4612" s="2" t="str">
        <f t="shared" si="1232"/>
        <v>D</v>
      </c>
      <c r="X4612" s="2" t="str">
        <f t="shared" si="1233"/>
        <v>C</v>
      </c>
      <c r="Y4612" s="3" t="str">
        <f t="shared" si="1234"/>
        <v>DDDC</v>
      </c>
      <c r="Z4612" s="28">
        <f t="shared" si="1235"/>
        <v>3.0875E-2</v>
      </c>
      <c r="AA4612" s="7" t="str">
        <f t="shared" si="1236"/>
        <v>Almost certainly optical</v>
      </c>
      <c r="AB4612" s="21">
        <v>18.100000000000001</v>
      </c>
      <c r="AC4612" s="14">
        <f t="shared" si="1237"/>
        <v>18.251377122080065</v>
      </c>
      <c r="AD4612" s="26">
        <v>54.5</v>
      </c>
      <c r="AE4612" s="10">
        <f t="shared" si="1238"/>
        <v>54.278467997940169</v>
      </c>
      <c r="AF4612" s="17">
        <f t="shared" si="1239"/>
        <v>0.15137712208006349</v>
      </c>
      <c r="AG4612" s="17">
        <f t="shared" si="1240"/>
        <v>0.22153200205983126</v>
      </c>
    </row>
    <row r="4613" spans="1:33">
      <c r="A4613" t="s">
        <v>4958</v>
      </c>
      <c r="B4613" t="s">
        <v>2050</v>
      </c>
      <c r="C4613" s="23">
        <v>294.36840000000001</v>
      </c>
      <c r="D4613" s="23">
        <v>14.858169999999999</v>
      </c>
      <c r="E4613" s="23">
        <v>294.3646</v>
      </c>
      <c r="F4613" s="23">
        <v>14.873900000000001</v>
      </c>
      <c r="G4613" s="26">
        <v>2.4</v>
      </c>
      <c r="H4613" s="26">
        <v>2.4</v>
      </c>
      <c r="I4613" s="26">
        <v>-3.9</v>
      </c>
      <c r="J4613" s="26">
        <v>1.3</v>
      </c>
      <c r="K4613" s="26">
        <v>-4.2</v>
      </c>
      <c r="L4613" s="26">
        <v>21.4</v>
      </c>
      <c r="M4613" s="26">
        <v>-18</v>
      </c>
      <c r="N4613" s="26">
        <v>1.5</v>
      </c>
      <c r="O4613" s="19">
        <f t="shared" si="1224"/>
        <v>148.39249775375112</v>
      </c>
      <c r="P4613" s="10">
        <f t="shared" si="1225"/>
        <v>193.13402230639633</v>
      </c>
      <c r="Q4613" s="10">
        <f t="shared" si="1226"/>
        <v>2.86</v>
      </c>
      <c r="R4613" s="19">
        <f t="shared" si="1227"/>
        <v>4.5793012567421245</v>
      </c>
      <c r="S4613" s="10">
        <f t="shared" si="1228"/>
        <v>18.483506160899235</v>
      </c>
      <c r="T4613" s="10">
        <f t="shared" si="1229"/>
        <v>0.576570185441034</v>
      </c>
      <c r="U4613" s="2" t="str">
        <f t="shared" si="1230"/>
        <v>D</v>
      </c>
      <c r="V4613" s="2" t="str">
        <f t="shared" si="1231"/>
        <v>D</v>
      </c>
      <c r="W4613" s="2" t="str">
        <f t="shared" si="1232"/>
        <v>D</v>
      </c>
      <c r="X4613" s="2" t="str">
        <f t="shared" si="1233"/>
        <v>C</v>
      </c>
      <c r="Y4613" s="3" t="str">
        <f t="shared" si="1234"/>
        <v>DDDC</v>
      </c>
      <c r="Z4613" s="28">
        <f t="shared" si="1235"/>
        <v>3.0875E-2</v>
      </c>
      <c r="AA4613" s="7" t="str">
        <f t="shared" si="1236"/>
        <v>Almost certainly optical</v>
      </c>
      <c r="AB4613" s="21">
        <v>58</v>
      </c>
      <c r="AC4613" s="14">
        <f t="shared" si="1237"/>
        <v>58.151244633392196</v>
      </c>
      <c r="AD4613" s="26">
        <v>346</v>
      </c>
      <c r="AE4613" s="10">
        <f t="shared" si="1238"/>
        <v>346.85696849712417</v>
      </c>
      <c r="AF4613" s="17">
        <f t="shared" si="1239"/>
        <v>0.15124463339219574</v>
      </c>
      <c r="AG4613" s="17">
        <f t="shared" si="1240"/>
        <v>0.85696849712417134</v>
      </c>
    </row>
    <row r="4614" spans="1:33">
      <c r="A4614" t="s">
        <v>9492</v>
      </c>
      <c r="B4614" t="s">
        <v>9493</v>
      </c>
      <c r="C4614" s="23">
        <v>326.46949999999998</v>
      </c>
      <c r="D4614" s="23">
        <v>-36.658819999999999</v>
      </c>
      <c r="E4614" s="23">
        <v>326.48360000000002</v>
      </c>
      <c r="F4614" s="23">
        <v>-36.654690000000002</v>
      </c>
      <c r="G4614" s="26">
        <v>-2.4</v>
      </c>
      <c r="H4614" s="26">
        <v>23.2</v>
      </c>
      <c r="I4614" s="26">
        <v>-13</v>
      </c>
      <c r="J4614" s="26">
        <v>2</v>
      </c>
      <c r="K4614" s="26">
        <v>1.5</v>
      </c>
      <c r="L4614" s="26">
        <v>1.5</v>
      </c>
      <c r="M4614" s="26">
        <v>-16.5</v>
      </c>
      <c r="N4614" s="26">
        <v>1.9</v>
      </c>
      <c r="O4614" s="19">
        <f t="shared" si="1224"/>
        <v>190.45990909292914</v>
      </c>
      <c r="P4614" s="10">
        <f t="shared" si="1225"/>
        <v>174.80557109226518</v>
      </c>
      <c r="Q4614" s="10">
        <f t="shared" si="1226"/>
        <v>2.86</v>
      </c>
      <c r="R4614" s="19">
        <f t="shared" si="1227"/>
        <v>13.219682295728592</v>
      </c>
      <c r="S4614" s="10">
        <f t="shared" si="1228"/>
        <v>16.568041525780892</v>
      </c>
      <c r="T4614" s="10">
        <f t="shared" si="1229"/>
        <v>0.7446930955377371</v>
      </c>
      <c r="U4614" s="2" t="str">
        <f t="shared" si="1230"/>
        <v>D</v>
      </c>
      <c r="V4614" s="2" t="str">
        <f t="shared" si="1231"/>
        <v>D</v>
      </c>
      <c r="W4614" s="2" t="str">
        <f t="shared" si="1232"/>
        <v>D</v>
      </c>
      <c r="X4614" s="2" t="str">
        <f t="shared" si="1233"/>
        <v>C</v>
      </c>
      <c r="Y4614" s="3" t="str">
        <f t="shared" si="1234"/>
        <v>DDDC</v>
      </c>
      <c r="Z4614" s="28">
        <f t="shared" si="1235"/>
        <v>3.0875E-2</v>
      </c>
      <c r="AA4614" s="7" t="str">
        <f t="shared" si="1236"/>
        <v>Almost certainly optical</v>
      </c>
      <c r="AB4614" s="21">
        <v>43.2</v>
      </c>
      <c r="AC4614" s="14">
        <f t="shared" si="1237"/>
        <v>43.349390323704249</v>
      </c>
      <c r="AD4614" s="26">
        <v>70.099999999999994</v>
      </c>
      <c r="AE4614" s="10">
        <f t="shared" si="1238"/>
        <v>69.941427132239781</v>
      </c>
      <c r="AF4614" s="17">
        <f t="shared" si="1239"/>
        <v>0.14939032370424599</v>
      </c>
      <c r="AG4614" s="17">
        <f t="shared" si="1240"/>
        <v>0.1585728677602134</v>
      </c>
    </row>
    <row r="4615" spans="1:33">
      <c r="A4615" t="s">
        <v>4797</v>
      </c>
      <c r="B4615" t="s">
        <v>1909</v>
      </c>
      <c r="C4615" s="23">
        <v>273.5718</v>
      </c>
      <c r="D4615" s="23">
        <v>13.55123</v>
      </c>
      <c r="E4615" s="23">
        <v>273.57979999999998</v>
      </c>
      <c r="F4615" s="23">
        <v>13.55358</v>
      </c>
      <c r="G4615" s="26">
        <v>-4.2</v>
      </c>
      <c r="H4615" s="26">
        <v>21.4</v>
      </c>
      <c r="I4615" s="26">
        <v>-13.2</v>
      </c>
      <c r="J4615" s="26">
        <v>3.9</v>
      </c>
      <c r="K4615" s="26">
        <v>-3.4</v>
      </c>
      <c r="L4615" s="26">
        <v>22.2</v>
      </c>
      <c r="M4615" s="26">
        <v>-6</v>
      </c>
      <c r="N4615" s="26">
        <v>3.4</v>
      </c>
      <c r="O4615" s="19">
        <f t="shared" si="1224"/>
        <v>197.65012421993012</v>
      </c>
      <c r="P4615" s="10">
        <f t="shared" si="1225"/>
        <v>209.5387822595581</v>
      </c>
      <c r="Q4615" s="10">
        <f t="shared" si="1226"/>
        <v>2.86</v>
      </c>
      <c r="R4615" s="19">
        <f t="shared" si="1227"/>
        <v>13.852075656738235</v>
      </c>
      <c r="S4615" s="10">
        <f t="shared" si="1228"/>
        <v>6.8963758598266676</v>
      </c>
      <c r="T4615" s="10">
        <f t="shared" si="1229"/>
        <v>0.51871128791412258</v>
      </c>
      <c r="U4615" s="2" t="str">
        <f t="shared" si="1230"/>
        <v>D</v>
      </c>
      <c r="V4615" s="2" t="str">
        <f t="shared" si="1231"/>
        <v>D</v>
      </c>
      <c r="W4615" s="2" t="str">
        <f t="shared" si="1232"/>
        <v>D</v>
      </c>
      <c r="X4615" s="2" t="str">
        <f t="shared" si="1233"/>
        <v>C</v>
      </c>
      <c r="Y4615" s="3" t="str">
        <f t="shared" si="1234"/>
        <v>DDDC</v>
      </c>
      <c r="Z4615" s="28">
        <f t="shared" si="1235"/>
        <v>3.0875E-2</v>
      </c>
      <c r="AA4615" s="7" t="str">
        <f t="shared" si="1236"/>
        <v>Almost certainly optical</v>
      </c>
      <c r="AB4615" s="21">
        <v>29.1</v>
      </c>
      <c r="AC4615" s="14">
        <f t="shared" si="1237"/>
        <v>29.248462225238878</v>
      </c>
      <c r="AD4615" s="26">
        <v>73.400000000000006</v>
      </c>
      <c r="AE4615" s="10">
        <f t="shared" si="1238"/>
        <v>73.187180909799451</v>
      </c>
      <c r="AF4615" s="17">
        <f t="shared" si="1239"/>
        <v>0.14846222523887675</v>
      </c>
      <c r="AG4615" s="17">
        <f t="shared" si="1240"/>
        <v>0.21281909020055423</v>
      </c>
    </row>
    <row r="4616" spans="1:33">
      <c r="A4616" t="s">
        <v>9032</v>
      </c>
      <c r="B4616" t="s">
        <v>9033</v>
      </c>
      <c r="C4616" s="23">
        <v>296.15859999999998</v>
      </c>
      <c r="D4616" s="23">
        <v>16.35389</v>
      </c>
      <c r="E4616" s="23">
        <v>296.17439999999999</v>
      </c>
      <c r="F4616" s="23">
        <v>16.355409999999999</v>
      </c>
      <c r="G4616" s="26">
        <v>3</v>
      </c>
      <c r="H4616" s="26">
        <v>3</v>
      </c>
      <c r="I4616" s="26">
        <v>-12</v>
      </c>
      <c r="J4616" s="26">
        <v>3.9</v>
      </c>
      <c r="K4616" s="26">
        <v>-2.7</v>
      </c>
      <c r="L4616" s="26">
        <v>22.9</v>
      </c>
      <c r="M4616" s="26">
        <v>-8.6999999999999993</v>
      </c>
      <c r="N4616" s="26">
        <v>4.0999999999999996</v>
      </c>
      <c r="O4616" s="19">
        <f t="shared" si="1224"/>
        <v>165.96375653207352</v>
      </c>
      <c r="P4616" s="10">
        <f t="shared" si="1225"/>
        <v>197.24145939893998</v>
      </c>
      <c r="Q4616" s="10">
        <f t="shared" si="1226"/>
        <v>2.86</v>
      </c>
      <c r="R4616" s="19">
        <f t="shared" si="1227"/>
        <v>12.369316876852981</v>
      </c>
      <c r="S4616" s="10">
        <f t="shared" si="1228"/>
        <v>9.1093358704133855</v>
      </c>
      <c r="T4616" s="10">
        <f t="shared" si="1229"/>
        <v>0.53696631868165923</v>
      </c>
      <c r="U4616" s="2" t="str">
        <f t="shared" si="1230"/>
        <v>D</v>
      </c>
      <c r="V4616" s="2" t="str">
        <f t="shared" si="1231"/>
        <v>D</v>
      </c>
      <c r="W4616" s="2" t="str">
        <f t="shared" si="1232"/>
        <v>D</v>
      </c>
      <c r="X4616" s="2" t="str">
        <f t="shared" si="1233"/>
        <v>C</v>
      </c>
      <c r="Y4616" s="3" t="str">
        <f t="shared" si="1234"/>
        <v>DDDC</v>
      </c>
      <c r="Z4616" s="28">
        <f t="shared" si="1235"/>
        <v>3.0875E-2</v>
      </c>
      <c r="AA4616" s="7" t="str">
        <f t="shared" si="1236"/>
        <v>Almost certainly optical</v>
      </c>
      <c r="AB4616" s="21">
        <v>55</v>
      </c>
      <c r="AC4616" s="14">
        <f t="shared" si="1237"/>
        <v>54.852308009557156</v>
      </c>
      <c r="AD4616" s="26">
        <v>84.8</v>
      </c>
      <c r="AE4616" s="10">
        <f t="shared" si="1238"/>
        <v>84.274719162390795</v>
      </c>
      <c r="AF4616" s="17">
        <f t="shared" si="1239"/>
        <v>0.1476919904428442</v>
      </c>
      <c r="AG4616" s="17">
        <f t="shared" si="1240"/>
        <v>0.52528083760920197</v>
      </c>
    </row>
    <row r="4617" spans="1:33">
      <c r="A4617" t="s">
        <v>6819</v>
      </c>
      <c r="B4617" t="s">
        <v>6820</v>
      </c>
      <c r="C4617" s="23">
        <v>103.4195</v>
      </c>
      <c r="D4617" s="23">
        <v>49.543550000000003</v>
      </c>
      <c r="E4617" s="23">
        <v>103.414</v>
      </c>
      <c r="F4617" s="23">
        <v>49.542909999999999</v>
      </c>
      <c r="G4617" s="26">
        <v>-2.6</v>
      </c>
      <c r="H4617" s="26">
        <v>23</v>
      </c>
      <c r="I4617" s="26">
        <v>-8.1</v>
      </c>
      <c r="J4617" s="26">
        <v>3</v>
      </c>
      <c r="K4617" s="26">
        <v>-0.9</v>
      </c>
      <c r="L4617" s="26">
        <v>24.7</v>
      </c>
      <c r="M4617" s="26">
        <v>4.0999999999999996</v>
      </c>
      <c r="N4617" s="26">
        <v>5.0999999999999996</v>
      </c>
      <c r="O4617" s="19">
        <f t="shared" si="1224"/>
        <v>197.79598892393039</v>
      </c>
      <c r="P4617" s="10">
        <f t="shared" si="1225"/>
        <v>347.61924307119284</v>
      </c>
      <c r="Q4617" s="10">
        <f t="shared" si="1226"/>
        <v>2.86</v>
      </c>
      <c r="R4617" s="19">
        <f t="shared" si="1227"/>
        <v>8.507055894961546</v>
      </c>
      <c r="S4617" s="10">
        <f t="shared" si="1228"/>
        <v>4.1976183723630713</v>
      </c>
      <c r="T4617" s="10">
        <f t="shared" si="1229"/>
        <v>0.31761685668311546</v>
      </c>
      <c r="U4617" s="2" t="str">
        <f t="shared" si="1230"/>
        <v>D</v>
      </c>
      <c r="V4617" s="2" t="str">
        <f t="shared" si="1231"/>
        <v>D</v>
      </c>
      <c r="W4617" s="2" t="str">
        <f t="shared" si="1232"/>
        <v>D</v>
      </c>
      <c r="X4617" s="2" t="str">
        <f t="shared" si="1233"/>
        <v>C</v>
      </c>
      <c r="Y4617" s="3" t="str">
        <f t="shared" si="1234"/>
        <v>DDDC</v>
      </c>
      <c r="Z4617" s="28">
        <f t="shared" si="1235"/>
        <v>3.0875E-2</v>
      </c>
      <c r="AA4617" s="7" t="str">
        <f t="shared" si="1236"/>
        <v>Almost certainly optical</v>
      </c>
      <c r="AB4617" s="21">
        <v>13.2</v>
      </c>
      <c r="AC4617" s="14">
        <f t="shared" si="1237"/>
        <v>13.052580219202184</v>
      </c>
      <c r="AD4617" s="26">
        <v>260</v>
      </c>
      <c r="AE4617" s="10">
        <f t="shared" si="1238"/>
        <v>259.833060037991</v>
      </c>
      <c r="AF4617" s="17">
        <f t="shared" si="1239"/>
        <v>0.14741978079781504</v>
      </c>
      <c r="AG4617" s="17">
        <f t="shared" si="1240"/>
        <v>0.16693996200899619</v>
      </c>
    </row>
    <row r="4618" spans="1:33">
      <c r="A4618" t="s">
        <v>8968</v>
      </c>
      <c r="B4618" t="s">
        <v>8969</v>
      </c>
      <c r="C4618" s="23">
        <v>294.29579999999999</v>
      </c>
      <c r="D4618" s="23">
        <v>11.82471</v>
      </c>
      <c r="E4618" s="23">
        <v>294.28649999999999</v>
      </c>
      <c r="F4618" s="23">
        <v>11.82784</v>
      </c>
      <c r="G4618" s="26">
        <v>0.7</v>
      </c>
      <c r="H4618" s="26">
        <v>0.7</v>
      </c>
      <c r="I4618" s="26">
        <v>-5.8</v>
      </c>
      <c r="J4618" s="26">
        <v>1</v>
      </c>
      <c r="K4618" s="26">
        <v>-8.1</v>
      </c>
      <c r="L4618" s="26">
        <v>17.5</v>
      </c>
      <c r="M4618" s="26">
        <v>-8.6999999999999993</v>
      </c>
      <c r="N4618" s="26">
        <v>3.1</v>
      </c>
      <c r="O4618" s="19">
        <f t="shared" si="1224"/>
        <v>173.11827636936306</v>
      </c>
      <c r="P4618" s="10">
        <f t="shared" si="1225"/>
        <v>222.95459151111277</v>
      </c>
      <c r="Q4618" s="10">
        <f t="shared" si="1226"/>
        <v>2.86</v>
      </c>
      <c r="R4618" s="19">
        <f t="shared" si="1227"/>
        <v>5.8420886675914119</v>
      </c>
      <c r="S4618" s="10">
        <f t="shared" si="1228"/>
        <v>11.886967653695368</v>
      </c>
      <c r="T4618" s="10">
        <f t="shared" si="1229"/>
        <v>0.44322640803216951</v>
      </c>
      <c r="U4618" s="2" t="str">
        <f t="shared" si="1230"/>
        <v>D</v>
      </c>
      <c r="V4618" s="2" t="str">
        <f t="shared" si="1231"/>
        <v>D</v>
      </c>
      <c r="W4618" s="2" t="str">
        <f t="shared" si="1232"/>
        <v>D</v>
      </c>
      <c r="X4618" s="2" t="str">
        <f t="shared" si="1233"/>
        <v>C</v>
      </c>
      <c r="Y4618" s="3" t="str">
        <f t="shared" si="1234"/>
        <v>DDDC</v>
      </c>
      <c r="Z4618" s="28">
        <f t="shared" si="1235"/>
        <v>3.0875E-2</v>
      </c>
      <c r="AA4618" s="7" t="str">
        <f t="shared" si="1236"/>
        <v>Almost certainly optical</v>
      </c>
      <c r="AB4618" s="21">
        <v>34.799999999999997</v>
      </c>
      <c r="AC4618" s="14">
        <f t="shared" si="1237"/>
        <v>34.652699097331528</v>
      </c>
      <c r="AD4618" s="26">
        <v>289</v>
      </c>
      <c r="AE4618" s="10">
        <f t="shared" si="1238"/>
        <v>288.97584294099443</v>
      </c>
      <c r="AF4618" s="17">
        <f t="shared" si="1239"/>
        <v>0.14730090266846929</v>
      </c>
      <c r="AG4618" s="17">
        <f t="shared" si="1240"/>
        <v>2.4157059005574411E-2</v>
      </c>
    </row>
    <row r="4619" spans="1:33">
      <c r="A4619" t="s">
        <v>3509</v>
      </c>
      <c r="B4619" t="s">
        <v>722</v>
      </c>
      <c r="C4619" s="23">
        <v>102.9811</v>
      </c>
      <c r="D4619" s="23">
        <v>-7.2858669999999996</v>
      </c>
      <c r="E4619" s="23">
        <v>102.9888</v>
      </c>
      <c r="F4619" s="23">
        <v>-7.2885600000000004</v>
      </c>
      <c r="G4619" s="26">
        <v>-9.1</v>
      </c>
      <c r="H4619" s="26">
        <v>16.5</v>
      </c>
      <c r="I4619" s="26">
        <v>-2.8</v>
      </c>
      <c r="J4619" s="26">
        <v>1.9</v>
      </c>
      <c r="K4619" s="26">
        <v>-7</v>
      </c>
      <c r="L4619" s="26">
        <v>18.600000000000001</v>
      </c>
      <c r="M4619" s="26">
        <v>-0.9</v>
      </c>
      <c r="N4619" s="26">
        <v>1.9</v>
      </c>
      <c r="O4619" s="19">
        <f t="shared" si="1224"/>
        <v>252.89727103094765</v>
      </c>
      <c r="P4619" s="10">
        <f t="shared" si="1225"/>
        <v>262.67359333983046</v>
      </c>
      <c r="Q4619" s="10">
        <f t="shared" si="1226"/>
        <v>2.86</v>
      </c>
      <c r="R4619" s="19">
        <f t="shared" si="1227"/>
        <v>9.5210293561148092</v>
      </c>
      <c r="S4619" s="10">
        <f t="shared" si="1228"/>
        <v>7.0576199954375554</v>
      </c>
      <c r="T4619" s="10">
        <f t="shared" si="1229"/>
        <v>0.41446623378880915</v>
      </c>
      <c r="U4619" s="2" t="str">
        <f t="shared" si="1230"/>
        <v>D</v>
      </c>
      <c r="V4619" s="2" t="str">
        <f t="shared" si="1231"/>
        <v>D</v>
      </c>
      <c r="W4619" s="2" t="str">
        <f t="shared" si="1232"/>
        <v>D</v>
      </c>
      <c r="X4619" s="2" t="str">
        <f t="shared" si="1233"/>
        <v>C</v>
      </c>
      <c r="Y4619" s="3" t="str">
        <f t="shared" si="1234"/>
        <v>DDDC</v>
      </c>
      <c r="Z4619" s="28">
        <f t="shared" si="1235"/>
        <v>3.0875E-2</v>
      </c>
      <c r="AA4619" s="7" t="str">
        <f t="shared" si="1236"/>
        <v>Almost certainly optical</v>
      </c>
      <c r="AB4619" s="21">
        <v>29.3</v>
      </c>
      <c r="AC4619" s="14">
        <f t="shared" si="1237"/>
        <v>29.155259694586949</v>
      </c>
      <c r="AD4619" s="26">
        <v>109</v>
      </c>
      <c r="AE4619" s="10">
        <f t="shared" si="1238"/>
        <v>109.42199468528574</v>
      </c>
      <c r="AF4619" s="17">
        <f t="shared" si="1239"/>
        <v>0.14474030541305183</v>
      </c>
      <c r="AG4619" s="17">
        <f t="shared" si="1240"/>
        <v>0.42199468528573902</v>
      </c>
    </row>
    <row r="4620" spans="1:33">
      <c r="A4620" t="s">
        <v>5593</v>
      </c>
      <c r="B4620" t="s">
        <v>2645</v>
      </c>
      <c r="C4620" s="23">
        <v>350.63979999999998</v>
      </c>
      <c r="D4620" s="23">
        <v>17.099499999999999</v>
      </c>
      <c r="E4620" s="23">
        <v>350.6379</v>
      </c>
      <c r="F4620" s="23">
        <v>17.106850000000001</v>
      </c>
      <c r="G4620" s="26">
        <v>-15.4</v>
      </c>
      <c r="H4620" s="26">
        <v>10.199999999999999</v>
      </c>
      <c r="I4620" s="26">
        <v>-10.7</v>
      </c>
      <c r="J4620" s="26">
        <v>1.2</v>
      </c>
      <c r="K4620" s="26">
        <v>2.1</v>
      </c>
      <c r="L4620" s="26">
        <v>2.1</v>
      </c>
      <c r="M4620" s="26">
        <v>-0.6</v>
      </c>
      <c r="N4620" s="26">
        <v>4.3</v>
      </c>
      <c r="O4620" s="19">
        <f t="shared" si="1224"/>
        <v>235.20822635881385</v>
      </c>
      <c r="P4620" s="10">
        <f t="shared" si="1225"/>
        <v>105.94539590092288</v>
      </c>
      <c r="Q4620" s="10">
        <f t="shared" si="1226"/>
        <v>2.86</v>
      </c>
      <c r="R4620" s="19">
        <f t="shared" si="1227"/>
        <v>18.752333188166212</v>
      </c>
      <c r="S4620" s="10">
        <f t="shared" si="1228"/>
        <v>2.1840329667841556</v>
      </c>
      <c r="T4620" s="10">
        <f t="shared" si="1229"/>
        <v>0.52340915387375919</v>
      </c>
      <c r="U4620" s="2" t="str">
        <f t="shared" si="1230"/>
        <v>D</v>
      </c>
      <c r="V4620" s="2" t="str">
        <f t="shared" si="1231"/>
        <v>D</v>
      </c>
      <c r="W4620" s="2" t="str">
        <f t="shared" si="1232"/>
        <v>D</v>
      </c>
      <c r="X4620" s="2" t="str">
        <f t="shared" si="1233"/>
        <v>C</v>
      </c>
      <c r="Y4620" s="3" t="str">
        <f t="shared" si="1234"/>
        <v>DDDC</v>
      </c>
      <c r="Z4620" s="28">
        <f t="shared" si="1235"/>
        <v>3.0875E-2</v>
      </c>
      <c r="AA4620" s="7" t="str">
        <f t="shared" si="1236"/>
        <v>Almost certainly optical</v>
      </c>
      <c r="AB4620" s="21">
        <v>27.4</v>
      </c>
      <c r="AC4620" s="14">
        <f t="shared" si="1237"/>
        <v>27.255684910537404</v>
      </c>
      <c r="AD4620" s="26">
        <v>346</v>
      </c>
      <c r="AE4620" s="10">
        <f t="shared" si="1238"/>
        <v>346.12152061002604</v>
      </c>
      <c r="AF4620" s="17">
        <f t="shared" si="1239"/>
        <v>0.14431508946259441</v>
      </c>
      <c r="AG4620" s="17">
        <f t="shared" si="1240"/>
        <v>0.12152061002603887</v>
      </c>
    </row>
    <row r="4621" spans="1:33">
      <c r="A4621" t="s">
        <v>3506</v>
      </c>
      <c r="B4621" t="s">
        <v>719</v>
      </c>
      <c r="C4621" s="23">
        <v>102.0677</v>
      </c>
      <c r="D4621" s="23">
        <v>11.89673</v>
      </c>
      <c r="E4621" s="23">
        <v>102.0693</v>
      </c>
      <c r="F4621" s="23">
        <v>11.894679999999999</v>
      </c>
      <c r="G4621" s="26">
        <v>-1.2</v>
      </c>
      <c r="H4621" s="26">
        <v>24.4</v>
      </c>
      <c r="I4621" s="26">
        <v>-1.8</v>
      </c>
      <c r="J4621" s="26">
        <v>2</v>
      </c>
      <c r="K4621" s="26">
        <v>7.3</v>
      </c>
      <c r="L4621" s="26">
        <v>7.3</v>
      </c>
      <c r="M4621" s="26">
        <v>-2.9</v>
      </c>
      <c r="N4621" s="26">
        <v>2.2000000000000002</v>
      </c>
      <c r="O4621" s="19">
        <f t="shared" si="1224"/>
        <v>213.6900675259798</v>
      </c>
      <c r="P4621" s="10">
        <f t="shared" si="1225"/>
        <v>111.66595872329022</v>
      </c>
      <c r="Q4621" s="10">
        <f t="shared" si="1226"/>
        <v>2.86</v>
      </c>
      <c r="R4621" s="19">
        <f t="shared" si="1227"/>
        <v>2.1633307652783933</v>
      </c>
      <c r="S4621" s="10">
        <f t="shared" si="1228"/>
        <v>7.8549347546621924</v>
      </c>
      <c r="T4621" s="10">
        <f t="shared" si="1229"/>
        <v>0.25045663799851464</v>
      </c>
      <c r="U4621" s="2" t="str">
        <f t="shared" si="1230"/>
        <v>D</v>
      </c>
      <c r="V4621" s="2" t="str">
        <f t="shared" si="1231"/>
        <v>D</v>
      </c>
      <c r="W4621" s="2" t="str">
        <f t="shared" si="1232"/>
        <v>D</v>
      </c>
      <c r="X4621" s="2" t="str">
        <f t="shared" si="1233"/>
        <v>C</v>
      </c>
      <c r="Y4621" s="3" t="str">
        <f t="shared" si="1234"/>
        <v>DDDC</v>
      </c>
      <c r="Z4621" s="28">
        <f t="shared" si="1235"/>
        <v>3.0875E-2</v>
      </c>
      <c r="AA4621" s="7" t="str">
        <f t="shared" si="1236"/>
        <v>Almost certainly optical</v>
      </c>
      <c r="AB4621" s="21">
        <v>9.43</v>
      </c>
      <c r="AC4621" s="14">
        <f t="shared" si="1237"/>
        <v>9.2861212010294363</v>
      </c>
      <c r="AD4621" s="26">
        <v>143</v>
      </c>
      <c r="AE4621" s="10">
        <f t="shared" si="1238"/>
        <v>142.63017664981132</v>
      </c>
      <c r="AF4621" s="17">
        <f t="shared" si="1239"/>
        <v>0.14387879897056344</v>
      </c>
      <c r="AG4621" s="17">
        <f t="shared" si="1240"/>
        <v>0.36982335018868184</v>
      </c>
    </row>
    <row r="4622" spans="1:33">
      <c r="A4622" t="s">
        <v>3351</v>
      </c>
      <c r="B4622" t="s">
        <v>572</v>
      </c>
      <c r="C4622" s="23">
        <v>82.241709999999998</v>
      </c>
      <c r="D4622" s="23">
        <v>17.108750000000001</v>
      </c>
      <c r="E4622" s="23">
        <v>82.246309999999994</v>
      </c>
      <c r="F4622" s="23">
        <v>17.118179999999999</v>
      </c>
      <c r="G4622" s="26">
        <v>15.5</v>
      </c>
      <c r="H4622" s="26">
        <v>15.5</v>
      </c>
      <c r="I4622" s="26">
        <v>-17</v>
      </c>
      <c r="J4622" s="26">
        <v>1.3</v>
      </c>
      <c r="K4622" s="26">
        <v>3.9</v>
      </c>
      <c r="L4622" s="26">
        <v>3.9</v>
      </c>
      <c r="M4622" s="26">
        <v>-30.3</v>
      </c>
      <c r="N4622" s="26">
        <v>1.5</v>
      </c>
      <c r="O4622" s="19">
        <f t="shared" si="1224"/>
        <v>137.64254529406472</v>
      </c>
      <c r="P4622" s="10">
        <f t="shared" si="1225"/>
        <v>172.6656211985833</v>
      </c>
      <c r="Q4622" s="10">
        <f t="shared" si="1226"/>
        <v>2.86</v>
      </c>
      <c r="R4622" s="19">
        <f t="shared" si="1227"/>
        <v>23.005434140654682</v>
      </c>
      <c r="S4622" s="10">
        <f t="shared" si="1228"/>
        <v>30.549959083442321</v>
      </c>
      <c r="T4622" s="10">
        <f t="shared" si="1229"/>
        <v>1.3388848306024252</v>
      </c>
      <c r="U4622" s="2" t="str">
        <f t="shared" si="1230"/>
        <v>D</v>
      </c>
      <c r="V4622" s="2" t="str">
        <f t="shared" si="1231"/>
        <v>D</v>
      </c>
      <c r="W4622" s="2" t="str">
        <f t="shared" si="1232"/>
        <v>D</v>
      </c>
      <c r="X4622" s="2" t="str">
        <f t="shared" si="1233"/>
        <v>C</v>
      </c>
      <c r="Y4622" s="3" t="str">
        <f t="shared" si="1234"/>
        <v>DDDC</v>
      </c>
      <c r="Z4622" s="28">
        <f t="shared" si="1235"/>
        <v>3.0875E-2</v>
      </c>
      <c r="AA4622" s="7" t="str">
        <f t="shared" si="1236"/>
        <v>Almost certainly optical</v>
      </c>
      <c r="AB4622" s="21">
        <v>37.6</v>
      </c>
      <c r="AC4622" s="14">
        <f t="shared" si="1237"/>
        <v>37.456195754189082</v>
      </c>
      <c r="AD4622" s="26">
        <v>25.1</v>
      </c>
      <c r="AE4622" s="10">
        <f t="shared" si="1238"/>
        <v>24.995807852621855</v>
      </c>
      <c r="AF4622" s="17">
        <f t="shared" si="1239"/>
        <v>0.14380424581091944</v>
      </c>
      <c r="AG4622" s="17">
        <f t="shared" si="1240"/>
        <v>0.10419214737814642</v>
      </c>
    </row>
    <row r="4623" spans="1:33">
      <c r="A4623" t="s">
        <v>4895</v>
      </c>
      <c r="B4623" t="s">
        <v>1993</v>
      </c>
      <c r="C4623" s="23">
        <v>289.44400000000002</v>
      </c>
      <c r="D4623" s="23">
        <v>50.27149</v>
      </c>
      <c r="E4623" s="23">
        <v>289.44450000000001</v>
      </c>
      <c r="F4623" s="23">
        <v>50.277720000000002</v>
      </c>
      <c r="G4623" s="26">
        <v>2.6</v>
      </c>
      <c r="H4623" s="26">
        <v>2.6</v>
      </c>
      <c r="I4623" s="26">
        <v>-0.4</v>
      </c>
      <c r="J4623" s="26">
        <v>1.2</v>
      </c>
      <c r="K4623" s="26">
        <v>3.3</v>
      </c>
      <c r="L4623" s="26">
        <v>3.3</v>
      </c>
      <c r="M4623" s="26">
        <v>0.6</v>
      </c>
      <c r="N4623" s="26">
        <v>1.2</v>
      </c>
      <c r="O4623" s="19">
        <f t="shared" si="1224"/>
        <v>98.746162262555231</v>
      </c>
      <c r="P4623" s="10">
        <f t="shared" si="1225"/>
        <v>79.695153531233984</v>
      </c>
      <c r="Q4623" s="10">
        <f t="shared" si="1226"/>
        <v>2.86</v>
      </c>
      <c r="R4623" s="19">
        <f t="shared" si="1227"/>
        <v>2.6305892875931813</v>
      </c>
      <c r="S4623" s="10">
        <f t="shared" si="1228"/>
        <v>3.3541019662496843</v>
      </c>
      <c r="T4623" s="10">
        <f t="shared" si="1229"/>
        <v>0.14961728134607163</v>
      </c>
      <c r="U4623" s="2" t="str">
        <f t="shared" si="1230"/>
        <v>D</v>
      </c>
      <c r="V4623" s="2" t="str">
        <f t="shared" si="1231"/>
        <v>D</v>
      </c>
      <c r="W4623" s="2" t="str">
        <f t="shared" si="1232"/>
        <v>D</v>
      </c>
      <c r="X4623" s="2" t="str">
        <f t="shared" si="1233"/>
        <v>C</v>
      </c>
      <c r="Y4623" s="3" t="str">
        <f t="shared" si="1234"/>
        <v>DDDC</v>
      </c>
      <c r="Z4623" s="28">
        <f t="shared" si="1235"/>
        <v>3.0875E-2</v>
      </c>
      <c r="AA4623" s="7" t="str">
        <f t="shared" si="1236"/>
        <v>Almost certainly optical</v>
      </c>
      <c r="AB4623" s="21">
        <v>22.6</v>
      </c>
      <c r="AC4623" s="14">
        <f t="shared" si="1237"/>
        <v>22.45748800847149</v>
      </c>
      <c r="AD4623" s="26">
        <v>3.2</v>
      </c>
      <c r="AE4623" s="10">
        <f t="shared" si="1238"/>
        <v>2.9364816810579502</v>
      </c>
      <c r="AF4623" s="17">
        <f t="shared" si="1239"/>
        <v>0.14251199152851157</v>
      </c>
      <c r="AG4623" s="17">
        <f t="shared" si="1240"/>
        <v>0.26351831894205002</v>
      </c>
    </row>
    <row r="4624" spans="1:33">
      <c r="A4624" t="s">
        <v>5147</v>
      </c>
      <c r="B4624" t="s">
        <v>2227</v>
      </c>
      <c r="C4624" s="23">
        <v>304.54629999999997</v>
      </c>
      <c r="D4624" s="23">
        <v>15.0619</v>
      </c>
      <c r="E4624" s="23">
        <v>304.54509999999999</v>
      </c>
      <c r="F4624" s="23">
        <v>15.074859999999999</v>
      </c>
      <c r="G4624" s="26">
        <v>-3.5</v>
      </c>
      <c r="H4624" s="26">
        <v>22.1</v>
      </c>
      <c r="I4624" s="26">
        <v>-5.5</v>
      </c>
      <c r="J4624" s="26">
        <v>1.2</v>
      </c>
      <c r="K4624" s="26">
        <v>-6.6</v>
      </c>
      <c r="L4624" s="26">
        <v>19</v>
      </c>
      <c r="M4624" s="26">
        <v>-4.7</v>
      </c>
      <c r="N4624" s="26">
        <v>2.2000000000000002</v>
      </c>
      <c r="O4624" s="19">
        <f t="shared" si="1224"/>
        <v>212.47119229084848</v>
      </c>
      <c r="P4624" s="10">
        <f t="shared" si="1225"/>
        <v>234.54452556555813</v>
      </c>
      <c r="Q4624" s="10">
        <f t="shared" si="1226"/>
        <v>2.86</v>
      </c>
      <c r="R4624" s="19">
        <f t="shared" si="1227"/>
        <v>6.5192024052026492</v>
      </c>
      <c r="S4624" s="10">
        <f t="shared" si="1228"/>
        <v>8.1024687595818605</v>
      </c>
      <c r="T4624" s="10">
        <f t="shared" si="1229"/>
        <v>0.36554177911961272</v>
      </c>
      <c r="U4624" s="2" t="str">
        <f t="shared" si="1230"/>
        <v>D</v>
      </c>
      <c r="V4624" s="2" t="str">
        <f t="shared" si="1231"/>
        <v>D</v>
      </c>
      <c r="W4624" s="2" t="str">
        <f t="shared" si="1232"/>
        <v>D</v>
      </c>
      <c r="X4624" s="2" t="str">
        <f t="shared" si="1233"/>
        <v>C</v>
      </c>
      <c r="Y4624" s="3" t="str">
        <f t="shared" si="1234"/>
        <v>DDDC</v>
      </c>
      <c r="Z4624" s="28">
        <f t="shared" si="1235"/>
        <v>3.0875E-2</v>
      </c>
      <c r="AA4624" s="7" t="str">
        <f t="shared" si="1236"/>
        <v>Almost certainly optical</v>
      </c>
      <c r="AB4624" s="21">
        <v>46.7</v>
      </c>
      <c r="AC4624" s="14">
        <f t="shared" si="1237"/>
        <v>46.842123055509276</v>
      </c>
      <c r="AD4624" s="26">
        <v>355</v>
      </c>
      <c r="AE4624" s="10">
        <f t="shared" si="1238"/>
        <v>354.89067722978206</v>
      </c>
      <c r="AF4624" s="17">
        <f t="shared" si="1239"/>
        <v>0.1421230555092734</v>
      </c>
      <c r="AG4624" s="17">
        <f t="shared" si="1240"/>
        <v>0.10932277021794334</v>
      </c>
    </row>
    <row r="4625" spans="1:33">
      <c r="A4625" t="s">
        <v>3630</v>
      </c>
      <c r="B4625" t="s">
        <v>3631</v>
      </c>
      <c r="C4625" s="23">
        <v>123.3169</v>
      </c>
      <c r="D4625" s="23">
        <v>33.699240000000003</v>
      </c>
      <c r="E4625" s="23">
        <v>123.3107</v>
      </c>
      <c r="F4625" s="23">
        <v>33.688670000000002</v>
      </c>
      <c r="G4625" s="26">
        <v>30.1</v>
      </c>
      <c r="H4625" s="26">
        <v>4.5</v>
      </c>
      <c r="I4625" s="26">
        <v>-18.899999999999999</v>
      </c>
      <c r="J4625" s="26">
        <v>2.1</v>
      </c>
      <c r="K4625" s="26">
        <v>-6.7</v>
      </c>
      <c r="L4625" s="26">
        <v>18.899999999999999</v>
      </c>
      <c r="M4625" s="26">
        <v>-2.1</v>
      </c>
      <c r="N4625" s="26">
        <v>4.5999999999999996</v>
      </c>
      <c r="O4625" s="19">
        <f t="shared" si="1224"/>
        <v>122.12499844038751</v>
      </c>
      <c r="P4625" s="10">
        <f t="shared" si="1225"/>
        <v>252.59729586864373</v>
      </c>
      <c r="Q4625" s="10">
        <f t="shared" si="1226"/>
        <v>2.86</v>
      </c>
      <c r="R4625" s="19">
        <f t="shared" si="1227"/>
        <v>35.541806369401094</v>
      </c>
      <c r="S4625" s="10">
        <f t="shared" si="1228"/>
        <v>7.0213958726167833</v>
      </c>
      <c r="T4625" s="10">
        <f t="shared" si="1229"/>
        <v>1.0640800560504471</v>
      </c>
      <c r="U4625" s="2" t="str">
        <f t="shared" si="1230"/>
        <v>D</v>
      </c>
      <c r="V4625" s="2" t="str">
        <f t="shared" si="1231"/>
        <v>D</v>
      </c>
      <c r="W4625" s="2" t="str">
        <f t="shared" si="1232"/>
        <v>D</v>
      </c>
      <c r="X4625" s="2" t="str">
        <f t="shared" si="1233"/>
        <v>C</v>
      </c>
      <c r="Y4625" s="3" t="str">
        <f t="shared" si="1234"/>
        <v>DDDC</v>
      </c>
      <c r="Z4625" s="28">
        <f t="shared" si="1235"/>
        <v>3.0875E-2</v>
      </c>
      <c r="AA4625" s="7" t="str">
        <f t="shared" si="1236"/>
        <v>Almost certainly optical</v>
      </c>
      <c r="AB4625" s="21">
        <v>42.2</v>
      </c>
      <c r="AC4625" s="14">
        <f t="shared" si="1237"/>
        <v>42.341192564048178</v>
      </c>
      <c r="AD4625" s="26">
        <v>206</v>
      </c>
      <c r="AE4625" s="10">
        <f t="shared" si="1238"/>
        <v>206.0123811093747</v>
      </c>
      <c r="AF4625" s="17">
        <f t="shared" si="1239"/>
        <v>0.14119256404817548</v>
      </c>
      <c r="AG4625" s="17">
        <f t="shared" si="1240"/>
        <v>1.2381109374700827E-2</v>
      </c>
    </row>
    <row r="4626" spans="1:33">
      <c r="A4626" t="s">
        <v>3211</v>
      </c>
      <c r="B4626" t="s">
        <v>450</v>
      </c>
      <c r="C4626" s="23">
        <v>60.718000000000004</v>
      </c>
      <c r="D4626" s="23">
        <v>12.474740000000001</v>
      </c>
      <c r="E4626" s="23">
        <v>60.71407</v>
      </c>
      <c r="F4626" s="23">
        <v>12.485150000000001</v>
      </c>
      <c r="G4626" s="26">
        <v>18.7</v>
      </c>
      <c r="H4626" s="26">
        <v>18.7</v>
      </c>
      <c r="I4626" s="26">
        <v>-16.7</v>
      </c>
      <c r="J4626" s="26">
        <v>1.3</v>
      </c>
      <c r="K4626" s="26">
        <v>19.2</v>
      </c>
      <c r="L4626" s="26">
        <v>19.2</v>
      </c>
      <c r="M4626" s="26">
        <v>-9.1</v>
      </c>
      <c r="N4626" s="26">
        <v>2.2000000000000002</v>
      </c>
      <c r="O4626" s="19">
        <f t="shared" si="1224"/>
        <v>131.76638787511212</v>
      </c>
      <c r="P4626" s="10">
        <f t="shared" si="1225"/>
        <v>115.35900239785803</v>
      </c>
      <c r="Q4626" s="10">
        <f t="shared" si="1226"/>
        <v>2.86</v>
      </c>
      <c r="R4626" s="19">
        <f t="shared" si="1227"/>
        <v>25.071497761402288</v>
      </c>
      <c r="S4626" s="10">
        <f t="shared" si="1228"/>
        <v>21.247352776287215</v>
      </c>
      <c r="T4626" s="10">
        <f t="shared" si="1229"/>
        <v>1.1579712634422374</v>
      </c>
      <c r="U4626" s="2" t="str">
        <f t="shared" si="1230"/>
        <v>D</v>
      </c>
      <c r="V4626" s="2" t="str">
        <f t="shared" si="1231"/>
        <v>D</v>
      </c>
      <c r="W4626" s="2" t="str">
        <f t="shared" si="1232"/>
        <v>D</v>
      </c>
      <c r="X4626" s="2" t="str">
        <f t="shared" si="1233"/>
        <v>C</v>
      </c>
      <c r="Y4626" s="3" t="str">
        <f t="shared" si="1234"/>
        <v>DDDC</v>
      </c>
      <c r="Z4626" s="28">
        <f t="shared" si="1235"/>
        <v>3.0875E-2</v>
      </c>
      <c r="AA4626" s="7" t="str">
        <f t="shared" si="1236"/>
        <v>Almost certainly optical</v>
      </c>
      <c r="AB4626" s="21">
        <v>39.799999999999997</v>
      </c>
      <c r="AC4626" s="14">
        <f t="shared" si="1237"/>
        <v>39.940915692440178</v>
      </c>
      <c r="AD4626" s="26">
        <v>340</v>
      </c>
      <c r="AE4626" s="10">
        <f t="shared" si="1238"/>
        <v>339.76566800078086</v>
      </c>
      <c r="AF4626" s="17">
        <f t="shared" si="1239"/>
        <v>0.14091569244018132</v>
      </c>
      <c r="AG4626" s="17">
        <f t="shared" si="1240"/>
        <v>0.23433199921913683</v>
      </c>
    </row>
    <row r="4627" spans="1:33">
      <c r="A4627" t="s">
        <v>3788</v>
      </c>
      <c r="B4627" t="s">
        <v>3789</v>
      </c>
      <c r="C4627" s="23">
        <v>142.04230000000001</v>
      </c>
      <c r="D4627" s="23">
        <v>-28.834070000000001</v>
      </c>
      <c r="E4627" s="23">
        <v>142.05099999999999</v>
      </c>
      <c r="F4627" s="23">
        <v>-28.83314</v>
      </c>
      <c r="G4627" s="26">
        <v>-38.6</v>
      </c>
      <c r="H4627" s="26">
        <v>12.6</v>
      </c>
      <c r="I4627" s="26">
        <v>33.799999999999997</v>
      </c>
      <c r="J4627" s="26">
        <v>1</v>
      </c>
      <c r="K4627" s="26">
        <v>-0.1</v>
      </c>
      <c r="L4627" s="26">
        <v>25.5</v>
      </c>
      <c r="M4627" s="26">
        <v>3.9</v>
      </c>
      <c r="N4627" s="26">
        <v>4.5999999999999996</v>
      </c>
      <c r="O4627" s="19">
        <f t="shared" si="1224"/>
        <v>311.20693571831134</v>
      </c>
      <c r="P4627" s="10">
        <f t="shared" si="1225"/>
        <v>358.53119928561415</v>
      </c>
      <c r="Q4627" s="10">
        <f t="shared" si="1226"/>
        <v>2.86</v>
      </c>
      <c r="R4627" s="19">
        <f t="shared" si="1227"/>
        <v>51.306919611296095</v>
      </c>
      <c r="S4627" s="10">
        <f t="shared" si="1228"/>
        <v>3.9012818406262317</v>
      </c>
      <c r="T4627" s="10">
        <f t="shared" si="1229"/>
        <v>1.3802050362980582</v>
      </c>
      <c r="U4627" s="2" t="str">
        <f t="shared" si="1230"/>
        <v>D</v>
      </c>
      <c r="V4627" s="2" t="str">
        <f t="shared" si="1231"/>
        <v>D</v>
      </c>
      <c r="W4627" s="2" t="str">
        <f t="shared" si="1232"/>
        <v>D</v>
      </c>
      <c r="X4627" s="2" t="str">
        <f t="shared" si="1233"/>
        <v>C</v>
      </c>
      <c r="Y4627" s="3" t="str">
        <f t="shared" si="1234"/>
        <v>DDDC</v>
      </c>
      <c r="Z4627" s="28">
        <f t="shared" si="1235"/>
        <v>3.0875E-2</v>
      </c>
      <c r="AA4627" s="7" t="str">
        <f t="shared" si="1236"/>
        <v>Almost certainly optical</v>
      </c>
      <c r="AB4627" s="21">
        <v>27.5</v>
      </c>
      <c r="AC4627" s="14">
        <f t="shared" si="1237"/>
        <v>27.640463667255933</v>
      </c>
      <c r="AD4627" s="26">
        <v>81.7</v>
      </c>
      <c r="AE4627" s="10">
        <f t="shared" si="1238"/>
        <v>83.042864051031586</v>
      </c>
      <c r="AF4627" s="17">
        <f t="shared" si="1239"/>
        <v>0.14046366725593273</v>
      </c>
      <c r="AG4627" s="17">
        <f t="shared" si="1240"/>
        <v>1.342864051031583</v>
      </c>
    </row>
    <row r="4628" spans="1:33">
      <c r="A4628" t="s">
        <v>5166</v>
      </c>
      <c r="B4628" t="s">
        <v>2246</v>
      </c>
      <c r="C4628" s="23">
        <v>305.98169999999999</v>
      </c>
      <c r="D4628" s="23">
        <v>11.123849999999999</v>
      </c>
      <c r="E4628" s="23">
        <v>305.9896</v>
      </c>
      <c r="F4628" s="23">
        <v>11.1297</v>
      </c>
      <c r="G4628" s="26">
        <v>-5.2</v>
      </c>
      <c r="H4628" s="26">
        <v>20.399999999999999</v>
      </c>
      <c r="I4628" s="26">
        <v>-16</v>
      </c>
      <c r="J4628" s="26">
        <v>3.1</v>
      </c>
      <c r="K4628" s="26">
        <v>-10.1</v>
      </c>
      <c r="L4628" s="26">
        <v>15.5</v>
      </c>
      <c r="M4628" s="26">
        <v>-9.6</v>
      </c>
      <c r="N4628" s="26">
        <v>6.9</v>
      </c>
      <c r="O4628" s="19">
        <f t="shared" si="1224"/>
        <v>198.0041616059134</v>
      </c>
      <c r="P4628" s="10">
        <f t="shared" si="1225"/>
        <v>226.45389546510887</v>
      </c>
      <c r="Q4628" s="10">
        <f t="shared" si="1226"/>
        <v>2.86</v>
      </c>
      <c r="R4628" s="19">
        <f t="shared" si="1227"/>
        <v>16.823792675850473</v>
      </c>
      <c r="S4628" s="10">
        <f t="shared" si="1228"/>
        <v>13.934489585198303</v>
      </c>
      <c r="T4628" s="10">
        <f t="shared" si="1229"/>
        <v>0.76895705652621948</v>
      </c>
      <c r="U4628" s="2" t="str">
        <f t="shared" si="1230"/>
        <v>D</v>
      </c>
      <c r="V4628" s="2" t="str">
        <f t="shared" si="1231"/>
        <v>D</v>
      </c>
      <c r="W4628" s="2" t="str">
        <f t="shared" si="1232"/>
        <v>D</v>
      </c>
      <c r="X4628" s="2" t="str">
        <f t="shared" si="1233"/>
        <v>C</v>
      </c>
      <c r="Y4628" s="3" t="str">
        <f t="shared" si="1234"/>
        <v>DDDC</v>
      </c>
      <c r="Z4628" s="28">
        <f t="shared" si="1235"/>
        <v>3.0875E-2</v>
      </c>
      <c r="AA4628" s="7" t="str">
        <f t="shared" si="1236"/>
        <v>Almost certainly optical</v>
      </c>
      <c r="AB4628" s="21">
        <v>35.1</v>
      </c>
      <c r="AC4628" s="14">
        <f t="shared" si="1237"/>
        <v>34.960701876660885</v>
      </c>
      <c r="AD4628" s="26">
        <v>53</v>
      </c>
      <c r="AE4628" s="10">
        <f t="shared" si="1238"/>
        <v>52.958691955234926</v>
      </c>
      <c r="AF4628" s="17">
        <f t="shared" si="1239"/>
        <v>0.13929812333911684</v>
      </c>
      <c r="AG4628" s="17">
        <f t="shared" si="1240"/>
        <v>4.1308044765074214E-2</v>
      </c>
    </row>
    <row r="4629" spans="1:33">
      <c r="A4629" t="s">
        <v>6202</v>
      </c>
      <c r="B4629" t="s">
        <v>6203</v>
      </c>
      <c r="C4629" s="23">
        <v>43.782910000000001</v>
      </c>
      <c r="D4629" s="23">
        <v>41.296039999999998</v>
      </c>
      <c r="E4629" s="23">
        <v>43.774819999999998</v>
      </c>
      <c r="F4629" s="23">
        <v>41.295310000000001</v>
      </c>
      <c r="G4629" s="26">
        <v>0.5</v>
      </c>
      <c r="H4629" s="26">
        <v>0.5</v>
      </c>
      <c r="I4629" s="26">
        <v>10.3</v>
      </c>
      <c r="J4629" s="26">
        <v>1.9</v>
      </c>
      <c r="K4629" s="26">
        <v>-1.8</v>
      </c>
      <c r="L4629" s="26">
        <v>23.8</v>
      </c>
      <c r="M4629" s="26">
        <v>-0.3</v>
      </c>
      <c r="N4629" s="26">
        <v>2.2999999999999998</v>
      </c>
      <c r="O4629" s="19">
        <f t="shared" si="1224"/>
        <v>2.7791668640720806</v>
      </c>
      <c r="P4629" s="10">
        <f t="shared" si="1225"/>
        <v>260.53767779197443</v>
      </c>
      <c r="Q4629" s="10">
        <f t="shared" si="1226"/>
        <v>2.86</v>
      </c>
      <c r="R4629" s="19">
        <f t="shared" si="1227"/>
        <v>10.312128781197412</v>
      </c>
      <c r="S4629" s="10">
        <f t="shared" si="1228"/>
        <v>1.8248287590894658</v>
      </c>
      <c r="T4629" s="10">
        <f t="shared" si="1229"/>
        <v>0.30342393850717198</v>
      </c>
      <c r="U4629" s="2" t="str">
        <f t="shared" si="1230"/>
        <v>D</v>
      </c>
      <c r="V4629" s="2" t="str">
        <f t="shared" si="1231"/>
        <v>D</v>
      </c>
      <c r="W4629" s="2" t="str">
        <f t="shared" si="1232"/>
        <v>D</v>
      </c>
      <c r="X4629" s="2" t="str">
        <f t="shared" si="1233"/>
        <v>C</v>
      </c>
      <c r="Y4629" s="3" t="str">
        <f t="shared" si="1234"/>
        <v>DDDC</v>
      </c>
      <c r="Z4629" s="28">
        <f t="shared" si="1235"/>
        <v>3.0875E-2</v>
      </c>
      <c r="AA4629" s="7" t="str">
        <f t="shared" si="1236"/>
        <v>Almost certainly optical</v>
      </c>
      <c r="AB4629" s="21">
        <v>21.9</v>
      </c>
      <c r="AC4629" s="14">
        <f t="shared" si="1237"/>
        <v>22.03839591714673</v>
      </c>
      <c r="AD4629" s="26">
        <v>264</v>
      </c>
      <c r="AE4629" s="10">
        <f t="shared" si="1238"/>
        <v>263.15138617299522</v>
      </c>
      <c r="AF4629" s="17">
        <f t="shared" si="1239"/>
        <v>0.13839591714673105</v>
      </c>
      <c r="AG4629" s="17">
        <f t="shared" si="1240"/>
        <v>0.84861382700478316</v>
      </c>
    </row>
    <row r="4630" spans="1:33">
      <c r="A4630" t="s">
        <v>4823</v>
      </c>
      <c r="B4630" t="s">
        <v>1931</v>
      </c>
      <c r="C4630" s="23">
        <v>277.53039999999999</v>
      </c>
      <c r="D4630" s="23">
        <v>11.4435</v>
      </c>
      <c r="E4630" s="23">
        <v>277.52170000000001</v>
      </c>
      <c r="F4630" s="23">
        <v>11.4466</v>
      </c>
      <c r="G4630" s="26">
        <v>10.8</v>
      </c>
      <c r="H4630" s="26">
        <v>10.8</v>
      </c>
      <c r="I4630" s="26">
        <v>-13.1</v>
      </c>
      <c r="J4630" s="26">
        <v>1.6</v>
      </c>
      <c r="K4630" s="26">
        <v>-3.5</v>
      </c>
      <c r="L4630" s="26">
        <v>22.1</v>
      </c>
      <c r="M4630" s="26">
        <v>-30.5</v>
      </c>
      <c r="N4630" s="26">
        <v>1.7</v>
      </c>
      <c r="O4630" s="19">
        <f t="shared" si="1224"/>
        <v>140.49689250573556</v>
      </c>
      <c r="P4630" s="10">
        <f t="shared" si="1225"/>
        <v>186.54629078329404</v>
      </c>
      <c r="Q4630" s="10">
        <f t="shared" si="1226"/>
        <v>2.86</v>
      </c>
      <c r="R4630" s="19">
        <f t="shared" si="1227"/>
        <v>16.977926846349646</v>
      </c>
      <c r="S4630" s="10">
        <f t="shared" si="1228"/>
        <v>30.700162866017504</v>
      </c>
      <c r="T4630" s="10">
        <f t="shared" si="1229"/>
        <v>1.1919522428091789</v>
      </c>
      <c r="U4630" s="2" t="str">
        <f t="shared" si="1230"/>
        <v>D</v>
      </c>
      <c r="V4630" s="2" t="str">
        <f t="shared" si="1231"/>
        <v>D</v>
      </c>
      <c r="W4630" s="2" t="str">
        <f t="shared" si="1232"/>
        <v>D</v>
      </c>
      <c r="X4630" s="2" t="str">
        <f t="shared" si="1233"/>
        <v>C</v>
      </c>
      <c r="Y4630" s="3" t="str">
        <f t="shared" si="1234"/>
        <v>DDDC</v>
      </c>
      <c r="Z4630" s="28">
        <f t="shared" si="1235"/>
        <v>3.0875E-2</v>
      </c>
      <c r="AA4630" s="7" t="str">
        <f t="shared" si="1236"/>
        <v>Almost certainly optical</v>
      </c>
      <c r="AB4630" s="21">
        <v>32.799999999999997</v>
      </c>
      <c r="AC4630" s="14">
        <f t="shared" si="1237"/>
        <v>32.663052568298809</v>
      </c>
      <c r="AD4630" s="26">
        <v>290</v>
      </c>
      <c r="AE4630" s="10">
        <f t="shared" si="1238"/>
        <v>289.97867987264789</v>
      </c>
      <c r="AF4630" s="17">
        <f t="shared" si="1239"/>
        <v>0.13694743170118784</v>
      </c>
      <c r="AG4630" s="17">
        <f t="shared" si="1240"/>
        <v>2.1320127352112195E-2</v>
      </c>
    </row>
    <row r="4631" spans="1:33">
      <c r="A4631" t="s">
        <v>4947</v>
      </c>
      <c r="B4631" t="s">
        <v>2041</v>
      </c>
      <c r="C4631" s="23">
        <v>293.75409999999999</v>
      </c>
      <c r="D4631" s="23">
        <v>11.138820000000001</v>
      </c>
      <c r="E4631" s="23">
        <v>293.75760000000002</v>
      </c>
      <c r="F4631" s="23">
        <v>11.13176</v>
      </c>
      <c r="G4631" s="26">
        <v>-6.6</v>
      </c>
      <c r="H4631" s="26">
        <v>19</v>
      </c>
      <c r="I4631" s="26">
        <v>-5.0999999999999996</v>
      </c>
      <c r="J4631" s="26">
        <v>1</v>
      </c>
      <c r="K4631" s="26">
        <v>-4.0999999999999996</v>
      </c>
      <c r="L4631" s="26">
        <v>21.5</v>
      </c>
      <c r="M4631" s="26">
        <v>-5.5</v>
      </c>
      <c r="N4631" s="26">
        <v>1.2</v>
      </c>
      <c r="O4631" s="19">
        <f t="shared" si="1224"/>
        <v>232.30575953331083</v>
      </c>
      <c r="P4631" s="10">
        <f t="shared" si="1225"/>
        <v>216.70285503016314</v>
      </c>
      <c r="Q4631" s="10">
        <f t="shared" si="1226"/>
        <v>2.86</v>
      </c>
      <c r="R4631" s="19">
        <f t="shared" si="1227"/>
        <v>8.3408632646747058</v>
      </c>
      <c r="S4631" s="10">
        <f t="shared" si="1228"/>
        <v>6.8600291544569982</v>
      </c>
      <c r="T4631" s="10">
        <f t="shared" si="1229"/>
        <v>0.38002231047829266</v>
      </c>
      <c r="U4631" s="2" t="str">
        <f t="shared" si="1230"/>
        <v>D</v>
      </c>
      <c r="V4631" s="2" t="str">
        <f t="shared" si="1231"/>
        <v>D</v>
      </c>
      <c r="W4631" s="2" t="str">
        <f t="shared" si="1232"/>
        <v>D</v>
      </c>
      <c r="X4631" s="2" t="str">
        <f t="shared" si="1233"/>
        <v>C</v>
      </c>
      <c r="Y4631" s="3" t="str">
        <f t="shared" si="1234"/>
        <v>DDDC</v>
      </c>
      <c r="Z4631" s="28">
        <f t="shared" si="1235"/>
        <v>3.0875E-2</v>
      </c>
      <c r="AA4631" s="7" t="str">
        <f t="shared" si="1236"/>
        <v>Almost certainly optical</v>
      </c>
      <c r="AB4631" s="21">
        <v>28.4</v>
      </c>
      <c r="AC4631" s="14">
        <f t="shared" si="1237"/>
        <v>28.263190775922453</v>
      </c>
      <c r="AD4631" s="26">
        <v>154</v>
      </c>
      <c r="AE4631" s="10">
        <f t="shared" si="1238"/>
        <v>154.06116695694652</v>
      </c>
      <c r="AF4631" s="17">
        <f t="shared" si="1239"/>
        <v>0.13680922407754537</v>
      </c>
      <c r="AG4631" s="17">
        <f t="shared" si="1240"/>
        <v>6.1166956946522077E-2</v>
      </c>
    </row>
    <row r="4632" spans="1:33">
      <c r="A4632" t="s">
        <v>5003</v>
      </c>
      <c r="B4632" t="s">
        <v>2093</v>
      </c>
      <c r="C4632" s="23">
        <v>296.43509999999998</v>
      </c>
      <c r="D4632" s="23">
        <v>16.37773</v>
      </c>
      <c r="E4632" s="23">
        <v>296.43470000000002</v>
      </c>
      <c r="F4632" s="23">
        <v>16.37567</v>
      </c>
      <c r="G4632" s="26">
        <v>-0.3</v>
      </c>
      <c r="H4632" s="26">
        <v>25.3</v>
      </c>
      <c r="I4632" s="26">
        <v>-0.1</v>
      </c>
      <c r="J4632" s="26">
        <v>1.5</v>
      </c>
      <c r="K4632" s="26">
        <v>0.5</v>
      </c>
      <c r="L4632" s="26">
        <v>0.5</v>
      </c>
      <c r="M4632" s="26">
        <v>-8.1999999999999993</v>
      </c>
      <c r="N4632" s="26">
        <v>2.7</v>
      </c>
      <c r="O4632" s="19">
        <f t="shared" si="1224"/>
        <v>251.56505117707798</v>
      </c>
      <c r="P4632" s="10">
        <f t="shared" si="1225"/>
        <v>176.51067509420361</v>
      </c>
      <c r="Q4632" s="10">
        <f t="shared" si="1226"/>
        <v>2.86</v>
      </c>
      <c r="R4632" s="19">
        <f t="shared" si="1227"/>
        <v>0.31622776601683794</v>
      </c>
      <c r="S4632" s="10">
        <f t="shared" si="1228"/>
        <v>8.2152297594163493</v>
      </c>
      <c r="T4632" s="10">
        <f t="shared" si="1229"/>
        <v>0.21328643813582968</v>
      </c>
      <c r="U4632" s="2" t="str">
        <f t="shared" si="1230"/>
        <v>D</v>
      </c>
      <c r="V4632" s="2" t="str">
        <f t="shared" si="1231"/>
        <v>D</v>
      </c>
      <c r="W4632" s="2" t="str">
        <f t="shared" si="1232"/>
        <v>D</v>
      </c>
      <c r="X4632" s="2" t="str">
        <f t="shared" si="1233"/>
        <v>C</v>
      </c>
      <c r="Y4632" s="3" t="str">
        <f t="shared" si="1234"/>
        <v>DDDC</v>
      </c>
      <c r="Z4632" s="28">
        <f t="shared" si="1235"/>
        <v>3.0875E-2</v>
      </c>
      <c r="AA4632" s="7" t="str">
        <f t="shared" si="1236"/>
        <v>Almost certainly optical</v>
      </c>
      <c r="AB4632" s="21">
        <v>7.68</v>
      </c>
      <c r="AC4632" s="14">
        <f t="shared" si="1237"/>
        <v>7.543592764422244</v>
      </c>
      <c r="AD4632" s="26">
        <v>190</v>
      </c>
      <c r="AE4632" s="10">
        <f t="shared" si="1238"/>
        <v>190.55299137852981</v>
      </c>
      <c r="AF4632" s="17">
        <f t="shared" si="1239"/>
        <v>0.13640723557775569</v>
      </c>
      <c r="AG4632" s="17">
        <f t="shared" si="1240"/>
        <v>0.55299137852981062</v>
      </c>
    </row>
    <row r="4633" spans="1:33">
      <c r="A4633" t="s">
        <v>5609</v>
      </c>
      <c r="B4633" t="s">
        <v>2661</v>
      </c>
      <c r="C4633" s="23">
        <v>352.6508</v>
      </c>
      <c r="D4633" s="23">
        <v>14.530720000000001</v>
      </c>
      <c r="E4633" s="23">
        <v>352.6465</v>
      </c>
      <c r="F4633" s="23">
        <v>14.542260000000001</v>
      </c>
      <c r="G4633" s="26">
        <v>20</v>
      </c>
      <c r="H4633" s="26">
        <v>20</v>
      </c>
      <c r="I4633" s="26">
        <v>-14.1</v>
      </c>
      <c r="J4633" s="26">
        <v>1.8</v>
      </c>
      <c r="K4633" s="26">
        <v>5.2</v>
      </c>
      <c r="L4633" s="26">
        <v>5.2</v>
      </c>
      <c r="M4633" s="26">
        <v>-16.8</v>
      </c>
      <c r="N4633" s="26">
        <v>2</v>
      </c>
      <c r="O4633" s="19">
        <f t="shared" si="1224"/>
        <v>125.18383662124624</v>
      </c>
      <c r="P4633" s="10">
        <f t="shared" si="1225"/>
        <v>162.80145877993414</v>
      </c>
      <c r="Q4633" s="10">
        <f t="shared" si="1226"/>
        <v>2.86</v>
      </c>
      <c r="R4633" s="19">
        <f t="shared" si="1227"/>
        <v>24.47059459841546</v>
      </c>
      <c r="S4633" s="10">
        <f t="shared" si="1228"/>
        <v>17.586358349584486</v>
      </c>
      <c r="T4633" s="10">
        <f t="shared" si="1229"/>
        <v>1.0514238236999986</v>
      </c>
      <c r="U4633" s="2" t="str">
        <f t="shared" si="1230"/>
        <v>D</v>
      </c>
      <c r="V4633" s="2" t="str">
        <f t="shared" si="1231"/>
        <v>D</v>
      </c>
      <c r="W4633" s="2" t="str">
        <f t="shared" si="1232"/>
        <v>D</v>
      </c>
      <c r="X4633" s="2" t="str">
        <f t="shared" si="1233"/>
        <v>C</v>
      </c>
      <c r="Y4633" s="3" t="str">
        <f t="shared" si="1234"/>
        <v>DDDC</v>
      </c>
      <c r="Z4633" s="28">
        <f t="shared" si="1235"/>
        <v>3.0875E-2</v>
      </c>
      <c r="AA4633" s="7" t="str">
        <f t="shared" si="1236"/>
        <v>Almost certainly optical</v>
      </c>
      <c r="AB4633" s="21">
        <v>44.3</v>
      </c>
      <c r="AC4633" s="14">
        <f t="shared" si="1237"/>
        <v>44.163893871010657</v>
      </c>
      <c r="AD4633" s="26">
        <v>340</v>
      </c>
      <c r="AE4633" s="10">
        <f t="shared" si="1238"/>
        <v>340.16571829349095</v>
      </c>
      <c r="AF4633" s="17">
        <f t="shared" si="1239"/>
        <v>0.13610612898933994</v>
      </c>
      <c r="AG4633" s="17">
        <f t="shared" si="1240"/>
        <v>0.16571829349095424</v>
      </c>
    </row>
    <row r="4634" spans="1:33">
      <c r="A4634" t="s">
        <v>4935</v>
      </c>
      <c r="B4634" t="s">
        <v>2029</v>
      </c>
      <c r="C4634" s="23">
        <v>293.0061</v>
      </c>
      <c r="D4634" s="23">
        <v>12.64119</v>
      </c>
      <c r="E4634" s="23">
        <v>293.00060000000002</v>
      </c>
      <c r="F4634" s="23">
        <v>12.627879999999999</v>
      </c>
      <c r="G4634" s="26">
        <v>-1.7</v>
      </c>
      <c r="H4634" s="26">
        <v>23.9</v>
      </c>
      <c r="I4634" s="26">
        <v>-5.4</v>
      </c>
      <c r="J4634" s="26">
        <v>1.5</v>
      </c>
      <c r="K4634" s="26">
        <v>2</v>
      </c>
      <c r="L4634" s="26">
        <v>2</v>
      </c>
      <c r="M4634" s="26">
        <v>-11.5</v>
      </c>
      <c r="N4634" s="26">
        <v>5.2</v>
      </c>
      <c r="O4634" s="19">
        <f t="shared" si="1224"/>
        <v>197.47477425625567</v>
      </c>
      <c r="P4634" s="10">
        <f t="shared" si="1225"/>
        <v>170.13419305691562</v>
      </c>
      <c r="Q4634" s="10">
        <f t="shared" si="1226"/>
        <v>2.86</v>
      </c>
      <c r="R4634" s="19">
        <f t="shared" si="1227"/>
        <v>5.6612719418872652</v>
      </c>
      <c r="S4634" s="10">
        <f t="shared" si="1228"/>
        <v>11.672617529928752</v>
      </c>
      <c r="T4634" s="10">
        <f t="shared" si="1229"/>
        <v>0.43334723679540049</v>
      </c>
      <c r="U4634" s="2" t="str">
        <f t="shared" si="1230"/>
        <v>D</v>
      </c>
      <c r="V4634" s="2" t="str">
        <f t="shared" si="1231"/>
        <v>D</v>
      </c>
      <c r="W4634" s="2" t="str">
        <f t="shared" si="1232"/>
        <v>D</v>
      </c>
      <c r="X4634" s="2" t="str">
        <f t="shared" si="1233"/>
        <v>C</v>
      </c>
      <c r="Y4634" s="3" t="str">
        <f t="shared" si="1234"/>
        <v>DDDC</v>
      </c>
      <c r="Z4634" s="28">
        <f t="shared" si="1235"/>
        <v>3.0875E-2</v>
      </c>
      <c r="AA4634" s="7" t="str">
        <f t="shared" si="1236"/>
        <v>Almost certainly optical</v>
      </c>
      <c r="AB4634" s="21">
        <v>51.8</v>
      </c>
      <c r="AC4634" s="14">
        <f t="shared" si="1237"/>
        <v>51.664369450806944</v>
      </c>
      <c r="AD4634" s="26">
        <v>201</v>
      </c>
      <c r="AE4634" s="10">
        <f t="shared" si="1238"/>
        <v>201.95961164797131</v>
      </c>
      <c r="AF4634" s="17">
        <f t="shared" si="1239"/>
        <v>0.13563054919305273</v>
      </c>
      <c r="AG4634" s="17">
        <f t="shared" si="1240"/>
        <v>0.9596116479713146</v>
      </c>
    </row>
    <row r="4635" spans="1:33">
      <c r="A4635" t="s">
        <v>3543</v>
      </c>
      <c r="B4635" t="s">
        <v>756</v>
      </c>
      <c r="C4635" s="23">
        <v>109.38720000000001</v>
      </c>
      <c r="D4635" s="23">
        <v>16.766839999999998</v>
      </c>
      <c r="E4635" s="23">
        <v>109.3927</v>
      </c>
      <c r="F4635" s="23">
        <v>16.765419999999999</v>
      </c>
      <c r="G4635" s="26">
        <v>1.3</v>
      </c>
      <c r="H4635" s="26">
        <v>1.3</v>
      </c>
      <c r="I4635" s="26">
        <v>-2.2000000000000002</v>
      </c>
      <c r="J4635" s="26">
        <v>1.4</v>
      </c>
      <c r="K4635" s="26">
        <v>-1.7</v>
      </c>
      <c r="L4635" s="26">
        <v>23.9</v>
      </c>
      <c r="M4635" s="26">
        <v>0.1</v>
      </c>
      <c r="N4635" s="26">
        <v>1.5</v>
      </c>
      <c r="O4635" s="19">
        <f t="shared" si="1224"/>
        <v>149.42077312751098</v>
      </c>
      <c r="P4635" s="10">
        <f t="shared" si="1225"/>
        <v>273.36646066342973</v>
      </c>
      <c r="Q4635" s="10">
        <f t="shared" si="1226"/>
        <v>2.86</v>
      </c>
      <c r="R4635" s="19">
        <f t="shared" si="1227"/>
        <v>2.5553864678361276</v>
      </c>
      <c r="S4635" s="10">
        <f t="shared" si="1228"/>
        <v>1.70293863659264</v>
      </c>
      <c r="T4635" s="10">
        <f t="shared" si="1229"/>
        <v>0.10645812761071918</v>
      </c>
      <c r="U4635" s="2" t="str">
        <f t="shared" si="1230"/>
        <v>D</v>
      </c>
      <c r="V4635" s="2" t="str">
        <f t="shared" si="1231"/>
        <v>D</v>
      </c>
      <c r="W4635" s="2" t="str">
        <f t="shared" si="1232"/>
        <v>D</v>
      </c>
      <c r="X4635" s="2" t="str">
        <f t="shared" si="1233"/>
        <v>C</v>
      </c>
      <c r="Y4635" s="3" t="str">
        <f t="shared" si="1234"/>
        <v>DDDC</v>
      </c>
      <c r="Z4635" s="28">
        <f t="shared" si="1235"/>
        <v>3.0875E-2</v>
      </c>
      <c r="AA4635" s="7" t="str">
        <f t="shared" si="1236"/>
        <v>Almost certainly optical</v>
      </c>
      <c r="AB4635" s="21">
        <v>19.5</v>
      </c>
      <c r="AC4635" s="14">
        <f t="shared" si="1237"/>
        <v>19.635356304578242</v>
      </c>
      <c r="AD4635" s="26">
        <v>106</v>
      </c>
      <c r="AE4635" s="10">
        <f t="shared" si="1238"/>
        <v>105.0906344277597</v>
      </c>
      <c r="AF4635" s="17">
        <f t="shared" si="1239"/>
        <v>0.13535630457824155</v>
      </c>
      <c r="AG4635" s="17">
        <f t="shared" si="1240"/>
        <v>0.90936557224030423</v>
      </c>
    </row>
    <row r="4636" spans="1:33">
      <c r="A4636" t="s">
        <v>4649</v>
      </c>
      <c r="B4636" t="s">
        <v>1778</v>
      </c>
      <c r="C4636" s="23">
        <v>250.3306</v>
      </c>
      <c r="D4636" s="23">
        <v>-4.2095529999999997</v>
      </c>
      <c r="E4636" s="23">
        <v>250.3297</v>
      </c>
      <c r="F4636" s="23">
        <v>-4.2189920000000001</v>
      </c>
      <c r="G4636" s="26">
        <v>8.9</v>
      </c>
      <c r="H4636" s="26">
        <v>8.9</v>
      </c>
      <c r="I4636" s="26">
        <v>-9.4</v>
      </c>
      <c r="J4636" s="26">
        <v>1.2</v>
      </c>
      <c r="K4636" s="26">
        <v>7.9</v>
      </c>
      <c r="L4636" s="26">
        <v>7.9</v>
      </c>
      <c r="M4636" s="26">
        <v>-29.2</v>
      </c>
      <c r="N4636" s="26">
        <v>3.2</v>
      </c>
      <c r="O4636" s="19">
        <f t="shared" si="1224"/>
        <v>136.56506908559226</v>
      </c>
      <c r="P4636" s="10">
        <f t="shared" si="1225"/>
        <v>164.86116714962429</v>
      </c>
      <c r="Q4636" s="10">
        <f t="shared" si="1226"/>
        <v>2.86</v>
      </c>
      <c r="R4636" s="19">
        <f t="shared" si="1227"/>
        <v>12.944883158993751</v>
      </c>
      <c r="S4636" s="10">
        <f t="shared" si="1228"/>
        <v>30.249793387724154</v>
      </c>
      <c r="T4636" s="10">
        <f t="shared" si="1229"/>
        <v>1.0798669136679475</v>
      </c>
      <c r="U4636" s="2" t="str">
        <f t="shared" si="1230"/>
        <v>D</v>
      </c>
      <c r="V4636" s="2" t="str">
        <f t="shared" si="1231"/>
        <v>D</v>
      </c>
      <c r="W4636" s="2" t="str">
        <f t="shared" si="1232"/>
        <v>D</v>
      </c>
      <c r="X4636" s="2" t="str">
        <f t="shared" si="1233"/>
        <v>C</v>
      </c>
      <c r="Y4636" s="3" t="str">
        <f t="shared" si="1234"/>
        <v>DDDC</v>
      </c>
      <c r="Z4636" s="28">
        <f t="shared" si="1235"/>
        <v>3.0875E-2</v>
      </c>
      <c r="AA4636" s="7" t="str">
        <f t="shared" si="1236"/>
        <v>Almost certainly optical</v>
      </c>
      <c r="AB4636" s="21">
        <v>34</v>
      </c>
      <c r="AC4636" s="14">
        <f t="shared" si="1237"/>
        <v>34.133687477428929</v>
      </c>
      <c r="AD4636" s="26">
        <v>185</v>
      </c>
      <c r="AE4636" s="10">
        <f t="shared" si="1238"/>
        <v>185.43202833064808</v>
      </c>
      <c r="AF4636" s="17">
        <f t="shared" si="1239"/>
        <v>0.1336874774289285</v>
      </c>
      <c r="AG4636" s="17">
        <f t="shared" si="1240"/>
        <v>0.43202833064808033</v>
      </c>
    </row>
    <row r="4637" spans="1:33">
      <c r="A4637" t="s">
        <v>3392</v>
      </c>
      <c r="B4637" t="s">
        <v>612</v>
      </c>
      <c r="C4637" s="23">
        <v>85.869380000000007</v>
      </c>
      <c r="D4637" s="23">
        <v>33.284410000000001</v>
      </c>
      <c r="E4637" s="23">
        <v>85.863339999999994</v>
      </c>
      <c r="F4637" s="23">
        <v>33.283230000000003</v>
      </c>
      <c r="G4637" s="26">
        <v>-10</v>
      </c>
      <c r="H4637" s="26">
        <v>15.6</v>
      </c>
      <c r="I4637" s="26">
        <v>-11.2</v>
      </c>
      <c r="J4637" s="26">
        <v>1.2</v>
      </c>
      <c r="K4637" s="26">
        <v>-2.1</v>
      </c>
      <c r="L4637" s="26">
        <v>23.5</v>
      </c>
      <c r="M4637" s="26">
        <v>1.2</v>
      </c>
      <c r="N4637" s="26">
        <v>1.5</v>
      </c>
      <c r="O4637" s="19">
        <f t="shared" si="1224"/>
        <v>221.76029970389789</v>
      </c>
      <c r="P4637" s="10">
        <f t="shared" si="1225"/>
        <v>299.7448812969422</v>
      </c>
      <c r="Q4637" s="10">
        <f t="shared" si="1226"/>
        <v>2.86</v>
      </c>
      <c r="R4637" s="19">
        <f t="shared" si="1227"/>
        <v>15.014659503298768</v>
      </c>
      <c r="S4637" s="10">
        <f t="shared" si="1228"/>
        <v>2.4186773244895647</v>
      </c>
      <c r="T4637" s="10">
        <f t="shared" si="1229"/>
        <v>0.43583342069470832</v>
      </c>
      <c r="U4637" s="2" t="str">
        <f t="shared" si="1230"/>
        <v>D</v>
      </c>
      <c r="V4637" s="2" t="str">
        <f t="shared" si="1231"/>
        <v>D</v>
      </c>
      <c r="W4637" s="2" t="str">
        <f t="shared" si="1232"/>
        <v>D</v>
      </c>
      <c r="X4637" s="2" t="str">
        <f t="shared" si="1233"/>
        <v>C</v>
      </c>
      <c r="Y4637" s="3" t="str">
        <f t="shared" si="1234"/>
        <v>DDDC</v>
      </c>
      <c r="Z4637" s="28">
        <f t="shared" si="1235"/>
        <v>3.0875E-2</v>
      </c>
      <c r="AA4637" s="7" t="str">
        <f t="shared" si="1236"/>
        <v>Almost certainly optical</v>
      </c>
      <c r="AB4637" s="21">
        <v>18.8</v>
      </c>
      <c r="AC4637" s="14">
        <f t="shared" si="1237"/>
        <v>18.666825963749261</v>
      </c>
      <c r="AD4637" s="26">
        <v>256</v>
      </c>
      <c r="AE4637" s="10">
        <f t="shared" si="1238"/>
        <v>256.84598063095518</v>
      </c>
      <c r="AF4637" s="17">
        <f t="shared" si="1239"/>
        <v>0.13317403625073965</v>
      </c>
      <c r="AG4637" s="17">
        <f t="shared" si="1240"/>
        <v>0.84598063095518228</v>
      </c>
    </row>
    <row r="4638" spans="1:33">
      <c r="A4638" t="s">
        <v>5850</v>
      </c>
      <c r="B4638" t="s">
        <v>5851</v>
      </c>
      <c r="C4638" s="23">
        <v>14.659330000000001</v>
      </c>
      <c r="D4638" s="23">
        <v>59.943190000000001</v>
      </c>
      <c r="E4638" s="23">
        <v>14.66168</v>
      </c>
      <c r="F4638" s="23">
        <v>59.943620000000003</v>
      </c>
      <c r="G4638" s="26">
        <v>0.2</v>
      </c>
      <c r="H4638" s="26">
        <v>0.2</v>
      </c>
      <c r="I4638" s="26">
        <v>-2.4</v>
      </c>
      <c r="J4638" s="26">
        <v>1.1000000000000001</v>
      </c>
      <c r="K4638" s="26">
        <v>0.8</v>
      </c>
      <c r="L4638" s="26">
        <v>0.8</v>
      </c>
      <c r="M4638" s="26">
        <v>-0.9</v>
      </c>
      <c r="N4638" s="26">
        <v>1.2</v>
      </c>
      <c r="O4638" s="19">
        <f t="shared" si="1224"/>
        <v>175.23635830927381</v>
      </c>
      <c r="P4638" s="10">
        <f t="shared" si="1225"/>
        <v>138.36646066342979</v>
      </c>
      <c r="Q4638" s="10">
        <f t="shared" si="1226"/>
        <v>2.86</v>
      </c>
      <c r="R4638" s="19">
        <f t="shared" si="1227"/>
        <v>2.4083189157584592</v>
      </c>
      <c r="S4638" s="10">
        <f t="shared" si="1228"/>
        <v>1.2041594578792296</v>
      </c>
      <c r="T4638" s="10">
        <f t="shared" si="1229"/>
        <v>9.031195934094223E-2</v>
      </c>
      <c r="U4638" s="2" t="str">
        <f t="shared" si="1230"/>
        <v>D</v>
      </c>
      <c r="V4638" s="2" t="str">
        <f t="shared" si="1231"/>
        <v>D</v>
      </c>
      <c r="W4638" s="2" t="str">
        <f t="shared" si="1232"/>
        <v>D</v>
      </c>
      <c r="X4638" s="2" t="str">
        <f t="shared" si="1233"/>
        <v>C</v>
      </c>
      <c r="Y4638" s="3" t="str">
        <f t="shared" si="1234"/>
        <v>DDDC</v>
      </c>
      <c r="Z4638" s="28">
        <f t="shared" si="1235"/>
        <v>3.0875E-2</v>
      </c>
      <c r="AA4638" s="7" t="str">
        <f t="shared" si="1236"/>
        <v>Almost certainly optical</v>
      </c>
      <c r="AB4638" s="21">
        <v>4.38</v>
      </c>
      <c r="AC4638" s="14">
        <f t="shared" si="1237"/>
        <v>4.511174619385204</v>
      </c>
      <c r="AD4638" s="26">
        <v>68.8</v>
      </c>
      <c r="AE4638" s="10">
        <f t="shared" si="1238"/>
        <v>69.931223683629895</v>
      </c>
      <c r="AF4638" s="17">
        <f t="shared" si="1239"/>
        <v>0.13117461938520414</v>
      </c>
      <c r="AG4638" s="17">
        <f t="shared" si="1240"/>
        <v>1.1312236836298979</v>
      </c>
    </row>
    <row r="4639" spans="1:33">
      <c r="A4639" t="s">
        <v>5021</v>
      </c>
      <c r="B4639" t="s">
        <v>2111</v>
      </c>
      <c r="C4639" s="23">
        <v>297.06560000000002</v>
      </c>
      <c r="D4639" s="23">
        <v>16.851839999999999</v>
      </c>
      <c r="E4639" s="23">
        <v>297.07159999999999</v>
      </c>
      <c r="F4639" s="23">
        <v>16.842500000000001</v>
      </c>
      <c r="G4639" s="26">
        <v>-8.1</v>
      </c>
      <c r="H4639" s="26">
        <v>17.5</v>
      </c>
      <c r="I4639" s="26">
        <v>-10.199999999999999</v>
      </c>
      <c r="J4639" s="26">
        <v>1.3</v>
      </c>
      <c r="K4639" s="26">
        <v>-9.1</v>
      </c>
      <c r="L4639" s="26">
        <v>16.5</v>
      </c>
      <c r="M4639" s="26">
        <v>-1</v>
      </c>
      <c r="N4639" s="26">
        <v>3.2</v>
      </c>
      <c r="O4639" s="19">
        <f t="shared" si="1224"/>
        <v>218.45370921670599</v>
      </c>
      <c r="P4639" s="10">
        <f t="shared" si="1225"/>
        <v>263.72892255049885</v>
      </c>
      <c r="Q4639" s="10">
        <f t="shared" si="1226"/>
        <v>2.86</v>
      </c>
      <c r="R4639" s="19">
        <f t="shared" si="1227"/>
        <v>13.024976007655445</v>
      </c>
      <c r="S4639" s="10">
        <f t="shared" si="1228"/>
        <v>9.1547801721286568</v>
      </c>
      <c r="T4639" s="10">
        <f t="shared" si="1229"/>
        <v>0.55449390449460256</v>
      </c>
      <c r="U4639" s="2" t="str">
        <f t="shared" si="1230"/>
        <v>D</v>
      </c>
      <c r="V4639" s="2" t="str">
        <f t="shared" si="1231"/>
        <v>D</v>
      </c>
      <c r="W4639" s="2" t="str">
        <f t="shared" si="1232"/>
        <v>D</v>
      </c>
      <c r="X4639" s="2" t="str">
        <f t="shared" si="1233"/>
        <v>C</v>
      </c>
      <c r="Y4639" s="3" t="str">
        <f t="shared" si="1234"/>
        <v>DDDC</v>
      </c>
      <c r="Z4639" s="28">
        <f t="shared" si="1235"/>
        <v>3.0875E-2</v>
      </c>
      <c r="AA4639" s="7" t="str">
        <f t="shared" si="1236"/>
        <v>Almost certainly optical</v>
      </c>
      <c r="AB4639" s="21">
        <v>39.6</v>
      </c>
      <c r="AC4639" s="14">
        <f t="shared" si="1237"/>
        <v>39.470537365165676</v>
      </c>
      <c r="AD4639" s="26">
        <v>148</v>
      </c>
      <c r="AE4639" s="10">
        <f t="shared" si="1238"/>
        <v>148.41629386186091</v>
      </c>
      <c r="AF4639" s="17">
        <f t="shared" si="1239"/>
        <v>0.12946263483432574</v>
      </c>
      <c r="AG4639" s="17">
        <f t="shared" si="1240"/>
        <v>0.41629386186090755</v>
      </c>
    </row>
    <row r="4640" spans="1:33">
      <c r="A4640" t="s">
        <v>9056</v>
      </c>
      <c r="B4640" t="s">
        <v>9057</v>
      </c>
      <c r="C4640" s="23">
        <v>296.53829999999999</v>
      </c>
      <c r="D4640" s="23">
        <v>44.986040000000003</v>
      </c>
      <c r="E4640" s="23">
        <v>296.5369</v>
      </c>
      <c r="F4640" s="23">
        <v>44.984299999999998</v>
      </c>
      <c r="G4640" s="26">
        <v>0</v>
      </c>
      <c r="H4640" s="26">
        <v>0</v>
      </c>
      <c r="I4640" s="26">
        <v>-2.9</v>
      </c>
      <c r="J4640" s="26">
        <v>1.1000000000000001</v>
      </c>
      <c r="K4640" s="26">
        <v>1.2</v>
      </c>
      <c r="L4640" s="26">
        <v>1.2</v>
      </c>
      <c r="M4640" s="26">
        <v>-4</v>
      </c>
      <c r="N4640" s="26">
        <v>1.8</v>
      </c>
      <c r="O4640" s="19">
        <f t="shared" si="1224"/>
        <v>180</v>
      </c>
      <c r="P4640" s="10">
        <f t="shared" si="1225"/>
        <v>163.30075576600638</v>
      </c>
      <c r="Q4640" s="10">
        <f t="shared" si="1226"/>
        <v>2.86</v>
      </c>
      <c r="R4640" s="19">
        <f t="shared" si="1227"/>
        <v>2.9</v>
      </c>
      <c r="S4640" s="10">
        <f t="shared" si="1228"/>
        <v>4.1761226035642203</v>
      </c>
      <c r="T4640" s="10">
        <f t="shared" si="1229"/>
        <v>0.17690306508910553</v>
      </c>
      <c r="U4640" s="2" t="str">
        <f t="shared" si="1230"/>
        <v>D</v>
      </c>
      <c r="V4640" s="2" t="str">
        <f t="shared" si="1231"/>
        <v>D</v>
      </c>
      <c r="W4640" s="2" t="str">
        <f t="shared" si="1232"/>
        <v>D</v>
      </c>
      <c r="X4640" s="2" t="str">
        <f t="shared" si="1233"/>
        <v>C</v>
      </c>
      <c r="Y4640" s="3" t="str">
        <f t="shared" si="1234"/>
        <v>DDDC</v>
      </c>
      <c r="Z4640" s="28">
        <f t="shared" si="1235"/>
        <v>3.0875E-2</v>
      </c>
      <c r="AA4640" s="7" t="str">
        <f t="shared" si="1236"/>
        <v>Almost certainly optical</v>
      </c>
      <c r="AB4640" s="21">
        <v>7.08</v>
      </c>
      <c r="AC4640" s="14">
        <f t="shared" si="1237"/>
        <v>7.2072661285754842</v>
      </c>
      <c r="AD4640" s="26">
        <v>211</v>
      </c>
      <c r="AE4640" s="10">
        <f t="shared" si="1238"/>
        <v>209.64312636620102</v>
      </c>
      <c r="AF4640" s="17">
        <f t="shared" si="1239"/>
        <v>0.12726612857548414</v>
      </c>
      <c r="AG4640" s="17">
        <f t="shared" si="1240"/>
        <v>1.3568736337989833</v>
      </c>
    </row>
    <row r="4641" spans="1:33">
      <c r="A4641" t="s">
        <v>9286</v>
      </c>
      <c r="B4641" t="s">
        <v>9287</v>
      </c>
      <c r="C4641" s="23">
        <v>309.06259999999997</v>
      </c>
      <c r="D4641" s="23">
        <v>13.47114</v>
      </c>
      <c r="E4641" s="23">
        <v>309.05130000000003</v>
      </c>
      <c r="F4641" s="23">
        <v>13.4621</v>
      </c>
      <c r="G4641" s="26">
        <v>-0.7</v>
      </c>
      <c r="H4641" s="26">
        <v>24.9</v>
      </c>
      <c r="I4641" s="26">
        <v>-4.4000000000000004</v>
      </c>
      <c r="J4641" s="26">
        <v>2.5</v>
      </c>
      <c r="K4641" s="26">
        <v>-12</v>
      </c>
      <c r="L4641" s="26">
        <v>13.6</v>
      </c>
      <c r="M4641" s="26">
        <v>-8.1</v>
      </c>
      <c r="N4641" s="26">
        <v>3.8</v>
      </c>
      <c r="O4641" s="19">
        <f t="shared" si="1224"/>
        <v>189.03948280335513</v>
      </c>
      <c r="P4641" s="10">
        <f t="shared" si="1225"/>
        <v>235.98065001017355</v>
      </c>
      <c r="Q4641" s="10">
        <f t="shared" si="1226"/>
        <v>2.86</v>
      </c>
      <c r="R4641" s="19">
        <f t="shared" si="1227"/>
        <v>4.4553338819890929</v>
      </c>
      <c r="S4641" s="10">
        <f t="shared" si="1228"/>
        <v>14.477914214416385</v>
      </c>
      <c r="T4641" s="10">
        <f t="shared" si="1229"/>
        <v>0.47333120241013699</v>
      </c>
      <c r="U4641" s="2" t="str">
        <f t="shared" si="1230"/>
        <v>D</v>
      </c>
      <c r="V4641" s="2" t="str">
        <f t="shared" si="1231"/>
        <v>D</v>
      </c>
      <c r="W4641" s="2" t="str">
        <f t="shared" si="1232"/>
        <v>D</v>
      </c>
      <c r="X4641" s="2" t="str">
        <f t="shared" si="1233"/>
        <v>C</v>
      </c>
      <c r="Y4641" s="3" t="str">
        <f t="shared" si="1234"/>
        <v>DDDC</v>
      </c>
      <c r="Z4641" s="28">
        <f t="shared" si="1235"/>
        <v>3.0875E-2</v>
      </c>
      <c r="AA4641" s="7" t="str">
        <f t="shared" si="1236"/>
        <v>Almost certainly optical</v>
      </c>
      <c r="AB4641" s="21">
        <v>51.1</v>
      </c>
      <c r="AC4641" s="14">
        <f t="shared" si="1237"/>
        <v>51.226631614225262</v>
      </c>
      <c r="AD4641" s="26">
        <v>230</v>
      </c>
      <c r="AE4641" s="10">
        <f t="shared" si="1238"/>
        <v>230.55816571084523</v>
      </c>
      <c r="AF4641" s="17">
        <f t="shared" si="1239"/>
        <v>0.12663161422526059</v>
      </c>
      <c r="AG4641" s="17">
        <f t="shared" si="1240"/>
        <v>0.55816571084523048</v>
      </c>
    </row>
    <row r="4642" spans="1:33">
      <c r="A4642" t="s">
        <v>9064</v>
      </c>
      <c r="B4642" t="s">
        <v>9065</v>
      </c>
      <c r="C4642" s="23">
        <v>296.79989999999998</v>
      </c>
      <c r="D4642" s="23">
        <v>15.73058</v>
      </c>
      <c r="E4642" s="23">
        <v>296.81119999999999</v>
      </c>
      <c r="F4642" s="23">
        <v>15.742699999999999</v>
      </c>
      <c r="G4642" s="26">
        <v>-2.4</v>
      </c>
      <c r="H4642" s="26">
        <v>23.2</v>
      </c>
      <c r="I4642" s="26">
        <v>-4.9000000000000004</v>
      </c>
      <c r="J4642" s="26">
        <v>1</v>
      </c>
      <c r="K4642" s="26">
        <v>-3.9</v>
      </c>
      <c r="L4642" s="26">
        <v>21.7</v>
      </c>
      <c r="M4642" s="26">
        <v>-5.2</v>
      </c>
      <c r="N4642" s="26">
        <v>1.2</v>
      </c>
      <c r="O4642" s="19">
        <f t="shared" si="1224"/>
        <v>206.09542415738835</v>
      </c>
      <c r="P4642" s="10">
        <f t="shared" si="1225"/>
        <v>216.86989764584402</v>
      </c>
      <c r="Q4642" s="10">
        <f t="shared" si="1226"/>
        <v>2.86</v>
      </c>
      <c r="R4642" s="19">
        <f t="shared" si="1227"/>
        <v>5.4561891462814964</v>
      </c>
      <c r="S4642" s="10">
        <f t="shared" si="1228"/>
        <v>6.5</v>
      </c>
      <c r="T4642" s="10">
        <f t="shared" si="1229"/>
        <v>0.29890472865703738</v>
      </c>
      <c r="U4642" s="2" t="str">
        <f t="shared" si="1230"/>
        <v>D</v>
      </c>
      <c r="V4642" s="2" t="str">
        <f t="shared" si="1231"/>
        <v>D</v>
      </c>
      <c r="W4642" s="2" t="str">
        <f t="shared" si="1232"/>
        <v>D</v>
      </c>
      <c r="X4642" s="2" t="str">
        <f t="shared" si="1233"/>
        <v>C</v>
      </c>
      <c r="Y4642" s="3" t="str">
        <f t="shared" si="1234"/>
        <v>DDDC</v>
      </c>
      <c r="Z4642" s="28">
        <f t="shared" si="1235"/>
        <v>3.0875E-2</v>
      </c>
      <c r="AA4642" s="7" t="str">
        <f t="shared" si="1236"/>
        <v>Almost certainly optical</v>
      </c>
      <c r="AB4642" s="21">
        <v>58.5</v>
      </c>
      <c r="AC4642" s="14">
        <f t="shared" si="1237"/>
        <v>58.625733323651311</v>
      </c>
      <c r="AD4642" s="26">
        <v>42</v>
      </c>
      <c r="AE4642" s="10">
        <f t="shared" si="1238"/>
        <v>41.905575619819679</v>
      </c>
      <c r="AF4642" s="17">
        <f t="shared" si="1239"/>
        <v>0.12573332365131051</v>
      </c>
      <c r="AG4642" s="17">
        <f t="shared" si="1240"/>
        <v>9.4424380180321066E-2</v>
      </c>
    </row>
    <row r="4643" spans="1:33">
      <c r="A4643" t="s">
        <v>4906</v>
      </c>
      <c r="B4643" t="s">
        <v>2004</v>
      </c>
      <c r="C4643" s="23">
        <v>290.38720000000001</v>
      </c>
      <c r="D4643" s="23">
        <v>37.478149999999999</v>
      </c>
      <c r="E4643" s="23">
        <v>290.387</v>
      </c>
      <c r="F4643" s="23">
        <v>37.47542</v>
      </c>
      <c r="G4643" s="26">
        <v>-5.4</v>
      </c>
      <c r="H4643" s="26">
        <v>20.2</v>
      </c>
      <c r="I4643" s="26">
        <v>-2</v>
      </c>
      <c r="J4643" s="26">
        <v>1.7</v>
      </c>
      <c r="K4643" s="26">
        <v>0.3</v>
      </c>
      <c r="L4643" s="26">
        <v>0.3</v>
      </c>
      <c r="M4643" s="26">
        <v>-13.3</v>
      </c>
      <c r="N4643" s="26">
        <v>5.0999999999999996</v>
      </c>
      <c r="O4643" s="19">
        <f t="shared" si="1224"/>
        <v>249.67686317033707</v>
      </c>
      <c r="P4643" s="10">
        <f t="shared" si="1225"/>
        <v>178.70783311375007</v>
      </c>
      <c r="Q4643" s="10">
        <f t="shared" si="1226"/>
        <v>2.86</v>
      </c>
      <c r="R4643" s="19">
        <f t="shared" si="1227"/>
        <v>5.7584720195551879</v>
      </c>
      <c r="S4643" s="10">
        <f t="shared" si="1228"/>
        <v>13.30338302838793</v>
      </c>
      <c r="T4643" s="10">
        <f t="shared" si="1229"/>
        <v>0.47654637619857798</v>
      </c>
      <c r="U4643" s="2" t="str">
        <f t="shared" si="1230"/>
        <v>D</v>
      </c>
      <c r="V4643" s="2" t="str">
        <f t="shared" si="1231"/>
        <v>D</v>
      </c>
      <c r="W4643" s="2" t="str">
        <f t="shared" si="1232"/>
        <v>D</v>
      </c>
      <c r="X4643" s="2" t="str">
        <f t="shared" si="1233"/>
        <v>C</v>
      </c>
      <c r="Y4643" s="3" t="str">
        <f t="shared" si="1234"/>
        <v>DDDC</v>
      </c>
      <c r="Z4643" s="28">
        <f t="shared" si="1235"/>
        <v>3.0875E-2</v>
      </c>
      <c r="AA4643" s="7" t="str">
        <f t="shared" si="1236"/>
        <v>Almost certainly optical</v>
      </c>
      <c r="AB4643" s="21">
        <v>9.9700000000000006</v>
      </c>
      <c r="AC4643" s="14">
        <f t="shared" si="1237"/>
        <v>9.8445955140236379</v>
      </c>
      <c r="AD4643" s="26">
        <v>183</v>
      </c>
      <c r="AE4643" s="10">
        <f t="shared" si="1238"/>
        <v>183.32732385950544</v>
      </c>
      <c r="AF4643" s="17">
        <f t="shared" si="1239"/>
        <v>0.12540448597636278</v>
      </c>
      <c r="AG4643" s="17">
        <f t="shared" si="1240"/>
        <v>0.32732385950544085</v>
      </c>
    </row>
    <row r="4644" spans="1:33">
      <c r="A4644" t="s">
        <v>4959</v>
      </c>
      <c r="B4644" t="s">
        <v>2051</v>
      </c>
      <c r="C4644" s="23">
        <v>294.46559999999999</v>
      </c>
      <c r="D4644" s="23">
        <v>11.069979999999999</v>
      </c>
      <c r="E4644" s="23">
        <v>294.47340000000003</v>
      </c>
      <c r="F4644" s="23">
        <v>11.0755</v>
      </c>
      <c r="G4644" s="26">
        <v>1.1000000000000001</v>
      </c>
      <c r="H4644" s="26">
        <v>1.1000000000000001</v>
      </c>
      <c r="I4644" s="26">
        <v>-1.5</v>
      </c>
      <c r="J4644" s="26">
        <v>2.1</v>
      </c>
      <c r="K4644" s="26">
        <v>-10.5</v>
      </c>
      <c r="L4644" s="26">
        <v>15.1</v>
      </c>
      <c r="M4644" s="26">
        <v>-13.8</v>
      </c>
      <c r="N4644" s="26">
        <v>2.6</v>
      </c>
      <c r="O4644" s="19">
        <f t="shared" si="1224"/>
        <v>143.7461622625552</v>
      </c>
      <c r="P4644" s="10">
        <f t="shared" si="1225"/>
        <v>217.26640190097714</v>
      </c>
      <c r="Q4644" s="10">
        <f t="shared" si="1226"/>
        <v>2.86</v>
      </c>
      <c r="R4644" s="19">
        <f t="shared" si="1227"/>
        <v>1.8601075237738274</v>
      </c>
      <c r="S4644" s="10">
        <f t="shared" si="1228"/>
        <v>17.340415219942113</v>
      </c>
      <c r="T4644" s="10">
        <f t="shared" si="1229"/>
        <v>0.4800130685928985</v>
      </c>
      <c r="U4644" s="2" t="str">
        <f t="shared" si="1230"/>
        <v>D</v>
      </c>
      <c r="V4644" s="2" t="str">
        <f t="shared" si="1231"/>
        <v>D</v>
      </c>
      <c r="W4644" s="2" t="str">
        <f t="shared" si="1232"/>
        <v>D</v>
      </c>
      <c r="X4644" s="2" t="str">
        <f t="shared" si="1233"/>
        <v>C</v>
      </c>
      <c r="Y4644" s="3" t="str">
        <f t="shared" si="1234"/>
        <v>DDDC</v>
      </c>
      <c r="Z4644" s="28">
        <f t="shared" si="1235"/>
        <v>3.0875E-2</v>
      </c>
      <c r="AA4644" s="7" t="str">
        <f t="shared" si="1236"/>
        <v>Almost certainly optical</v>
      </c>
      <c r="AB4644" s="21">
        <v>34.1</v>
      </c>
      <c r="AC4644" s="14">
        <f t="shared" si="1237"/>
        <v>33.975191853175737</v>
      </c>
      <c r="AD4644" s="26">
        <v>53.3</v>
      </c>
      <c r="AE4644" s="10">
        <f t="shared" si="1238"/>
        <v>54.204260744829995</v>
      </c>
      <c r="AF4644" s="17">
        <f t="shared" si="1239"/>
        <v>0.12480814682426455</v>
      </c>
      <c r="AG4644" s="17">
        <f t="shared" si="1240"/>
        <v>0.90426074482999752</v>
      </c>
    </row>
    <row r="4645" spans="1:33">
      <c r="A4645" t="s">
        <v>3034</v>
      </c>
      <c r="B4645" t="s">
        <v>279</v>
      </c>
      <c r="C4645" s="23">
        <v>38.438220000000001</v>
      </c>
      <c r="D4645" s="23">
        <v>37.043170000000003</v>
      </c>
      <c r="E4645" s="23">
        <v>38.436810000000001</v>
      </c>
      <c r="F4645" s="23">
        <v>37.050899999999999</v>
      </c>
      <c r="G4645" s="26">
        <v>-3.2</v>
      </c>
      <c r="H4645" s="26">
        <v>22.4</v>
      </c>
      <c r="I4645" s="26">
        <v>-3.1</v>
      </c>
      <c r="J4645" s="26">
        <v>1.2</v>
      </c>
      <c r="K4645" s="26">
        <v>-0.3</v>
      </c>
      <c r="L4645" s="26">
        <v>25.3</v>
      </c>
      <c r="M4645" s="26">
        <v>-2.2999999999999998</v>
      </c>
      <c r="N4645" s="26">
        <v>1.2</v>
      </c>
      <c r="O4645" s="19">
        <f t="shared" si="1224"/>
        <v>225.90938044919915</v>
      </c>
      <c r="P4645" s="10">
        <f t="shared" si="1225"/>
        <v>187.43140797117252</v>
      </c>
      <c r="Q4645" s="10">
        <f t="shared" si="1226"/>
        <v>2.86</v>
      </c>
      <c r="R4645" s="19">
        <f t="shared" si="1227"/>
        <v>4.4553338819890929</v>
      </c>
      <c r="S4645" s="10">
        <f t="shared" si="1228"/>
        <v>2.3194827009486403</v>
      </c>
      <c r="T4645" s="10">
        <f t="shared" si="1229"/>
        <v>0.16937041457344335</v>
      </c>
      <c r="U4645" s="2" t="str">
        <f t="shared" si="1230"/>
        <v>D</v>
      </c>
      <c r="V4645" s="2" t="str">
        <f t="shared" si="1231"/>
        <v>D</v>
      </c>
      <c r="W4645" s="2" t="str">
        <f t="shared" si="1232"/>
        <v>D</v>
      </c>
      <c r="X4645" s="2" t="str">
        <f t="shared" si="1233"/>
        <v>C</v>
      </c>
      <c r="Y4645" s="3" t="str">
        <f t="shared" si="1234"/>
        <v>DDDC</v>
      </c>
      <c r="Z4645" s="28">
        <f t="shared" si="1235"/>
        <v>3.0875E-2</v>
      </c>
      <c r="AA4645" s="7" t="str">
        <f t="shared" si="1236"/>
        <v>Almost certainly optical</v>
      </c>
      <c r="AB4645" s="21">
        <v>28</v>
      </c>
      <c r="AC4645" s="14">
        <f t="shared" si="1237"/>
        <v>28.121394200077258</v>
      </c>
      <c r="AD4645" s="26">
        <v>351</v>
      </c>
      <c r="AE4645" s="10">
        <f t="shared" si="1238"/>
        <v>351.71632063901149</v>
      </c>
      <c r="AF4645" s="17">
        <f t="shared" si="1239"/>
        <v>0.12139420007725832</v>
      </c>
      <c r="AG4645" s="17">
        <f t="shared" si="1240"/>
        <v>0.71632063901148513</v>
      </c>
    </row>
    <row r="4646" spans="1:33">
      <c r="A4646" t="s">
        <v>4397</v>
      </c>
      <c r="B4646" t="s">
        <v>1548</v>
      </c>
      <c r="C4646" s="23">
        <v>214.8135</v>
      </c>
      <c r="D4646" s="23">
        <v>-4.3807700000000001</v>
      </c>
      <c r="E4646" s="23">
        <v>214.80070000000001</v>
      </c>
      <c r="F4646" s="23">
        <v>-4.3834920000000004</v>
      </c>
      <c r="G4646" s="26">
        <v>23.6</v>
      </c>
      <c r="H4646" s="26">
        <v>23.6</v>
      </c>
      <c r="I4646" s="26">
        <v>-49.2</v>
      </c>
      <c r="J4646" s="26">
        <v>1.2</v>
      </c>
      <c r="K4646" s="26">
        <v>21.4</v>
      </c>
      <c r="L4646" s="26">
        <v>21.4</v>
      </c>
      <c r="M4646" s="26">
        <v>-28.7</v>
      </c>
      <c r="N4646" s="26">
        <v>1.4</v>
      </c>
      <c r="O4646" s="19">
        <f t="shared" si="1224"/>
        <v>154.37413976865759</v>
      </c>
      <c r="P4646" s="10">
        <f t="shared" si="1225"/>
        <v>143.29014601476197</v>
      </c>
      <c r="Q4646" s="10">
        <f t="shared" si="1226"/>
        <v>2.86</v>
      </c>
      <c r="R4646" s="19">
        <f t="shared" si="1227"/>
        <v>54.567389528911868</v>
      </c>
      <c r="S4646" s="10">
        <f t="shared" si="1228"/>
        <v>35.800139664532033</v>
      </c>
      <c r="T4646" s="10">
        <f t="shared" si="1229"/>
        <v>2.2591882298360977</v>
      </c>
      <c r="U4646" s="2" t="str">
        <f t="shared" si="1230"/>
        <v>D</v>
      </c>
      <c r="V4646" s="2" t="str">
        <f t="shared" si="1231"/>
        <v>D</v>
      </c>
      <c r="W4646" s="2" t="str">
        <f t="shared" si="1232"/>
        <v>D</v>
      </c>
      <c r="X4646" s="2" t="str">
        <f t="shared" si="1233"/>
        <v>C</v>
      </c>
      <c r="Y4646" s="3" t="str">
        <f t="shared" si="1234"/>
        <v>DDDC</v>
      </c>
      <c r="Z4646" s="28">
        <f t="shared" si="1235"/>
        <v>3.0875E-2</v>
      </c>
      <c r="AA4646" s="7" t="str">
        <f t="shared" si="1236"/>
        <v>Almost certainly optical</v>
      </c>
      <c r="AB4646" s="21">
        <v>47.1</v>
      </c>
      <c r="AC4646" s="14">
        <f t="shared" si="1237"/>
        <v>46.978737544785062</v>
      </c>
      <c r="AD4646" s="26">
        <v>258</v>
      </c>
      <c r="AE4646" s="10">
        <f t="shared" si="1238"/>
        <v>257.96038286413938</v>
      </c>
      <c r="AF4646" s="17">
        <f t="shared" si="1239"/>
        <v>0.12126245521493928</v>
      </c>
      <c r="AG4646" s="17">
        <f t="shared" si="1240"/>
        <v>3.9617135860623875E-2</v>
      </c>
    </row>
    <row r="4647" spans="1:33">
      <c r="A4647" t="s">
        <v>5105</v>
      </c>
      <c r="B4647" t="s">
        <v>2191</v>
      </c>
      <c r="C4647" s="23">
        <v>301.60090000000002</v>
      </c>
      <c r="D4647" s="23">
        <v>2.409268</v>
      </c>
      <c r="E4647" s="23">
        <v>301.60550000000001</v>
      </c>
      <c r="F4647" s="23">
        <v>2.3993289999999998</v>
      </c>
      <c r="G4647" s="26">
        <v>-0.4</v>
      </c>
      <c r="H4647" s="26">
        <v>25.2</v>
      </c>
      <c r="I4647" s="26">
        <v>-9.3000000000000007</v>
      </c>
      <c r="J4647" s="26">
        <v>2.9</v>
      </c>
      <c r="K4647" s="26">
        <v>6.4</v>
      </c>
      <c r="L4647" s="26">
        <v>6.4</v>
      </c>
      <c r="M4647" s="26">
        <v>0.1</v>
      </c>
      <c r="N4647" s="26">
        <v>2.9</v>
      </c>
      <c r="O4647" s="19">
        <f t="shared" si="1224"/>
        <v>182.46281667591686</v>
      </c>
      <c r="P4647" s="10">
        <f t="shared" si="1225"/>
        <v>89.104826289789287</v>
      </c>
      <c r="Q4647" s="10">
        <f t="shared" si="1226"/>
        <v>2.86</v>
      </c>
      <c r="R4647" s="19">
        <f t="shared" si="1227"/>
        <v>9.3085981758801903</v>
      </c>
      <c r="S4647" s="10">
        <f t="shared" si="1228"/>
        <v>6.4007812023221042</v>
      </c>
      <c r="T4647" s="10">
        <f t="shared" si="1229"/>
        <v>0.39273448445505738</v>
      </c>
      <c r="U4647" s="2" t="str">
        <f t="shared" si="1230"/>
        <v>D</v>
      </c>
      <c r="V4647" s="2" t="str">
        <f t="shared" si="1231"/>
        <v>D</v>
      </c>
      <c r="W4647" s="2" t="str">
        <f t="shared" si="1232"/>
        <v>D</v>
      </c>
      <c r="X4647" s="2" t="str">
        <f t="shared" si="1233"/>
        <v>C</v>
      </c>
      <c r="Y4647" s="3" t="str">
        <f t="shared" si="1234"/>
        <v>DDDC</v>
      </c>
      <c r="Z4647" s="28">
        <f t="shared" si="1235"/>
        <v>3.0875E-2</v>
      </c>
      <c r="AA4647" s="7" t="str">
        <f t="shared" si="1236"/>
        <v>Almost certainly optical</v>
      </c>
      <c r="AB4647" s="21">
        <v>39.299999999999997</v>
      </c>
      <c r="AC4647" s="14">
        <f t="shared" si="1237"/>
        <v>39.420629335465705</v>
      </c>
      <c r="AD4647" s="26">
        <v>155</v>
      </c>
      <c r="AE4647" s="10">
        <f t="shared" si="1238"/>
        <v>155.18351295273669</v>
      </c>
      <c r="AF4647" s="17">
        <f t="shared" si="1239"/>
        <v>0.12062933546570775</v>
      </c>
      <c r="AG4647" s="17">
        <f t="shared" si="1240"/>
        <v>0.18351295273669166</v>
      </c>
    </row>
    <row r="4648" spans="1:33">
      <c r="A4648" t="s">
        <v>6227</v>
      </c>
      <c r="B4648" t="s">
        <v>6229</v>
      </c>
      <c r="C4648" s="23">
        <v>44.203620000000001</v>
      </c>
      <c r="D4648" s="23">
        <v>38.866669999999999</v>
      </c>
      <c r="E4648" s="23">
        <v>44.186520000000002</v>
      </c>
      <c r="F4648" s="23">
        <v>38.86562</v>
      </c>
      <c r="G4648" s="26">
        <v>0.6</v>
      </c>
      <c r="H4648" s="26">
        <v>0.6</v>
      </c>
      <c r="I4648" s="26">
        <v>-3.2</v>
      </c>
      <c r="J4648" s="26">
        <v>3.3</v>
      </c>
      <c r="K4648" s="26">
        <v>11.8</v>
      </c>
      <c r="L4648" s="26">
        <v>11.8</v>
      </c>
      <c r="M4648" s="26">
        <v>-3</v>
      </c>
      <c r="N4648" s="26">
        <v>5.3</v>
      </c>
      <c r="O4648" s="19">
        <f t="shared" si="1224"/>
        <v>169.38034472384487</v>
      </c>
      <c r="P4648" s="10">
        <f t="shared" si="1225"/>
        <v>104.26451229807988</v>
      </c>
      <c r="Q4648" s="10">
        <f t="shared" si="1226"/>
        <v>2.86</v>
      </c>
      <c r="R4648" s="19">
        <f t="shared" si="1227"/>
        <v>3.2557641192199416</v>
      </c>
      <c r="S4648" s="10">
        <f t="shared" si="1228"/>
        <v>12.175385004179539</v>
      </c>
      <c r="T4648" s="10">
        <f t="shared" si="1229"/>
        <v>0.38577872808498703</v>
      </c>
      <c r="U4648" s="2" t="str">
        <f t="shared" si="1230"/>
        <v>D</v>
      </c>
      <c r="V4648" s="2" t="str">
        <f t="shared" si="1231"/>
        <v>D</v>
      </c>
      <c r="W4648" s="2" t="str">
        <f t="shared" si="1232"/>
        <v>D</v>
      </c>
      <c r="X4648" s="2" t="str">
        <f t="shared" si="1233"/>
        <v>C</v>
      </c>
      <c r="Y4648" s="3" t="str">
        <f t="shared" si="1234"/>
        <v>DDDC</v>
      </c>
      <c r="Z4648" s="28">
        <f t="shared" si="1235"/>
        <v>3.0875E-2</v>
      </c>
      <c r="AA4648" s="7" t="str">
        <f t="shared" si="1236"/>
        <v>Almost certainly optical</v>
      </c>
      <c r="AB4648" s="21">
        <v>48.2</v>
      </c>
      <c r="AC4648" s="14">
        <f t="shared" si="1237"/>
        <v>48.079948163873993</v>
      </c>
      <c r="AD4648" s="26">
        <v>266</v>
      </c>
      <c r="AE4648" s="10">
        <f t="shared" si="1238"/>
        <v>265.49080671726136</v>
      </c>
      <c r="AF4648" s="17">
        <f t="shared" si="1239"/>
        <v>0.12005183612600945</v>
      </c>
      <c r="AG4648" s="17">
        <f t="shared" si="1240"/>
        <v>0.50919328273863584</v>
      </c>
    </row>
    <row r="4649" spans="1:33">
      <c r="A4649" t="s">
        <v>9130</v>
      </c>
      <c r="B4649" t="s">
        <v>9131</v>
      </c>
      <c r="C4649" s="23">
        <v>298.50099999999998</v>
      </c>
      <c r="D4649" s="23">
        <v>17.681850000000001</v>
      </c>
      <c r="E4649" s="23">
        <v>298.49520000000001</v>
      </c>
      <c r="F4649" s="23">
        <v>17.68683</v>
      </c>
      <c r="G4649" s="26">
        <v>-5.8</v>
      </c>
      <c r="H4649" s="26">
        <v>19.8</v>
      </c>
      <c r="I4649" s="26">
        <v>-2.2000000000000002</v>
      </c>
      <c r="J4649" s="26">
        <v>1.6</v>
      </c>
      <c r="K4649" s="26">
        <v>-4.2</v>
      </c>
      <c r="L4649" s="26">
        <v>21.4</v>
      </c>
      <c r="M4649" s="26">
        <v>-12.8</v>
      </c>
      <c r="N4649" s="26">
        <v>1.7</v>
      </c>
      <c r="O4649" s="19">
        <f t="shared" si="1224"/>
        <v>249.2277453179542</v>
      </c>
      <c r="P4649" s="10">
        <f t="shared" si="1225"/>
        <v>198.16595652922553</v>
      </c>
      <c r="Q4649" s="10">
        <f t="shared" si="1226"/>
        <v>2.86</v>
      </c>
      <c r="R4649" s="19">
        <f t="shared" si="1227"/>
        <v>6.2032249677083291</v>
      </c>
      <c r="S4649" s="10">
        <f t="shared" si="1228"/>
        <v>13.471451295239129</v>
      </c>
      <c r="T4649" s="10">
        <f t="shared" si="1229"/>
        <v>0.49186690657368648</v>
      </c>
      <c r="U4649" s="2" t="str">
        <f t="shared" si="1230"/>
        <v>D</v>
      </c>
      <c r="V4649" s="2" t="str">
        <f t="shared" si="1231"/>
        <v>D</v>
      </c>
      <c r="W4649" s="2" t="str">
        <f t="shared" si="1232"/>
        <v>D</v>
      </c>
      <c r="X4649" s="2" t="str">
        <f t="shared" si="1233"/>
        <v>C</v>
      </c>
      <c r="Y4649" s="3" t="str">
        <f t="shared" si="1234"/>
        <v>DDDC</v>
      </c>
      <c r="Z4649" s="28">
        <f t="shared" si="1235"/>
        <v>3.0875E-2</v>
      </c>
      <c r="AA4649" s="7" t="str">
        <f t="shared" si="1236"/>
        <v>Almost certainly optical</v>
      </c>
      <c r="AB4649" s="21">
        <v>26.9</v>
      </c>
      <c r="AC4649" s="14">
        <f t="shared" si="1237"/>
        <v>26.779988364803955</v>
      </c>
      <c r="AD4649" s="26">
        <v>312</v>
      </c>
      <c r="AE4649" s="10">
        <f t="shared" si="1238"/>
        <v>312.02502368916873</v>
      </c>
      <c r="AF4649" s="17">
        <f t="shared" si="1239"/>
        <v>0.12001163519604319</v>
      </c>
      <c r="AG4649" s="17">
        <f t="shared" si="1240"/>
        <v>2.5023689168733654E-2</v>
      </c>
    </row>
    <row r="4650" spans="1:33">
      <c r="A4650" t="s">
        <v>6202</v>
      </c>
      <c r="B4650" t="s">
        <v>6204</v>
      </c>
      <c r="C4650" s="23">
        <v>43.782910000000001</v>
      </c>
      <c r="D4650" s="23">
        <v>41.296039999999998</v>
      </c>
      <c r="E4650" s="23">
        <v>43.789709999999999</v>
      </c>
      <c r="F4650" s="23">
        <v>41.30874</v>
      </c>
      <c r="G4650" s="26">
        <v>0.5</v>
      </c>
      <c r="H4650" s="26">
        <v>0.5</v>
      </c>
      <c r="I4650" s="26">
        <v>10.3</v>
      </c>
      <c r="J4650" s="26">
        <v>1.9</v>
      </c>
      <c r="K4650" s="26">
        <v>0.1</v>
      </c>
      <c r="L4650" s="26">
        <v>0.1</v>
      </c>
      <c r="M4650" s="26">
        <v>0.4</v>
      </c>
      <c r="N4650" s="26">
        <v>3.3</v>
      </c>
      <c r="O4650" s="19">
        <f t="shared" si="1224"/>
        <v>2.7791668640720806</v>
      </c>
      <c r="P4650" s="10">
        <f t="shared" si="1225"/>
        <v>14.036243467926477</v>
      </c>
      <c r="Q4650" s="10">
        <f t="shared" si="1226"/>
        <v>2.86</v>
      </c>
      <c r="R4650" s="19">
        <f t="shared" si="1227"/>
        <v>10.312128781197412</v>
      </c>
      <c r="S4650" s="10">
        <f t="shared" si="1228"/>
        <v>0.41231056256176613</v>
      </c>
      <c r="T4650" s="10">
        <f t="shared" si="1229"/>
        <v>0.26811098359397945</v>
      </c>
      <c r="U4650" s="2" t="str">
        <f t="shared" si="1230"/>
        <v>D</v>
      </c>
      <c r="V4650" s="2" t="str">
        <f t="shared" si="1231"/>
        <v>D</v>
      </c>
      <c r="W4650" s="2" t="str">
        <f t="shared" si="1232"/>
        <v>D</v>
      </c>
      <c r="X4650" s="2" t="str">
        <f t="shared" si="1233"/>
        <v>C</v>
      </c>
      <c r="Y4650" s="3" t="str">
        <f t="shared" si="1234"/>
        <v>DDDC</v>
      </c>
      <c r="Z4650" s="28">
        <f t="shared" si="1235"/>
        <v>3.0875E-2</v>
      </c>
      <c r="AA4650" s="7" t="str">
        <f t="shared" si="1236"/>
        <v>Almost certainly optical</v>
      </c>
      <c r="AB4650" s="21">
        <v>49.4</v>
      </c>
      <c r="AC4650" s="14">
        <f t="shared" si="1237"/>
        <v>49.280689601496363</v>
      </c>
      <c r="AD4650" s="26">
        <v>21.9</v>
      </c>
      <c r="AE4650" s="10">
        <f t="shared" si="1238"/>
        <v>21.913743665478417</v>
      </c>
      <c r="AF4650" s="17">
        <f t="shared" si="1239"/>
        <v>0.11931039850363589</v>
      </c>
      <c r="AG4650" s="17">
        <f t="shared" si="1240"/>
        <v>1.3743665478418876E-2</v>
      </c>
    </row>
    <row r="4651" spans="1:33">
      <c r="A4651" t="s">
        <v>4727</v>
      </c>
      <c r="B4651" t="s">
        <v>1849</v>
      </c>
      <c r="C4651" s="23">
        <v>263.22579999999999</v>
      </c>
      <c r="D4651" s="23">
        <v>-1.4908870000000001</v>
      </c>
      <c r="E4651" s="23">
        <v>263.22489999999999</v>
      </c>
      <c r="F4651" s="23">
        <v>-1.5044630000000001</v>
      </c>
      <c r="G4651" s="26">
        <v>-66.7</v>
      </c>
      <c r="H4651" s="26">
        <v>10.1</v>
      </c>
      <c r="I4651" s="26">
        <v>-5.8</v>
      </c>
      <c r="J4651" s="26">
        <v>2.5</v>
      </c>
      <c r="K4651" s="26">
        <v>-2.7</v>
      </c>
      <c r="L4651" s="26">
        <v>22.9</v>
      </c>
      <c r="M4651" s="26">
        <v>-4.4000000000000004</v>
      </c>
      <c r="N4651" s="26">
        <v>2.6</v>
      </c>
      <c r="O4651" s="19">
        <f t="shared" si="1224"/>
        <v>265.03025927188969</v>
      </c>
      <c r="P4651" s="10">
        <f t="shared" si="1225"/>
        <v>211.53479190518829</v>
      </c>
      <c r="Q4651" s="10">
        <f t="shared" si="1226"/>
        <v>2.86</v>
      </c>
      <c r="R4651" s="19">
        <f t="shared" si="1227"/>
        <v>66.951699007568138</v>
      </c>
      <c r="S4651" s="10">
        <f t="shared" si="1228"/>
        <v>5.1623637996561236</v>
      </c>
      <c r="T4651" s="10">
        <f t="shared" si="1229"/>
        <v>1.8028515701806065</v>
      </c>
      <c r="U4651" s="2" t="str">
        <f t="shared" si="1230"/>
        <v>D</v>
      </c>
      <c r="V4651" s="2" t="str">
        <f t="shared" si="1231"/>
        <v>D</v>
      </c>
      <c r="W4651" s="2" t="str">
        <f t="shared" si="1232"/>
        <v>D</v>
      </c>
      <c r="X4651" s="2" t="str">
        <f t="shared" si="1233"/>
        <v>C</v>
      </c>
      <c r="Y4651" s="3" t="str">
        <f t="shared" si="1234"/>
        <v>DDDC</v>
      </c>
      <c r="Z4651" s="28">
        <f t="shared" si="1235"/>
        <v>3.0875E-2</v>
      </c>
      <c r="AA4651" s="7" t="str">
        <f t="shared" si="1236"/>
        <v>Almost certainly optical</v>
      </c>
      <c r="AB4651" s="21">
        <v>49.1</v>
      </c>
      <c r="AC4651" s="14">
        <f t="shared" si="1237"/>
        <v>48.980805125886917</v>
      </c>
      <c r="AD4651" s="26">
        <v>185</v>
      </c>
      <c r="AE4651" s="10">
        <f t="shared" si="1238"/>
        <v>183.79150549835356</v>
      </c>
      <c r="AF4651" s="17">
        <f t="shared" si="1239"/>
        <v>0.11919487411308438</v>
      </c>
      <c r="AG4651" s="17">
        <f t="shared" si="1240"/>
        <v>1.2084945016464417</v>
      </c>
    </row>
    <row r="4652" spans="1:33">
      <c r="A4652" t="s">
        <v>6350</v>
      </c>
      <c r="B4652" t="s">
        <v>6351</v>
      </c>
      <c r="C4652" s="23">
        <v>54.542879999999997</v>
      </c>
      <c r="D4652" s="23">
        <v>-59.776200000000003</v>
      </c>
      <c r="E4652" s="23">
        <v>54.511229999999998</v>
      </c>
      <c r="F4652" s="23">
        <v>-59.77572</v>
      </c>
      <c r="G4652" s="26">
        <v>25.2</v>
      </c>
      <c r="H4652" s="26">
        <v>25.2</v>
      </c>
      <c r="I4652" s="26">
        <v>14.7</v>
      </c>
      <c r="J4652" s="26">
        <v>2.2999999999999998</v>
      </c>
      <c r="K4652" s="26">
        <v>24.5</v>
      </c>
      <c r="L4652" s="26">
        <v>24.5</v>
      </c>
      <c r="M4652" s="26">
        <v>43.7</v>
      </c>
      <c r="N4652" s="26">
        <v>1.9</v>
      </c>
      <c r="O4652" s="19">
        <f t="shared" si="1224"/>
        <v>59.743562836470744</v>
      </c>
      <c r="P4652" s="10">
        <f t="shared" si="1225"/>
        <v>29.276765760078955</v>
      </c>
      <c r="Q4652" s="10">
        <f t="shared" si="1226"/>
        <v>2.86</v>
      </c>
      <c r="R4652" s="19">
        <f t="shared" si="1227"/>
        <v>29.174132377844586</v>
      </c>
      <c r="S4652" s="10">
        <f t="shared" si="1228"/>
        <v>50.099301392334809</v>
      </c>
      <c r="T4652" s="10">
        <f t="shared" si="1229"/>
        <v>1.981835844254485</v>
      </c>
      <c r="U4652" s="2" t="str">
        <f t="shared" si="1230"/>
        <v>D</v>
      </c>
      <c r="V4652" s="2" t="str">
        <f t="shared" si="1231"/>
        <v>D</v>
      </c>
      <c r="W4652" s="2" t="str">
        <f t="shared" si="1232"/>
        <v>D</v>
      </c>
      <c r="X4652" s="2" t="str">
        <f t="shared" si="1233"/>
        <v>C</v>
      </c>
      <c r="Y4652" s="3" t="str">
        <f t="shared" si="1234"/>
        <v>DDDC</v>
      </c>
      <c r="Z4652" s="28">
        <f t="shared" si="1235"/>
        <v>3.0875E-2</v>
      </c>
      <c r="AA4652" s="7" t="str">
        <f t="shared" si="1236"/>
        <v>Almost certainly optical</v>
      </c>
      <c r="AB4652" s="21">
        <v>57.5</v>
      </c>
      <c r="AC4652" s="14">
        <f t="shared" si="1237"/>
        <v>57.381018157333301</v>
      </c>
      <c r="AD4652" s="26">
        <v>272</v>
      </c>
      <c r="AE4652" s="10">
        <f t="shared" si="1238"/>
        <v>271.72569398244491</v>
      </c>
      <c r="AF4652" s="17">
        <f t="shared" si="1239"/>
        <v>0.11898184266669887</v>
      </c>
      <c r="AG4652" s="17">
        <f t="shared" si="1240"/>
        <v>0.27430601755509088</v>
      </c>
    </row>
    <row r="4653" spans="1:33">
      <c r="A4653" t="s">
        <v>8380</v>
      </c>
      <c r="B4653" t="s">
        <v>8381</v>
      </c>
      <c r="C4653" s="23">
        <v>260.47570000000002</v>
      </c>
      <c r="D4653" s="23">
        <v>-73.507649999999998</v>
      </c>
      <c r="E4653" s="23">
        <v>260.43700000000001</v>
      </c>
      <c r="F4653" s="23">
        <v>-73.498350000000002</v>
      </c>
      <c r="G4653" s="26">
        <v>-26.2</v>
      </c>
      <c r="H4653" s="26">
        <v>25</v>
      </c>
      <c r="I4653" s="26">
        <v>-64.599999999999994</v>
      </c>
      <c r="J4653" s="26">
        <v>1.1000000000000001</v>
      </c>
      <c r="K4653" s="26">
        <v>12</v>
      </c>
      <c r="L4653" s="26">
        <v>12</v>
      </c>
      <c r="M4653" s="26">
        <v>4.5</v>
      </c>
      <c r="N4653" s="26">
        <v>5.7</v>
      </c>
      <c r="O4653" s="19">
        <f t="shared" si="1224"/>
        <v>202.07613408082335</v>
      </c>
      <c r="P4653" s="10">
        <f t="shared" si="1225"/>
        <v>69.443954780416547</v>
      </c>
      <c r="Q4653" s="10">
        <f t="shared" si="1226"/>
        <v>2.86</v>
      </c>
      <c r="R4653" s="19">
        <f t="shared" si="1227"/>
        <v>69.71083129614793</v>
      </c>
      <c r="S4653" s="10">
        <f t="shared" si="1228"/>
        <v>12.816005617976296</v>
      </c>
      <c r="T4653" s="10">
        <f t="shared" si="1229"/>
        <v>2.0631709228531059</v>
      </c>
      <c r="U4653" s="2" t="str">
        <f t="shared" si="1230"/>
        <v>D</v>
      </c>
      <c r="V4653" s="2" t="str">
        <f t="shared" si="1231"/>
        <v>D</v>
      </c>
      <c r="W4653" s="2" t="str">
        <f t="shared" si="1232"/>
        <v>D</v>
      </c>
      <c r="X4653" s="2" t="str">
        <f t="shared" si="1233"/>
        <v>C</v>
      </c>
      <c r="Y4653" s="3" t="str">
        <f t="shared" si="1234"/>
        <v>DDDC</v>
      </c>
      <c r="Z4653" s="28">
        <f t="shared" si="1235"/>
        <v>3.0875E-2</v>
      </c>
      <c r="AA4653" s="7" t="str">
        <f t="shared" si="1236"/>
        <v>Almost certainly optical</v>
      </c>
      <c r="AB4653" s="21">
        <v>51.7</v>
      </c>
      <c r="AC4653" s="14">
        <f t="shared" si="1237"/>
        <v>51.818977050225556</v>
      </c>
      <c r="AD4653" s="26">
        <v>310</v>
      </c>
      <c r="AE4653" s="10">
        <f t="shared" si="1238"/>
        <v>310.24785064491584</v>
      </c>
      <c r="AF4653" s="17">
        <f t="shared" si="1239"/>
        <v>0.11897705022555272</v>
      </c>
      <c r="AG4653" s="17">
        <f t="shared" si="1240"/>
        <v>0.24785064491584308</v>
      </c>
    </row>
    <row r="4654" spans="1:33">
      <c r="A4654" t="s">
        <v>4945</v>
      </c>
      <c r="B4654" t="s">
        <v>2039</v>
      </c>
      <c r="C4654" s="23">
        <v>293.69209999999998</v>
      </c>
      <c r="D4654" s="23">
        <v>12.55114</v>
      </c>
      <c r="E4654" s="23">
        <v>293.68049999999999</v>
      </c>
      <c r="F4654" s="23">
        <v>12.539260000000001</v>
      </c>
      <c r="G4654" s="26">
        <v>-11.8</v>
      </c>
      <c r="H4654" s="26">
        <v>13.8</v>
      </c>
      <c r="I4654" s="26">
        <v>-12.9</v>
      </c>
      <c r="J4654" s="26">
        <v>2.5</v>
      </c>
      <c r="K4654" s="26">
        <v>-6.9</v>
      </c>
      <c r="L4654" s="26">
        <v>18.7</v>
      </c>
      <c r="M4654" s="26">
        <v>-12.3</v>
      </c>
      <c r="N4654" s="26">
        <v>2.8</v>
      </c>
      <c r="O4654" s="19">
        <f t="shared" si="1224"/>
        <v>222.45005098703982</v>
      </c>
      <c r="P4654" s="10">
        <f t="shared" si="1225"/>
        <v>209.29136217098426</v>
      </c>
      <c r="Q4654" s="10">
        <f t="shared" si="1226"/>
        <v>2.86</v>
      </c>
      <c r="R4654" s="19">
        <f t="shared" si="1227"/>
        <v>17.482848738120456</v>
      </c>
      <c r="S4654" s="10">
        <f t="shared" si="1228"/>
        <v>14.103191128251792</v>
      </c>
      <c r="T4654" s="10">
        <f t="shared" si="1229"/>
        <v>0.78965099665930616</v>
      </c>
      <c r="U4654" s="2" t="str">
        <f t="shared" si="1230"/>
        <v>D</v>
      </c>
      <c r="V4654" s="2" t="str">
        <f t="shared" si="1231"/>
        <v>D</v>
      </c>
      <c r="W4654" s="2" t="str">
        <f t="shared" si="1232"/>
        <v>D</v>
      </c>
      <c r="X4654" s="2" t="str">
        <f t="shared" si="1233"/>
        <v>C</v>
      </c>
      <c r="Y4654" s="3" t="str">
        <f t="shared" si="1234"/>
        <v>DDDC</v>
      </c>
      <c r="Z4654" s="28">
        <f t="shared" si="1235"/>
        <v>3.0875E-2</v>
      </c>
      <c r="AA4654" s="7" t="str">
        <f t="shared" si="1236"/>
        <v>Almost certainly optical</v>
      </c>
      <c r="AB4654" s="21">
        <v>59.2</v>
      </c>
      <c r="AC4654" s="14">
        <f t="shared" si="1237"/>
        <v>59.081685251565489</v>
      </c>
      <c r="AD4654" s="26">
        <v>224</v>
      </c>
      <c r="AE4654" s="10">
        <f t="shared" si="1238"/>
        <v>223.62431411939843</v>
      </c>
      <c r="AF4654" s="17">
        <f t="shared" si="1239"/>
        <v>0.11831474843451417</v>
      </c>
      <c r="AG4654" s="17">
        <f t="shared" si="1240"/>
        <v>0.37568588060156571</v>
      </c>
    </row>
    <row r="4655" spans="1:33">
      <c r="A4655" t="s">
        <v>9142</v>
      </c>
      <c r="B4655" t="s">
        <v>9143</v>
      </c>
      <c r="C4655" s="23">
        <v>298.56920000000002</v>
      </c>
      <c r="D4655" s="23">
        <v>14.86454</v>
      </c>
      <c r="E4655" s="23">
        <v>298.55590000000001</v>
      </c>
      <c r="F4655" s="23">
        <v>14.856640000000001</v>
      </c>
      <c r="G4655" s="26">
        <v>-1.2</v>
      </c>
      <c r="H4655" s="26">
        <v>24.4</v>
      </c>
      <c r="I4655" s="26">
        <v>-0.2</v>
      </c>
      <c r="J4655" s="26">
        <v>1.2</v>
      </c>
      <c r="K4655" s="26">
        <v>-10.199999999999999</v>
      </c>
      <c r="L4655" s="26">
        <v>15.4</v>
      </c>
      <c r="M4655" s="26">
        <v>-7.6</v>
      </c>
      <c r="N4655" s="26">
        <v>2.1</v>
      </c>
      <c r="O4655" s="19">
        <f t="shared" si="1224"/>
        <v>260.53767779197443</v>
      </c>
      <c r="P4655" s="10">
        <f t="shared" si="1225"/>
        <v>233.31027716752419</v>
      </c>
      <c r="Q4655" s="10">
        <f t="shared" si="1226"/>
        <v>2.86</v>
      </c>
      <c r="R4655" s="19">
        <f t="shared" si="1227"/>
        <v>1.2165525060596438</v>
      </c>
      <c r="S4655" s="10">
        <f t="shared" si="1228"/>
        <v>12.720062892926276</v>
      </c>
      <c r="T4655" s="10">
        <f t="shared" si="1229"/>
        <v>0.34841538497464802</v>
      </c>
      <c r="U4655" s="2" t="str">
        <f t="shared" si="1230"/>
        <v>D</v>
      </c>
      <c r="V4655" s="2" t="str">
        <f t="shared" si="1231"/>
        <v>D</v>
      </c>
      <c r="W4655" s="2" t="str">
        <f t="shared" si="1232"/>
        <v>D</v>
      </c>
      <c r="X4655" s="2" t="str">
        <f t="shared" si="1233"/>
        <v>C</v>
      </c>
      <c r="Y4655" s="3" t="str">
        <f t="shared" si="1234"/>
        <v>DDDC</v>
      </c>
      <c r="Z4655" s="28">
        <f t="shared" si="1235"/>
        <v>3.0875E-2</v>
      </c>
      <c r="AA4655" s="7" t="str">
        <f t="shared" si="1236"/>
        <v>Almost certainly optical</v>
      </c>
      <c r="AB4655" s="21">
        <v>54.2</v>
      </c>
      <c r="AC4655" s="14">
        <f t="shared" si="1237"/>
        <v>54.318126540481735</v>
      </c>
      <c r="AD4655" s="26">
        <v>238</v>
      </c>
      <c r="AE4655" s="10">
        <f t="shared" si="1238"/>
        <v>238.42715858723005</v>
      </c>
      <c r="AF4655" s="17">
        <f t="shared" si="1239"/>
        <v>0.11812654048173243</v>
      </c>
      <c r="AG4655" s="17">
        <f t="shared" si="1240"/>
        <v>0.4271585872300534</v>
      </c>
    </row>
    <row r="4656" spans="1:33">
      <c r="A4656" t="s">
        <v>6320</v>
      </c>
      <c r="B4656" t="s">
        <v>6321</v>
      </c>
      <c r="C4656" s="23">
        <v>51.955719999999999</v>
      </c>
      <c r="D4656" s="23">
        <v>56.443379999999998</v>
      </c>
      <c r="E4656" s="23">
        <v>51.960949999999997</v>
      </c>
      <c r="F4656" s="23">
        <v>56.444200000000002</v>
      </c>
      <c r="G4656" s="26">
        <v>3</v>
      </c>
      <c r="H4656" s="26">
        <v>3</v>
      </c>
      <c r="I4656" s="26">
        <v>-2.8</v>
      </c>
      <c r="J4656" s="26">
        <v>1.3</v>
      </c>
      <c r="K4656" s="26">
        <v>4.3</v>
      </c>
      <c r="L4656" s="26">
        <v>4.3</v>
      </c>
      <c r="M4656" s="26">
        <v>-2.8</v>
      </c>
      <c r="N4656" s="26">
        <v>1.3</v>
      </c>
      <c r="O4656" s="19">
        <f t="shared" si="1224"/>
        <v>133.02506598911802</v>
      </c>
      <c r="P4656" s="10">
        <f t="shared" si="1225"/>
        <v>123.07067782276167</v>
      </c>
      <c r="Q4656" s="10">
        <f t="shared" si="1226"/>
        <v>2.86</v>
      </c>
      <c r="R4656" s="19">
        <f t="shared" si="1227"/>
        <v>4.1036569057366385</v>
      </c>
      <c r="S4656" s="10">
        <f t="shared" si="1228"/>
        <v>5.1312766442669995</v>
      </c>
      <c r="T4656" s="10">
        <f t="shared" si="1229"/>
        <v>0.23087333875009097</v>
      </c>
      <c r="U4656" s="2" t="str">
        <f t="shared" si="1230"/>
        <v>D</v>
      </c>
      <c r="V4656" s="2" t="str">
        <f t="shared" si="1231"/>
        <v>D</v>
      </c>
      <c r="W4656" s="2" t="str">
        <f t="shared" si="1232"/>
        <v>D</v>
      </c>
      <c r="X4656" s="2" t="str">
        <f t="shared" si="1233"/>
        <v>C</v>
      </c>
      <c r="Y4656" s="3" t="str">
        <f t="shared" si="1234"/>
        <v>DDDC</v>
      </c>
      <c r="Z4656" s="28">
        <f t="shared" si="1235"/>
        <v>3.0875E-2</v>
      </c>
      <c r="AA4656" s="7" t="str">
        <f t="shared" si="1236"/>
        <v>Almost certainly optical</v>
      </c>
      <c r="AB4656" s="21">
        <v>10.7</v>
      </c>
      <c r="AC4656" s="14">
        <f t="shared" si="1237"/>
        <v>10.817941409257546</v>
      </c>
      <c r="AD4656" s="26">
        <v>74.2</v>
      </c>
      <c r="AE4656" s="10">
        <f t="shared" si="1238"/>
        <v>74.164283424076444</v>
      </c>
      <c r="AF4656" s="17">
        <f t="shared" si="1239"/>
        <v>0.11794140925754704</v>
      </c>
      <c r="AG4656" s="17">
        <f t="shared" si="1240"/>
        <v>3.571657592355848E-2</v>
      </c>
    </row>
    <row r="4657" spans="1:33">
      <c r="A4657" t="s">
        <v>8910</v>
      </c>
      <c r="B4657" t="s">
        <v>8911</v>
      </c>
      <c r="C4657" s="23">
        <v>292.65179999999998</v>
      </c>
      <c r="D4657" s="23">
        <v>52.125509999999998</v>
      </c>
      <c r="E4657" s="23">
        <v>292.67070000000001</v>
      </c>
      <c r="F4657" s="23">
        <v>52.127139999999997</v>
      </c>
      <c r="G4657" s="26">
        <v>8.1999999999999993</v>
      </c>
      <c r="H4657" s="26">
        <v>8.1999999999999993</v>
      </c>
      <c r="I4657" s="26">
        <v>8.1</v>
      </c>
      <c r="J4657" s="26">
        <v>3.9</v>
      </c>
      <c r="K4657" s="26">
        <v>4.3</v>
      </c>
      <c r="L4657" s="26">
        <v>4.3</v>
      </c>
      <c r="M4657" s="26">
        <v>-5.3</v>
      </c>
      <c r="N4657" s="26">
        <v>3.4</v>
      </c>
      <c r="O4657" s="19">
        <f t="shared" si="1224"/>
        <v>45.351503439873348</v>
      </c>
      <c r="P4657" s="10">
        <f t="shared" si="1225"/>
        <v>140.94686305397352</v>
      </c>
      <c r="Q4657" s="10">
        <f t="shared" si="1226"/>
        <v>2.86</v>
      </c>
      <c r="R4657" s="19">
        <f t="shared" si="1227"/>
        <v>11.526057435220423</v>
      </c>
      <c r="S4657" s="10">
        <f t="shared" si="1228"/>
        <v>6.8249542123006215</v>
      </c>
      <c r="T4657" s="10">
        <f t="shared" si="1229"/>
        <v>0.45877529118802612</v>
      </c>
      <c r="U4657" s="2" t="str">
        <f t="shared" si="1230"/>
        <v>D</v>
      </c>
      <c r="V4657" s="2" t="str">
        <f t="shared" si="1231"/>
        <v>D</v>
      </c>
      <c r="W4657" s="2" t="str">
        <f t="shared" si="1232"/>
        <v>D</v>
      </c>
      <c r="X4657" s="2" t="str">
        <f t="shared" si="1233"/>
        <v>C</v>
      </c>
      <c r="Y4657" s="3" t="str">
        <f t="shared" si="1234"/>
        <v>DDDC</v>
      </c>
      <c r="Z4657" s="28">
        <f t="shared" si="1235"/>
        <v>3.0875E-2</v>
      </c>
      <c r="AA4657" s="7" t="str">
        <f t="shared" si="1236"/>
        <v>Almost certainly optical</v>
      </c>
      <c r="AB4657" s="21">
        <v>42.3</v>
      </c>
      <c r="AC4657" s="14">
        <f t="shared" si="1237"/>
        <v>42.182201663373903</v>
      </c>
      <c r="AD4657" s="26">
        <v>81.8</v>
      </c>
      <c r="AE4657" s="10">
        <f t="shared" si="1238"/>
        <v>82.003604398403851</v>
      </c>
      <c r="AF4657" s="17">
        <f t="shared" si="1239"/>
        <v>0.11779833662609462</v>
      </c>
      <c r="AG4657" s="17">
        <f t="shared" si="1240"/>
        <v>0.20360439840385425</v>
      </c>
    </row>
    <row r="4658" spans="1:33">
      <c r="A4658" t="s">
        <v>5067</v>
      </c>
      <c r="B4658" t="s">
        <v>2155</v>
      </c>
      <c r="C4658" s="23">
        <v>299.32010000000002</v>
      </c>
      <c r="D4658" s="23">
        <v>14.99794</v>
      </c>
      <c r="E4658" s="23">
        <v>299.3338</v>
      </c>
      <c r="F4658" s="23">
        <v>14.991669999999999</v>
      </c>
      <c r="G4658" s="26">
        <v>-2.6</v>
      </c>
      <c r="H4658" s="26">
        <v>23</v>
      </c>
      <c r="I4658" s="26">
        <v>-4.3</v>
      </c>
      <c r="J4658" s="26">
        <v>1.2</v>
      </c>
      <c r="K4658" s="26">
        <v>-2.6</v>
      </c>
      <c r="L4658" s="26">
        <v>23</v>
      </c>
      <c r="M4658" s="26">
        <v>-6.4</v>
      </c>
      <c r="N4658" s="26">
        <v>1.3</v>
      </c>
      <c r="O4658" s="19">
        <f t="shared" si="1224"/>
        <v>211.15930450834438</v>
      </c>
      <c r="P4658" s="10">
        <f t="shared" si="1225"/>
        <v>202.10944834375167</v>
      </c>
      <c r="Q4658" s="10">
        <f t="shared" si="1226"/>
        <v>2.86</v>
      </c>
      <c r="R4658" s="19">
        <f t="shared" si="1227"/>
        <v>5.024937810560445</v>
      </c>
      <c r="S4658" s="10">
        <f t="shared" si="1228"/>
        <v>6.9079664156682181</v>
      </c>
      <c r="T4658" s="10">
        <f t="shared" si="1229"/>
        <v>0.29832260565571661</v>
      </c>
      <c r="U4658" s="2" t="str">
        <f t="shared" si="1230"/>
        <v>D</v>
      </c>
      <c r="V4658" s="2" t="str">
        <f t="shared" si="1231"/>
        <v>D</v>
      </c>
      <c r="W4658" s="2" t="str">
        <f t="shared" si="1232"/>
        <v>D</v>
      </c>
      <c r="X4658" s="2" t="str">
        <f t="shared" si="1233"/>
        <v>C</v>
      </c>
      <c r="Y4658" s="3" t="str">
        <f t="shared" si="1234"/>
        <v>DDDC</v>
      </c>
      <c r="Z4658" s="28">
        <f t="shared" si="1235"/>
        <v>3.0875E-2</v>
      </c>
      <c r="AA4658" s="7" t="str">
        <f t="shared" si="1236"/>
        <v>Almost certainly optical</v>
      </c>
      <c r="AB4658" s="21">
        <v>52.6</v>
      </c>
      <c r="AC4658" s="14">
        <f t="shared" si="1237"/>
        <v>52.716764178694348</v>
      </c>
      <c r="AD4658" s="26">
        <v>115</v>
      </c>
      <c r="AE4658" s="10">
        <f t="shared" si="1238"/>
        <v>115.35179609442211</v>
      </c>
      <c r="AF4658" s="17">
        <f t="shared" si="1239"/>
        <v>0.1167641786943463</v>
      </c>
      <c r="AG4658" s="17">
        <f t="shared" si="1240"/>
        <v>0.35179609442211301</v>
      </c>
    </row>
    <row r="4659" spans="1:33">
      <c r="A4659" t="s">
        <v>3525</v>
      </c>
      <c r="B4659" t="s">
        <v>738</v>
      </c>
      <c r="C4659" s="23">
        <v>104.70359999999999</v>
      </c>
      <c r="D4659" s="23">
        <v>14.74114</v>
      </c>
      <c r="E4659" s="23">
        <v>104.70189999999999</v>
      </c>
      <c r="F4659" s="23">
        <v>14.73659</v>
      </c>
      <c r="G4659" s="26">
        <v>-5</v>
      </c>
      <c r="H4659" s="26">
        <v>20.6</v>
      </c>
      <c r="I4659" s="26">
        <v>-7.7</v>
      </c>
      <c r="J4659" s="26">
        <v>1.9</v>
      </c>
      <c r="K4659" s="26">
        <v>-2.5</v>
      </c>
      <c r="L4659" s="26">
        <v>23.1</v>
      </c>
      <c r="M4659" s="26">
        <v>-2</v>
      </c>
      <c r="N4659" s="26">
        <v>1.5</v>
      </c>
      <c r="O4659" s="19">
        <f t="shared" si="1224"/>
        <v>212.9977051012163</v>
      </c>
      <c r="P4659" s="10">
        <f t="shared" si="1225"/>
        <v>231.34019174590992</v>
      </c>
      <c r="Q4659" s="10">
        <f t="shared" si="1226"/>
        <v>2.86</v>
      </c>
      <c r="R4659" s="19">
        <f t="shared" si="1227"/>
        <v>9.1809585556193429</v>
      </c>
      <c r="S4659" s="10">
        <f t="shared" si="1228"/>
        <v>3.2015621187164243</v>
      </c>
      <c r="T4659" s="10">
        <f t="shared" si="1229"/>
        <v>0.30956301685839421</v>
      </c>
      <c r="U4659" s="2" t="str">
        <f t="shared" si="1230"/>
        <v>D</v>
      </c>
      <c r="V4659" s="2" t="str">
        <f t="shared" si="1231"/>
        <v>D</v>
      </c>
      <c r="W4659" s="2" t="str">
        <f t="shared" si="1232"/>
        <v>D</v>
      </c>
      <c r="X4659" s="2" t="str">
        <f t="shared" si="1233"/>
        <v>C</v>
      </c>
      <c r="Y4659" s="3" t="str">
        <f t="shared" si="1234"/>
        <v>DDDC</v>
      </c>
      <c r="Z4659" s="28">
        <f t="shared" si="1235"/>
        <v>3.0875E-2</v>
      </c>
      <c r="AA4659" s="7" t="str">
        <f t="shared" si="1236"/>
        <v>Almost certainly optical</v>
      </c>
      <c r="AB4659" s="21">
        <v>17.3</v>
      </c>
      <c r="AC4659" s="14">
        <f t="shared" si="1237"/>
        <v>17.416480024149191</v>
      </c>
      <c r="AD4659" s="26">
        <v>199</v>
      </c>
      <c r="AE4659" s="10">
        <f t="shared" si="1238"/>
        <v>199.86623592180763</v>
      </c>
      <c r="AF4659" s="17">
        <f t="shared" si="1239"/>
        <v>0.11648002414919034</v>
      </c>
      <c r="AG4659" s="17">
        <f t="shared" si="1240"/>
        <v>0.86623592180762898</v>
      </c>
    </row>
    <row r="4660" spans="1:33">
      <c r="A4660" t="s">
        <v>9122</v>
      </c>
      <c r="B4660" t="s">
        <v>9123</v>
      </c>
      <c r="C4660" s="23">
        <v>298.09309999999999</v>
      </c>
      <c r="D4660" s="23">
        <v>17.033290000000001</v>
      </c>
      <c r="E4660" s="23">
        <v>298.10180000000003</v>
      </c>
      <c r="F4660" s="23">
        <v>17.033860000000001</v>
      </c>
      <c r="G4660" s="26">
        <v>-0.6</v>
      </c>
      <c r="H4660" s="26">
        <v>25</v>
      </c>
      <c r="I4660" s="26">
        <v>-0.6</v>
      </c>
      <c r="J4660" s="26">
        <v>1.1000000000000001</v>
      </c>
      <c r="K4660" s="26">
        <v>0.7</v>
      </c>
      <c r="L4660" s="26">
        <v>0.7</v>
      </c>
      <c r="M4660" s="26">
        <v>8.4</v>
      </c>
      <c r="N4660" s="26">
        <v>5.6</v>
      </c>
      <c r="O4660" s="19">
        <f t="shared" si="1224"/>
        <v>225</v>
      </c>
      <c r="P4660" s="10">
        <f t="shared" si="1225"/>
        <v>4.7636416907261774</v>
      </c>
      <c r="Q4660" s="10">
        <f t="shared" si="1226"/>
        <v>2.86</v>
      </c>
      <c r="R4660" s="19">
        <f t="shared" si="1227"/>
        <v>0.84852813742385702</v>
      </c>
      <c r="S4660" s="10">
        <f t="shared" si="1228"/>
        <v>8.4291162051546067</v>
      </c>
      <c r="T4660" s="10">
        <f t="shared" si="1229"/>
        <v>0.2319411085644616</v>
      </c>
      <c r="U4660" s="2" t="str">
        <f t="shared" si="1230"/>
        <v>D</v>
      </c>
      <c r="V4660" s="2" t="str">
        <f t="shared" si="1231"/>
        <v>D</v>
      </c>
      <c r="W4660" s="2" t="str">
        <f t="shared" si="1232"/>
        <v>D</v>
      </c>
      <c r="X4660" s="2" t="str">
        <f t="shared" si="1233"/>
        <v>C</v>
      </c>
      <c r="Y4660" s="3" t="str">
        <f t="shared" si="1234"/>
        <v>DDDC</v>
      </c>
      <c r="Z4660" s="28">
        <f t="shared" si="1235"/>
        <v>3.0875E-2</v>
      </c>
      <c r="AA4660" s="7" t="str">
        <f t="shared" si="1236"/>
        <v>Almost certainly optical</v>
      </c>
      <c r="AB4660" s="21">
        <v>29.9</v>
      </c>
      <c r="AC4660" s="14">
        <f t="shared" si="1237"/>
        <v>30.016361740367095</v>
      </c>
      <c r="AD4660" s="26">
        <v>86.7</v>
      </c>
      <c r="AE4660" s="10">
        <f t="shared" si="1238"/>
        <v>86.080047578506139</v>
      </c>
      <c r="AF4660" s="17">
        <f t="shared" si="1239"/>
        <v>0.1163617403670969</v>
      </c>
      <c r="AG4660" s="17">
        <f t="shared" si="1240"/>
        <v>0.61995242149386343</v>
      </c>
    </row>
    <row r="4661" spans="1:33">
      <c r="A4661" t="s">
        <v>4997</v>
      </c>
      <c r="B4661" t="s">
        <v>2087</v>
      </c>
      <c r="C4661" s="23">
        <v>296.28030000000001</v>
      </c>
      <c r="D4661" s="23">
        <v>12.738289999999999</v>
      </c>
      <c r="E4661" s="23">
        <v>296.27780000000001</v>
      </c>
      <c r="F4661" s="23">
        <v>12.745240000000001</v>
      </c>
      <c r="G4661" s="26">
        <v>3</v>
      </c>
      <c r="H4661" s="26">
        <v>3</v>
      </c>
      <c r="I4661" s="26">
        <v>-13.1</v>
      </c>
      <c r="J4661" s="26">
        <v>1.5</v>
      </c>
      <c r="K4661" s="26">
        <v>2.6</v>
      </c>
      <c r="L4661" s="26">
        <v>2.6</v>
      </c>
      <c r="M4661" s="26">
        <v>-6.3</v>
      </c>
      <c r="N4661" s="26">
        <v>5</v>
      </c>
      <c r="O4661" s="19">
        <f t="shared" si="1224"/>
        <v>167.10124889583557</v>
      </c>
      <c r="P4661" s="10">
        <f t="shared" si="1225"/>
        <v>157.57413807864822</v>
      </c>
      <c r="Q4661" s="10">
        <f t="shared" si="1226"/>
        <v>2.86</v>
      </c>
      <c r="R4661" s="19">
        <f t="shared" si="1227"/>
        <v>13.439121995130485</v>
      </c>
      <c r="S4661" s="10">
        <f t="shared" si="1228"/>
        <v>6.815423684555495</v>
      </c>
      <c r="T4661" s="10">
        <f t="shared" si="1229"/>
        <v>0.50636364199214945</v>
      </c>
      <c r="U4661" s="2" t="str">
        <f t="shared" si="1230"/>
        <v>D</v>
      </c>
      <c r="V4661" s="2" t="str">
        <f t="shared" si="1231"/>
        <v>D</v>
      </c>
      <c r="W4661" s="2" t="str">
        <f t="shared" si="1232"/>
        <v>D</v>
      </c>
      <c r="X4661" s="2" t="str">
        <f t="shared" si="1233"/>
        <v>C</v>
      </c>
      <c r="Y4661" s="3" t="str">
        <f t="shared" si="1234"/>
        <v>DDDC</v>
      </c>
      <c r="Z4661" s="28">
        <f t="shared" si="1235"/>
        <v>3.0875E-2</v>
      </c>
      <c r="AA4661" s="7" t="str">
        <f t="shared" si="1236"/>
        <v>Almost certainly optical</v>
      </c>
      <c r="AB4661" s="21">
        <v>26.4</v>
      </c>
      <c r="AC4661" s="14">
        <f t="shared" si="1237"/>
        <v>26.515320626169018</v>
      </c>
      <c r="AD4661" s="26">
        <v>341</v>
      </c>
      <c r="AE4661" s="10">
        <f t="shared" si="1238"/>
        <v>340.6661308542113</v>
      </c>
      <c r="AF4661" s="17">
        <f t="shared" si="1239"/>
        <v>0.11532062616901939</v>
      </c>
      <c r="AG4661" s="17">
        <f t="shared" si="1240"/>
        <v>0.33386914578869664</v>
      </c>
    </row>
    <row r="4662" spans="1:33">
      <c r="A4662" t="s">
        <v>3698</v>
      </c>
      <c r="B4662" t="s">
        <v>905</v>
      </c>
      <c r="C4662" s="23">
        <v>132.76349999999999</v>
      </c>
      <c r="D4662" s="23">
        <v>11.763159999999999</v>
      </c>
      <c r="E4662" s="23">
        <v>132.77010000000001</v>
      </c>
      <c r="F4662" s="23">
        <v>11.765790000000001</v>
      </c>
      <c r="G4662" s="26">
        <v>-12.6</v>
      </c>
      <c r="H4662" s="26">
        <v>13</v>
      </c>
      <c r="I4662" s="26">
        <v>-4.0999999999999996</v>
      </c>
      <c r="J4662" s="26">
        <v>1.3</v>
      </c>
      <c r="K4662" s="26">
        <v>-9.5</v>
      </c>
      <c r="L4662" s="26">
        <v>16.100000000000001</v>
      </c>
      <c r="M4662" s="26">
        <v>-5.6</v>
      </c>
      <c r="N4662" s="26">
        <v>1.3</v>
      </c>
      <c r="O4662" s="19">
        <f t="shared" si="1224"/>
        <v>251.97527647876151</v>
      </c>
      <c r="P4662" s="10">
        <f t="shared" si="1225"/>
        <v>239.48176932112477</v>
      </c>
      <c r="Q4662" s="10">
        <f t="shared" si="1226"/>
        <v>2.86</v>
      </c>
      <c r="R4662" s="19">
        <f t="shared" si="1227"/>
        <v>13.25028301584536</v>
      </c>
      <c r="S4662" s="10">
        <f t="shared" si="1228"/>
        <v>11.027692415006868</v>
      </c>
      <c r="T4662" s="10">
        <f t="shared" si="1229"/>
        <v>0.60694938577130575</v>
      </c>
      <c r="U4662" s="2" t="str">
        <f t="shared" si="1230"/>
        <v>D</v>
      </c>
      <c r="V4662" s="2" t="str">
        <f t="shared" si="1231"/>
        <v>D</v>
      </c>
      <c r="W4662" s="2" t="str">
        <f t="shared" si="1232"/>
        <v>D</v>
      </c>
      <c r="X4662" s="2" t="str">
        <f t="shared" si="1233"/>
        <v>C</v>
      </c>
      <c r="Y4662" s="3" t="str">
        <f t="shared" si="1234"/>
        <v>DDDC</v>
      </c>
      <c r="Z4662" s="28">
        <f t="shared" si="1235"/>
        <v>3.0875E-2</v>
      </c>
      <c r="AA4662" s="7" t="str">
        <f t="shared" si="1236"/>
        <v>Almost certainly optical</v>
      </c>
      <c r="AB4662" s="21">
        <v>25</v>
      </c>
      <c r="AC4662" s="14">
        <f t="shared" si="1237"/>
        <v>25.114090451739575</v>
      </c>
      <c r="AD4662" s="26">
        <v>67.599999999999994</v>
      </c>
      <c r="AE4662" s="10">
        <f t="shared" si="1238"/>
        <v>67.852050703644423</v>
      </c>
      <c r="AF4662" s="17">
        <f t="shared" si="1239"/>
        <v>0.11409045173957466</v>
      </c>
      <c r="AG4662" s="17">
        <f t="shared" si="1240"/>
        <v>0.25205070364442861</v>
      </c>
    </row>
    <row r="4663" spans="1:33">
      <c r="A4663" t="s">
        <v>6215</v>
      </c>
      <c r="B4663" t="s">
        <v>6216</v>
      </c>
      <c r="C4663" s="23">
        <v>43.949420000000003</v>
      </c>
      <c r="D4663" s="23">
        <v>38.614719999999998</v>
      </c>
      <c r="E4663" s="23">
        <v>43.963360000000002</v>
      </c>
      <c r="F4663" s="23">
        <v>38.612119999999997</v>
      </c>
      <c r="G4663" s="26">
        <v>-5.6</v>
      </c>
      <c r="H4663" s="26">
        <v>20</v>
      </c>
      <c r="I4663" s="26">
        <v>-3.8</v>
      </c>
      <c r="J4663" s="26">
        <v>1.8</v>
      </c>
      <c r="K4663" s="26">
        <v>2.2999999999999998</v>
      </c>
      <c r="L4663" s="26">
        <v>2.2999999999999998</v>
      </c>
      <c r="M4663" s="26">
        <v>-3.8</v>
      </c>
      <c r="N4663" s="26">
        <v>2.2000000000000002</v>
      </c>
      <c r="O4663" s="19">
        <f t="shared" si="1224"/>
        <v>235.84030545433058</v>
      </c>
      <c r="P4663" s="10">
        <f t="shared" si="1225"/>
        <v>148.81502534126162</v>
      </c>
      <c r="Q4663" s="10">
        <f t="shared" si="1226"/>
        <v>2.86</v>
      </c>
      <c r="R4663" s="19">
        <f t="shared" si="1227"/>
        <v>6.7675697262754522</v>
      </c>
      <c r="S4663" s="10">
        <f t="shared" si="1228"/>
        <v>4.4418464629025616</v>
      </c>
      <c r="T4663" s="10">
        <f t="shared" si="1229"/>
        <v>0.28023540472945035</v>
      </c>
      <c r="U4663" s="2" t="str">
        <f t="shared" si="1230"/>
        <v>D</v>
      </c>
      <c r="V4663" s="2" t="str">
        <f t="shared" si="1231"/>
        <v>D</v>
      </c>
      <c r="W4663" s="2" t="str">
        <f t="shared" si="1232"/>
        <v>D</v>
      </c>
      <c r="X4663" s="2" t="str">
        <f t="shared" si="1233"/>
        <v>C</v>
      </c>
      <c r="Y4663" s="3" t="str">
        <f t="shared" si="1234"/>
        <v>DDDC</v>
      </c>
      <c r="Z4663" s="28">
        <f t="shared" si="1235"/>
        <v>3.0875E-2</v>
      </c>
      <c r="AA4663" s="7" t="str">
        <f t="shared" si="1236"/>
        <v>Almost certainly optical</v>
      </c>
      <c r="AB4663" s="21">
        <v>40.200000000000003</v>
      </c>
      <c r="AC4663" s="14">
        <f t="shared" si="1237"/>
        <v>40.313436612547356</v>
      </c>
      <c r="AD4663" s="26">
        <v>104</v>
      </c>
      <c r="AE4663" s="10">
        <f t="shared" si="1238"/>
        <v>103.42548992274952</v>
      </c>
      <c r="AF4663" s="17">
        <f t="shared" si="1239"/>
        <v>0.11343661254735338</v>
      </c>
      <c r="AG4663" s="17">
        <f t="shared" si="1240"/>
        <v>0.57451007725047987</v>
      </c>
    </row>
    <row r="4664" spans="1:33">
      <c r="A4664" t="s">
        <v>4896</v>
      </c>
      <c r="B4664" t="s">
        <v>1994</v>
      </c>
      <c r="C4664" s="23">
        <v>289.43279999999999</v>
      </c>
      <c r="D4664" s="23">
        <v>15.52244</v>
      </c>
      <c r="E4664" s="23">
        <v>289.4366</v>
      </c>
      <c r="F4664" s="23">
        <v>15.52455</v>
      </c>
      <c r="G4664" s="26">
        <v>-2.6</v>
      </c>
      <c r="H4664" s="26">
        <v>23</v>
      </c>
      <c r="I4664" s="26">
        <v>-3.9</v>
      </c>
      <c r="J4664" s="26">
        <v>1.7</v>
      </c>
      <c r="K4664" s="26">
        <v>-4.2</v>
      </c>
      <c r="L4664" s="26">
        <v>21.4</v>
      </c>
      <c r="M4664" s="26">
        <v>-9.3000000000000007</v>
      </c>
      <c r="N4664" s="26">
        <v>4</v>
      </c>
      <c r="O4664" s="19">
        <f t="shared" si="1224"/>
        <v>213.6900675259798</v>
      </c>
      <c r="P4664" s="10">
        <f t="shared" si="1225"/>
        <v>204.30454926593671</v>
      </c>
      <c r="Q4664" s="10">
        <f t="shared" si="1226"/>
        <v>2.86</v>
      </c>
      <c r="R4664" s="19">
        <f t="shared" si="1227"/>
        <v>4.6872166581031856</v>
      </c>
      <c r="S4664" s="10">
        <f t="shared" si="1228"/>
        <v>10.20441081101697</v>
      </c>
      <c r="T4664" s="10">
        <f t="shared" si="1229"/>
        <v>0.37229068672800392</v>
      </c>
      <c r="U4664" s="2" t="str">
        <f t="shared" si="1230"/>
        <v>D</v>
      </c>
      <c r="V4664" s="2" t="str">
        <f t="shared" si="1231"/>
        <v>D</v>
      </c>
      <c r="W4664" s="2" t="str">
        <f t="shared" si="1232"/>
        <v>D</v>
      </c>
      <c r="X4664" s="2" t="str">
        <f t="shared" si="1233"/>
        <v>C</v>
      </c>
      <c r="Y4664" s="3" t="str">
        <f t="shared" si="1234"/>
        <v>DDDC</v>
      </c>
      <c r="Z4664" s="28">
        <f t="shared" si="1235"/>
        <v>3.0875E-2</v>
      </c>
      <c r="AA4664" s="7" t="str">
        <f t="shared" si="1236"/>
        <v>Almost certainly optical</v>
      </c>
      <c r="AB4664" s="21">
        <v>15.1</v>
      </c>
      <c r="AC4664" s="14">
        <f t="shared" si="1237"/>
        <v>15.213113250716011</v>
      </c>
      <c r="AD4664" s="26">
        <v>59.8</v>
      </c>
      <c r="AE4664" s="10">
        <f t="shared" si="1238"/>
        <v>60.045898515382156</v>
      </c>
      <c r="AF4664" s="17">
        <f t="shared" si="1239"/>
        <v>0.11311325071601175</v>
      </c>
      <c r="AG4664" s="17">
        <f t="shared" si="1240"/>
        <v>0.24589851538215868</v>
      </c>
    </row>
    <row r="4665" spans="1:33">
      <c r="A4665" t="s">
        <v>6202</v>
      </c>
      <c r="B4665" t="s">
        <v>6205</v>
      </c>
      <c r="C4665" s="23">
        <v>43.782910000000001</v>
      </c>
      <c r="D4665" s="23">
        <v>41.296039999999998</v>
      </c>
      <c r="E4665" s="23">
        <v>43.794289999999997</v>
      </c>
      <c r="F4665" s="23">
        <v>41.291829999999997</v>
      </c>
      <c r="G4665" s="26">
        <v>0.5</v>
      </c>
      <c r="H4665" s="26">
        <v>0.5</v>
      </c>
      <c r="I4665" s="26">
        <v>10.3</v>
      </c>
      <c r="J4665" s="26">
        <v>1.9</v>
      </c>
      <c r="K4665" s="26">
        <v>4</v>
      </c>
      <c r="L4665" s="26">
        <v>4</v>
      </c>
      <c r="M4665" s="26">
        <v>0.5</v>
      </c>
      <c r="N4665" s="26">
        <v>4.2</v>
      </c>
      <c r="O4665" s="19">
        <f t="shared" si="1224"/>
        <v>2.7791668640720806</v>
      </c>
      <c r="P4665" s="10">
        <f t="shared" si="1225"/>
        <v>82.874983651098233</v>
      </c>
      <c r="Q4665" s="10">
        <f t="shared" si="1226"/>
        <v>2.86</v>
      </c>
      <c r="R4665" s="19">
        <f t="shared" si="1227"/>
        <v>10.312128781197412</v>
      </c>
      <c r="S4665" s="10">
        <f t="shared" si="1228"/>
        <v>4.0311288741492746</v>
      </c>
      <c r="T4665" s="10">
        <f t="shared" si="1229"/>
        <v>0.35858144138366721</v>
      </c>
      <c r="U4665" s="2" t="str">
        <f t="shared" si="1230"/>
        <v>D</v>
      </c>
      <c r="V4665" s="2" t="str">
        <f t="shared" si="1231"/>
        <v>D</v>
      </c>
      <c r="W4665" s="2" t="str">
        <f t="shared" si="1232"/>
        <v>D</v>
      </c>
      <c r="X4665" s="2" t="str">
        <f t="shared" si="1233"/>
        <v>C</v>
      </c>
      <c r="Y4665" s="3" t="str">
        <f t="shared" si="1234"/>
        <v>DDDC</v>
      </c>
      <c r="Z4665" s="28">
        <f t="shared" si="1235"/>
        <v>3.0875E-2</v>
      </c>
      <c r="AA4665" s="7" t="str">
        <f t="shared" si="1236"/>
        <v>Almost certainly optical</v>
      </c>
      <c r="AB4665" s="21">
        <v>34.200000000000003</v>
      </c>
      <c r="AC4665" s="14">
        <f t="shared" si="1237"/>
        <v>34.308769534155772</v>
      </c>
      <c r="AD4665" s="26">
        <v>116</v>
      </c>
      <c r="AE4665" s="10">
        <f t="shared" si="1238"/>
        <v>116.21577954839091</v>
      </c>
      <c r="AF4665" s="17">
        <f t="shared" si="1239"/>
        <v>0.10876953415576907</v>
      </c>
      <c r="AG4665" s="17">
        <f t="shared" si="1240"/>
        <v>0.21577954839091262</v>
      </c>
    </row>
    <row r="4666" spans="1:33">
      <c r="A4666" t="s">
        <v>4655</v>
      </c>
      <c r="B4666" t="s">
        <v>1784</v>
      </c>
      <c r="C4666" s="23">
        <v>251.0752</v>
      </c>
      <c r="D4666" s="23">
        <v>-2.371791</v>
      </c>
      <c r="E4666" s="23">
        <v>251.07210000000001</v>
      </c>
      <c r="F4666" s="23">
        <v>-2.3741850000000002</v>
      </c>
      <c r="G4666" s="26">
        <v>-13.2</v>
      </c>
      <c r="H4666" s="26">
        <v>12.4</v>
      </c>
      <c r="I4666" s="26">
        <v>-10.4</v>
      </c>
      <c r="J4666" s="26">
        <v>1.4</v>
      </c>
      <c r="K4666" s="26">
        <v>3.3</v>
      </c>
      <c r="L4666" s="26">
        <v>3.3</v>
      </c>
      <c r="M4666" s="26">
        <v>-3.9</v>
      </c>
      <c r="N4666" s="26">
        <v>5.9</v>
      </c>
      <c r="O4666" s="19">
        <f t="shared" si="1224"/>
        <v>231.76617482255307</v>
      </c>
      <c r="P4666" s="10">
        <f t="shared" si="1225"/>
        <v>139.76364169072619</v>
      </c>
      <c r="Q4666" s="10">
        <f t="shared" si="1226"/>
        <v>2.86</v>
      </c>
      <c r="R4666" s="19">
        <f t="shared" si="1227"/>
        <v>16.804761230080004</v>
      </c>
      <c r="S4666" s="10">
        <f t="shared" si="1228"/>
        <v>5.1088159097779204</v>
      </c>
      <c r="T4666" s="10">
        <f t="shared" si="1229"/>
        <v>0.54783942849644818</v>
      </c>
      <c r="U4666" s="2" t="str">
        <f t="shared" si="1230"/>
        <v>D</v>
      </c>
      <c r="V4666" s="2" t="str">
        <f t="shared" si="1231"/>
        <v>D</v>
      </c>
      <c r="W4666" s="2" t="str">
        <f t="shared" si="1232"/>
        <v>D</v>
      </c>
      <c r="X4666" s="2" t="str">
        <f t="shared" si="1233"/>
        <v>C</v>
      </c>
      <c r="Y4666" s="3" t="str">
        <f t="shared" si="1234"/>
        <v>DDDC</v>
      </c>
      <c r="Z4666" s="28">
        <f t="shared" si="1235"/>
        <v>3.0875E-2</v>
      </c>
      <c r="AA4666" s="7" t="str">
        <f t="shared" si="1236"/>
        <v>Almost certainly optical</v>
      </c>
      <c r="AB4666" s="21">
        <v>14.2</v>
      </c>
      <c r="AC4666" s="14">
        <f t="shared" si="1237"/>
        <v>14.092874796253994</v>
      </c>
      <c r="AD4666" s="26">
        <v>232</v>
      </c>
      <c r="AE4666" s="10">
        <f t="shared" si="1238"/>
        <v>232.29883878432921</v>
      </c>
      <c r="AF4666" s="17">
        <f t="shared" si="1239"/>
        <v>0.10712520374600487</v>
      </c>
      <c r="AG4666" s="17">
        <f t="shared" si="1240"/>
        <v>0.29883878432920596</v>
      </c>
    </row>
    <row r="4667" spans="1:33">
      <c r="A4667" t="s">
        <v>3172</v>
      </c>
      <c r="B4667" t="s">
        <v>413</v>
      </c>
      <c r="C4667" s="23">
        <v>55.678780000000003</v>
      </c>
      <c r="D4667" s="23">
        <v>14.801399999999999</v>
      </c>
      <c r="E4667" s="23">
        <v>55.688029999999998</v>
      </c>
      <c r="F4667" s="23">
        <v>14.792590000000001</v>
      </c>
      <c r="G4667" s="26">
        <v>15.3</v>
      </c>
      <c r="H4667" s="26">
        <v>15.3</v>
      </c>
      <c r="I4667" s="26">
        <v>-16.3</v>
      </c>
      <c r="J4667" s="26">
        <v>1.1000000000000001</v>
      </c>
      <c r="K4667" s="26">
        <v>7.7</v>
      </c>
      <c r="L4667" s="26">
        <v>7.7</v>
      </c>
      <c r="M4667" s="26">
        <v>-12.4</v>
      </c>
      <c r="N4667" s="26">
        <v>1.8</v>
      </c>
      <c r="O4667" s="19">
        <f t="shared" si="1224"/>
        <v>136.81255268551558</v>
      </c>
      <c r="P4667" s="10">
        <f t="shared" si="1225"/>
        <v>148.16105286557024</v>
      </c>
      <c r="Q4667" s="10">
        <f t="shared" si="1226"/>
        <v>2.86</v>
      </c>
      <c r="R4667" s="19">
        <f t="shared" si="1227"/>
        <v>22.355759884199866</v>
      </c>
      <c r="S4667" s="10">
        <f t="shared" si="1228"/>
        <v>14.596232390586279</v>
      </c>
      <c r="T4667" s="10">
        <f t="shared" si="1229"/>
        <v>0.92379980686965357</v>
      </c>
      <c r="U4667" s="2" t="str">
        <f t="shared" si="1230"/>
        <v>D</v>
      </c>
      <c r="V4667" s="2" t="str">
        <f t="shared" si="1231"/>
        <v>D</v>
      </c>
      <c r="W4667" s="2" t="str">
        <f t="shared" si="1232"/>
        <v>D</v>
      </c>
      <c r="X4667" s="2" t="str">
        <f t="shared" si="1233"/>
        <v>C</v>
      </c>
      <c r="Y4667" s="3" t="str">
        <f t="shared" si="1234"/>
        <v>DDDC</v>
      </c>
      <c r="Z4667" s="28">
        <f t="shared" si="1235"/>
        <v>3.0875E-2</v>
      </c>
      <c r="AA4667" s="7" t="str">
        <f t="shared" si="1236"/>
        <v>Almost certainly optical</v>
      </c>
      <c r="AB4667" s="21">
        <v>45.3</v>
      </c>
      <c r="AC4667" s="14">
        <f t="shared" si="1237"/>
        <v>45.193178557293713</v>
      </c>
      <c r="AD4667" s="26">
        <v>135</v>
      </c>
      <c r="AE4667" s="10">
        <f t="shared" si="1238"/>
        <v>134.57057800715702</v>
      </c>
      <c r="AF4667" s="17">
        <f t="shared" si="1239"/>
        <v>0.10682144270628413</v>
      </c>
      <c r="AG4667" s="17">
        <f t="shared" si="1240"/>
        <v>0.42942199284297544</v>
      </c>
    </row>
    <row r="4668" spans="1:33">
      <c r="A4668" t="s">
        <v>4977</v>
      </c>
      <c r="B4668" t="s">
        <v>2069</v>
      </c>
      <c r="C4668" s="23">
        <v>295.30329999999998</v>
      </c>
      <c r="D4668" s="23">
        <v>12.36835</v>
      </c>
      <c r="E4668" s="23">
        <v>295.30410000000001</v>
      </c>
      <c r="F4668" s="23">
        <v>12.35685</v>
      </c>
      <c r="G4668" s="26">
        <v>-6.7</v>
      </c>
      <c r="H4668" s="26">
        <v>18.899999999999999</v>
      </c>
      <c r="I4668" s="26">
        <v>-9.1</v>
      </c>
      <c r="J4668" s="26">
        <v>3.1</v>
      </c>
      <c r="K4668" s="26">
        <v>-5</v>
      </c>
      <c r="L4668" s="26">
        <v>20.6</v>
      </c>
      <c r="M4668" s="26">
        <v>-1.8</v>
      </c>
      <c r="N4668" s="26">
        <v>3.4</v>
      </c>
      <c r="O4668" s="19">
        <f t="shared" si="1224"/>
        <v>216.36286858492926</v>
      </c>
      <c r="P4668" s="10">
        <f t="shared" si="1225"/>
        <v>250.20112364547506</v>
      </c>
      <c r="Q4668" s="10">
        <f t="shared" si="1226"/>
        <v>2.86</v>
      </c>
      <c r="R4668" s="19">
        <f t="shared" si="1227"/>
        <v>11.300442469213317</v>
      </c>
      <c r="S4668" s="10">
        <f t="shared" si="1228"/>
        <v>5.3141321022345691</v>
      </c>
      <c r="T4668" s="10">
        <f t="shared" si="1229"/>
        <v>0.41536436428619716</v>
      </c>
      <c r="U4668" s="2" t="str">
        <f t="shared" si="1230"/>
        <v>D</v>
      </c>
      <c r="V4668" s="2" t="str">
        <f t="shared" si="1231"/>
        <v>D</v>
      </c>
      <c r="W4668" s="2" t="str">
        <f t="shared" si="1232"/>
        <v>D</v>
      </c>
      <c r="X4668" s="2" t="str">
        <f t="shared" si="1233"/>
        <v>C</v>
      </c>
      <c r="Y4668" s="3" t="str">
        <f t="shared" si="1234"/>
        <v>DDDC</v>
      </c>
      <c r="Z4668" s="28">
        <f t="shared" si="1235"/>
        <v>3.0875E-2</v>
      </c>
      <c r="AA4668" s="7" t="str">
        <f t="shared" si="1236"/>
        <v>Almost certainly optical</v>
      </c>
      <c r="AB4668" s="21">
        <v>41.6</v>
      </c>
      <c r="AC4668" s="14">
        <f t="shared" si="1237"/>
        <v>41.495467876708751</v>
      </c>
      <c r="AD4668" s="26">
        <v>176</v>
      </c>
      <c r="AE4668" s="10">
        <f t="shared" si="1238"/>
        <v>176.11268952403427</v>
      </c>
      <c r="AF4668" s="17">
        <f t="shared" si="1239"/>
        <v>0.10453212329124995</v>
      </c>
      <c r="AG4668" s="17">
        <f t="shared" si="1240"/>
        <v>0.11268952403426624</v>
      </c>
    </row>
    <row r="4669" spans="1:33">
      <c r="A4669" t="s">
        <v>3555</v>
      </c>
      <c r="B4669" t="s">
        <v>768</v>
      </c>
      <c r="C4669" s="23">
        <v>111.53</v>
      </c>
      <c r="D4669" s="23">
        <v>-25.257300000000001</v>
      </c>
      <c r="E4669" s="23">
        <v>111.5334</v>
      </c>
      <c r="F4669" s="23">
        <v>-25.25506</v>
      </c>
      <c r="G4669" s="26">
        <v>-2.7</v>
      </c>
      <c r="H4669" s="26">
        <v>22.9</v>
      </c>
      <c r="I4669" s="26">
        <v>11.5</v>
      </c>
      <c r="J4669" s="26">
        <v>1.8</v>
      </c>
      <c r="K4669" s="26">
        <v>-7.4</v>
      </c>
      <c r="L4669" s="26">
        <v>18.2</v>
      </c>
      <c r="M4669" s="26">
        <v>2.9</v>
      </c>
      <c r="N4669" s="26">
        <v>3.7</v>
      </c>
      <c r="O4669" s="19">
        <f t="shared" si="1224"/>
        <v>346.78725312166478</v>
      </c>
      <c r="P4669" s="10">
        <f t="shared" si="1225"/>
        <v>291.39981013208222</v>
      </c>
      <c r="Q4669" s="10">
        <f t="shared" si="1226"/>
        <v>2.86</v>
      </c>
      <c r="R4669" s="19">
        <f t="shared" si="1227"/>
        <v>11.812705024675761</v>
      </c>
      <c r="S4669" s="10">
        <f t="shared" si="1228"/>
        <v>7.947955712005446</v>
      </c>
      <c r="T4669" s="10">
        <f t="shared" si="1229"/>
        <v>0.4940165184170302</v>
      </c>
      <c r="U4669" s="2" t="str">
        <f t="shared" si="1230"/>
        <v>D</v>
      </c>
      <c r="V4669" s="2" t="str">
        <f t="shared" si="1231"/>
        <v>D</v>
      </c>
      <c r="W4669" s="2" t="str">
        <f t="shared" si="1232"/>
        <v>D</v>
      </c>
      <c r="X4669" s="2" t="str">
        <f t="shared" si="1233"/>
        <v>C</v>
      </c>
      <c r="Y4669" s="3" t="str">
        <f t="shared" si="1234"/>
        <v>DDDC</v>
      </c>
      <c r="Z4669" s="28">
        <f t="shared" si="1235"/>
        <v>3.0875E-2</v>
      </c>
      <c r="AA4669" s="7" t="str">
        <f t="shared" si="1236"/>
        <v>Almost certainly optical</v>
      </c>
      <c r="AB4669" s="21">
        <v>13.8</v>
      </c>
      <c r="AC4669" s="14">
        <f t="shared" si="1237"/>
        <v>13.695620532883598</v>
      </c>
      <c r="AD4669" s="26">
        <v>54</v>
      </c>
      <c r="AE4669" s="10">
        <f t="shared" si="1238"/>
        <v>53.928004845780229</v>
      </c>
      <c r="AF4669" s="17">
        <f t="shared" si="1239"/>
        <v>0.10437946711640222</v>
      </c>
      <c r="AG4669" s="17">
        <f t="shared" si="1240"/>
        <v>7.1995154219770541E-2</v>
      </c>
    </row>
    <row r="4670" spans="1:33">
      <c r="A4670" t="s">
        <v>8780</v>
      </c>
      <c r="B4670" t="s">
        <v>8781</v>
      </c>
      <c r="C4670" s="23">
        <v>286.6825</v>
      </c>
      <c r="D4670" s="23">
        <v>38.548819999999999</v>
      </c>
      <c r="E4670" s="23">
        <v>286.68020000000001</v>
      </c>
      <c r="F4670" s="23">
        <v>38.547980000000003</v>
      </c>
      <c r="G4670" s="26">
        <v>-2.5</v>
      </c>
      <c r="H4670" s="26">
        <v>23.1</v>
      </c>
      <c r="I4670" s="26">
        <v>-0.5</v>
      </c>
      <c r="J4670" s="26">
        <v>1.3</v>
      </c>
      <c r="K4670" s="26">
        <v>-1.2</v>
      </c>
      <c r="L4670" s="26">
        <v>24.4</v>
      </c>
      <c r="M4670" s="26">
        <v>-3.7</v>
      </c>
      <c r="N4670" s="26">
        <v>2.7</v>
      </c>
      <c r="O4670" s="19">
        <f t="shared" si="1224"/>
        <v>258.69006752597983</v>
      </c>
      <c r="P4670" s="10">
        <f t="shared" si="1225"/>
        <v>197.969139740157</v>
      </c>
      <c r="Q4670" s="10">
        <f t="shared" si="1226"/>
        <v>2.86</v>
      </c>
      <c r="R4670" s="19">
        <f t="shared" si="1227"/>
        <v>2.5495097567963922</v>
      </c>
      <c r="S4670" s="10">
        <f t="shared" si="1228"/>
        <v>3.889730067755345</v>
      </c>
      <c r="T4670" s="10">
        <f t="shared" si="1229"/>
        <v>0.16098099561379345</v>
      </c>
      <c r="U4670" s="2" t="str">
        <f t="shared" si="1230"/>
        <v>D</v>
      </c>
      <c r="V4670" s="2" t="str">
        <f t="shared" si="1231"/>
        <v>D</v>
      </c>
      <c r="W4670" s="2" t="str">
        <f t="shared" si="1232"/>
        <v>D</v>
      </c>
      <c r="X4670" s="2" t="str">
        <f t="shared" si="1233"/>
        <v>C</v>
      </c>
      <c r="Y4670" s="3" t="str">
        <f t="shared" si="1234"/>
        <v>DDDC</v>
      </c>
      <c r="Z4670" s="28">
        <f t="shared" si="1235"/>
        <v>3.0875E-2</v>
      </c>
      <c r="AA4670" s="7" t="str">
        <f t="shared" si="1236"/>
        <v>Almost certainly optical</v>
      </c>
      <c r="AB4670" s="21">
        <v>7.25</v>
      </c>
      <c r="AC4670" s="14">
        <f t="shared" si="1237"/>
        <v>7.1468865729064959</v>
      </c>
      <c r="AD4670" s="26">
        <v>244</v>
      </c>
      <c r="AE4670" s="10">
        <f t="shared" si="1238"/>
        <v>244.96819380625584</v>
      </c>
      <c r="AF4670" s="17">
        <f t="shared" si="1239"/>
        <v>0.10311342709350413</v>
      </c>
      <c r="AG4670" s="17">
        <f t="shared" si="1240"/>
        <v>0.96819380625584017</v>
      </c>
    </row>
    <row r="4671" spans="1:33">
      <c r="A4671" t="s">
        <v>8300</v>
      </c>
      <c r="B4671" t="s">
        <v>8301</v>
      </c>
      <c r="C4671" s="23">
        <v>253.14599999999999</v>
      </c>
      <c r="D4671" s="23">
        <v>-71.252129999999994</v>
      </c>
      <c r="E4671" s="23">
        <v>253.1534</v>
      </c>
      <c r="F4671" s="23">
        <v>-71.246080000000006</v>
      </c>
      <c r="G4671" s="26">
        <v>-4.9000000000000004</v>
      </c>
      <c r="H4671" s="26">
        <v>20.7</v>
      </c>
      <c r="I4671" s="26">
        <v>-16.100000000000001</v>
      </c>
      <c r="J4671" s="26">
        <v>3.7</v>
      </c>
      <c r="K4671" s="26">
        <v>-7.8</v>
      </c>
      <c r="L4671" s="26">
        <v>17.8</v>
      </c>
      <c r="M4671" s="26">
        <v>2.2000000000000002</v>
      </c>
      <c r="N4671" s="26">
        <v>9.6</v>
      </c>
      <c r="O4671" s="19">
        <f t="shared" si="1224"/>
        <v>196.92751306414704</v>
      </c>
      <c r="P4671" s="10">
        <f t="shared" si="1225"/>
        <v>285.75117366345307</v>
      </c>
      <c r="Q4671" s="10">
        <f t="shared" si="1226"/>
        <v>2.86</v>
      </c>
      <c r="R4671" s="19">
        <f t="shared" si="1227"/>
        <v>16.829141392239833</v>
      </c>
      <c r="S4671" s="10">
        <f t="shared" si="1228"/>
        <v>8.1043198357419239</v>
      </c>
      <c r="T4671" s="10">
        <f t="shared" si="1229"/>
        <v>0.62333653069954398</v>
      </c>
      <c r="U4671" s="2" t="str">
        <f t="shared" si="1230"/>
        <v>D</v>
      </c>
      <c r="V4671" s="2" t="str">
        <f t="shared" si="1231"/>
        <v>D</v>
      </c>
      <c r="W4671" s="2" t="str">
        <f t="shared" si="1232"/>
        <v>D</v>
      </c>
      <c r="X4671" s="2" t="str">
        <f t="shared" si="1233"/>
        <v>C</v>
      </c>
      <c r="Y4671" s="3" t="str">
        <f t="shared" si="1234"/>
        <v>DDDC</v>
      </c>
      <c r="Z4671" s="28">
        <f t="shared" si="1235"/>
        <v>3.0875E-2</v>
      </c>
      <c r="AA4671" s="7" t="str">
        <f t="shared" si="1236"/>
        <v>Almost certainly optical</v>
      </c>
      <c r="AB4671" s="21">
        <v>23.3</v>
      </c>
      <c r="AC4671" s="14">
        <f t="shared" si="1237"/>
        <v>23.402560381576226</v>
      </c>
      <c r="AD4671" s="26">
        <v>21</v>
      </c>
      <c r="AE4671" s="10">
        <f t="shared" si="1238"/>
        <v>21.460909625353583</v>
      </c>
      <c r="AF4671" s="17">
        <f t="shared" si="1239"/>
        <v>0.10256038157622527</v>
      </c>
      <c r="AG4671" s="17">
        <f t="shared" si="1240"/>
        <v>0.46090962535358315</v>
      </c>
    </row>
    <row r="4672" spans="1:33">
      <c r="A4672" t="s">
        <v>5097</v>
      </c>
      <c r="B4672" t="s">
        <v>2183</v>
      </c>
      <c r="C4672" s="23">
        <v>301.14030000000002</v>
      </c>
      <c r="D4672" s="23">
        <v>13.16201</v>
      </c>
      <c r="E4672" s="23">
        <v>301.1497</v>
      </c>
      <c r="F4672" s="23">
        <v>13.168060000000001</v>
      </c>
      <c r="G4672" s="26">
        <v>-22.9</v>
      </c>
      <c r="H4672" s="26">
        <v>2.7</v>
      </c>
      <c r="I4672" s="26">
        <v>-13.6</v>
      </c>
      <c r="J4672" s="26">
        <v>1.9</v>
      </c>
      <c r="K4672" s="26">
        <v>-2.8</v>
      </c>
      <c r="L4672" s="26">
        <v>22.8</v>
      </c>
      <c r="M4672" s="26">
        <v>-14.2</v>
      </c>
      <c r="N4672" s="26">
        <v>3.3</v>
      </c>
      <c r="O4672" s="19">
        <f t="shared" si="1224"/>
        <v>239.29449700333021</v>
      </c>
      <c r="P4672" s="10">
        <f t="shared" si="1225"/>
        <v>191.1546597389283</v>
      </c>
      <c r="Q4672" s="10">
        <f t="shared" si="1226"/>
        <v>2.86</v>
      </c>
      <c r="R4672" s="19">
        <f t="shared" si="1227"/>
        <v>26.634000826011849</v>
      </c>
      <c r="S4672" s="10">
        <f t="shared" si="1228"/>
        <v>14.473423921104501</v>
      </c>
      <c r="T4672" s="10">
        <f t="shared" si="1229"/>
        <v>1.0276856186779089</v>
      </c>
      <c r="U4672" s="2" t="str">
        <f t="shared" si="1230"/>
        <v>D</v>
      </c>
      <c r="V4672" s="2" t="str">
        <f t="shared" si="1231"/>
        <v>D</v>
      </c>
      <c r="W4672" s="2" t="str">
        <f t="shared" si="1232"/>
        <v>D</v>
      </c>
      <c r="X4672" s="2" t="str">
        <f t="shared" si="1233"/>
        <v>C</v>
      </c>
      <c r="Y4672" s="3" t="str">
        <f t="shared" si="1234"/>
        <v>DDDC</v>
      </c>
      <c r="Z4672" s="28">
        <f t="shared" si="1235"/>
        <v>3.0875E-2</v>
      </c>
      <c r="AA4672" s="7" t="str">
        <f t="shared" si="1236"/>
        <v>Almost certainly optical</v>
      </c>
      <c r="AB4672" s="21">
        <v>39.6</v>
      </c>
      <c r="AC4672" s="14">
        <f t="shared" si="1237"/>
        <v>39.498589168710694</v>
      </c>
      <c r="AD4672" s="26">
        <v>56.5</v>
      </c>
      <c r="AE4672" s="10">
        <f t="shared" si="1238"/>
        <v>56.53605703929837</v>
      </c>
      <c r="AF4672" s="17">
        <f t="shared" si="1239"/>
        <v>0.10141083128930717</v>
      </c>
      <c r="AG4672" s="17">
        <f t="shared" si="1240"/>
        <v>3.6057039298370341E-2</v>
      </c>
    </row>
    <row r="4673" spans="1:33">
      <c r="A4673" t="s">
        <v>5058</v>
      </c>
      <c r="B4673" t="s">
        <v>2146</v>
      </c>
      <c r="C4673" s="23">
        <v>298.81479999999999</v>
      </c>
      <c r="D4673" s="23">
        <v>16.061689999999999</v>
      </c>
      <c r="E4673" s="23">
        <v>298.81139999999999</v>
      </c>
      <c r="F4673" s="23">
        <v>16.060600000000001</v>
      </c>
      <c r="G4673" s="26">
        <v>-8.9</v>
      </c>
      <c r="H4673" s="26">
        <v>16.7</v>
      </c>
      <c r="I4673" s="26">
        <v>-6.2</v>
      </c>
      <c r="J4673" s="26">
        <v>1.8</v>
      </c>
      <c r="K4673" s="26">
        <v>-3.1</v>
      </c>
      <c r="L4673" s="26">
        <v>22.5</v>
      </c>
      <c r="M4673" s="26">
        <v>-4.0999999999999996</v>
      </c>
      <c r="N4673" s="26">
        <v>2.6</v>
      </c>
      <c r="O4673" s="19">
        <f t="shared" si="1224"/>
        <v>235.13780385308513</v>
      </c>
      <c r="P4673" s="10">
        <f t="shared" si="1225"/>
        <v>217.09283729704154</v>
      </c>
      <c r="Q4673" s="10">
        <f t="shared" si="1226"/>
        <v>2.86</v>
      </c>
      <c r="R4673" s="19">
        <f t="shared" si="1227"/>
        <v>10.846658471621572</v>
      </c>
      <c r="S4673" s="10">
        <f t="shared" si="1228"/>
        <v>5.1400389103585589</v>
      </c>
      <c r="T4673" s="10">
        <f t="shared" si="1229"/>
        <v>0.39966743454950326</v>
      </c>
      <c r="U4673" s="2" t="str">
        <f t="shared" si="1230"/>
        <v>D</v>
      </c>
      <c r="V4673" s="2" t="str">
        <f t="shared" si="1231"/>
        <v>D</v>
      </c>
      <c r="W4673" s="2" t="str">
        <f t="shared" si="1232"/>
        <v>D</v>
      </c>
      <c r="X4673" s="2" t="str">
        <f t="shared" si="1233"/>
        <v>C</v>
      </c>
      <c r="Y4673" s="3" t="str">
        <f t="shared" si="1234"/>
        <v>DDDC</v>
      </c>
      <c r="Z4673" s="28">
        <f t="shared" si="1235"/>
        <v>3.0875E-2</v>
      </c>
      <c r="AA4673" s="7" t="str">
        <f t="shared" si="1236"/>
        <v>Almost certainly optical</v>
      </c>
      <c r="AB4673" s="21">
        <v>12.5</v>
      </c>
      <c r="AC4673" s="14">
        <f t="shared" si="1237"/>
        <v>12.399484423434014</v>
      </c>
      <c r="AD4673" s="26">
        <v>251</v>
      </c>
      <c r="AE4673" s="10">
        <f t="shared" si="1238"/>
        <v>251.55073664508166</v>
      </c>
      <c r="AF4673" s="17">
        <f t="shared" si="1239"/>
        <v>0.10051557656598575</v>
      </c>
      <c r="AG4673" s="17">
        <f t="shared" si="1240"/>
        <v>0.55073664508165621</v>
      </c>
    </row>
    <row r="4674" spans="1:33">
      <c r="A4674" t="s">
        <v>5241</v>
      </c>
      <c r="B4674" t="s">
        <v>2321</v>
      </c>
      <c r="C4674" s="23">
        <v>312.13780000000003</v>
      </c>
      <c r="D4674" s="23">
        <v>12.37778</v>
      </c>
      <c r="E4674" s="23">
        <v>312.14890000000003</v>
      </c>
      <c r="F4674" s="23">
        <v>12.36811</v>
      </c>
      <c r="G4674" s="26">
        <v>1.5</v>
      </c>
      <c r="H4674" s="26">
        <v>1.5</v>
      </c>
      <c r="I4674" s="26">
        <v>-12.2</v>
      </c>
      <c r="J4674" s="26">
        <v>1.3</v>
      </c>
      <c r="K4674" s="26">
        <v>-9.5</v>
      </c>
      <c r="L4674" s="26">
        <v>16.100000000000001</v>
      </c>
      <c r="M4674" s="26">
        <v>-21.9</v>
      </c>
      <c r="N4674" s="26">
        <v>2.6</v>
      </c>
      <c r="O4674" s="19">
        <f t="shared" ref="O4674:O4737" si="1241">IF(IF(G4674&gt;0,IF(I4674&gt;0,0,1),IF(I4674&lt;0,2,3))=0,DEGREES(ATAN(SQRT((SQRT(G4674^2+I4674^2)-(G4674^2/SQRT(G4674^2+I4674^2)))*(G4674^2/SQRT(G4674^2+I4674^2)))/(SQRT(G4674^2+I4674^2)-(G4674^2/SQRT(G4674^2+I4674^2))))),IF(IF(G4674&gt;0,IF(I4674&gt;0,0,1),IF(I4674&lt;0,2,3))=1,180-DEGREES(ATAN(SQRT((SQRT(G4674^2+I4674^2)-(G4674^2/SQRT(G4674^2+I4674^2)))*(G4674^2/SQRT(G4674^2+I4674^2)))/(SQRT(G4674^2+I4674^2)-(G4674^2/SQRT(G4674^2+I4674^2))))),IF(IF(G4674&gt;0,IF(I4674&gt;0,0,1),IF(I4674&lt;0,2,3))=2,180+DEGREES(ATAN(SQRT((SQRT(G4674^2+I4674^2)-(G4674^2/SQRT(G4674^2+I4674^2)))*(G4674^2/SQRT(G4674^2+I4674^2)))/(SQRT(G4674^2+I4674^2)-(G4674^2/SQRT(G4674^2+I4674^2))))),360-DEGREES(ATAN(SQRT((SQRT(G4674^2+I4674^2)-(G4674^2/SQRT(G4674^2+I4674^2)))*(G4674^2/SQRT(G4674^2+I4674^2)))/(SQRT(G4674^2+I4674^2)-(G4674^2/SQRT(G4674^2+I4674^2))))))))</f>
        <v>172.99061574337875</v>
      </c>
      <c r="P4674" s="10">
        <f t="shared" ref="P4674:P4737" si="1242">IF(IF(K4674&gt;0,IF(M4674&gt;0,0,1),IF(M4674&lt;0,2,3))=0,DEGREES(ATAN(SQRT((SQRT(K4674^2+M4674^2)-(K4674^2/SQRT(K4674^2+M4674^2)))*(K4674^2/SQRT(K4674^2+M4674^2)))/(SQRT(K4674^2+M4674^2)-(K4674^2/SQRT(K4674^2+M4674^2))))),IF(IF(K4674&gt;0,IF(M4674&gt;0,0,1),IF(M4674&lt;0,2,3))=1,180-DEGREES(ATAN(SQRT((SQRT(K4674^2+M4674^2)-(K4674^2/SQRT(K4674^2+M4674^2)))*(K4674^2/SQRT(K4674^2+M4674^2)))/(SQRT(K4674^2+M4674^2)-(K4674^2/SQRT(K4674^2+M4674^2))))),IF(IF(K4674&gt;0,IF(M4674&gt;0,0,1),IF(M4674&lt;0,2,3))=2,180+DEGREES(ATAN(SQRT((SQRT(K4674^2+M4674^2)-(K4674^2/SQRT(K4674^2+M4674^2)))*(K4674^2/SQRT(K4674^2+M4674^2)))/(SQRT(K4674^2+M4674^2)-(K4674^2/SQRT(K4674^2+M4674^2))))),360-DEGREES(ATAN(SQRT((SQRT(K4674^2+M4674^2)-(K4674^2/SQRT(K4674^2+M4674^2)))*(K4674^2/SQRT(K4674^2+M4674^2)))/(SQRT(K4674^2+M4674^2)-(K4674^2/SQRT(K4674^2+M4674^2))))))))</f>
        <v>203.45071552880617</v>
      </c>
      <c r="Q4674" s="10">
        <f t="shared" ref="Q4674:Q4737" si="1243">IF(ATAN(SQRT(SQRT(H4674^2+J4674^2)^2+SQRT(L4674^2+N4674^2)^2)/IF(SQRT(G4674^2+I4674^2)&gt;SQRT(K4674^2+M4674^2),SQRT(G4674^2+I4674^2),SQRT(K4674^2+M4674^2)))*180/PI()&gt;2.86,2.86,ATAN(SQRT(SQRT(H4674^2+J4674^2)^2+SQRT(L4674^2+N4674^2)^2)/IF(SQRT(G4674^2+I4674^2)&gt;SQRT(K4674^2+M4674^2),SQRT(G4674^2+I4674^2),SQRT(K4674^2+M4674^2)))*180/PI())</f>
        <v>2.86</v>
      </c>
      <c r="R4674" s="19">
        <f t="shared" ref="R4674:R4737" si="1244">SQRT(G4674^2+I4674^2)</f>
        <v>12.291867230002119</v>
      </c>
      <c r="S4674" s="10">
        <f t="shared" ref="S4674:S4737" si="1245">SQRT(K4674^2+M4674^2)</f>
        <v>23.87174061521279</v>
      </c>
      <c r="T4674" s="10">
        <f t="shared" ref="T4674:T4737" si="1246">IF(SQRT(SQRT(H4674^2+J4674^2)^2+SQRT(L4674^2+N4674^2)^2)&gt;(SQRT(G4674^2+I4674^2)+SQRT(K4674^2+M4674^2))*0.025,(SQRT(G4674^2+I4674^2)+SQRT(K4674^2+M4674^2))*0.025,SQRT(SQRT(H4674^2+J4674^2)^2+SQRT(L4674^2+N4674^2)^2))</f>
        <v>0.90409019613037289</v>
      </c>
      <c r="U4674" s="2" t="str">
        <f t="shared" ref="U4674:U4737" si="1247">IF(IF(ABS(O4674-P4674)&lt;180,ABS(O4674-P4674),360-ABS(O4674-P4674))&lt;Q4674,"A",IF(IF(ABS(O4674-P4674)&lt;180,ABS(O4674-P4674),360-ABS(O4674-P4674))&lt;2*Q4674,"B",IF(IF(ABS(O4674-P4674)&lt;180,ABS(O4674-P4674),360-ABS(O4674-P4674))&lt;3*Q4674,"C","D")))</f>
        <v>D</v>
      </c>
      <c r="V4674" s="2" t="str">
        <f t="shared" ref="V4674:V4737" si="1248">IF(ABS(R4674-S4674)&lt;T4674,"A",IF(ABS(R4674-S4674)&lt;2*T4674,"B",IF(ABS(R4674-S4674)&lt;3*T4674,"C","D")))</f>
        <v>D</v>
      </c>
      <c r="W4674" s="2" t="str">
        <f t="shared" ref="W4674:W4737" si="1249">IF(ROUND((IF(SQRT(H4674^2+J4674^2)/SQRT(G4674^2+I4674^2)*100&lt;5,1,IF(SQRT(H4674^2+J4674^2)/SQRT(G4674^2+I4674^2)*100&lt;10,2,IF(SQRT(H4674^2+J4674^2)/SQRT(G4674^2+I4674^2)*100&lt;15,3,4)))+IF(SQRT(L4674^2+N4674^2)/SQRT(K4674^2+M4674^2)*100&lt;5,1,IF(SQRT(L4674^2+N4674^2)/SQRT(K4674^2+M4674^2)*100&lt;10,2,IF(SQRT(L4674^2+N4674^2)/SQRT(K4674^2+M4674^2)*100&lt;15,3,4))))/2,0)=1,"A",IF(ROUND((IF(SQRT(H4674^2+J4674^2)/SQRT(G4674^2+I4674^2)*100&lt;5,1,IF(SQRT(H4674^2+J4674^2)/SQRT(G4674^2+I4674^2)*100&lt;10,2,IF(SQRT(H4674^2+J4674^2)/SQRT(G4674^2+I4674^2)*100&lt;15,3,4)))+IF(SQRT(L4674^2+N4674^2)/SQRT(K4674^2+M4674^2)*100&lt;5,1,IF(SQRT(L4674^2+N4674^2)/SQRT(K4674^2+M4674^2)*100&lt;10,2,IF(SQRT(L4674^2+N4674^2)/SQRT(K4674^2+M4674^2)*100&lt;15,3,4))))/2,0)=2,"B",IF(ROUND((IF(SQRT(H4674^2+J4674^2)/SQRT(G4674^2+I4674^2)*100&lt;5,1,IF(SQRT(H4674^2+J4674^2)/SQRT(G4674^2+I4674^2)*100&lt;10,2,IF(SQRT(H4674^2+J4674^2)/SQRT(G4674^2+I4674^2)*100&lt;15,3,4)))+IF(SQRT(L4674^2+N4674^2)/SQRT(K4674^2+M4674^2)*100&lt;5,1,IF(SQRT(L4674^2+N4674^2)/SQRT(K4674^2+M4674^2)*100&lt;10,2,IF(SQRT(L4674^2+N4674^2)/SQRT(K4674^2+M4674^2)*100&lt;15,3,4))))/2,0)=3,"C","D")))</f>
        <v>D</v>
      </c>
      <c r="X4674" s="2" t="str">
        <f t="shared" ref="X4674:X4737" si="1250">IF((AC4674*1000/((SQRT(G4674^2+I4674^2)+SQRT(K4674^2+M4674^2))/2))&lt;100,"A",IF((AC4674*1000/((SQRT(G4674^2+I4674^2)+SQRT(K4674^2+M4674^2))/2))&lt;1000,"B",IF((AC4674*1000/((SQRT(G4674^2+I4674^2)+SQRT(K4674^2+M4674^2))/2))&lt;10000,"C","D")))</f>
        <v>C</v>
      </c>
      <c r="Y4674" s="3" t="str">
        <f t="shared" ref="Y4674:Y4737" si="1251">U4674&amp;V4674&amp;W4674&amp;X4674</f>
        <v>DDDC</v>
      </c>
      <c r="Z4674" s="28">
        <f t="shared" ref="Z4674:Z4737" si="1252">IF(MID(Y4674,1,1)="A",1,(IF(MID(Y4674,1,1)="B",0.8,IF(MID(Y4674,1,1)="C",0.2,0.01))))*IF(MID(Y4674,2,1)="A",1,(IF(MID(Y4674,2,1)="B",0.8,IF(MID(Y4674,2,1)="C",0.4,0.05))))*IF(MID(Y4674,3,1)="A",1,(IF(MID(Y4674,3,1)="B",0.95,IF(MID(Y4674,3,1)="C",0.8,0.65))))*IF(MID(Y4674,4,1)="A",1,(IF(MID(Y4674,4,1)="B",0.97,IF(MID(Y4674,4,1)="C",0.95,0.92))))*100</f>
        <v>3.0875E-2</v>
      </c>
      <c r="AA4674" s="7" t="str">
        <f t="shared" ref="AA4674:AA4737" si="1253">IF(Z4674=100,"Perfect CPM candidate",IF(Z4674&gt;90,"Solid CPM candidate",IF(Z4674&gt;50,"Good CPM candidate",IF(Z4674&gt;30,"Weak CPM candidate",IF(Z4674&gt;10,"Probably optical","Almost certainly optical")))))</f>
        <v>Almost certainly optical</v>
      </c>
      <c r="AB4674" s="21">
        <v>52.2</v>
      </c>
      <c r="AC4674" s="14">
        <f t="shared" ref="AC4674:AC4737" si="1254">(SQRT(((E4674*PI()/180-C4674*PI()/180)*COS(D4674*PI()/180))^2+(F4674*PI()/180-D4674*PI()/180)^2))*180/PI()*3600</f>
        <v>52.300152395091693</v>
      </c>
      <c r="AD4674" s="26">
        <v>132</v>
      </c>
      <c r="AE4674" s="10">
        <f t="shared" ref="AE4674:AE4737" si="1255">IF(((IF(E4674*PI()/180-C4674*PI()/180&gt;0,1,0))+(IF(F4674*PI()/180-D4674*PI()/180&gt;0,2,0)))=3,ATAN(((E4674*PI()/180-C4674*PI()/180)*(COS(D4674*PI()/180))/(F4674*PI()/180-D4674*PI()/180))),IF(((IF(E4674*PI()/180-C4674*PI()/180&gt;0,1,0))+(IF(F4674*PI()/180-D4674*PI()/180&gt;0,2,0)))=1,ATAN(((E4674*PI()/180-C4674*PI()/180)*(COS(D4674*PI()/180))/(F4674*PI()/180-D4674*PI()/180)))+PI(),IF(((IF(E4674*PI()/180-C4674*PI()/180&gt;0,1,0))+(IF(F4674*PI()/180-D4674*PI()/180&gt;0,2,0)))=0,ATAN(((E4674*PI()/180-C4674*PI()/180)*(COS(D4674*PI()/180))/(F4674*PI()/180-D4674*PI()/180)))+PI(),ATAN(((E4674*PI()/180-C4674*PI()/180)*(COS(D4674*PI()/180))/(F4674*PI()/180-D4674*PI()/180)))+2*PI())))*180/PI()</f>
        <v>131.72986741904464</v>
      </c>
      <c r="AF4674" s="17">
        <f t="shared" ref="AF4674:AF4737" si="1256">ABS(AB4674-AC4674)</f>
        <v>0.10015239509169049</v>
      </c>
      <c r="AG4674" s="17">
        <f t="shared" ref="AG4674:AG4737" si="1257">IF(ABS(AD4674-AE4674)&gt;180,360-ABS(AD4674-AE4674),ABS(AD4674-AE4674))</f>
        <v>0.2701325809553623</v>
      </c>
    </row>
    <row r="4675" spans="1:33">
      <c r="A4675" t="s">
        <v>4693</v>
      </c>
      <c r="B4675" t="s">
        <v>1819</v>
      </c>
      <c r="C4675" s="23">
        <v>257.2081</v>
      </c>
      <c r="D4675" s="23">
        <v>17.912089999999999</v>
      </c>
      <c r="E4675" s="23">
        <v>257.20359999999999</v>
      </c>
      <c r="F4675" s="23">
        <v>17.900849999999998</v>
      </c>
      <c r="G4675" s="26">
        <v>-4</v>
      </c>
      <c r="H4675" s="26">
        <v>21.6</v>
      </c>
      <c r="I4675" s="26">
        <v>-6.7</v>
      </c>
      <c r="J4675" s="26">
        <v>3.5</v>
      </c>
      <c r="K4675" s="26">
        <v>-44.6</v>
      </c>
      <c r="L4675" s="26">
        <v>6.6</v>
      </c>
      <c r="M4675" s="26">
        <v>24.1</v>
      </c>
      <c r="N4675" s="26">
        <v>3.9</v>
      </c>
      <c r="O4675" s="19">
        <f t="shared" si="1241"/>
        <v>210.83783194468725</v>
      </c>
      <c r="P4675" s="10">
        <f t="shared" si="1242"/>
        <v>298.38495791976936</v>
      </c>
      <c r="Q4675" s="10">
        <f t="shared" si="1243"/>
        <v>2.86</v>
      </c>
      <c r="R4675" s="19">
        <f t="shared" si="1244"/>
        <v>7.8032044699597618</v>
      </c>
      <c r="S4675" s="10">
        <f t="shared" si="1245"/>
        <v>50.694871535491636</v>
      </c>
      <c r="T4675" s="10">
        <f t="shared" si="1246"/>
        <v>1.462451900136285</v>
      </c>
      <c r="U4675" s="2" t="str">
        <f t="shared" si="1247"/>
        <v>D</v>
      </c>
      <c r="V4675" s="2" t="str">
        <f t="shared" si="1248"/>
        <v>D</v>
      </c>
      <c r="W4675" s="2" t="str">
        <f t="shared" si="1249"/>
        <v>D</v>
      </c>
      <c r="X4675" s="2" t="str">
        <f t="shared" si="1250"/>
        <v>C</v>
      </c>
      <c r="Y4675" s="3" t="str">
        <f t="shared" si="1251"/>
        <v>DDDC</v>
      </c>
      <c r="Z4675" s="28">
        <f t="shared" si="1252"/>
        <v>3.0875E-2</v>
      </c>
      <c r="AA4675" s="7" t="str">
        <f t="shared" si="1253"/>
        <v>Almost certainly optical</v>
      </c>
      <c r="AB4675" s="21">
        <v>43.4</v>
      </c>
      <c r="AC4675" s="14">
        <f t="shared" si="1254"/>
        <v>43.300700771861031</v>
      </c>
      <c r="AD4675" s="26">
        <v>201</v>
      </c>
      <c r="AE4675" s="10">
        <f t="shared" si="1255"/>
        <v>200.85436060078285</v>
      </c>
      <c r="AF4675" s="17">
        <f t="shared" si="1256"/>
        <v>9.9299228138967521E-2</v>
      </c>
      <c r="AG4675" s="17">
        <f t="shared" si="1257"/>
        <v>0.14563939921714564</v>
      </c>
    </row>
    <row r="4676" spans="1:33">
      <c r="A4676" t="s">
        <v>3719</v>
      </c>
      <c r="B4676" t="s">
        <v>7147</v>
      </c>
      <c r="C4676" s="23">
        <v>133.2663</v>
      </c>
      <c r="D4676" s="23">
        <v>-45.373469999999998</v>
      </c>
      <c r="E4676" s="23">
        <v>133.2612</v>
      </c>
      <c r="F4676" s="23">
        <v>-45.370310000000003</v>
      </c>
      <c r="G4676" s="26">
        <v>-5.3</v>
      </c>
      <c r="H4676" s="26">
        <v>20.3</v>
      </c>
      <c r="I4676" s="26">
        <v>0.2</v>
      </c>
      <c r="J4676" s="26">
        <v>1.7</v>
      </c>
      <c r="K4676" s="26">
        <v>-6.2</v>
      </c>
      <c r="L4676" s="26">
        <v>19.399999999999999</v>
      </c>
      <c r="M4676" s="26">
        <v>5.0999999999999996</v>
      </c>
      <c r="N4676" s="26">
        <v>1.1000000000000001</v>
      </c>
      <c r="O4676" s="19">
        <f t="shared" si="1241"/>
        <v>272.16107948822633</v>
      </c>
      <c r="P4676" s="10">
        <f t="shared" si="1242"/>
        <v>309.44005273669046</v>
      </c>
      <c r="Q4676" s="10">
        <f t="shared" si="1243"/>
        <v>2.86</v>
      </c>
      <c r="R4676" s="19">
        <f t="shared" si="1244"/>
        <v>5.3037722424704477</v>
      </c>
      <c r="S4676" s="10">
        <f t="shared" si="1245"/>
        <v>8.0280757345705211</v>
      </c>
      <c r="T4676" s="10">
        <f t="shared" si="1246"/>
        <v>0.33329619942602423</v>
      </c>
      <c r="U4676" s="2" t="str">
        <f t="shared" si="1247"/>
        <v>D</v>
      </c>
      <c r="V4676" s="2" t="str">
        <f t="shared" si="1248"/>
        <v>D</v>
      </c>
      <c r="W4676" s="2" t="str">
        <f t="shared" si="1249"/>
        <v>D</v>
      </c>
      <c r="X4676" s="2" t="str">
        <f t="shared" si="1250"/>
        <v>C</v>
      </c>
      <c r="Y4676" s="3" t="str">
        <f t="shared" si="1251"/>
        <v>DDDC</v>
      </c>
      <c r="Z4676" s="28">
        <f t="shared" si="1252"/>
        <v>3.0875E-2</v>
      </c>
      <c r="AA4676" s="7" t="str">
        <f t="shared" si="1253"/>
        <v>Almost certainly optical</v>
      </c>
      <c r="AB4676" s="21">
        <v>17.100000000000001</v>
      </c>
      <c r="AC4676" s="14">
        <f t="shared" si="1254"/>
        <v>17.197703144560794</v>
      </c>
      <c r="AD4676" s="26">
        <v>311</v>
      </c>
      <c r="AE4676" s="10">
        <f t="shared" si="1255"/>
        <v>311.41312521802467</v>
      </c>
      <c r="AF4676" s="17">
        <f t="shared" si="1256"/>
        <v>9.7703144560792765E-2</v>
      </c>
      <c r="AG4676" s="17">
        <f t="shared" si="1257"/>
        <v>0.41312521802467472</v>
      </c>
    </row>
    <row r="4677" spans="1:33">
      <c r="A4677" t="s">
        <v>4939</v>
      </c>
      <c r="B4677" t="s">
        <v>2033</v>
      </c>
      <c r="C4677" s="23">
        <v>293.33280000000002</v>
      </c>
      <c r="D4677" s="23">
        <v>12.80805</v>
      </c>
      <c r="E4677" s="23">
        <v>293.33019999999999</v>
      </c>
      <c r="F4677" s="23">
        <v>12.797890000000001</v>
      </c>
      <c r="G4677" s="26">
        <v>-9.8000000000000007</v>
      </c>
      <c r="H4677" s="26">
        <v>15.8</v>
      </c>
      <c r="I4677" s="26">
        <v>-6.3</v>
      </c>
      <c r="J4677" s="26">
        <v>1.5</v>
      </c>
      <c r="K4677" s="26">
        <v>-6.2</v>
      </c>
      <c r="L4677" s="26">
        <v>19.399999999999999</v>
      </c>
      <c r="M4677" s="26">
        <v>-2.4</v>
      </c>
      <c r="N4677" s="26">
        <v>1.4</v>
      </c>
      <c r="O4677" s="19">
        <f t="shared" si="1241"/>
        <v>237.26477372789242</v>
      </c>
      <c r="P4677" s="10">
        <f t="shared" si="1242"/>
        <v>248.83874018317172</v>
      </c>
      <c r="Q4677" s="10">
        <f t="shared" si="1243"/>
        <v>2.86</v>
      </c>
      <c r="R4677" s="19">
        <f t="shared" si="1244"/>
        <v>11.650321883965267</v>
      </c>
      <c r="S4677" s="10">
        <f t="shared" si="1245"/>
        <v>6.6483080554378651</v>
      </c>
      <c r="T4677" s="10">
        <f t="shared" si="1246"/>
        <v>0.45746574848507832</v>
      </c>
      <c r="U4677" s="2" t="str">
        <f t="shared" si="1247"/>
        <v>D</v>
      </c>
      <c r="V4677" s="2" t="str">
        <f t="shared" si="1248"/>
        <v>D</v>
      </c>
      <c r="W4677" s="2" t="str">
        <f t="shared" si="1249"/>
        <v>D</v>
      </c>
      <c r="X4677" s="2" t="str">
        <f t="shared" si="1250"/>
        <v>C</v>
      </c>
      <c r="Y4677" s="3" t="str">
        <f t="shared" si="1251"/>
        <v>DDDC</v>
      </c>
      <c r="Z4677" s="28">
        <f t="shared" si="1252"/>
        <v>3.0875E-2</v>
      </c>
      <c r="AA4677" s="7" t="str">
        <f t="shared" si="1253"/>
        <v>Almost certainly optical</v>
      </c>
      <c r="AB4677" s="21">
        <v>37.6</v>
      </c>
      <c r="AC4677" s="14">
        <f t="shared" si="1254"/>
        <v>37.697584131113693</v>
      </c>
      <c r="AD4677" s="26">
        <v>194</v>
      </c>
      <c r="AE4677" s="10">
        <f t="shared" si="1255"/>
        <v>194.01133403008004</v>
      </c>
      <c r="AF4677" s="17">
        <f t="shared" si="1256"/>
        <v>9.7584131113691797E-2</v>
      </c>
      <c r="AG4677" s="17">
        <f t="shared" si="1257"/>
        <v>1.1334030080035973E-2</v>
      </c>
    </row>
    <row r="4678" spans="1:33">
      <c r="A4678" t="s">
        <v>4938</v>
      </c>
      <c r="B4678" t="s">
        <v>2032</v>
      </c>
      <c r="C4678" s="23">
        <v>293.18799999999999</v>
      </c>
      <c r="D4678" s="23">
        <v>12.311959999999999</v>
      </c>
      <c r="E4678" s="23">
        <v>293.19420000000002</v>
      </c>
      <c r="F4678" s="23">
        <v>12.32193</v>
      </c>
      <c r="G4678" s="26">
        <v>3.1</v>
      </c>
      <c r="H4678" s="26">
        <v>3.1</v>
      </c>
      <c r="I4678" s="26">
        <v>1.1000000000000001</v>
      </c>
      <c r="J4678" s="26">
        <v>3.8</v>
      </c>
      <c r="K4678" s="26">
        <v>-9.1</v>
      </c>
      <c r="L4678" s="26">
        <v>16.5</v>
      </c>
      <c r="M4678" s="26">
        <v>-11.3</v>
      </c>
      <c r="N4678" s="26">
        <v>2.5</v>
      </c>
      <c r="O4678" s="19">
        <f t="shared" si="1241"/>
        <v>70.463345061871607</v>
      </c>
      <c r="P4678" s="10">
        <f t="shared" si="1242"/>
        <v>218.844831656726</v>
      </c>
      <c r="Q4678" s="10">
        <f t="shared" si="1243"/>
        <v>2.86</v>
      </c>
      <c r="R4678" s="19">
        <f t="shared" si="1244"/>
        <v>3.2893768406797057</v>
      </c>
      <c r="S4678" s="10">
        <f t="shared" si="1245"/>
        <v>14.508618128546908</v>
      </c>
      <c r="T4678" s="10">
        <f t="shared" si="1246"/>
        <v>0.4449498742306654</v>
      </c>
      <c r="U4678" s="2" t="str">
        <f t="shared" si="1247"/>
        <v>D</v>
      </c>
      <c r="V4678" s="2" t="str">
        <f t="shared" si="1248"/>
        <v>D</v>
      </c>
      <c r="W4678" s="2" t="str">
        <f t="shared" si="1249"/>
        <v>D</v>
      </c>
      <c r="X4678" s="2" t="str">
        <f t="shared" si="1250"/>
        <v>C</v>
      </c>
      <c r="Y4678" s="3" t="str">
        <f t="shared" si="1251"/>
        <v>DDDC</v>
      </c>
      <c r="Z4678" s="28">
        <f t="shared" si="1252"/>
        <v>3.0875E-2</v>
      </c>
      <c r="AA4678" s="7" t="str">
        <f t="shared" si="1253"/>
        <v>Almost certainly optical</v>
      </c>
      <c r="AB4678" s="21">
        <v>41.9</v>
      </c>
      <c r="AC4678" s="14">
        <f t="shared" si="1254"/>
        <v>41.997217386288831</v>
      </c>
      <c r="AD4678" s="26">
        <v>31.4</v>
      </c>
      <c r="AE4678" s="10">
        <f t="shared" si="1255"/>
        <v>31.281332385566081</v>
      </c>
      <c r="AF4678" s="17">
        <f t="shared" si="1256"/>
        <v>9.7217386288832586E-2</v>
      </c>
      <c r="AG4678" s="17">
        <f t="shared" si="1257"/>
        <v>0.11866761443391738</v>
      </c>
    </row>
    <row r="4679" spans="1:33">
      <c r="A4679" t="s">
        <v>7650</v>
      </c>
      <c r="B4679" t="s">
        <v>7651</v>
      </c>
      <c r="C4679" s="23">
        <v>182.35830000000001</v>
      </c>
      <c r="D4679" s="23">
        <v>-51.44462</v>
      </c>
      <c r="E4679" s="23">
        <v>182.36170000000001</v>
      </c>
      <c r="F4679" s="23">
        <v>-51.447780000000002</v>
      </c>
      <c r="G4679" s="26">
        <v>-6.6</v>
      </c>
      <c r="H4679" s="26">
        <v>19</v>
      </c>
      <c r="I4679" s="26">
        <v>1.6</v>
      </c>
      <c r="J4679" s="26">
        <v>1.7</v>
      </c>
      <c r="K4679" s="26">
        <v>-5.7</v>
      </c>
      <c r="L4679" s="26">
        <v>19.899999999999999</v>
      </c>
      <c r="M4679" s="26">
        <v>-1.2</v>
      </c>
      <c r="N4679" s="26">
        <v>1.3</v>
      </c>
      <c r="O4679" s="19">
        <f t="shared" si="1241"/>
        <v>283.62699485989157</v>
      </c>
      <c r="P4679" s="10">
        <f t="shared" si="1242"/>
        <v>258.11134196037204</v>
      </c>
      <c r="Q4679" s="10">
        <f t="shared" si="1243"/>
        <v>2.86</v>
      </c>
      <c r="R4679" s="19">
        <f t="shared" si="1244"/>
        <v>6.7911707385398579</v>
      </c>
      <c r="S4679" s="10">
        <f t="shared" si="1245"/>
        <v>5.8249463516842797</v>
      </c>
      <c r="T4679" s="10">
        <f t="shared" si="1246"/>
        <v>0.31540292725560343</v>
      </c>
      <c r="U4679" s="2" t="str">
        <f t="shared" si="1247"/>
        <v>D</v>
      </c>
      <c r="V4679" s="2" t="str">
        <f t="shared" si="1248"/>
        <v>D</v>
      </c>
      <c r="W4679" s="2" t="str">
        <f t="shared" si="1249"/>
        <v>D</v>
      </c>
      <c r="X4679" s="2" t="str">
        <f t="shared" si="1250"/>
        <v>C</v>
      </c>
      <c r="Y4679" s="3" t="str">
        <f t="shared" si="1251"/>
        <v>DDDC</v>
      </c>
      <c r="Z4679" s="28">
        <f t="shared" si="1252"/>
        <v>3.0875E-2</v>
      </c>
      <c r="AA4679" s="7" t="str">
        <f t="shared" si="1253"/>
        <v>Almost certainly optical</v>
      </c>
      <c r="AB4679" s="21">
        <v>13.6</v>
      </c>
      <c r="AC4679" s="14">
        <f t="shared" si="1254"/>
        <v>13.697170898880806</v>
      </c>
      <c r="AD4679" s="26">
        <v>146</v>
      </c>
      <c r="AE4679" s="10">
        <f t="shared" si="1255"/>
        <v>146.15388618508214</v>
      </c>
      <c r="AF4679" s="17">
        <f t="shared" si="1256"/>
        <v>9.7170898880806433E-2</v>
      </c>
      <c r="AG4679" s="17">
        <f t="shared" si="1257"/>
        <v>0.15388618508214336</v>
      </c>
    </row>
    <row r="4680" spans="1:33">
      <c r="A4680" t="s">
        <v>8692</v>
      </c>
      <c r="B4680" t="s">
        <v>8693</v>
      </c>
      <c r="C4680" s="23">
        <v>283.00920000000002</v>
      </c>
      <c r="D4680" s="23">
        <v>-50.123420000000003</v>
      </c>
      <c r="E4680" s="23">
        <v>282.99160000000001</v>
      </c>
      <c r="F4680" s="23">
        <v>-50.126040000000003</v>
      </c>
      <c r="G4680" s="26">
        <v>-20.3</v>
      </c>
      <c r="H4680" s="26">
        <v>5.3</v>
      </c>
      <c r="I4680" s="26">
        <v>-46</v>
      </c>
      <c r="J4680" s="26">
        <v>1</v>
      </c>
      <c r="K4680" s="26">
        <v>-2.2999999999999998</v>
      </c>
      <c r="L4680" s="26">
        <v>23.3</v>
      </c>
      <c r="M4680" s="26">
        <v>-20.3</v>
      </c>
      <c r="N4680" s="26">
        <v>4.5999999999999996</v>
      </c>
      <c r="O4680" s="19">
        <f t="shared" si="1241"/>
        <v>203.81207632865781</v>
      </c>
      <c r="P4680" s="10">
        <f t="shared" si="1242"/>
        <v>186.46407431937683</v>
      </c>
      <c r="Q4680" s="10">
        <f t="shared" si="1243"/>
        <v>2.86</v>
      </c>
      <c r="R4680" s="19">
        <f t="shared" si="1244"/>
        <v>50.280115353885179</v>
      </c>
      <c r="S4680" s="10">
        <f t="shared" si="1245"/>
        <v>20.429880077964238</v>
      </c>
      <c r="T4680" s="10">
        <f t="shared" si="1246"/>
        <v>1.7677498857962357</v>
      </c>
      <c r="U4680" s="2" t="str">
        <f t="shared" si="1247"/>
        <v>D</v>
      </c>
      <c r="V4680" s="2" t="str">
        <f t="shared" si="1248"/>
        <v>D</v>
      </c>
      <c r="W4680" s="2" t="str">
        <f t="shared" si="1249"/>
        <v>D</v>
      </c>
      <c r="X4680" s="2" t="str">
        <f t="shared" si="1250"/>
        <v>C</v>
      </c>
      <c r="Y4680" s="3" t="str">
        <f t="shared" si="1251"/>
        <v>DDDC</v>
      </c>
      <c r="Z4680" s="28">
        <f t="shared" si="1252"/>
        <v>3.0875E-2</v>
      </c>
      <c r="AA4680" s="7" t="str">
        <f t="shared" si="1253"/>
        <v>Almost certainly optical</v>
      </c>
      <c r="AB4680" s="21">
        <v>41.8</v>
      </c>
      <c r="AC4680" s="14">
        <f t="shared" si="1254"/>
        <v>41.702998762967006</v>
      </c>
      <c r="AD4680" s="26">
        <v>256</v>
      </c>
      <c r="AE4680" s="10">
        <f t="shared" si="1255"/>
        <v>256.92826587525076</v>
      </c>
      <c r="AF4680" s="17">
        <f t="shared" si="1256"/>
        <v>9.7001237032991128E-2</v>
      </c>
      <c r="AG4680" s="17">
        <f t="shared" si="1257"/>
        <v>0.92826587525075865</v>
      </c>
    </row>
    <row r="4681" spans="1:33">
      <c r="A4681" t="s">
        <v>4887</v>
      </c>
      <c r="B4681" t="s">
        <v>1985</v>
      </c>
      <c r="C4681" s="23">
        <v>288.63170000000002</v>
      </c>
      <c r="D4681" s="23">
        <v>-27.21378</v>
      </c>
      <c r="E4681" s="23">
        <v>288.63420000000002</v>
      </c>
      <c r="F4681" s="23">
        <v>-27.22373</v>
      </c>
      <c r="G4681" s="26">
        <v>-1.7</v>
      </c>
      <c r="H4681" s="26">
        <v>23.9</v>
      </c>
      <c r="I4681" s="26">
        <v>-55.8</v>
      </c>
      <c r="J4681" s="26">
        <v>1.5</v>
      </c>
      <c r="K4681" s="26">
        <v>1.1000000000000001</v>
      </c>
      <c r="L4681" s="26">
        <v>1.1000000000000001</v>
      </c>
      <c r="M4681" s="26">
        <v>6.8</v>
      </c>
      <c r="N4681" s="26">
        <v>3</v>
      </c>
      <c r="O4681" s="19">
        <f t="shared" si="1241"/>
        <v>181.7450305797602</v>
      </c>
      <c r="P4681" s="10">
        <f t="shared" si="1242"/>
        <v>9.1888360773587614</v>
      </c>
      <c r="Q4681" s="10">
        <f t="shared" si="1243"/>
        <v>2.86</v>
      </c>
      <c r="R4681" s="19">
        <f t="shared" si="1244"/>
        <v>55.825890051122336</v>
      </c>
      <c r="S4681" s="10">
        <f t="shared" si="1245"/>
        <v>6.8883960397178088</v>
      </c>
      <c r="T4681" s="10">
        <f t="shared" si="1246"/>
        <v>1.5678571522710039</v>
      </c>
      <c r="U4681" s="2" t="str">
        <f t="shared" si="1247"/>
        <v>D</v>
      </c>
      <c r="V4681" s="2" t="str">
        <f t="shared" si="1248"/>
        <v>D</v>
      </c>
      <c r="W4681" s="2" t="str">
        <f t="shared" si="1249"/>
        <v>D</v>
      </c>
      <c r="X4681" s="2" t="str">
        <f t="shared" si="1250"/>
        <v>C</v>
      </c>
      <c r="Y4681" s="3" t="str">
        <f t="shared" si="1251"/>
        <v>DDDC</v>
      </c>
      <c r="Z4681" s="28">
        <f t="shared" si="1252"/>
        <v>3.0875E-2</v>
      </c>
      <c r="AA4681" s="7" t="str">
        <f t="shared" si="1253"/>
        <v>Almost certainly optical</v>
      </c>
      <c r="AB4681" s="21">
        <v>36.799999999999997</v>
      </c>
      <c r="AC4681" s="14">
        <f t="shared" si="1254"/>
        <v>36.703304177372871</v>
      </c>
      <c r="AD4681" s="26">
        <v>168</v>
      </c>
      <c r="AE4681" s="10">
        <f t="shared" si="1255"/>
        <v>167.40451081024008</v>
      </c>
      <c r="AF4681" s="17">
        <f t="shared" si="1256"/>
        <v>9.6695822627125949E-2</v>
      </c>
      <c r="AG4681" s="17">
        <f t="shared" si="1257"/>
        <v>0.59548918975991683</v>
      </c>
    </row>
    <row r="4682" spans="1:33">
      <c r="A4682" t="s">
        <v>4986</v>
      </c>
      <c r="B4682" t="s">
        <v>2076</v>
      </c>
      <c r="C4682" s="23">
        <v>295.82839999999999</v>
      </c>
      <c r="D4682" s="23">
        <v>16.632919999999999</v>
      </c>
      <c r="E4682" s="23">
        <v>295.8304</v>
      </c>
      <c r="F4682" s="23">
        <v>16.617260000000002</v>
      </c>
      <c r="G4682" s="26">
        <v>-0.9</v>
      </c>
      <c r="H4682" s="26">
        <v>24.7</v>
      </c>
      <c r="I4682" s="26">
        <v>-7.9</v>
      </c>
      <c r="J4682" s="26">
        <v>6.8</v>
      </c>
      <c r="K4682" s="26">
        <v>-34.1</v>
      </c>
      <c r="L4682" s="26">
        <v>17.100000000000001</v>
      </c>
      <c r="M4682" s="26">
        <v>-24</v>
      </c>
      <c r="N4682" s="26">
        <v>2.1</v>
      </c>
      <c r="O4682" s="19">
        <f t="shared" si="1241"/>
        <v>186.49934627965456</v>
      </c>
      <c r="P4682" s="10">
        <f t="shared" si="1242"/>
        <v>234.86164512283216</v>
      </c>
      <c r="Q4682" s="10">
        <f t="shared" si="1243"/>
        <v>2.86</v>
      </c>
      <c r="R4682" s="19">
        <f t="shared" si="1244"/>
        <v>7.9511005527536884</v>
      </c>
      <c r="S4682" s="10">
        <f t="shared" si="1245"/>
        <v>41.699040756353142</v>
      </c>
      <c r="T4682" s="10">
        <f t="shared" si="1246"/>
        <v>1.2412535327276708</v>
      </c>
      <c r="U4682" s="2" t="str">
        <f t="shared" si="1247"/>
        <v>D</v>
      </c>
      <c r="V4682" s="2" t="str">
        <f t="shared" si="1248"/>
        <v>D</v>
      </c>
      <c r="W4682" s="2" t="str">
        <f t="shared" si="1249"/>
        <v>D</v>
      </c>
      <c r="X4682" s="2" t="str">
        <f t="shared" si="1250"/>
        <v>C</v>
      </c>
      <c r="Y4682" s="3" t="str">
        <f t="shared" si="1251"/>
        <v>DDDC</v>
      </c>
      <c r="Z4682" s="28">
        <f t="shared" si="1252"/>
        <v>3.0875E-2</v>
      </c>
      <c r="AA4682" s="7" t="str">
        <f t="shared" si="1253"/>
        <v>Almost certainly optical</v>
      </c>
      <c r="AB4682" s="21">
        <v>56.7</v>
      </c>
      <c r="AC4682" s="14">
        <f t="shared" si="1254"/>
        <v>56.796531437618675</v>
      </c>
      <c r="AD4682" s="26">
        <v>174</v>
      </c>
      <c r="AE4682" s="10">
        <f t="shared" si="1255"/>
        <v>173.02339254671156</v>
      </c>
      <c r="AF4682" s="17">
        <f t="shared" si="1256"/>
        <v>9.6531437618672555E-2</v>
      </c>
      <c r="AG4682" s="17">
        <f t="shared" si="1257"/>
        <v>0.97660745328843745</v>
      </c>
    </row>
    <row r="4683" spans="1:33">
      <c r="A4683" t="s">
        <v>4873</v>
      </c>
      <c r="B4683" t="s">
        <v>1971</v>
      </c>
      <c r="C4683" s="23">
        <v>286.98759999999999</v>
      </c>
      <c r="D4683" s="23">
        <v>16.745149999999999</v>
      </c>
      <c r="E4683" s="23">
        <v>286.98110000000003</v>
      </c>
      <c r="F4683" s="23">
        <v>16.748349999999999</v>
      </c>
      <c r="G4683" s="26">
        <v>-13.1</v>
      </c>
      <c r="H4683" s="26">
        <v>12.5</v>
      </c>
      <c r="I4683" s="26">
        <v>-21.8</v>
      </c>
      <c r="J4683" s="26">
        <v>1.1000000000000001</v>
      </c>
      <c r="K4683" s="26">
        <v>2.1</v>
      </c>
      <c r="L4683" s="26">
        <v>2.1</v>
      </c>
      <c r="M4683" s="26">
        <v>-5</v>
      </c>
      <c r="N4683" s="26">
        <v>2.1</v>
      </c>
      <c r="O4683" s="19">
        <f t="shared" si="1241"/>
        <v>211.00239157646266</v>
      </c>
      <c r="P4683" s="10">
        <f t="shared" si="1242"/>
        <v>157.21759426951832</v>
      </c>
      <c r="Q4683" s="10">
        <f t="shared" si="1243"/>
        <v>2.86</v>
      </c>
      <c r="R4683" s="19">
        <f t="shared" si="1244"/>
        <v>25.433245958783949</v>
      </c>
      <c r="S4683" s="10">
        <f t="shared" si="1245"/>
        <v>5.4230987451824992</v>
      </c>
      <c r="T4683" s="10">
        <f t="shared" si="1246"/>
        <v>0.77140861759916124</v>
      </c>
      <c r="U4683" s="2" t="str">
        <f t="shared" si="1247"/>
        <v>D</v>
      </c>
      <c r="V4683" s="2" t="str">
        <f t="shared" si="1248"/>
        <v>D</v>
      </c>
      <c r="W4683" s="2" t="str">
        <f t="shared" si="1249"/>
        <v>D</v>
      </c>
      <c r="X4683" s="2" t="str">
        <f t="shared" si="1250"/>
        <v>C</v>
      </c>
      <c r="Y4683" s="3" t="str">
        <f t="shared" si="1251"/>
        <v>DDDC</v>
      </c>
      <c r="Z4683" s="28">
        <f t="shared" si="1252"/>
        <v>3.0875E-2</v>
      </c>
      <c r="AA4683" s="7" t="str">
        <f t="shared" si="1253"/>
        <v>Almost certainly optical</v>
      </c>
      <c r="AB4683" s="21">
        <v>25.1</v>
      </c>
      <c r="AC4683" s="14">
        <f t="shared" si="1254"/>
        <v>25.195579759736745</v>
      </c>
      <c r="AD4683" s="26">
        <v>297</v>
      </c>
      <c r="AE4683" s="10">
        <f t="shared" si="1255"/>
        <v>297.20806110111664</v>
      </c>
      <c r="AF4683" s="17">
        <f t="shared" si="1256"/>
        <v>9.5579759736743597E-2</v>
      </c>
      <c r="AG4683" s="17">
        <f t="shared" si="1257"/>
        <v>0.20806110111664111</v>
      </c>
    </row>
    <row r="4684" spans="1:33">
      <c r="A4684" t="s">
        <v>4927</v>
      </c>
      <c r="B4684" t="s">
        <v>8907</v>
      </c>
      <c r="C4684" s="23">
        <v>292.52</v>
      </c>
      <c r="D4684" s="23">
        <v>52.873040000000003</v>
      </c>
      <c r="E4684" s="23">
        <v>292.51479999999998</v>
      </c>
      <c r="F4684" s="23">
        <v>52.88935</v>
      </c>
      <c r="G4684" s="26">
        <v>-1.4</v>
      </c>
      <c r="H4684" s="26">
        <v>24.2</v>
      </c>
      <c r="I4684" s="26">
        <v>-1.9</v>
      </c>
      <c r="J4684" s="26">
        <v>2.2000000000000002</v>
      </c>
      <c r="K4684" s="26">
        <v>-1.2</v>
      </c>
      <c r="L4684" s="26">
        <v>24.4</v>
      </c>
      <c r="M4684" s="26">
        <v>12.2</v>
      </c>
      <c r="N4684" s="26">
        <v>2.9</v>
      </c>
      <c r="O4684" s="19">
        <f t="shared" si="1241"/>
        <v>216.38435181583588</v>
      </c>
      <c r="P4684" s="10">
        <f t="shared" si="1242"/>
        <v>354.38241940987319</v>
      </c>
      <c r="Q4684" s="10">
        <f t="shared" si="1243"/>
        <v>2.86</v>
      </c>
      <c r="R4684" s="19">
        <f t="shared" si="1244"/>
        <v>2.3600847442411892</v>
      </c>
      <c r="S4684" s="10">
        <f t="shared" si="1245"/>
        <v>12.258874336577563</v>
      </c>
      <c r="T4684" s="10">
        <f t="shared" si="1246"/>
        <v>0.3654739770204688</v>
      </c>
      <c r="U4684" s="2" t="str">
        <f t="shared" si="1247"/>
        <v>D</v>
      </c>
      <c r="V4684" s="2" t="str">
        <f t="shared" si="1248"/>
        <v>D</v>
      </c>
      <c r="W4684" s="2" t="str">
        <f t="shared" si="1249"/>
        <v>D</v>
      </c>
      <c r="X4684" s="2" t="str">
        <f t="shared" si="1250"/>
        <v>C</v>
      </c>
      <c r="Y4684" s="3" t="str">
        <f t="shared" si="1251"/>
        <v>DDDC</v>
      </c>
      <c r="Z4684" s="28">
        <f t="shared" si="1252"/>
        <v>3.0875E-2</v>
      </c>
      <c r="AA4684" s="7" t="str">
        <f t="shared" si="1253"/>
        <v>Almost certainly optical</v>
      </c>
      <c r="AB4684" s="21">
        <v>59.7</v>
      </c>
      <c r="AC4684" s="14">
        <f t="shared" si="1254"/>
        <v>59.793292395587848</v>
      </c>
      <c r="AD4684" s="26">
        <v>349</v>
      </c>
      <c r="AE4684" s="10">
        <f t="shared" si="1255"/>
        <v>349.10737849579772</v>
      </c>
      <c r="AF4684" s="17">
        <f t="shared" si="1256"/>
        <v>9.3292395587845078E-2</v>
      </c>
      <c r="AG4684" s="17">
        <f t="shared" si="1257"/>
        <v>0.10737849579771819</v>
      </c>
    </row>
    <row r="4685" spans="1:33">
      <c r="A4685" t="s">
        <v>4845</v>
      </c>
      <c r="B4685" t="s">
        <v>1947</v>
      </c>
      <c r="C4685" s="23">
        <v>282.1508</v>
      </c>
      <c r="D4685" s="23">
        <v>13.73007</v>
      </c>
      <c r="E4685" s="23">
        <v>282.15210000000002</v>
      </c>
      <c r="F4685" s="23">
        <v>13.71998</v>
      </c>
      <c r="G4685" s="26">
        <v>-2.2999999999999998</v>
      </c>
      <c r="H4685" s="26">
        <v>23.3</v>
      </c>
      <c r="I4685" s="26">
        <v>-15.1</v>
      </c>
      <c r="J4685" s="26">
        <v>0.9</v>
      </c>
      <c r="K4685" s="26">
        <v>-10.8</v>
      </c>
      <c r="L4685" s="26">
        <v>14.8</v>
      </c>
      <c r="M4685" s="26">
        <v>-15.2</v>
      </c>
      <c r="N4685" s="26">
        <v>1.7</v>
      </c>
      <c r="O4685" s="19">
        <f t="shared" si="1241"/>
        <v>188.6606036708298</v>
      </c>
      <c r="P4685" s="10">
        <f t="shared" si="1242"/>
        <v>215.39479584498707</v>
      </c>
      <c r="Q4685" s="10">
        <f t="shared" si="1243"/>
        <v>2.86</v>
      </c>
      <c r="R4685" s="19">
        <f t="shared" si="1244"/>
        <v>15.274161188098022</v>
      </c>
      <c r="S4685" s="10">
        <f t="shared" si="1245"/>
        <v>18.646179233290663</v>
      </c>
      <c r="T4685" s="10">
        <f t="shared" si="1246"/>
        <v>0.84800851053471726</v>
      </c>
      <c r="U4685" s="2" t="str">
        <f t="shared" si="1247"/>
        <v>D</v>
      </c>
      <c r="V4685" s="2" t="str">
        <f t="shared" si="1248"/>
        <v>D</v>
      </c>
      <c r="W4685" s="2" t="str">
        <f t="shared" si="1249"/>
        <v>D</v>
      </c>
      <c r="X4685" s="2" t="str">
        <f t="shared" si="1250"/>
        <v>C</v>
      </c>
      <c r="Y4685" s="3" t="str">
        <f t="shared" si="1251"/>
        <v>DDDC</v>
      </c>
      <c r="Z4685" s="28">
        <f t="shared" si="1252"/>
        <v>3.0875E-2</v>
      </c>
      <c r="AA4685" s="7" t="str">
        <f t="shared" si="1253"/>
        <v>Almost certainly optical</v>
      </c>
      <c r="AB4685" s="21">
        <v>36.700000000000003</v>
      </c>
      <c r="AC4685" s="14">
        <f t="shared" si="1254"/>
        <v>36.607397129176434</v>
      </c>
      <c r="AD4685" s="26">
        <v>173</v>
      </c>
      <c r="AE4685" s="10">
        <f t="shared" si="1255"/>
        <v>172.86602633423075</v>
      </c>
      <c r="AF4685" s="17">
        <f t="shared" si="1256"/>
        <v>9.2602870823569106E-2</v>
      </c>
      <c r="AG4685" s="17">
        <f t="shared" si="1257"/>
        <v>0.13397366576924696</v>
      </c>
    </row>
    <row r="4686" spans="1:33">
      <c r="A4686" t="s">
        <v>3340</v>
      </c>
      <c r="B4686" t="s">
        <v>565</v>
      </c>
      <c r="C4686" s="23">
        <v>81.218519999999998</v>
      </c>
      <c r="D4686" s="23">
        <v>16.972709999999999</v>
      </c>
      <c r="E4686" s="23">
        <v>81.211979999999997</v>
      </c>
      <c r="F4686" s="23">
        <v>16.961379999999998</v>
      </c>
      <c r="G4686" s="26">
        <v>17.100000000000001</v>
      </c>
      <c r="H4686" s="26">
        <v>17.100000000000001</v>
      </c>
      <c r="I4686" s="26">
        <v>-12</v>
      </c>
      <c r="J4686" s="26">
        <v>2.9</v>
      </c>
      <c r="K4686" s="26">
        <v>11</v>
      </c>
      <c r="L4686" s="26">
        <v>11</v>
      </c>
      <c r="M4686" s="26">
        <v>-13.3</v>
      </c>
      <c r="N4686" s="26">
        <v>2.4</v>
      </c>
      <c r="O4686" s="19">
        <f t="shared" si="1241"/>
        <v>125.05942696688697</v>
      </c>
      <c r="P4686" s="10">
        <f t="shared" si="1242"/>
        <v>140.40694937047158</v>
      </c>
      <c r="Q4686" s="10">
        <f t="shared" si="1243"/>
        <v>2.86</v>
      </c>
      <c r="R4686" s="19">
        <f t="shared" si="1244"/>
        <v>20.890428430264421</v>
      </c>
      <c r="S4686" s="10">
        <f t="shared" si="1245"/>
        <v>17.259490143106778</v>
      </c>
      <c r="T4686" s="10">
        <f t="shared" si="1246"/>
        <v>0.95374796433427989</v>
      </c>
      <c r="U4686" s="2" t="str">
        <f t="shared" si="1247"/>
        <v>D</v>
      </c>
      <c r="V4686" s="2" t="str">
        <f t="shared" si="1248"/>
        <v>D</v>
      </c>
      <c r="W4686" s="2" t="str">
        <f t="shared" si="1249"/>
        <v>D</v>
      </c>
      <c r="X4686" s="2" t="str">
        <f t="shared" si="1250"/>
        <v>C</v>
      </c>
      <c r="Y4686" s="3" t="str">
        <f t="shared" si="1251"/>
        <v>DDDC</v>
      </c>
      <c r="Z4686" s="28">
        <f t="shared" si="1252"/>
        <v>3.0875E-2</v>
      </c>
      <c r="AA4686" s="7" t="str">
        <f t="shared" si="1253"/>
        <v>Almost certainly optical</v>
      </c>
      <c r="AB4686" s="21">
        <v>46.5</v>
      </c>
      <c r="AC4686" s="14">
        <f t="shared" si="1254"/>
        <v>46.591248904368747</v>
      </c>
      <c r="AD4686" s="26">
        <v>209</v>
      </c>
      <c r="AE4686" s="10">
        <f t="shared" si="1255"/>
        <v>208.90250806031179</v>
      </c>
      <c r="AF4686" s="17">
        <f t="shared" si="1256"/>
        <v>9.1248904368747219E-2</v>
      </c>
      <c r="AG4686" s="17">
        <f t="shared" si="1257"/>
        <v>9.749193968821146E-2</v>
      </c>
    </row>
    <row r="4687" spans="1:33">
      <c r="A4687" t="s">
        <v>5043</v>
      </c>
      <c r="B4687" t="s">
        <v>2131</v>
      </c>
      <c r="C4687" s="23">
        <v>298.01209999999998</v>
      </c>
      <c r="D4687" s="23">
        <v>13.148239999999999</v>
      </c>
      <c r="E4687" s="23">
        <v>298.01670000000001</v>
      </c>
      <c r="F4687" s="23">
        <v>13.1591</v>
      </c>
      <c r="G4687" s="26">
        <v>-8</v>
      </c>
      <c r="H4687" s="26">
        <v>17.600000000000001</v>
      </c>
      <c r="I4687" s="26">
        <v>-21.7</v>
      </c>
      <c r="J4687" s="26">
        <v>3</v>
      </c>
      <c r="K4687" s="26">
        <v>2</v>
      </c>
      <c r="L4687" s="26">
        <v>2</v>
      </c>
      <c r="M4687" s="26">
        <v>-13.7</v>
      </c>
      <c r="N4687" s="26">
        <v>3.8</v>
      </c>
      <c r="O4687" s="19">
        <f t="shared" si="1241"/>
        <v>200.23709427606286</v>
      </c>
      <c r="P4687" s="10">
        <f t="shared" si="1242"/>
        <v>171.69432379444399</v>
      </c>
      <c r="Q4687" s="10">
        <f t="shared" si="1243"/>
        <v>2.86</v>
      </c>
      <c r="R4687" s="19">
        <f t="shared" si="1244"/>
        <v>23.127689032845456</v>
      </c>
      <c r="S4687" s="10">
        <f t="shared" si="1245"/>
        <v>13.845215780189198</v>
      </c>
      <c r="T4687" s="10">
        <f t="shared" si="1246"/>
        <v>0.92432262032586632</v>
      </c>
      <c r="U4687" s="2" t="str">
        <f t="shared" si="1247"/>
        <v>D</v>
      </c>
      <c r="V4687" s="2" t="str">
        <f t="shared" si="1248"/>
        <v>D</v>
      </c>
      <c r="W4687" s="2" t="str">
        <f t="shared" si="1249"/>
        <v>D</v>
      </c>
      <c r="X4687" s="2" t="str">
        <f t="shared" si="1250"/>
        <v>C</v>
      </c>
      <c r="Y4687" s="3" t="str">
        <f t="shared" si="1251"/>
        <v>DDDC</v>
      </c>
      <c r="Z4687" s="28">
        <f t="shared" si="1252"/>
        <v>3.0875E-2</v>
      </c>
      <c r="AA4687" s="7" t="str">
        <f t="shared" si="1253"/>
        <v>Almost certainly optical</v>
      </c>
      <c r="AB4687" s="21">
        <v>42.2</v>
      </c>
      <c r="AC4687" s="14">
        <f t="shared" si="1254"/>
        <v>42.291146812542827</v>
      </c>
      <c r="AD4687" s="26">
        <v>22.1</v>
      </c>
      <c r="AE4687" s="10">
        <f t="shared" si="1255"/>
        <v>22.41461474400003</v>
      </c>
      <c r="AF4687" s="17">
        <f t="shared" si="1256"/>
        <v>9.1146812542824307E-2</v>
      </c>
      <c r="AG4687" s="17">
        <f t="shared" si="1257"/>
        <v>0.31461474400002842</v>
      </c>
    </row>
    <row r="4688" spans="1:33">
      <c r="A4688" t="s">
        <v>9138</v>
      </c>
      <c r="B4688" t="s">
        <v>9139</v>
      </c>
      <c r="C4688" s="23">
        <v>298.5856</v>
      </c>
      <c r="D4688" s="23">
        <v>48.406390000000002</v>
      </c>
      <c r="E4688" s="23">
        <v>298.58339999999998</v>
      </c>
      <c r="F4688" s="23">
        <v>48.407470000000004</v>
      </c>
      <c r="G4688" s="26">
        <v>-0.5</v>
      </c>
      <c r="H4688" s="26">
        <v>25.1</v>
      </c>
      <c r="I4688" s="26">
        <v>-1.5</v>
      </c>
      <c r="J4688" s="26">
        <v>1.2</v>
      </c>
      <c r="K4688" s="26">
        <v>-0.8</v>
      </c>
      <c r="L4688" s="26">
        <v>24.8</v>
      </c>
      <c r="M4688" s="26">
        <v>-10.9</v>
      </c>
      <c r="N4688" s="26">
        <v>1.2</v>
      </c>
      <c r="O4688" s="19">
        <f t="shared" si="1241"/>
        <v>198.43494882292202</v>
      </c>
      <c r="P4688" s="10">
        <f t="shared" si="1242"/>
        <v>184.19766835716092</v>
      </c>
      <c r="Q4688" s="10">
        <f t="shared" si="1243"/>
        <v>2.86</v>
      </c>
      <c r="R4688" s="19">
        <f t="shared" si="1244"/>
        <v>1.5811388300841898</v>
      </c>
      <c r="S4688" s="10">
        <f t="shared" si="1245"/>
        <v>10.929318368498558</v>
      </c>
      <c r="T4688" s="10">
        <f t="shared" si="1246"/>
        <v>0.31276142996456868</v>
      </c>
      <c r="U4688" s="2" t="str">
        <f t="shared" si="1247"/>
        <v>D</v>
      </c>
      <c r="V4688" s="2" t="str">
        <f t="shared" si="1248"/>
        <v>D</v>
      </c>
      <c r="W4688" s="2" t="str">
        <f t="shared" si="1249"/>
        <v>D</v>
      </c>
      <c r="X4688" s="2" t="str">
        <f t="shared" si="1250"/>
        <v>C</v>
      </c>
      <c r="Y4688" s="3" t="str">
        <f t="shared" si="1251"/>
        <v>DDDC</v>
      </c>
      <c r="Z4688" s="28">
        <f t="shared" si="1252"/>
        <v>3.0875E-2</v>
      </c>
      <c r="AA4688" s="7" t="str">
        <f t="shared" si="1253"/>
        <v>Almost certainly optical</v>
      </c>
      <c r="AB4688" s="21">
        <v>6.63</v>
      </c>
      <c r="AC4688" s="14">
        <f t="shared" si="1254"/>
        <v>6.5390572950154162</v>
      </c>
      <c r="AD4688" s="26">
        <v>308</v>
      </c>
      <c r="AE4688" s="10">
        <f t="shared" si="1255"/>
        <v>306.4827767412101</v>
      </c>
      <c r="AF4688" s="17">
        <f t="shared" si="1256"/>
        <v>9.0942704984583678E-2</v>
      </c>
      <c r="AG4688" s="17">
        <f t="shared" si="1257"/>
        <v>1.5172232587898975</v>
      </c>
    </row>
    <row r="4689" spans="1:33">
      <c r="A4689" t="s">
        <v>9090</v>
      </c>
      <c r="B4689" t="s">
        <v>9091</v>
      </c>
      <c r="C4689" s="23">
        <v>297.3698</v>
      </c>
      <c r="D4689" s="23">
        <v>17.24832</v>
      </c>
      <c r="E4689" s="23">
        <v>297.35879999999997</v>
      </c>
      <c r="F4689" s="23">
        <v>17.25515</v>
      </c>
      <c r="G4689" s="26">
        <v>5.4</v>
      </c>
      <c r="H4689" s="26">
        <v>5.4</v>
      </c>
      <c r="I4689" s="26">
        <v>-8.5</v>
      </c>
      <c r="J4689" s="26">
        <v>2.2999999999999998</v>
      </c>
      <c r="K4689" s="26">
        <v>7.6</v>
      </c>
      <c r="L4689" s="26">
        <v>7.6</v>
      </c>
      <c r="M4689" s="26">
        <v>-1.1000000000000001</v>
      </c>
      <c r="N4689" s="26">
        <v>4.0999999999999996</v>
      </c>
      <c r="O4689" s="19">
        <f t="shared" si="1241"/>
        <v>147.57244500422752</v>
      </c>
      <c r="P4689" s="10">
        <f t="shared" si="1242"/>
        <v>98.235619324209509</v>
      </c>
      <c r="Q4689" s="10">
        <f t="shared" si="1243"/>
        <v>2.86</v>
      </c>
      <c r="R4689" s="19">
        <f t="shared" si="1244"/>
        <v>10.070253224224304</v>
      </c>
      <c r="S4689" s="10">
        <f t="shared" si="1245"/>
        <v>7.6791926658991958</v>
      </c>
      <c r="T4689" s="10">
        <f t="shared" si="1246"/>
        <v>0.44373614725308752</v>
      </c>
      <c r="U4689" s="2" t="str">
        <f t="shared" si="1247"/>
        <v>D</v>
      </c>
      <c r="V4689" s="2" t="str">
        <f t="shared" si="1248"/>
        <v>D</v>
      </c>
      <c r="W4689" s="2" t="str">
        <f t="shared" si="1249"/>
        <v>D</v>
      </c>
      <c r="X4689" s="2" t="str">
        <f t="shared" si="1250"/>
        <v>C</v>
      </c>
      <c r="Y4689" s="3" t="str">
        <f t="shared" si="1251"/>
        <v>DDDC</v>
      </c>
      <c r="Z4689" s="28">
        <f t="shared" si="1252"/>
        <v>3.0875E-2</v>
      </c>
      <c r="AA4689" s="7" t="str">
        <f t="shared" si="1253"/>
        <v>Almost certainly optical</v>
      </c>
      <c r="AB4689" s="21">
        <v>45.2</v>
      </c>
      <c r="AC4689" s="14">
        <f t="shared" si="1254"/>
        <v>45.109385372829387</v>
      </c>
      <c r="AD4689" s="26">
        <v>303</v>
      </c>
      <c r="AE4689" s="10">
        <f t="shared" si="1255"/>
        <v>303.0297916960854</v>
      </c>
      <c r="AF4689" s="17">
        <f t="shared" si="1256"/>
        <v>9.0614627170616302E-2</v>
      </c>
      <c r="AG4689" s="17">
        <f t="shared" si="1257"/>
        <v>2.9791696085396779E-2</v>
      </c>
    </row>
    <row r="4690" spans="1:33">
      <c r="A4690" t="s">
        <v>5343</v>
      </c>
      <c r="B4690" t="s">
        <v>2415</v>
      </c>
      <c r="C4690" s="23">
        <v>320.94229999999999</v>
      </c>
      <c r="D4690" s="23">
        <v>-6.2512129999999999</v>
      </c>
      <c r="E4690" s="23">
        <v>320.93650000000002</v>
      </c>
      <c r="F4690" s="23">
        <v>-6.2516280000000002</v>
      </c>
      <c r="G4690" s="26">
        <v>-3</v>
      </c>
      <c r="H4690" s="26">
        <v>22.6</v>
      </c>
      <c r="I4690" s="26">
        <v>-10.8</v>
      </c>
      <c r="J4690" s="26">
        <v>1.4</v>
      </c>
      <c r="K4690" s="26">
        <v>2.2999999999999998</v>
      </c>
      <c r="L4690" s="26">
        <v>2.2999999999999998</v>
      </c>
      <c r="M4690" s="26">
        <v>-2.7</v>
      </c>
      <c r="N4690" s="26">
        <v>1.4</v>
      </c>
      <c r="O4690" s="19">
        <f t="shared" si="1241"/>
        <v>195.52411099675425</v>
      </c>
      <c r="P4690" s="10">
        <f t="shared" si="1242"/>
        <v>139.57392125990086</v>
      </c>
      <c r="Q4690" s="10">
        <f t="shared" si="1243"/>
        <v>2.86</v>
      </c>
      <c r="R4690" s="19">
        <f t="shared" si="1244"/>
        <v>11.208925015361643</v>
      </c>
      <c r="S4690" s="10">
        <f t="shared" si="1245"/>
        <v>3.5468295701936396</v>
      </c>
      <c r="T4690" s="10">
        <f t="shared" si="1246"/>
        <v>0.36889386463888213</v>
      </c>
      <c r="U4690" s="2" t="str">
        <f t="shared" si="1247"/>
        <v>D</v>
      </c>
      <c r="V4690" s="2" t="str">
        <f t="shared" si="1248"/>
        <v>D</v>
      </c>
      <c r="W4690" s="2" t="str">
        <f t="shared" si="1249"/>
        <v>D</v>
      </c>
      <c r="X4690" s="2" t="str">
        <f t="shared" si="1250"/>
        <v>C</v>
      </c>
      <c r="Y4690" s="3" t="str">
        <f t="shared" si="1251"/>
        <v>DDDC</v>
      </c>
      <c r="Z4690" s="28">
        <f t="shared" si="1252"/>
        <v>3.0875E-2</v>
      </c>
      <c r="AA4690" s="7" t="str">
        <f t="shared" si="1253"/>
        <v>Almost certainly optical</v>
      </c>
      <c r="AB4690" s="21">
        <v>20.9</v>
      </c>
      <c r="AC4690" s="14">
        <f t="shared" si="1254"/>
        <v>20.809547593265176</v>
      </c>
      <c r="AD4690" s="26">
        <v>266</v>
      </c>
      <c r="AE4690" s="10">
        <f t="shared" si="1255"/>
        <v>265.88296665552571</v>
      </c>
      <c r="AF4690" s="17">
        <f t="shared" si="1256"/>
        <v>9.0452406734822688E-2</v>
      </c>
      <c r="AG4690" s="17">
        <f t="shared" si="1257"/>
        <v>0.1170333444742937</v>
      </c>
    </row>
    <row r="4691" spans="1:33">
      <c r="A4691" t="s">
        <v>6244</v>
      </c>
      <c r="B4691" t="s">
        <v>6247</v>
      </c>
      <c r="C4691" s="23">
        <v>44.726120000000002</v>
      </c>
      <c r="D4691" s="23">
        <v>39.266640000000002</v>
      </c>
      <c r="E4691" s="23">
        <v>44.736980000000003</v>
      </c>
      <c r="F4691" s="23">
        <v>39.272150000000003</v>
      </c>
      <c r="G4691" s="26">
        <v>-4.8</v>
      </c>
      <c r="H4691" s="26">
        <v>20.8</v>
      </c>
      <c r="I4691" s="26">
        <v>-1.9</v>
      </c>
      <c r="J4691" s="26">
        <v>1.9</v>
      </c>
      <c r="K4691" s="26">
        <v>6.1</v>
      </c>
      <c r="L4691" s="26">
        <v>6.1</v>
      </c>
      <c r="M4691" s="26">
        <v>-9.3000000000000007</v>
      </c>
      <c r="N4691" s="26">
        <v>3.3</v>
      </c>
      <c r="O4691" s="19">
        <f t="shared" si="1241"/>
        <v>248.40468955103233</v>
      </c>
      <c r="P4691" s="10">
        <f t="shared" si="1242"/>
        <v>146.73857120672233</v>
      </c>
      <c r="Q4691" s="10">
        <f t="shared" si="1243"/>
        <v>2.86</v>
      </c>
      <c r="R4691" s="19">
        <f t="shared" si="1244"/>
        <v>5.1623637996561227</v>
      </c>
      <c r="S4691" s="10">
        <f t="shared" si="1245"/>
        <v>11.122050170719426</v>
      </c>
      <c r="T4691" s="10">
        <f t="shared" si="1246"/>
        <v>0.40711034925938877</v>
      </c>
      <c r="U4691" s="2" t="str">
        <f t="shared" si="1247"/>
        <v>D</v>
      </c>
      <c r="V4691" s="2" t="str">
        <f t="shared" si="1248"/>
        <v>D</v>
      </c>
      <c r="W4691" s="2" t="str">
        <f t="shared" si="1249"/>
        <v>D</v>
      </c>
      <c r="X4691" s="2" t="str">
        <f t="shared" si="1250"/>
        <v>C</v>
      </c>
      <c r="Y4691" s="3" t="str">
        <f t="shared" si="1251"/>
        <v>DDDC</v>
      </c>
      <c r="Z4691" s="28">
        <f t="shared" si="1252"/>
        <v>3.0875E-2</v>
      </c>
      <c r="AA4691" s="7" t="str">
        <f t="shared" si="1253"/>
        <v>Almost certainly optical</v>
      </c>
      <c r="AB4691" s="21">
        <v>36.1</v>
      </c>
      <c r="AC4691" s="14">
        <f t="shared" si="1254"/>
        <v>36.189047319470816</v>
      </c>
      <c r="AD4691" s="26">
        <v>56.7</v>
      </c>
      <c r="AE4691" s="10">
        <f t="shared" si="1255"/>
        <v>56.761755117006444</v>
      </c>
      <c r="AF4691" s="17">
        <f t="shared" si="1256"/>
        <v>8.9047319470815012E-2</v>
      </c>
      <c r="AG4691" s="17">
        <f t="shared" si="1257"/>
        <v>6.1755117006441651E-2</v>
      </c>
    </row>
    <row r="4692" spans="1:33">
      <c r="A4692" t="s">
        <v>3090</v>
      </c>
      <c r="B4692" t="s">
        <v>333</v>
      </c>
      <c r="C4692" s="23">
        <v>43.966470000000001</v>
      </c>
      <c r="D4692" s="23">
        <v>38.673479999999998</v>
      </c>
      <c r="E4692" s="23">
        <v>43.968429999999998</v>
      </c>
      <c r="F4692" s="23">
        <v>38.660209999999999</v>
      </c>
      <c r="G4692" s="26">
        <v>5.6</v>
      </c>
      <c r="H4692" s="26">
        <v>5.6</v>
      </c>
      <c r="I4692" s="26">
        <v>-2.1</v>
      </c>
      <c r="J4692" s="26">
        <v>1.5</v>
      </c>
      <c r="K4692" s="26">
        <v>-14</v>
      </c>
      <c r="L4692" s="26">
        <v>11.6</v>
      </c>
      <c r="M4692" s="26">
        <v>-11.3</v>
      </c>
      <c r="N4692" s="26">
        <v>1.5</v>
      </c>
      <c r="O4692" s="19">
        <f t="shared" si="1241"/>
        <v>110.55604521958347</v>
      </c>
      <c r="P4692" s="10">
        <f t="shared" si="1242"/>
        <v>231.09151370885419</v>
      </c>
      <c r="Q4692" s="10">
        <f t="shared" si="1243"/>
        <v>2.86</v>
      </c>
      <c r="R4692" s="19">
        <f t="shared" si="1244"/>
        <v>5.9808026217222716</v>
      </c>
      <c r="S4692" s="10">
        <f t="shared" si="1245"/>
        <v>17.991386828146407</v>
      </c>
      <c r="T4692" s="10">
        <f t="shared" si="1246"/>
        <v>0.59930473624671698</v>
      </c>
      <c r="U4692" s="2" t="str">
        <f t="shared" si="1247"/>
        <v>D</v>
      </c>
      <c r="V4692" s="2" t="str">
        <f t="shared" si="1248"/>
        <v>D</v>
      </c>
      <c r="W4692" s="2" t="str">
        <f t="shared" si="1249"/>
        <v>D</v>
      </c>
      <c r="X4692" s="2" t="str">
        <f t="shared" si="1250"/>
        <v>C</v>
      </c>
      <c r="Y4692" s="3" t="str">
        <f t="shared" si="1251"/>
        <v>DDDC</v>
      </c>
      <c r="Z4692" s="28">
        <f t="shared" si="1252"/>
        <v>3.0875E-2</v>
      </c>
      <c r="AA4692" s="7" t="str">
        <f t="shared" si="1253"/>
        <v>Almost certainly optical</v>
      </c>
      <c r="AB4692" s="21">
        <v>48</v>
      </c>
      <c r="AC4692" s="14">
        <f t="shared" si="1254"/>
        <v>48.088568317578797</v>
      </c>
      <c r="AD4692" s="26">
        <v>173</v>
      </c>
      <c r="AE4692" s="10">
        <f t="shared" si="1255"/>
        <v>173.42207426033411</v>
      </c>
      <c r="AF4692" s="17">
        <f t="shared" si="1256"/>
        <v>8.8568317578797462E-2</v>
      </c>
      <c r="AG4692" s="17">
        <f t="shared" si="1257"/>
        <v>0.42207426033411366</v>
      </c>
    </row>
    <row r="4693" spans="1:33">
      <c r="A4693" t="s">
        <v>2731</v>
      </c>
      <c r="B4693" t="s">
        <v>2</v>
      </c>
      <c r="C4693" s="23">
        <v>0.50702939999999996</v>
      </c>
      <c r="D4693" s="23">
        <v>45.522190000000002</v>
      </c>
      <c r="E4693" s="23">
        <v>0.50806859999999998</v>
      </c>
      <c r="F4693" s="23">
        <v>45.527140000000003</v>
      </c>
      <c r="G4693" s="26">
        <v>0.6</v>
      </c>
      <c r="H4693" s="26">
        <v>0.6</v>
      </c>
      <c r="I4693" s="26">
        <v>1.6</v>
      </c>
      <c r="J4693" s="26">
        <v>1.2</v>
      </c>
      <c r="K4693" s="26">
        <v>-9.6999999999999993</v>
      </c>
      <c r="L4693" s="26">
        <v>15.9</v>
      </c>
      <c r="M4693" s="26">
        <v>-2.6</v>
      </c>
      <c r="N4693" s="26">
        <v>1.5</v>
      </c>
      <c r="O4693" s="19">
        <f t="shared" si="1241"/>
        <v>20.556045219583464</v>
      </c>
      <c r="P4693" s="10">
        <f t="shared" si="1242"/>
        <v>254.99507961713977</v>
      </c>
      <c r="Q4693" s="10">
        <f t="shared" si="1243"/>
        <v>2.86</v>
      </c>
      <c r="R4693" s="19">
        <f t="shared" si="1244"/>
        <v>1.7088007490635064</v>
      </c>
      <c r="S4693" s="10">
        <f t="shared" si="1245"/>
        <v>10.042410069301093</v>
      </c>
      <c r="T4693" s="10">
        <f t="shared" si="1246"/>
        <v>0.29378027045911498</v>
      </c>
      <c r="U4693" s="2" t="str">
        <f t="shared" si="1247"/>
        <v>D</v>
      </c>
      <c r="V4693" s="2" t="str">
        <f t="shared" si="1248"/>
        <v>D</v>
      </c>
      <c r="W4693" s="2" t="str">
        <f t="shared" si="1249"/>
        <v>D</v>
      </c>
      <c r="X4693" s="2" t="str">
        <f t="shared" si="1250"/>
        <v>C</v>
      </c>
      <c r="Y4693" s="3" t="str">
        <f t="shared" si="1251"/>
        <v>DDDC</v>
      </c>
      <c r="Z4693" s="28">
        <f t="shared" si="1252"/>
        <v>3.0875E-2</v>
      </c>
      <c r="AA4693" s="7" t="str">
        <f t="shared" si="1253"/>
        <v>Almost certainly optical</v>
      </c>
      <c r="AB4693" s="21">
        <v>18.100000000000001</v>
      </c>
      <c r="AC4693" s="14">
        <f t="shared" si="1254"/>
        <v>18.011741671798504</v>
      </c>
      <c r="AD4693" s="26">
        <v>8.6999999999999993</v>
      </c>
      <c r="AE4693" s="10">
        <f t="shared" si="1255"/>
        <v>8.3676605370614343</v>
      </c>
      <c r="AF4693" s="17">
        <f t="shared" si="1256"/>
        <v>8.8258328201497704E-2</v>
      </c>
      <c r="AG4693" s="17">
        <f t="shared" si="1257"/>
        <v>0.33233946293856498</v>
      </c>
    </row>
    <row r="4694" spans="1:33">
      <c r="A4694" t="s">
        <v>2753</v>
      </c>
      <c r="B4694" t="s">
        <v>18</v>
      </c>
      <c r="C4694" s="23">
        <v>3.5018150000000001</v>
      </c>
      <c r="D4694" s="23">
        <v>15.65199</v>
      </c>
      <c r="E4694" s="23">
        <v>3.496432</v>
      </c>
      <c r="F4694" s="23">
        <v>15.65413</v>
      </c>
      <c r="G4694" s="26">
        <v>-8.8000000000000007</v>
      </c>
      <c r="H4694" s="26">
        <v>16.8</v>
      </c>
      <c r="I4694" s="26">
        <v>-10.1</v>
      </c>
      <c r="J4694" s="26">
        <v>1.5</v>
      </c>
      <c r="K4694" s="26">
        <v>-13.9</v>
      </c>
      <c r="L4694" s="26">
        <v>11.7</v>
      </c>
      <c r="M4694" s="26">
        <v>-10.8</v>
      </c>
      <c r="N4694" s="26">
        <v>1.6</v>
      </c>
      <c r="O4694" s="19">
        <f t="shared" si="1241"/>
        <v>221.06521794363056</v>
      </c>
      <c r="P4694" s="10">
        <f t="shared" si="1242"/>
        <v>232.15356431839442</v>
      </c>
      <c r="Q4694" s="10">
        <f t="shared" si="1243"/>
        <v>2.86</v>
      </c>
      <c r="R4694" s="19">
        <f t="shared" si="1244"/>
        <v>13.39589489358587</v>
      </c>
      <c r="S4694" s="10">
        <f t="shared" si="1245"/>
        <v>17.602556632489499</v>
      </c>
      <c r="T4694" s="10">
        <f t="shared" si="1246"/>
        <v>0.77496128815188436</v>
      </c>
      <c r="U4694" s="2" t="str">
        <f t="shared" si="1247"/>
        <v>D</v>
      </c>
      <c r="V4694" s="2" t="str">
        <f t="shared" si="1248"/>
        <v>D</v>
      </c>
      <c r="W4694" s="2" t="str">
        <f t="shared" si="1249"/>
        <v>D</v>
      </c>
      <c r="X4694" s="2" t="str">
        <f t="shared" si="1250"/>
        <v>C</v>
      </c>
      <c r="Y4694" s="3" t="str">
        <f t="shared" si="1251"/>
        <v>DDDC</v>
      </c>
      <c r="Z4694" s="28">
        <f t="shared" si="1252"/>
        <v>3.0875E-2</v>
      </c>
      <c r="AA4694" s="7" t="str">
        <f t="shared" si="1253"/>
        <v>Almost certainly optical</v>
      </c>
      <c r="AB4694" s="21">
        <v>20.100000000000001</v>
      </c>
      <c r="AC4694" s="14">
        <f t="shared" si="1254"/>
        <v>20.187981993781559</v>
      </c>
      <c r="AD4694" s="26">
        <v>292</v>
      </c>
      <c r="AE4694" s="10">
        <f t="shared" si="1255"/>
        <v>292.43364257104878</v>
      </c>
      <c r="AF4694" s="17">
        <f t="shared" si="1256"/>
        <v>8.7981993781557577E-2</v>
      </c>
      <c r="AG4694" s="17">
        <f t="shared" si="1257"/>
        <v>0.43364257104877879</v>
      </c>
    </row>
    <row r="4695" spans="1:33">
      <c r="A4695" t="s">
        <v>9204</v>
      </c>
      <c r="B4695" t="s">
        <v>9205</v>
      </c>
      <c r="C4695" s="23">
        <v>302.19560000000001</v>
      </c>
      <c r="D4695" s="23">
        <v>15.62396</v>
      </c>
      <c r="E4695" s="23">
        <v>302.1866</v>
      </c>
      <c r="F4695" s="23">
        <v>15.61876</v>
      </c>
      <c r="G4695" s="26">
        <v>-7.5</v>
      </c>
      <c r="H4695" s="26">
        <v>18.100000000000001</v>
      </c>
      <c r="I4695" s="26">
        <v>-6.2</v>
      </c>
      <c r="J4695" s="26">
        <v>1.5</v>
      </c>
      <c r="K4695" s="26">
        <v>-7.4</v>
      </c>
      <c r="L4695" s="26">
        <v>18.2</v>
      </c>
      <c r="M4695" s="26">
        <v>-3.7</v>
      </c>
      <c r="N4695" s="26">
        <v>2.2999999999999998</v>
      </c>
      <c r="O4695" s="19">
        <f t="shared" si="1241"/>
        <v>230.42059528376237</v>
      </c>
      <c r="P4695" s="10">
        <f t="shared" si="1242"/>
        <v>243.43494882292202</v>
      </c>
      <c r="Q4695" s="10">
        <f t="shared" si="1243"/>
        <v>2.86</v>
      </c>
      <c r="R4695" s="19">
        <f t="shared" si="1244"/>
        <v>9.7308786859152647</v>
      </c>
      <c r="S4695" s="10">
        <f t="shared" si="1245"/>
        <v>8.2734515167492226</v>
      </c>
      <c r="T4695" s="10">
        <f t="shared" si="1246"/>
        <v>0.45010825506661223</v>
      </c>
      <c r="U4695" s="2" t="str">
        <f t="shared" si="1247"/>
        <v>D</v>
      </c>
      <c r="V4695" s="2" t="str">
        <f t="shared" si="1248"/>
        <v>D</v>
      </c>
      <c r="W4695" s="2" t="str">
        <f t="shared" si="1249"/>
        <v>D</v>
      </c>
      <c r="X4695" s="2" t="str">
        <f t="shared" si="1250"/>
        <v>C</v>
      </c>
      <c r="Y4695" s="3" t="str">
        <f t="shared" si="1251"/>
        <v>DDDC</v>
      </c>
      <c r="Z4695" s="28">
        <f t="shared" si="1252"/>
        <v>3.0875E-2</v>
      </c>
      <c r="AA4695" s="7" t="str">
        <f t="shared" si="1253"/>
        <v>Almost certainly optical</v>
      </c>
      <c r="AB4695" s="21">
        <v>36.299999999999997</v>
      </c>
      <c r="AC4695" s="14">
        <f t="shared" si="1254"/>
        <v>36.38755869007624</v>
      </c>
      <c r="AD4695" s="26">
        <v>239</v>
      </c>
      <c r="AE4695" s="10">
        <f t="shared" si="1255"/>
        <v>239.03852868583473</v>
      </c>
      <c r="AF4695" s="17">
        <f t="shared" si="1256"/>
        <v>8.755869007624284E-2</v>
      </c>
      <c r="AG4695" s="17">
        <f t="shared" si="1257"/>
        <v>3.8528685834734233E-2</v>
      </c>
    </row>
    <row r="4696" spans="1:33">
      <c r="A4696" t="s">
        <v>3099</v>
      </c>
      <c r="B4696" t="s">
        <v>342</v>
      </c>
      <c r="C4696" s="23">
        <v>45.203780000000002</v>
      </c>
      <c r="D4696" s="23">
        <v>15.44392</v>
      </c>
      <c r="E4696" s="23">
        <v>45.21472</v>
      </c>
      <c r="F4696" s="23">
        <v>15.43127</v>
      </c>
      <c r="G4696" s="26">
        <v>8.8000000000000007</v>
      </c>
      <c r="H4696" s="26">
        <v>8.8000000000000007</v>
      </c>
      <c r="I4696" s="26">
        <v>-9.1</v>
      </c>
      <c r="J4696" s="26">
        <v>2.6</v>
      </c>
      <c r="K4696" s="26">
        <v>23.2</v>
      </c>
      <c r="L4696" s="26">
        <v>23.2</v>
      </c>
      <c r="M4696" s="26">
        <v>-2.2000000000000002</v>
      </c>
      <c r="N4696" s="26">
        <v>2.4</v>
      </c>
      <c r="O4696" s="19">
        <f t="shared" si="1241"/>
        <v>135.96017456666632</v>
      </c>
      <c r="P4696" s="10">
        <f t="shared" si="1242"/>
        <v>95.417022113856618</v>
      </c>
      <c r="Q4696" s="10">
        <f t="shared" si="1243"/>
        <v>2.86</v>
      </c>
      <c r="R4696" s="19">
        <f t="shared" si="1244"/>
        <v>12.658988901172163</v>
      </c>
      <c r="S4696" s="10">
        <f t="shared" si="1245"/>
        <v>23.304076896543233</v>
      </c>
      <c r="T4696" s="10">
        <f t="shared" si="1246"/>
        <v>0.89907664494288486</v>
      </c>
      <c r="U4696" s="2" t="str">
        <f t="shared" si="1247"/>
        <v>D</v>
      </c>
      <c r="V4696" s="2" t="str">
        <f t="shared" si="1248"/>
        <v>D</v>
      </c>
      <c r="W4696" s="2" t="str">
        <f t="shared" si="1249"/>
        <v>D</v>
      </c>
      <c r="X4696" s="2" t="str">
        <f t="shared" si="1250"/>
        <v>C</v>
      </c>
      <c r="Y4696" s="3" t="str">
        <f t="shared" si="1251"/>
        <v>DDDC</v>
      </c>
      <c r="Z4696" s="28">
        <f t="shared" si="1252"/>
        <v>3.0875E-2</v>
      </c>
      <c r="AA4696" s="7" t="str">
        <f t="shared" si="1253"/>
        <v>Almost certainly optical</v>
      </c>
      <c r="AB4696" s="21">
        <v>59.2</v>
      </c>
      <c r="AC4696" s="14">
        <f t="shared" si="1254"/>
        <v>59.287417251428586</v>
      </c>
      <c r="AD4696" s="26">
        <v>140</v>
      </c>
      <c r="AE4696" s="10">
        <f t="shared" si="1255"/>
        <v>140.18559033506526</v>
      </c>
      <c r="AF4696" s="17">
        <f t="shared" si="1256"/>
        <v>8.7417251428583143E-2</v>
      </c>
      <c r="AG4696" s="17">
        <f t="shared" si="1257"/>
        <v>0.1855903350652568</v>
      </c>
    </row>
    <row r="4697" spans="1:33">
      <c r="A4697" t="s">
        <v>8396</v>
      </c>
      <c r="B4697" t="s">
        <v>8397</v>
      </c>
      <c r="C4697" s="23">
        <v>261.94049999999999</v>
      </c>
      <c r="D4697" s="23">
        <v>-63.229550000000003</v>
      </c>
      <c r="E4697" s="23">
        <v>261.91090000000003</v>
      </c>
      <c r="F4697" s="23">
        <v>-63.226970000000001</v>
      </c>
      <c r="G4697" s="26">
        <v>-9.8000000000000007</v>
      </c>
      <c r="H4697" s="26">
        <v>15.8</v>
      </c>
      <c r="I4697" s="26">
        <v>5.3</v>
      </c>
      <c r="J4697" s="26">
        <v>2.7</v>
      </c>
      <c r="K4697" s="26">
        <v>-12.4</v>
      </c>
      <c r="L4697" s="26">
        <v>13.2</v>
      </c>
      <c r="M4697" s="26">
        <v>-14.7</v>
      </c>
      <c r="N4697" s="26">
        <v>3.9</v>
      </c>
      <c r="O4697" s="19">
        <f t="shared" si="1241"/>
        <v>298.40524643347078</v>
      </c>
      <c r="P4697" s="10">
        <f t="shared" si="1242"/>
        <v>220.14888390469844</v>
      </c>
      <c r="Q4697" s="10">
        <f t="shared" si="1243"/>
        <v>2.86</v>
      </c>
      <c r="R4697" s="19">
        <f t="shared" si="1244"/>
        <v>11.141364368873321</v>
      </c>
      <c r="S4697" s="10">
        <f t="shared" si="1245"/>
        <v>19.231484602078957</v>
      </c>
      <c r="T4697" s="10">
        <f t="shared" si="1246"/>
        <v>0.75932122427380699</v>
      </c>
      <c r="U4697" s="2" t="str">
        <f t="shared" si="1247"/>
        <v>D</v>
      </c>
      <c r="V4697" s="2" t="str">
        <f t="shared" si="1248"/>
        <v>D</v>
      </c>
      <c r="W4697" s="2" t="str">
        <f t="shared" si="1249"/>
        <v>D</v>
      </c>
      <c r="X4697" s="2" t="str">
        <f t="shared" si="1250"/>
        <v>C</v>
      </c>
      <c r="Y4697" s="3" t="str">
        <f t="shared" si="1251"/>
        <v>DDDC</v>
      </c>
      <c r="Z4697" s="28">
        <f t="shared" si="1252"/>
        <v>3.0875E-2</v>
      </c>
      <c r="AA4697" s="7" t="str">
        <f t="shared" si="1253"/>
        <v>Almost certainly optical</v>
      </c>
      <c r="AB4697" s="21">
        <v>48.8</v>
      </c>
      <c r="AC4697" s="14">
        <f t="shared" si="1254"/>
        <v>48.886870833780939</v>
      </c>
      <c r="AD4697" s="26">
        <v>282</v>
      </c>
      <c r="AE4697" s="10">
        <f t="shared" si="1255"/>
        <v>280.95218080709662</v>
      </c>
      <c r="AF4697" s="17">
        <f t="shared" si="1256"/>
        <v>8.6870833780942291E-2</v>
      </c>
      <c r="AG4697" s="17">
        <f t="shared" si="1257"/>
        <v>1.0478191929033756</v>
      </c>
    </row>
    <row r="4698" spans="1:33">
      <c r="A4698" t="s">
        <v>4801</v>
      </c>
      <c r="B4698" t="s">
        <v>4802</v>
      </c>
      <c r="C4698" s="23">
        <v>273.94159999999999</v>
      </c>
      <c r="D4698" s="23">
        <v>-20.01868</v>
      </c>
      <c r="E4698" s="23">
        <v>273.93939999999998</v>
      </c>
      <c r="F4698" s="23">
        <v>-20.024699999999999</v>
      </c>
      <c r="G4698" s="26">
        <v>-0.2</v>
      </c>
      <c r="H4698" s="26">
        <v>25.4</v>
      </c>
      <c r="I4698" s="26">
        <v>-2.4</v>
      </c>
      <c r="J4698" s="26">
        <v>1.1000000000000001</v>
      </c>
      <c r="K4698" s="26">
        <v>-0.9</v>
      </c>
      <c r="L4698" s="26">
        <v>24.7</v>
      </c>
      <c r="M4698" s="26">
        <v>-2.7</v>
      </c>
      <c r="N4698" s="26">
        <v>1</v>
      </c>
      <c r="O4698" s="19">
        <f t="shared" si="1241"/>
        <v>184.76364169072619</v>
      </c>
      <c r="P4698" s="10">
        <f t="shared" si="1242"/>
        <v>198.43494882292202</v>
      </c>
      <c r="Q4698" s="10">
        <f t="shared" si="1243"/>
        <v>2.86</v>
      </c>
      <c r="R4698" s="19">
        <f t="shared" si="1244"/>
        <v>2.4083189157584592</v>
      </c>
      <c r="S4698" s="10">
        <f t="shared" si="1245"/>
        <v>2.8460498941515415</v>
      </c>
      <c r="T4698" s="10">
        <f t="shared" si="1246"/>
        <v>0.13135922024775001</v>
      </c>
      <c r="U4698" s="2" t="str">
        <f t="shared" si="1247"/>
        <v>D</v>
      </c>
      <c r="V4698" s="2" t="str">
        <f t="shared" si="1248"/>
        <v>D</v>
      </c>
      <c r="W4698" s="2" t="str">
        <f t="shared" si="1249"/>
        <v>D</v>
      </c>
      <c r="X4698" s="2" t="str">
        <f t="shared" si="1250"/>
        <v>C</v>
      </c>
      <c r="Y4698" s="3" t="str">
        <f t="shared" si="1251"/>
        <v>DDDC</v>
      </c>
      <c r="Z4698" s="28">
        <f t="shared" si="1252"/>
        <v>3.0875E-2</v>
      </c>
      <c r="AA4698" s="7" t="str">
        <f t="shared" si="1253"/>
        <v>Almost certainly optical</v>
      </c>
      <c r="AB4698" s="21">
        <v>23</v>
      </c>
      <c r="AC4698" s="14">
        <f t="shared" si="1254"/>
        <v>22.913996565936845</v>
      </c>
      <c r="AD4698" s="26">
        <v>199</v>
      </c>
      <c r="AE4698" s="10">
        <f t="shared" si="1255"/>
        <v>198.95085682728839</v>
      </c>
      <c r="AF4698" s="17">
        <f t="shared" si="1256"/>
        <v>8.6003434063155026E-2</v>
      </c>
      <c r="AG4698" s="17">
        <f t="shared" si="1257"/>
        <v>4.9143172711609395E-2</v>
      </c>
    </row>
    <row r="4699" spans="1:33">
      <c r="A4699" t="s">
        <v>9302</v>
      </c>
      <c r="B4699" t="s">
        <v>9303</v>
      </c>
      <c r="C4699" s="23">
        <v>310.07380000000001</v>
      </c>
      <c r="D4699" s="23">
        <v>-49.940779999999997</v>
      </c>
      <c r="E4699" s="23">
        <v>310.08159999999998</v>
      </c>
      <c r="F4699" s="23">
        <v>-49.938099999999999</v>
      </c>
      <c r="G4699" s="26">
        <v>7.3</v>
      </c>
      <c r="H4699" s="26">
        <v>7.3</v>
      </c>
      <c r="I4699" s="26">
        <v>-8.5</v>
      </c>
      <c r="J4699" s="26">
        <v>1.5</v>
      </c>
      <c r="K4699" s="26">
        <v>5.4</v>
      </c>
      <c r="L4699" s="26">
        <v>5.4</v>
      </c>
      <c r="M4699" s="26">
        <v>-1.9</v>
      </c>
      <c r="N4699" s="26">
        <v>2.4</v>
      </c>
      <c r="O4699" s="19">
        <f t="shared" si="1241"/>
        <v>139.34323995168938</v>
      </c>
      <c r="P4699" s="10">
        <f t="shared" si="1242"/>
        <v>109.38451567935783</v>
      </c>
      <c r="Q4699" s="10">
        <f t="shared" si="1243"/>
        <v>2.86</v>
      </c>
      <c r="R4699" s="19">
        <f t="shared" si="1244"/>
        <v>11.20446339634344</v>
      </c>
      <c r="S4699" s="10">
        <f t="shared" si="1245"/>
        <v>5.7245087125446847</v>
      </c>
      <c r="T4699" s="10">
        <f t="shared" si="1246"/>
        <v>0.42322430272220313</v>
      </c>
      <c r="U4699" s="2" t="str">
        <f t="shared" si="1247"/>
        <v>D</v>
      </c>
      <c r="V4699" s="2" t="str">
        <f t="shared" si="1248"/>
        <v>D</v>
      </c>
      <c r="W4699" s="2" t="str">
        <f t="shared" si="1249"/>
        <v>D</v>
      </c>
      <c r="X4699" s="2" t="str">
        <f t="shared" si="1250"/>
        <v>C</v>
      </c>
      <c r="Y4699" s="3" t="str">
        <f t="shared" si="1251"/>
        <v>DDDC</v>
      </c>
      <c r="Z4699" s="28">
        <f t="shared" si="1252"/>
        <v>3.0875E-2</v>
      </c>
      <c r="AA4699" s="7" t="str">
        <f t="shared" si="1253"/>
        <v>Almost certainly optical</v>
      </c>
      <c r="AB4699" s="21">
        <v>20.399999999999999</v>
      </c>
      <c r="AC4699" s="14">
        <f t="shared" si="1254"/>
        <v>20.485854197382157</v>
      </c>
      <c r="AD4699" s="26">
        <v>61.6</v>
      </c>
      <c r="AE4699" s="10">
        <f t="shared" si="1255"/>
        <v>61.90342645732823</v>
      </c>
      <c r="AF4699" s="17">
        <f t="shared" si="1256"/>
        <v>8.5854197382158048E-2</v>
      </c>
      <c r="AG4699" s="17">
        <f t="shared" si="1257"/>
        <v>0.30342645732822859</v>
      </c>
    </row>
    <row r="4700" spans="1:33">
      <c r="A4700" t="s">
        <v>5163</v>
      </c>
      <c r="B4700" t="s">
        <v>2243</v>
      </c>
      <c r="C4700" s="23">
        <v>305.67739999999998</v>
      </c>
      <c r="D4700" s="23">
        <v>-3.3099980000000002</v>
      </c>
      <c r="E4700" s="23">
        <v>305.67759999999998</v>
      </c>
      <c r="F4700" s="23">
        <v>-3.3016709999999998</v>
      </c>
      <c r="G4700" s="26">
        <v>-13.1</v>
      </c>
      <c r="H4700" s="26">
        <v>12.5</v>
      </c>
      <c r="I4700" s="26">
        <v>-23.9</v>
      </c>
      <c r="J4700" s="26">
        <v>2.2999999999999998</v>
      </c>
      <c r="K4700" s="26">
        <v>9.9</v>
      </c>
      <c r="L4700" s="26">
        <v>9.9</v>
      </c>
      <c r="M4700" s="26">
        <v>1.4</v>
      </c>
      <c r="N4700" s="26">
        <v>2.7</v>
      </c>
      <c r="O4700" s="19">
        <f t="shared" si="1241"/>
        <v>208.72790326622305</v>
      </c>
      <c r="P4700" s="10">
        <f t="shared" si="1242"/>
        <v>81.950938298325497</v>
      </c>
      <c r="Q4700" s="10">
        <f t="shared" si="1243"/>
        <v>2.86</v>
      </c>
      <c r="R4700" s="19">
        <f t="shared" si="1244"/>
        <v>27.25472436110848</v>
      </c>
      <c r="S4700" s="10">
        <f t="shared" si="1245"/>
        <v>9.9984998874831224</v>
      </c>
      <c r="T4700" s="10">
        <f t="shared" si="1246"/>
        <v>0.93133060621479002</v>
      </c>
      <c r="U4700" s="2" t="str">
        <f t="shared" si="1247"/>
        <v>D</v>
      </c>
      <c r="V4700" s="2" t="str">
        <f t="shared" si="1248"/>
        <v>D</v>
      </c>
      <c r="W4700" s="2" t="str">
        <f t="shared" si="1249"/>
        <v>D</v>
      </c>
      <c r="X4700" s="2" t="str">
        <f t="shared" si="1250"/>
        <v>C</v>
      </c>
      <c r="Y4700" s="3" t="str">
        <f t="shared" si="1251"/>
        <v>DDDC</v>
      </c>
      <c r="Z4700" s="28">
        <f t="shared" si="1252"/>
        <v>3.0875E-2</v>
      </c>
      <c r="AA4700" s="7" t="str">
        <f t="shared" si="1253"/>
        <v>Almost certainly optical</v>
      </c>
      <c r="AB4700" s="21">
        <v>29.9</v>
      </c>
      <c r="AC4700" s="14">
        <f t="shared" si="1254"/>
        <v>29.985816507939699</v>
      </c>
      <c r="AD4700" s="26">
        <v>1.3</v>
      </c>
      <c r="AE4700" s="10">
        <f t="shared" si="1255"/>
        <v>1.3735856250458529</v>
      </c>
      <c r="AF4700" s="17">
        <f t="shared" si="1256"/>
        <v>8.5816507939700415E-2</v>
      </c>
      <c r="AG4700" s="17">
        <f t="shared" si="1257"/>
        <v>7.3585625045852865E-2</v>
      </c>
    </row>
    <row r="4701" spans="1:33">
      <c r="A4701" t="s">
        <v>5239</v>
      </c>
      <c r="B4701" t="s">
        <v>2319</v>
      </c>
      <c r="C4701" s="23">
        <v>311.95089999999999</v>
      </c>
      <c r="D4701" s="23">
        <v>11.15349</v>
      </c>
      <c r="E4701" s="23">
        <v>311.96260000000001</v>
      </c>
      <c r="F4701" s="23">
        <v>11.160640000000001</v>
      </c>
      <c r="G4701" s="26">
        <v>-14.6</v>
      </c>
      <c r="H4701" s="26">
        <v>11</v>
      </c>
      <c r="I4701" s="26">
        <v>-10.1</v>
      </c>
      <c r="J4701" s="26">
        <v>1.3</v>
      </c>
      <c r="K4701" s="26">
        <v>-6.7</v>
      </c>
      <c r="L4701" s="26">
        <v>18.899999999999999</v>
      </c>
      <c r="M4701" s="26">
        <v>-12.6</v>
      </c>
      <c r="N4701" s="26">
        <v>1.5</v>
      </c>
      <c r="O4701" s="19">
        <f t="shared" si="1241"/>
        <v>235.32525821692749</v>
      </c>
      <c r="P4701" s="10">
        <f t="shared" si="1242"/>
        <v>208.00163481263644</v>
      </c>
      <c r="Q4701" s="10">
        <f t="shared" si="1243"/>
        <v>2.86</v>
      </c>
      <c r="R4701" s="19">
        <f t="shared" si="1244"/>
        <v>17.753027910753701</v>
      </c>
      <c r="S4701" s="10">
        <f t="shared" si="1245"/>
        <v>14.270599146496968</v>
      </c>
      <c r="T4701" s="10">
        <f t="shared" si="1246"/>
        <v>0.8005906764312668</v>
      </c>
      <c r="U4701" s="2" t="str">
        <f t="shared" si="1247"/>
        <v>D</v>
      </c>
      <c r="V4701" s="2" t="str">
        <f t="shared" si="1248"/>
        <v>D</v>
      </c>
      <c r="W4701" s="2" t="str">
        <f t="shared" si="1249"/>
        <v>D</v>
      </c>
      <c r="X4701" s="2" t="str">
        <f t="shared" si="1250"/>
        <v>C</v>
      </c>
      <c r="Y4701" s="3" t="str">
        <f t="shared" si="1251"/>
        <v>DDDC</v>
      </c>
      <c r="Z4701" s="28">
        <f t="shared" si="1252"/>
        <v>3.0875E-2</v>
      </c>
      <c r="AA4701" s="7" t="str">
        <f t="shared" si="1253"/>
        <v>Almost certainly optical</v>
      </c>
      <c r="AB4701" s="21">
        <v>48.6</v>
      </c>
      <c r="AC4701" s="14">
        <f t="shared" si="1254"/>
        <v>48.685300436694703</v>
      </c>
      <c r="AD4701" s="26">
        <v>58.3</v>
      </c>
      <c r="AE4701" s="10">
        <f t="shared" si="1255"/>
        <v>58.082225703453858</v>
      </c>
      <c r="AF4701" s="17">
        <f t="shared" si="1256"/>
        <v>8.5300436694701887E-2</v>
      </c>
      <c r="AG4701" s="17">
        <f t="shared" si="1257"/>
        <v>0.21777429654613911</v>
      </c>
    </row>
    <row r="4702" spans="1:33">
      <c r="A4702" t="s">
        <v>3516</v>
      </c>
      <c r="B4702" t="s">
        <v>729</v>
      </c>
      <c r="C4702" s="23">
        <v>103.56440000000001</v>
      </c>
      <c r="D4702" s="23">
        <v>12.62913</v>
      </c>
      <c r="E4702" s="23">
        <v>103.5643</v>
      </c>
      <c r="F4702" s="23">
        <v>12.613939999999999</v>
      </c>
      <c r="G4702" s="26">
        <v>-4.0999999999999996</v>
      </c>
      <c r="H4702" s="26">
        <v>21.5</v>
      </c>
      <c r="I4702" s="26">
        <v>-5.3</v>
      </c>
      <c r="J4702" s="26">
        <v>1</v>
      </c>
      <c r="K4702" s="26">
        <v>-3.5</v>
      </c>
      <c r="L4702" s="26">
        <v>22.1</v>
      </c>
      <c r="M4702" s="26">
        <v>-8</v>
      </c>
      <c r="N4702" s="26">
        <v>1</v>
      </c>
      <c r="O4702" s="19">
        <f t="shared" si="1241"/>
        <v>217.72499504211075</v>
      </c>
      <c r="P4702" s="10">
        <f t="shared" si="1242"/>
        <v>203.62937773065681</v>
      </c>
      <c r="Q4702" s="10">
        <f t="shared" si="1243"/>
        <v>2.86</v>
      </c>
      <c r="R4702" s="19">
        <f t="shared" si="1244"/>
        <v>6.7007462271003817</v>
      </c>
      <c r="S4702" s="10">
        <f t="shared" si="1245"/>
        <v>8.7321245982864895</v>
      </c>
      <c r="T4702" s="10">
        <f t="shared" si="1246"/>
        <v>0.38582177063467182</v>
      </c>
      <c r="U4702" s="2" t="str">
        <f t="shared" si="1247"/>
        <v>D</v>
      </c>
      <c r="V4702" s="2" t="str">
        <f t="shared" si="1248"/>
        <v>D</v>
      </c>
      <c r="W4702" s="2" t="str">
        <f t="shared" si="1249"/>
        <v>D</v>
      </c>
      <c r="X4702" s="2" t="str">
        <f t="shared" si="1250"/>
        <v>C</v>
      </c>
      <c r="Y4702" s="3" t="str">
        <f t="shared" si="1251"/>
        <v>DDDC</v>
      </c>
      <c r="Z4702" s="28">
        <f t="shared" si="1252"/>
        <v>3.0875E-2</v>
      </c>
      <c r="AA4702" s="7" t="str">
        <f t="shared" si="1253"/>
        <v>Almost certainly optical</v>
      </c>
      <c r="AB4702" s="21">
        <v>54.6</v>
      </c>
      <c r="AC4702" s="14">
        <f t="shared" si="1254"/>
        <v>54.685128332187077</v>
      </c>
      <c r="AD4702" s="26">
        <v>181</v>
      </c>
      <c r="AE4702" s="10">
        <f t="shared" si="1255"/>
        <v>180.36806307312648</v>
      </c>
      <c r="AF4702" s="17">
        <f t="shared" si="1256"/>
        <v>8.5128332187075273E-2</v>
      </c>
      <c r="AG4702" s="17">
        <f t="shared" si="1257"/>
        <v>0.63193692687352154</v>
      </c>
    </row>
    <row r="4703" spans="1:33">
      <c r="A4703" t="s">
        <v>6219</v>
      </c>
      <c r="B4703" t="s">
        <v>6220</v>
      </c>
      <c r="C4703" s="23">
        <v>43.975920000000002</v>
      </c>
      <c r="D4703" s="23">
        <v>41.436889999999998</v>
      </c>
      <c r="E4703" s="23">
        <v>43.984439999999999</v>
      </c>
      <c r="F4703" s="23">
        <v>41.432810000000003</v>
      </c>
      <c r="G4703" s="26">
        <v>1.6</v>
      </c>
      <c r="H4703" s="26">
        <v>1.6</v>
      </c>
      <c r="I4703" s="26">
        <v>0.2</v>
      </c>
      <c r="J4703" s="26">
        <v>2.2999999999999998</v>
      </c>
      <c r="K4703" s="26">
        <v>11.2</v>
      </c>
      <c r="L4703" s="26">
        <v>11.2</v>
      </c>
      <c r="M4703" s="26">
        <v>-1.2</v>
      </c>
      <c r="N4703" s="26">
        <v>3</v>
      </c>
      <c r="O4703" s="19">
        <f t="shared" si="1241"/>
        <v>82.874983651098219</v>
      </c>
      <c r="P4703" s="10">
        <f t="shared" si="1242"/>
        <v>96.115503566285412</v>
      </c>
      <c r="Q4703" s="10">
        <f t="shared" si="1243"/>
        <v>2.86</v>
      </c>
      <c r="R4703" s="19">
        <f t="shared" si="1244"/>
        <v>1.61245154965971</v>
      </c>
      <c r="S4703" s="10">
        <f t="shared" si="1245"/>
        <v>11.264102272262978</v>
      </c>
      <c r="T4703" s="10">
        <f t="shared" si="1246"/>
        <v>0.32191384554806723</v>
      </c>
      <c r="U4703" s="2" t="str">
        <f t="shared" si="1247"/>
        <v>D</v>
      </c>
      <c r="V4703" s="2" t="str">
        <f t="shared" si="1248"/>
        <v>D</v>
      </c>
      <c r="W4703" s="2" t="str">
        <f t="shared" si="1249"/>
        <v>D</v>
      </c>
      <c r="X4703" s="2" t="str">
        <f t="shared" si="1250"/>
        <v>C</v>
      </c>
      <c r="Y4703" s="3" t="str">
        <f t="shared" si="1251"/>
        <v>DDDC</v>
      </c>
      <c r="Z4703" s="28">
        <f t="shared" si="1252"/>
        <v>3.0875E-2</v>
      </c>
      <c r="AA4703" s="7" t="str">
        <f t="shared" si="1253"/>
        <v>Almost certainly optical</v>
      </c>
      <c r="AB4703" s="21">
        <v>27.2</v>
      </c>
      <c r="AC4703" s="14">
        <f t="shared" si="1254"/>
        <v>27.285107994223246</v>
      </c>
      <c r="AD4703" s="26">
        <v>123</v>
      </c>
      <c r="AE4703" s="10">
        <f t="shared" si="1255"/>
        <v>122.56904968459317</v>
      </c>
      <c r="AF4703" s="17">
        <f t="shared" si="1256"/>
        <v>8.5107994223246664E-2</v>
      </c>
      <c r="AG4703" s="17">
        <f t="shared" si="1257"/>
        <v>0.43095031540683237</v>
      </c>
    </row>
    <row r="4704" spans="1:33">
      <c r="A4704" t="s">
        <v>9188</v>
      </c>
      <c r="B4704" t="s">
        <v>9189</v>
      </c>
      <c r="C4704" s="23">
        <v>300.8152</v>
      </c>
      <c r="D4704" s="23">
        <v>13.894550000000001</v>
      </c>
      <c r="E4704" s="23">
        <v>300.82409999999999</v>
      </c>
      <c r="F4704" s="23">
        <v>13.9047</v>
      </c>
      <c r="G4704" s="26">
        <v>1.9</v>
      </c>
      <c r="H4704" s="26">
        <v>1.9</v>
      </c>
      <c r="I4704" s="26">
        <v>0.4</v>
      </c>
      <c r="J4704" s="26">
        <v>1.5</v>
      </c>
      <c r="K4704" s="26">
        <v>-17.5</v>
      </c>
      <c r="L4704" s="26">
        <v>8.1</v>
      </c>
      <c r="M4704" s="26">
        <v>-16</v>
      </c>
      <c r="N4704" s="26">
        <v>2</v>
      </c>
      <c r="O4704" s="19">
        <f t="shared" si="1241"/>
        <v>78.111341960372044</v>
      </c>
      <c r="P4704" s="10">
        <f t="shared" si="1242"/>
        <v>227.563770211465</v>
      </c>
      <c r="Q4704" s="10">
        <f t="shared" si="1243"/>
        <v>2.86</v>
      </c>
      <c r="R4704" s="19">
        <f t="shared" si="1244"/>
        <v>1.9416487838947598</v>
      </c>
      <c r="S4704" s="10">
        <f t="shared" si="1245"/>
        <v>23.711811402758752</v>
      </c>
      <c r="T4704" s="10">
        <f t="shared" si="1246"/>
        <v>0.64133650466633785</v>
      </c>
      <c r="U4704" s="2" t="str">
        <f t="shared" si="1247"/>
        <v>D</v>
      </c>
      <c r="V4704" s="2" t="str">
        <f t="shared" si="1248"/>
        <v>D</v>
      </c>
      <c r="W4704" s="2" t="str">
        <f t="shared" si="1249"/>
        <v>D</v>
      </c>
      <c r="X4704" s="2" t="str">
        <f t="shared" si="1250"/>
        <v>C</v>
      </c>
      <c r="Y4704" s="3" t="str">
        <f t="shared" si="1251"/>
        <v>DDDC</v>
      </c>
      <c r="Z4704" s="28">
        <f t="shared" si="1252"/>
        <v>3.0875E-2</v>
      </c>
      <c r="AA4704" s="7" t="str">
        <f t="shared" si="1253"/>
        <v>Almost certainly optical</v>
      </c>
      <c r="AB4704" s="21">
        <v>47.9</v>
      </c>
      <c r="AC4704" s="14">
        <f t="shared" si="1254"/>
        <v>47.984751365984472</v>
      </c>
      <c r="AD4704" s="26">
        <v>40.299999999999997</v>
      </c>
      <c r="AE4704" s="10">
        <f t="shared" si="1255"/>
        <v>40.404101453605094</v>
      </c>
      <c r="AF4704" s="17">
        <f t="shared" si="1256"/>
        <v>8.4751365984473637E-2</v>
      </c>
      <c r="AG4704" s="17">
        <f t="shared" si="1257"/>
        <v>0.10410145360509659</v>
      </c>
    </row>
    <row r="4705" spans="1:33">
      <c r="A4705" t="s">
        <v>5050</v>
      </c>
      <c r="B4705" t="s">
        <v>2138</v>
      </c>
      <c r="C4705" s="23">
        <v>298.37979999999999</v>
      </c>
      <c r="D4705" s="23">
        <v>39.888080000000002</v>
      </c>
      <c r="E4705" s="23">
        <v>298.3802</v>
      </c>
      <c r="F4705" s="23">
        <v>39.885100000000001</v>
      </c>
      <c r="G4705" s="26">
        <v>-1.8</v>
      </c>
      <c r="H4705" s="26">
        <v>23.8</v>
      </c>
      <c r="I4705" s="26">
        <v>-7.1</v>
      </c>
      <c r="J4705" s="26">
        <v>1.5</v>
      </c>
      <c r="K4705" s="26">
        <v>3</v>
      </c>
      <c r="L4705" s="26">
        <v>3</v>
      </c>
      <c r="M4705" s="26">
        <v>3.5</v>
      </c>
      <c r="N4705" s="26">
        <v>2.9</v>
      </c>
      <c r="O4705" s="19">
        <f t="shared" si="1241"/>
        <v>194.22596389875179</v>
      </c>
      <c r="P4705" s="10">
        <f t="shared" si="1242"/>
        <v>40.601294645004472</v>
      </c>
      <c r="Q4705" s="10">
        <f t="shared" si="1243"/>
        <v>2.86</v>
      </c>
      <c r="R4705" s="19">
        <f t="shared" si="1244"/>
        <v>7.3246160308919945</v>
      </c>
      <c r="S4705" s="10">
        <f t="shared" si="1245"/>
        <v>4.6097722286464435</v>
      </c>
      <c r="T4705" s="10">
        <f t="shared" si="1246"/>
        <v>0.29835970648846094</v>
      </c>
      <c r="U4705" s="2" t="str">
        <f t="shared" si="1247"/>
        <v>D</v>
      </c>
      <c r="V4705" s="2" t="str">
        <f t="shared" si="1248"/>
        <v>D</v>
      </c>
      <c r="W4705" s="2" t="str">
        <f t="shared" si="1249"/>
        <v>D</v>
      </c>
      <c r="X4705" s="2" t="str">
        <f t="shared" si="1250"/>
        <v>C</v>
      </c>
      <c r="Y4705" s="3" t="str">
        <f t="shared" si="1251"/>
        <v>DDDC</v>
      </c>
      <c r="Z4705" s="28">
        <f t="shared" si="1252"/>
        <v>3.0875E-2</v>
      </c>
      <c r="AA4705" s="7" t="str">
        <f t="shared" si="1253"/>
        <v>Almost certainly optical</v>
      </c>
      <c r="AB4705" s="21">
        <v>10.7</v>
      </c>
      <c r="AC4705" s="14">
        <f t="shared" si="1254"/>
        <v>10.784748955053846</v>
      </c>
      <c r="AD4705" s="26">
        <v>173</v>
      </c>
      <c r="AE4705" s="10">
        <f t="shared" si="1255"/>
        <v>174.11966368502215</v>
      </c>
      <c r="AF4705" s="17">
        <f t="shared" si="1256"/>
        <v>8.4748955053846942E-2</v>
      </c>
      <c r="AG4705" s="17">
        <f t="shared" si="1257"/>
        <v>1.1196636850221466</v>
      </c>
    </row>
    <row r="4706" spans="1:33">
      <c r="A4706" t="s">
        <v>4776</v>
      </c>
      <c r="B4706" t="s">
        <v>1890</v>
      </c>
      <c r="C4706" s="23">
        <v>271.3143</v>
      </c>
      <c r="D4706" s="23">
        <v>14.000970000000001</v>
      </c>
      <c r="E4706" s="23">
        <v>271.30579999999998</v>
      </c>
      <c r="F4706" s="23">
        <v>14.01366</v>
      </c>
      <c r="G4706" s="26">
        <v>-15.8</v>
      </c>
      <c r="H4706" s="26">
        <v>9.8000000000000007</v>
      </c>
      <c r="I4706" s="26">
        <v>-7.9</v>
      </c>
      <c r="J4706" s="26">
        <v>1.3</v>
      </c>
      <c r="K4706" s="26">
        <v>-8</v>
      </c>
      <c r="L4706" s="26">
        <v>17.600000000000001</v>
      </c>
      <c r="M4706" s="26">
        <v>-7.9</v>
      </c>
      <c r="N4706" s="26">
        <v>2.2999999999999998</v>
      </c>
      <c r="O4706" s="19">
        <f t="shared" si="1241"/>
        <v>243.43494882292202</v>
      </c>
      <c r="P4706" s="10">
        <f t="shared" si="1242"/>
        <v>225.36034606338723</v>
      </c>
      <c r="Q4706" s="10">
        <f t="shared" si="1243"/>
        <v>2.86</v>
      </c>
      <c r="R4706" s="19">
        <f t="shared" si="1244"/>
        <v>17.664937022248338</v>
      </c>
      <c r="S4706" s="10">
        <f t="shared" si="1245"/>
        <v>11.243220179290272</v>
      </c>
      <c r="T4706" s="10">
        <f t="shared" si="1246"/>
        <v>0.72270393003846534</v>
      </c>
      <c r="U4706" s="2" t="str">
        <f t="shared" si="1247"/>
        <v>D</v>
      </c>
      <c r="V4706" s="2" t="str">
        <f t="shared" si="1248"/>
        <v>D</v>
      </c>
      <c r="W4706" s="2" t="str">
        <f t="shared" si="1249"/>
        <v>D</v>
      </c>
      <c r="X4706" s="2" t="str">
        <f t="shared" si="1250"/>
        <v>C</v>
      </c>
      <c r="Y4706" s="3" t="str">
        <f t="shared" si="1251"/>
        <v>DDDC</v>
      </c>
      <c r="Z4706" s="28">
        <f t="shared" si="1252"/>
        <v>3.0875E-2</v>
      </c>
      <c r="AA4706" s="7" t="str">
        <f t="shared" si="1253"/>
        <v>Almost certainly optical</v>
      </c>
      <c r="AB4706" s="21">
        <v>54.4</v>
      </c>
      <c r="AC4706" s="14">
        <f t="shared" si="1254"/>
        <v>54.484665894212164</v>
      </c>
      <c r="AD4706" s="26">
        <v>327</v>
      </c>
      <c r="AE4706" s="10">
        <f t="shared" si="1255"/>
        <v>326.97937367813728</v>
      </c>
      <c r="AF4706" s="17">
        <f t="shared" si="1256"/>
        <v>8.4665894212164972E-2</v>
      </c>
      <c r="AG4706" s="17">
        <f t="shared" si="1257"/>
        <v>2.0626321862721397E-2</v>
      </c>
    </row>
    <row r="4707" spans="1:33">
      <c r="A4707" t="s">
        <v>4838</v>
      </c>
      <c r="B4707" t="s">
        <v>1940</v>
      </c>
      <c r="C4707" s="23">
        <v>280.94009999999997</v>
      </c>
      <c r="D4707" s="23">
        <v>11.992190000000001</v>
      </c>
      <c r="E4707" s="23">
        <v>280.94740000000002</v>
      </c>
      <c r="F4707" s="23">
        <v>11.983169999999999</v>
      </c>
      <c r="G4707" s="26">
        <v>7.5</v>
      </c>
      <c r="H4707" s="26">
        <v>7.5</v>
      </c>
      <c r="I4707" s="26">
        <v>-11.9</v>
      </c>
      <c r="J4707" s="26">
        <v>1.2</v>
      </c>
      <c r="K4707" s="26">
        <v>-0.3</v>
      </c>
      <c r="L4707" s="26">
        <v>25.3</v>
      </c>
      <c r="M4707" s="26">
        <v>-17.100000000000001</v>
      </c>
      <c r="N4707" s="26">
        <v>4.4000000000000004</v>
      </c>
      <c r="O4707" s="19">
        <f t="shared" si="1241"/>
        <v>147.77873318840602</v>
      </c>
      <c r="P4707" s="10">
        <f t="shared" si="1242"/>
        <v>181.00508600525419</v>
      </c>
      <c r="Q4707" s="10">
        <f t="shared" si="1243"/>
        <v>2.86</v>
      </c>
      <c r="R4707" s="19">
        <f t="shared" si="1244"/>
        <v>14.066271716414411</v>
      </c>
      <c r="S4707" s="10">
        <f t="shared" si="1245"/>
        <v>17.102631376487071</v>
      </c>
      <c r="T4707" s="10">
        <f t="shared" si="1246"/>
        <v>0.77922257732253708</v>
      </c>
      <c r="U4707" s="2" t="str">
        <f t="shared" si="1247"/>
        <v>D</v>
      </c>
      <c r="V4707" s="2" t="str">
        <f t="shared" si="1248"/>
        <v>D</v>
      </c>
      <c r="W4707" s="2" t="str">
        <f t="shared" si="1249"/>
        <v>D</v>
      </c>
      <c r="X4707" s="2" t="str">
        <f t="shared" si="1250"/>
        <v>C</v>
      </c>
      <c r="Y4707" s="3" t="str">
        <f t="shared" si="1251"/>
        <v>DDDC</v>
      </c>
      <c r="Z4707" s="28">
        <f t="shared" si="1252"/>
        <v>3.0875E-2</v>
      </c>
      <c r="AA4707" s="7" t="str">
        <f t="shared" si="1253"/>
        <v>Almost certainly optical</v>
      </c>
      <c r="AB4707" s="21">
        <v>41.5</v>
      </c>
      <c r="AC4707" s="14">
        <f t="shared" si="1254"/>
        <v>41.415613595678693</v>
      </c>
      <c r="AD4707" s="26">
        <v>142</v>
      </c>
      <c r="AE4707" s="10">
        <f t="shared" si="1255"/>
        <v>141.6330965473343</v>
      </c>
      <c r="AF4707" s="17">
        <f t="shared" si="1256"/>
        <v>8.4386404321307396E-2</v>
      </c>
      <c r="AG4707" s="17">
        <f t="shared" si="1257"/>
        <v>0.3669034526656958</v>
      </c>
    </row>
    <row r="4708" spans="1:33">
      <c r="A4708" t="s">
        <v>5671</v>
      </c>
      <c r="B4708" t="s">
        <v>5672</v>
      </c>
      <c r="C4708" s="23">
        <v>298.80720000000002</v>
      </c>
      <c r="D4708" s="23">
        <v>18.378710000000002</v>
      </c>
      <c r="E4708" s="23">
        <v>298.79489999999998</v>
      </c>
      <c r="F4708" s="23">
        <v>18.387779999999999</v>
      </c>
      <c r="G4708" s="26">
        <v>2.6</v>
      </c>
      <c r="H4708" s="26">
        <v>2.6</v>
      </c>
      <c r="I4708" s="26">
        <v>-4.8</v>
      </c>
      <c r="J4708" s="26">
        <v>2.6</v>
      </c>
      <c r="K4708" s="26">
        <v>-7.1</v>
      </c>
      <c r="L4708" s="26">
        <v>18.5</v>
      </c>
      <c r="M4708" s="26">
        <v>-9.3000000000000007</v>
      </c>
      <c r="N4708" s="26">
        <v>4.2</v>
      </c>
      <c r="O4708" s="19">
        <f t="shared" si="1241"/>
        <v>151.55707137563667</v>
      </c>
      <c r="P4708" s="10">
        <f t="shared" si="1242"/>
        <v>217.35959323897325</v>
      </c>
      <c r="Q4708" s="10">
        <f t="shared" si="1243"/>
        <v>2.86</v>
      </c>
      <c r="R4708" s="19">
        <f t="shared" si="1244"/>
        <v>5.4589376255824726</v>
      </c>
      <c r="S4708" s="10">
        <f t="shared" si="1245"/>
        <v>11.700427342623003</v>
      </c>
      <c r="T4708" s="10">
        <f t="shared" si="1246"/>
        <v>0.42898412420513693</v>
      </c>
      <c r="U4708" s="2" t="str">
        <f t="shared" si="1247"/>
        <v>D</v>
      </c>
      <c r="V4708" s="2" t="str">
        <f t="shared" si="1248"/>
        <v>D</v>
      </c>
      <c r="W4708" s="2" t="str">
        <f t="shared" si="1249"/>
        <v>D</v>
      </c>
      <c r="X4708" s="2" t="str">
        <f t="shared" si="1250"/>
        <v>C</v>
      </c>
      <c r="Y4708" s="3" t="str">
        <f t="shared" si="1251"/>
        <v>DDDC</v>
      </c>
      <c r="Z4708" s="28">
        <f t="shared" si="1252"/>
        <v>3.0875E-2</v>
      </c>
      <c r="AA4708" s="7" t="str">
        <f t="shared" si="1253"/>
        <v>Almost certainly optical</v>
      </c>
      <c r="AB4708" s="21">
        <v>53.3</v>
      </c>
      <c r="AC4708" s="14">
        <f t="shared" si="1254"/>
        <v>53.216096070736974</v>
      </c>
      <c r="AD4708" s="26">
        <v>308</v>
      </c>
      <c r="AE4708" s="10">
        <f t="shared" si="1255"/>
        <v>307.84835988088702</v>
      </c>
      <c r="AF4708" s="17">
        <f t="shared" si="1256"/>
        <v>8.3903929263023258E-2</v>
      </c>
      <c r="AG4708" s="17">
        <f t="shared" si="1257"/>
        <v>0.15164011911298303</v>
      </c>
    </row>
    <row r="4709" spans="1:33">
      <c r="A4709" t="s">
        <v>5023</v>
      </c>
      <c r="B4709" t="s">
        <v>2113</v>
      </c>
      <c r="C4709" s="23">
        <v>297.29629999999997</v>
      </c>
      <c r="D4709" s="23">
        <v>15.718859999999999</v>
      </c>
      <c r="E4709" s="23">
        <v>297.30290000000002</v>
      </c>
      <c r="F4709" s="23">
        <v>15.728440000000001</v>
      </c>
      <c r="G4709" s="26">
        <v>-4</v>
      </c>
      <c r="H4709" s="26">
        <v>21.6</v>
      </c>
      <c r="I4709" s="26">
        <v>-3.5</v>
      </c>
      <c r="J4709" s="26">
        <v>1.2</v>
      </c>
      <c r="K4709" s="26">
        <v>1.9</v>
      </c>
      <c r="L4709" s="26">
        <v>1.9</v>
      </c>
      <c r="M4709" s="26">
        <v>-3.7</v>
      </c>
      <c r="N4709" s="26">
        <v>1.1000000000000001</v>
      </c>
      <c r="O4709" s="19">
        <f t="shared" si="1241"/>
        <v>228.81407483429035</v>
      </c>
      <c r="P4709" s="10">
        <f t="shared" si="1242"/>
        <v>152.81888891452277</v>
      </c>
      <c r="Q4709" s="10">
        <f t="shared" si="1243"/>
        <v>2.86</v>
      </c>
      <c r="R4709" s="19">
        <f t="shared" si="1244"/>
        <v>5.315072906367325</v>
      </c>
      <c r="S4709" s="10">
        <f t="shared" si="1245"/>
        <v>4.1593268686170841</v>
      </c>
      <c r="T4709" s="10">
        <f t="shared" si="1246"/>
        <v>0.23685999437461025</v>
      </c>
      <c r="U4709" s="2" t="str">
        <f t="shared" si="1247"/>
        <v>D</v>
      </c>
      <c r="V4709" s="2" t="str">
        <f t="shared" si="1248"/>
        <v>D</v>
      </c>
      <c r="W4709" s="2" t="str">
        <f t="shared" si="1249"/>
        <v>D</v>
      </c>
      <c r="X4709" s="2" t="str">
        <f t="shared" si="1250"/>
        <v>C</v>
      </c>
      <c r="Y4709" s="3" t="str">
        <f t="shared" si="1251"/>
        <v>DDDC</v>
      </c>
      <c r="Z4709" s="28">
        <f t="shared" si="1252"/>
        <v>3.0875E-2</v>
      </c>
      <c r="AA4709" s="7" t="str">
        <f t="shared" si="1253"/>
        <v>Almost certainly optical</v>
      </c>
      <c r="AB4709" s="21">
        <v>41.3</v>
      </c>
      <c r="AC4709" s="14">
        <f t="shared" si="1254"/>
        <v>41.382663432050002</v>
      </c>
      <c r="AD4709" s="26">
        <v>33.5</v>
      </c>
      <c r="AE4709" s="10">
        <f t="shared" si="1255"/>
        <v>33.551179868313135</v>
      </c>
      <c r="AF4709" s="17">
        <f t="shared" si="1256"/>
        <v>8.2663432050004815E-2</v>
      </c>
      <c r="AG4709" s="17">
        <f t="shared" si="1257"/>
        <v>5.1179868313134591E-2</v>
      </c>
    </row>
    <row r="4710" spans="1:33">
      <c r="A4710" t="s">
        <v>7490</v>
      </c>
      <c r="B4710" t="s">
        <v>7491</v>
      </c>
      <c r="C4710" s="23">
        <v>165.83500000000001</v>
      </c>
      <c r="D4710" s="23">
        <v>-42.351230000000001</v>
      </c>
      <c r="E4710" s="23">
        <v>165.8263</v>
      </c>
      <c r="F4710" s="23">
        <v>-42.360320000000002</v>
      </c>
      <c r="G4710" s="26">
        <v>-2.2999999999999998</v>
      </c>
      <c r="H4710" s="26">
        <v>23.3</v>
      </c>
      <c r="I4710" s="26">
        <v>-0.1</v>
      </c>
      <c r="J4710" s="26">
        <v>2.4</v>
      </c>
      <c r="K4710" s="26">
        <v>-12.2</v>
      </c>
      <c r="L4710" s="26">
        <v>13.4</v>
      </c>
      <c r="M4710" s="26">
        <v>14</v>
      </c>
      <c r="N4710" s="26">
        <v>3.2</v>
      </c>
      <c r="O4710" s="19">
        <f t="shared" si="1241"/>
        <v>267.51044707800088</v>
      </c>
      <c r="P4710" s="10">
        <f t="shared" si="1242"/>
        <v>318.93017554572549</v>
      </c>
      <c r="Q4710" s="10">
        <f t="shared" si="1243"/>
        <v>2.86</v>
      </c>
      <c r="R4710" s="19">
        <f t="shared" si="1244"/>
        <v>2.3021728866442674</v>
      </c>
      <c r="S4710" s="10">
        <f t="shared" si="1245"/>
        <v>18.569868066305695</v>
      </c>
      <c r="T4710" s="10">
        <f t="shared" si="1246"/>
        <v>0.52180102382374904</v>
      </c>
      <c r="U4710" s="2" t="str">
        <f t="shared" si="1247"/>
        <v>D</v>
      </c>
      <c r="V4710" s="2" t="str">
        <f t="shared" si="1248"/>
        <v>D</v>
      </c>
      <c r="W4710" s="2" t="str">
        <f t="shared" si="1249"/>
        <v>D</v>
      </c>
      <c r="X4710" s="2" t="str">
        <f t="shared" si="1250"/>
        <v>C</v>
      </c>
      <c r="Y4710" s="3" t="str">
        <f t="shared" si="1251"/>
        <v>DDDC</v>
      </c>
      <c r="Z4710" s="28">
        <f t="shared" si="1252"/>
        <v>3.0875E-2</v>
      </c>
      <c r="AA4710" s="7" t="str">
        <f t="shared" si="1253"/>
        <v>Almost certainly optical</v>
      </c>
      <c r="AB4710" s="21">
        <v>40</v>
      </c>
      <c r="AC4710" s="14">
        <f t="shared" si="1254"/>
        <v>40.082608702934699</v>
      </c>
      <c r="AD4710" s="26">
        <v>215</v>
      </c>
      <c r="AE4710" s="10">
        <f t="shared" si="1255"/>
        <v>215.27259130187809</v>
      </c>
      <c r="AF4710" s="17">
        <f t="shared" si="1256"/>
        <v>8.2608702934699352E-2</v>
      </c>
      <c r="AG4710" s="17">
        <f t="shared" si="1257"/>
        <v>0.27259130187809433</v>
      </c>
    </row>
    <row r="4711" spans="1:33">
      <c r="A4711" t="s">
        <v>6917</v>
      </c>
      <c r="B4711" t="s">
        <v>6918</v>
      </c>
      <c r="C4711" s="23">
        <v>109.7526</v>
      </c>
      <c r="D4711" s="23">
        <v>-49.56147</v>
      </c>
      <c r="E4711" s="23">
        <v>109.7578</v>
      </c>
      <c r="F4711" s="23">
        <v>-49.563859999999998</v>
      </c>
      <c r="G4711" s="26">
        <v>-1.5</v>
      </c>
      <c r="H4711" s="26">
        <v>24.1</v>
      </c>
      <c r="I4711" s="26">
        <v>2.2999999999999998</v>
      </c>
      <c r="J4711" s="26">
        <v>1.1000000000000001</v>
      </c>
      <c r="K4711" s="26">
        <v>-3.2</v>
      </c>
      <c r="L4711" s="26">
        <v>22.4</v>
      </c>
      <c r="M4711" s="26">
        <v>3.1</v>
      </c>
      <c r="N4711" s="26">
        <v>1.1000000000000001</v>
      </c>
      <c r="O4711" s="19">
        <f t="shared" si="1241"/>
        <v>326.88865803962796</v>
      </c>
      <c r="P4711" s="10">
        <f t="shared" si="1242"/>
        <v>314.09061955080085</v>
      </c>
      <c r="Q4711" s="10">
        <f t="shared" si="1243"/>
        <v>2.86</v>
      </c>
      <c r="R4711" s="19">
        <f t="shared" si="1244"/>
        <v>2.745906043549196</v>
      </c>
      <c r="S4711" s="10">
        <f t="shared" si="1245"/>
        <v>4.4553338819890929</v>
      </c>
      <c r="T4711" s="10">
        <f t="shared" si="1246"/>
        <v>0.18003099813845724</v>
      </c>
      <c r="U4711" s="2" t="str">
        <f t="shared" si="1247"/>
        <v>D</v>
      </c>
      <c r="V4711" s="2" t="str">
        <f t="shared" si="1248"/>
        <v>D</v>
      </c>
      <c r="W4711" s="2" t="str">
        <f t="shared" si="1249"/>
        <v>D</v>
      </c>
      <c r="X4711" s="2" t="str">
        <f t="shared" si="1250"/>
        <v>C</v>
      </c>
      <c r="Y4711" s="3" t="str">
        <f t="shared" si="1251"/>
        <v>DDDC</v>
      </c>
      <c r="Z4711" s="28">
        <f t="shared" si="1252"/>
        <v>3.0875E-2</v>
      </c>
      <c r="AA4711" s="7" t="str">
        <f t="shared" si="1253"/>
        <v>Almost certainly optical</v>
      </c>
      <c r="AB4711" s="21">
        <v>14.8</v>
      </c>
      <c r="AC4711" s="14">
        <f t="shared" si="1254"/>
        <v>14.881747786170042</v>
      </c>
      <c r="AD4711" s="26">
        <v>125</v>
      </c>
      <c r="AE4711" s="10">
        <f t="shared" si="1255"/>
        <v>125.32108294148327</v>
      </c>
      <c r="AF4711" s="17">
        <f t="shared" si="1256"/>
        <v>8.1747786170041081E-2</v>
      </c>
      <c r="AG4711" s="17">
        <f t="shared" si="1257"/>
        <v>0.32108294148326877</v>
      </c>
    </row>
    <row r="4712" spans="1:33">
      <c r="A4712" t="s">
        <v>4822</v>
      </c>
      <c r="B4712" t="s">
        <v>1930</v>
      </c>
      <c r="C4712" s="23">
        <v>277.47050000000002</v>
      </c>
      <c r="D4712" s="23">
        <v>13.74661</v>
      </c>
      <c r="E4712" s="23">
        <v>277.4819</v>
      </c>
      <c r="F4712" s="23">
        <v>13.755319999999999</v>
      </c>
      <c r="G4712" s="26">
        <v>-12.7</v>
      </c>
      <c r="H4712" s="26">
        <v>12.9</v>
      </c>
      <c r="I4712" s="26">
        <v>-15.4</v>
      </c>
      <c r="J4712" s="26">
        <v>1</v>
      </c>
      <c r="K4712" s="26">
        <v>-5.8</v>
      </c>
      <c r="L4712" s="26">
        <v>19.8</v>
      </c>
      <c r="M4712" s="26">
        <v>-4.8</v>
      </c>
      <c r="N4712" s="26">
        <v>1.2</v>
      </c>
      <c r="O4712" s="19">
        <f t="shared" si="1241"/>
        <v>219.51156069271491</v>
      </c>
      <c r="P4712" s="10">
        <f t="shared" si="1242"/>
        <v>230.3893117599734</v>
      </c>
      <c r="Q4712" s="10">
        <f t="shared" si="1243"/>
        <v>2.86</v>
      </c>
      <c r="R4712" s="19">
        <f t="shared" si="1244"/>
        <v>19.96121238802894</v>
      </c>
      <c r="S4712" s="10">
        <f t="shared" si="1245"/>
        <v>7.5286120898874849</v>
      </c>
      <c r="T4712" s="10">
        <f t="shared" si="1246"/>
        <v>0.68724561194791067</v>
      </c>
      <c r="U4712" s="2" t="str">
        <f t="shared" si="1247"/>
        <v>D</v>
      </c>
      <c r="V4712" s="2" t="str">
        <f t="shared" si="1248"/>
        <v>D</v>
      </c>
      <c r="W4712" s="2" t="str">
        <f t="shared" si="1249"/>
        <v>D</v>
      </c>
      <c r="X4712" s="2" t="str">
        <f t="shared" si="1250"/>
        <v>C</v>
      </c>
      <c r="Y4712" s="3" t="str">
        <f t="shared" si="1251"/>
        <v>DDDC</v>
      </c>
      <c r="Z4712" s="28">
        <f t="shared" si="1252"/>
        <v>3.0875E-2</v>
      </c>
      <c r="AA4712" s="7" t="str">
        <f t="shared" si="1253"/>
        <v>Almost certainly optical</v>
      </c>
      <c r="AB4712" s="21">
        <v>50.8</v>
      </c>
      <c r="AC4712" s="14">
        <f t="shared" si="1254"/>
        <v>50.718572122996747</v>
      </c>
      <c r="AD4712" s="26">
        <v>51.8</v>
      </c>
      <c r="AE4712" s="10">
        <f t="shared" si="1255"/>
        <v>51.812635805629405</v>
      </c>
      <c r="AF4712" s="17">
        <f t="shared" si="1256"/>
        <v>8.142787700325016E-2</v>
      </c>
      <c r="AG4712" s="17">
        <f t="shared" si="1257"/>
        <v>1.2635805629408026E-2</v>
      </c>
    </row>
    <row r="4713" spans="1:33">
      <c r="A4713" t="s">
        <v>5000</v>
      </c>
      <c r="B4713" t="s">
        <v>2090</v>
      </c>
      <c r="C4713" s="23">
        <v>296.43810000000002</v>
      </c>
      <c r="D4713" s="23">
        <v>15.15882</v>
      </c>
      <c r="E4713" s="23">
        <v>296.44779999999997</v>
      </c>
      <c r="F4713" s="23">
        <v>15.1548</v>
      </c>
      <c r="G4713" s="26">
        <v>-2.7</v>
      </c>
      <c r="H4713" s="26">
        <v>22.9</v>
      </c>
      <c r="I4713" s="26">
        <v>-2.4</v>
      </c>
      <c r="J4713" s="26">
        <v>2.2999999999999998</v>
      </c>
      <c r="K4713" s="26">
        <v>-3</v>
      </c>
      <c r="L4713" s="26">
        <v>22.6</v>
      </c>
      <c r="M4713" s="26">
        <v>-4</v>
      </c>
      <c r="N4713" s="26">
        <v>2.5</v>
      </c>
      <c r="O4713" s="19">
        <f t="shared" si="1241"/>
        <v>228.36646066342979</v>
      </c>
      <c r="P4713" s="10">
        <f t="shared" si="1242"/>
        <v>216.86989764584402</v>
      </c>
      <c r="Q4713" s="10">
        <f t="shared" si="1243"/>
        <v>2.86</v>
      </c>
      <c r="R4713" s="19">
        <f t="shared" si="1244"/>
        <v>3.6124783736376886</v>
      </c>
      <c r="S4713" s="10">
        <f t="shared" si="1245"/>
        <v>5</v>
      </c>
      <c r="T4713" s="10">
        <f t="shared" si="1246"/>
        <v>0.21531195934094224</v>
      </c>
      <c r="U4713" s="2" t="str">
        <f t="shared" si="1247"/>
        <v>D</v>
      </c>
      <c r="V4713" s="2" t="str">
        <f t="shared" si="1248"/>
        <v>D</v>
      </c>
      <c r="W4713" s="2" t="str">
        <f t="shared" si="1249"/>
        <v>D</v>
      </c>
      <c r="X4713" s="2" t="str">
        <f t="shared" si="1250"/>
        <v>C</v>
      </c>
      <c r="Y4713" s="3" t="str">
        <f t="shared" si="1251"/>
        <v>DDDC</v>
      </c>
      <c r="Z4713" s="28">
        <f t="shared" si="1252"/>
        <v>3.0875E-2</v>
      </c>
      <c r="AA4713" s="7" t="str">
        <f t="shared" si="1253"/>
        <v>Almost certainly optical</v>
      </c>
      <c r="AB4713" s="21">
        <v>36.6</v>
      </c>
      <c r="AC4713" s="14">
        <f t="shared" si="1254"/>
        <v>36.680543653415754</v>
      </c>
      <c r="AD4713" s="26">
        <v>113</v>
      </c>
      <c r="AE4713" s="10">
        <f t="shared" si="1255"/>
        <v>113.23738724786584</v>
      </c>
      <c r="AF4713" s="17">
        <f t="shared" si="1256"/>
        <v>8.0543653415752203E-2</v>
      </c>
      <c r="AG4713" s="17">
        <f t="shared" si="1257"/>
        <v>0.23738724786583987</v>
      </c>
    </row>
    <row r="4714" spans="1:33">
      <c r="A4714" t="s">
        <v>3092</v>
      </c>
      <c r="B4714" t="s">
        <v>335</v>
      </c>
      <c r="C4714" s="23">
        <v>44.097270000000002</v>
      </c>
      <c r="D4714" s="23">
        <v>38.689450000000001</v>
      </c>
      <c r="E4714" s="23">
        <v>44.096240000000002</v>
      </c>
      <c r="F4714" s="23">
        <v>38.698279999999997</v>
      </c>
      <c r="G4714" s="26">
        <v>3.2</v>
      </c>
      <c r="H4714" s="26">
        <v>3.2</v>
      </c>
      <c r="I4714" s="26">
        <v>0.3</v>
      </c>
      <c r="J4714" s="26">
        <v>1.5</v>
      </c>
      <c r="K4714" s="26">
        <v>-2.5</v>
      </c>
      <c r="L4714" s="26">
        <v>23.1</v>
      </c>
      <c r="M4714" s="26">
        <v>-6.6</v>
      </c>
      <c r="N4714" s="26">
        <v>2.5</v>
      </c>
      <c r="O4714" s="19">
        <f t="shared" si="1241"/>
        <v>84.64417495714487</v>
      </c>
      <c r="P4714" s="10">
        <f t="shared" si="1242"/>
        <v>200.74608027568343</v>
      </c>
      <c r="Q4714" s="10">
        <f t="shared" si="1243"/>
        <v>2.86</v>
      </c>
      <c r="R4714" s="19">
        <f t="shared" si="1244"/>
        <v>3.2140317359976396</v>
      </c>
      <c r="S4714" s="10">
        <f t="shared" si="1245"/>
        <v>7.0576199954375554</v>
      </c>
      <c r="T4714" s="10">
        <f t="shared" si="1246"/>
        <v>0.25679129328587991</v>
      </c>
      <c r="U4714" s="2" t="str">
        <f t="shared" si="1247"/>
        <v>D</v>
      </c>
      <c r="V4714" s="2" t="str">
        <f t="shared" si="1248"/>
        <v>D</v>
      </c>
      <c r="W4714" s="2" t="str">
        <f t="shared" si="1249"/>
        <v>D</v>
      </c>
      <c r="X4714" s="2" t="str">
        <f t="shared" si="1250"/>
        <v>C</v>
      </c>
      <c r="Y4714" s="3" t="str">
        <f t="shared" si="1251"/>
        <v>DDDC</v>
      </c>
      <c r="Z4714" s="28">
        <f t="shared" si="1252"/>
        <v>3.0875E-2</v>
      </c>
      <c r="AA4714" s="7" t="str">
        <f t="shared" si="1253"/>
        <v>Almost certainly optical</v>
      </c>
      <c r="AB4714" s="21">
        <v>32</v>
      </c>
      <c r="AC4714" s="14">
        <f t="shared" si="1254"/>
        <v>31.919487795346154</v>
      </c>
      <c r="AD4714" s="26">
        <v>355</v>
      </c>
      <c r="AE4714" s="10">
        <f t="shared" si="1255"/>
        <v>354.79762573715647</v>
      </c>
      <c r="AF4714" s="17">
        <f t="shared" si="1256"/>
        <v>8.0512204653846453E-2</v>
      </c>
      <c r="AG4714" s="17">
        <f t="shared" si="1257"/>
        <v>0.20237426284353432</v>
      </c>
    </row>
    <row r="4715" spans="1:33">
      <c r="A4715" t="s">
        <v>4967</v>
      </c>
      <c r="B4715" t="s">
        <v>2059</v>
      </c>
      <c r="C4715" s="23">
        <v>294.74619999999999</v>
      </c>
      <c r="D4715" s="23">
        <v>-34.276260000000001</v>
      </c>
      <c r="E4715" s="23">
        <v>294.74639999999999</v>
      </c>
      <c r="F4715" s="23">
        <v>-34.265099999999997</v>
      </c>
      <c r="G4715" s="26">
        <v>6.1</v>
      </c>
      <c r="H4715" s="26">
        <v>6.1</v>
      </c>
      <c r="I4715" s="26">
        <v>-1.3</v>
      </c>
      <c r="J4715" s="26">
        <v>1.5</v>
      </c>
      <c r="K4715" s="26">
        <v>8.9</v>
      </c>
      <c r="L4715" s="26">
        <v>8.9</v>
      </c>
      <c r="M4715" s="26">
        <v>-10.3</v>
      </c>
      <c r="N4715" s="26">
        <v>12.2</v>
      </c>
      <c r="O4715" s="19">
        <f t="shared" si="1241"/>
        <v>102.03059609653786</v>
      </c>
      <c r="P4715" s="10">
        <f t="shared" si="1242"/>
        <v>139.1704365248421</v>
      </c>
      <c r="Q4715" s="10">
        <f t="shared" si="1243"/>
        <v>2.86</v>
      </c>
      <c r="R4715" s="19">
        <f t="shared" si="1244"/>
        <v>6.2369864518050697</v>
      </c>
      <c r="S4715" s="10">
        <f t="shared" si="1245"/>
        <v>13.612494260788505</v>
      </c>
      <c r="T4715" s="10">
        <f t="shared" si="1246"/>
        <v>0.49623701781483942</v>
      </c>
      <c r="U4715" s="2" t="str">
        <f t="shared" si="1247"/>
        <v>D</v>
      </c>
      <c r="V4715" s="2" t="str">
        <f t="shared" si="1248"/>
        <v>D</v>
      </c>
      <c r="W4715" s="2" t="str">
        <f t="shared" si="1249"/>
        <v>D</v>
      </c>
      <c r="X4715" s="2" t="str">
        <f t="shared" si="1250"/>
        <v>C</v>
      </c>
      <c r="Y4715" s="3" t="str">
        <f t="shared" si="1251"/>
        <v>DDDC</v>
      </c>
      <c r="Z4715" s="28">
        <f t="shared" si="1252"/>
        <v>3.0875E-2</v>
      </c>
      <c r="AA4715" s="7" t="str">
        <f t="shared" si="1253"/>
        <v>Almost certainly optical</v>
      </c>
      <c r="AB4715" s="21">
        <v>40.1</v>
      </c>
      <c r="AC4715" s="14">
        <f t="shared" si="1254"/>
        <v>40.18040507532838</v>
      </c>
      <c r="AD4715" s="26">
        <v>1.3</v>
      </c>
      <c r="AE4715" s="10">
        <f t="shared" si="1255"/>
        <v>0.84842041733165463</v>
      </c>
      <c r="AF4715" s="17">
        <f t="shared" si="1256"/>
        <v>8.0405075328378928E-2</v>
      </c>
      <c r="AG4715" s="17">
        <f t="shared" si="1257"/>
        <v>0.45157958266834541</v>
      </c>
    </row>
    <row r="4716" spans="1:33">
      <c r="A4716" t="s">
        <v>4793</v>
      </c>
      <c r="B4716" t="s">
        <v>1905</v>
      </c>
      <c r="C4716" s="23">
        <v>272.90210000000002</v>
      </c>
      <c r="D4716" s="23">
        <v>11.433249999999999</v>
      </c>
      <c r="E4716" s="23">
        <v>272.892</v>
      </c>
      <c r="F4716" s="23">
        <v>11.441319999999999</v>
      </c>
      <c r="G4716" s="26">
        <v>-3.7</v>
      </c>
      <c r="H4716" s="26">
        <v>21.9</v>
      </c>
      <c r="I4716" s="26">
        <v>-15.5</v>
      </c>
      <c r="J4716" s="26">
        <v>1.5</v>
      </c>
      <c r="K4716" s="26">
        <v>-2</v>
      </c>
      <c r="L4716" s="26">
        <v>23.6</v>
      </c>
      <c r="M4716" s="26">
        <v>-3.3</v>
      </c>
      <c r="N4716" s="26">
        <v>2.5</v>
      </c>
      <c r="O4716" s="19">
        <f t="shared" si="1241"/>
        <v>193.42580924971469</v>
      </c>
      <c r="P4716" s="10">
        <f t="shared" si="1242"/>
        <v>211.21840276434637</v>
      </c>
      <c r="Q4716" s="10">
        <f t="shared" si="1243"/>
        <v>2.86</v>
      </c>
      <c r="R4716" s="19">
        <f t="shared" si="1244"/>
        <v>15.935494971917251</v>
      </c>
      <c r="S4716" s="10">
        <f t="shared" si="1245"/>
        <v>3.8587562763149474</v>
      </c>
      <c r="T4716" s="10">
        <f t="shared" si="1246"/>
        <v>0.49485628120580505</v>
      </c>
      <c r="U4716" s="2" t="str">
        <f t="shared" si="1247"/>
        <v>D</v>
      </c>
      <c r="V4716" s="2" t="str">
        <f t="shared" si="1248"/>
        <v>D</v>
      </c>
      <c r="W4716" s="2" t="str">
        <f t="shared" si="1249"/>
        <v>D</v>
      </c>
      <c r="X4716" s="2" t="str">
        <f t="shared" si="1250"/>
        <v>C</v>
      </c>
      <c r="Y4716" s="3" t="str">
        <f t="shared" si="1251"/>
        <v>DDDC</v>
      </c>
      <c r="Z4716" s="28">
        <f t="shared" si="1252"/>
        <v>3.0875E-2</v>
      </c>
      <c r="AA4716" s="7" t="str">
        <f t="shared" si="1253"/>
        <v>Almost certainly optical</v>
      </c>
      <c r="AB4716" s="21">
        <v>45.9</v>
      </c>
      <c r="AC4716" s="14">
        <f t="shared" si="1254"/>
        <v>45.979562758775771</v>
      </c>
      <c r="AD4716" s="26">
        <v>309</v>
      </c>
      <c r="AE4716" s="10">
        <f t="shared" si="1255"/>
        <v>309.18644424410599</v>
      </c>
      <c r="AF4716" s="17">
        <f t="shared" si="1256"/>
        <v>7.9562758775772124E-2</v>
      </c>
      <c r="AG4716" s="17">
        <f t="shared" si="1257"/>
        <v>0.18644424410598504</v>
      </c>
    </row>
    <row r="4717" spans="1:33">
      <c r="A4717" t="s">
        <v>4942</v>
      </c>
      <c r="B4717" t="s">
        <v>2036</v>
      </c>
      <c r="C4717" s="23">
        <v>293.51580000000001</v>
      </c>
      <c r="D4717" s="23">
        <v>37.725380000000001</v>
      </c>
      <c r="E4717" s="23">
        <v>293.51519999999999</v>
      </c>
      <c r="F4717" s="23">
        <v>37.729289999999999</v>
      </c>
      <c r="G4717" s="26">
        <v>-5.9</v>
      </c>
      <c r="H4717" s="26">
        <v>19.7</v>
      </c>
      <c r="I4717" s="26">
        <v>-6.3</v>
      </c>
      <c r="J4717" s="26">
        <v>1.6</v>
      </c>
      <c r="K4717" s="26">
        <v>-1.1000000000000001</v>
      </c>
      <c r="L4717" s="26">
        <v>24.5</v>
      </c>
      <c r="M4717" s="26">
        <v>-3.7</v>
      </c>
      <c r="N4717" s="26">
        <v>1.7</v>
      </c>
      <c r="O4717" s="19">
        <f t="shared" si="1241"/>
        <v>223.12212255271464</v>
      </c>
      <c r="P4717" s="10">
        <f t="shared" si="1242"/>
        <v>196.55707137563667</v>
      </c>
      <c r="Q4717" s="10">
        <f t="shared" si="1243"/>
        <v>2.86</v>
      </c>
      <c r="R4717" s="19">
        <f t="shared" si="1244"/>
        <v>8.6313382508160341</v>
      </c>
      <c r="S4717" s="10">
        <f t="shared" si="1245"/>
        <v>3.8600518131237567</v>
      </c>
      <c r="T4717" s="10">
        <f t="shared" si="1246"/>
        <v>0.31228475159849478</v>
      </c>
      <c r="U4717" s="2" t="str">
        <f t="shared" si="1247"/>
        <v>D</v>
      </c>
      <c r="V4717" s="2" t="str">
        <f t="shared" si="1248"/>
        <v>D</v>
      </c>
      <c r="W4717" s="2" t="str">
        <f t="shared" si="1249"/>
        <v>D</v>
      </c>
      <c r="X4717" s="2" t="str">
        <f t="shared" si="1250"/>
        <v>C</v>
      </c>
      <c r="Y4717" s="3" t="str">
        <f t="shared" si="1251"/>
        <v>DDDC</v>
      </c>
      <c r="Z4717" s="28">
        <f t="shared" si="1252"/>
        <v>3.0875E-2</v>
      </c>
      <c r="AA4717" s="7" t="str">
        <f t="shared" si="1253"/>
        <v>Almost certainly optical</v>
      </c>
      <c r="AB4717" s="21">
        <v>14.1</v>
      </c>
      <c r="AC4717" s="14">
        <f t="shared" si="1254"/>
        <v>14.179301929491634</v>
      </c>
      <c r="AD4717" s="26">
        <v>353</v>
      </c>
      <c r="AE4717" s="10">
        <f t="shared" si="1255"/>
        <v>353.07964390406914</v>
      </c>
      <c r="AF4717" s="17">
        <f t="shared" si="1256"/>
        <v>7.9301929491634837E-2</v>
      </c>
      <c r="AG4717" s="17">
        <f t="shared" si="1257"/>
        <v>7.96439040691439E-2</v>
      </c>
    </row>
    <row r="4718" spans="1:33">
      <c r="A4718" t="s">
        <v>3468</v>
      </c>
      <c r="B4718" t="s">
        <v>682</v>
      </c>
      <c r="C4718" s="23">
        <v>95.673969999999997</v>
      </c>
      <c r="D4718" s="23">
        <v>13.234769999999999</v>
      </c>
      <c r="E4718" s="23">
        <v>95.667339999999996</v>
      </c>
      <c r="F4718" s="23">
        <v>13.22837</v>
      </c>
      <c r="G4718" s="26">
        <v>8.1</v>
      </c>
      <c r="H4718" s="26">
        <v>8.1</v>
      </c>
      <c r="I4718" s="26">
        <v>-7.8</v>
      </c>
      <c r="J4718" s="26">
        <v>2</v>
      </c>
      <c r="K4718" s="26">
        <v>-0.5</v>
      </c>
      <c r="L4718" s="26">
        <v>25.1</v>
      </c>
      <c r="M4718" s="26">
        <v>0.2</v>
      </c>
      <c r="N4718" s="26">
        <v>2.4</v>
      </c>
      <c r="O4718" s="19">
        <f t="shared" si="1241"/>
        <v>133.9190758133393</v>
      </c>
      <c r="P4718" s="10">
        <f t="shared" si="1242"/>
        <v>291.80140948635182</v>
      </c>
      <c r="Q4718" s="10">
        <f t="shared" si="1243"/>
        <v>2.86</v>
      </c>
      <c r="R4718" s="19">
        <f t="shared" si="1244"/>
        <v>11.244998888394786</v>
      </c>
      <c r="S4718" s="10">
        <f t="shared" si="1245"/>
        <v>0.53851648071345048</v>
      </c>
      <c r="T4718" s="10">
        <f t="shared" si="1246"/>
        <v>0.29458788422770593</v>
      </c>
      <c r="U4718" s="2" t="str">
        <f t="shared" si="1247"/>
        <v>D</v>
      </c>
      <c r="V4718" s="2" t="str">
        <f t="shared" si="1248"/>
        <v>D</v>
      </c>
      <c r="W4718" s="2" t="str">
        <f t="shared" si="1249"/>
        <v>D</v>
      </c>
      <c r="X4718" s="2" t="str">
        <f t="shared" si="1250"/>
        <v>C</v>
      </c>
      <c r="Y4718" s="3" t="str">
        <f t="shared" si="1251"/>
        <v>DDDC</v>
      </c>
      <c r="Z4718" s="28">
        <f t="shared" si="1252"/>
        <v>3.0875E-2</v>
      </c>
      <c r="AA4718" s="7" t="str">
        <f t="shared" si="1253"/>
        <v>Almost certainly optical</v>
      </c>
      <c r="AB4718" s="21">
        <v>32.799999999999997</v>
      </c>
      <c r="AC4718" s="14">
        <f t="shared" si="1254"/>
        <v>32.720996073716314</v>
      </c>
      <c r="AD4718" s="26">
        <v>225</v>
      </c>
      <c r="AE4718" s="10">
        <f t="shared" si="1255"/>
        <v>225.24029216363999</v>
      </c>
      <c r="AF4718" s="17">
        <f t="shared" si="1256"/>
        <v>7.9003926283682802E-2</v>
      </c>
      <c r="AG4718" s="17">
        <f t="shared" si="1257"/>
        <v>0.2402921636399924</v>
      </c>
    </row>
    <row r="4719" spans="1:33">
      <c r="A4719" t="s">
        <v>8262</v>
      </c>
      <c r="B4719" t="s">
        <v>8263</v>
      </c>
      <c r="C4719" s="23">
        <v>247.18379999999999</v>
      </c>
      <c r="D4719" s="23">
        <v>-71.02637</v>
      </c>
      <c r="E4719" s="23">
        <v>247.1712</v>
      </c>
      <c r="F4719" s="23">
        <v>-71.023899999999998</v>
      </c>
      <c r="G4719" s="26">
        <v>-0.7</v>
      </c>
      <c r="H4719" s="26">
        <v>24.9</v>
      </c>
      <c r="I4719" s="26">
        <v>-27.1</v>
      </c>
      <c r="J4719" s="26">
        <v>1.2</v>
      </c>
      <c r="K4719" s="26">
        <v>3.1</v>
      </c>
      <c r="L4719" s="26">
        <v>3.1</v>
      </c>
      <c r="M4719" s="26">
        <v>-3.5</v>
      </c>
      <c r="N4719" s="26">
        <v>1.5</v>
      </c>
      <c r="O4719" s="19">
        <f t="shared" si="1241"/>
        <v>181.47963577089681</v>
      </c>
      <c r="P4719" s="10">
        <f t="shared" si="1242"/>
        <v>138.46822925891715</v>
      </c>
      <c r="Q4719" s="10">
        <f t="shared" si="1243"/>
        <v>2.86</v>
      </c>
      <c r="R4719" s="19">
        <f t="shared" si="1244"/>
        <v>27.109039082933208</v>
      </c>
      <c r="S4719" s="10">
        <f t="shared" si="1245"/>
        <v>4.6754678910243834</v>
      </c>
      <c r="T4719" s="10">
        <f t="shared" si="1246"/>
        <v>0.79461267434893978</v>
      </c>
      <c r="U4719" s="2" t="str">
        <f t="shared" si="1247"/>
        <v>D</v>
      </c>
      <c r="V4719" s="2" t="str">
        <f t="shared" si="1248"/>
        <v>D</v>
      </c>
      <c r="W4719" s="2" t="str">
        <f t="shared" si="1249"/>
        <v>D</v>
      </c>
      <c r="X4719" s="2" t="str">
        <f t="shared" si="1250"/>
        <v>C</v>
      </c>
      <c r="Y4719" s="3" t="str">
        <f t="shared" si="1251"/>
        <v>DDDC</v>
      </c>
      <c r="Z4719" s="28">
        <f t="shared" si="1252"/>
        <v>3.0875E-2</v>
      </c>
      <c r="AA4719" s="7" t="str">
        <f t="shared" si="1253"/>
        <v>Almost certainly optical</v>
      </c>
      <c r="AB4719" s="21">
        <v>17.3</v>
      </c>
      <c r="AC4719" s="14">
        <f t="shared" si="1254"/>
        <v>17.221268036277749</v>
      </c>
      <c r="AD4719" s="26">
        <v>300</v>
      </c>
      <c r="AE4719" s="10">
        <f t="shared" si="1255"/>
        <v>301.08694982641987</v>
      </c>
      <c r="AF4719" s="17">
        <f t="shared" si="1256"/>
        <v>7.8731963722251663E-2</v>
      </c>
      <c r="AG4719" s="17">
        <f t="shared" si="1257"/>
        <v>1.0869498264198683</v>
      </c>
    </row>
    <row r="4720" spans="1:33">
      <c r="A4720" t="s">
        <v>9182</v>
      </c>
      <c r="B4720" t="s">
        <v>9183</v>
      </c>
      <c r="C4720" s="23">
        <v>300.589</v>
      </c>
      <c r="D4720" s="23">
        <v>42.058459999999997</v>
      </c>
      <c r="E4720" s="23">
        <v>300.59609999999998</v>
      </c>
      <c r="F4720" s="23">
        <v>42.0623</v>
      </c>
      <c r="G4720" s="26">
        <v>1.1000000000000001</v>
      </c>
      <c r="H4720" s="26">
        <v>1.1000000000000001</v>
      </c>
      <c r="I4720" s="26">
        <v>-14.7</v>
      </c>
      <c r="J4720" s="26">
        <v>1.3</v>
      </c>
      <c r="K4720" s="26">
        <v>-3.9</v>
      </c>
      <c r="L4720" s="26">
        <v>21.7</v>
      </c>
      <c r="M4720" s="26">
        <v>-10.8</v>
      </c>
      <c r="N4720" s="26">
        <v>1.3</v>
      </c>
      <c r="O4720" s="19">
        <f t="shared" si="1241"/>
        <v>175.72053646975476</v>
      </c>
      <c r="P4720" s="10">
        <f t="shared" si="1242"/>
        <v>199.85521436932106</v>
      </c>
      <c r="Q4720" s="10">
        <f t="shared" si="1243"/>
        <v>2.86</v>
      </c>
      <c r="R4720" s="19">
        <f t="shared" si="1244"/>
        <v>14.741099009232656</v>
      </c>
      <c r="S4720" s="10">
        <f t="shared" si="1245"/>
        <v>11.482595525402782</v>
      </c>
      <c r="T4720" s="10">
        <f t="shared" si="1246"/>
        <v>0.655592363365886</v>
      </c>
      <c r="U4720" s="2" t="str">
        <f t="shared" si="1247"/>
        <v>D</v>
      </c>
      <c r="V4720" s="2" t="str">
        <f t="shared" si="1248"/>
        <v>D</v>
      </c>
      <c r="W4720" s="2" t="str">
        <f t="shared" si="1249"/>
        <v>D</v>
      </c>
      <c r="X4720" s="2" t="str">
        <f t="shared" si="1250"/>
        <v>C</v>
      </c>
      <c r="Y4720" s="3" t="str">
        <f t="shared" si="1251"/>
        <v>DDDC</v>
      </c>
      <c r="Z4720" s="28">
        <f t="shared" si="1252"/>
        <v>3.0875E-2</v>
      </c>
      <c r="AA4720" s="7" t="str">
        <f t="shared" si="1253"/>
        <v>Almost certainly optical</v>
      </c>
      <c r="AB4720" s="21">
        <v>23.4</v>
      </c>
      <c r="AC4720" s="14">
        <f t="shared" si="1254"/>
        <v>23.478537044171887</v>
      </c>
      <c r="AD4720" s="26">
        <v>54.4</v>
      </c>
      <c r="AE4720" s="10">
        <f t="shared" si="1255"/>
        <v>53.928592226503753</v>
      </c>
      <c r="AF4720" s="17">
        <f t="shared" si="1256"/>
        <v>7.8537044171888226E-2</v>
      </c>
      <c r="AG4720" s="17">
        <f t="shared" si="1257"/>
        <v>0.47140777349624585</v>
      </c>
    </row>
    <row r="4721" spans="1:33">
      <c r="A4721" t="s">
        <v>5117</v>
      </c>
      <c r="B4721" t="s">
        <v>2199</v>
      </c>
      <c r="C4721" s="23">
        <v>302.3415</v>
      </c>
      <c r="D4721" s="23">
        <v>16.223590000000002</v>
      </c>
      <c r="E4721" s="23">
        <v>302.34140000000002</v>
      </c>
      <c r="F4721" s="23">
        <v>16.212890000000002</v>
      </c>
      <c r="G4721" s="26">
        <v>-10.6</v>
      </c>
      <c r="H4721" s="26">
        <v>15</v>
      </c>
      <c r="I4721" s="26">
        <v>-12.9</v>
      </c>
      <c r="J4721" s="26">
        <v>3.6</v>
      </c>
      <c r="K4721" s="26">
        <v>0.3</v>
      </c>
      <c r="L4721" s="26">
        <v>0.3</v>
      </c>
      <c r="M4721" s="26">
        <v>-11.7</v>
      </c>
      <c r="N4721" s="26">
        <v>3.3</v>
      </c>
      <c r="O4721" s="19">
        <f t="shared" si="1241"/>
        <v>219.41013104017219</v>
      </c>
      <c r="P4721" s="10">
        <f t="shared" si="1242"/>
        <v>178.53119928561418</v>
      </c>
      <c r="Q4721" s="10">
        <f t="shared" si="1243"/>
        <v>2.86</v>
      </c>
      <c r="R4721" s="19">
        <f t="shared" si="1244"/>
        <v>16.696406799069074</v>
      </c>
      <c r="S4721" s="10">
        <f t="shared" si="1245"/>
        <v>11.703845521878696</v>
      </c>
      <c r="T4721" s="10">
        <f t="shared" si="1246"/>
        <v>0.71000630802369435</v>
      </c>
      <c r="U4721" s="2" t="str">
        <f t="shared" si="1247"/>
        <v>D</v>
      </c>
      <c r="V4721" s="2" t="str">
        <f t="shared" si="1248"/>
        <v>D</v>
      </c>
      <c r="W4721" s="2" t="str">
        <f t="shared" si="1249"/>
        <v>D</v>
      </c>
      <c r="X4721" s="2" t="str">
        <f t="shared" si="1250"/>
        <v>C</v>
      </c>
      <c r="Y4721" s="3" t="str">
        <f t="shared" si="1251"/>
        <v>DDDC</v>
      </c>
      <c r="Z4721" s="28">
        <f t="shared" si="1252"/>
        <v>3.0875E-2</v>
      </c>
      <c r="AA4721" s="7" t="str">
        <f t="shared" si="1253"/>
        <v>Almost certainly optical</v>
      </c>
      <c r="AB4721" s="21">
        <v>38.6</v>
      </c>
      <c r="AC4721" s="14">
        <f t="shared" si="1254"/>
        <v>38.521550901276953</v>
      </c>
      <c r="AD4721" s="26">
        <v>180</v>
      </c>
      <c r="AE4721" s="10">
        <f t="shared" si="1255"/>
        <v>180.51413750085302</v>
      </c>
      <c r="AF4721" s="17">
        <f t="shared" si="1256"/>
        <v>7.8449098723048394E-2</v>
      </c>
      <c r="AG4721" s="17">
        <f t="shared" si="1257"/>
        <v>0.51413750085302468</v>
      </c>
    </row>
    <row r="4722" spans="1:33">
      <c r="A4722" t="s">
        <v>5037</v>
      </c>
      <c r="B4722" t="s">
        <v>2125</v>
      </c>
      <c r="C4722" s="23">
        <v>297.73809999999997</v>
      </c>
      <c r="D4722" s="23">
        <v>15.938879999999999</v>
      </c>
      <c r="E4722" s="23">
        <v>297.73860000000002</v>
      </c>
      <c r="F4722" s="23">
        <v>15.9252</v>
      </c>
      <c r="G4722" s="26">
        <v>-0.9</v>
      </c>
      <c r="H4722" s="26">
        <v>24.7</v>
      </c>
      <c r="I4722" s="26">
        <v>-3</v>
      </c>
      <c r="J4722" s="26">
        <v>1.4</v>
      </c>
      <c r="K4722" s="26">
        <v>-7.1</v>
      </c>
      <c r="L4722" s="26">
        <v>18.5</v>
      </c>
      <c r="M4722" s="26">
        <v>-12.6</v>
      </c>
      <c r="N4722" s="26">
        <v>1.5</v>
      </c>
      <c r="O4722" s="19">
        <f t="shared" si="1241"/>
        <v>196.69924423399362</v>
      </c>
      <c r="P4722" s="10">
        <f t="shared" si="1242"/>
        <v>209.40091419716077</v>
      </c>
      <c r="Q4722" s="10">
        <f t="shared" si="1243"/>
        <v>2.86</v>
      </c>
      <c r="R4722" s="19">
        <f t="shared" si="1244"/>
        <v>3.1320919526731652</v>
      </c>
      <c r="S4722" s="10">
        <f t="shared" si="1245"/>
        <v>14.462710672622888</v>
      </c>
      <c r="T4722" s="10">
        <f t="shared" si="1246"/>
        <v>0.43987006563240139</v>
      </c>
      <c r="U4722" s="2" t="str">
        <f t="shared" si="1247"/>
        <v>D</v>
      </c>
      <c r="V4722" s="2" t="str">
        <f t="shared" si="1248"/>
        <v>D</v>
      </c>
      <c r="W4722" s="2" t="str">
        <f t="shared" si="1249"/>
        <v>D</v>
      </c>
      <c r="X4722" s="2" t="str">
        <f t="shared" si="1250"/>
        <v>C</v>
      </c>
      <c r="Y4722" s="3" t="str">
        <f t="shared" si="1251"/>
        <v>DDDC</v>
      </c>
      <c r="Z4722" s="28">
        <f t="shared" si="1252"/>
        <v>3.0875E-2</v>
      </c>
      <c r="AA4722" s="7" t="str">
        <f t="shared" si="1253"/>
        <v>Almost certainly optical</v>
      </c>
      <c r="AB4722" s="21">
        <v>49.2</v>
      </c>
      <c r="AC4722" s="14">
        <f t="shared" si="1254"/>
        <v>49.278404705547743</v>
      </c>
      <c r="AD4722" s="26">
        <v>178</v>
      </c>
      <c r="AE4722" s="10">
        <f t="shared" si="1255"/>
        <v>177.98719341915461</v>
      </c>
      <c r="AF4722" s="17">
        <f t="shared" si="1256"/>
        <v>7.840470554774015E-2</v>
      </c>
      <c r="AG4722" s="17">
        <f t="shared" si="1257"/>
        <v>1.2806580845392546E-2</v>
      </c>
    </row>
    <row r="4723" spans="1:33">
      <c r="A4723" t="s">
        <v>5083</v>
      </c>
      <c r="B4723" t="s">
        <v>2171</v>
      </c>
      <c r="C4723" s="23">
        <v>300.51769999999999</v>
      </c>
      <c r="D4723" s="23">
        <v>11.04828</v>
      </c>
      <c r="E4723" s="23">
        <v>300.51900000000001</v>
      </c>
      <c r="F4723" s="23">
        <v>11.054320000000001</v>
      </c>
      <c r="G4723" s="26">
        <v>-17.7</v>
      </c>
      <c r="H4723" s="26">
        <v>7.9</v>
      </c>
      <c r="I4723" s="26">
        <v>-11.3</v>
      </c>
      <c r="J4723" s="26">
        <v>1.5</v>
      </c>
      <c r="K4723" s="26">
        <v>-13.9</v>
      </c>
      <c r="L4723" s="26">
        <v>11.7</v>
      </c>
      <c r="M4723" s="26">
        <v>-1.8</v>
      </c>
      <c r="N4723" s="26">
        <v>3.6</v>
      </c>
      <c r="O4723" s="19">
        <f t="shared" si="1241"/>
        <v>237.44510319673188</v>
      </c>
      <c r="P4723" s="10">
        <f t="shared" si="1242"/>
        <v>262.62146415732616</v>
      </c>
      <c r="Q4723" s="10">
        <f t="shared" si="1243"/>
        <v>2.86</v>
      </c>
      <c r="R4723" s="19">
        <f t="shared" si="1244"/>
        <v>20.999523804124703</v>
      </c>
      <c r="S4723" s="10">
        <f t="shared" si="1245"/>
        <v>14.016062214473793</v>
      </c>
      <c r="T4723" s="10">
        <f t="shared" si="1246"/>
        <v>0.87538965046496253</v>
      </c>
      <c r="U4723" s="2" t="str">
        <f t="shared" si="1247"/>
        <v>D</v>
      </c>
      <c r="V4723" s="2" t="str">
        <f t="shared" si="1248"/>
        <v>D</v>
      </c>
      <c r="W4723" s="2" t="str">
        <f t="shared" si="1249"/>
        <v>D</v>
      </c>
      <c r="X4723" s="2" t="str">
        <f t="shared" si="1250"/>
        <v>C</v>
      </c>
      <c r="Y4723" s="3" t="str">
        <f t="shared" si="1251"/>
        <v>DDDC</v>
      </c>
      <c r="Z4723" s="28">
        <f t="shared" si="1252"/>
        <v>3.0875E-2</v>
      </c>
      <c r="AA4723" s="7" t="str">
        <f t="shared" si="1253"/>
        <v>Almost certainly optical</v>
      </c>
      <c r="AB4723" s="21">
        <v>22.3</v>
      </c>
      <c r="AC4723" s="14">
        <f t="shared" si="1254"/>
        <v>22.223851684456982</v>
      </c>
      <c r="AD4723" s="26">
        <v>11.8</v>
      </c>
      <c r="AE4723" s="10">
        <f t="shared" si="1255"/>
        <v>11.927955771544834</v>
      </c>
      <c r="AF4723" s="17">
        <f t="shared" si="1256"/>
        <v>7.6148315543019152E-2</v>
      </c>
      <c r="AG4723" s="17">
        <f t="shared" si="1257"/>
        <v>0.1279557715448334</v>
      </c>
    </row>
    <row r="4724" spans="1:33">
      <c r="A4724" t="s">
        <v>8584</v>
      </c>
      <c r="B4724" t="s">
        <v>8585</v>
      </c>
      <c r="C4724" s="23">
        <v>277.46730000000002</v>
      </c>
      <c r="D4724" s="23">
        <v>12.36248</v>
      </c>
      <c r="E4724" s="23">
        <v>277.45429999999999</v>
      </c>
      <c r="F4724" s="23">
        <v>12.35561</v>
      </c>
      <c r="G4724" s="26">
        <v>-1.9</v>
      </c>
      <c r="H4724" s="26">
        <v>23.7</v>
      </c>
      <c r="I4724" s="26">
        <v>-2.8</v>
      </c>
      <c r="J4724" s="26">
        <v>1.5</v>
      </c>
      <c r="K4724" s="26">
        <v>-5.8</v>
      </c>
      <c r="L4724" s="26">
        <v>19.8</v>
      </c>
      <c r="M4724" s="26">
        <v>-12.7</v>
      </c>
      <c r="N4724" s="26">
        <v>2.7</v>
      </c>
      <c r="O4724" s="19">
        <f t="shared" si="1241"/>
        <v>214.15969454566942</v>
      </c>
      <c r="P4724" s="10">
        <f t="shared" si="1242"/>
        <v>204.54584402602961</v>
      </c>
      <c r="Q4724" s="10">
        <f t="shared" si="1243"/>
        <v>2.86</v>
      </c>
      <c r="R4724" s="19">
        <f t="shared" si="1244"/>
        <v>3.3837848631377261</v>
      </c>
      <c r="S4724" s="10">
        <f t="shared" si="1245"/>
        <v>13.961733416735903</v>
      </c>
      <c r="T4724" s="10">
        <f t="shared" si="1246"/>
        <v>0.43363795699684077</v>
      </c>
      <c r="U4724" s="2" t="str">
        <f t="shared" si="1247"/>
        <v>D</v>
      </c>
      <c r="V4724" s="2" t="str">
        <f t="shared" si="1248"/>
        <v>D</v>
      </c>
      <c r="W4724" s="2" t="str">
        <f t="shared" si="1249"/>
        <v>D</v>
      </c>
      <c r="X4724" s="2" t="str">
        <f t="shared" si="1250"/>
        <v>C</v>
      </c>
      <c r="Y4724" s="3" t="str">
        <f t="shared" si="1251"/>
        <v>DDDC</v>
      </c>
      <c r="Z4724" s="28">
        <f t="shared" si="1252"/>
        <v>3.0875E-2</v>
      </c>
      <c r="AA4724" s="7" t="str">
        <f t="shared" si="1253"/>
        <v>Almost certainly optical</v>
      </c>
      <c r="AB4724" s="21">
        <v>51.9</v>
      </c>
      <c r="AC4724" s="14">
        <f t="shared" si="1254"/>
        <v>51.976127716640953</v>
      </c>
      <c r="AD4724" s="26">
        <v>241</v>
      </c>
      <c r="AE4724" s="10">
        <f t="shared" si="1255"/>
        <v>241.58634539162372</v>
      </c>
      <c r="AF4724" s="17">
        <f t="shared" si="1256"/>
        <v>7.6127716640954191E-2</v>
      </c>
      <c r="AG4724" s="17">
        <f t="shared" si="1257"/>
        <v>0.58634539162372334</v>
      </c>
    </row>
    <row r="4725" spans="1:33">
      <c r="A4725" t="s">
        <v>3633</v>
      </c>
      <c r="B4725" t="s">
        <v>840</v>
      </c>
      <c r="C4725" s="23">
        <v>123.5061</v>
      </c>
      <c r="D4725" s="23">
        <v>17.72709</v>
      </c>
      <c r="E4725" s="23">
        <v>123.51009999999999</v>
      </c>
      <c r="F4725" s="23">
        <v>17.74268</v>
      </c>
      <c r="G4725" s="26">
        <v>-7.1</v>
      </c>
      <c r="H4725" s="26">
        <v>18.5</v>
      </c>
      <c r="I4725" s="26">
        <v>-8.9</v>
      </c>
      <c r="J4725" s="26">
        <v>2.2999999999999998</v>
      </c>
      <c r="K4725" s="26">
        <v>-4.4000000000000004</v>
      </c>
      <c r="L4725" s="26">
        <v>21.2</v>
      </c>
      <c r="M4725" s="26">
        <v>-8.1</v>
      </c>
      <c r="N4725" s="26">
        <v>1.3</v>
      </c>
      <c r="O4725" s="19">
        <f t="shared" si="1241"/>
        <v>218.58121326976121</v>
      </c>
      <c r="P4725" s="10">
        <f t="shared" si="1242"/>
        <v>208.51124629410873</v>
      </c>
      <c r="Q4725" s="10">
        <f t="shared" si="1243"/>
        <v>2.86</v>
      </c>
      <c r="R4725" s="19">
        <f t="shared" si="1244"/>
        <v>11.385077953180646</v>
      </c>
      <c r="S4725" s="10">
        <f t="shared" si="1245"/>
        <v>9.2179173352769883</v>
      </c>
      <c r="T4725" s="10">
        <f t="shared" si="1246"/>
        <v>0.51507488221144093</v>
      </c>
      <c r="U4725" s="2" t="str">
        <f t="shared" si="1247"/>
        <v>D</v>
      </c>
      <c r="V4725" s="2" t="str">
        <f t="shared" si="1248"/>
        <v>D</v>
      </c>
      <c r="W4725" s="2" t="str">
        <f t="shared" si="1249"/>
        <v>D</v>
      </c>
      <c r="X4725" s="2" t="str">
        <f t="shared" si="1250"/>
        <v>C</v>
      </c>
      <c r="Y4725" s="3" t="str">
        <f t="shared" si="1251"/>
        <v>DDDC</v>
      </c>
      <c r="Z4725" s="28">
        <f t="shared" si="1252"/>
        <v>3.0875E-2</v>
      </c>
      <c r="AA4725" s="7" t="str">
        <f t="shared" si="1253"/>
        <v>Almost certainly optical</v>
      </c>
      <c r="AB4725" s="21">
        <v>57.7</v>
      </c>
      <c r="AC4725" s="14">
        <f t="shared" si="1254"/>
        <v>57.775764766068747</v>
      </c>
      <c r="AD4725" s="26">
        <v>13.5</v>
      </c>
      <c r="AE4725" s="10">
        <f t="shared" si="1255"/>
        <v>13.73343014597239</v>
      </c>
      <c r="AF4725" s="17">
        <f t="shared" si="1256"/>
        <v>7.5764766068743938E-2</v>
      </c>
      <c r="AG4725" s="17">
        <f t="shared" si="1257"/>
        <v>0.23343014597238998</v>
      </c>
    </row>
    <row r="4726" spans="1:33">
      <c r="A4726" t="s">
        <v>6911</v>
      </c>
      <c r="B4726" t="s">
        <v>6912</v>
      </c>
      <c r="C4726" s="23">
        <v>109.5021</v>
      </c>
      <c r="D4726" s="23">
        <v>-48.744019999999999</v>
      </c>
      <c r="E4726" s="23">
        <v>109.51819999999999</v>
      </c>
      <c r="F4726" s="23">
        <v>-48.74418</v>
      </c>
      <c r="G4726" s="26">
        <v>-18.7</v>
      </c>
      <c r="H4726" s="26">
        <v>6.9</v>
      </c>
      <c r="I4726" s="26">
        <v>-9.9</v>
      </c>
      <c r="J4726" s="26">
        <v>7.3</v>
      </c>
      <c r="K4726" s="26">
        <v>-5.5</v>
      </c>
      <c r="L4726" s="26">
        <v>20.100000000000001</v>
      </c>
      <c r="M4726" s="26">
        <v>-14</v>
      </c>
      <c r="N4726" s="26">
        <v>5.9</v>
      </c>
      <c r="O4726" s="19">
        <f t="shared" si="1241"/>
        <v>242.10272896905238</v>
      </c>
      <c r="P4726" s="10">
        <f t="shared" si="1242"/>
        <v>201.44773632710536</v>
      </c>
      <c r="Q4726" s="10">
        <f t="shared" si="1243"/>
        <v>2.86</v>
      </c>
      <c r="R4726" s="19">
        <f t="shared" si="1244"/>
        <v>21.15892246783848</v>
      </c>
      <c r="S4726" s="10">
        <f t="shared" si="1245"/>
        <v>15.041608956491324</v>
      </c>
      <c r="T4726" s="10">
        <f t="shared" si="1246"/>
        <v>0.90501328560824512</v>
      </c>
      <c r="U4726" s="2" t="str">
        <f t="shared" si="1247"/>
        <v>D</v>
      </c>
      <c r="V4726" s="2" t="str">
        <f t="shared" si="1248"/>
        <v>D</v>
      </c>
      <c r="W4726" s="2" t="str">
        <f t="shared" si="1249"/>
        <v>D</v>
      </c>
      <c r="X4726" s="2" t="str">
        <f t="shared" si="1250"/>
        <v>C</v>
      </c>
      <c r="Y4726" s="3" t="str">
        <f t="shared" si="1251"/>
        <v>DDDC</v>
      </c>
      <c r="Z4726" s="28">
        <f t="shared" si="1252"/>
        <v>3.0875E-2</v>
      </c>
      <c r="AA4726" s="7" t="str">
        <f t="shared" si="1253"/>
        <v>Almost certainly optical</v>
      </c>
      <c r="AB4726" s="21">
        <v>38.299999999999997</v>
      </c>
      <c r="AC4726" s="14">
        <f t="shared" si="1254"/>
        <v>38.224571431173906</v>
      </c>
      <c r="AD4726" s="26">
        <v>90.9</v>
      </c>
      <c r="AE4726" s="10">
        <f t="shared" si="1255"/>
        <v>90.863413685629297</v>
      </c>
      <c r="AF4726" s="17">
        <f t="shared" si="1256"/>
        <v>7.5428568826090725E-2</v>
      </c>
      <c r="AG4726" s="17">
        <f t="shared" si="1257"/>
        <v>3.6586314370708806E-2</v>
      </c>
    </row>
    <row r="4727" spans="1:33">
      <c r="A4727" t="s">
        <v>9084</v>
      </c>
      <c r="B4727" t="s">
        <v>9085</v>
      </c>
      <c r="C4727" s="23">
        <v>297.3159</v>
      </c>
      <c r="D4727" s="23">
        <v>41.981990000000003</v>
      </c>
      <c r="E4727" s="23">
        <v>297.31330000000003</v>
      </c>
      <c r="F4727" s="23">
        <v>41.985500000000002</v>
      </c>
      <c r="G4727" s="26">
        <v>-5</v>
      </c>
      <c r="H4727" s="26">
        <v>20.6</v>
      </c>
      <c r="I4727" s="26">
        <v>-4.0999999999999996</v>
      </c>
      <c r="J4727" s="26">
        <v>1.3</v>
      </c>
      <c r="K4727" s="26">
        <v>-1.4</v>
      </c>
      <c r="L4727" s="26">
        <v>24.2</v>
      </c>
      <c r="M4727" s="26">
        <v>-9.4</v>
      </c>
      <c r="N4727" s="26">
        <v>4.4000000000000004</v>
      </c>
      <c r="O4727" s="19">
        <f t="shared" si="1241"/>
        <v>230.64824737373527</v>
      </c>
      <c r="P4727" s="10">
        <f t="shared" si="1242"/>
        <v>188.47114463301483</v>
      </c>
      <c r="Q4727" s="10">
        <f t="shared" si="1243"/>
        <v>2.86</v>
      </c>
      <c r="R4727" s="19">
        <f t="shared" si="1244"/>
        <v>6.4660652641308847</v>
      </c>
      <c r="S4727" s="10">
        <f t="shared" si="1245"/>
        <v>9.5036834964133785</v>
      </c>
      <c r="T4727" s="10">
        <f t="shared" si="1246"/>
        <v>0.39924371901360661</v>
      </c>
      <c r="U4727" s="2" t="str">
        <f t="shared" si="1247"/>
        <v>D</v>
      </c>
      <c r="V4727" s="2" t="str">
        <f t="shared" si="1248"/>
        <v>D</v>
      </c>
      <c r="W4727" s="2" t="str">
        <f t="shared" si="1249"/>
        <v>D</v>
      </c>
      <c r="X4727" s="2" t="str">
        <f t="shared" si="1250"/>
        <v>C</v>
      </c>
      <c r="Y4727" s="3" t="str">
        <f t="shared" si="1251"/>
        <v>DDDC</v>
      </c>
      <c r="Z4727" s="28">
        <f t="shared" si="1252"/>
        <v>3.0875E-2</v>
      </c>
      <c r="AA4727" s="7" t="str">
        <f t="shared" si="1253"/>
        <v>Almost certainly optical</v>
      </c>
      <c r="AB4727" s="21">
        <v>14.5</v>
      </c>
      <c r="AC4727" s="14">
        <f t="shared" si="1254"/>
        <v>14.424962090688583</v>
      </c>
      <c r="AD4727" s="26">
        <v>331</v>
      </c>
      <c r="AE4727" s="10">
        <f t="shared" si="1255"/>
        <v>331.16135007673853</v>
      </c>
      <c r="AF4727" s="17">
        <f t="shared" si="1256"/>
        <v>7.5037909311417295E-2</v>
      </c>
      <c r="AG4727" s="17">
        <f t="shared" si="1257"/>
        <v>0.16135007673852897</v>
      </c>
    </row>
    <row r="4728" spans="1:33">
      <c r="A4728" t="s">
        <v>9525</v>
      </c>
      <c r="B4728" t="s">
        <v>9526</v>
      </c>
      <c r="C4728" s="23">
        <v>329.03359999999998</v>
      </c>
      <c r="D4728" s="23">
        <v>73.933329999999998</v>
      </c>
      <c r="E4728" s="23">
        <v>329.00670000000002</v>
      </c>
      <c r="F4728" s="23">
        <v>73.929270000000002</v>
      </c>
      <c r="G4728" s="26">
        <v>-5.0999999999999996</v>
      </c>
      <c r="H4728" s="26">
        <v>20.5</v>
      </c>
      <c r="I4728" s="26">
        <v>2.9</v>
      </c>
      <c r="J4728" s="26">
        <v>2.2000000000000002</v>
      </c>
      <c r="K4728" s="26">
        <v>-3</v>
      </c>
      <c r="L4728" s="26">
        <v>22.6</v>
      </c>
      <c r="M4728" s="26">
        <v>1</v>
      </c>
      <c r="N4728" s="26">
        <v>3.7</v>
      </c>
      <c r="O4728" s="19">
        <f t="shared" si="1241"/>
        <v>299.62374875117382</v>
      </c>
      <c r="P4728" s="10">
        <f t="shared" si="1242"/>
        <v>288.43494882292202</v>
      </c>
      <c r="Q4728" s="10">
        <f t="shared" si="1243"/>
        <v>2.86</v>
      </c>
      <c r="R4728" s="19">
        <f t="shared" si="1244"/>
        <v>5.866856057549052</v>
      </c>
      <c r="S4728" s="10">
        <f t="shared" si="1245"/>
        <v>3.1622776601683795</v>
      </c>
      <c r="T4728" s="10">
        <f t="shared" si="1246"/>
        <v>0.22572834294293581</v>
      </c>
      <c r="U4728" s="2" t="str">
        <f t="shared" si="1247"/>
        <v>D</v>
      </c>
      <c r="V4728" s="2" t="str">
        <f t="shared" si="1248"/>
        <v>D</v>
      </c>
      <c r="W4728" s="2" t="str">
        <f t="shared" si="1249"/>
        <v>D</v>
      </c>
      <c r="X4728" s="2" t="str">
        <f t="shared" si="1250"/>
        <v>C</v>
      </c>
      <c r="Y4728" s="3" t="str">
        <f t="shared" si="1251"/>
        <v>DDDC</v>
      </c>
      <c r="Z4728" s="28">
        <f t="shared" si="1252"/>
        <v>3.0875E-2</v>
      </c>
      <c r="AA4728" s="7" t="str">
        <f t="shared" si="1253"/>
        <v>Almost certainly optical</v>
      </c>
      <c r="AB4728" s="21">
        <v>30.6</v>
      </c>
      <c r="AC4728" s="14">
        <f t="shared" si="1254"/>
        <v>30.527401700251293</v>
      </c>
      <c r="AD4728" s="26">
        <v>241</v>
      </c>
      <c r="AE4728" s="10">
        <f t="shared" si="1255"/>
        <v>241.39405411506951</v>
      </c>
      <c r="AF4728" s="17">
        <f t="shared" si="1256"/>
        <v>7.2598299748708683E-2</v>
      </c>
      <c r="AG4728" s="17">
        <f t="shared" si="1257"/>
        <v>0.39405411506950827</v>
      </c>
    </row>
    <row r="4729" spans="1:33">
      <c r="A4729" t="s">
        <v>4973</v>
      </c>
      <c r="B4729" t="s">
        <v>2065</v>
      </c>
      <c r="C4729" s="23">
        <v>295.02969999999999</v>
      </c>
      <c r="D4729" s="23">
        <v>13.382350000000001</v>
      </c>
      <c r="E4729" s="23">
        <v>295.029</v>
      </c>
      <c r="F4729" s="23">
        <v>13.36936</v>
      </c>
      <c r="G4729" s="26">
        <v>-5.7</v>
      </c>
      <c r="H4729" s="26">
        <v>19.899999999999999</v>
      </c>
      <c r="I4729" s="26">
        <v>-8.4</v>
      </c>
      <c r="J4729" s="26">
        <v>3.1</v>
      </c>
      <c r="K4729" s="26">
        <v>-27.1</v>
      </c>
      <c r="L4729" s="26">
        <v>24.1</v>
      </c>
      <c r="M4729" s="26">
        <v>-11.5</v>
      </c>
      <c r="N4729" s="26">
        <v>4.0999999999999996</v>
      </c>
      <c r="O4729" s="19">
        <f t="shared" si="1241"/>
        <v>214.15969454566942</v>
      </c>
      <c r="P4729" s="10">
        <f t="shared" si="1242"/>
        <v>247.00585386224782</v>
      </c>
      <c r="Q4729" s="10">
        <f t="shared" si="1243"/>
        <v>2.86</v>
      </c>
      <c r="R4729" s="19">
        <f t="shared" si="1244"/>
        <v>10.151354589413179</v>
      </c>
      <c r="S4729" s="10">
        <f t="shared" si="1245"/>
        <v>29.439089659838331</v>
      </c>
      <c r="T4729" s="10">
        <f t="shared" si="1246"/>
        <v>0.98976110623128788</v>
      </c>
      <c r="U4729" s="2" t="str">
        <f t="shared" si="1247"/>
        <v>D</v>
      </c>
      <c r="V4729" s="2" t="str">
        <f t="shared" si="1248"/>
        <v>D</v>
      </c>
      <c r="W4729" s="2" t="str">
        <f t="shared" si="1249"/>
        <v>D</v>
      </c>
      <c r="X4729" s="2" t="str">
        <f t="shared" si="1250"/>
        <v>C</v>
      </c>
      <c r="Y4729" s="3" t="str">
        <f t="shared" si="1251"/>
        <v>DDDC</v>
      </c>
      <c r="Z4729" s="28">
        <f t="shared" si="1252"/>
        <v>3.0875E-2</v>
      </c>
      <c r="AA4729" s="7" t="str">
        <f t="shared" si="1253"/>
        <v>Almost certainly optical</v>
      </c>
      <c r="AB4729" s="21">
        <v>46.9</v>
      </c>
      <c r="AC4729" s="14">
        <f t="shared" si="1254"/>
        <v>46.828217091609787</v>
      </c>
      <c r="AD4729" s="26">
        <v>183</v>
      </c>
      <c r="AE4729" s="10">
        <f t="shared" si="1255"/>
        <v>183.00095012523218</v>
      </c>
      <c r="AF4729" s="17">
        <f t="shared" si="1256"/>
        <v>7.178290839021173E-2</v>
      </c>
      <c r="AG4729" s="17">
        <f t="shared" si="1257"/>
        <v>9.5012523217974376E-4</v>
      </c>
    </row>
    <row r="4730" spans="1:33">
      <c r="A4730" t="s">
        <v>4937</v>
      </c>
      <c r="B4730" t="s">
        <v>2031</v>
      </c>
      <c r="C4730" s="23">
        <v>293.18560000000002</v>
      </c>
      <c r="D4730" s="23">
        <v>11.976599999999999</v>
      </c>
      <c r="E4730" s="23">
        <v>293.1825</v>
      </c>
      <c r="F4730" s="23">
        <v>11.973100000000001</v>
      </c>
      <c r="G4730" s="26">
        <v>2.5</v>
      </c>
      <c r="H4730" s="26">
        <v>2.5</v>
      </c>
      <c r="I4730" s="26">
        <v>-2.7</v>
      </c>
      <c r="J4730" s="26">
        <v>1.9</v>
      </c>
      <c r="K4730" s="26">
        <v>5.7</v>
      </c>
      <c r="L4730" s="26">
        <v>5.7</v>
      </c>
      <c r="M4730" s="26">
        <v>-1.7</v>
      </c>
      <c r="N4730" s="26">
        <v>4</v>
      </c>
      <c r="O4730" s="19">
        <f t="shared" si="1241"/>
        <v>137.20259816176582</v>
      </c>
      <c r="P4730" s="10">
        <f t="shared" si="1242"/>
        <v>106.60698057861701</v>
      </c>
      <c r="Q4730" s="10">
        <f t="shared" si="1243"/>
        <v>2.86</v>
      </c>
      <c r="R4730" s="19">
        <f t="shared" si="1244"/>
        <v>3.6796738985948201</v>
      </c>
      <c r="S4730" s="10">
        <f t="shared" si="1245"/>
        <v>5.948108943185221</v>
      </c>
      <c r="T4730" s="10">
        <f t="shared" si="1246"/>
        <v>0.24069457104450104</v>
      </c>
      <c r="U4730" s="2" t="str">
        <f t="shared" si="1247"/>
        <v>D</v>
      </c>
      <c r="V4730" s="2" t="str">
        <f t="shared" si="1248"/>
        <v>D</v>
      </c>
      <c r="W4730" s="2" t="str">
        <f t="shared" si="1249"/>
        <v>D</v>
      </c>
      <c r="X4730" s="2" t="str">
        <f t="shared" si="1250"/>
        <v>C</v>
      </c>
      <c r="Y4730" s="3" t="str">
        <f t="shared" si="1251"/>
        <v>DDDC</v>
      </c>
      <c r="Z4730" s="28">
        <f t="shared" si="1252"/>
        <v>3.0875E-2</v>
      </c>
      <c r="AA4730" s="7" t="str">
        <f t="shared" si="1253"/>
        <v>Almost certainly optical</v>
      </c>
      <c r="AB4730" s="21">
        <v>16.600000000000001</v>
      </c>
      <c r="AC4730" s="14">
        <f t="shared" si="1254"/>
        <v>16.67160770230663</v>
      </c>
      <c r="AD4730" s="26">
        <v>221</v>
      </c>
      <c r="AE4730" s="10">
        <f t="shared" si="1255"/>
        <v>220.90678395233022</v>
      </c>
      <c r="AF4730" s="17">
        <f t="shared" si="1256"/>
        <v>7.1607702306629051E-2</v>
      </c>
      <c r="AG4730" s="17">
        <f t="shared" si="1257"/>
        <v>9.321604766978453E-2</v>
      </c>
    </row>
    <row r="4731" spans="1:33">
      <c r="A4731" t="s">
        <v>8390</v>
      </c>
      <c r="B4731" t="s">
        <v>8391</v>
      </c>
      <c r="C4731" s="23">
        <v>261.06729999999999</v>
      </c>
      <c r="D4731" s="23">
        <v>-65.389409999999998</v>
      </c>
      <c r="E4731" s="23">
        <v>261.08749999999998</v>
      </c>
      <c r="F4731" s="23">
        <v>-65.392930000000007</v>
      </c>
      <c r="G4731" s="26">
        <v>-0.2</v>
      </c>
      <c r="H4731" s="26">
        <v>25.4</v>
      </c>
      <c r="I4731" s="26">
        <v>-8.8000000000000007</v>
      </c>
      <c r="J4731" s="26">
        <v>4.4000000000000004</v>
      </c>
      <c r="K4731" s="26">
        <v>0.4</v>
      </c>
      <c r="L4731" s="26">
        <v>0.4</v>
      </c>
      <c r="M4731" s="26">
        <v>-0.8</v>
      </c>
      <c r="N4731" s="26">
        <v>12.3</v>
      </c>
      <c r="O4731" s="19">
        <f t="shared" si="1241"/>
        <v>181.30195267257886</v>
      </c>
      <c r="P4731" s="10">
        <f t="shared" si="1242"/>
        <v>153.43494882292202</v>
      </c>
      <c r="Q4731" s="10">
        <f t="shared" si="1243"/>
        <v>2.86</v>
      </c>
      <c r="R4731" s="19">
        <f t="shared" si="1244"/>
        <v>8.8022724338661558</v>
      </c>
      <c r="S4731" s="10">
        <f t="shared" si="1245"/>
        <v>0.89442719099991597</v>
      </c>
      <c r="T4731" s="10">
        <f t="shared" si="1246"/>
        <v>0.24241749062165183</v>
      </c>
      <c r="U4731" s="2" t="str">
        <f t="shared" si="1247"/>
        <v>D</v>
      </c>
      <c r="V4731" s="2" t="str">
        <f t="shared" si="1248"/>
        <v>D</v>
      </c>
      <c r="W4731" s="2" t="str">
        <f t="shared" si="1249"/>
        <v>D</v>
      </c>
      <c r="X4731" s="2" t="str">
        <f t="shared" si="1250"/>
        <v>C</v>
      </c>
      <c r="Y4731" s="3" t="str">
        <f t="shared" si="1251"/>
        <v>DDDC</v>
      </c>
      <c r="Z4731" s="28">
        <f t="shared" si="1252"/>
        <v>3.0875E-2</v>
      </c>
      <c r="AA4731" s="7" t="str">
        <f t="shared" si="1253"/>
        <v>Almost certainly optical</v>
      </c>
      <c r="AB4731" s="21">
        <v>32.9</v>
      </c>
      <c r="AC4731" s="14">
        <f t="shared" si="1254"/>
        <v>32.828492313816852</v>
      </c>
      <c r="AD4731" s="26">
        <v>113</v>
      </c>
      <c r="AE4731" s="10">
        <f t="shared" si="1255"/>
        <v>112.70621763221756</v>
      </c>
      <c r="AF4731" s="17">
        <f t="shared" si="1256"/>
        <v>7.1507686183146291E-2</v>
      </c>
      <c r="AG4731" s="17">
        <f t="shared" si="1257"/>
        <v>0.29378236778244116</v>
      </c>
    </row>
    <row r="4732" spans="1:33">
      <c r="A4732" t="s">
        <v>5792</v>
      </c>
      <c r="B4732" t="s">
        <v>5793</v>
      </c>
      <c r="C4732" s="23">
        <v>9.9799089999999993</v>
      </c>
      <c r="D4732" s="23">
        <v>58.487819999999999</v>
      </c>
      <c r="E4732" s="23">
        <v>9.9789860000000008</v>
      </c>
      <c r="F4732" s="23">
        <v>58.486730000000001</v>
      </c>
      <c r="G4732" s="26">
        <v>1.3</v>
      </c>
      <c r="H4732" s="26">
        <v>1.3</v>
      </c>
      <c r="I4732" s="26">
        <v>-1</v>
      </c>
      <c r="J4732" s="26">
        <v>1.4</v>
      </c>
      <c r="K4732" s="26">
        <v>-0.4</v>
      </c>
      <c r="L4732" s="26">
        <v>25.2</v>
      </c>
      <c r="M4732" s="26">
        <v>-0.1</v>
      </c>
      <c r="N4732" s="26">
        <v>1.7</v>
      </c>
      <c r="O4732" s="19">
        <f t="shared" si="1241"/>
        <v>127.5685920288275</v>
      </c>
      <c r="P4732" s="10">
        <f t="shared" si="1242"/>
        <v>255.96375653207349</v>
      </c>
      <c r="Q4732" s="10">
        <f t="shared" si="1243"/>
        <v>2.86</v>
      </c>
      <c r="R4732" s="19">
        <f t="shared" si="1244"/>
        <v>1.6401219466856727</v>
      </c>
      <c r="S4732" s="10">
        <f t="shared" si="1245"/>
        <v>0.41231056256176613</v>
      </c>
      <c r="T4732" s="10">
        <f t="shared" si="1246"/>
        <v>5.1310812731185977E-2</v>
      </c>
      <c r="U4732" s="2" t="str">
        <f t="shared" si="1247"/>
        <v>D</v>
      </c>
      <c r="V4732" s="2" t="str">
        <f t="shared" si="1248"/>
        <v>D</v>
      </c>
      <c r="W4732" s="2" t="str">
        <f t="shared" si="1249"/>
        <v>D</v>
      </c>
      <c r="X4732" s="2" t="str">
        <f t="shared" si="1250"/>
        <v>C</v>
      </c>
      <c r="Y4732" s="3" t="str">
        <f t="shared" si="1251"/>
        <v>DDDC</v>
      </c>
      <c r="Z4732" s="28">
        <f t="shared" si="1252"/>
        <v>3.0875E-2</v>
      </c>
      <c r="AA4732" s="7" t="str">
        <f t="shared" si="1253"/>
        <v>Almost certainly optical</v>
      </c>
      <c r="AB4732" s="21">
        <v>4.22</v>
      </c>
      <c r="AC4732" s="14">
        <f t="shared" si="1254"/>
        <v>4.2911668479960312</v>
      </c>
      <c r="AD4732" s="26">
        <v>204</v>
      </c>
      <c r="AE4732" s="10">
        <f t="shared" si="1255"/>
        <v>203.87415767145754</v>
      </c>
      <c r="AF4732" s="17">
        <f t="shared" si="1256"/>
        <v>7.1166847996031457E-2</v>
      </c>
      <c r="AG4732" s="17">
        <f t="shared" si="1257"/>
        <v>0.12584232854246125</v>
      </c>
    </row>
    <row r="4733" spans="1:33">
      <c r="A4733" t="s">
        <v>5012</v>
      </c>
      <c r="B4733" t="s">
        <v>2102</v>
      </c>
      <c r="C4733" s="23">
        <v>296.71140000000003</v>
      </c>
      <c r="D4733" s="23">
        <v>-15.9282</v>
      </c>
      <c r="E4733" s="23">
        <v>296.71050000000002</v>
      </c>
      <c r="F4733" s="23">
        <v>-15.921150000000001</v>
      </c>
      <c r="G4733" s="26">
        <v>24.9</v>
      </c>
      <c r="H4733" s="26">
        <v>24.9</v>
      </c>
      <c r="I4733" s="26">
        <v>1</v>
      </c>
      <c r="J4733" s="26">
        <v>1.9</v>
      </c>
      <c r="K4733" s="26">
        <v>18.600000000000001</v>
      </c>
      <c r="L4733" s="26">
        <v>18.600000000000001</v>
      </c>
      <c r="M4733" s="26">
        <v>5.7</v>
      </c>
      <c r="N4733" s="26">
        <v>1.2</v>
      </c>
      <c r="O4733" s="19">
        <f t="shared" si="1241"/>
        <v>87.700200578207941</v>
      </c>
      <c r="P4733" s="10">
        <f t="shared" si="1242"/>
        <v>72.962232204374374</v>
      </c>
      <c r="Q4733" s="10">
        <f t="shared" si="1243"/>
        <v>2.86</v>
      </c>
      <c r="R4733" s="19">
        <f t="shared" si="1244"/>
        <v>24.920072231034965</v>
      </c>
      <c r="S4733" s="10">
        <f t="shared" si="1245"/>
        <v>19.453791404248172</v>
      </c>
      <c r="T4733" s="10">
        <f t="shared" si="1246"/>
        <v>1.1093465908820785</v>
      </c>
      <c r="U4733" s="2" t="str">
        <f t="shared" si="1247"/>
        <v>D</v>
      </c>
      <c r="V4733" s="2" t="str">
        <f t="shared" si="1248"/>
        <v>D</v>
      </c>
      <c r="W4733" s="2" t="str">
        <f t="shared" si="1249"/>
        <v>D</v>
      </c>
      <c r="X4733" s="2" t="str">
        <f t="shared" si="1250"/>
        <v>C</v>
      </c>
      <c r="Y4733" s="3" t="str">
        <f t="shared" si="1251"/>
        <v>DDDC</v>
      </c>
      <c r="Z4733" s="28">
        <f t="shared" si="1252"/>
        <v>3.0875E-2</v>
      </c>
      <c r="AA4733" s="7" t="str">
        <f t="shared" si="1253"/>
        <v>Almost certainly optical</v>
      </c>
      <c r="AB4733" s="21">
        <v>25.5</v>
      </c>
      <c r="AC4733" s="14">
        <f t="shared" si="1254"/>
        <v>25.570518022977303</v>
      </c>
      <c r="AD4733" s="26">
        <v>353</v>
      </c>
      <c r="AE4733" s="10">
        <f t="shared" si="1255"/>
        <v>353.00148466215774</v>
      </c>
      <c r="AF4733" s="17">
        <f t="shared" si="1256"/>
        <v>7.0518022977303474E-2</v>
      </c>
      <c r="AG4733" s="17">
        <f t="shared" si="1257"/>
        <v>1.4846621577362384E-3</v>
      </c>
    </row>
    <row r="4734" spans="1:33">
      <c r="A4734" t="s">
        <v>4985</v>
      </c>
      <c r="B4734" t="s">
        <v>2075</v>
      </c>
      <c r="C4734" s="23">
        <v>295.78469999999999</v>
      </c>
      <c r="D4734" s="23">
        <v>14.591469999999999</v>
      </c>
      <c r="E4734" s="23">
        <v>295.77640000000002</v>
      </c>
      <c r="F4734" s="23">
        <v>14.57788</v>
      </c>
      <c r="G4734" s="26">
        <v>-3.8</v>
      </c>
      <c r="H4734" s="26">
        <v>21.8</v>
      </c>
      <c r="I4734" s="26">
        <v>-7.1</v>
      </c>
      <c r="J4734" s="26">
        <v>1.4</v>
      </c>
      <c r="K4734" s="26">
        <v>-5.5</v>
      </c>
      <c r="L4734" s="26">
        <v>20.100000000000001</v>
      </c>
      <c r="M4734" s="26">
        <v>-2.5</v>
      </c>
      <c r="N4734" s="26">
        <v>1.8</v>
      </c>
      <c r="O4734" s="19">
        <f t="shared" si="1241"/>
        <v>208.15619144827258</v>
      </c>
      <c r="P4734" s="10">
        <f t="shared" si="1242"/>
        <v>245.55604521958347</v>
      </c>
      <c r="Q4734" s="10">
        <f t="shared" si="1243"/>
        <v>2.86</v>
      </c>
      <c r="R4734" s="19">
        <f t="shared" si="1244"/>
        <v>8.0529497701152959</v>
      </c>
      <c r="S4734" s="10">
        <f t="shared" si="1245"/>
        <v>6.0415229867972862</v>
      </c>
      <c r="T4734" s="10">
        <f t="shared" si="1246"/>
        <v>0.3523618189228146</v>
      </c>
      <c r="U4734" s="2" t="str">
        <f t="shared" si="1247"/>
        <v>D</v>
      </c>
      <c r="V4734" s="2" t="str">
        <f t="shared" si="1248"/>
        <v>D</v>
      </c>
      <c r="W4734" s="2" t="str">
        <f t="shared" si="1249"/>
        <v>D</v>
      </c>
      <c r="X4734" s="2" t="str">
        <f t="shared" si="1250"/>
        <v>C</v>
      </c>
      <c r="Y4734" s="3" t="str">
        <f t="shared" si="1251"/>
        <v>DDDC</v>
      </c>
      <c r="Z4734" s="28">
        <f t="shared" si="1252"/>
        <v>3.0875E-2</v>
      </c>
      <c r="AA4734" s="7" t="str">
        <f t="shared" si="1253"/>
        <v>Almost certainly optical</v>
      </c>
      <c r="AB4734" s="21">
        <v>56.9</v>
      </c>
      <c r="AC4734" s="14">
        <f t="shared" si="1254"/>
        <v>56.830524411987824</v>
      </c>
      <c r="AD4734" s="26">
        <v>210</v>
      </c>
      <c r="AE4734" s="10">
        <f t="shared" si="1255"/>
        <v>210.58498557485692</v>
      </c>
      <c r="AF4734" s="17">
        <f t="shared" si="1256"/>
        <v>6.9475588012174683E-2</v>
      </c>
      <c r="AG4734" s="17">
        <f t="shared" si="1257"/>
        <v>0.58498557485691549</v>
      </c>
    </row>
    <row r="4735" spans="1:33">
      <c r="A4735" t="s">
        <v>5114</v>
      </c>
      <c r="B4735" t="s">
        <v>5115</v>
      </c>
      <c r="C4735" s="23">
        <v>302.24270000000001</v>
      </c>
      <c r="D4735" s="23">
        <v>15.58361</v>
      </c>
      <c r="E4735" s="23">
        <v>302.25889999999998</v>
      </c>
      <c r="F4735" s="23">
        <v>15.58043</v>
      </c>
      <c r="G4735" s="26">
        <v>-8.1999999999999993</v>
      </c>
      <c r="H4735" s="26">
        <v>17.399999999999999</v>
      </c>
      <c r="I4735" s="26">
        <v>-9.6999999999999993</v>
      </c>
      <c r="J4735" s="26">
        <v>1.7</v>
      </c>
      <c r="K4735" s="26">
        <v>2.5</v>
      </c>
      <c r="L4735" s="26">
        <v>2.5</v>
      </c>
      <c r="M4735" s="26">
        <v>-4.0999999999999996</v>
      </c>
      <c r="N4735" s="26">
        <v>2.8</v>
      </c>
      <c r="O4735" s="19">
        <f t="shared" si="1241"/>
        <v>220.20986927763678</v>
      </c>
      <c r="P4735" s="10">
        <f t="shared" si="1242"/>
        <v>148.62699485989154</v>
      </c>
      <c r="Q4735" s="10">
        <f t="shared" si="1243"/>
        <v>2.86</v>
      </c>
      <c r="R4735" s="19">
        <f t="shared" si="1244"/>
        <v>12.70157470552372</v>
      </c>
      <c r="S4735" s="10">
        <f t="shared" si="1245"/>
        <v>4.8020828814171876</v>
      </c>
      <c r="T4735" s="10">
        <f t="shared" si="1246"/>
        <v>0.43759143967352271</v>
      </c>
      <c r="U4735" s="2" t="str">
        <f t="shared" si="1247"/>
        <v>D</v>
      </c>
      <c r="V4735" s="2" t="str">
        <f t="shared" si="1248"/>
        <v>D</v>
      </c>
      <c r="W4735" s="2" t="str">
        <f t="shared" si="1249"/>
        <v>D</v>
      </c>
      <c r="X4735" s="2" t="str">
        <f t="shared" si="1250"/>
        <v>C</v>
      </c>
      <c r="Y4735" s="3" t="str">
        <f t="shared" si="1251"/>
        <v>DDDC</v>
      </c>
      <c r="Z4735" s="28">
        <f t="shared" si="1252"/>
        <v>3.0875E-2</v>
      </c>
      <c r="AA4735" s="7" t="str">
        <f t="shared" si="1253"/>
        <v>Almost certainly optical</v>
      </c>
      <c r="AB4735" s="21">
        <v>57.4</v>
      </c>
      <c r="AC4735" s="14">
        <f t="shared" si="1254"/>
        <v>57.330739766291543</v>
      </c>
      <c r="AD4735" s="26">
        <v>102</v>
      </c>
      <c r="AE4735" s="10">
        <f t="shared" si="1255"/>
        <v>101.51844876041145</v>
      </c>
      <c r="AF4735" s="17">
        <f t="shared" si="1256"/>
        <v>6.9260233708455132E-2</v>
      </c>
      <c r="AG4735" s="17">
        <f t="shared" si="1257"/>
        <v>0.48155123958855484</v>
      </c>
    </row>
    <row r="4736" spans="1:33">
      <c r="A4736" t="s">
        <v>3495</v>
      </c>
      <c r="B4736" t="s">
        <v>710</v>
      </c>
      <c r="C4736" s="23">
        <v>100.56740000000001</v>
      </c>
      <c r="D4736" s="23">
        <v>14.73353</v>
      </c>
      <c r="E4736" s="23">
        <v>100.56180000000001</v>
      </c>
      <c r="F4736" s="23">
        <v>14.71813</v>
      </c>
      <c r="G4736" s="26">
        <v>20.6</v>
      </c>
      <c r="H4736" s="26">
        <v>20.6</v>
      </c>
      <c r="I4736" s="26">
        <v>-10.3</v>
      </c>
      <c r="J4736" s="26">
        <v>1.7</v>
      </c>
      <c r="K4736" s="26">
        <v>2.7</v>
      </c>
      <c r="L4736" s="26">
        <v>2.7</v>
      </c>
      <c r="M4736" s="26">
        <v>-8.1999999999999993</v>
      </c>
      <c r="N4736" s="26">
        <v>3.7</v>
      </c>
      <c r="O4736" s="19">
        <f t="shared" si="1241"/>
        <v>116.56505117707798</v>
      </c>
      <c r="P4736" s="10">
        <f t="shared" si="1242"/>
        <v>161.77492488864553</v>
      </c>
      <c r="Q4736" s="10">
        <f t="shared" si="1243"/>
        <v>2.86</v>
      </c>
      <c r="R4736" s="19">
        <f t="shared" si="1244"/>
        <v>23.031500168247835</v>
      </c>
      <c r="S4736" s="10">
        <f t="shared" si="1245"/>
        <v>8.6330759292386627</v>
      </c>
      <c r="T4736" s="10">
        <f t="shared" si="1246"/>
        <v>0.79161440243716241</v>
      </c>
      <c r="U4736" s="2" t="str">
        <f t="shared" si="1247"/>
        <v>D</v>
      </c>
      <c r="V4736" s="2" t="str">
        <f t="shared" si="1248"/>
        <v>D</v>
      </c>
      <c r="W4736" s="2" t="str">
        <f t="shared" si="1249"/>
        <v>D</v>
      </c>
      <c r="X4736" s="2" t="str">
        <f t="shared" si="1250"/>
        <v>C</v>
      </c>
      <c r="Y4736" s="3" t="str">
        <f t="shared" si="1251"/>
        <v>DDDC</v>
      </c>
      <c r="Z4736" s="28">
        <f t="shared" si="1252"/>
        <v>3.0875E-2</v>
      </c>
      <c r="AA4736" s="7" t="str">
        <f t="shared" si="1253"/>
        <v>Almost certainly optical</v>
      </c>
      <c r="AB4736" s="21">
        <v>58.7</v>
      </c>
      <c r="AC4736" s="14">
        <f t="shared" si="1254"/>
        <v>58.768455129180218</v>
      </c>
      <c r="AD4736" s="26">
        <v>199</v>
      </c>
      <c r="AE4736" s="10">
        <f t="shared" si="1255"/>
        <v>199.37573656542048</v>
      </c>
      <c r="AF4736" s="17">
        <f t="shared" si="1256"/>
        <v>6.8455129180215124E-2</v>
      </c>
      <c r="AG4736" s="17">
        <f t="shared" si="1257"/>
        <v>0.37573656542048184</v>
      </c>
    </row>
    <row r="4737" spans="1:33">
      <c r="A4737" t="s">
        <v>9386</v>
      </c>
      <c r="B4737" t="s">
        <v>9387</v>
      </c>
      <c r="C4737" s="23">
        <v>316.11169999999998</v>
      </c>
      <c r="D4737" s="23">
        <v>65.020690000000002</v>
      </c>
      <c r="E4737" s="23">
        <v>316.08190000000002</v>
      </c>
      <c r="F4737" s="23">
        <v>65.023759999999996</v>
      </c>
      <c r="G4737" s="26">
        <v>-13.9</v>
      </c>
      <c r="H4737" s="26">
        <v>11.7</v>
      </c>
      <c r="I4737" s="26">
        <v>-4.4000000000000004</v>
      </c>
      <c r="J4737" s="26">
        <v>2.5</v>
      </c>
      <c r="K4737" s="26">
        <v>-13</v>
      </c>
      <c r="L4737" s="26">
        <v>12.6</v>
      </c>
      <c r="M4737" s="26">
        <v>-11.4</v>
      </c>
      <c r="N4737" s="26">
        <v>1.3</v>
      </c>
      <c r="O4737" s="19">
        <f t="shared" si="1241"/>
        <v>252.434985312707</v>
      </c>
      <c r="P4737" s="10">
        <f t="shared" si="1242"/>
        <v>228.75172907052598</v>
      </c>
      <c r="Q4737" s="10">
        <f t="shared" si="1243"/>
        <v>2.86</v>
      </c>
      <c r="R4737" s="19">
        <f t="shared" si="1244"/>
        <v>14.579780519610027</v>
      </c>
      <c r="S4737" s="10">
        <f t="shared" si="1245"/>
        <v>17.290459797240789</v>
      </c>
      <c r="T4737" s="10">
        <f t="shared" si="1246"/>
        <v>0.79675600792127055</v>
      </c>
      <c r="U4737" s="2" t="str">
        <f t="shared" si="1247"/>
        <v>D</v>
      </c>
      <c r="V4737" s="2" t="str">
        <f t="shared" si="1248"/>
        <v>D</v>
      </c>
      <c r="W4737" s="2" t="str">
        <f t="shared" si="1249"/>
        <v>D</v>
      </c>
      <c r="X4737" s="2" t="str">
        <f t="shared" si="1250"/>
        <v>C</v>
      </c>
      <c r="Y4737" s="3" t="str">
        <f t="shared" si="1251"/>
        <v>DDDC</v>
      </c>
      <c r="Z4737" s="28">
        <f t="shared" si="1252"/>
        <v>3.0875E-2</v>
      </c>
      <c r="AA4737" s="7" t="str">
        <f t="shared" si="1253"/>
        <v>Almost certainly optical</v>
      </c>
      <c r="AB4737" s="21">
        <v>46.7</v>
      </c>
      <c r="AC4737" s="14">
        <f t="shared" si="1254"/>
        <v>46.631989059399892</v>
      </c>
      <c r="AD4737" s="26">
        <v>284</v>
      </c>
      <c r="AE4737" s="10">
        <f t="shared" si="1255"/>
        <v>283.70982176527127</v>
      </c>
      <c r="AF4737" s="17">
        <f t="shared" si="1256"/>
        <v>6.8010940600110814E-2</v>
      </c>
      <c r="AG4737" s="17">
        <f t="shared" si="1257"/>
        <v>0.29017823472872806</v>
      </c>
    </row>
    <row r="4738" spans="1:33">
      <c r="A4738" t="s">
        <v>8880</v>
      </c>
      <c r="B4738" t="s">
        <v>8881</v>
      </c>
      <c r="C4738" s="23">
        <v>290.81729999999999</v>
      </c>
      <c r="D4738" s="23">
        <v>38.53913</v>
      </c>
      <c r="E4738" s="23">
        <v>290.8159</v>
      </c>
      <c r="F4738" s="23">
        <v>38.535640000000001</v>
      </c>
      <c r="G4738" s="26">
        <v>4.7</v>
      </c>
      <c r="H4738" s="26">
        <v>4.7</v>
      </c>
      <c r="I4738" s="26">
        <v>4.3</v>
      </c>
      <c r="J4738" s="26">
        <v>1.3</v>
      </c>
      <c r="K4738" s="26">
        <v>3.2</v>
      </c>
      <c r="L4738" s="26">
        <v>3.2</v>
      </c>
      <c r="M4738" s="26">
        <v>1.8</v>
      </c>
      <c r="N4738" s="26">
        <v>4.5999999999999996</v>
      </c>
      <c r="O4738" s="19">
        <f t="shared" ref="O4738:O4801" si="1258">IF(IF(G4738&gt;0,IF(I4738&gt;0,0,1),IF(I4738&lt;0,2,3))=0,DEGREES(ATAN(SQRT((SQRT(G4738^2+I4738^2)-(G4738^2/SQRT(G4738^2+I4738^2)))*(G4738^2/SQRT(G4738^2+I4738^2)))/(SQRT(G4738^2+I4738^2)-(G4738^2/SQRT(G4738^2+I4738^2))))),IF(IF(G4738&gt;0,IF(I4738&gt;0,0,1),IF(I4738&lt;0,2,3))=1,180-DEGREES(ATAN(SQRT((SQRT(G4738^2+I4738^2)-(G4738^2/SQRT(G4738^2+I4738^2)))*(G4738^2/SQRT(G4738^2+I4738^2)))/(SQRT(G4738^2+I4738^2)-(G4738^2/SQRT(G4738^2+I4738^2))))),IF(IF(G4738&gt;0,IF(I4738&gt;0,0,1),IF(I4738&lt;0,2,3))=2,180+DEGREES(ATAN(SQRT((SQRT(G4738^2+I4738^2)-(G4738^2/SQRT(G4738^2+I4738^2)))*(G4738^2/SQRT(G4738^2+I4738^2)))/(SQRT(G4738^2+I4738^2)-(G4738^2/SQRT(G4738^2+I4738^2))))),360-DEGREES(ATAN(SQRT((SQRT(G4738^2+I4738^2)-(G4738^2/SQRT(G4738^2+I4738^2)))*(G4738^2/SQRT(G4738^2+I4738^2)))/(SQRT(G4738^2+I4738^2)-(G4738^2/SQRT(G4738^2+I4738^2))))))))</f>
        <v>47.544804379813101</v>
      </c>
      <c r="P4738" s="10">
        <f t="shared" ref="P4738:P4801" si="1259">IF(IF(K4738&gt;0,IF(M4738&gt;0,0,1),IF(M4738&lt;0,2,3))=0,DEGREES(ATAN(SQRT((SQRT(K4738^2+M4738^2)-(K4738^2/SQRT(K4738^2+M4738^2)))*(K4738^2/SQRT(K4738^2+M4738^2)))/(SQRT(K4738^2+M4738^2)-(K4738^2/SQRT(K4738^2+M4738^2))))),IF(IF(K4738&gt;0,IF(M4738&gt;0,0,1),IF(M4738&lt;0,2,3))=1,180-DEGREES(ATAN(SQRT((SQRT(K4738^2+M4738^2)-(K4738^2/SQRT(K4738^2+M4738^2)))*(K4738^2/SQRT(K4738^2+M4738^2)))/(SQRT(K4738^2+M4738^2)-(K4738^2/SQRT(K4738^2+M4738^2))))),IF(IF(K4738&gt;0,IF(M4738&gt;0,0,1),IF(M4738&lt;0,2,3))=2,180+DEGREES(ATAN(SQRT((SQRT(K4738^2+M4738^2)-(K4738^2/SQRT(K4738^2+M4738^2)))*(K4738^2/SQRT(K4738^2+M4738^2)))/(SQRT(K4738^2+M4738^2)-(K4738^2/SQRT(K4738^2+M4738^2))))),360-DEGREES(ATAN(SQRT((SQRT(K4738^2+M4738^2)-(K4738^2/SQRT(K4738^2+M4738^2)))*(K4738^2/SQRT(K4738^2+M4738^2)))/(SQRT(K4738^2+M4738^2)-(K4738^2/SQRT(K4738^2+M4738^2))))))))</f>
        <v>60.642246457208728</v>
      </c>
      <c r="Q4738" s="10">
        <f t="shared" ref="Q4738:Q4801" si="1260">IF(ATAN(SQRT(SQRT(H4738^2+J4738^2)^2+SQRT(L4738^2+N4738^2)^2)/IF(SQRT(G4738^2+I4738^2)&gt;SQRT(K4738^2+M4738^2),SQRT(G4738^2+I4738^2),SQRT(K4738^2+M4738^2)))*180/PI()&gt;2.86,2.86,ATAN(SQRT(SQRT(H4738^2+J4738^2)^2+SQRT(L4738^2+N4738^2)^2)/IF(SQRT(G4738^2+I4738^2)&gt;SQRT(K4738^2+M4738^2),SQRT(G4738^2+I4738^2),SQRT(K4738^2+M4738^2)))*180/PI())</f>
        <v>2.86</v>
      </c>
      <c r="R4738" s="19">
        <f t="shared" ref="R4738:R4801" si="1261">SQRT(G4738^2+I4738^2)</f>
        <v>6.3702433234531943</v>
      </c>
      <c r="S4738" s="10">
        <f t="shared" ref="S4738:S4801" si="1262">SQRT(K4738^2+M4738^2)</f>
        <v>3.6715119501371642</v>
      </c>
      <c r="T4738" s="10">
        <f t="shared" ref="T4738:T4801" si="1263">IF(SQRT(SQRT(H4738^2+J4738^2)^2+SQRT(L4738^2+N4738^2)^2)&gt;(SQRT(G4738^2+I4738^2)+SQRT(K4738^2+M4738^2))*0.025,(SQRT(G4738^2+I4738^2)+SQRT(K4738^2+M4738^2))*0.025,SQRT(SQRT(H4738^2+J4738^2)^2+SQRT(L4738^2+N4738^2)^2))</f>
        <v>0.25104388183975895</v>
      </c>
      <c r="U4738" s="2" t="str">
        <f t="shared" ref="U4738:U4801" si="1264">IF(IF(ABS(O4738-P4738)&lt;180,ABS(O4738-P4738),360-ABS(O4738-P4738))&lt;Q4738,"A",IF(IF(ABS(O4738-P4738)&lt;180,ABS(O4738-P4738),360-ABS(O4738-P4738))&lt;2*Q4738,"B",IF(IF(ABS(O4738-P4738)&lt;180,ABS(O4738-P4738),360-ABS(O4738-P4738))&lt;3*Q4738,"C","D")))</f>
        <v>D</v>
      </c>
      <c r="V4738" s="2" t="str">
        <f t="shared" ref="V4738:V4801" si="1265">IF(ABS(R4738-S4738)&lt;T4738,"A",IF(ABS(R4738-S4738)&lt;2*T4738,"B",IF(ABS(R4738-S4738)&lt;3*T4738,"C","D")))</f>
        <v>D</v>
      </c>
      <c r="W4738" s="2" t="str">
        <f t="shared" ref="W4738:W4801" si="1266">IF(ROUND((IF(SQRT(H4738^2+J4738^2)/SQRT(G4738^2+I4738^2)*100&lt;5,1,IF(SQRT(H4738^2+J4738^2)/SQRT(G4738^2+I4738^2)*100&lt;10,2,IF(SQRT(H4738^2+J4738^2)/SQRT(G4738^2+I4738^2)*100&lt;15,3,4)))+IF(SQRT(L4738^2+N4738^2)/SQRT(K4738^2+M4738^2)*100&lt;5,1,IF(SQRT(L4738^2+N4738^2)/SQRT(K4738^2+M4738^2)*100&lt;10,2,IF(SQRT(L4738^2+N4738^2)/SQRT(K4738^2+M4738^2)*100&lt;15,3,4))))/2,0)=1,"A",IF(ROUND((IF(SQRT(H4738^2+J4738^2)/SQRT(G4738^2+I4738^2)*100&lt;5,1,IF(SQRT(H4738^2+J4738^2)/SQRT(G4738^2+I4738^2)*100&lt;10,2,IF(SQRT(H4738^2+J4738^2)/SQRT(G4738^2+I4738^2)*100&lt;15,3,4)))+IF(SQRT(L4738^2+N4738^2)/SQRT(K4738^2+M4738^2)*100&lt;5,1,IF(SQRT(L4738^2+N4738^2)/SQRT(K4738^2+M4738^2)*100&lt;10,2,IF(SQRT(L4738^2+N4738^2)/SQRT(K4738^2+M4738^2)*100&lt;15,3,4))))/2,0)=2,"B",IF(ROUND((IF(SQRT(H4738^2+J4738^2)/SQRT(G4738^2+I4738^2)*100&lt;5,1,IF(SQRT(H4738^2+J4738^2)/SQRT(G4738^2+I4738^2)*100&lt;10,2,IF(SQRT(H4738^2+J4738^2)/SQRT(G4738^2+I4738^2)*100&lt;15,3,4)))+IF(SQRT(L4738^2+N4738^2)/SQRT(K4738^2+M4738^2)*100&lt;5,1,IF(SQRT(L4738^2+N4738^2)/SQRT(K4738^2+M4738^2)*100&lt;10,2,IF(SQRT(L4738^2+N4738^2)/SQRT(K4738^2+M4738^2)*100&lt;15,3,4))))/2,0)=3,"C","D")))</f>
        <v>D</v>
      </c>
      <c r="X4738" s="2" t="str">
        <f t="shared" ref="X4738:X4801" si="1267">IF((AC4738*1000/((SQRT(G4738^2+I4738^2)+SQRT(K4738^2+M4738^2))/2))&lt;100,"A",IF((AC4738*1000/((SQRT(G4738^2+I4738^2)+SQRT(K4738^2+M4738^2))/2))&lt;1000,"B",IF((AC4738*1000/((SQRT(G4738^2+I4738^2)+SQRT(K4738^2+M4738^2))/2))&lt;10000,"C","D")))</f>
        <v>C</v>
      </c>
      <c r="Y4738" s="3" t="str">
        <f t="shared" ref="Y4738:Y4801" si="1268">U4738&amp;V4738&amp;W4738&amp;X4738</f>
        <v>DDDC</v>
      </c>
      <c r="Z4738" s="28">
        <f t="shared" ref="Z4738:Z4801" si="1269">IF(MID(Y4738,1,1)="A",1,(IF(MID(Y4738,1,1)="B",0.8,IF(MID(Y4738,1,1)="C",0.2,0.01))))*IF(MID(Y4738,2,1)="A",1,(IF(MID(Y4738,2,1)="B",0.8,IF(MID(Y4738,2,1)="C",0.4,0.05))))*IF(MID(Y4738,3,1)="A",1,(IF(MID(Y4738,3,1)="B",0.95,IF(MID(Y4738,3,1)="C",0.8,0.65))))*IF(MID(Y4738,4,1)="A",1,(IF(MID(Y4738,4,1)="B",0.97,IF(MID(Y4738,4,1)="C",0.95,0.92))))*100</f>
        <v>3.0875E-2</v>
      </c>
      <c r="AA4738" s="7" t="str">
        <f t="shared" ref="AA4738:AA4801" si="1270">IF(Z4738=100,"Perfect CPM candidate",IF(Z4738&gt;90,"Solid CPM candidate",IF(Z4738&gt;50,"Good CPM candidate",IF(Z4738&gt;30,"Weak CPM candidate",IF(Z4738&gt;10,"Probably optical","Almost certainly optical")))))</f>
        <v>Almost certainly optical</v>
      </c>
      <c r="AB4738" s="21">
        <v>13.1</v>
      </c>
      <c r="AC4738" s="14">
        <f t="shared" ref="AC4738:AC4801" si="1271">(SQRT(((E4738*PI()/180-C4738*PI()/180)*COS(D4738*PI()/180))^2+(F4738*PI()/180-D4738*PI()/180)^2))*180/PI()*3600</f>
        <v>13.167955360000374</v>
      </c>
      <c r="AD4738" s="26">
        <v>197</v>
      </c>
      <c r="AE4738" s="10">
        <f t="shared" ref="AE4738:AE4801" si="1272">IF(((IF(E4738*PI()/180-C4738*PI()/180&gt;0,1,0))+(IF(F4738*PI()/180-D4738*PI()/180&gt;0,2,0)))=3,ATAN(((E4738*PI()/180-C4738*PI()/180)*(COS(D4738*PI()/180))/(F4738*PI()/180-D4738*PI()/180))),IF(((IF(E4738*PI()/180-C4738*PI()/180&gt;0,1,0))+(IF(F4738*PI()/180-D4738*PI()/180&gt;0,2,0)))=1,ATAN(((E4738*PI()/180-C4738*PI()/180)*(COS(D4738*PI()/180))/(F4738*PI()/180-D4738*PI()/180)))+PI(),IF(((IF(E4738*PI()/180-C4738*PI()/180&gt;0,1,0))+(IF(F4738*PI()/180-D4738*PI()/180&gt;0,2,0)))=0,ATAN(((E4738*PI()/180-C4738*PI()/180)*(COS(D4738*PI()/180))/(F4738*PI()/180-D4738*PI()/180)))+PI(),ATAN(((E4738*PI()/180-C4738*PI()/180)*(COS(D4738*PI()/180))/(F4738*PI()/180-D4738*PI()/180)))+2*PI())))*180/PI()</f>
        <v>197.42027247053946</v>
      </c>
      <c r="AF4738" s="17">
        <f t="shared" ref="AF4738:AF4801" si="1273">ABS(AB4738-AC4738)</f>
        <v>6.7955360000373943E-2</v>
      </c>
      <c r="AG4738" s="17">
        <f t="shared" ref="AG4738:AG4801" si="1274">IF(ABS(AD4738-AE4738)&gt;180,360-ABS(AD4738-AE4738),ABS(AD4738-AE4738))</f>
        <v>0.42027247053945871</v>
      </c>
    </row>
    <row r="4739" spans="1:33">
      <c r="A4739" t="s">
        <v>4931</v>
      </c>
      <c r="B4739" t="s">
        <v>2025</v>
      </c>
      <c r="C4739" s="23">
        <v>292.72680000000003</v>
      </c>
      <c r="D4739" s="23">
        <v>12.017429999999999</v>
      </c>
      <c r="E4739" s="23">
        <v>292.73149999999998</v>
      </c>
      <c r="F4739" s="23">
        <v>12.021879999999999</v>
      </c>
      <c r="G4739" s="26">
        <v>-6.1</v>
      </c>
      <c r="H4739" s="26">
        <v>19.5</v>
      </c>
      <c r="I4739" s="26">
        <v>-4.4000000000000004</v>
      </c>
      <c r="J4739" s="26">
        <v>1.3</v>
      </c>
      <c r="K4739" s="26">
        <v>-11.3</v>
      </c>
      <c r="L4739" s="26">
        <v>14.3</v>
      </c>
      <c r="M4739" s="26">
        <v>-4.5999999999999996</v>
      </c>
      <c r="N4739" s="26">
        <v>3.2</v>
      </c>
      <c r="O4739" s="19">
        <f t="shared" si="1258"/>
        <v>234.19665589162889</v>
      </c>
      <c r="P4739" s="10">
        <f t="shared" si="1259"/>
        <v>247.8497620716492</v>
      </c>
      <c r="Q4739" s="10">
        <f t="shared" si="1260"/>
        <v>2.86</v>
      </c>
      <c r="R4739" s="19">
        <f t="shared" si="1261"/>
        <v>7.521303078589507</v>
      </c>
      <c r="S4739" s="10">
        <f t="shared" si="1262"/>
        <v>12.20040982918197</v>
      </c>
      <c r="T4739" s="10">
        <f t="shared" si="1263"/>
        <v>0.4930428226942869</v>
      </c>
      <c r="U4739" s="2" t="str">
        <f t="shared" si="1264"/>
        <v>D</v>
      </c>
      <c r="V4739" s="2" t="str">
        <f t="shared" si="1265"/>
        <v>D</v>
      </c>
      <c r="W4739" s="2" t="str">
        <f t="shared" si="1266"/>
        <v>D</v>
      </c>
      <c r="X4739" s="2" t="str">
        <f t="shared" si="1267"/>
        <v>C</v>
      </c>
      <c r="Y4739" s="3" t="str">
        <f t="shared" si="1268"/>
        <v>DDDC</v>
      </c>
      <c r="Z4739" s="28">
        <f t="shared" si="1269"/>
        <v>3.0875E-2</v>
      </c>
      <c r="AA4739" s="7" t="str">
        <f t="shared" si="1270"/>
        <v>Almost certainly optical</v>
      </c>
      <c r="AB4739" s="21">
        <v>23.1</v>
      </c>
      <c r="AC4739" s="14">
        <f t="shared" si="1271"/>
        <v>23.03293235057582</v>
      </c>
      <c r="AD4739" s="26">
        <v>45.2</v>
      </c>
      <c r="AE4739" s="10">
        <f t="shared" si="1272"/>
        <v>45.930864003167407</v>
      </c>
      <c r="AF4739" s="17">
        <f t="shared" si="1273"/>
        <v>6.7067649424181752E-2</v>
      </c>
      <c r="AG4739" s="17">
        <f t="shared" si="1274"/>
        <v>0.73086400316740452</v>
      </c>
    </row>
    <row r="4740" spans="1:33">
      <c r="A4740" t="s">
        <v>8248</v>
      </c>
      <c r="B4740" t="s">
        <v>8249</v>
      </c>
      <c r="C4740" s="23">
        <v>246.16499999999999</v>
      </c>
      <c r="D4740" s="23">
        <v>-52.460369999999998</v>
      </c>
      <c r="E4740" s="23">
        <v>246.16300000000001</v>
      </c>
      <c r="F4740" s="23">
        <v>-52.45917</v>
      </c>
      <c r="G4740" s="26">
        <v>0.5</v>
      </c>
      <c r="H4740" s="26">
        <v>0.5</v>
      </c>
      <c r="I4740" s="26">
        <v>-3</v>
      </c>
      <c r="J4740" s="26">
        <v>1</v>
      </c>
      <c r="K4740" s="26">
        <v>-1.3</v>
      </c>
      <c r="L4740" s="26">
        <v>24.3</v>
      </c>
      <c r="M4740" s="26">
        <v>-3.6</v>
      </c>
      <c r="N4740" s="26">
        <v>1</v>
      </c>
      <c r="O4740" s="19">
        <f t="shared" si="1258"/>
        <v>170.53767779197437</v>
      </c>
      <c r="P4740" s="10">
        <f t="shared" si="1259"/>
        <v>199.85521436932106</v>
      </c>
      <c r="Q4740" s="10">
        <f t="shared" si="1260"/>
        <v>2.86</v>
      </c>
      <c r="R4740" s="19">
        <f t="shared" si="1261"/>
        <v>3.0413812651491097</v>
      </c>
      <c r="S4740" s="10">
        <f t="shared" si="1262"/>
        <v>3.8275318418009276</v>
      </c>
      <c r="T4740" s="10">
        <f t="shared" si="1263"/>
        <v>0.17172282767375094</v>
      </c>
      <c r="U4740" s="2" t="str">
        <f t="shared" si="1264"/>
        <v>D</v>
      </c>
      <c r="V4740" s="2" t="str">
        <f t="shared" si="1265"/>
        <v>D</v>
      </c>
      <c r="W4740" s="2" t="str">
        <f t="shared" si="1266"/>
        <v>D</v>
      </c>
      <c r="X4740" s="2" t="str">
        <f t="shared" si="1267"/>
        <v>C</v>
      </c>
      <c r="Y4740" s="3" t="str">
        <f t="shared" si="1268"/>
        <v>DDDC</v>
      </c>
      <c r="Z4740" s="28">
        <f t="shared" si="1269"/>
        <v>3.0875E-2</v>
      </c>
      <c r="AA4740" s="7" t="str">
        <f t="shared" si="1270"/>
        <v>Almost certainly optical</v>
      </c>
      <c r="AB4740" s="21">
        <v>6.09</v>
      </c>
      <c r="AC4740" s="14">
        <f t="shared" si="1271"/>
        <v>6.1569839500519477</v>
      </c>
      <c r="AD4740" s="26">
        <v>315</v>
      </c>
      <c r="AE4740" s="10">
        <f t="shared" si="1272"/>
        <v>314.55890995547759</v>
      </c>
      <c r="AF4740" s="17">
        <f t="shared" si="1273"/>
        <v>6.6983950051947794E-2</v>
      </c>
      <c r="AG4740" s="17">
        <f t="shared" si="1274"/>
        <v>0.44109004452241152</v>
      </c>
    </row>
    <row r="4741" spans="1:33">
      <c r="A4741" t="s">
        <v>3853</v>
      </c>
      <c r="B4741" t="s">
        <v>1048</v>
      </c>
      <c r="C4741" s="23">
        <v>150.68719999999999</v>
      </c>
      <c r="D4741" s="23">
        <v>16.58334</v>
      </c>
      <c r="E4741" s="23">
        <v>150.68979999999999</v>
      </c>
      <c r="F4741" s="23">
        <v>16.57666</v>
      </c>
      <c r="G4741" s="26">
        <v>15.4</v>
      </c>
      <c r="H4741" s="26">
        <v>15.4</v>
      </c>
      <c r="I4741" s="26">
        <v>-13.2</v>
      </c>
      <c r="J4741" s="26">
        <v>3</v>
      </c>
      <c r="K4741" s="26">
        <v>15.4</v>
      </c>
      <c r="L4741" s="26">
        <v>15.4</v>
      </c>
      <c r="M4741" s="26">
        <v>-8.1999999999999993</v>
      </c>
      <c r="N4741" s="26">
        <v>3.6</v>
      </c>
      <c r="O4741" s="19">
        <f t="shared" si="1258"/>
        <v>130.60129464500446</v>
      </c>
      <c r="P4741" s="10">
        <f t="shared" si="1259"/>
        <v>118.03385189146383</v>
      </c>
      <c r="Q4741" s="10">
        <f t="shared" si="1260"/>
        <v>2.86</v>
      </c>
      <c r="R4741" s="19">
        <f t="shared" si="1261"/>
        <v>20.282997806044353</v>
      </c>
      <c r="S4741" s="10">
        <f t="shared" si="1262"/>
        <v>17.447062790051511</v>
      </c>
      <c r="T4741" s="10">
        <f t="shared" si="1263"/>
        <v>0.94325151490239678</v>
      </c>
      <c r="U4741" s="2" t="str">
        <f t="shared" si="1264"/>
        <v>D</v>
      </c>
      <c r="V4741" s="2" t="str">
        <f t="shared" si="1265"/>
        <v>D</v>
      </c>
      <c r="W4741" s="2" t="str">
        <f t="shared" si="1266"/>
        <v>D</v>
      </c>
      <c r="X4741" s="2" t="str">
        <f t="shared" si="1267"/>
        <v>C</v>
      </c>
      <c r="Y4741" s="3" t="str">
        <f t="shared" si="1268"/>
        <v>DDDC</v>
      </c>
      <c r="Z4741" s="28">
        <f t="shared" si="1269"/>
        <v>3.0875E-2</v>
      </c>
      <c r="AA4741" s="7" t="str">
        <f t="shared" si="1270"/>
        <v>Almost certainly optical</v>
      </c>
      <c r="AB4741" s="21">
        <v>25.6</v>
      </c>
      <c r="AC4741" s="14">
        <f t="shared" si="1271"/>
        <v>25.666697100471318</v>
      </c>
      <c r="AD4741" s="26">
        <v>160</v>
      </c>
      <c r="AE4741" s="10">
        <f t="shared" si="1272"/>
        <v>159.54286899264406</v>
      </c>
      <c r="AF4741" s="17">
        <f t="shared" si="1273"/>
        <v>6.6697100471316162E-2</v>
      </c>
      <c r="AG4741" s="17">
        <f t="shared" si="1274"/>
        <v>0.45713100735594026</v>
      </c>
    </row>
    <row r="4742" spans="1:33">
      <c r="A4742" t="s">
        <v>7674</v>
      </c>
      <c r="B4742" t="s">
        <v>7675</v>
      </c>
      <c r="C4742" s="23">
        <v>185.49510000000001</v>
      </c>
      <c r="D4742" s="23">
        <v>-47.016889999999997</v>
      </c>
      <c r="E4742" s="23">
        <v>185.48840000000001</v>
      </c>
      <c r="F4742" s="23">
        <v>-47.011380000000003</v>
      </c>
      <c r="G4742" s="26">
        <v>-26.9</v>
      </c>
      <c r="H4742" s="26">
        <v>24.3</v>
      </c>
      <c r="I4742" s="26">
        <v>-8.3000000000000007</v>
      </c>
      <c r="J4742" s="26">
        <v>1.5</v>
      </c>
      <c r="K4742" s="26">
        <v>-17.100000000000001</v>
      </c>
      <c r="L4742" s="26">
        <v>8.5</v>
      </c>
      <c r="M4742" s="26">
        <v>0.9</v>
      </c>
      <c r="N4742" s="26">
        <v>0.9</v>
      </c>
      <c r="O4742" s="19">
        <f t="shared" si="1258"/>
        <v>252.85238011860304</v>
      </c>
      <c r="P4742" s="10">
        <f t="shared" si="1259"/>
        <v>273.01278750418334</v>
      </c>
      <c r="Q4742" s="10">
        <f t="shared" si="1260"/>
        <v>2.86</v>
      </c>
      <c r="R4742" s="19">
        <f t="shared" si="1261"/>
        <v>28.151376520518493</v>
      </c>
      <c r="S4742" s="10">
        <f t="shared" si="1262"/>
        <v>17.123667831396403</v>
      </c>
      <c r="T4742" s="10">
        <f t="shared" si="1263"/>
        <v>1.1318761087978726</v>
      </c>
      <c r="U4742" s="2" t="str">
        <f t="shared" si="1264"/>
        <v>D</v>
      </c>
      <c r="V4742" s="2" t="str">
        <f t="shared" si="1265"/>
        <v>D</v>
      </c>
      <c r="W4742" s="2" t="str">
        <f t="shared" si="1266"/>
        <v>D</v>
      </c>
      <c r="X4742" s="2" t="str">
        <f t="shared" si="1267"/>
        <v>C</v>
      </c>
      <c r="Y4742" s="3" t="str">
        <f t="shared" si="1268"/>
        <v>DDDC</v>
      </c>
      <c r="Z4742" s="28">
        <f t="shared" si="1269"/>
        <v>3.0875E-2</v>
      </c>
      <c r="AA4742" s="7" t="str">
        <f t="shared" si="1270"/>
        <v>Almost certainly optical</v>
      </c>
      <c r="AB4742" s="21">
        <v>25.7</v>
      </c>
      <c r="AC4742" s="14">
        <f t="shared" si="1271"/>
        <v>25.766096967894619</v>
      </c>
      <c r="AD4742" s="26">
        <v>320</v>
      </c>
      <c r="AE4742" s="10">
        <f t="shared" si="1272"/>
        <v>320.34031723833397</v>
      </c>
      <c r="AF4742" s="17">
        <f t="shared" si="1273"/>
        <v>6.6096967894619496E-2</v>
      </c>
      <c r="AG4742" s="17">
        <f t="shared" si="1274"/>
        <v>0.34031723833396654</v>
      </c>
    </row>
    <row r="4743" spans="1:33">
      <c r="A4743" t="s">
        <v>5267</v>
      </c>
      <c r="B4743" t="s">
        <v>2343</v>
      </c>
      <c r="C4743" s="23">
        <v>313.98270000000002</v>
      </c>
      <c r="D4743" s="23">
        <v>4.5758989999999997</v>
      </c>
      <c r="E4743" s="23">
        <v>313.99549999999999</v>
      </c>
      <c r="F4743" s="23">
        <v>4.5832079999999999</v>
      </c>
      <c r="G4743" s="26">
        <v>31.1</v>
      </c>
      <c r="H4743" s="26">
        <v>5.5</v>
      </c>
      <c r="I4743" s="26">
        <v>-6.4</v>
      </c>
      <c r="J4743" s="26">
        <v>1.5</v>
      </c>
      <c r="K4743" s="26">
        <v>49.2</v>
      </c>
      <c r="L4743" s="26">
        <v>23.6</v>
      </c>
      <c r="M4743" s="26">
        <v>0.8</v>
      </c>
      <c r="N4743" s="26">
        <v>3.9</v>
      </c>
      <c r="O4743" s="19">
        <f t="shared" si="1258"/>
        <v>101.62843568834747</v>
      </c>
      <c r="P4743" s="10">
        <f t="shared" si="1259"/>
        <v>89.068443401922806</v>
      </c>
      <c r="Q4743" s="10">
        <f t="shared" si="1260"/>
        <v>2.86</v>
      </c>
      <c r="R4743" s="19">
        <f t="shared" si="1261"/>
        <v>31.751692868255073</v>
      </c>
      <c r="S4743" s="10">
        <f t="shared" si="1262"/>
        <v>49.206503635190337</v>
      </c>
      <c r="T4743" s="10">
        <f t="shared" si="1263"/>
        <v>2.0239549125861354</v>
      </c>
      <c r="U4743" s="2" t="str">
        <f t="shared" si="1264"/>
        <v>D</v>
      </c>
      <c r="V4743" s="2" t="str">
        <f t="shared" si="1265"/>
        <v>D</v>
      </c>
      <c r="W4743" s="2" t="str">
        <f t="shared" si="1266"/>
        <v>D</v>
      </c>
      <c r="X4743" s="2" t="str">
        <f t="shared" si="1267"/>
        <v>C</v>
      </c>
      <c r="Y4743" s="3" t="str">
        <f t="shared" si="1268"/>
        <v>DDDC</v>
      </c>
      <c r="Z4743" s="28">
        <f t="shared" si="1269"/>
        <v>3.0875E-2</v>
      </c>
      <c r="AA4743" s="7" t="str">
        <f t="shared" si="1270"/>
        <v>Almost certainly optical</v>
      </c>
      <c r="AB4743" s="21">
        <v>53</v>
      </c>
      <c r="AC4743" s="14">
        <f t="shared" si="1271"/>
        <v>52.935753642789656</v>
      </c>
      <c r="AD4743" s="26">
        <v>60.3</v>
      </c>
      <c r="AE4743" s="10">
        <f t="shared" si="1272"/>
        <v>60.194126497791579</v>
      </c>
      <c r="AF4743" s="17">
        <f t="shared" si="1273"/>
        <v>6.4246357210343774E-2</v>
      </c>
      <c r="AG4743" s="17">
        <f t="shared" si="1274"/>
        <v>0.10587350220841785</v>
      </c>
    </row>
    <row r="4744" spans="1:33">
      <c r="A4744" t="s">
        <v>5009</v>
      </c>
      <c r="B4744" t="s">
        <v>2099</v>
      </c>
      <c r="C4744" s="23">
        <v>296.62720000000002</v>
      </c>
      <c r="D4744" s="23">
        <v>12.805770000000001</v>
      </c>
      <c r="E4744" s="23">
        <v>296.6189</v>
      </c>
      <c r="F4744" s="23">
        <v>12.81968</v>
      </c>
      <c r="G4744" s="26">
        <v>-6.1</v>
      </c>
      <c r="H4744" s="26">
        <v>19.5</v>
      </c>
      <c r="I4744" s="26">
        <v>-8.3000000000000007</v>
      </c>
      <c r="J4744" s="26">
        <v>1.1000000000000001</v>
      </c>
      <c r="K4744" s="26">
        <v>-1.2</v>
      </c>
      <c r="L4744" s="26">
        <v>24.4</v>
      </c>
      <c r="M4744" s="26">
        <v>-8.4</v>
      </c>
      <c r="N4744" s="26">
        <v>1.2</v>
      </c>
      <c r="O4744" s="19">
        <f t="shared" si="1258"/>
        <v>216.31364541876334</v>
      </c>
      <c r="P4744" s="10">
        <f t="shared" si="1259"/>
        <v>188.13010235415598</v>
      </c>
      <c r="Q4744" s="10">
        <f t="shared" si="1260"/>
        <v>2.86</v>
      </c>
      <c r="R4744" s="19">
        <f t="shared" si="1261"/>
        <v>10.300485425454472</v>
      </c>
      <c r="S4744" s="10">
        <f t="shared" si="1262"/>
        <v>8.4852813742385695</v>
      </c>
      <c r="T4744" s="10">
        <f t="shared" si="1263"/>
        <v>0.46964416999232611</v>
      </c>
      <c r="U4744" s="2" t="str">
        <f t="shared" si="1264"/>
        <v>D</v>
      </c>
      <c r="V4744" s="2" t="str">
        <f t="shared" si="1265"/>
        <v>D</v>
      </c>
      <c r="W4744" s="2" t="str">
        <f t="shared" si="1266"/>
        <v>D</v>
      </c>
      <c r="X4744" s="2" t="str">
        <f t="shared" si="1267"/>
        <v>C</v>
      </c>
      <c r="Y4744" s="3" t="str">
        <f t="shared" si="1268"/>
        <v>DDDC</v>
      </c>
      <c r="Z4744" s="28">
        <f t="shared" si="1269"/>
        <v>3.0875E-2</v>
      </c>
      <c r="AA4744" s="7" t="str">
        <f t="shared" si="1270"/>
        <v>Almost certainly optical</v>
      </c>
      <c r="AB4744" s="21">
        <v>58</v>
      </c>
      <c r="AC4744" s="14">
        <f t="shared" si="1271"/>
        <v>57.935814928466428</v>
      </c>
      <c r="AD4744" s="26">
        <v>330</v>
      </c>
      <c r="AE4744" s="10">
        <f t="shared" si="1272"/>
        <v>329.80695069552536</v>
      </c>
      <c r="AF4744" s="17">
        <f t="shared" si="1273"/>
        <v>6.4185071533572113E-2</v>
      </c>
      <c r="AG4744" s="17">
        <f t="shared" si="1274"/>
        <v>0.1930493044746413</v>
      </c>
    </row>
    <row r="4745" spans="1:33">
      <c r="A4745" t="s">
        <v>4623</v>
      </c>
      <c r="B4745" t="s">
        <v>1752</v>
      </c>
      <c r="C4745" s="23">
        <v>245.2664</v>
      </c>
      <c r="D4745" s="23">
        <v>11.5113</v>
      </c>
      <c r="E4745" s="23">
        <v>245.2664</v>
      </c>
      <c r="F4745" s="23">
        <v>11.498810000000001</v>
      </c>
      <c r="G4745" s="26">
        <v>-21.2</v>
      </c>
      <c r="H4745" s="26">
        <v>4.4000000000000004</v>
      </c>
      <c r="I4745" s="26">
        <v>-10.1</v>
      </c>
      <c r="J4745" s="26">
        <v>1.3</v>
      </c>
      <c r="K4745" s="26">
        <v>0</v>
      </c>
      <c r="L4745" s="26">
        <v>0</v>
      </c>
      <c r="M4745" s="26">
        <v>-8.9</v>
      </c>
      <c r="N4745" s="26">
        <v>2.5</v>
      </c>
      <c r="O4745" s="19">
        <f t="shared" si="1258"/>
        <v>244.52616504818459</v>
      </c>
      <c r="P4745" s="10">
        <f t="shared" si="1259"/>
        <v>180</v>
      </c>
      <c r="Q4745" s="10">
        <f t="shared" si="1260"/>
        <v>2.86</v>
      </c>
      <c r="R4745" s="19">
        <f t="shared" si="1261"/>
        <v>23.482972554597939</v>
      </c>
      <c r="S4745" s="10">
        <f t="shared" si="1262"/>
        <v>8.9</v>
      </c>
      <c r="T4745" s="10">
        <f t="shared" si="1263"/>
        <v>0.8095743138649486</v>
      </c>
      <c r="U4745" s="2" t="str">
        <f t="shared" si="1264"/>
        <v>D</v>
      </c>
      <c r="V4745" s="2" t="str">
        <f t="shared" si="1265"/>
        <v>D</v>
      </c>
      <c r="W4745" s="2" t="str">
        <f t="shared" si="1266"/>
        <v>D</v>
      </c>
      <c r="X4745" s="2" t="str">
        <f t="shared" si="1267"/>
        <v>C</v>
      </c>
      <c r="Y4745" s="3" t="str">
        <f t="shared" si="1268"/>
        <v>DDDC</v>
      </c>
      <c r="Z4745" s="28">
        <f t="shared" si="1269"/>
        <v>3.0875E-2</v>
      </c>
      <c r="AA4745" s="7" t="str">
        <f t="shared" si="1270"/>
        <v>Almost certainly optical</v>
      </c>
      <c r="AB4745" s="21">
        <v>44.9</v>
      </c>
      <c r="AC4745" s="14">
        <f t="shared" si="1271"/>
        <v>44.963999999997981</v>
      </c>
      <c r="AD4745" s="26">
        <v>180</v>
      </c>
      <c r="AE4745" s="10">
        <f t="shared" si="1272"/>
        <v>180</v>
      </c>
      <c r="AF4745" s="17">
        <f t="shared" si="1273"/>
        <v>6.3999999997982115E-2</v>
      </c>
      <c r="AG4745" s="17">
        <f t="shared" si="1274"/>
        <v>0</v>
      </c>
    </row>
    <row r="4746" spans="1:33">
      <c r="A4746" t="s">
        <v>5259</v>
      </c>
      <c r="B4746" t="s">
        <v>2337</v>
      </c>
      <c r="C4746" s="23">
        <v>313.45670000000001</v>
      </c>
      <c r="D4746" s="23">
        <v>31.072040000000001</v>
      </c>
      <c r="E4746" s="23">
        <v>313.45589999999999</v>
      </c>
      <c r="F4746" s="23">
        <v>31.06316</v>
      </c>
      <c r="G4746" s="26">
        <v>-6.8</v>
      </c>
      <c r="H4746" s="26">
        <v>18.8</v>
      </c>
      <c r="I4746" s="26">
        <v>-48.8</v>
      </c>
      <c r="J4746" s="26">
        <v>1.1000000000000001</v>
      </c>
      <c r="K4746" s="26">
        <v>5</v>
      </c>
      <c r="L4746" s="26">
        <v>5</v>
      </c>
      <c r="M4746" s="26">
        <v>9.9</v>
      </c>
      <c r="N4746" s="26">
        <v>1.1000000000000001</v>
      </c>
      <c r="O4746" s="19">
        <f t="shared" si="1258"/>
        <v>187.93275831417208</v>
      </c>
      <c r="P4746" s="10">
        <f t="shared" si="1259"/>
        <v>26.796081293973462</v>
      </c>
      <c r="Q4746" s="10">
        <f t="shared" si="1260"/>
        <v>2.86</v>
      </c>
      <c r="R4746" s="19">
        <f t="shared" si="1261"/>
        <v>49.271492772190285</v>
      </c>
      <c r="S4746" s="10">
        <f t="shared" si="1262"/>
        <v>11.090987332063815</v>
      </c>
      <c r="T4746" s="10">
        <f t="shared" si="1263"/>
        <v>1.5090620026063526</v>
      </c>
      <c r="U4746" s="2" t="str">
        <f t="shared" si="1264"/>
        <v>D</v>
      </c>
      <c r="V4746" s="2" t="str">
        <f t="shared" si="1265"/>
        <v>D</v>
      </c>
      <c r="W4746" s="2" t="str">
        <f t="shared" si="1266"/>
        <v>D</v>
      </c>
      <c r="X4746" s="2" t="str">
        <f t="shared" si="1267"/>
        <v>C</v>
      </c>
      <c r="Y4746" s="3" t="str">
        <f t="shared" si="1268"/>
        <v>DDDC</v>
      </c>
      <c r="Z4746" s="28">
        <f t="shared" si="1269"/>
        <v>3.0875E-2</v>
      </c>
      <c r="AA4746" s="7" t="str">
        <f t="shared" si="1270"/>
        <v>Almost certainly optical</v>
      </c>
      <c r="AB4746" s="21">
        <v>32</v>
      </c>
      <c r="AC4746" s="14">
        <f t="shared" si="1271"/>
        <v>32.063031706312856</v>
      </c>
      <c r="AD4746" s="26">
        <v>184</v>
      </c>
      <c r="AE4746" s="10">
        <f t="shared" si="1272"/>
        <v>184.41242083989852</v>
      </c>
      <c r="AF4746" s="17">
        <f t="shared" si="1273"/>
        <v>6.3031706312855817E-2</v>
      </c>
      <c r="AG4746" s="17">
        <f t="shared" si="1274"/>
        <v>0.41242083989851608</v>
      </c>
    </row>
    <row r="4747" spans="1:33">
      <c r="A4747" t="s">
        <v>4756</v>
      </c>
      <c r="B4747" t="s">
        <v>1872</v>
      </c>
      <c r="C4747" s="23">
        <v>267.6463</v>
      </c>
      <c r="D4747" s="23">
        <v>35.176110000000001</v>
      </c>
      <c r="E4747" s="23">
        <v>267.64640000000003</v>
      </c>
      <c r="F4747" s="23">
        <v>35.1646</v>
      </c>
      <c r="G4747" s="26">
        <v>19.7</v>
      </c>
      <c r="H4747" s="26">
        <v>19.7</v>
      </c>
      <c r="I4747" s="26">
        <v>37.799999999999997</v>
      </c>
      <c r="J4747" s="26">
        <v>1.2</v>
      </c>
      <c r="K4747" s="26">
        <v>-6.6</v>
      </c>
      <c r="L4747" s="26">
        <v>19</v>
      </c>
      <c r="M4747" s="26">
        <v>-1.6</v>
      </c>
      <c r="N4747" s="26">
        <v>8.8000000000000007</v>
      </c>
      <c r="O4747" s="19">
        <f t="shared" si="1258"/>
        <v>27.526904642548704</v>
      </c>
      <c r="P4747" s="10">
        <f t="shared" si="1259"/>
        <v>256.37300514010843</v>
      </c>
      <c r="Q4747" s="10">
        <f t="shared" si="1260"/>
        <v>2.86</v>
      </c>
      <c r="R4747" s="19">
        <f t="shared" si="1261"/>
        <v>42.625461874330462</v>
      </c>
      <c r="S4747" s="10">
        <f t="shared" si="1262"/>
        <v>6.7911707385398579</v>
      </c>
      <c r="T4747" s="10">
        <f t="shared" si="1263"/>
        <v>1.235415815321758</v>
      </c>
      <c r="U4747" s="2" t="str">
        <f t="shared" si="1264"/>
        <v>D</v>
      </c>
      <c r="V4747" s="2" t="str">
        <f t="shared" si="1265"/>
        <v>D</v>
      </c>
      <c r="W4747" s="2" t="str">
        <f t="shared" si="1266"/>
        <v>D</v>
      </c>
      <c r="X4747" s="2" t="str">
        <f t="shared" si="1267"/>
        <v>C</v>
      </c>
      <c r="Y4747" s="3" t="str">
        <f t="shared" si="1268"/>
        <v>DDDC</v>
      </c>
      <c r="Z4747" s="28">
        <f t="shared" si="1269"/>
        <v>3.0875E-2</v>
      </c>
      <c r="AA4747" s="7" t="str">
        <f t="shared" si="1270"/>
        <v>Almost certainly optical</v>
      </c>
      <c r="AB4747" s="21">
        <v>41.5</v>
      </c>
      <c r="AC4747" s="14">
        <f t="shared" si="1271"/>
        <v>41.437044828994431</v>
      </c>
      <c r="AD4747" s="26">
        <v>180</v>
      </c>
      <c r="AE4747" s="10">
        <f t="shared" si="1272"/>
        <v>179.59311960397929</v>
      </c>
      <c r="AF4747" s="17">
        <f t="shared" si="1273"/>
        <v>6.2955171005569355E-2</v>
      </c>
      <c r="AG4747" s="17">
        <f t="shared" si="1274"/>
        <v>0.40688039602071058</v>
      </c>
    </row>
    <row r="4748" spans="1:33">
      <c r="A4748" t="s">
        <v>4922</v>
      </c>
      <c r="B4748" t="s">
        <v>2016</v>
      </c>
      <c r="C4748" s="23">
        <v>291.83330000000001</v>
      </c>
      <c r="D4748" s="23">
        <v>-0.73807829999999996</v>
      </c>
      <c r="E4748" s="23">
        <v>291.82440000000003</v>
      </c>
      <c r="F4748" s="23">
        <v>-0.73803750000000001</v>
      </c>
      <c r="G4748" s="26">
        <v>-6.6</v>
      </c>
      <c r="H4748" s="26">
        <v>19</v>
      </c>
      <c r="I4748" s="26">
        <v>-7.4</v>
      </c>
      <c r="J4748" s="26">
        <v>1</v>
      </c>
      <c r="K4748" s="26">
        <v>-4.4000000000000004</v>
      </c>
      <c r="L4748" s="26">
        <v>21.2</v>
      </c>
      <c r="M4748" s="26">
        <v>-7.3</v>
      </c>
      <c r="N4748" s="26">
        <v>1</v>
      </c>
      <c r="O4748" s="19">
        <f t="shared" si="1258"/>
        <v>221.72951207681643</v>
      </c>
      <c r="P4748" s="10">
        <f t="shared" si="1259"/>
        <v>211.07903963507925</v>
      </c>
      <c r="Q4748" s="10">
        <f t="shared" si="1260"/>
        <v>2.86</v>
      </c>
      <c r="R4748" s="19">
        <f t="shared" si="1261"/>
        <v>9.9156442049924323</v>
      </c>
      <c r="S4748" s="10">
        <f t="shared" si="1262"/>
        <v>8.5234969349440135</v>
      </c>
      <c r="T4748" s="10">
        <f t="shared" si="1263"/>
        <v>0.46097852849841114</v>
      </c>
      <c r="U4748" s="2" t="str">
        <f t="shared" si="1264"/>
        <v>D</v>
      </c>
      <c r="V4748" s="2" t="str">
        <f t="shared" si="1265"/>
        <v>D</v>
      </c>
      <c r="W4748" s="2" t="str">
        <f t="shared" si="1266"/>
        <v>D</v>
      </c>
      <c r="X4748" s="2" t="str">
        <f t="shared" si="1267"/>
        <v>C</v>
      </c>
      <c r="Y4748" s="3" t="str">
        <f t="shared" si="1268"/>
        <v>DDDC</v>
      </c>
      <c r="Z4748" s="28">
        <f t="shared" si="1269"/>
        <v>3.0875E-2</v>
      </c>
      <c r="AA4748" s="7" t="str">
        <f t="shared" si="1270"/>
        <v>Almost certainly optical</v>
      </c>
      <c r="AB4748" s="21">
        <v>32.1</v>
      </c>
      <c r="AC4748" s="14">
        <f t="shared" si="1271"/>
        <v>32.037678320631713</v>
      </c>
      <c r="AD4748" s="26">
        <v>270</v>
      </c>
      <c r="AE4748" s="10">
        <f t="shared" si="1272"/>
        <v>270.26267925820309</v>
      </c>
      <c r="AF4748" s="17">
        <f t="shared" si="1273"/>
        <v>6.2321679368288585E-2</v>
      </c>
      <c r="AG4748" s="17">
        <f t="shared" si="1274"/>
        <v>0.26267925820309301</v>
      </c>
    </row>
    <row r="4749" spans="1:33">
      <c r="A4749" t="s">
        <v>4731</v>
      </c>
      <c r="B4749" t="s">
        <v>1853</v>
      </c>
      <c r="C4749" s="23">
        <v>264.40179999999998</v>
      </c>
      <c r="D4749" s="23">
        <v>15.93416</v>
      </c>
      <c r="E4749" s="23">
        <v>264.41809999999998</v>
      </c>
      <c r="F4749" s="23">
        <v>15.92915</v>
      </c>
      <c r="G4749" s="26">
        <v>-15.4</v>
      </c>
      <c r="H4749" s="26">
        <v>10.199999999999999</v>
      </c>
      <c r="I4749" s="26">
        <v>-11.8</v>
      </c>
      <c r="J4749" s="26">
        <v>1.5</v>
      </c>
      <c r="K4749" s="26">
        <v>-4.9000000000000004</v>
      </c>
      <c r="L4749" s="26">
        <v>20.7</v>
      </c>
      <c r="M4749" s="26">
        <v>-11.4</v>
      </c>
      <c r="N4749" s="26">
        <v>1.9</v>
      </c>
      <c r="O4749" s="19">
        <f t="shared" si="1258"/>
        <v>232.53944513950933</v>
      </c>
      <c r="P4749" s="10">
        <f t="shared" si="1259"/>
        <v>203.25922094552828</v>
      </c>
      <c r="Q4749" s="10">
        <f t="shared" si="1260"/>
        <v>2.86</v>
      </c>
      <c r="R4749" s="19">
        <f t="shared" si="1261"/>
        <v>19.401030900444439</v>
      </c>
      <c r="S4749" s="10">
        <f t="shared" si="1262"/>
        <v>12.408464852672148</v>
      </c>
      <c r="T4749" s="10">
        <f t="shared" si="1263"/>
        <v>0.7952373938279147</v>
      </c>
      <c r="U4749" s="2" t="str">
        <f t="shared" si="1264"/>
        <v>D</v>
      </c>
      <c r="V4749" s="2" t="str">
        <f t="shared" si="1265"/>
        <v>D</v>
      </c>
      <c r="W4749" s="2" t="str">
        <f t="shared" si="1266"/>
        <v>D</v>
      </c>
      <c r="X4749" s="2" t="str">
        <f t="shared" si="1267"/>
        <v>C</v>
      </c>
      <c r="Y4749" s="3" t="str">
        <f t="shared" si="1268"/>
        <v>DDDC</v>
      </c>
      <c r="Z4749" s="28">
        <f t="shared" si="1269"/>
        <v>3.0875E-2</v>
      </c>
      <c r="AA4749" s="7" t="str">
        <f t="shared" si="1270"/>
        <v>Almost certainly optical</v>
      </c>
      <c r="AB4749" s="21">
        <v>59.3</v>
      </c>
      <c r="AC4749" s="14">
        <f t="shared" si="1271"/>
        <v>59.237837756059093</v>
      </c>
      <c r="AD4749" s="26">
        <v>108</v>
      </c>
      <c r="AE4749" s="10">
        <f t="shared" si="1272"/>
        <v>107.72613399699107</v>
      </c>
      <c r="AF4749" s="17">
        <f t="shared" si="1273"/>
        <v>6.216224394090375E-2</v>
      </c>
      <c r="AG4749" s="17">
        <f t="shared" si="1274"/>
        <v>0.27386600300893349</v>
      </c>
    </row>
    <row r="4750" spans="1:33">
      <c r="A4750" t="s">
        <v>5125</v>
      </c>
      <c r="B4750" t="s">
        <v>2205</v>
      </c>
      <c r="C4750" s="23">
        <v>302.9273</v>
      </c>
      <c r="D4750" s="23">
        <v>12.347160000000001</v>
      </c>
      <c r="E4750" s="23">
        <v>302.9264</v>
      </c>
      <c r="F4750" s="23">
        <v>12.357250000000001</v>
      </c>
      <c r="G4750" s="26">
        <v>-5.0999999999999996</v>
      </c>
      <c r="H4750" s="26">
        <v>20.5</v>
      </c>
      <c r="I4750" s="26">
        <v>-9.5</v>
      </c>
      <c r="J4750" s="26">
        <v>1.4</v>
      </c>
      <c r="K4750" s="26">
        <v>0.9</v>
      </c>
      <c r="L4750" s="26">
        <v>0.9</v>
      </c>
      <c r="M4750" s="26">
        <v>-1.8</v>
      </c>
      <c r="N4750" s="26">
        <v>3.2</v>
      </c>
      <c r="O4750" s="19">
        <f t="shared" si="1258"/>
        <v>208.2287761813696</v>
      </c>
      <c r="P4750" s="10">
        <f t="shared" si="1259"/>
        <v>153.43494882292202</v>
      </c>
      <c r="Q4750" s="10">
        <f t="shared" si="1260"/>
        <v>2.86</v>
      </c>
      <c r="R4750" s="19">
        <f t="shared" si="1261"/>
        <v>10.782393055347221</v>
      </c>
      <c r="S4750" s="10">
        <f t="shared" si="1262"/>
        <v>2.0124611797498111</v>
      </c>
      <c r="T4750" s="10">
        <f t="shared" si="1263"/>
        <v>0.31987135587742582</v>
      </c>
      <c r="U4750" s="2" t="str">
        <f t="shared" si="1264"/>
        <v>D</v>
      </c>
      <c r="V4750" s="2" t="str">
        <f t="shared" si="1265"/>
        <v>D</v>
      </c>
      <c r="W4750" s="2" t="str">
        <f t="shared" si="1266"/>
        <v>D</v>
      </c>
      <c r="X4750" s="2" t="str">
        <f t="shared" si="1267"/>
        <v>C</v>
      </c>
      <c r="Y4750" s="3" t="str">
        <f t="shared" si="1268"/>
        <v>DDDC</v>
      </c>
      <c r="Z4750" s="28">
        <f t="shared" si="1269"/>
        <v>3.0875E-2</v>
      </c>
      <c r="AA4750" s="7" t="str">
        <f t="shared" si="1270"/>
        <v>Almost certainly optical</v>
      </c>
      <c r="AB4750" s="21">
        <v>36.4</v>
      </c>
      <c r="AC4750" s="14">
        <f t="shared" si="1271"/>
        <v>36.461631492996275</v>
      </c>
      <c r="AD4750" s="26">
        <v>355</v>
      </c>
      <c r="AE4750" s="10">
        <f t="shared" si="1272"/>
        <v>355.02016220063604</v>
      </c>
      <c r="AF4750" s="17">
        <f t="shared" si="1273"/>
        <v>6.1631492996276904E-2</v>
      </c>
      <c r="AG4750" s="17">
        <f t="shared" si="1274"/>
        <v>2.0162200636036687E-2</v>
      </c>
    </row>
    <row r="4751" spans="1:33">
      <c r="A4751" t="s">
        <v>9058</v>
      </c>
      <c r="B4751" t="s">
        <v>9059</v>
      </c>
      <c r="C4751" s="23">
        <v>296.52199999999999</v>
      </c>
      <c r="D4751" s="23">
        <v>17.082540000000002</v>
      </c>
      <c r="E4751" s="23">
        <v>296.51620000000003</v>
      </c>
      <c r="F4751" s="23">
        <v>17.079930000000001</v>
      </c>
      <c r="G4751" s="26">
        <v>-2.5</v>
      </c>
      <c r="H4751" s="26">
        <v>23.1</v>
      </c>
      <c r="I4751" s="26">
        <v>-8.6</v>
      </c>
      <c r="J4751" s="26">
        <v>2.2000000000000002</v>
      </c>
      <c r="K4751" s="26">
        <v>5.9</v>
      </c>
      <c r="L4751" s="26">
        <v>5.9</v>
      </c>
      <c r="M4751" s="26">
        <v>-31.9</v>
      </c>
      <c r="N4751" s="26">
        <v>3.9</v>
      </c>
      <c r="O4751" s="19">
        <f t="shared" si="1258"/>
        <v>196.20902492780797</v>
      </c>
      <c r="P4751" s="10">
        <f t="shared" si="1259"/>
        <v>169.5213868804727</v>
      </c>
      <c r="Q4751" s="10">
        <f t="shared" si="1260"/>
        <v>2.86</v>
      </c>
      <c r="R4751" s="19">
        <f t="shared" si="1261"/>
        <v>8.9560035730229579</v>
      </c>
      <c r="S4751" s="10">
        <f t="shared" si="1262"/>
        <v>32.44102341172362</v>
      </c>
      <c r="T4751" s="10">
        <f t="shared" si="1263"/>
        <v>1.0349256746186644</v>
      </c>
      <c r="U4751" s="2" t="str">
        <f t="shared" si="1264"/>
        <v>D</v>
      </c>
      <c r="V4751" s="2" t="str">
        <f t="shared" si="1265"/>
        <v>D</v>
      </c>
      <c r="W4751" s="2" t="str">
        <f t="shared" si="1266"/>
        <v>D</v>
      </c>
      <c r="X4751" s="2" t="str">
        <f t="shared" si="1267"/>
        <v>C</v>
      </c>
      <c r="Y4751" s="3" t="str">
        <f t="shared" si="1268"/>
        <v>DDDC</v>
      </c>
      <c r="Z4751" s="28">
        <f t="shared" si="1269"/>
        <v>3.0875E-2</v>
      </c>
      <c r="AA4751" s="7" t="str">
        <f t="shared" si="1270"/>
        <v>Almost certainly optical</v>
      </c>
      <c r="AB4751" s="21">
        <v>22</v>
      </c>
      <c r="AC4751" s="14">
        <f t="shared" si="1271"/>
        <v>22.059910187088207</v>
      </c>
      <c r="AD4751" s="26">
        <v>246</v>
      </c>
      <c r="AE4751" s="10">
        <f t="shared" si="1272"/>
        <v>244.79039195426463</v>
      </c>
      <c r="AF4751" s="17">
        <f t="shared" si="1273"/>
        <v>5.9910187088206612E-2</v>
      </c>
      <c r="AG4751" s="17">
        <f t="shared" si="1274"/>
        <v>1.2096080457353651</v>
      </c>
    </row>
    <row r="4752" spans="1:33">
      <c r="A4752" t="s">
        <v>3476</v>
      </c>
      <c r="B4752" t="s">
        <v>690</v>
      </c>
      <c r="C4752" s="23">
        <v>98.045599999999993</v>
      </c>
      <c r="D4752" s="23">
        <v>6.6530610000000001</v>
      </c>
      <c r="E4752" s="23">
        <v>98.050359999999998</v>
      </c>
      <c r="F4752" s="23">
        <v>6.6513999999999998</v>
      </c>
      <c r="G4752" s="26">
        <v>-0.7</v>
      </c>
      <c r="H4752" s="26">
        <v>24.9</v>
      </c>
      <c r="I4752" s="26">
        <v>-1.1000000000000001</v>
      </c>
      <c r="J4752" s="26">
        <v>1.4</v>
      </c>
      <c r="K4752" s="26">
        <v>3</v>
      </c>
      <c r="L4752" s="26">
        <v>3</v>
      </c>
      <c r="M4752" s="26">
        <v>4.0999999999999996</v>
      </c>
      <c r="N4752" s="26">
        <v>4.5</v>
      </c>
      <c r="O4752" s="19">
        <f t="shared" si="1258"/>
        <v>212.47119229084848</v>
      </c>
      <c r="P4752" s="10">
        <f t="shared" si="1259"/>
        <v>36.193207305564705</v>
      </c>
      <c r="Q4752" s="10">
        <f t="shared" si="1260"/>
        <v>2.86</v>
      </c>
      <c r="R4752" s="19">
        <f t="shared" si="1261"/>
        <v>1.3038404810405297</v>
      </c>
      <c r="S4752" s="10">
        <f t="shared" si="1262"/>
        <v>5.0803543183522146</v>
      </c>
      <c r="T4752" s="10">
        <f t="shared" si="1263"/>
        <v>0.15960486998481863</v>
      </c>
      <c r="U4752" s="2" t="str">
        <f t="shared" si="1264"/>
        <v>D</v>
      </c>
      <c r="V4752" s="2" t="str">
        <f t="shared" si="1265"/>
        <v>D</v>
      </c>
      <c r="W4752" s="2" t="str">
        <f t="shared" si="1266"/>
        <v>D</v>
      </c>
      <c r="X4752" s="2" t="str">
        <f t="shared" si="1267"/>
        <v>C</v>
      </c>
      <c r="Y4752" s="3" t="str">
        <f t="shared" si="1268"/>
        <v>DDDC</v>
      </c>
      <c r="Z4752" s="28">
        <f t="shared" si="1269"/>
        <v>3.0875E-2</v>
      </c>
      <c r="AA4752" s="7" t="str">
        <f t="shared" si="1270"/>
        <v>Almost certainly optical</v>
      </c>
      <c r="AB4752" s="21">
        <v>18.100000000000001</v>
      </c>
      <c r="AC4752" s="14">
        <f t="shared" si="1271"/>
        <v>18.040415489099345</v>
      </c>
      <c r="AD4752" s="26">
        <v>110</v>
      </c>
      <c r="AE4752" s="10">
        <f t="shared" si="1272"/>
        <v>109.35715928827014</v>
      </c>
      <c r="AF4752" s="17">
        <f t="shared" si="1273"/>
        <v>5.9584510900656085E-2</v>
      </c>
      <c r="AG4752" s="17">
        <f t="shared" si="1274"/>
        <v>0.64284071172986046</v>
      </c>
    </row>
    <row r="4753" spans="1:33">
      <c r="A4753" t="s">
        <v>3839</v>
      </c>
      <c r="B4753" t="s">
        <v>1034</v>
      </c>
      <c r="C4753" s="23">
        <v>149.37100000000001</v>
      </c>
      <c r="D4753" s="23">
        <v>10.49774</v>
      </c>
      <c r="E4753" s="23">
        <v>149.37479999999999</v>
      </c>
      <c r="F4753" s="23">
        <v>10.4992</v>
      </c>
      <c r="G4753" s="26">
        <v>-6.6</v>
      </c>
      <c r="H4753" s="26">
        <v>19</v>
      </c>
      <c r="I4753" s="26">
        <v>4.5999999999999996</v>
      </c>
      <c r="J4753" s="26">
        <v>1.2</v>
      </c>
      <c r="K4753" s="26">
        <v>-5.7</v>
      </c>
      <c r="L4753" s="26">
        <v>19.899999999999999</v>
      </c>
      <c r="M4753" s="26">
        <v>2.6</v>
      </c>
      <c r="N4753" s="26">
        <v>1.2</v>
      </c>
      <c r="O4753" s="19">
        <f t="shared" si="1258"/>
        <v>304.87532834460217</v>
      </c>
      <c r="P4753" s="10">
        <f t="shared" si="1259"/>
        <v>294.51964268819074</v>
      </c>
      <c r="Q4753" s="10">
        <f t="shared" si="1260"/>
        <v>2.86</v>
      </c>
      <c r="R4753" s="19">
        <f t="shared" si="1261"/>
        <v>8.0448741444475065</v>
      </c>
      <c r="S4753" s="10">
        <f t="shared" si="1262"/>
        <v>6.2649820430708338</v>
      </c>
      <c r="T4753" s="10">
        <f t="shared" si="1263"/>
        <v>0.35774640468795854</v>
      </c>
      <c r="U4753" s="2" t="str">
        <f t="shared" si="1264"/>
        <v>D</v>
      </c>
      <c r="V4753" s="2" t="str">
        <f t="shared" si="1265"/>
        <v>D</v>
      </c>
      <c r="W4753" s="2" t="str">
        <f t="shared" si="1266"/>
        <v>D</v>
      </c>
      <c r="X4753" s="2" t="str">
        <f t="shared" si="1267"/>
        <v>C</v>
      </c>
      <c r="Y4753" s="3" t="str">
        <f t="shared" si="1268"/>
        <v>DDDC</v>
      </c>
      <c r="Z4753" s="28">
        <f t="shared" si="1269"/>
        <v>3.0875E-2</v>
      </c>
      <c r="AA4753" s="7" t="str">
        <f t="shared" si="1270"/>
        <v>Almost certainly optical</v>
      </c>
      <c r="AB4753" s="21">
        <v>14.5</v>
      </c>
      <c r="AC4753" s="14">
        <f t="shared" si="1271"/>
        <v>14.441454978820026</v>
      </c>
      <c r="AD4753" s="26">
        <v>68.8</v>
      </c>
      <c r="AE4753" s="10">
        <f t="shared" si="1272"/>
        <v>68.656883540705607</v>
      </c>
      <c r="AF4753" s="17">
        <f t="shared" si="1273"/>
        <v>5.8545021179973844E-2</v>
      </c>
      <c r="AG4753" s="17">
        <f t="shared" si="1274"/>
        <v>0.1431164592943901</v>
      </c>
    </row>
    <row r="4754" spans="1:33">
      <c r="A4754" t="s">
        <v>4940</v>
      </c>
      <c r="B4754" t="s">
        <v>2034</v>
      </c>
      <c r="C4754" s="23">
        <v>293.41860000000003</v>
      </c>
      <c r="D4754" s="23">
        <v>11.9695</v>
      </c>
      <c r="E4754" s="23">
        <v>293.4239</v>
      </c>
      <c r="F4754" s="23">
        <v>11.96335</v>
      </c>
      <c r="G4754" s="26">
        <v>-2.4</v>
      </c>
      <c r="H4754" s="26">
        <v>23.2</v>
      </c>
      <c r="I4754" s="26">
        <v>-3.4</v>
      </c>
      <c r="J4754" s="26">
        <v>1.9</v>
      </c>
      <c r="K4754" s="26">
        <v>-2.7</v>
      </c>
      <c r="L4754" s="26">
        <v>22.9</v>
      </c>
      <c r="M4754" s="26">
        <v>-9.9</v>
      </c>
      <c r="N4754" s="26">
        <v>2.5</v>
      </c>
      <c r="O4754" s="19">
        <f t="shared" si="1258"/>
        <v>215.21759296819272</v>
      </c>
      <c r="P4754" s="10">
        <f t="shared" si="1259"/>
        <v>195.25511870305778</v>
      </c>
      <c r="Q4754" s="10">
        <f t="shared" si="1260"/>
        <v>2.86</v>
      </c>
      <c r="R4754" s="19">
        <f t="shared" si="1261"/>
        <v>4.161730409336962</v>
      </c>
      <c r="S4754" s="10">
        <f t="shared" si="1262"/>
        <v>10.261578825892242</v>
      </c>
      <c r="T4754" s="10">
        <f t="shared" si="1263"/>
        <v>0.36058273088073012</v>
      </c>
      <c r="U4754" s="2" t="str">
        <f t="shared" si="1264"/>
        <v>D</v>
      </c>
      <c r="V4754" s="2" t="str">
        <f t="shared" si="1265"/>
        <v>D</v>
      </c>
      <c r="W4754" s="2" t="str">
        <f t="shared" si="1266"/>
        <v>D</v>
      </c>
      <c r="X4754" s="2" t="str">
        <f t="shared" si="1267"/>
        <v>C</v>
      </c>
      <c r="Y4754" s="3" t="str">
        <f t="shared" si="1268"/>
        <v>DDDC</v>
      </c>
      <c r="Z4754" s="28">
        <f t="shared" si="1269"/>
        <v>3.0875E-2</v>
      </c>
      <c r="AA4754" s="7" t="str">
        <f t="shared" si="1270"/>
        <v>Almost certainly optical</v>
      </c>
      <c r="AB4754" s="21">
        <v>28.9</v>
      </c>
      <c r="AC4754" s="14">
        <f t="shared" si="1271"/>
        <v>28.958038525620285</v>
      </c>
      <c r="AD4754" s="26">
        <v>140</v>
      </c>
      <c r="AE4754" s="10">
        <f t="shared" si="1272"/>
        <v>139.86737872771195</v>
      </c>
      <c r="AF4754" s="17">
        <f t="shared" si="1273"/>
        <v>5.8038525620286663E-2</v>
      </c>
      <c r="AG4754" s="17">
        <f t="shared" si="1274"/>
        <v>0.13262127228804843</v>
      </c>
    </row>
    <row r="4755" spans="1:33">
      <c r="A4755" t="s">
        <v>9707</v>
      </c>
      <c r="B4755" t="s">
        <v>9708</v>
      </c>
      <c r="C4755" s="23">
        <v>344.02280000000002</v>
      </c>
      <c r="D4755" s="23">
        <v>59.96011</v>
      </c>
      <c r="E4755" s="23">
        <v>344.03179999999998</v>
      </c>
      <c r="F4755" s="23">
        <v>59.966189999999997</v>
      </c>
      <c r="G4755" s="26">
        <v>4.5</v>
      </c>
      <c r="H4755" s="26">
        <v>4.5</v>
      </c>
      <c r="I4755" s="26">
        <v>-3.3</v>
      </c>
      <c r="J4755" s="26">
        <v>2.5</v>
      </c>
      <c r="K4755" s="26">
        <v>4.0999999999999996</v>
      </c>
      <c r="L4755" s="26">
        <v>4.0999999999999996</v>
      </c>
      <c r="M4755" s="26">
        <v>-1.4</v>
      </c>
      <c r="N4755" s="26">
        <v>1.4</v>
      </c>
      <c r="O4755" s="19">
        <f t="shared" si="1258"/>
        <v>126.2538377374448</v>
      </c>
      <c r="P4755" s="10">
        <f t="shared" si="1259"/>
        <v>108.85315876441912</v>
      </c>
      <c r="Q4755" s="10">
        <f t="shared" si="1260"/>
        <v>2.86</v>
      </c>
      <c r="R4755" s="19">
        <f t="shared" si="1261"/>
        <v>5.5803225713214824</v>
      </c>
      <c r="S4755" s="10">
        <f t="shared" si="1262"/>
        <v>4.3324358044868942</v>
      </c>
      <c r="T4755" s="10">
        <f t="shared" si="1263"/>
        <v>0.24781895939520943</v>
      </c>
      <c r="U4755" s="2" t="str">
        <f t="shared" si="1264"/>
        <v>D</v>
      </c>
      <c r="V4755" s="2" t="str">
        <f t="shared" si="1265"/>
        <v>D</v>
      </c>
      <c r="W4755" s="2" t="str">
        <f t="shared" si="1266"/>
        <v>D</v>
      </c>
      <c r="X4755" s="2" t="str">
        <f t="shared" si="1267"/>
        <v>C</v>
      </c>
      <c r="Y4755" s="3" t="str">
        <f t="shared" si="1268"/>
        <v>DDDC</v>
      </c>
      <c r="Z4755" s="28">
        <f t="shared" si="1269"/>
        <v>3.0875E-2</v>
      </c>
      <c r="AA4755" s="7" t="str">
        <f t="shared" si="1270"/>
        <v>Almost certainly optical</v>
      </c>
      <c r="AB4755" s="21">
        <v>27.3</v>
      </c>
      <c r="AC4755" s="14">
        <f t="shared" si="1271"/>
        <v>27.242572152814564</v>
      </c>
      <c r="AD4755" s="26">
        <v>36.700000000000003</v>
      </c>
      <c r="AE4755" s="10">
        <f t="shared" si="1272"/>
        <v>36.539329933080296</v>
      </c>
      <c r="AF4755" s="17">
        <f t="shared" si="1273"/>
        <v>5.7427847185437031E-2</v>
      </c>
      <c r="AG4755" s="17">
        <f t="shared" si="1274"/>
        <v>0.16067006691970676</v>
      </c>
    </row>
    <row r="4756" spans="1:33">
      <c r="A4756" t="s">
        <v>6206</v>
      </c>
      <c r="B4756" t="s">
        <v>6207</v>
      </c>
      <c r="C4756" s="23">
        <v>43.773159999999997</v>
      </c>
      <c r="D4756" s="23">
        <v>38.521909999999998</v>
      </c>
      <c r="E4756" s="23">
        <v>43.782260000000001</v>
      </c>
      <c r="F4756" s="23">
        <v>38.521590000000003</v>
      </c>
      <c r="G4756" s="26">
        <v>1.1000000000000001</v>
      </c>
      <c r="H4756" s="26">
        <v>1.1000000000000001</v>
      </c>
      <c r="I4756" s="26">
        <v>-1.5</v>
      </c>
      <c r="J4756" s="26">
        <v>1.6</v>
      </c>
      <c r="K4756" s="26">
        <v>-0.7</v>
      </c>
      <c r="L4756" s="26">
        <v>24.9</v>
      </c>
      <c r="M4756" s="26">
        <v>-6.4</v>
      </c>
      <c r="N4756" s="26">
        <v>2.2000000000000002</v>
      </c>
      <c r="O4756" s="19">
        <f t="shared" si="1258"/>
        <v>143.7461622625552</v>
      </c>
      <c r="P4756" s="10">
        <f t="shared" si="1259"/>
        <v>186.24191434741505</v>
      </c>
      <c r="Q4756" s="10">
        <f t="shared" si="1260"/>
        <v>2.86</v>
      </c>
      <c r="R4756" s="19">
        <f t="shared" si="1261"/>
        <v>1.8601075237738274</v>
      </c>
      <c r="S4756" s="10">
        <f t="shared" si="1262"/>
        <v>6.4381674411279493</v>
      </c>
      <c r="T4756" s="10">
        <f t="shared" si="1263"/>
        <v>0.20745687412254443</v>
      </c>
      <c r="U4756" s="2" t="str">
        <f t="shared" si="1264"/>
        <v>D</v>
      </c>
      <c r="V4756" s="2" t="str">
        <f t="shared" si="1265"/>
        <v>D</v>
      </c>
      <c r="W4756" s="2" t="str">
        <f t="shared" si="1266"/>
        <v>D</v>
      </c>
      <c r="X4756" s="2" t="str">
        <f t="shared" si="1267"/>
        <v>C</v>
      </c>
      <c r="Y4756" s="3" t="str">
        <f t="shared" si="1268"/>
        <v>DDDC</v>
      </c>
      <c r="Z4756" s="28">
        <f t="shared" si="1269"/>
        <v>3.0875E-2</v>
      </c>
      <c r="AA4756" s="7" t="str">
        <f t="shared" si="1270"/>
        <v>Almost certainly optical</v>
      </c>
      <c r="AB4756" s="21">
        <v>25.6</v>
      </c>
      <c r="AC4756" s="14">
        <f t="shared" si="1271"/>
        <v>25.656318957064844</v>
      </c>
      <c r="AD4756" s="26">
        <v>92.4</v>
      </c>
      <c r="AE4756" s="10">
        <f t="shared" si="1272"/>
        <v>92.57351559904447</v>
      </c>
      <c r="AF4756" s="17">
        <f t="shared" si="1273"/>
        <v>5.6318957064842579E-2</v>
      </c>
      <c r="AG4756" s="17">
        <f t="shared" si="1274"/>
        <v>0.1735155990444639</v>
      </c>
    </row>
    <row r="4757" spans="1:33">
      <c r="A4757" t="s">
        <v>5107</v>
      </c>
      <c r="B4757" t="s">
        <v>5108</v>
      </c>
      <c r="C4757" s="23">
        <v>301.84460000000001</v>
      </c>
      <c r="D4757" s="23">
        <v>14.705629999999999</v>
      </c>
      <c r="E4757" s="23">
        <v>301.85250000000002</v>
      </c>
      <c r="F4757" s="23">
        <v>14.697699999999999</v>
      </c>
      <c r="G4757" s="26">
        <v>-6.9</v>
      </c>
      <c r="H4757" s="26">
        <v>18.7</v>
      </c>
      <c r="I4757" s="26">
        <v>-3.4</v>
      </c>
      <c r="J4757" s="26">
        <v>1.2</v>
      </c>
      <c r="K4757" s="26">
        <v>-7.6</v>
      </c>
      <c r="L4757" s="26">
        <v>18</v>
      </c>
      <c r="M4757" s="26">
        <v>-16.399999999999999</v>
      </c>
      <c r="N4757" s="26">
        <v>3.3</v>
      </c>
      <c r="O4757" s="19">
        <f t="shared" si="1258"/>
        <v>243.76806006684339</v>
      </c>
      <c r="P4757" s="10">
        <f t="shared" si="1259"/>
        <v>204.86369657175186</v>
      </c>
      <c r="Q4757" s="10">
        <f t="shared" si="1260"/>
        <v>2.86</v>
      </c>
      <c r="R4757" s="19">
        <f t="shared" si="1261"/>
        <v>7.6922038454528749</v>
      </c>
      <c r="S4757" s="10">
        <f t="shared" si="1262"/>
        <v>18.075397644312005</v>
      </c>
      <c r="T4757" s="10">
        <f t="shared" si="1263"/>
        <v>0.64419003724412205</v>
      </c>
      <c r="U4757" s="2" t="str">
        <f t="shared" si="1264"/>
        <v>D</v>
      </c>
      <c r="V4757" s="2" t="str">
        <f t="shared" si="1265"/>
        <v>D</v>
      </c>
      <c r="W4757" s="2" t="str">
        <f t="shared" si="1266"/>
        <v>D</v>
      </c>
      <c r="X4757" s="2" t="str">
        <f t="shared" si="1267"/>
        <v>C</v>
      </c>
      <c r="Y4757" s="3" t="str">
        <f t="shared" si="1268"/>
        <v>DDDC</v>
      </c>
      <c r="Z4757" s="28">
        <f t="shared" si="1269"/>
        <v>3.0875E-2</v>
      </c>
      <c r="AA4757" s="7" t="str">
        <f t="shared" si="1270"/>
        <v>Almost certainly optical</v>
      </c>
      <c r="AB4757" s="21">
        <v>39.700000000000003</v>
      </c>
      <c r="AC4757" s="14">
        <f t="shared" si="1271"/>
        <v>39.644666513075123</v>
      </c>
      <c r="AD4757" s="26">
        <v>136</v>
      </c>
      <c r="AE4757" s="10">
        <f t="shared" si="1272"/>
        <v>136.06247822416586</v>
      </c>
      <c r="AF4757" s="17">
        <f t="shared" si="1273"/>
        <v>5.5333486924880049E-2</v>
      </c>
      <c r="AG4757" s="17">
        <f t="shared" si="1274"/>
        <v>6.247822416585791E-2</v>
      </c>
    </row>
    <row r="4758" spans="1:33">
      <c r="A4758" t="s">
        <v>4951</v>
      </c>
      <c r="B4758" t="s">
        <v>2045</v>
      </c>
      <c r="C4758" s="23">
        <v>294.06799999999998</v>
      </c>
      <c r="D4758" s="23">
        <v>12.29989</v>
      </c>
      <c r="E4758" s="23">
        <v>294.07350000000002</v>
      </c>
      <c r="F4758" s="23">
        <v>12.29569</v>
      </c>
      <c r="G4758" s="26">
        <v>-3.1</v>
      </c>
      <c r="H4758" s="26">
        <v>22.5</v>
      </c>
      <c r="I4758" s="26">
        <v>-3</v>
      </c>
      <c r="J4758" s="26">
        <v>1.5</v>
      </c>
      <c r="K4758" s="26">
        <v>1.8</v>
      </c>
      <c r="L4758" s="26">
        <v>1.8</v>
      </c>
      <c r="M4758" s="26">
        <v>-14.8</v>
      </c>
      <c r="N4758" s="26">
        <v>5.2</v>
      </c>
      <c r="O4758" s="19">
        <f t="shared" si="1258"/>
        <v>225.93919094573559</v>
      </c>
      <c r="P4758" s="10">
        <f t="shared" si="1259"/>
        <v>173.06565109873043</v>
      </c>
      <c r="Q4758" s="10">
        <f t="shared" si="1260"/>
        <v>2.86</v>
      </c>
      <c r="R4758" s="19">
        <f t="shared" si="1261"/>
        <v>4.313930922024598</v>
      </c>
      <c r="S4758" s="10">
        <f t="shared" si="1262"/>
        <v>14.909057649630309</v>
      </c>
      <c r="T4758" s="10">
        <f t="shared" si="1263"/>
        <v>0.48057471429137277</v>
      </c>
      <c r="U4758" s="2" t="str">
        <f t="shared" si="1264"/>
        <v>D</v>
      </c>
      <c r="V4758" s="2" t="str">
        <f t="shared" si="1265"/>
        <v>D</v>
      </c>
      <c r="W4758" s="2" t="str">
        <f t="shared" si="1266"/>
        <v>D</v>
      </c>
      <c r="X4758" s="2" t="str">
        <f t="shared" si="1267"/>
        <v>C</v>
      </c>
      <c r="Y4758" s="3" t="str">
        <f t="shared" si="1268"/>
        <v>DDDC</v>
      </c>
      <c r="Z4758" s="28">
        <f t="shared" si="1269"/>
        <v>3.0875E-2</v>
      </c>
      <c r="AA4758" s="7" t="str">
        <f t="shared" si="1270"/>
        <v>Almost certainly optical</v>
      </c>
      <c r="AB4758" s="21">
        <v>24.5</v>
      </c>
      <c r="AC4758" s="14">
        <f t="shared" si="1271"/>
        <v>24.553272193646634</v>
      </c>
      <c r="AD4758" s="26">
        <v>128</v>
      </c>
      <c r="AE4758" s="10">
        <f t="shared" si="1272"/>
        <v>128.0103540480103</v>
      </c>
      <c r="AF4758" s="17">
        <f t="shared" si="1273"/>
        <v>5.3272193646634491E-2</v>
      </c>
      <c r="AG4758" s="17">
        <f t="shared" si="1274"/>
        <v>1.0354048010299266E-2</v>
      </c>
    </row>
    <row r="4759" spans="1:33">
      <c r="A4759" t="s">
        <v>9220</v>
      </c>
      <c r="B4759" t="s">
        <v>9221</v>
      </c>
      <c r="C4759" s="23">
        <v>303.17230000000001</v>
      </c>
      <c r="D4759" s="23">
        <v>15.22897</v>
      </c>
      <c r="E4759" s="23">
        <v>303.1866</v>
      </c>
      <c r="F4759" s="23">
        <v>15.233000000000001</v>
      </c>
      <c r="G4759" s="26">
        <v>-4.0999999999999996</v>
      </c>
      <c r="H4759" s="26">
        <v>21.5</v>
      </c>
      <c r="I4759" s="26">
        <v>-4.2</v>
      </c>
      <c r="J4759" s="26">
        <v>3.1</v>
      </c>
      <c r="K4759" s="26">
        <v>8</v>
      </c>
      <c r="L4759" s="26">
        <v>8</v>
      </c>
      <c r="M4759" s="26">
        <v>9.5</v>
      </c>
      <c r="N4759" s="26">
        <v>3.8</v>
      </c>
      <c r="O4759" s="19">
        <f t="shared" si="1258"/>
        <v>224.3097228021349</v>
      </c>
      <c r="P4759" s="10">
        <f t="shared" si="1259"/>
        <v>40.100907546212241</v>
      </c>
      <c r="Q4759" s="10">
        <f t="shared" si="1260"/>
        <v>2.86</v>
      </c>
      <c r="R4759" s="19">
        <f t="shared" si="1261"/>
        <v>5.8694122363316756</v>
      </c>
      <c r="S4759" s="10">
        <f t="shared" si="1262"/>
        <v>12.419742348374221</v>
      </c>
      <c r="T4759" s="10">
        <f t="shared" si="1263"/>
        <v>0.45722886461764745</v>
      </c>
      <c r="U4759" s="2" t="str">
        <f t="shared" si="1264"/>
        <v>D</v>
      </c>
      <c r="V4759" s="2" t="str">
        <f t="shared" si="1265"/>
        <v>D</v>
      </c>
      <c r="W4759" s="2" t="str">
        <f t="shared" si="1266"/>
        <v>D</v>
      </c>
      <c r="X4759" s="2" t="str">
        <f t="shared" si="1267"/>
        <v>C</v>
      </c>
      <c r="Y4759" s="3" t="str">
        <f t="shared" si="1268"/>
        <v>DDDC</v>
      </c>
      <c r="Z4759" s="28">
        <f t="shared" si="1269"/>
        <v>3.0875E-2</v>
      </c>
      <c r="AA4759" s="7" t="str">
        <f t="shared" si="1270"/>
        <v>Almost certainly optical</v>
      </c>
      <c r="AB4759" s="21">
        <v>51.8</v>
      </c>
      <c r="AC4759" s="14">
        <f t="shared" si="1271"/>
        <v>51.747573087031874</v>
      </c>
      <c r="AD4759" s="26">
        <v>74</v>
      </c>
      <c r="AE4759" s="10">
        <f t="shared" si="1272"/>
        <v>73.718250052726177</v>
      </c>
      <c r="AF4759" s="17">
        <f t="shared" si="1273"/>
        <v>5.2426912968122963E-2</v>
      </c>
      <c r="AG4759" s="17">
        <f t="shared" si="1274"/>
        <v>0.28174994727382341</v>
      </c>
    </row>
    <row r="4760" spans="1:33">
      <c r="A4760" t="s">
        <v>3084</v>
      </c>
      <c r="B4760" t="s">
        <v>329</v>
      </c>
      <c r="C4760" s="23">
        <v>43.677059999999997</v>
      </c>
      <c r="D4760" s="23">
        <v>38.39828</v>
      </c>
      <c r="E4760" s="23">
        <v>43.678739999999998</v>
      </c>
      <c r="F4760" s="23">
        <v>38.407870000000003</v>
      </c>
      <c r="G4760" s="26">
        <v>8.4</v>
      </c>
      <c r="H4760" s="26">
        <v>8.4</v>
      </c>
      <c r="I4760" s="26">
        <v>-11.7</v>
      </c>
      <c r="J4760" s="26">
        <v>2.6</v>
      </c>
      <c r="K4760" s="26">
        <v>-6.5</v>
      </c>
      <c r="L4760" s="26">
        <v>19.100000000000001</v>
      </c>
      <c r="M4760" s="26">
        <v>3.2</v>
      </c>
      <c r="N4760" s="26">
        <v>3.8</v>
      </c>
      <c r="O4760" s="19">
        <f t="shared" si="1258"/>
        <v>144.32359177813802</v>
      </c>
      <c r="P4760" s="10">
        <f t="shared" si="1259"/>
        <v>296.21137801783152</v>
      </c>
      <c r="Q4760" s="10">
        <f t="shared" si="1260"/>
        <v>2.86</v>
      </c>
      <c r="R4760" s="19">
        <f t="shared" si="1261"/>
        <v>14.403124660989365</v>
      </c>
      <c r="S4760" s="10">
        <f t="shared" si="1262"/>
        <v>7.2449982746719828</v>
      </c>
      <c r="T4760" s="10">
        <f t="shared" si="1263"/>
        <v>0.54120307339153373</v>
      </c>
      <c r="U4760" s="2" t="str">
        <f t="shared" si="1264"/>
        <v>D</v>
      </c>
      <c r="V4760" s="2" t="str">
        <f t="shared" si="1265"/>
        <v>D</v>
      </c>
      <c r="W4760" s="2" t="str">
        <f t="shared" si="1266"/>
        <v>D</v>
      </c>
      <c r="X4760" s="2" t="str">
        <f t="shared" si="1267"/>
        <v>C</v>
      </c>
      <c r="Y4760" s="3" t="str">
        <f t="shared" si="1268"/>
        <v>DDDC</v>
      </c>
      <c r="Z4760" s="28">
        <f t="shared" si="1269"/>
        <v>3.0875E-2</v>
      </c>
      <c r="AA4760" s="7" t="str">
        <f t="shared" si="1270"/>
        <v>Almost certainly optical</v>
      </c>
      <c r="AB4760" s="21">
        <v>34.9</v>
      </c>
      <c r="AC4760" s="14">
        <f t="shared" si="1271"/>
        <v>34.847857047789297</v>
      </c>
      <c r="AD4760" s="26">
        <v>8</v>
      </c>
      <c r="AE4760" s="10">
        <f t="shared" si="1272"/>
        <v>7.817415295736053</v>
      </c>
      <c r="AF4760" s="17">
        <f t="shared" si="1273"/>
        <v>5.214295221070131E-2</v>
      </c>
      <c r="AG4760" s="17">
        <f t="shared" si="1274"/>
        <v>0.18258470426394702</v>
      </c>
    </row>
    <row r="4761" spans="1:33">
      <c r="A4761" t="s">
        <v>4994</v>
      </c>
      <c r="B4761" t="s">
        <v>2084</v>
      </c>
      <c r="C4761" s="23">
        <v>296.14479999999998</v>
      </c>
      <c r="D4761" s="23">
        <v>15.780010000000001</v>
      </c>
      <c r="E4761" s="23">
        <v>296.14019999999999</v>
      </c>
      <c r="F4761" s="23">
        <v>15.771839999999999</v>
      </c>
      <c r="G4761" s="26">
        <v>-2.2000000000000002</v>
      </c>
      <c r="H4761" s="26">
        <v>23.4</v>
      </c>
      <c r="I4761" s="26">
        <v>-1.7</v>
      </c>
      <c r="J4761" s="26">
        <v>2.7</v>
      </c>
      <c r="K4761" s="26">
        <v>-1.1000000000000001</v>
      </c>
      <c r="L4761" s="26">
        <v>24.5</v>
      </c>
      <c r="M4761" s="26">
        <v>-7.8</v>
      </c>
      <c r="N4761" s="26">
        <v>2.8</v>
      </c>
      <c r="O4761" s="19">
        <f t="shared" si="1258"/>
        <v>232.30575953331083</v>
      </c>
      <c r="P4761" s="10">
        <f t="shared" si="1259"/>
        <v>188.02723751043195</v>
      </c>
      <c r="Q4761" s="10">
        <f t="shared" si="1260"/>
        <v>2.86</v>
      </c>
      <c r="R4761" s="19">
        <f t="shared" si="1261"/>
        <v>2.7802877548915688</v>
      </c>
      <c r="S4761" s="10">
        <f t="shared" si="1262"/>
        <v>7.8771822373231917</v>
      </c>
      <c r="T4761" s="10">
        <f t="shared" si="1263"/>
        <v>0.26643674980536902</v>
      </c>
      <c r="U4761" s="2" t="str">
        <f t="shared" si="1264"/>
        <v>D</v>
      </c>
      <c r="V4761" s="2" t="str">
        <f t="shared" si="1265"/>
        <v>D</v>
      </c>
      <c r="W4761" s="2" t="str">
        <f t="shared" si="1266"/>
        <v>D</v>
      </c>
      <c r="X4761" s="2" t="str">
        <f t="shared" si="1267"/>
        <v>C</v>
      </c>
      <c r="Y4761" s="3" t="str">
        <f t="shared" si="1268"/>
        <v>DDDC</v>
      </c>
      <c r="Z4761" s="28">
        <f t="shared" si="1269"/>
        <v>3.0875E-2</v>
      </c>
      <c r="AA4761" s="7" t="str">
        <f t="shared" si="1270"/>
        <v>Almost certainly optical</v>
      </c>
      <c r="AB4761" s="21">
        <v>33.4</v>
      </c>
      <c r="AC4761" s="14">
        <f t="shared" si="1271"/>
        <v>33.451737189901522</v>
      </c>
      <c r="AD4761" s="26">
        <v>209</v>
      </c>
      <c r="AE4761" s="10">
        <f t="shared" si="1272"/>
        <v>208.44955843209397</v>
      </c>
      <c r="AF4761" s="17">
        <f t="shared" si="1273"/>
        <v>5.1737189901523095E-2</v>
      </c>
      <c r="AG4761" s="17">
        <f t="shared" si="1274"/>
        <v>0.55044156790603438</v>
      </c>
    </row>
    <row r="4762" spans="1:33">
      <c r="A4762" t="s">
        <v>6206</v>
      </c>
      <c r="B4762" t="s">
        <v>6208</v>
      </c>
      <c r="C4762" s="23">
        <v>43.773159999999997</v>
      </c>
      <c r="D4762" s="23">
        <v>38.521909999999998</v>
      </c>
      <c r="E4762" s="23">
        <v>43.789169999999999</v>
      </c>
      <c r="F4762" s="23">
        <v>38.526679999999999</v>
      </c>
      <c r="G4762" s="26">
        <v>1.1000000000000001</v>
      </c>
      <c r="H4762" s="26">
        <v>1.1000000000000001</v>
      </c>
      <c r="I4762" s="26">
        <v>-1.5</v>
      </c>
      <c r="J4762" s="26">
        <v>1.6</v>
      </c>
      <c r="K4762" s="26">
        <v>7.3</v>
      </c>
      <c r="L4762" s="26">
        <v>7.3</v>
      </c>
      <c r="M4762" s="26">
        <v>-7.1</v>
      </c>
      <c r="N4762" s="26">
        <v>3.3</v>
      </c>
      <c r="O4762" s="19">
        <f t="shared" si="1258"/>
        <v>143.7461622625552</v>
      </c>
      <c r="P4762" s="10">
        <f t="shared" si="1259"/>
        <v>134.20427644726072</v>
      </c>
      <c r="Q4762" s="10">
        <f t="shared" si="1260"/>
        <v>2.86</v>
      </c>
      <c r="R4762" s="19">
        <f t="shared" si="1261"/>
        <v>1.8601075237738274</v>
      </c>
      <c r="S4762" s="10">
        <f t="shared" si="1262"/>
        <v>10.183319694480772</v>
      </c>
      <c r="T4762" s="10">
        <f t="shared" si="1263"/>
        <v>0.30108568045636502</v>
      </c>
      <c r="U4762" s="2" t="str">
        <f t="shared" si="1264"/>
        <v>D</v>
      </c>
      <c r="V4762" s="2" t="str">
        <f t="shared" si="1265"/>
        <v>D</v>
      </c>
      <c r="W4762" s="2" t="str">
        <f t="shared" si="1266"/>
        <v>D</v>
      </c>
      <c r="X4762" s="2" t="str">
        <f t="shared" si="1267"/>
        <v>C</v>
      </c>
      <c r="Y4762" s="3" t="str">
        <f t="shared" si="1268"/>
        <v>DDDC</v>
      </c>
      <c r="Z4762" s="28">
        <f t="shared" si="1269"/>
        <v>3.0875E-2</v>
      </c>
      <c r="AA4762" s="7" t="str">
        <f t="shared" si="1270"/>
        <v>Almost certainly optical</v>
      </c>
      <c r="AB4762" s="21">
        <v>48.2</v>
      </c>
      <c r="AC4762" s="14">
        <f t="shared" si="1271"/>
        <v>48.251708640081269</v>
      </c>
      <c r="AD4762" s="26">
        <v>69.099999999999994</v>
      </c>
      <c r="AE4762" s="10">
        <f t="shared" si="1272"/>
        <v>69.152381654105753</v>
      </c>
      <c r="AF4762" s="17">
        <f t="shared" si="1273"/>
        <v>5.1708640081265855E-2</v>
      </c>
      <c r="AG4762" s="17">
        <f t="shared" si="1274"/>
        <v>5.2381654105758457E-2</v>
      </c>
    </row>
    <row r="4763" spans="1:33">
      <c r="A4763" t="s">
        <v>8772</v>
      </c>
      <c r="B4763" t="s">
        <v>8773</v>
      </c>
      <c r="C4763" s="23">
        <v>286.34019999999998</v>
      </c>
      <c r="D4763" s="23">
        <v>-33.103290000000001</v>
      </c>
      <c r="E4763" s="23">
        <v>286.33449999999999</v>
      </c>
      <c r="F4763" s="23">
        <v>-33.100369999999998</v>
      </c>
      <c r="G4763" s="26">
        <v>8</v>
      </c>
      <c r="H4763" s="26">
        <v>8</v>
      </c>
      <c r="I4763" s="26">
        <v>1.3</v>
      </c>
      <c r="J4763" s="26">
        <v>1.4</v>
      </c>
      <c r="K4763" s="26">
        <v>-2</v>
      </c>
      <c r="L4763" s="26">
        <v>23.6</v>
      </c>
      <c r="M4763" s="26">
        <v>-2.6</v>
      </c>
      <c r="N4763" s="26">
        <v>2.2999999999999998</v>
      </c>
      <c r="O4763" s="19">
        <f t="shared" si="1258"/>
        <v>80.770113756272252</v>
      </c>
      <c r="P4763" s="10">
        <f t="shared" si="1259"/>
        <v>217.56859202882748</v>
      </c>
      <c r="Q4763" s="10">
        <f t="shared" si="1260"/>
        <v>2.86</v>
      </c>
      <c r="R4763" s="19">
        <f t="shared" si="1261"/>
        <v>8.1049367671808525</v>
      </c>
      <c r="S4763" s="10">
        <f t="shared" si="1262"/>
        <v>3.2802438933713454</v>
      </c>
      <c r="T4763" s="10">
        <f t="shared" si="1263"/>
        <v>0.28462951651380497</v>
      </c>
      <c r="U4763" s="2" t="str">
        <f t="shared" si="1264"/>
        <v>D</v>
      </c>
      <c r="V4763" s="2" t="str">
        <f t="shared" si="1265"/>
        <v>D</v>
      </c>
      <c r="W4763" s="2" t="str">
        <f t="shared" si="1266"/>
        <v>D</v>
      </c>
      <c r="X4763" s="2" t="str">
        <f t="shared" si="1267"/>
        <v>C</v>
      </c>
      <c r="Y4763" s="3" t="str">
        <f t="shared" si="1268"/>
        <v>DDDC</v>
      </c>
      <c r="Z4763" s="28">
        <f t="shared" si="1269"/>
        <v>3.0875E-2</v>
      </c>
      <c r="AA4763" s="7" t="str">
        <f t="shared" si="1270"/>
        <v>Almost certainly optical</v>
      </c>
      <c r="AB4763" s="21">
        <v>20.2</v>
      </c>
      <c r="AC4763" s="14">
        <f t="shared" si="1271"/>
        <v>20.148838945061748</v>
      </c>
      <c r="AD4763" s="26">
        <v>302</v>
      </c>
      <c r="AE4763" s="10">
        <f t="shared" si="1272"/>
        <v>301.44752239504692</v>
      </c>
      <c r="AF4763" s="17">
        <f t="shared" si="1273"/>
        <v>5.1161054938251738E-2</v>
      </c>
      <c r="AG4763" s="17">
        <f t="shared" si="1274"/>
        <v>0.55247760495308285</v>
      </c>
    </row>
    <row r="4764" spans="1:33">
      <c r="A4764" t="s">
        <v>9026</v>
      </c>
      <c r="B4764" t="s">
        <v>9027</v>
      </c>
      <c r="C4764" s="23">
        <v>295.96730000000002</v>
      </c>
      <c r="D4764" s="23">
        <v>50.27758</v>
      </c>
      <c r="E4764" s="23">
        <v>295.97410000000002</v>
      </c>
      <c r="F4764" s="23">
        <v>50.277470000000001</v>
      </c>
      <c r="G4764" s="26">
        <v>-0.5</v>
      </c>
      <c r="H4764" s="26">
        <v>25.1</v>
      </c>
      <c r="I4764" s="26">
        <v>-5.6</v>
      </c>
      <c r="J4764" s="26">
        <v>1.6</v>
      </c>
      <c r="K4764" s="26">
        <v>1.1000000000000001</v>
      </c>
      <c r="L4764" s="26">
        <v>1.1000000000000001</v>
      </c>
      <c r="M4764" s="26">
        <v>-8.3000000000000007</v>
      </c>
      <c r="N4764" s="26">
        <v>1.6</v>
      </c>
      <c r="O4764" s="19">
        <f t="shared" si="1258"/>
        <v>185.10216525235819</v>
      </c>
      <c r="P4764" s="10">
        <f t="shared" si="1259"/>
        <v>172.45057823173673</v>
      </c>
      <c r="Q4764" s="10">
        <f t="shared" si="1260"/>
        <v>2.86</v>
      </c>
      <c r="R4764" s="19">
        <f t="shared" si="1261"/>
        <v>5.6222771187482383</v>
      </c>
      <c r="S4764" s="10">
        <f t="shared" si="1262"/>
        <v>8.3725742755737915</v>
      </c>
      <c r="T4764" s="10">
        <f t="shared" si="1263"/>
        <v>0.34987128485805075</v>
      </c>
      <c r="U4764" s="2" t="str">
        <f t="shared" si="1264"/>
        <v>D</v>
      </c>
      <c r="V4764" s="2" t="str">
        <f t="shared" si="1265"/>
        <v>D</v>
      </c>
      <c r="W4764" s="2" t="str">
        <f t="shared" si="1266"/>
        <v>D</v>
      </c>
      <c r="X4764" s="2" t="str">
        <f t="shared" si="1267"/>
        <v>C</v>
      </c>
      <c r="Y4764" s="3" t="str">
        <f t="shared" si="1268"/>
        <v>DDDC</v>
      </c>
      <c r="Z4764" s="28">
        <f t="shared" si="1269"/>
        <v>3.0875E-2</v>
      </c>
      <c r="AA4764" s="7" t="str">
        <f t="shared" si="1270"/>
        <v>Almost certainly optical</v>
      </c>
      <c r="AB4764" s="21">
        <v>15.7</v>
      </c>
      <c r="AC4764" s="14">
        <f t="shared" si="1271"/>
        <v>15.649416210407763</v>
      </c>
      <c r="AD4764" s="26">
        <v>91.3</v>
      </c>
      <c r="AE4764" s="10">
        <f t="shared" si="1272"/>
        <v>91.449993434116607</v>
      </c>
      <c r="AF4764" s="17">
        <f t="shared" si="1273"/>
        <v>5.0583789592236528E-2</v>
      </c>
      <c r="AG4764" s="17">
        <f t="shared" si="1274"/>
        <v>0.14999343411660959</v>
      </c>
    </row>
    <row r="4765" spans="1:33">
      <c r="A4765" t="s">
        <v>8492</v>
      </c>
      <c r="B4765" t="s">
        <v>8493</v>
      </c>
      <c r="C4765" s="23">
        <v>270.7672</v>
      </c>
      <c r="D4765" s="23">
        <v>16.893409999999999</v>
      </c>
      <c r="E4765" s="23">
        <v>270.77679999999998</v>
      </c>
      <c r="F4765" s="23">
        <v>16.900580000000001</v>
      </c>
      <c r="G4765" s="26">
        <v>-14.4</v>
      </c>
      <c r="H4765" s="26">
        <v>11.2</v>
      </c>
      <c r="I4765" s="26">
        <v>-12.9</v>
      </c>
      <c r="J4765" s="26">
        <v>1.5</v>
      </c>
      <c r="K4765" s="26">
        <v>-3.7</v>
      </c>
      <c r="L4765" s="26">
        <v>21.9</v>
      </c>
      <c r="M4765" s="26">
        <v>-7.4</v>
      </c>
      <c r="N4765" s="26">
        <v>1.5</v>
      </c>
      <c r="O4765" s="19">
        <f t="shared" si="1258"/>
        <v>228.14495746469802</v>
      </c>
      <c r="P4765" s="10">
        <f t="shared" si="1259"/>
        <v>206.56505117707798</v>
      </c>
      <c r="Q4765" s="10">
        <f t="shared" si="1260"/>
        <v>2.86</v>
      </c>
      <c r="R4765" s="19">
        <f t="shared" si="1261"/>
        <v>19.333132182861625</v>
      </c>
      <c r="S4765" s="10">
        <f t="shared" si="1262"/>
        <v>8.2734515167492226</v>
      </c>
      <c r="T4765" s="10">
        <f t="shared" si="1263"/>
        <v>0.69016459249027129</v>
      </c>
      <c r="U4765" s="2" t="str">
        <f t="shared" si="1264"/>
        <v>D</v>
      </c>
      <c r="V4765" s="2" t="str">
        <f t="shared" si="1265"/>
        <v>D</v>
      </c>
      <c r="W4765" s="2" t="str">
        <f t="shared" si="1266"/>
        <v>D</v>
      </c>
      <c r="X4765" s="2" t="str">
        <f t="shared" si="1267"/>
        <v>C</v>
      </c>
      <c r="Y4765" s="3" t="str">
        <f t="shared" si="1268"/>
        <v>DDDC</v>
      </c>
      <c r="Z4765" s="28">
        <f t="shared" si="1269"/>
        <v>3.0875E-2</v>
      </c>
      <c r="AA4765" s="7" t="str">
        <f t="shared" si="1270"/>
        <v>Almost certainly optical</v>
      </c>
      <c r="AB4765" s="21">
        <v>41.9</v>
      </c>
      <c r="AC4765" s="14">
        <f t="shared" si="1271"/>
        <v>41.949896523295735</v>
      </c>
      <c r="AD4765" s="26">
        <v>52</v>
      </c>
      <c r="AE4765" s="10">
        <f t="shared" si="1272"/>
        <v>52.02588174393442</v>
      </c>
      <c r="AF4765" s="17">
        <f t="shared" si="1273"/>
        <v>4.9896523295736017E-2</v>
      </c>
      <c r="AG4765" s="17">
        <f t="shared" si="1274"/>
        <v>2.5881743934419887E-2</v>
      </c>
    </row>
    <row r="4766" spans="1:33">
      <c r="A4766" t="s">
        <v>6492</v>
      </c>
      <c r="B4766" t="s">
        <v>6493</v>
      </c>
      <c r="C4766" s="23">
        <v>68.276160000000004</v>
      </c>
      <c r="D4766" s="23">
        <v>-46.770609999999998</v>
      </c>
      <c r="E4766" s="23">
        <v>68.273570000000007</v>
      </c>
      <c r="F4766" s="23">
        <v>-46.775860000000002</v>
      </c>
      <c r="G4766" s="26">
        <v>2.1</v>
      </c>
      <c r="H4766" s="26">
        <v>2.1</v>
      </c>
      <c r="I4766" s="26">
        <v>0.1</v>
      </c>
      <c r="J4766" s="26">
        <v>0.9</v>
      </c>
      <c r="K4766" s="26">
        <v>3.2</v>
      </c>
      <c r="L4766" s="26">
        <v>3.2</v>
      </c>
      <c r="M4766" s="26">
        <v>-2.8</v>
      </c>
      <c r="N4766" s="26">
        <v>0.9</v>
      </c>
      <c r="O4766" s="19">
        <f t="shared" si="1258"/>
        <v>87.273689006093861</v>
      </c>
      <c r="P4766" s="10">
        <f t="shared" si="1259"/>
        <v>131.18592516570965</v>
      </c>
      <c r="Q4766" s="10">
        <f t="shared" si="1260"/>
        <v>2.86</v>
      </c>
      <c r="R4766" s="19">
        <f t="shared" si="1261"/>
        <v>2.1023796041628637</v>
      </c>
      <c r="S4766" s="10">
        <f t="shared" si="1262"/>
        <v>4.2520583250938602</v>
      </c>
      <c r="T4766" s="10">
        <f t="shared" si="1263"/>
        <v>0.15886094823141811</v>
      </c>
      <c r="U4766" s="2" t="str">
        <f t="shared" si="1264"/>
        <v>D</v>
      </c>
      <c r="V4766" s="2" t="str">
        <f t="shared" si="1265"/>
        <v>D</v>
      </c>
      <c r="W4766" s="2" t="str">
        <f t="shared" si="1266"/>
        <v>D</v>
      </c>
      <c r="X4766" s="2" t="str">
        <f t="shared" si="1267"/>
        <v>C</v>
      </c>
      <c r="Y4766" s="3" t="str">
        <f t="shared" si="1268"/>
        <v>DDDC</v>
      </c>
      <c r="Z4766" s="28">
        <f t="shared" si="1269"/>
        <v>3.0875E-2</v>
      </c>
      <c r="AA4766" s="7" t="str">
        <f t="shared" si="1270"/>
        <v>Almost certainly optical</v>
      </c>
      <c r="AB4766" s="21">
        <v>19.899999999999999</v>
      </c>
      <c r="AC4766" s="14">
        <f t="shared" si="1271"/>
        <v>19.949776615440378</v>
      </c>
      <c r="AD4766" s="26">
        <v>199</v>
      </c>
      <c r="AE4766" s="10">
        <f t="shared" si="1272"/>
        <v>198.66981947614806</v>
      </c>
      <c r="AF4766" s="17">
        <f t="shared" si="1273"/>
        <v>4.9776615440379146E-2</v>
      </c>
      <c r="AG4766" s="17">
        <f t="shared" si="1274"/>
        <v>0.33018052385193641</v>
      </c>
    </row>
    <row r="4767" spans="1:33">
      <c r="A4767" t="s">
        <v>7414</v>
      </c>
      <c r="B4767" t="s">
        <v>7415</v>
      </c>
      <c r="C4767" s="23">
        <v>159.00299999999999</v>
      </c>
      <c r="D4767" s="23">
        <v>-40.346679999999999</v>
      </c>
      <c r="E4767" s="23">
        <v>158.9957</v>
      </c>
      <c r="F4767" s="23">
        <v>-40.33869</v>
      </c>
      <c r="G4767" s="26">
        <v>-7.7</v>
      </c>
      <c r="H4767" s="26">
        <v>17.899999999999999</v>
      </c>
      <c r="I4767" s="26">
        <v>0.2</v>
      </c>
      <c r="J4767" s="26">
        <v>2.1</v>
      </c>
      <c r="K4767" s="26">
        <v>-3.7</v>
      </c>
      <c r="L4767" s="26">
        <v>21.9</v>
      </c>
      <c r="M4767" s="26">
        <v>-2.2999999999999998</v>
      </c>
      <c r="N4767" s="26">
        <v>3.8</v>
      </c>
      <c r="O4767" s="19">
        <f t="shared" si="1258"/>
        <v>271.48786752882768</v>
      </c>
      <c r="P4767" s="10">
        <f t="shared" si="1259"/>
        <v>238.13402230639633</v>
      </c>
      <c r="Q4767" s="10">
        <f t="shared" si="1260"/>
        <v>2.86</v>
      </c>
      <c r="R4767" s="19">
        <f t="shared" si="1261"/>
        <v>7.7025969646606853</v>
      </c>
      <c r="S4767" s="10">
        <f t="shared" si="1262"/>
        <v>4.3566041821583932</v>
      </c>
      <c r="T4767" s="10">
        <f t="shared" si="1263"/>
        <v>0.30148002867047696</v>
      </c>
      <c r="U4767" s="2" t="str">
        <f t="shared" si="1264"/>
        <v>D</v>
      </c>
      <c r="V4767" s="2" t="str">
        <f t="shared" si="1265"/>
        <v>D</v>
      </c>
      <c r="W4767" s="2" t="str">
        <f t="shared" si="1266"/>
        <v>D</v>
      </c>
      <c r="X4767" s="2" t="str">
        <f t="shared" si="1267"/>
        <v>C</v>
      </c>
      <c r="Y4767" s="3" t="str">
        <f t="shared" si="1268"/>
        <v>DDDC</v>
      </c>
      <c r="Z4767" s="28">
        <f t="shared" si="1269"/>
        <v>3.0875E-2</v>
      </c>
      <c r="AA4767" s="7" t="str">
        <f t="shared" si="1270"/>
        <v>Almost certainly optical</v>
      </c>
      <c r="AB4767" s="21">
        <v>35.1</v>
      </c>
      <c r="AC4767" s="14">
        <f t="shared" si="1271"/>
        <v>35.050410708264948</v>
      </c>
      <c r="AD4767" s="26">
        <v>325</v>
      </c>
      <c r="AE4767" s="10">
        <f t="shared" si="1272"/>
        <v>325.14957228962714</v>
      </c>
      <c r="AF4767" s="17">
        <f t="shared" si="1273"/>
        <v>4.9589291735053109E-2</v>
      </c>
      <c r="AG4767" s="17">
        <f t="shared" si="1274"/>
        <v>0.14957228962714453</v>
      </c>
    </row>
    <row r="4768" spans="1:33">
      <c r="A4768" t="s">
        <v>8612</v>
      </c>
      <c r="B4768" t="s">
        <v>8613</v>
      </c>
      <c r="C4768" s="23">
        <v>279.48140000000001</v>
      </c>
      <c r="D4768" s="23">
        <v>-50.458539999999999</v>
      </c>
      <c r="E4768" s="23">
        <v>279.50349999999997</v>
      </c>
      <c r="F4768" s="23">
        <v>-50.45234</v>
      </c>
      <c r="G4768" s="26">
        <v>3.3</v>
      </c>
      <c r="H4768" s="26">
        <v>3.3</v>
      </c>
      <c r="I4768" s="26">
        <v>-11.2</v>
      </c>
      <c r="J4768" s="26">
        <v>1.2</v>
      </c>
      <c r="K4768" s="26">
        <v>-4.0999999999999996</v>
      </c>
      <c r="L4768" s="26">
        <v>21.5</v>
      </c>
      <c r="M4768" s="26">
        <v>-5.0999999999999996</v>
      </c>
      <c r="N4768" s="26">
        <v>1.9</v>
      </c>
      <c r="O4768" s="19">
        <f t="shared" si="1258"/>
        <v>163.58276716956522</v>
      </c>
      <c r="P4768" s="10">
        <f t="shared" si="1259"/>
        <v>218.79655209830815</v>
      </c>
      <c r="Q4768" s="10">
        <f t="shared" si="1260"/>
        <v>2.86</v>
      </c>
      <c r="R4768" s="19">
        <f t="shared" si="1261"/>
        <v>11.676043850551435</v>
      </c>
      <c r="S4768" s="10">
        <f t="shared" si="1262"/>
        <v>6.5436992595931542</v>
      </c>
      <c r="T4768" s="10">
        <f t="shared" si="1263"/>
        <v>0.45549357775361482</v>
      </c>
      <c r="U4768" s="2" t="str">
        <f t="shared" si="1264"/>
        <v>D</v>
      </c>
      <c r="V4768" s="2" t="str">
        <f t="shared" si="1265"/>
        <v>D</v>
      </c>
      <c r="W4768" s="2" t="str">
        <f t="shared" si="1266"/>
        <v>D</v>
      </c>
      <c r="X4768" s="2" t="str">
        <f t="shared" si="1267"/>
        <v>C</v>
      </c>
      <c r="Y4768" s="3" t="str">
        <f t="shared" si="1268"/>
        <v>DDDC</v>
      </c>
      <c r="Z4768" s="28">
        <f t="shared" si="1269"/>
        <v>3.0875E-2</v>
      </c>
      <c r="AA4768" s="7" t="str">
        <f t="shared" si="1270"/>
        <v>Almost certainly optical</v>
      </c>
      <c r="AB4768" s="21">
        <v>55.4</v>
      </c>
      <c r="AC4768" s="14">
        <f t="shared" si="1271"/>
        <v>55.350566597395435</v>
      </c>
      <c r="AD4768" s="26">
        <v>66.3</v>
      </c>
      <c r="AE4768" s="10">
        <f t="shared" si="1272"/>
        <v>66.218621662530154</v>
      </c>
      <c r="AF4768" s="17">
        <f t="shared" si="1273"/>
        <v>4.9433402604563526E-2</v>
      </c>
      <c r="AG4768" s="17">
        <f t="shared" si="1274"/>
        <v>8.1378337469843132E-2</v>
      </c>
    </row>
    <row r="4769" spans="1:33">
      <c r="A4769" t="s">
        <v>4803</v>
      </c>
      <c r="B4769" t="s">
        <v>1913</v>
      </c>
      <c r="C4769" s="23">
        <v>274.9862</v>
      </c>
      <c r="D4769" s="23">
        <v>15.396739999999999</v>
      </c>
      <c r="E4769" s="23">
        <v>274.99340000000001</v>
      </c>
      <c r="F4769" s="23">
        <v>15.383710000000001</v>
      </c>
      <c r="G4769" s="26">
        <v>-23</v>
      </c>
      <c r="H4769" s="26">
        <v>2.6</v>
      </c>
      <c r="I4769" s="26">
        <v>-15.4</v>
      </c>
      <c r="J4769" s="26">
        <v>1.2</v>
      </c>
      <c r="K4769" s="26">
        <v>-3.3</v>
      </c>
      <c r="L4769" s="26">
        <v>22.3</v>
      </c>
      <c r="M4769" s="26">
        <v>-11.3</v>
      </c>
      <c r="N4769" s="26">
        <v>1.8</v>
      </c>
      <c r="O4769" s="19">
        <f t="shared" si="1258"/>
        <v>236.19511142629997</v>
      </c>
      <c r="P4769" s="10">
        <f t="shared" si="1259"/>
        <v>196.27967320213051</v>
      </c>
      <c r="Q4769" s="10">
        <f t="shared" si="1260"/>
        <v>2.86</v>
      </c>
      <c r="R4769" s="19">
        <f t="shared" si="1261"/>
        <v>27.679595372765117</v>
      </c>
      <c r="S4769" s="10">
        <f t="shared" si="1262"/>
        <v>11.772000679578642</v>
      </c>
      <c r="T4769" s="10">
        <f t="shared" si="1263"/>
        <v>0.98628990130859406</v>
      </c>
      <c r="U4769" s="2" t="str">
        <f t="shared" si="1264"/>
        <v>D</v>
      </c>
      <c r="V4769" s="2" t="str">
        <f t="shared" si="1265"/>
        <v>D</v>
      </c>
      <c r="W4769" s="2" t="str">
        <f t="shared" si="1266"/>
        <v>D</v>
      </c>
      <c r="X4769" s="2" t="str">
        <f t="shared" si="1267"/>
        <v>C</v>
      </c>
      <c r="Y4769" s="3" t="str">
        <f t="shared" si="1268"/>
        <v>DDDC</v>
      </c>
      <c r="Z4769" s="28">
        <f t="shared" si="1269"/>
        <v>3.0875E-2</v>
      </c>
      <c r="AA4769" s="7" t="str">
        <f t="shared" si="1270"/>
        <v>Almost certainly optical</v>
      </c>
      <c r="AB4769" s="21">
        <v>53.1</v>
      </c>
      <c r="AC4769" s="14">
        <f t="shared" si="1271"/>
        <v>53.149297201453727</v>
      </c>
      <c r="AD4769" s="26">
        <v>152</v>
      </c>
      <c r="AE4769" s="10">
        <f t="shared" si="1272"/>
        <v>151.95400897056143</v>
      </c>
      <c r="AF4769" s="17">
        <f t="shared" si="1273"/>
        <v>4.9297201453725847E-2</v>
      </c>
      <c r="AG4769" s="17">
        <f t="shared" si="1274"/>
        <v>4.5991029438567921E-2</v>
      </c>
    </row>
    <row r="4770" spans="1:33">
      <c r="A4770" t="s">
        <v>3298</v>
      </c>
      <c r="B4770" t="s">
        <v>531</v>
      </c>
      <c r="C4770" s="23">
        <v>75.591759999999994</v>
      </c>
      <c r="D4770" s="23">
        <v>16.473800000000001</v>
      </c>
      <c r="E4770" s="23">
        <v>75.593739999999997</v>
      </c>
      <c r="F4770" s="23">
        <v>16.482980000000001</v>
      </c>
      <c r="G4770" s="26">
        <v>23.2</v>
      </c>
      <c r="H4770" s="26">
        <v>23.2</v>
      </c>
      <c r="I4770" s="26">
        <v>-19.600000000000001</v>
      </c>
      <c r="J4770" s="26">
        <v>3.5</v>
      </c>
      <c r="K4770" s="26">
        <v>10.5</v>
      </c>
      <c r="L4770" s="26">
        <v>10.5</v>
      </c>
      <c r="M4770" s="26">
        <v>-0.4</v>
      </c>
      <c r="N4770" s="26">
        <v>3</v>
      </c>
      <c r="O4770" s="19">
        <f t="shared" si="1258"/>
        <v>130.19204603696954</v>
      </c>
      <c r="P4770" s="10">
        <f t="shared" si="1259"/>
        <v>92.181641403551424</v>
      </c>
      <c r="Q4770" s="10">
        <f t="shared" si="1260"/>
        <v>2.86</v>
      </c>
      <c r="R4770" s="19">
        <f t="shared" si="1261"/>
        <v>30.371038836365148</v>
      </c>
      <c r="S4770" s="10">
        <f t="shared" si="1262"/>
        <v>10.507616285342742</v>
      </c>
      <c r="T4770" s="10">
        <f t="shared" si="1263"/>
        <v>1.0219663780426973</v>
      </c>
      <c r="U4770" s="2" t="str">
        <f t="shared" si="1264"/>
        <v>D</v>
      </c>
      <c r="V4770" s="2" t="str">
        <f t="shared" si="1265"/>
        <v>D</v>
      </c>
      <c r="W4770" s="2" t="str">
        <f t="shared" si="1266"/>
        <v>D</v>
      </c>
      <c r="X4770" s="2" t="str">
        <f t="shared" si="1267"/>
        <v>C</v>
      </c>
      <c r="Y4770" s="3" t="str">
        <f t="shared" si="1268"/>
        <v>DDDC</v>
      </c>
      <c r="Z4770" s="28">
        <f t="shared" si="1269"/>
        <v>3.0875E-2</v>
      </c>
      <c r="AA4770" s="7" t="str">
        <f t="shared" si="1270"/>
        <v>Almost certainly optical</v>
      </c>
      <c r="AB4770" s="21">
        <v>33.700000000000003</v>
      </c>
      <c r="AC4770" s="14">
        <f t="shared" si="1271"/>
        <v>33.747487152009782</v>
      </c>
      <c r="AD4770" s="26">
        <v>11.9</v>
      </c>
      <c r="AE4770" s="10">
        <f t="shared" si="1272"/>
        <v>11.685835973124165</v>
      </c>
      <c r="AF4770" s="17">
        <f t="shared" si="1273"/>
        <v>4.7487152009779265E-2</v>
      </c>
      <c r="AG4770" s="17">
        <f t="shared" si="1274"/>
        <v>0.21416402687583513</v>
      </c>
    </row>
    <row r="4771" spans="1:33">
      <c r="A4771" t="s">
        <v>5214</v>
      </c>
      <c r="B4771" t="s">
        <v>2294</v>
      </c>
      <c r="C4771" s="23">
        <v>310.16120000000001</v>
      </c>
      <c r="D4771" s="23">
        <v>15.99052</v>
      </c>
      <c r="E4771" s="23">
        <v>310.16669999999999</v>
      </c>
      <c r="F4771" s="23">
        <v>15.993980000000001</v>
      </c>
      <c r="G4771" s="26">
        <v>-16.600000000000001</v>
      </c>
      <c r="H4771" s="26">
        <v>9</v>
      </c>
      <c r="I4771" s="26">
        <v>-17.100000000000001</v>
      </c>
      <c r="J4771" s="26">
        <v>2.6</v>
      </c>
      <c r="K4771" s="26">
        <v>2.9</v>
      </c>
      <c r="L4771" s="26">
        <v>2.9</v>
      </c>
      <c r="M4771" s="26">
        <v>-1.1000000000000001</v>
      </c>
      <c r="N4771" s="26">
        <v>5.9</v>
      </c>
      <c r="O4771" s="19">
        <f t="shared" si="1258"/>
        <v>224.14997661890891</v>
      </c>
      <c r="P4771" s="10">
        <f t="shared" si="1259"/>
        <v>110.77225468204581</v>
      </c>
      <c r="Q4771" s="10">
        <f t="shared" si="1260"/>
        <v>2.86</v>
      </c>
      <c r="R4771" s="19">
        <f t="shared" si="1261"/>
        <v>23.832121181296472</v>
      </c>
      <c r="S4771" s="10">
        <f t="shared" si="1262"/>
        <v>3.1016124838541645</v>
      </c>
      <c r="T4771" s="10">
        <f t="shared" si="1263"/>
        <v>0.67334334162876597</v>
      </c>
      <c r="U4771" s="2" t="str">
        <f t="shared" si="1264"/>
        <v>D</v>
      </c>
      <c r="V4771" s="2" t="str">
        <f t="shared" si="1265"/>
        <v>D</v>
      </c>
      <c r="W4771" s="2" t="str">
        <f t="shared" si="1266"/>
        <v>D</v>
      </c>
      <c r="X4771" s="2" t="str">
        <f t="shared" si="1267"/>
        <v>C</v>
      </c>
      <c r="Y4771" s="3" t="str">
        <f t="shared" si="1268"/>
        <v>DDDC</v>
      </c>
      <c r="Z4771" s="28">
        <f t="shared" si="1269"/>
        <v>3.0875E-2</v>
      </c>
      <c r="AA4771" s="7" t="str">
        <f t="shared" si="1270"/>
        <v>Almost certainly optical</v>
      </c>
      <c r="AB4771" s="21">
        <v>22.7</v>
      </c>
      <c r="AC4771" s="14">
        <f t="shared" si="1271"/>
        <v>22.747322663629312</v>
      </c>
      <c r="AD4771" s="26">
        <v>56.4</v>
      </c>
      <c r="AE4771" s="10">
        <f t="shared" si="1272"/>
        <v>56.798787872046042</v>
      </c>
      <c r="AF4771" s="17">
        <f t="shared" si="1273"/>
        <v>4.73226636293127E-2</v>
      </c>
      <c r="AG4771" s="17">
        <f t="shared" si="1274"/>
        <v>0.39878787204604293</v>
      </c>
    </row>
    <row r="4772" spans="1:33">
      <c r="A4772" t="s">
        <v>7502</v>
      </c>
      <c r="B4772" t="s">
        <v>7503</v>
      </c>
      <c r="C4772" s="23">
        <v>167.06639999999999</v>
      </c>
      <c r="D4772" s="23">
        <v>-81.166619999999995</v>
      </c>
      <c r="E4772" s="23">
        <v>167.0763</v>
      </c>
      <c r="F4772" s="23">
        <v>-81.151849999999996</v>
      </c>
      <c r="G4772" s="26">
        <v>-13.4</v>
      </c>
      <c r="H4772" s="26">
        <v>12.2</v>
      </c>
      <c r="I4772" s="26">
        <v>1.2</v>
      </c>
      <c r="J4772" s="26">
        <v>1.1000000000000001</v>
      </c>
      <c r="K4772" s="26">
        <v>-18.100000000000001</v>
      </c>
      <c r="L4772" s="26">
        <v>7.5</v>
      </c>
      <c r="M4772" s="26">
        <v>-2</v>
      </c>
      <c r="N4772" s="26">
        <v>3.3</v>
      </c>
      <c r="O4772" s="19">
        <f t="shared" si="1258"/>
        <v>275.11731484997262</v>
      </c>
      <c r="P4772" s="10">
        <f t="shared" si="1259"/>
        <v>263.69455402273132</v>
      </c>
      <c r="Q4772" s="10">
        <f t="shared" si="1260"/>
        <v>2.86</v>
      </c>
      <c r="R4772" s="19">
        <f t="shared" si="1261"/>
        <v>13.45362404707371</v>
      </c>
      <c r="S4772" s="10">
        <f t="shared" si="1262"/>
        <v>18.210161998181128</v>
      </c>
      <c r="T4772" s="10">
        <f t="shared" si="1263"/>
        <v>0.79159465113137095</v>
      </c>
      <c r="U4772" s="2" t="str">
        <f t="shared" si="1264"/>
        <v>D</v>
      </c>
      <c r="V4772" s="2" t="str">
        <f t="shared" si="1265"/>
        <v>D</v>
      </c>
      <c r="W4772" s="2" t="str">
        <f t="shared" si="1266"/>
        <v>D</v>
      </c>
      <c r="X4772" s="2" t="str">
        <f t="shared" si="1267"/>
        <v>C</v>
      </c>
      <c r="Y4772" s="3" t="str">
        <f t="shared" si="1268"/>
        <v>DDDC</v>
      </c>
      <c r="Z4772" s="28">
        <f t="shared" si="1269"/>
        <v>3.0875E-2</v>
      </c>
      <c r="AA4772" s="7" t="str">
        <f t="shared" si="1270"/>
        <v>Almost certainly optical</v>
      </c>
      <c r="AB4772" s="21">
        <v>53.5</v>
      </c>
      <c r="AC4772" s="14">
        <f t="shared" si="1271"/>
        <v>53.452919321415528</v>
      </c>
      <c r="AD4772" s="26">
        <v>5.9</v>
      </c>
      <c r="AE4772" s="10">
        <f t="shared" si="1272"/>
        <v>5.8766943813249579</v>
      </c>
      <c r="AF4772" s="17">
        <f t="shared" si="1273"/>
        <v>4.7080678584471514E-2</v>
      </c>
      <c r="AG4772" s="17">
        <f t="shared" si="1274"/>
        <v>2.3305618675042439E-2</v>
      </c>
    </row>
    <row r="4773" spans="1:33">
      <c r="A4773" t="s">
        <v>5002</v>
      </c>
      <c r="B4773" t="s">
        <v>2092</v>
      </c>
      <c r="C4773" s="23">
        <v>296.45010000000002</v>
      </c>
      <c r="D4773" s="23">
        <v>11.292450000000001</v>
      </c>
      <c r="E4773" s="23">
        <v>296.45299999999997</v>
      </c>
      <c r="F4773" s="23">
        <v>11.278499999999999</v>
      </c>
      <c r="G4773" s="26">
        <v>-9.8000000000000007</v>
      </c>
      <c r="H4773" s="26">
        <v>15.8</v>
      </c>
      <c r="I4773" s="26">
        <v>-7.5</v>
      </c>
      <c r="J4773" s="26">
        <v>1.5</v>
      </c>
      <c r="K4773" s="26">
        <v>-8.6</v>
      </c>
      <c r="L4773" s="26">
        <v>17</v>
      </c>
      <c r="M4773" s="26">
        <v>-14.8</v>
      </c>
      <c r="N4773" s="26">
        <v>1.8</v>
      </c>
      <c r="O4773" s="19">
        <f t="shared" si="1258"/>
        <v>232.57294864054342</v>
      </c>
      <c r="P4773" s="10">
        <f t="shared" si="1259"/>
        <v>210.16006083808708</v>
      </c>
      <c r="Q4773" s="10">
        <f t="shared" si="1260"/>
        <v>2.86</v>
      </c>
      <c r="R4773" s="19">
        <f t="shared" si="1261"/>
        <v>12.340583454602138</v>
      </c>
      <c r="S4773" s="10">
        <f t="shared" si="1262"/>
        <v>17.11724276862369</v>
      </c>
      <c r="T4773" s="10">
        <f t="shared" si="1263"/>
        <v>0.73644565558064579</v>
      </c>
      <c r="U4773" s="2" t="str">
        <f t="shared" si="1264"/>
        <v>D</v>
      </c>
      <c r="V4773" s="2" t="str">
        <f t="shared" si="1265"/>
        <v>D</v>
      </c>
      <c r="W4773" s="2" t="str">
        <f t="shared" si="1266"/>
        <v>D</v>
      </c>
      <c r="X4773" s="2" t="str">
        <f t="shared" si="1267"/>
        <v>C</v>
      </c>
      <c r="Y4773" s="3" t="str">
        <f t="shared" si="1268"/>
        <v>DDDC</v>
      </c>
      <c r="Z4773" s="28">
        <f t="shared" si="1269"/>
        <v>3.0875E-2</v>
      </c>
      <c r="AA4773" s="7" t="str">
        <f t="shared" si="1270"/>
        <v>Almost certainly optical</v>
      </c>
      <c r="AB4773" s="21">
        <v>51.3</v>
      </c>
      <c r="AC4773" s="14">
        <f t="shared" si="1271"/>
        <v>51.25292889379795</v>
      </c>
      <c r="AD4773" s="26">
        <v>168</v>
      </c>
      <c r="AE4773" s="10">
        <f t="shared" si="1272"/>
        <v>168.47752988128076</v>
      </c>
      <c r="AF4773" s="17">
        <f t="shared" si="1273"/>
        <v>4.7071106202047019E-2</v>
      </c>
      <c r="AG4773" s="17">
        <f t="shared" si="1274"/>
        <v>0.47752988128075913</v>
      </c>
    </row>
    <row r="4774" spans="1:33">
      <c r="A4774" t="s">
        <v>8854</v>
      </c>
      <c r="B4774" t="s">
        <v>8855</v>
      </c>
      <c r="C4774" s="23">
        <v>289.7706</v>
      </c>
      <c r="D4774" s="23">
        <v>39.578600000000002</v>
      </c>
      <c r="E4774" s="23">
        <v>289.75630000000001</v>
      </c>
      <c r="F4774" s="23">
        <v>39.576419999999999</v>
      </c>
      <c r="G4774" s="26">
        <v>0.6</v>
      </c>
      <c r="H4774" s="26">
        <v>0.6</v>
      </c>
      <c r="I4774" s="26">
        <v>-5.2</v>
      </c>
      <c r="J4774" s="26">
        <v>1.8</v>
      </c>
      <c r="K4774" s="26">
        <v>-0.5</v>
      </c>
      <c r="L4774" s="26">
        <v>25.1</v>
      </c>
      <c r="M4774" s="26">
        <v>-3.9</v>
      </c>
      <c r="N4774" s="26">
        <v>1.1000000000000001</v>
      </c>
      <c r="O4774" s="19">
        <f t="shared" si="1258"/>
        <v>173.41805534482199</v>
      </c>
      <c r="P4774" s="10">
        <f t="shared" si="1259"/>
        <v>187.30575953331083</v>
      </c>
      <c r="Q4774" s="10">
        <f t="shared" si="1260"/>
        <v>2.86</v>
      </c>
      <c r="R4774" s="19">
        <f t="shared" si="1261"/>
        <v>5.2345009313209605</v>
      </c>
      <c r="S4774" s="10">
        <f t="shared" si="1262"/>
        <v>3.9319206502674997</v>
      </c>
      <c r="T4774" s="10">
        <f t="shared" si="1263"/>
        <v>0.22916053953971152</v>
      </c>
      <c r="U4774" s="2" t="str">
        <f t="shared" si="1264"/>
        <v>D</v>
      </c>
      <c r="V4774" s="2" t="str">
        <f t="shared" si="1265"/>
        <v>D</v>
      </c>
      <c r="W4774" s="2" t="str">
        <f t="shared" si="1266"/>
        <v>D</v>
      </c>
      <c r="X4774" s="2" t="str">
        <f t="shared" si="1267"/>
        <v>C</v>
      </c>
      <c r="Y4774" s="3" t="str">
        <f t="shared" si="1268"/>
        <v>DDDC</v>
      </c>
      <c r="Z4774" s="28">
        <f t="shared" si="1269"/>
        <v>3.0875E-2</v>
      </c>
      <c r="AA4774" s="7" t="str">
        <f t="shared" si="1270"/>
        <v>Almost certainly optical</v>
      </c>
      <c r="AB4774" s="21">
        <v>40.4</v>
      </c>
      <c r="AC4774" s="14">
        <f t="shared" si="1271"/>
        <v>40.446960696416234</v>
      </c>
      <c r="AD4774" s="26">
        <v>259</v>
      </c>
      <c r="AE4774" s="10">
        <f t="shared" si="1272"/>
        <v>258.81182547470411</v>
      </c>
      <c r="AF4774" s="17">
        <f t="shared" si="1273"/>
        <v>4.6960696416235237E-2</v>
      </c>
      <c r="AG4774" s="17">
        <f t="shared" si="1274"/>
        <v>0.18817452529589218</v>
      </c>
    </row>
    <row r="4775" spans="1:33">
      <c r="A4775" t="s">
        <v>3410</v>
      </c>
      <c r="B4775" t="s">
        <v>630</v>
      </c>
      <c r="C4775" s="23">
        <v>87.596310000000003</v>
      </c>
      <c r="D4775" s="23">
        <v>11.931520000000001</v>
      </c>
      <c r="E4775" s="23">
        <v>87.590239999999994</v>
      </c>
      <c r="F4775" s="23">
        <v>11.919689999999999</v>
      </c>
      <c r="G4775" s="26">
        <v>12.1</v>
      </c>
      <c r="H4775" s="26">
        <v>12.1</v>
      </c>
      <c r="I4775" s="26">
        <v>-66.099999999999994</v>
      </c>
      <c r="J4775" s="26">
        <v>1.2</v>
      </c>
      <c r="K4775" s="26">
        <v>19.8</v>
      </c>
      <c r="L4775" s="26">
        <v>19.8</v>
      </c>
      <c r="M4775" s="26">
        <v>6.8</v>
      </c>
      <c r="N4775" s="26">
        <v>5.7</v>
      </c>
      <c r="O4775" s="19">
        <f t="shared" si="1258"/>
        <v>169.62651759765802</v>
      </c>
      <c r="P4775" s="10">
        <f t="shared" si="1259"/>
        <v>71.045768300488817</v>
      </c>
      <c r="Q4775" s="10">
        <f t="shared" si="1260"/>
        <v>2.86</v>
      </c>
      <c r="R4775" s="19">
        <f t="shared" si="1261"/>
        <v>67.19836307530116</v>
      </c>
      <c r="S4775" s="10">
        <f t="shared" si="1262"/>
        <v>20.935137926462296</v>
      </c>
      <c r="T4775" s="10">
        <f t="shared" si="1263"/>
        <v>2.2033375250440863</v>
      </c>
      <c r="U4775" s="2" t="str">
        <f t="shared" si="1264"/>
        <v>D</v>
      </c>
      <c r="V4775" s="2" t="str">
        <f t="shared" si="1265"/>
        <v>D</v>
      </c>
      <c r="W4775" s="2" t="str">
        <f t="shared" si="1266"/>
        <v>D</v>
      </c>
      <c r="X4775" s="2" t="str">
        <f t="shared" si="1267"/>
        <v>C</v>
      </c>
      <c r="Y4775" s="3" t="str">
        <f t="shared" si="1268"/>
        <v>DDDC</v>
      </c>
      <c r="Z4775" s="28">
        <f t="shared" si="1269"/>
        <v>3.0875E-2</v>
      </c>
      <c r="AA4775" s="7" t="str">
        <f t="shared" si="1270"/>
        <v>Almost certainly optical</v>
      </c>
      <c r="AB4775" s="21">
        <v>47.7</v>
      </c>
      <c r="AC4775" s="14">
        <f t="shared" si="1271"/>
        <v>47.653307413811291</v>
      </c>
      <c r="AD4775" s="26">
        <v>206</v>
      </c>
      <c r="AE4775" s="10">
        <f t="shared" si="1272"/>
        <v>206.65742500642239</v>
      </c>
      <c r="AF4775" s="17">
        <f t="shared" si="1273"/>
        <v>4.6692586188711971E-2</v>
      </c>
      <c r="AG4775" s="17">
        <f t="shared" si="1274"/>
        <v>0.6574250064223861</v>
      </c>
    </row>
    <row r="4776" spans="1:33">
      <c r="A4776" t="s">
        <v>5218</v>
      </c>
      <c r="B4776" t="s">
        <v>2298</v>
      </c>
      <c r="C4776" s="23">
        <v>310.41969999999998</v>
      </c>
      <c r="D4776" s="23">
        <v>10.88941</v>
      </c>
      <c r="E4776" s="23">
        <v>310.42439999999999</v>
      </c>
      <c r="F4776" s="23">
        <v>10.87947</v>
      </c>
      <c r="G4776" s="26">
        <v>8.1999999999999993</v>
      </c>
      <c r="H4776" s="26">
        <v>8.1999999999999993</v>
      </c>
      <c r="I4776" s="26">
        <v>9.6</v>
      </c>
      <c r="J4776" s="26">
        <v>1.9</v>
      </c>
      <c r="K4776" s="26">
        <v>-0.3</v>
      </c>
      <c r="L4776" s="26">
        <v>25.3</v>
      </c>
      <c r="M4776" s="26">
        <v>-17.5</v>
      </c>
      <c r="N4776" s="26">
        <v>6.2</v>
      </c>
      <c r="O4776" s="19">
        <f t="shared" si="1258"/>
        <v>40.502848385332229</v>
      </c>
      <c r="P4776" s="10">
        <f t="shared" si="1259"/>
        <v>180.98211716322419</v>
      </c>
      <c r="Q4776" s="10">
        <f t="shared" si="1260"/>
        <v>2.86</v>
      </c>
      <c r="R4776" s="19">
        <f t="shared" si="1261"/>
        <v>12.625371281669302</v>
      </c>
      <c r="S4776" s="10">
        <f t="shared" si="1262"/>
        <v>17.502571239677899</v>
      </c>
      <c r="T4776" s="10">
        <f t="shared" si="1263"/>
        <v>0.75319856303368005</v>
      </c>
      <c r="U4776" s="2" t="str">
        <f t="shared" si="1264"/>
        <v>D</v>
      </c>
      <c r="V4776" s="2" t="str">
        <f t="shared" si="1265"/>
        <v>D</v>
      </c>
      <c r="W4776" s="2" t="str">
        <f t="shared" si="1266"/>
        <v>D</v>
      </c>
      <c r="X4776" s="2" t="str">
        <f t="shared" si="1267"/>
        <v>C</v>
      </c>
      <c r="Y4776" s="3" t="str">
        <f t="shared" si="1268"/>
        <v>DDDC</v>
      </c>
      <c r="Z4776" s="28">
        <f t="shared" si="1269"/>
        <v>3.0875E-2</v>
      </c>
      <c r="AA4776" s="7" t="str">
        <f t="shared" si="1270"/>
        <v>Almost certainly optical</v>
      </c>
      <c r="AB4776" s="21">
        <v>39.5</v>
      </c>
      <c r="AC4776" s="14">
        <f t="shared" si="1271"/>
        <v>39.453313296202246</v>
      </c>
      <c r="AD4776" s="26">
        <v>155</v>
      </c>
      <c r="AE4776" s="10">
        <f t="shared" si="1272"/>
        <v>155.09347602839043</v>
      </c>
      <c r="AF4776" s="17">
        <f t="shared" si="1273"/>
        <v>4.6686703797753637E-2</v>
      </c>
      <c r="AG4776" s="17">
        <f t="shared" si="1274"/>
        <v>9.3476028390426791E-2</v>
      </c>
    </row>
    <row r="4777" spans="1:33">
      <c r="A4777" t="s">
        <v>4768</v>
      </c>
      <c r="B4777" t="s">
        <v>1882</v>
      </c>
      <c r="C4777" s="23">
        <v>269.67570000000001</v>
      </c>
      <c r="D4777" s="23">
        <v>15.4923</v>
      </c>
      <c r="E4777" s="23">
        <v>269.6825</v>
      </c>
      <c r="F4777" s="23">
        <v>15.4848</v>
      </c>
      <c r="G4777" s="26">
        <v>-5</v>
      </c>
      <c r="H4777" s="26">
        <v>20.6</v>
      </c>
      <c r="I4777" s="26">
        <v>-13.4</v>
      </c>
      <c r="J4777" s="26">
        <v>1.9</v>
      </c>
      <c r="K4777" s="26">
        <v>-3.5</v>
      </c>
      <c r="L4777" s="26">
        <v>22.1</v>
      </c>
      <c r="M4777" s="26">
        <v>1.8</v>
      </c>
      <c r="N4777" s="26">
        <v>2.4</v>
      </c>
      <c r="O4777" s="19">
        <f t="shared" si="1258"/>
        <v>200.4622715234222</v>
      </c>
      <c r="P4777" s="10">
        <f t="shared" si="1259"/>
        <v>297.2161115573075</v>
      </c>
      <c r="Q4777" s="10">
        <f t="shared" si="1260"/>
        <v>2.86</v>
      </c>
      <c r="R4777" s="19">
        <f t="shared" si="1261"/>
        <v>14.3024473430249</v>
      </c>
      <c r="S4777" s="10">
        <f t="shared" si="1262"/>
        <v>3.9357337308308855</v>
      </c>
      <c r="T4777" s="10">
        <f t="shared" si="1263"/>
        <v>0.45595452684639465</v>
      </c>
      <c r="U4777" s="2" t="str">
        <f t="shared" si="1264"/>
        <v>D</v>
      </c>
      <c r="V4777" s="2" t="str">
        <f t="shared" si="1265"/>
        <v>D</v>
      </c>
      <c r="W4777" s="2" t="str">
        <f t="shared" si="1266"/>
        <v>D</v>
      </c>
      <c r="X4777" s="2" t="str">
        <f t="shared" si="1267"/>
        <v>C</v>
      </c>
      <c r="Y4777" s="3" t="str">
        <f t="shared" si="1268"/>
        <v>DDDC</v>
      </c>
      <c r="Z4777" s="28">
        <f t="shared" si="1269"/>
        <v>3.0875E-2</v>
      </c>
      <c r="AA4777" s="7" t="str">
        <f t="shared" si="1270"/>
        <v>Almost certainly optical</v>
      </c>
      <c r="AB4777" s="21">
        <v>35.9</v>
      </c>
      <c r="AC4777" s="14">
        <f t="shared" si="1271"/>
        <v>35.854067628172011</v>
      </c>
      <c r="AD4777" s="26">
        <v>139</v>
      </c>
      <c r="AE4777" s="10">
        <f t="shared" si="1272"/>
        <v>138.85550275955717</v>
      </c>
      <c r="AF4777" s="17">
        <f t="shared" si="1273"/>
        <v>4.5932371827987595E-2</v>
      </c>
      <c r="AG4777" s="17">
        <f t="shared" si="1274"/>
        <v>0.1444972404428313</v>
      </c>
    </row>
    <row r="4778" spans="1:33">
      <c r="A4778" t="s">
        <v>9034</v>
      </c>
      <c r="B4778" t="s">
        <v>9035</v>
      </c>
      <c r="C4778" s="23">
        <v>296.154</v>
      </c>
      <c r="D4778" s="23">
        <v>13.873469999999999</v>
      </c>
      <c r="E4778" s="23">
        <v>296.14109999999999</v>
      </c>
      <c r="F4778" s="23">
        <v>13.8803</v>
      </c>
      <c r="G4778" s="26">
        <v>-18.100000000000001</v>
      </c>
      <c r="H4778" s="26">
        <v>7.5</v>
      </c>
      <c r="I4778" s="26">
        <v>-16.2</v>
      </c>
      <c r="J4778" s="26">
        <v>1.3</v>
      </c>
      <c r="K4778" s="26">
        <v>-16.7</v>
      </c>
      <c r="L4778" s="26">
        <v>8.9</v>
      </c>
      <c r="M4778" s="26">
        <v>-24.9</v>
      </c>
      <c r="N4778" s="26">
        <v>1.4</v>
      </c>
      <c r="O4778" s="19">
        <f t="shared" si="1258"/>
        <v>228.17057841971649</v>
      </c>
      <c r="P4778" s="10">
        <f t="shared" si="1259"/>
        <v>213.84907483149485</v>
      </c>
      <c r="Q4778" s="10">
        <f t="shared" si="1260"/>
        <v>2.86</v>
      </c>
      <c r="R4778" s="19">
        <f t="shared" si="1261"/>
        <v>24.290944814889354</v>
      </c>
      <c r="S4778" s="10">
        <f t="shared" si="1262"/>
        <v>29.981661061388841</v>
      </c>
      <c r="T4778" s="10">
        <f t="shared" si="1263"/>
        <v>1.3568151469069549</v>
      </c>
      <c r="U4778" s="2" t="str">
        <f t="shared" si="1264"/>
        <v>D</v>
      </c>
      <c r="V4778" s="2" t="str">
        <f t="shared" si="1265"/>
        <v>D</v>
      </c>
      <c r="W4778" s="2" t="str">
        <f t="shared" si="1266"/>
        <v>D</v>
      </c>
      <c r="X4778" s="2" t="str">
        <f t="shared" si="1267"/>
        <v>C</v>
      </c>
      <c r="Y4778" s="3" t="str">
        <f t="shared" si="1268"/>
        <v>DDDC</v>
      </c>
      <c r="Z4778" s="28">
        <f t="shared" si="1269"/>
        <v>3.0875E-2</v>
      </c>
      <c r="AA4778" s="7" t="str">
        <f t="shared" si="1270"/>
        <v>Almost certainly optical</v>
      </c>
      <c r="AB4778" s="21">
        <v>51.4</v>
      </c>
      <c r="AC4778" s="14">
        <f t="shared" si="1271"/>
        <v>51.354143891071651</v>
      </c>
      <c r="AD4778" s="26">
        <v>298</v>
      </c>
      <c r="AE4778" s="10">
        <f t="shared" si="1272"/>
        <v>298.60659471182623</v>
      </c>
      <c r="AF4778" s="17">
        <f t="shared" si="1273"/>
        <v>4.5856108928347794E-2</v>
      </c>
      <c r="AG4778" s="17">
        <f t="shared" si="1274"/>
        <v>0.60659471182623292</v>
      </c>
    </row>
    <row r="4779" spans="1:33">
      <c r="A4779" t="s">
        <v>8228</v>
      </c>
      <c r="B4779" t="s">
        <v>8229</v>
      </c>
      <c r="C4779" s="23">
        <v>243.7226</v>
      </c>
      <c r="D4779" s="23">
        <v>-25.477060000000002</v>
      </c>
      <c r="E4779" s="23">
        <v>243.7311</v>
      </c>
      <c r="F4779" s="23">
        <v>-25.466719999999999</v>
      </c>
      <c r="G4779" s="26">
        <v>-6.8</v>
      </c>
      <c r="H4779" s="26">
        <v>18.8</v>
      </c>
      <c r="I4779" s="26">
        <v>-46.3</v>
      </c>
      <c r="J4779" s="26">
        <v>1.6</v>
      </c>
      <c r="K4779" s="26">
        <v>-11</v>
      </c>
      <c r="L4779" s="26">
        <v>14.6</v>
      </c>
      <c r="M4779" s="26">
        <v>-21.3</v>
      </c>
      <c r="N4779" s="26">
        <v>1.1000000000000001</v>
      </c>
      <c r="O4779" s="19">
        <f t="shared" si="1258"/>
        <v>188.35519794242921</v>
      </c>
      <c r="P4779" s="10">
        <f t="shared" si="1259"/>
        <v>207.313274418297</v>
      </c>
      <c r="Q4779" s="10">
        <f t="shared" si="1260"/>
        <v>2.86</v>
      </c>
      <c r="R4779" s="19">
        <f t="shared" si="1261"/>
        <v>46.796687916988304</v>
      </c>
      <c r="S4779" s="10">
        <f t="shared" si="1262"/>
        <v>23.972692798265282</v>
      </c>
      <c r="T4779" s="10">
        <f t="shared" si="1263"/>
        <v>1.7692345178813398</v>
      </c>
      <c r="U4779" s="2" t="str">
        <f t="shared" si="1264"/>
        <v>D</v>
      </c>
      <c r="V4779" s="2" t="str">
        <f t="shared" si="1265"/>
        <v>D</v>
      </c>
      <c r="W4779" s="2" t="str">
        <f t="shared" si="1266"/>
        <v>D</v>
      </c>
      <c r="X4779" s="2" t="str">
        <f t="shared" si="1267"/>
        <v>C</v>
      </c>
      <c r="Y4779" s="3" t="str">
        <f t="shared" si="1268"/>
        <v>DDDC</v>
      </c>
      <c r="Z4779" s="28">
        <f t="shared" si="1269"/>
        <v>3.0875E-2</v>
      </c>
      <c r="AA4779" s="7" t="str">
        <f t="shared" si="1270"/>
        <v>Almost certainly optical</v>
      </c>
      <c r="AB4779" s="21">
        <v>46.4</v>
      </c>
      <c r="AC4779" s="14">
        <f t="shared" si="1271"/>
        <v>46.354424308733449</v>
      </c>
      <c r="AD4779" s="26">
        <v>36.5</v>
      </c>
      <c r="AE4779" s="10">
        <f t="shared" si="1272"/>
        <v>36.579558184665395</v>
      </c>
      <c r="AF4779" s="17">
        <f t="shared" si="1273"/>
        <v>4.5575691266549256E-2</v>
      </c>
      <c r="AG4779" s="17">
        <f t="shared" si="1274"/>
        <v>7.9558184665394549E-2</v>
      </c>
    </row>
    <row r="4780" spans="1:33">
      <c r="A4780" t="s">
        <v>8786</v>
      </c>
      <c r="B4780" t="s">
        <v>8787</v>
      </c>
      <c r="C4780" s="23">
        <v>287.01530000000002</v>
      </c>
      <c r="D4780" s="23">
        <v>-37.337969999999999</v>
      </c>
      <c r="E4780" s="23">
        <v>287.00540000000001</v>
      </c>
      <c r="F4780" s="23">
        <v>-37.337769999999999</v>
      </c>
      <c r="G4780" s="26">
        <v>-0.1</v>
      </c>
      <c r="H4780" s="26">
        <v>25.5</v>
      </c>
      <c r="I4780" s="26">
        <v>-8</v>
      </c>
      <c r="J4780" s="26">
        <v>1.6</v>
      </c>
      <c r="K4780" s="26">
        <v>0</v>
      </c>
      <c r="L4780" s="26">
        <v>0</v>
      </c>
      <c r="M4780" s="26">
        <v>2</v>
      </c>
      <c r="N4780" s="26">
        <v>10.8</v>
      </c>
      <c r="O4780" s="19">
        <f t="shared" si="1258"/>
        <v>180.71615994547039</v>
      </c>
      <c r="P4780" s="10">
        <f t="shared" si="1259"/>
        <v>360</v>
      </c>
      <c r="Q4780" s="10">
        <f t="shared" si="1260"/>
        <v>2.86</v>
      </c>
      <c r="R4780" s="19">
        <f t="shared" si="1261"/>
        <v>8.0006249755878454</v>
      </c>
      <c r="S4780" s="10">
        <f t="shared" si="1262"/>
        <v>2</v>
      </c>
      <c r="T4780" s="10">
        <f t="shared" si="1263"/>
        <v>0.25001562438969616</v>
      </c>
      <c r="U4780" s="2" t="str">
        <f t="shared" si="1264"/>
        <v>D</v>
      </c>
      <c r="V4780" s="2" t="str">
        <f t="shared" si="1265"/>
        <v>D</v>
      </c>
      <c r="W4780" s="2" t="str">
        <f t="shared" si="1266"/>
        <v>D</v>
      </c>
      <c r="X4780" s="2" t="str">
        <f t="shared" si="1267"/>
        <v>C</v>
      </c>
      <c r="Y4780" s="3" t="str">
        <f t="shared" si="1268"/>
        <v>DDDC</v>
      </c>
      <c r="Z4780" s="28">
        <f t="shared" si="1269"/>
        <v>3.0875E-2</v>
      </c>
      <c r="AA4780" s="7" t="str">
        <f t="shared" si="1270"/>
        <v>Almost certainly optical</v>
      </c>
      <c r="AB4780" s="21">
        <v>28.3</v>
      </c>
      <c r="AC4780" s="14">
        <f t="shared" si="1271"/>
        <v>28.34550176946728</v>
      </c>
      <c r="AD4780" s="26">
        <v>272</v>
      </c>
      <c r="AE4780" s="10">
        <f t="shared" si="1272"/>
        <v>271.45551837342077</v>
      </c>
      <c r="AF4780" s="17">
        <f t="shared" si="1273"/>
        <v>4.5501769467279018E-2</v>
      </c>
      <c r="AG4780" s="17">
        <f t="shared" si="1274"/>
        <v>0.54448162657922694</v>
      </c>
    </row>
    <row r="4781" spans="1:33">
      <c r="A4781" t="s">
        <v>3336</v>
      </c>
      <c r="B4781" t="s">
        <v>563</v>
      </c>
      <c r="C4781" s="23">
        <v>81.030240000000006</v>
      </c>
      <c r="D4781" s="23">
        <v>-48.570169999999997</v>
      </c>
      <c r="E4781" s="23">
        <v>81.030540000000002</v>
      </c>
      <c r="F4781" s="23">
        <v>-48.583320000000001</v>
      </c>
      <c r="G4781" s="26">
        <v>3.4</v>
      </c>
      <c r="H4781" s="26">
        <v>3.4</v>
      </c>
      <c r="I4781" s="26">
        <v>5.5</v>
      </c>
      <c r="J4781" s="26">
        <v>1</v>
      </c>
      <c r="K4781" s="26">
        <v>2.6</v>
      </c>
      <c r="L4781" s="26">
        <v>2.6</v>
      </c>
      <c r="M4781" s="26">
        <v>11</v>
      </c>
      <c r="N4781" s="26">
        <v>1.3</v>
      </c>
      <c r="O4781" s="19">
        <f t="shared" si="1258"/>
        <v>31.723602957684026</v>
      </c>
      <c r="P4781" s="10">
        <f t="shared" si="1259"/>
        <v>13.298570330494281</v>
      </c>
      <c r="Q4781" s="10">
        <f t="shared" si="1260"/>
        <v>2.86</v>
      </c>
      <c r="R4781" s="19">
        <f t="shared" si="1261"/>
        <v>6.4660652641308847</v>
      </c>
      <c r="S4781" s="10">
        <f t="shared" si="1262"/>
        <v>11.303096920755834</v>
      </c>
      <c r="T4781" s="10">
        <f t="shared" si="1263"/>
        <v>0.44422905462216794</v>
      </c>
      <c r="U4781" s="2" t="str">
        <f t="shared" si="1264"/>
        <v>D</v>
      </c>
      <c r="V4781" s="2" t="str">
        <f t="shared" si="1265"/>
        <v>D</v>
      </c>
      <c r="W4781" s="2" t="str">
        <f t="shared" si="1266"/>
        <v>D</v>
      </c>
      <c r="X4781" s="2" t="str">
        <f t="shared" si="1267"/>
        <v>C</v>
      </c>
      <c r="Y4781" s="3" t="str">
        <f t="shared" si="1268"/>
        <v>DDDC</v>
      </c>
      <c r="Z4781" s="28">
        <f t="shared" si="1269"/>
        <v>3.0875E-2</v>
      </c>
      <c r="AA4781" s="7" t="str">
        <f t="shared" si="1270"/>
        <v>Almost certainly optical</v>
      </c>
      <c r="AB4781" s="21">
        <v>47.3</v>
      </c>
      <c r="AC4781" s="14">
        <f t="shared" si="1271"/>
        <v>47.345393737658249</v>
      </c>
      <c r="AD4781" s="26">
        <v>179</v>
      </c>
      <c r="AE4781" s="10">
        <f t="shared" si="1272"/>
        <v>179.13513604615986</v>
      </c>
      <c r="AF4781" s="17">
        <f t="shared" si="1273"/>
        <v>4.5393737658251609E-2</v>
      </c>
      <c r="AG4781" s="17">
        <f t="shared" si="1274"/>
        <v>0.13513604615985741</v>
      </c>
    </row>
    <row r="4782" spans="1:33">
      <c r="A4782" t="s">
        <v>9060</v>
      </c>
      <c r="B4782" t="s">
        <v>9061</v>
      </c>
      <c r="C4782" s="23">
        <v>296.5797</v>
      </c>
      <c r="D4782" s="23">
        <v>51.24427</v>
      </c>
      <c r="E4782" s="23">
        <v>296.57740000000001</v>
      </c>
      <c r="F4782" s="23">
        <v>51.243079999999999</v>
      </c>
      <c r="G4782" s="26">
        <v>1.7</v>
      </c>
      <c r="H4782" s="26">
        <v>1.7</v>
      </c>
      <c r="I4782" s="26">
        <v>-1.6</v>
      </c>
      <c r="J4782" s="26">
        <v>2.5</v>
      </c>
      <c r="K4782" s="26">
        <v>-8.1</v>
      </c>
      <c r="L4782" s="26">
        <v>17.5</v>
      </c>
      <c r="M4782" s="26">
        <v>-6.2</v>
      </c>
      <c r="N4782" s="26">
        <v>6.6</v>
      </c>
      <c r="O4782" s="19">
        <f t="shared" si="1258"/>
        <v>133.26429541107163</v>
      </c>
      <c r="P4782" s="10">
        <f t="shared" si="1259"/>
        <v>232.56839702158942</v>
      </c>
      <c r="Q4782" s="10">
        <f t="shared" si="1260"/>
        <v>2.86</v>
      </c>
      <c r="R4782" s="19">
        <f t="shared" si="1261"/>
        <v>2.3345235059857505</v>
      </c>
      <c r="S4782" s="10">
        <f t="shared" si="1262"/>
        <v>10.200490184299969</v>
      </c>
      <c r="T4782" s="10">
        <f t="shared" si="1263"/>
        <v>0.31337534225714303</v>
      </c>
      <c r="U4782" s="2" t="str">
        <f t="shared" si="1264"/>
        <v>D</v>
      </c>
      <c r="V4782" s="2" t="str">
        <f t="shared" si="1265"/>
        <v>D</v>
      </c>
      <c r="W4782" s="2" t="str">
        <f t="shared" si="1266"/>
        <v>D</v>
      </c>
      <c r="X4782" s="2" t="str">
        <f t="shared" si="1267"/>
        <v>C</v>
      </c>
      <c r="Y4782" s="3" t="str">
        <f t="shared" si="1268"/>
        <v>DDDC</v>
      </c>
      <c r="Z4782" s="28">
        <f t="shared" si="1269"/>
        <v>3.0875E-2</v>
      </c>
      <c r="AA4782" s="7" t="str">
        <f t="shared" si="1270"/>
        <v>Almost certainly optical</v>
      </c>
      <c r="AB4782" s="21">
        <v>6.68</v>
      </c>
      <c r="AC4782" s="14">
        <f t="shared" si="1271"/>
        <v>6.7245202919979175</v>
      </c>
      <c r="AD4782" s="26">
        <v>230</v>
      </c>
      <c r="AE4782" s="10">
        <f t="shared" si="1272"/>
        <v>230.42620890377071</v>
      </c>
      <c r="AF4782" s="17">
        <f t="shared" si="1273"/>
        <v>4.4520291997917738E-2</v>
      </c>
      <c r="AG4782" s="17">
        <f t="shared" si="1274"/>
        <v>0.42620890377071419</v>
      </c>
    </row>
    <row r="4783" spans="1:33">
      <c r="A4783" t="s">
        <v>8912</v>
      </c>
      <c r="B4783" t="s">
        <v>8913</v>
      </c>
      <c r="C4783" s="23">
        <v>292.8931</v>
      </c>
      <c r="D4783" s="23">
        <v>52.851689999999998</v>
      </c>
      <c r="E4783" s="23">
        <v>292.90039999999999</v>
      </c>
      <c r="F4783" s="23">
        <v>52.844830000000002</v>
      </c>
      <c r="G4783" s="26">
        <v>11.7</v>
      </c>
      <c r="H4783" s="26">
        <v>11.7</v>
      </c>
      <c r="I4783" s="26">
        <v>12.7</v>
      </c>
      <c r="J4783" s="26">
        <v>1.6</v>
      </c>
      <c r="K4783" s="26">
        <v>-0.8</v>
      </c>
      <c r="L4783" s="26">
        <v>24.8</v>
      </c>
      <c r="M4783" s="26">
        <v>0.5</v>
      </c>
      <c r="N4783" s="26">
        <v>2.2000000000000002</v>
      </c>
      <c r="O4783" s="19">
        <f t="shared" si="1258"/>
        <v>42.653125707512721</v>
      </c>
      <c r="P4783" s="10">
        <f t="shared" si="1259"/>
        <v>302.00538320808346</v>
      </c>
      <c r="Q4783" s="10">
        <f t="shared" si="1260"/>
        <v>2.86</v>
      </c>
      <c r="R4783" s="19">
        <f t="shared" si="1261"/>
        <v>17.267889274604467</v>
      </c>
      <c r="S4783" s="10">
        <f t="shared" si="1262"/>
        <v>0.94339811320566047</v>
      </c>
      <c r="T4783" s="10">
        <f t="shared" si="1263"/>
        <v>0.45528218469525322</v>
      </c>
      <c r="U4783" s="2" t="str">
        <f t="shared" si="1264"/>
        <v>D</v>
      </c>
      <c r="V4783" s="2" t="str">
        <f t="shared" si="1265"/>
        <v>D</v>
      </c>
      <c r="W4783" s="2" t="str">
        <f t="shared" si="1266"/>
        <v>D</v>
      </c>
      <c r="X4783" s="2" t="str">
        <f t="shared" si="1267"/>
        <v>C</v>
      </c>
      <c r="Y4783" s="3" t="str">
        <f t="shared" si="1268"/>
        <v>DDDC</v>
      </c>
      <c r="Z4783" s="28">
        <f t="shared" si="1269"/>
        <v>3.0875E-2</v>
      </c>
      <c r="AA4783" s="7" t="str">
        <f t="shared" si="1270"/>
        <v>Almost certainly optical</v>
      </c>
      <c r="AB4783" s="21">
        <v>29.4</v>
      </c>
      <c r="AC4783" s="14">
        <f t="shared" si="1271"/>
        <v>29.355552720640329</v>
      </c>
      <c r="AD4783" s="26">
        <v>147</v>
      </c>
      <c r="AE4783" s="10">
        <f t="shared" si="1272"/>
        <v>147.27466800843578</v>
      </c>
      <c r="AF4783" s="17">
        <f t="shared" si="1273"/>
        <v>4.4447279359669523E-2</v>
      </c>
      <c r="AG4783" s="17">
        <f t="shared" si="1274"/>
        <v>0.27466800843578199</v>
      </c>
    </row>
    <row r="4784" spans="1:33">
      <c r="A4784" t="s">
        <v>4927</v>
      </c>
      <c r="B4784" t="s">
        <v>8906</v>
      </c>
      <c r="C4784" s="23">
        <v>292.50310000000002</v>
      </c>
      <c r="D4784" s="23">
        <v>52.871690000000001</v>
      </c>
      <c r="E4784" s="23">
        <v>292.52</v>
      </c>
      <c r="F4784" s="23">
        <v>52.873040000000003</v>
      </c>
      <c r="G4784" s="26">
        <v>-6.5</v>
      </c>
      <c r="H4784" s="26">
        <v>19.100000000000001</v>
      </c>
      <c r="I4784" s="26">
        <v>13.6</v>
      </c>
      <c r="J4784" s="26">
        <v>1.8</v>
      </c>
      <c r="K4784" s="26">
        <v>-1.4</v>
      </c>
      <c r="L4784" s="26">
        <v>24.2</v>
      </c>
      <c r="M4784" s="26">
        <v>-1.9</v>
      </c>
      <c r="N4784" s="26">
        <v>2.2000000000000002</v>
      </c>
      <c r="O4784" s="19">
        <f t="shared" si="1258"/>
        <v>334.4549439559982</v>
      </c>
      <c r="P4784" s="10">
        <f t="shared" si="1259"/>
        <v>216.38435181583588</v>
      </c>
      <c r="Q4784" s="10">
        <f t="shared" si="1260"/>
        <v>2.86</v>
      </c>
      <c r="R4784" s="19">
        <f t="shared" si="1261"/>
        <v>15.073486657041229</v>
      </c>
      <c r="S4784" s="10">
        <f t="shared" si="1262"/>
        <v>2.3600847442411892</v>
      </c>
      <c r="T4784" s="10">
        <f t="shared" si="1263"/>
        <v>0.43583928503206049</v>
      </c>
      <c r="U4784" s="2" t="str">
        <f t="shared" si="1264"/>
        <v>D</v>
      </c>
      <c r="V4784" s="2" t="str">
        <f t="shared" si="1265"/>
        <v>D</v>
      </c>
      <c r="W4784" s="2" t="str">
        <f t="shared" si="1266"/>
        <v>D</v>
      </c>
      <c r="X4784" s="2" t="str">
        <f t="shared" si="1267"/>
        <v>C</v>
      </c>
      <c r="Y4784" s="3" t="str">
        <f t="shared" si="1268"/>
        <v>DDDC</v>
      </c>
      <c r="Z4784" s="28">
        <f t="shared" si="1269"/>
        <v>3.0875E-2</v>
      </c>
      <c r="AA4784" s="7" t="str">
        <f t="shared" si="1270"/>
        <v>Almost certainly optical</v>
      </c>
      <c r="AB4784" s="21">
        <v>37</v>
      </c>
      <c r="AC4784" s="14">
        <f t="shared" si="1271"/>
        <v>37.043340018153543</v>
      </c>
      <c r="AD4784" s="26">
        <v>82.2</v>
      </c>
      <c r="AE4784" s="10">
        <f t="shared" si="1272"/>
        <v>82.461193286436313</v>
      </c>
      <c r="AF4784" s="17">
        <f t="shared" si="1273"/>
        <v>4.3340018153543269E-2</v>
      </c>
      <c r="AG4784" s="17">
        <f t="shared" si="1274"/>
        <v>0.26119328643630979</v>
      </c>
    </row>
    <row r="4785" spans="1:33">
      <c r="A4785" t="s">
        <v>3098</v>
      </c>
      <c r="B4785" t="s">
        <v>341</v>
      </c>
      <c r="C4785" s="23">
        <v>45.012729999999998</v>
      </c>
      <c r="D4785" s="23">
        <v>11.646420000000001</v>
      </c>
      <c r="E4785" s="23">
        <v>45.01643</v>
      </c>
      <c r="F4785" s="23">
        <v>11.65246</v>
      </c>
      <c r="G4785" s="26">
        <v>15.9</v>
      </c>
      <c r="H4785" s="26">
        <v>15.9</v>
      </c>
      <c r="I4785" s="26">
        <v>-8.8000000000000007</v>
      </c>
      <c r="J4785" s="26">
        <v>4.0999999999999996</v>
      </c>
      <c r="K4785" s="26">
        <v>6.2</v>
      </c>
      <c r="L4785" s="26">
        <v>6.2</v>
      </c>
      <c r="M4785" s="26">
        <v>-12.8</v>
      </c>
      <c r="N4785" s="26">
        <v>3</v>
      </c>
      <c r="O4785" s="19">
        <f t="shared" si="1258"/>
        <v>118.96273494288556</v>
      </c>
      <c r="P4785" s="10">
        <f t="shared" si="1259"/>
        <v>154.15561244543966</v>
      </c>
      <c r="Q4785" s="10">
        <f t="shared" si="1260"/>
        <v>2.86</v>
      </c>
      <c r="R4785" s="19">
        <f t="shared" si="1261"/>
        <v>18.172781845386247</v>
      </c>
      <c r="S4785" s="10">
        <f t="shared" si="1262"/>
        <v>14.222517358048821</v>
      </c>
      <c r="T4785" s="10">
        <f t="shared" si="1263"/>
        <v>0.80988248008587671</v>
      </c>
      <c r="U4785" s="2" t="str">
        <f t="shared" si="1264"/>
        <v>D</v>
      </c>
      <c r="V4785" s="2" t="str">
        <f t="shared" si="1265"/>
        <v>D</v>
      </c>
      <c r="W4785" s="2" t="str">
        <f t="shared" si="1266"/>
        <v>D</v>
      </c>
      <c r="X4785" s="2" t="str">
        <f t="shared" si="1267"/>
        <v>C</v>
      </c>
      <c r="Y4785" s="3" t="str">
        <f t="shared" si="1268"/>
        <v>DDDC</v>
      </c>
      <c r="Z4785" s="28">
        <f t="shared" si="1269"/>
        <v>3.0875E-2</v>
      </c>
      <c r="AA4785" s="7" t="str">
        <f t="shared" si="1270"/>
        <v>Almost certainly optical</v>
      </c>
      <c r="AB4785" s="21">
        <v>25.4</v>
      </c>
      <c r="AC4785" s="14">
        <f t="shared" si="1271"/>
        <v>25.357318488841628</v>
      </c>
      <c r="AD4785" s="26">
        <v>31</v>
      </c>
      <c r="AE4785" s="10">
        <f t="shared" si="1272"/>
        <v>30.962532175101405</v>
      </c>
      <c r="AF4785" s="17">
        <f t="shared" si="1273"/>
        <v>4.2681511158370711E-2</v>
      </c>
      <c r="AG4785" s="17">
        <f t="shared" si="1274"/>
        <v>3.7467824898595126E-2</v>
      </c>
    </row>
    <row r="4786" spans="1:33">
      <c r="A4786" t="s">
        <v>4996</v>
      </c>
      <c r="B4786" t="s">
        <v>2086</v>
      </c>
      <c r="C4786" s="23">
        <v>296.2867</v>
      </c>
      <c r="D4786" s="23">
        <v>15.713710000000001</v>
      </c>
      <c r="E4786" s="23">
        <v>296.29500000000002</v>
      </c>
      <c r="F4786" s="23">
        <v>15.71278</v>
      </c>
      <c r="G4786" s="26">
        <v>-4.7</v>
      </c>
      <c r="H4786" s="26">
        <v>20.9</v>
      </c>
      <c r="I4786" s="26">
        <v>-5.8</v>
      </c>
      <c r="J4786" s="26">
        <v>1.4</v>
      </c>
      <c r="K4786" s="26">
        <v>-2.7</v>
      </c>
      <c r="L4786" s="26">
        <v>22.9</v>
      </c>
      <c r="M4786" s="26">
        <v>-1.6</v>
      </c>
      <c r="N4786" s="26">
        <v>4.0999999999999996</v>
      </c>
      <c r="O4786" s="19">
        <f t="shared" si="1258"/>
        <v>219.01940047523655</v>
      </c>
      <c r="P4786" s="10">
        <f t="shared" si="1259"/>
        <v>239.34933204294714</v>
      </c>
      <c r="Q4786" s="10">
        <f t="shared" si="1260"/>
        <v>2.86</v>
      </c>
      <c r="R4786" s="19">
        <f t="shared" si="1261"/>
        <v>7.4652528423356168</v>
      </c>
      <c r="S4786" s="10">
        <f t="shared" si="1262"/>
        <v>3.1384709652950433</v>
      </c>
      <c r="T4786" s="10">
        <f t="shared" si="1263"/>
        <v>0.26509309519076651</v>
      </c>
      <c r="U4786" s="2" t="str">
        <f t="shared" si="1264"/>
        <v>D</v>
      </c>
      <c r="V4786" s="2" t="str">
        <f t="shared" si="1265"/>
        <v>D</v>
      </c>
      <c r="W4786" s="2" t="str">
        <f t="shared" si="1266"/>
        <v>D</v>
      </c>
      <c r="X4786" s="2" t="str">
        <f t="shared" si="1267"/>
        <v>C</v>
      </c>
      <c r="Y4786" s="3" t="str">
        <f t="shared" si="1268"/>
        <v>DDDC</v>
      </c>
      <c r="Z4786" s="28">
        <f t="shared" si="1269"/>
        <v>3.0875E-2</v>
      </c>
      <c r="AA4786" s="7" t="str">
        <f t="shared" si="1270"/>
        <v>Almost certainly optical</v>
      </c>
      <c r="AB4786" s="21">
        <v>29</v>
      </c>
      <c r="AC4786" s="14">
        <f t="shared" si="1271"/>
        <v>28.957489100972783</v>
      </c>
      <c r="AD4786" s="26">
        <v>96.7</v>
      </c>
      <c r="AE4786" s="10">
        <f t="shared" si="1272"/>
        <v>96.639257721605617</v>
      </c>
      <c r="AF4786" s="17">
        <f t="shared" si="1273"/>
        <v>4.2510899027217164E-2</v>
      </c>
      <c r="AG4786" s="17">
        <f t="shared" si="1274"/>
        <v>6.0742278394386062E-2</v>
      </c>
    </row>
    <row r="4787" spans="1:33">
      <c r="A4787" t="s">
        <v>9124</v>
      </c>
      <c r="B4787" t="s">
        <v>9125</v>
      </c>
      <c r="C4787" s="23">
        <v>298.08879999999999</v>
      </c>
      <c r="D4787" s="23">
        <v>15.79275</v>
      </c>
      <c r="E4787" s="23">
        <v>298.10090000000002</v>
      </c>
      <c r="F4787" s="23">
        <v>15.78116</v>
      </c>
      <c r="G4787" s="26">
        <v>-2.5</v>
      </c>
      <c r="H4787" s="26">
        <v>23.1</v>
      </c>
      <c r="I4787" s="26">
        <v>-1.5</v>
      </c>
      <c r="J4787" s="26">
        <v>2.2999999999999998</v>
      </c>
      <c r="K4787" s="26">
        <v>-6.7</v>
      </c>
      <c r="L4787" s="26">
        <v>18.899999999999999</v>
      </c>
      <c r="M4787" s="26">
        <v>-7.2</v>
      </c>
      <c r="N4787" s="26">
        <v>2.1</v>
      </c>
      <c r="O4787" s="19">
        <f t="shared" si="1258"/>
        <v>239.03624346792648</v>
      </c>
      <c r="P4787" s="10">
        <f t="shared" si="1259"/>
        <v>222.93988897627688</v>
      </c>
      <c r="Q4787" s="10">
        <f t="shared" si="1260"/>
        <v>2.86</v>
      </c>
      <c r="R4787" s="19">
        <f t="shared" si="1261"/>
        <v>2.9154759474226504</v>
      </c>
      <c r="S4787" s="10">
        <f t="shared" si="1262"/>
        <v>9.835141076771599</v>
      </c>
      <c r="T4787" s="10">
        <f t="shared" si="1263"/>
        <v>0.31876542560485621</v>
      </c>
      <c r="U4787" s="2" t="str">
        <f t="shared" si="1264"/>
        <v>D</v>
      </c>
      <c r="V4787" s="2" t="str">
        <f t="shared" si="1265"/>
        <v>D</v>
      </c>
      <c r="W4787" s="2" t="str">
        <f t="shared" si="1266"/>
        <v>D</v>
      </c>
      <c r="X4787" s="2" t="str">
        <f t="shared" si="1267"/>
        <v>C</v>
      </c>
      <c r="Y4787" s="3" t="str">
        <f t="shared" si="1268"/>
        <v>DDDC</v>
      </c>
      <c r="Z4787" s="28">
        <f t="shared" si="1269"/>
        <v>3.0875E-2</v>
      </c>
      <c r="AA4787" s="7" t="str">
        <f t="shared" si="1270"/>
        <v>Almost certainly optical</v>
      </c>
      <c r="AB4787" s="21">
        <v>59.1</v>
      </c>
      <c r="AC4787" s="14">
        <f t="shared" si="1271"/>
        <v>59.142365904748587</v>
      </c>
      <c r="AD4787" s="26">
        <v>135</v>
      </c>
      <c r="AE4787" s="10">
        <f t="shared" si="1272"/>
        <v>134.8686686985001</v>
      </c>
      <c r="AF4787" s="17">
        <f t="shared" si="1273"/>
        <v>4.2365904748585592E-2</v>
      </c>
      <c r="AG4787" s="17">
        <f t="shared" si="1274"/>
        <v>0.13133130149989825</v>
      </c>
    </row>
    <row r="4788" spans="1:33">
      <c r="A4788" t="s">
        <v>9078</v>
      </c>
      <c r="B4788" t="s">
        <v>9079</v>
      </c>
      <c r="C4788" s="23">
        <v>297.12</v>
      </c>
      <c r="D4788" s="23">
        <v>15.66159</v>
      </c>
      <c r="E4788" s="23">
        <v>297.10919999999999</v>
      </c>
      <c r="F4788" s="23">
        <v>15.67417</v>
      </c>
      <c r="G4788" s="26">
        <v>-8</v>
      </c>
      <c r="H4788" s="26">
        <v>17.600000000000001</v>
      </c>
      <c r="I4788" s="26">
        <v>-3.1</v>
      </c>
      <c r="J4788" s="26">
        <v>2.7</v>
      </c>
      <c r="K4788" s="26">
        <v>-1.3</v>
      </c>
      <c r="L4788" s="26">
        <v>24.3</v>
      </c>
      <c r="M4788" s="26">
        <v>-5.8</v>
      </c>
      <c r="N4788" s="26">
        <v>3.5</v>
      </c>
      <c r="O4788" s="19">
        <f t="shared" si="1258"/>
        <v>248.81865049973379</v>
      </c>
      <c r="P4788" s="10">
        <f t="shared" si="1259"/>
        <v>192.63336193527502</v>
      </c>
      <c r="Q4788" s="10">
        <f t="shared" si="1260"/>
        <v>2.86</v>
      </c>
      <c r="R4788" s="19">
        <f t="shared" si="1261"/>
        <v>8.5796270315206584</v>
      </c>
      <c r="S4788" s="10">
        <f t="shared" si="1262"/>
        <v>5.943904440685432</v>
      </c>
      <c r="T4788" s="10">
        <f t="shared" si="1263"/>
        <v>0.36308828680515232</v>
      </c>
      <c r="U4788" s="2" t="str">
        <f t="shared" si="1264"/>
        <v>D</v>
      </c>
      <c r="V4788" s="2" t="str">
        <f t="shared" si="1265"/>
        <v>D</v>
      </c>
      <c r="W4788" s="2" t="str">
        <f t="shared" si="1266"/>
        <v>D</v>
      </c>
      <c r="X4788" s="2" t="str">
        <f t="shared" si="1267"/>
        <v>C</v>
      </c>
      <c r="Y4788" s="3" t="str">
        <f t="shared" si="1268"/>
        <v>DDDC</v>
      </c>
      <c r="Z4788" s="28">
        <f t="shared" si="1269"/>
        <v>3.0875E-2</v>
      </c>
      <c r="AA4788" s="7" t="str">
        <f t="shared" si="1270"/>
        <v>Almost certainly optical</v>
      </c>
      <c r="AB4788" s="21">
        <v>58.8</v>
      </c>
      <c r="AC4788" s="14">
        <f t="shared" si="1271"/>
        <v>58.757931006313264</v>
      </c>
      <c r="AD4788" s="26">
        <v>320</v>
      </c>
      <c r="AE4788" s="10">
        <f t="shared" si="1272"/>
        <v>320.42178295498951</v>
      </c>
      <c r="AF4788" s="17">
        <f t="shared" si="1273"/>
        <v>4.2068993686733336E-2</v>
      </c>
      <c r="AG4788" s="17">
        <f t="shared" si="1274"/>
        <v>0.42178295498951002</v>
      </c>
    </row>
    <row r="4789" spans="1:33">
      <c r="A4789" t="s">
        <v>3441</v>
      </c>
      <c r="B4789" t="s">
        <v>659</v>
      </c>
      <c r="C4789" s="23">
        <v>91.16104</v>
      </c>
      <c r="D4789" s="23">
        <v>33.95834</v>
      </c>
      <c r="E4789" s="23">
        <v>91.162869999999998</v>
      </c>
      <c r="F4789" s="23">
        <v>33.957949999999997</v>
      </c>
      <c r="G4789" s="26">
        <v>-2.1</v>
      </c>
      <c r="H4789" s="26">
        <v>23.5</v>
      </c>
      <c r="I4789" s="26">
        <v>-2</v>
      </c>
      <c r="J4789" s="26">
        <v>1.2</v>
      </c>
      <c r="K4789" s="26">
        <v>-0.5</v>
      </c>
      <c r="L4789" s="26">
        <v>25.1</v>
      </c>
      <c r="M4789" s="26">
        <v>-0.8</v>
      </c>
      <c r="N4789" s="26">
        <v>1.3</v>
      </c>
      <c r="O4789" s="19">
        <f t="shared" si="1258"/>
        <v>226.39718102729637</v>
      </c>
      <c r="P4789" s="10">
        <f t="shared" si="1259"/>
        <v>212.00538320808349</v>
      </c>
      <c r="Q4789" s="10">
        <f t="shared" si="1260"/>
        <v>2.86</v>
      </c>
      <c r="R4789" s="19">
        <f t="shared" si="1261"/>
        <v>2.9</v>
      </c>
      <c r="S4789" s="10">
        <f t="shared" si="1262"/>
        <v>0.94339811320566047</v>
      </c>
      <c r="T4789" s="10">
        <f t="shared" si="1263"/>
        <v>9.6084952830141512E-2</v>
      </c>
      <c r="U4789" s="2" t="str">
        <f t="shared" si="1264"/>
        <v>D</v>
      </c>
      <c r="V4789" s="2" t="str">
        <f t="shared" si="1265"/>
        <v>D</v>
      </c>
      <c r="W4789" s="2" t="str">
        <f t="shared" si="1266"/>
        <v>D</v>
      </c>
      <c r="X4789" s="2" t="str">
        <f t="shared" si="1267"/>
        <v>C</v>
      </c>
      <c r="Y4789" s="3" t="str">
        <f t="shared" si="1268"/>
        <v>DDDC</v>
      </c>
      <c r="Z4789" s="28">
        <f t="shared" si="1269"/>
        <v>3.0875E-2</v>
      </c>
      <c r="AA4789" s="7" t="str">
        <f t="shared" si="1270"/>
        <v>Almost certainly optical</v>
      </c>
      <c r="AB4789" s="21">
        <v>5.6</v>
      </c>
      <c r="AC4789" s="14">
        <f t="shared" si="1271"/>
        <v>5.6418639486435618</v>
      </c>
      <c r="AD4789" s="26">
        <v>104</v>
      </c>
      <c r="AE4789" s="10">
        <f t="shared" si="1272"/>
        <v>104.40970386749422</v>
      </c>
      <c r="AF4789" s="17">
        <f t="shared" si="1273"/>
        <v>4.1863948643562132E-2</v>
      </c>
      <c r="AG4789" s="17">
        <f t="shared" si="1274"/>
        <v>0.4097038674942155</v>
      </c>
    </row>
    <row r="4790" spans="1:33">
      <c r="A4790" t="s">
        <v>5146</v>
      </c>
      <c r="B4790" t="s">
        <v>2226</v>
      </c>
      <c r="C4790" s="23">
        <v>304.5333</v>
      </c>
      <c r="D4790" s="23">
        <v>14.8736</v>
      </c>
      <c r="E4790" s="23">
        <v>304.53379999999999</v>
      </c>
      <c r="F4790" s="23">
        <v>14.88613</v>
      </c>
      <c r="G4790" s="26">
        <v>8.4</v>
      </c>
      <c r="H4790" s="26">
        <v>8.4</v>
      </c>
      <c r="I4790" s="26">
        <v>-3.2</v>
      </c>
      <c r="J4790" s="26">
        <v>1.2</v>
      </c>
      <c r="K4790" s="26">
        <v>4.2</v>
      </c>
      <c r="L4790" s="26">
        <v>4.2</v>
      </c>
      <c r="M4790" s="26">
        <v>-3.7</v>
      </c>
      <c r="N4790" s="26">
        <v>2.1</v>
      </c>
      <c r="O4790" s="19">
        <f t="shared" si="1258"/>
        <v>110.85445803957835</v>
      </c>
      <c r="P4790" s="10">
        <f t="shared" si="1259"/>
        <v>131.37851529588266</v>
      </c>
      <c r="Q4790" s="10">
        <f t="shared" si="1260"/>
        <v>2.86</v>
      </c>
      <c r="R4790" s="19">
        <f t="shared" si="1261"/>
        <v>8.9888820216976928</v>
      </c>
      <c r="S4790" s="10">
        <f t="shared" si="1262"/>
        <v>5.5973207876626123</v>
      </c>
      <c r="T4790" s="10">
        <f t="shared" si="1263"/>
        <v>0.36465507023400767</v>
      </c>
      <c r="U4790" s="2" t="str">
        <f t="shared" si="1264"/>
        <v>D</v>
      </c>
      <c r="V4790" s="2" t="str">
        <f t="shared" si="1265"/>
        <v>D</v>
      </c>
      <c r="W4790" s="2" t="str">
        <f t="shared" si="1266"/>
        <v>D</v>
      </c>
      <c r="X4790" s="2" t="str">
        <f t="shared" si="1267"/>
        <v>C</v>
      </c>
      <c r="Y4790" s="3" t="str">
        <f t="shared" si="1268"/>
        <v>DDDC</v>
      </c>
      <c r="Z4790" s="28">
        <f t="shared" si="1269"/>
        <v>3.0875E-2</v>
      </c>
      <c r="AA4790" s="7" t="str">
        <f t="shared" si="1270"/>
        <v>Almost certainly optical</v>
      </c>
      <c r="AB4790" s="21">
        <v>45.1</v>
      </c>
      <c r="AC4790" s="14">
        <f t="shared" si="1271"/>
        <v>45.141535035511225</v>
      </c>
      <c r="AD4790" s="26">
        <v>2.2999999999999998</v>
      </c>
      <c r="AE4790" s="10">
        <f t="shared" si="1272"/>
        <v>2.2086441207868641</v>
      </c>
      <c r="AF4790" s="17">
        <f t="shared" si="1273"/>
        <v>4.1535035511223839E-2</v>
      </c>
      <c r="AG4790" s="17">
        <f t="shared" si="1274"/>
        <v>9.1355879213135704E-2</v>
      </c>
    </row>
    <row r="4791" spans="1:33">
      <c r="A4791" t="s">
        <v>5172</v>
      </c>
      <c r="B4791" t="s">
        <v>2252</v>
      </c>
      <c r="C4791" s="23">
        <v>306.50920000000002</v>
      </c>
      <c r="D4791" s="23">
        <v>11.03825</v>
      </c>
      <c r="E4791" s="23">
        <v>306.52370000000002</v>
      </c>
      <c r="F4791" s="23">
        <v>11.042680000000001</v>
      </c>
      <c r="G4791" s="26">
        <v>-9.1</v>
      </c>
      <c r="H4791" s="26">
        <v>16.5</v>
      </c>
      <c r="I4791" s="26">
        <v>-7.6</v>
      </c>
      <c r="J4791" s="26">
        <v>1.8</v>
      </c>
      <c r="K4791" s="26">
        <v>-6.9</v>
      </c>
      <c r="L4791" s="26">
        <v>18.7</v>
      </c>
      <c r="M4791" s="26">
        <v>-2.2999999999999998</v>
      </c>
      <c r="N4791" s="26">
        <v>3.2</v>
      </c>
      <c r="O4791" s="19">
        <f t="shared" si="1258"/>
        <v>230.13255443987299</v>
      </c>
      <c r="P4791" s="10">
        <f t="shared" si="1259"/>
        <v>251.56505117707798</v>
      </c>
      <c r="Q4791" s="10">
        <f t="shared" si="1260"/>
        <v>2.86</v>
      </c>
      <c r="R4791" s="19">
        <f t="shared" si="1261"/>
        <v>11.856221995222592</v>
      </c>
      <c r="S4791" s="10">
        <f t="shared" si="1262"/>
        <v>7.273238618387273</v>
      </c>
      <c r="T4791" s="10">
        <f t="shared" si="1263"/>
        <v>0.47823651534024664</v>
      </c>
      <c r="U4791" s="2" t="str">
        <f t="shared" si="1264"/>
        <v>D</v>
      </c>
      <c r="V4791" s="2" t="str">
        <f t="shared" si="1265"/>
        <v>D</v>
      </c>
      <c r="W4791" s="2" t="str">
        <f t="shared" si="1266"/>
        <v>D</v>
      </c>
      <c r="X4791" s="2" t="str">
        <f t="shared" si="1267"/>
        <v>C</v>
      </c>
      <c r="Y4791" s="3" t="str">
        <f t="shared" si="1268"/>
        <v>DDDC</v>
      </c>
      <c r="Z4791" s="28">
        <f t="shared" si="1269"/>
        <v>3.0875E-2</v>
      </c>
      <c r="AA4791" s="7" t="str">
        <f t="shared" si="1270"/>
        <v>Almost certainly optical</v>
      </c>
      <c r="AB4791" s="21">
        <v>53.7</v>
      </c>
      <c r="AC4791" s="14">
        <f t="shared" si="1271"/>
        <v>53.659015730290946</v>
      </c>
      <c r="AD4791" s="26">
        <v>72.8</v>
      </c>
      <c r="AE4791" s="10">
        <f t="shared" si="1272"/>
        <v>72.709889527890994</v>
      </c>
      <c r="AF4791" s="17">
        <f t="shared" si="1273"/>
        <v>4.0984269709056775E-2</v>
      </c>
      <c r="AG4791" s="17">
        <f t="shared" si="1274"/>
        <v>9.0110472109003581E-2</v>
      </c>
    </row>
    <row r="4792" spans="1:33">
      <c r="A4792" t="s">
        <v>3382</v>
      </c>
      <c r="B4792" t="s">
        <v>601</v>
      </c>
      <c r="C4792" s="23">
        <v>85.294390000000007</v>
      </c>
      <c r="D4792" s="23">
        <v>16.540130000000001</v>
      </c>
      <c r="E4792" s="23">
        <v>85.297309999999996</v>
      </c>
      <c r="F4792" s="23">
        <v>16.524450000000002</v>
      </c>
      <c r="G4792" s="26">
        <v>0.8</v>
      </c>
      <c r="H4792" s="26">
        <v>0.8</v>
      </c>
      <c r="I4792" s="26">
        <v>-4.0999999999999996</v>
      </c>
      <c r="J4792" s="26">
        <v>1.3</v>
      </c>
      <c r="K4792" s="26">
        <v>3.4</v>
      </c>
      <c r="L4792" s="26">
        <v>3.4</v>
      </c>
      <c r="M4792" s="26">
        <v>-6.9</v>
      </c>
      <c r="N4792" s="26">
        <v>2.2000000000000002</v>
      </c>
      <c r="O4792" s="19">
        <f t="shared" si="1258"/>
        <v>168.95905981967627</v>
      </c>
      <c r="P4792" s="10">
        <f t="shared" si="1259"/>
        <v>153.76806006684336</v>
      </c>
      <c r="Q4792" s="10">
        <f t="shared" si="1260"/>
        <v>2.86</v>
      </c>
      <c r="R4792" s="19">
        <f t="shared" si="1261"/>
        <v>4.1773197148410848</v>
      </c>
      <c r="S4792" s="10">
        <f t="shared" si="1262"/>
        <v>7.6922038454528749</v>
      </c>
      <c r="T4792" s="10">
        <f t="shared" si="1263"/>
        <v>0.29673808900734899</v>
      </c>
      <c r="U4792" s="2" t="str">
        <f t="shared" si="1264"/>
        <v>D</v>
      </c>
      <c r="V4792" s="2" t="str">
        <f t="shared" si="1265"/>
        <v>D</v>
      </c>
      <c r="W4792" s="2" t="str">
        <f t="shared" si="1266"/>
        <v>D</v>
      </c>
      <c r="X4792" s="2" t="str">
        <f t="shared" si="1267"/>
        <v>C</v>
      </c>
      <c r="Y4792" s="3" t="str">
        <f t="shared" si="1268"/>
        <v>DDDC</v>
      </c>
      <c r="Z4792" s="28">
        <f t="shared" si="1269"/>
        <v>3.0875E-2</v>
      </c>
      <c r="AA4792" s="7" t="str">
        <f t="shared" si="1270"/>
        <v>Almost certainly optical</v>
      </c>
      <c r="AB4792" s="21">
        <v>57.3</v>
      </c>
      <c r="AC4792" s="14">
        <f t="shared" si="1271"/>
        <v>57.340413546873641</v>
      </c>
      <c r="AD4792" s="26">
        <v>170</v>
      </c>
      <c r="AE4792" s="10">
        <f t="shared" si="1272"/>
        <v>169.87826016060507</v>
      </c>
      <c r="AF4792" s="17">
        <f t="shared" si="1273"/>
        <v>4.0413546873644179E-2</v>
      </c>
      <c r="AG4792" s="17">
        <f t="shared" si="1274"/>
        <v>0.12173983939493382</v>
      </c>
    </row>
    <row r="4793" spans="1:33">
      <c r="A4793" t="s">
        <v>3442</v>
      </c>
      <c r="B4793" t="s">
        <v>660</v>
      </c>
      <c r="C4793" s="23">
        <v>91.372060000000005</v>
      </c>
      <c r="D4793" s="23">
        <v>-3.7972410000000001</v>
      </c>
      <c r="E4793" s="23">
        <v>91.362620000000007</v>
      </c>
      <c r="F4793" s="23">
        <v>-3.799207</v>
      </c>
      <c r="G4793" s="26">
        <v>-1</v>
      </c>
      <c r="H4793" s="26">
        <v>24.6</v>
      </c>
      <c r="I4793" s="26">
        <v>-4.8</v>
      </c>
      <c r="J4793" s="26">
        <v>1.2</v>
      </c>
      <c r="K4793" s="26">
        <v>0.3</v>
      </c>
      <c r="L4793" s="26">
        <v>0.3</v>
      </c>
      <c r="M4793" s="26">
        <v>-4.0999999999999996</v>
      </c>
      <c r="N4793" s="26">
        <v>1.2</v>
      </c>
      <c r="O4793" s="19">
        <f t="shared" si="1258"/>
        <v>191.76828893202065</v>
      </c>
      <c r="P4793" s="10">
        <f t="shared" si="1259"/>
        <v>175.81508387488159</v>
      </c>
      <c r="Q4793" s="10">
        <f t="shared" si="1260"/>
        <v>2.86</v>
      </c>
      <c r="R4793" s="19">
        <f t="shared" si="1261"/>
        <v>4.9030602688525047</v>
      </c>
      <c r="S4793" s="10">
        <f t="shared" si="1262"/>
        <v>4.1109609582188931</v>
      </c>
      <c r="T4793" s="10">
        <f t="shared" si="1263"/>
        <v>0.22535053067678495</v>
      </c>
      <c r="U4793" s="2" t="str">
        <f t="shared" si="1264"/>
        <v>D</v>
      </c>
      <c r="V4793" s="2" t="str">
        <f t="shared" si="1265"/>
        <v>D</v>
      </c>
      <c r="W4793" s="2" t="str">
        <f t="shared" si="1266"/>
        <v>D</v>
      </c>
      <c r="X4793" s="2" t="str">
        <f t="shared" si="1267"/>
        <v>C</v>
      </c>
      <c r="Y4793" s="3" t="str">
        <f t="shared" si="1268"/>
        <v>DDDC</v>
      </c>
      <c r="Z4793" s="28">
        <f t="shared" si="1269"/>
        <v>3.0875E-2</v>
      </c>
      <c r="AA4793" s="7" t="str">
        <f t="shared" si="1270"/>
        <v>Almost certainly optical</v>
      </c>
      <c r="AB4793" s="21">
        <v>34.6</v>
      </c>
      <c r="AC4793" s="14">
        <f t="shared" si="1271"/>
        <v>34.64014131312419</v>
      </c>
      <c r="AD4793" s="26">
        <v>258</v>
      </c>
      <c r="AE4793" s="10">
        <f t="shared" si="1272"/>
        <v>258.21042908466143</v>
      </c>
      <c r="AF4793" s="17">
        <f t="shared" si="1273"/>
        <v>4.0141313124188116E-2</v>
      </c>
      <c r="AG4793" s="17">
        <f t="shared" si="1274"/>
        <v>0.21042908466142762</v>
      </c>
    </row>
    <row r="4794" spans="1:33">
      <c r="A4794" t="s">
        <v>6304</v>
      </c>
      <c r="B4794" t="s">
        <v>6305</v>
      </c>
      <c r="C4794" s="23">
        <v>50.457830000000001</v>
      </c>
      <c r="D4794" s="23">
        <v>59.069830000000003</v>
      </c>
      <c r="E4794" s="23">
        <v>50.452849999999998</v>
      </c>
      <c r="F4794" s="23">
        <v>59.062939999999998</v>
      </c>
      <c r="G4794" s="26">
        <v>8.1</v>
      </c>
      <c r="H4794" s="26">
        <v>8.1</v>
      </c>
      <c r="I4794" s="26">
        <v>-0.2</v>
      </c>
      <c r="J4794" s="26">
        <v>1.7</v>
      </c>
      <c r="K4794" s="26">
        <v>1</v>
      </c>
      <c r="L4794" s="26">
        <v>1</v>
      </c>
      <c r="M4794" s="26">
        <v>-2.4</v>
      </c>
      <c r="N4794" s="26">
        <v>1.1000000000000001</v>
      </c>
      <c r="O4794" s="19">
        <f t="shared" si="1258"/>
        <v>91.414423211402365</v>
      </c>
      <c r="P4794" s="10">
        <f t="shared" si="1259"/>
        <v>157.38013505195957</v>
      </c>
      <c r="Q4794" s="10">
        <f t="shared" si="1260"/>
        <v>2.86</v>
      </c>
      <c r="R4794" s="19">
        <f t="shared" si="1261"/>
        <v>8.1024687595818605</v>
      </c>
      <c r="S4794" s="10">
        <f t="shared" si="1262"/>
        <v>2.6</v>
      </c>
      <c r="T4794" s="10">
        <f t="shared" si="1263"/>
        <v>0.2675617189895465</v>
      </c>
      <c r="U4794" s="2" t="str">
        <f t="shared" si="1264"/>
        <v>D</v>
      </c>
      <c r="V4794" s="2" t="str">
        <f t="shared" si="1265"/>
        <v>D</v>
      </c>
      <c r="W4794" s="2" t="str">
        <f t="shared" si="1266"/>
        <v>D</v>
      </c>
      <c r="X4794" s="2" t="str">
        <f t="shared" si="1267"/>
        <v>C</v>
      </c>
      <c r="Y4794" s="3" t="str">
        <f t="shared" si="1268"/>
        <v>DDDC</v>
      </c>
      <c r="Z4794" s="28">
        <f t="shared" si="1269"/>
        <v>3.0875E-2</v>
      </c>
      <c r="AA4794" s="7" t="str">
        <f t="shared" si="1270"/>
        <v>Almost certainly optical</v>
      </c>
      <c r="AB4794" s="21">
        <v>26.5</v>
      </c>
      <c r="AC4794" s="14">
        <f t="shared" si="1271"/>
        <v>26.46038895212893</v>
      </c>
      <c r="AD4794" s="26">
        <v>200</v>
      </c>
      <c r="AE4794" s="10">
        <f t="shared" si="1272"/>
        <v>200.38039822563795</v>
      </c>
      <c r="AF4794" s="17">
        <f t="shared" si="1273"/>
        <v>3.9611047871069616E-2</v>
      </c>
      <c r="AG4794" s="17">
        <f t="shared" si="1274"/>
        <v>0.38039822563794701</v>
      </c>
    </row>
    <row r="4795" spans="1:33">
      <c r="A4795" t="s">
        <v>5300</v>
      </c>
      <c r="B4795" t="s">
        <v>2374</v>
      </c>
      <c r="C4795" s="23">
        <v>316.57470000000001</v>
      </c>
      <c r="D4795" s="23">
        <v>12.554790000000001</v>
      </c>
      <c r="E4795" s="23">
        <v>316.57690000000002</v>
      </c>
      <c r="F4795" s="23">
        <v>12.559659999999999</v>
      </c>
      <c r="G4795" s="26">
        <v>8.8000000000000007</v>
      </c>
      <c r="H4795" s="26">
        <v>8.8000000000000007</v>
      </c>
      <c r="I4795" s="26">
        <v>-4.5999999999999996</v>
      </c>
      <c r="J4795" s="26">
        <v>1.3</v>
      </c>
      <c r="K4795" s="26">
        <v>6.4</v>
      </c>
      <c r="L4795" s="26">
        <v>6.4</v>
      </c>
      <c r="M4795" s="26">
        <v>-5.2</v>
      </c>
      <c r="N4795" s="26">
        <v>1.5</v>
      </c>
      <c r="O4795" s="19">
        <f t="shared" si="1258"/>
        <v>117.59729586864371</v>
      </c>
      <c r="P4795" s="10">
        <f t="shared" si="1259"/>
        <v>129.0938588862295</v>
      </c>
      <c r="Q4795" s="10">
        <f t="shared" si="1260"/>
        <v>2.86</v>
      </c>
      <c r="R4795" s="19">
        <f t="shared" si="1261"/>
        <v>9.9297532698451274</v>
      </c>
      <c r="S4795" s="10">
        <f t="shared" si="1262"/>
        <v>8.2462112512353212</v>
      </c>
      <c r="T4795" s="10">
        <f t="shared" si="1263"/>
        <v>0.45439911302701125</v>
      </c>
      <c r="U4795" s="2" t="str">
        <f t="shared" si="1264"/>
        <v>D</v>
      </c>
      <c r="V4795" s="2" t="str">
        <f t="shared" si="1265"/>
        <v>D</v>
      </c>
      <c r="W4795" s="2" t="str">
        <f t="shared" si="1266"/>
        <v>D</v>
      </c>
      <c r="X4795" s="2" t="str">
        <f t="shared" si="1267"/>
        <v>C</v>
      </c>
      <c r="Y4795" s="3" t="str">
        <f t="shared" si="1268"/>
        <v>DDDC</v>
      </c>
      <c r="Z4795" s="28">
        <f t="shared" si="1269"/>
        <v>3.0875E-2</v>
      </c>
      <c r="AA4795" s="7" t="str">
        <f t="shared" si="1270"/>
        <v>Almost certainly optical</v>
      </c>
      <c r="AB4795" s="21">
        <v>19.2</v>
      </c>
      <c r="AC4795" s="14">
        <f t="shared" si="1271"/>
        <v>19.160728964604765</v>
      </c>
      <c r="AD4795" s="26">
        <v>24.5</v>
      </c>
      <c r="AE4795" s="10">
        <f t="shared" si="1272"/>
        <v>23.794769547751315</v>
      </c>
      <c r="AF4795" s="17">
        <f t="shared" si="1273"/>
        <v>3.9271035395234577E-2</v>
      </c>
      <c r="AG4795" s="17">
        <f t="shared" si="1274"/>
        <v>0.70523045224868497</v>
      </c>
    </row>
    <row r="4796" spans="1:33">
      <c r="A4796" t="s">
        <v>5092</v>
      </c>
      <c r="B4796" t="s">
        <v>2180</v>
      </c>
      <c r="C4796" s="23">
        <v>300.99509999999998</v>
      </c>
      <c r="D4796" s="23">
        <v>17.064550000000001</v>
      </c>
      <c r="E4796" s="23">
        <v>300.99450000000002</v>
      </c>
      <c r="F4796" s="23">
        <v>17.054410000000001</v>
      </c>
      <c r="G4796" s="26">
        <v>-5.4</v>
      </c>
      <c r="H4796" s="26">
        <v>20.2</v>
      </c>
      <c r="I4796" s="26">
        <v>-13</v>
      </c>
      <c r="J4796" s="26">
        <v>1.6</v>
      </c>
      <c r="K4796" s="26">
        <v>-5.7</v>
      </c>
      <c r="L4796" s="26">
        <v>19.899999999999999</v>
      </c>
      <c r="M4796" s="26">
        <v>-3.9</v>
      </c>
      <c r="N4796" s="26">
        <v>1.7</v>
      </c>
      <c r="O4796" s="19">
        <f t="shared" si="1258"/>
        <v>202.55724663470565</v>
      </c>
      <c r="P4796" s="10">
        <f t="shared" si="1259"/>
        <v>235.61965527615513</v>
      </c>
      <c r="Q4796" s="10">
        <f t="shared" si="1260"/>
        <v>2.86</v>
      </c>
      <c r="R4796" s="19">
        <f t="shared" si="1261"/>
        <v>14.076931483814219</v>
      </c>
      <c r="S4796" s="10">
        <f t="shared" si="1262"/>
        <v>6.9065186599328028</v>
      </c>
      <c r="T4796" s="10">
        <f t="shared" si="1263"/>
        <v>0.5245862535936755</v>
      </c>
      <c r="U4796" s="2" t="str">
        <f t="shared" si="1264"/>
        <v>D</v>
      </c>
      <c r="V4796" s="2" t="str">
        <f t="shared" si="1265"/>
        <v>D</v>
      </c>
      <c r="W4796" s="2" t="str">
        <f t="shared" si="1266"/>
        <v>D</v>
      </c>
      <c r="X4796" s="2" t="str">
        <f t="shared" si="1267"/>
        <v>C</v>
      </c>
      <c r="Y4796" s="3" t="str">
        <f t="shared" si="1268"/>
        <v>DDDC</v>
      </c>
      <c r="Z4796" s="28">
        <f t="shared" si="1269"/>
        <v>3.0875E-2</v>
      </c>
      <c r="AA4796" s="7" t="str">
        <f t="shared" si="1270"/>
        <v>Almost certainly optical</v>
      </c>
      <c r="AB4796" s="21">
        <v>36.6</v>
      </c>
      <c r="AC4796" s="14">
        <f t="shared" si="1271"/>
        <v>36.562355649604172</v>
      </c>
      <c r="AD4796" s="26">
        <v>183</v>
      </c>
      <c r="AE4796" s="10">
        <f t="shared" si="1272"/>
        <v>183.23757456892477</v>
      </c>
      <c r="AF4796" s="17">
        <f t="shared" si="1273"/>
        <v>3.7644350395829917E-2</v>
      </c>
      <c r="AG4796" s="17">
        <f t="shared" si="1274"/>
        <v>0.2375745689247708</v>
      </c>
    </row>
    <row r="4797" spans="1:33">
      <c r="A4797" t="s">
        <v>5190</v>
      </c>
      <c r="B4797" t="s">
        <v>2270</v>
      </c>
      <c r="C4797" s="23">
        <v>307.73849999999999</v>
      </c>
      <c r="D4797" s="23">
        <v>-1.4409879999999999</v>
      </c>
      <c r="E4797" s="23">
        <v>307.73880000000003</v>
      </c>
      <c r="F4797" s="23">
        <v>-1.454717</v>
      </c>
      <c r="G4797" s="26">
        <v>14.3</v>
      </c>
      <c r="H4797" s="26">
        <v>14.3</v>
      </c>
      <c r="I4797" s="26">
        <v>5.2</v>
      </c>
      <c r="J4797" s="26">
        <v>4</v>
      </c>
      <c r="K4797" s="26">
        <v>-0.7</v>
      </c>
      <c r="L4797" s="26">
        <v>24.9</v>
      </c>
      <c r="M4797" s="26">
        <v>-3.6</v>
      </c>
      <c r="N4797" s="26">
        <v>3.7</v>
      </c>
      <c r="O4797" s="19">
        <f t="shared" si="1258"/>
        <v>70.01689347810003</v>
      </c>
      <c r="P4797" s="10">
        <f t="shared" si="1259"/>
        <v>191.00354085174951</v>
      </c>
      <c r="Q4797" s="10">
        <f t="shared" si="1260"/>
        <v>2.86</v>
      </c>
      <c r="R4797" s="19">
        <f t="shared" si="1261"/>
        <v>15.216109883935513</v>
      </c>
      <c r="S4797" s="10">
        <f t="shared" si="1262"/>
        <v>3.66742416417845</v>
      </c>
      <c r="T4797" s="10">
        <f t="shared" si="1263"/>
        <v>0.47208835120284909</v>
      </c>
      <c r="U4797" s="2" t="str">
        <f t="shared" si="1264"/>
        <v>D</v>
      </c>
      <c r="V4797" s="2" t="str">
        <f t="shared" si="1265"/>
        <v>D</v>
      </c>
      <c r="W4797" s="2" t="str">
        <f t="shared" si="1266"/>
        <v>D</v>
      </c>
      <c r="X4797" s="2" t="str">
        <f t="shared" si="1267"/>
        <v>C</v>
      </c>
      <c r="Y4797" s="3" t="str">
        <f t="shared" si="1268"/>
        <v>DDDC</v>
      </c>
      <c r="Z4797" s="28">
        <f t="shared" si="1269"/>
        <v>3.0875E-2</v>
      </c>
      <c r="AA4797" s="7" t="str">
        <f t="shared" si="1270"/>
        <v>Almost certainly optical</v>
      </c>
      <c r="AB4797" s="21">
        <v>49.4</v>
      </c>
      <c r="AC4797" s="14">
        <f t="shared" si="1271"/>
        <v>49.436190971216789</v>
      </c>
      <c r="AD4797" s="26">
        <v>178</v>
      </c>
      <c r="AE4797" s="10">
        <f t="shared" si="1272"/>
        <v>178.74859308190801</v>
      </c>
      <c r="AF4797" s="17">
        <f t="shared" si="1273"/>
        <v>3.6190971216790047E-2</v>
      </c>
      <c r="AG4797" s="17">
        <f t="shared" si="1274"/>
        <v>0.74859308190801244</v>
      </c>
    </row>
    <row r="4798" spans="1:33">
      <c r="A4798" t="s">
        <v>4882</v>
      </c>
      <c r="B4798" t="s">
        <v>1980</v>
      </c>
      <c r="C4798" s="23">
        <v>287.63350000000003</v>
      </c>
      <c r="D4798" s="23">
        <v>15.93008</v>
      </c>
      <c r="E4798" s="23">
        <v>287.64249999999998</v>
      </c>
      <c r="F4798" s="23">
        <v>15.92248</v>
      </c>
      <c r="G4798" s="26">
        <v>2.5</v>
      </c>
      <c r="H4798" s="26">
        <v>2.5</v>
      </c>
      <c r="I4798" s="26">
        <v>1.2</v>
      </c>
      <c r="J4798" s="26">
        <v>1.9</v>
      </c>
      <c r="K4798" s="26">
        <v>-7.7</v>
      </c>
      <c r="L4798" s="26">
        <v>17.899999999999999</v>
      </c>
      <c r="M4798" s="26">
        <v>-15.5</v>
      </c>
      <c r="N4798" s="26">
        <v>1.9</v>
      </c>
      <c r="O4798" s="19">
        <f t="shared" si="1258"/>
        <v>64.358994175694733</v>
      </c>
      <c r="P4798" s="10">
        <f t="shared" si="1259"/>
        <v>206.41700039673367</v>
      </c>
      <c r="Q4798" s="10">
        <f t="shared" si="1260"/>
        <v>2.86</v>
      </c>
      <c r="R4798" s="19">
        <f t="shared" si="1261"/>
        <v>2.7730849247724092</v>
      </c>
      <c r="S4798" s="10">
        <f t="shared" si="1262"/>
        <v>17.307223925286227</v>
      </c>
      <c r="T4798" s="10">
        <f t="shared" si="1263"/>
        <v>0.50200772125146587</v>
      </c>
      <c r="U4798" s="2" t="str">
        <f t="shared" si="1264"/>
        <v>D</v>
      </c>
      <c r="V4798" s="2" t="str">
        <f t="shared" si="1265"/>
        <v>D</v>
      </c>
      <c r="W4798" s="2" t="str">
        <f t="shared" si="1266"/>
        <v>D</v>
      </c>
      <c r="X4798" s="2" t="str">
        <f t="shared" si="1267"/>
        <v>C</v>
      </c>
      <c r="Y4798" s="3" t="str">
        <f t="shared" si="1268"/>
        <v>DDDC</v>
      </c>
      <c r="Z4798" s="28">
        <f t="shared" si="1269"/>
        <v>3.0875E-2</v>
      </c>
      <c r="AA4798" s="7" t="str">
        <f t="shared" si="1270"/>
        <v>Almost certainly optical</v>
      </c>
      <c r="AB4798" s="21">
        <v>41.5</v>
      </c>
      <c r="AC4798" s="14">
        <f t="shared" si="1271"/>
        <v>41.463847091119248</v>
      </c>
      <c r="AD4798" s="26">
        <v>131</v>
      </c>
      <c r="AE4798" s="10">
        <f t="shared" si="1272"/>
        <v>131.28858197779869</v>
      </c>
      <c r="AF4798" s="17">
        <f t="shared" si="1273"/>
        <v>3.6152908880751511E-2</v>
      </c>
      <c r="AG4798" s="17">
        <f t="shared" si="1274"/>
        <v>0.28858197779868533</v>
      </c>
    </row>
    <row r="4799" spans="1:33">
      <c r="A4799" t="s">
        <v>4595</v>
      </c>
      <c r="B4799" t="s">
        <v>1726</v>
      </c>
      <c r="C4799" s="23">
        <v>240.72989999999999</v>
      </c>
      <c r="D4799" s="23">
        <v>15.80062</v>
      </c>
      <c r="E4799" s="23">
        <v>240.72229999999999</v>
      </c>
      <c r="F4799" s="23">
        <v>15.79311</v>
      </c>
      <c r="G4799" s="26">
        <v>-19.2</v>
      </c>
      <c r="H4799" s="26">
        <v>6.4</v>
      </c>
      <c r="I4799" s="26">
        <v>-22.3</v>
      </c>
      <c r="J4799" s="26">
        <v>2.6</v>
      </c>
      <c r="K4799" s="26">
        <v>-15.8</v>
      </c>
      <c r="L4799" s="26">
        <v>9.8000000000000007</v>
      </c>
      <c r="M4799" s="26">
        <v>-10.6</v>
      </c>
      <c r="N4799" s="26">
        <v>3.9</v>
      </c>
      <c r="O4799" s="19">
        <f t="shared" si="1258"/>
        <v>220.72800828916445</v>
      </c>
      <c r="P4799" s="10">
        <f t="shared" si="1259"/>
        <v>236.14288985833934</v>
      </c>
      <c r="Q4799" s="10">
        <f t="shared" si="1260"/>
        <v>2.86</v>
      </c>
      <c r="R4799" s="19">
        <f t="shared" si="1261"/>
        <v>29.426688566673622</v>
      </c>
      <c r="S4799" s="10">
        <f t="shared" si="1262"/>
        <v>19.026297590440446</v>
      </c>
      <c r="T4799" s="10">
        <f t="shared" si="1263"/>
        <v>1.2113246539278517</v>
      </c>
      <c r="U4799" s="2" t="str">
        <f t="shared" si="1264"/>
        <v>D</v>
      </c>
      <c r="V4799" s="2" t="str">
        <f t="shared" si="1265"/>
        <v>D</v>
      </c>
      <c r="W4799" s="2" t="str">
        <f t="shared" si="1266"/>
        <v>D</v>
      </c>
      <c r="X4799" s="2" t="str">
        <f t="shared" si="1267"/>
        <v>C</v>
      </c>
      <c r="Y4799" s="3" t="str">
        <f t="shared" si="1268"/>
        <v>DDDC</v>
      </c>
      <c r="Z4799" s="28">
        <f t="shared" si="1269"/>
        <v>3.0875E-2</v>
      </c>
      <c r="AA4799" s="7" t="str">
        <f t="shared" si="1270"/>
        <v>Almost certainly optical</v>
      </c>
      <c r="AB4799" s="21">
        <v>37.700000000000003</v>
      </c>
      <c r="AC4799" s="14">
        <f t="shared" si="1271"/>
        <v>37.736113958341342</v>
      </c>
      <c r="AD4799" s="26">
        <v>224</v>
      </c>
      <c r="AE4799" s="10">
        <f t="shared" si="1272"/>
        <v>224.23792624927114</v>
      </c>
      <c r="AF4799" s="17">
        <f t="shared" si="1273"/>
        <v>3.6113958341339014E-2</v>
      </c>
      <c r="AG4799" s="17">
        <f t="shared" si="1274"/>
        <v>0.23792624927114048</v>
      </c>
    </row>
    <row r="4800" spans="1:33">
      <c r="A4800" t="s">
        <v>4954</v>
      </c>
      <c r="B4800" t="s">
        <v>4955</v>
      </c>
      <c r="C4800" s="23">
        <v>294.22190000000001</v>
      </c>
      <c r="D4800" s="23">
        <v>-20.039960000000001</v>
      </c>
      <c r="E4800" s="23">
        <v>294.23680000000002</v>
      </c>
      <c r="F4800" s="23">
        <v>-20.038039999999999</v>
      </c>
      <c r="G4800" s="26">
        <v>-4.0999999999999996</v>
      </c>
      <c r="H4800" s="26">
        <v>21.5</v>
      </c>
      <c r="I4800" s="26">
        <v>-10.9</v>
      </c>
      <c r="J4800" s="26">
        <v>1.1000000000000001</v>
      </c>
      <c r="K4800" s="26">
        <v>1.6</v>
      </c>
      <c r="L4800" s="26">
        <v>1.6</v>
      </c>
      <c r="M4800" s="26">
        <v>-4.4000000000000004</v>
      </c>
      <c r="N4800" s="26">
        <v>2.5</v>
      </c>
      <c r="O4800" s="19">
        <f t="shared" si="1258"/>
        <v>200.61362889819861</v>
      </c>
      <c r="P4800" s="10">
        <f t="shared" si="1259"/>
        <v>160.01689347810003</v>
      </c>
      <c r="Q4800" s="10">
        <f t="shared" si="1260"/>
        <v>2.86</v>
      </c>
      <c r="R4800" s="19">
        <f t="shared" si="1261"/>
        <v>11.645600027478189</v>
      </c>
      <c r="S4800" s="10">
        <f t="shared" si="1262"/>
        <v>4.6818799642878499</v>
      </c>
      <c r="T4800" s="10">
        <f t="shared" si="1263"/>
        <v>0.40818699979415102</v>
      </c>
      <c r="U4800" s="2" t="str">
        <f t="shared" si="1264"/>
        <v>D</v>
      </c>
      <c r="V4800" s="2" t="str">
        <f t="shared" si="1265"/>
        <v>D</v>
      </c>
      <c r="W4800" s="2" t="str">
        <f t="shared" si="1266"/>
        <v>D</v>
      </c>
      <c r="X4800" s="2" t="str">
        <f t="shared" si="1267"/>
        <v>C</v>
      </c>
      <c r="Y4800" s="3" t="str">
        <f t="shared" si="1268"/>
        <v>DDDC</v>
      </c>
      <c r="Z4800" s="28">
        <f t="shared" si="1269"/>
        <v>3.0875E-2</v>
      </c>
      <c r="AA4800" s="7" t="str">
        <f t="shared" si="1270"/>
        <v>Almost certainly optical</v>
      </c>
      <c r="AB4800" s="21">
        <v>50.9</v>
      </c>
      <c r="AC4800" s="14">
        <f t="shared" si="1271"/>
        <v>50.864134027026886</v>
      </c>
      <c r="AD4800" s="26">
        <v>82.3</v>
      </c>
      <c r="AE4800" s="10">
        <f t="shared" si="1272"/>
        <v>82.189829781735995</v>
      </c>
      <c r="AF4800" s="17">
        <f t="shared" si="1273"/>
        <v>3.5865972973113003E-2</v>
      </c>
      <c r="AG4800" s="17">
        <f t="shared" si="1274"/>
        <v>0.11017021826400253</v>
      </c>
    </row>
    <row r="4801" spans="1:33">
      <c r="A4801" t="s">
        <v>8784</v>
      </c>
      <c r="B4801" t="s">
        <v>8785</v>
      </c>
      <c r="C4801" s="23">
        <v>286.98910000000001</v>
      </c>
      <c r="D4801" s="23">
        <v>48.575040000000001</v>
      </c>
      <c r="E4801" s="23">
        <v>286.98590000000002</v>
      </c>
      <c r="F4801" s="23">
        <v>48.577019999999997</v>
      </c>
      <c r="G4801" s="26">
        <v>-2.1</v>
      </c>
      <c r="H4801" s="26">
        <v>23.5</v>
      </c>
      <c r="I4801" s="26">
        <v>-4.5</v>
      </c>
      <c r="J4801" s="26">
        <v>3.1</v>
      </c>
      <c r="K4801" s="26">
        <v>3.3</v>
      </c>
      <c r="L4801" s="26">
        <v>3.3</v>
      </c>
      <c r="M4801" s="26">
        <v>-5.5</v>
      </c>
      <c r="N4801" s="26">
        <v>3.2</v>
      </c>
      <c r="O4801" s="19">
        <f t="shared" si="1258"/>
        <v>205.01689347810003</v>
      </c>
      <c r="P4801" s="10">
        <f t="shared" si="1259"/>
        <v>149.03624346792648</v>
      </c>
      <c r="Q4801" s="10">
        <f t="shared" si="1260"/>
        <v>2.86</v>
      </c>
      <c r="R4801" s="19">
        <f t="shared" si="1261"/>
        <v>4.9658836071740549</v>
      </c>
      <c r="S4801" s="10">
        <f t="shared" si="1262"/>
        <v>6.4140470843298303</v>
      </c>
      <c r="T4801" s="10">
        <f t="shared" si="1263"/>
        <v>0.28449826728759714</v>
      </c>
      <c r="U4801" s="2" t="str">
        <f t="shared" si="1264"/>
        <v>D</v>
      </c>
      <c r="V4801" s="2" t="str">
        <f t="shared" si="1265"/>
        <v>D</v>
      </c>
      <c r="W4801" s="2" t="str">
        <f t="shared" si="1266"/>
        <v>D</v>
      </c>
      <c r="X4801" s="2" t="str">
        <f t="shared" si="1267"/>
        <v>C</v>
      </c>
      <c r="Y4801" s="3" t="str">
        <f t="shared" si="1268"/>
        <v>DDDC</v>
      </c>
      <c r="Z4801" s="28">
        <f t="shared" si="1269"/>
        <v>3.0875E-2</v>
      </c>
      <c r="AA4801" s="7" t="str">
        <f t="shared" si="1270"/>
        <v>Almost certainly optical</v>
      </c>
      <c r="AB4801" s="21">
        <v>10.4</v>
      </c>
      <c r="AC4801" s="14">
        <f t="shared" si="1271"/>
        <v>10.435728660830636</v>
      </c>
      <c r="AD4801" s="26">
        <v>313</v>
      </c>
      <c r="AE4801" s="10">
        <f t="shared" si="1272"/>
        <v>313.08150741600446</v>
      </c>
      <c r="AF4801" s="17">
        <f t="shared" si="1273"/>
        <v>3.5728660830635306E-2</v>
      </c>
      <c r="AG4801" s="17">
        <f t="shared" si="1274"/>
        <v>8.150741600445599E-2</v>
      </c>
    </row>
    <row r="4802" spans="1:33">
      <c r="A4802" t="s">
        <v>3087</v>
      </c>
      <c r="B4802" t="s">
        <v>332</v>
      </c>
      <c r="C4802" s="23">
        <v>43.719340000000003</v>
      </c>
      <c r="D4802" s="23">
        <v>41.215789999999998</v>
      </c>
      <c r="E4802" s="23">
        <v>43.716819999999998</v>
      </c>
      <c r="F4802" s="23">
        <v>41.226390000000002</v>
      </c>
      <c r="G4802" s="26">
        <v>3.5</v>
      </c>
      <c r="H4802" s="26">
        <v>3.5</v>
      </c>
      <c r="I4802" s="26">
        <v>1.1000000000000001</v>
      </c>
      <c r="J4802" s="26">
        <v>2.2999999999999998</v>
      </c>
      <c r="K4802" s="26">
        <v>7.1</v>
      </c>
      <c r="L4802" s="26">
        <v>7.1</v>
      </c>
      <c r="M4802" s="26">
        <v>-6.5</v>
      </c>
      <c r="N4802" s="26">
        <v>2.6</v>
      </c>
      <c r="O4802" s="19">
        <f t="shared" ref="O4802:O4865" si="1275">IF(IF(G4802&gt;0,IF(I4802&gt;0,0,1),IF(I4802&lt;0,2,3))=0,DEGREES(ATAN(SQRT((SQRT(G4802^2+I4802^2)-(G4802^2/SQRT(G4802^2+I4802^2)))*(G4802^2/SQRT(G4802^2+I4802^2)))/(SQRT(G4802^2+I4802^2)-(G4802^2/SQRT(G4802^2+I4802^2))))),IF(IF(G4802&gt;0,IF(I4802&gt;0,0,1),IF(I4802&lt;0,2,3))=1,180-DEGREES(ATAN(SQRT((SQRT(G4802^2+I4802^2)-(G4802^2/SQRT(G4802^2+I4802^2)))*(G4802^2/SQRT(G4802^2+I4802^2)))/(SQRT(G4802^2+I4802^2)-(G4802^2/SQRT(G4802^2+I4802^2))))),IF(IF(G4802&gt;0,IF(I4802&gt;0,0,1),IF(I4802&lt;0,2,3))=2,180+DEGREES(ATAN(SQRT((SQRT(G4802^2+I4802^2)-(G4802^2/SQRT(G4802^2+I4802^2)))*(G4802^2/SQRT(G4802^2+I4802^2)))/(SQRT(G4802^2+I4802^2)-(G4802^2/SQRT(G4802^2+I4802^2))))),360-DEGREES(ATAN(SQRT((SQRT(G4802^2+I4802^2)-(G4802^2/SQRT(G4802^2+I4802^2)))*(G4802^2/SQRT(G4802^2+I4802^2)))/(SQRT(G4802^2+I4802^2)-(G4802^2/SQRT(G4802^2+I4802^2))))))))</f>
        <v>72.552811576717801</v>
      </c>
      <c r="P4802" s="10">
        <f t="shared" ref="P4802:P4865" si="1276">IF(IF(K4802&gt;0,IF(M4802&gt;0,0,1),IF(M4802&lt;0,2,3))=0,DEGREES(ATAN(SQRT((SQRT(K4802^2+M4802^2)-(K4802^2/SQRT(K4802^2+M4802^2)))*(K4802^2/SQRT(K4802^2+M4802^2)))/(SQRT(K4802^2+M4802^2)-(K4802^2/SQRT(K4802^2+M4802^2))))),IF(IF(K4802&gt;0,IF(M4802&gt;0,0,1),IF(M4802&lt;0,2,3))=1,180-DEGREES(ATAN(SQRT((SQRT(K4802^2+M4802^2)-(K4802^2/SQRT(K4802^2+M4802^2)))*(K4802^2/SQRT(K4802^2+M4802^2)))/(SQRT(K4802^2+M4802^2)-(K4802^2/SQRT(K4802^2+M4802^2))))),IF(IF(K4802&gt;0,IF(M4802&gt;0,0,1),IF(M4802&lt;0,2,3))=2,180+DEGREES(ATAN(SQRT((SQRT(K4802^2+M4802^2)-(K4802^2/SQRT(K4802^2+M4802^2)))*(K4802^2/SQRT(K4802^2+M4802^2)))/(SQRT(K4802^2+M4802^2)-(K4802^2/SQRT(K4802^2+M4802^2))))),360-DEGREES(ATAN(SQRT((SQRT(K4802^2+M4802^2)-(K4802^2/SQRT(K4802^2+M4802^2)))*(K4802^2/SQRT(K4802^2+M4802^2)))/(SQRT(K4802^2+M4802^2)-(K4802^2/SQRT(K4802^2+M4802^2))))))))</f>
        <v>132.47388308838043</v>
      </c>
      <c r="Q4802" s="10">
        <f t="shared" ref="Q4802:Q4865" si="1277">IF(ATAN(SQRT(SQRT(H4802^2+J4802^2)^2+SQRT(L4802^2+N4802^2)^2)/IF(SQRT(G4802^2+I4802^2)&gt;SQRT(K4802^2+M4802^2),SQRT(G4802^2+I4802^2),SQRT(K4802^2+M4802^2)))*180/PI()&gt;2.86,2.86,ATAN(SQRT(SQRT(H4802^2+J4802^2)^2+SQRT(L4802^2+N4802^2)^2)/IF(SQRT(G4802^2+I4802^2)&gt;SQRT(K4802^2+M4802^2),SQRT(G4802^2+I4802^2),SQRT(K4802^2+M4802^2)))*180/PI())</f>
        <v>2.86</v>
      </c>
      <c r="R4802" s="19">
        <f t="shared" ref="R4802:R4865" si="1278">SQRT(G4802^2+I4802^2)</f>
        <v>3.6687872655688283</v>
      </c>
      <c r="S4802" s="10">
        <f t="shared" ref="S4802:S4865" si="1279">SQRT(K4802^2+M4802^2)</f>
        <v>9.6260064408871031</v>
      </c>
      <c r="T4802" s="10">
        <f t="shared" ref="T4802:T4865" si="1280">IF(SQRT(SQRT(H4802^2+J4802^2)^2+SQRT(L4802^2+N4802^2)^2)&gt;(SQRT(G4802^2+I4802^2)+SQRT(K4802^2+M4802^2))*0.025,(SQRT(G4802^2+I4802^2)+SQRT(K4802^2+M4802^2))*0.025,SQRT(SQRT(H4802^2+J4802^2)^2+SQRT(L4802^2+N4802^2)^2))</f>
        <v>0.3323698426613983</v>
      </c>
      <c r="U4802" s="2" t="str">
        <f t="shared" ref="U4802:U4865" si="1281">IF(IF(ABS(O4802-P4802)&lt;180,ABS(O4802-P4802),360-ABS(O4802-P4802))&lt;Q4802,"A",IF(IF(ABS(O4802-P4802)&lt;180,ABS(O4802-P4802),360-ABS(O4802-P4802))&lt;2*Q4802,"B",IF(IF(ABS(O4802-P4802)&lt;180,ABS(O4802-P4802),360-ABS(O4802-P4802))&lt;3*Q4802,"C","D")))</f>
        <v>D</v>
      </c>
      <c r="V4802" s="2" t="str">
        <f t="shared" ref="V4802:V4865" si="1282">IF(ABS(R4802-S4802)&lt;T4802,"A",IF(ABS(R4802-S4802)&lt;2*T4802,"B",IF(ABS(R4802-S4802)&lt;3*T4802,"C","D")))</f>
        <v>D</v>
      </c>
      <c r="W4802" s="2" t="str">
        <f t="shared" ref="W4802:W4865" si="1283">IF(ROUND((IF(SQRT(H4802^2+J4802^2)/SQRT(G4802^2+I4802^2)*100&lt;5,1,IF(SQRT(H4802^2+J4802^2)/SQRT(G4802^2+I4802^2)*100&lt;10,2,IF(SQRT(H4802^2+J4802^2)/SQRT(G4802^2+I4802^2)*100&lt;15,3,4)))+IF(SQRT(L4802^2+N4802^2)/SQRT(K4802^2+M4802^2)*100&lt;5,1,IF(SQRT(L4802^2+N4802^2)/SQRT(K4802^2+M4802^2)*100&lt;10,2,IF(SQRT(L4802^2+N4802^2)/SQRT(K4802^2+M4802^2)*100&lt;15,3,4))))/2,0)=1,"A",IF(ROUND((IF(SQRT(H4802^2+J4802^2)/SQRT(G4802^2+I4802^2)*100&lt;5,1,IF(SQRT(H4802^2+J4802^2)/SQRT(G4802^2+I4802^2)*100&lt;10,2,IF(SQRT(H4802^2+J4802^2)/SQRT(G4802^2+I4802^2)*100&lt;15,3,4)))+IF(SQRT(L4802^2+N4802^2)/SQRT(K4802^2+M4802^2)*100&lt;5,1,IF(SQRT(L4802^2+N4802^2)/SQRT(K4802^2+M4802^2)*100&lt;10,2,IF(SQRT(L4802^2+N4802^2)/SQRT(K4802^2+M4802^2)*100&lt;15,3,4))))/2,0)=2,"B",IF(ROUND((IF(SQRT(H4802^2+J4802^2)/SQRT(G4802^2+I4802^2)*100&lt;5,1,IF(SQRT(H4802^2+J4802^2)/SQRT(G4802^2+I4802^2)*100&lt;10,2,IF(SQRT(H4802^2+J4802^2)/SQRT(G4802^2+I4802^2)*100&lt;15,3,4)))+IF(SQRT(L4802^2+N4802^2)/SQRT(K4802^2+M4802^2)*100&lt;5,1,IF(SQRT(L4802^2+N4802^2)/SQRT(K4802^2+M4802^2)*100&lt;10,2,IF(SQRT(L4802^2+N4802^2)/SQRT(K4802^2+M4802^2)*100&lt;15,3,4))))/2,0)=3,"C","D")))</f>
        <v>D</v>
      </c>
      <c r="X4802" s="2" t="str">
        <f t="shared" ref="X4802:X4865" si="1284">IF((AC4802*1000/((SQRT(G4802^2+I4802^2)+SQRT(K4802^2+M4802^2))/2))&lt;100,"A",IF((AC4802*1000/((SQRT(G4802^2+I4802^2)+SQRT(K4802^2+M4802^2))/2))&lt;1000,"B",IF((AC4802*1000/((SQRT(G4802^2+I4802^2)+SQRT(K4802^2+M4802^2))/2))&lt;10000,"C","D")))</f>
        <v>C</v>
      </c>
      <c r="Y4802" s="3" t="str">
        <f t="shared" ref="Y4802:Y4865" si="1285">U4802&amp;V4802&amp;W4802&amp;X4802</f>
        <v>DDDC</v>
      </c>
      <c r="Z4802" s="28">
        <f t="shared" ref="Z4802:Z4865" si="1286">IF(MID(Y4802,1,1)="A",1,(IF(MID(Y4802,1,1)="B",0.8,IF(MID(Y4802,1,1)="C",0.2,0.01))))*IF(MID(Y4802,2,1)="A",1,(IF(MID(Y4802,2,1)="B",0.8,IF(MID(Y4802,2,1)="C",0.4,0.05))))*IF(MID(Y4802,3,1)="A",1,(IF(MID(Y4802,3,1)="B",0.95,IF(MID(Y4802,3,1)="C",0.8,0.65))))*IF(MID(Y4802,4,1)="A",1,(IF(MID(Y4802,4,1)="B",0.97,IF(MID(Y4802,4,1)="C",0.95,0.92))))*100</f>
        <v>3.0875E-2</v>
      </c>
      <c r="AA4802" s="7" t="str">
        <f t="shared" ref="AA4802:AA4865" si="1287">IF(Z4802=100,"Perfect CPM candidate",IF(Z4802&gt;90,"Solid CPM candidate",IF(Z4802&gt;50,"Good CPM candidate",IF(Z4802&gt;30,"Weak CPM candidate",IF(Z4802&gt;10,"Probably optical","Almost certainly optical")))))</f>
        <v>Almost certainly optical</v>
      </c>
      <c r="AB4802" s="21">
        <v>38.799999999999997</v>
      </c>
      <c r="AC4802" s="14">
        <f t="shared" ref="AC4802:AC4865" si="1288">(SQRT(((E4802*PI()/180-C4802*PI()/180)*COS(D4802*PI()/180))^2+(F4802*PI()/180-D4802*PI()/180)^2))*180/PI()*3600</f>
        <v>38.765398720977871</v>
      </c>
      <c r="AD4802" s="26">
        <v>350</v>
      </c>
      <c r="AE4802" s="10">
        <f t="shared" ref="AE4802:AE4865" si="1289">IF(((IF(E4802*PI()/180-C4802*PI()/180&gt;0,1,0))+(IF(F4802*PI()/180-D4802*PI()/180&gt;0,2,0)))=3,ATAN(((E4802*PI()/180-C4802*PI()/180)*(COS(D4802*PI()/180))/(F4802*PI()/180-D4802*PI()/180))),IF(((IF(E4802*PI()/180-C4802*PI()/180&gt;0,1,0))+(IF(F4802*PI()/180-D4802*PI()/180&gt;0,2,0)))=1,ATAN(((E4802*PI()/180-C4802*PI()/180)*(COS(D4802*PI()/180))/(F4802*PI()/180-D4802*PI()/180)))+PI(),IF(((IF(E4802*PI()/180-C4802*PI()/180&gt;0,1,0))+(IF(F4802*PI()/180-D4802*PI()/180&gt;0,2,0)))=0,ATAN(((E4802*PI()/180-C4802*PI()/180)*(COS(D4802*PI()/180))/(F4802*PI()/180-D4802*PI()/180)))+PI(),ATAN(((E4802*PI()/180-C4802*PI()/180)*(COS(D4802*PI()/180))/(F4802*PI()/180-D4802*PI()/180)))+2*PI())))*180/PI()</f>
        <v>349.86081435345022</v>
      </c>
      <c r="AF4802" s="17">
        <f t="shared" ref="AF4802:AF4865" si="1290">ABS(AB4802-AC4802)</f>
        <v>3.4601279022126619E-2</v>
      </c>
      <c r="AG4802" s="17">
        <f t="shared" ref="AG4802:AG4865" si="1291">IF(ABS(AD4802-AE4802)&gt;180,360-ABS(AD4802-AE4802),ABS(AD4802-AE4802))</f>
        <v>0.13918564654977672</v>
      </c>
    </row>
    <row r="4803" spans="1:33">
      <c r="A4803" t="s">
        <v>5824</v>
      </c>
      <c r="B4803" t="s">
        <v>5825</v>
      </c>
      <c r="C4803" s="23">
        <v>13.20504</v>
      </c>
      <c r="D4803" s="23">
        <v>56.62764</v>
      </c>
      <c r="E4803" s="23">
        <v>13.20396</v>
      </c>
      <c r="F4803" s="23">
        <v>56.625230000000002</v>
      </c>
      <c r="G4803" s="26">
        <v>-11.7</v>
      </c>
      <c r="H4803" s="26">
        <v>13.9</v>
      </c>
      <c r="I4803" s="26">
        <v>-4.2</v>
      </c>
      <c r="J4803" s="26">
        <v>2.6</v>
      </c>
      <c r="K4803" s="26">
        <v>-0.4</v>
      </c>
      <c r="L4803" s="26">
        <v>25.2</v>
      </c>
      <c r="M4803" s="26">
        <v>-2.9</v>
      </c>
      <c r="N4803" s="26">
        <v>3.4</v>
      </c>
      <c r="O4803" s="19">
        <f t="shared" si="1275"/>
        <v>250.2531633945739</v>
      </c>
      <c r="P4803" s="10">
        <f t="shared" si="1276"/>
        <v>187.85331330197823</v>
      </c>
      <c r="Q4803" s="10">
        <f t="shared" si="1277"/>
        <v>2.86</v>
      </c>
      <c r="R4803" s="19">
        <f t="shared" si="1278"/>
        <v>12.431009613060397</v>
      </c>
      <c r="S4803" s="10">
        <f t="shared" si="1279"/>
        <v>2.9274562336608896</v>
      </c>
      <c r="T4803" s="10">
        <f t="shared" si="1280"/>
        <v>0.38396164616803219</v>
      </c>
      <c r="U4803" s="2" t="str">
        <f t="shared" si="1281"/>
        <v>D</v>
      </c>
      <c r="V4803" s="2" t="str">
        <f t="shared" si="1282"/>
        <v>D</v>
      </c>
      <c r="W4803" s="2" t="str">
        <f t="shared" si="1283"/>
        <v>D</v>
      </c>
      <c r="X4803" s="2" t="str">
        <f t="shared" si="1284"/>
        <v>C</v>
      </c>
      <c r="Y4803" s="3" t="str">
        <f t="shared" si="1285"/>
        <v>DDDC</v>
      </c>
      <c r="Z4803" s="28">
        <f t="shared" si="1286"/>
        <v>3.0875E-2</v>
      </c>
      <c r="AA4803" s="7" t="str">
        <f t="shared" si="1287"/>
        <v>Almost certainly optical</v>
      </c>
      <c r="AB4803" s="21">
        <v>8.9700000000000006</v>
      </c>
      <c r="AC4803" s="14">
        <f t="shared" si="1288"/>
        <v>8.9357163461601345</v>
      </c>
      <c r="AD4803" s="26">
        <v>195</v>
      </c>
      <c r="AE4803" s="10">
        <f t="shared" si="1289"/>
        <v>193.84777926392943</v>
      </c>
      <c r="AF4803" s="17">
        <f t="shared" si="1290"/>
        <v>3.4283653839866091E-2</v>
      </c>
      <c r="AG4803" s="17">
        <f t="shared" si="1291"/>
        <v>1.152220736070575</v>
      </c>
    </row>
    <row r="4804" spans="1:33">
      <c r="A4804" t="s">
        <v>5103</v>
      </c>
      <c r="B4804" t="s">
        <v>2189</v>
      </c>
      <c r="C4804" s="23">
        <v>301.5523</v>
      </c>
      <c r="D4804" s="23">
        <v>19.102370000000001</v>
      </c>
      <c r="E4804" s="23">
        <v>301.55059999999997</v>
      </c>
      <c r="F4804" s="23">
        <v>19.107299999999999</v>
      </c>
      <c r="G4804" s="26">
        <v>-32.4</v>
      </c>
      <c r="H4804" s="26">
        <v>18.8</v>
      </c>
      <c r="I4804" s="26">
        <v>-2.6</v>
      </c>
      <c r="J4804" s="26">
        <v>1.9</v>
      </c>
      <c r="K4804" s="26">
        <v>-0.9</v>
      </c>
      <c r="L4804" s="26">
        <v>24.7</v>
      </c>
      <c r="M4804" s="26">
        <v>-2.2999999999999998</v>
      </c>
      <c r="N4804" s="26">
        <v>1.2</v>
      </c>
      <c r="O4804" s="19">
        <f t="shared" si="1275"/>
        <v>265.41202187592751</v>
      </c>
      <c r="P4804" s="10">
        <f t="shared" si="1276"/>
        <v>201.37062226934319</v>
      </c>
      <c r="Q4804" s="10">
        <f t="shared" si="1277"/>
        <v>2.86</v>
      </c>
      <c r="R4804" s="19">
        <f t="shared" si="1278"/>
        <v>32.504153580734879</v>
      </c>
      <c r="S4804" s="10">
        <f t="shared" si="1279"/>
        <v>2.4698178070456938</v>
      </c>
      <c r="T4804" s="10">
        <f t="shared" si="1280"/>
        <v>0.87434928469451434</v>
      </c>
      <c r="U4804" s="2" t="str">
        <f t="shared" si="1281"/>
        <v>D</v>
      </c>
      <c r="V4804" s="2" t="str">
        <f t="shared" si="1282"/>
        <v>D</v>
      </c>
      <c r="W4804" s="2" t="str">
        <f t="shared" si="1283"/>
        <v>D</v>
      </c>
      <c r="X4804" s="2" t="str">
        <f t="shared" si="1284"/>
        <v>C</v>
      </c>
      <c r="Y4804" s="3" t="str">
        <f t="shared" si="1285"/>
        <v>DDDC</v>
      </c>
      <c r="Z4804" s="28">
        <f t="shared" si="1286"/>
        <v>3.0875E-2</v>
      </c>
      <c r="AA4804" s="7" t="str">
        <f t="shared" si="1287"/>
        <v>Almost certainly optical</v>
      </c>
      <c r="AB4804" s="21">
        <v>18.7</v>
      </c>
      <c r="AC4804" s="14">
        <f t="shared" si="1288"/>
        <v>18.666404181750458</v>
      </c>
      <c r="AD4804" s="26">
        <v>342</v>
      </c>
      <c r="AE4804" s="10">
        <f t="shared" si="1289"/>
        <v>341.95232974784813</v>
      </c>
      <c r="AF4804" s="17">
        <f t="shared" si="1290"/>
        <v>3.3595818249541054E-2</v>
      </c>
      <c r="AG4804" s="17">
        <f t="shared" si="1291"/>
        <v>4.7670252151874593E-2</v>
      </c>
    </row>
    <row r="4805" spans="1:33">
      <c r="A4805" t="s">
        <v>5069</v>
      </c>
      <c r="B4805" t="s">
        <v>2157</v>
      </c>
      <c r="C4805" s="23">
        <v>299.56040000000002</v>
      </c>
      <c r="D4805" s="23">
        <v>17.316020000000002</v>
      </c>
      <c r="E4805" s="23">
        <v>299.5616</v>
      </c>
      <c r="F4805" s="23">
        <v>17.32376</v>
      </c>
      <c r="G4805" s="26">
        <v>-5.6</v>
      </c>
      <c r="H4805" s="26">
        <v>20</v>
      </c>
      <c r="I4805" s="26">
        <v>-5.5</v>
      </c>
      <c r="J4805" s="26">
        <v>1.9</v>
      </c>
      <c r="K4805" s="26">
        <v>0.2</v>
      </c>
      <c r="L4805" s="26">
        <v>0.2</v>
      </c>
      <c r="M4805" s="26">
        <v>-3.6</v>
      </c>
      <c r="N4805" s="26">
        <v>2.7</v>
      </c>
      <c r="O4805" s="19">
        <f t="shared" si="1275"/>
        <v>225.51616422976485</v>
      </c>
      <c r="P4805" s="10">
        <f t="shared" si="1276"/>
        <v>176.82016988013578</v>
      </c>
      <c r="Q4805" s="10">
        <f t="shared" si="1277"/>
        <v>2.86</v>
      </c>
      <c r="R4805" s="19">
        <f t="shared" si="1278"/>
        <v>7.8492037812761621</v>
      </c>
      <c r="S4805" s="10">
        <f t="shared" si="1279"/>
        <v>3.6055512754639891</v>
      </c>
      <c r="T4805" s="10">
        <f t="shared" si="1280"/>
        <v>0.28636887641850378</v>
      </c>
      <c r="U4805" s="2" t="str">
        <f t="shared" si="1281"/>
        <v>D</v>
      </c>
      <c r="V4805" s="2" t="str">
        <f t="shared" si="1282"/>
        <v>D</v>
      </c>
      <c r="W4805" s="2" t="str">
        <f t="shared" si="1283"/>
        <v>D</v>
      </c>
      <c r="X4805" s="2" t="str">
        <f t="shared" si="1284"/>
        <v>C</v>
      </c>
      <c r="Y4805" s="3" t="str">
        <f t="shared" si="1285"/>
        <v>DDDC</v>
      </c>
      <c r="Z4805" s="28">
        <f t="shared" si="1286"/>
        <v>3.0875E-2</v>
      </c>
      <c r="AA4805" s="7" t="str">
        <f t="shared" si="1287"/>
        <v>Almost certainly optical</v>
      </c>
      <c r="AB4805" s="21">
        <v>28.2</v>
      </c>
      <c r="AC4805" s="14">
        <f t="shared" si="1288"/>
        <v>28.167562582693762</v>
      </c>
      <c r="AD4805" s="26">
        <v>8.1999999999999993</v>
      </c>
      <c r="AE4805" s="10">
        <f t="shared" si="1289"/>
        <v>8.4193375633579031</v>
      </c>
      <c r="AF4805" s="17">
        <f t="shared" si="1290"/>
        <v>3.2437417306237393E-2</v>
      </c>
      <c r="AG4805" s="17">
        <f t="shared" si="1291"/>
        <v>0.21933756335790378</v>
      </c>
    </row>
    <row r="4806" spans="1:33">
      <c r="A4806" t="s">
        <v>6244</v>
      </c>
      <c r="B4806" t="s">
        <v>6246</v>
      </c>
      <c r="C4806" s="23">
        <v>44.72101</v>
      </c>
      <c r="D4806" s="23">
        <v>39.264330000000001</v>
      </c>
      <c r="E4806" s="23">
        <v>44.736980000000003</v>
      </c>
      <c r="F4806" s="23">
        <v>39.272150000000003</v>
      </c>
      <c r="G4806" s="26">
        <v>-2.5</v>
      </c>
      <c r="H4806" s="26">
        <v>23.1</v>
      </c>
      <c r="I4806" s="26">
        <v>-6.5</v>
      </c>
      <c r="J4806" s="26">
        <v>1.7</v>
      </c>
      <c r="K4806" s="26">
        <v>6.1</v>
      </c>
      <c r="L4806" s="26">
        <v>6.1</v>
      </c>
      <c r="M4806" s="26">
        <v>-9.3000000000000007</v>
      </c>
      <c r="N4806" s="26">
        <v>3.3</v>
      </c>
      <c r="O4806" s="19">
        <f t="shared" si="1275"/>
        <v>201.03751102542182</v>
      </c>
      <c r="P4806" s="10">
        <f t="shared" si="1276"/>
        <v>146.73857120672233</v>
      </c>
      <c r="Q4806" s="10">
        <f t="shared" si="1277"/>
        <v>2.86</v>
      </c>
      <c r="R4806" s="19">
        <f t="shared" si="1278"/>
        <v>6.9641941385920596</v>
      </c>
      <c r="S4806" s="10">
        <f t="shared" si="1279"/>
        <v>11.122050170719426</v>
      </c>
      <c r="T4806" s="10">
        <f t="shared" si="1280"/>
        <v>0.45215610773278714</v>
      </c>
      <c r="U4806" s="2" t="str">
        <f t="shared" si="1281"/>
        <v>D</v>
      </c>
      <c r="V4806" s="2" t="str">
        <f t="shared" si="1282"/>
        <v>D</v>
      </c>
      <c r="W4806" s="2" t="str">
        <f t="shared" si="1283"/>
        <v>D</v>
      </c>
      <c r="X4806" s="2" t="str">
        <f t="shared" si="1284"/>
        <v>C</v>
      </c>
      <c r="Y4806" s="3" t="str">
        <f t="shared" si="1285"/>
        <v>DDDC</v>
      </c>
      <c r="Z4806" s="28">
        <f t="shared" si="1286"/>
        <v>3.0875E-2</v>
      </c>
      <c r="AA4806" s="7" t="str">
        <f t="shared" si="1287"/>
        <v>Almost certainly optical</v>
      </c>
      <c r="AB4806" s="21">
        <v>52.7</v>
      </c>
      <c r="AC4806" s="14">
        <f t="shared" si="1288"/>
        <v>52.667622146612807</v>
      </c>
      <c r="AD4806" s="26">
        <v>57.7</v>
      </c>
      <c r="AE4806" s="10">
        <f t="shared" si="1289"/>
        <v>57.688503070309103</v>
      </c>
      <c r="AF4806" s="17">
        <f t="shared" si="1290"/>
        <v>3.2377853387195898E-2</v>
      </c>
      <c r="AG4806" s="17">
        <f t="shared" si="1291"/>
        <v>1.1496929690899549E-2</v>
      </c>
    </row>
    <row r="4807" spans="1:33">
      <c r="A4807" t="s">
        <v>3667</v>
      </c>
      <c r="B4807" t="s">
        <v>874</v>
      </c>
      <c r="C4807" s="23">
        <v>129.2371</v>
      </c>
      <c r="D4807" s="23">
        <v>-7.2291290000000004</v>
      </c>
      <c r="E4807" s="23">
        <v>129.23259999999999</v>
      </c>
      <c r="F4807" s="23">
        <v>-7.2345680000000003</v>
      </c>
      <c r="G4807" s="26">
        <v>-14.1</v>
      </c>
      <c r="H4807" s="26">
        <v>11.5</v>
      </c>
      <c r="I4807" s="26">
        <v>-7.9</v>
      </c>
      <c r="J4807" s="26">
        <v>2.6</v>
      </c>
      <c r="K4807" s="26">
        <v>-4.9000000000000004</v>
      </c>
      <c r="L4807" s="26">
        <v>20.7</v>
      </c>
      <c r="M4807" s="26">
        <v>2.8</v>
      </c>
      <c r="N4807" s="26">
        <v>1.9</v>
      </c>
      <c r="O4807" s="19">
        <f t="shared" si="1275"/>
        <v>240.73880143744944</v>
      </c>
      <c r="P4807" s="10">
        <f t="shared" si="1276"/>
        <v>299.7448812969422</v>
      </c>
      <c r="Q4807" s="10">
        <f t="shared" si="1277"/>
        <v>2.86</v>
      </c>
      <c r="R4807" s="19">
        <f t="shared" si="1278"/>
        <v>16.162301816263675</v>
      </c>
      <c r="S4807" s="10">
        <f t="shared" si="1279"/>
        <v>5.6435804238089853</v>
      </c>
      <c r="T4807" s="10">
        <f t="shared" si="1280"/>
        <v>0.54514705600181645</v>
      </c>
      <c r="U4807" s="2" t="str">
        <f t="shared" si="1281"/>
        <v>D</v>
      </c>
      <c r="V4807" s="2" t="str">
        <f t="shared" si="1282"/>
        <v>D</v>
      </c>
      <c r="W4807" s="2" t="str">
        <f t="shared" si="1283"/>
        <v>D</v>
      </c>
      <c r="X4807" s="2" t="str">
        <f t="shared" si="1284"/>
        <v>C</v>
      </c>
      <c r="Y4807" s="3" t="str">
        <f t="shared" si="1285"/>
        <v>DDDC</v>
      </c>
      <c r="Z4807" s="28">
        <f t="shared" si="1286"/>
        <v>3.0875E-2</v>
      </c>
      <c r="AA4807" s="7" t="str">
        <f t="shared" si="1287"/>
        <v>Almost certainly optical</v>
      </c>
      <c r="AB4807" s="21">
        <v>25.3</v>
      </c>
      <c r="AC4807" s="14">
        <f t="shared" si="1288"/>
        <v>25.331330398172149</v>
      </c>
      <c r="AD4807" s="26">
        <v>219</v>
      </c>
      <c r="AE4807" s="10">
        <f t="shared" si="1289"/>
        <v>219.37850533634941</v>
      </c>
      <c r="AF4807" s="17">
        <f t="shared" si="1290"/>
        <v>3.1330398172148222E-2</v>
      </c>
      <c r="AG4807" s="17">
        <f t="shared" si="1291"/>
        <v>0.37850533634940575</v>
      </c>
    </row>
    <row r="4808" spans="1:33">
      <c r="A4808" t="s">
        <v>6206</v>
      </c>
      <c r="B4808" t="s">
        <v>6209</v>
      </c>
      <c r="C4808" s="23">
        <v>43.782260000000001</v>
      </c>
      <c r="D4808" s="23">
        <v>38.521590000000003</v>
      </c>
      <c r="E4808" s="23">
        <v>43.789169999999999</v>
      </c>
      <c r="F4808" s="23">
        <v>38.526679999999999</v>
      </c>
      <c r="G4808" s="26">
        <v>-0.7</v>
      </c>
      <c r="H4808" s="26">
        <v>24.9</v>
      </c>
      <c r="I4808" s="26">
        <v>-6.4</v>
      </c>
      <c r="J4808" s="26">
        <v>2.2000000000000002</v>
      </c>
      <c r="K4808" s="26">
        <v>7.3</v>
      </c>
      <c r="L4808" s="26">
        <v>7.3</v>
      </c>
      <c r="M4808" s="26">
        <v>-7.1</v>
      </c>
      <c r="N4808" s="26">
        <v>3.3</v>
      </c>
      <c r="O4808" s="19">
        <f t="shared" si="1275"/>
        <v>186.24191434741505</v>
      </c>
      <c r="P4808" s="10">
        <f t="shared" si="1276"/>
        <v>134.20427644726072</v>
      </c>
      <c r="Q4808" s="10">
        <f t="shared" si="1277"/>
        <v>2.86</v>
      </c>
      <c r="R4808" s="19">
        <f t="shared" si="1278"/>
        <v>6.4381674411279493</v>
      </c>
      <c r="S4808" s="10">
        <f t="shared" si="1279"/>
        <v>10.183319694480772</v>
      </c>
      <c r="T4808" s="10">
        <f t="shared" si="1280"/>
        <v>0.41553717839021803</v>
      </c>
      <c r="U4808" s="2" t="str">
        <f t="shared" si="1281"/>
        <v>D</v>
      </c>
      <c r="V4808" s="2" t="str">
        <f t="shared" si="1282"/>
        <v>D</v>
      </c>
      <c r="W4808" s="2" t="str">
        <f t="shared" si="1283"/>
        <v>D</v>
      </c>
      <c r="X4808" s="2" t="str">
        <f t="shared" si="1284"/>
        <v>C</v>
      </c>
      <c r="Y4808" s="3" t="str">
        <f t="shared" si="1285"/>
        <v>DDDC</v>
      </c>
      <c r="Z4808" s="28">
        <f t="shared" si="1286"/>
        <v>3.0875E-2</v>
      </c>
      <c r="AA4808" s="7" t="str">
        <f t="shared" si="1287"/>
        <v>Almost certainly optical</v>
      </c>
      <c r="AB4808" s="21">
        <v>26.7</v>
      </c>
      <c r="AC4808" s="14">
        <f t="shared" si="1288"/>
        <v>26.73108726521917</v>
      </c>
      <c r="AD4808" s="26">
        <v>46.6</v>
      </c>
      <c r="AE4808" s="10">
        <f t="shared" si="1289"/>
        <v>46.725529963204345</v>
      </c>
      <c r="AF4808" s="17">
        <f t="shared" si="1290"/>
        <v>3.108726521917049E-2</v>
      </c>
      <c r="AG4808" s="17">
        <f t="shared" si="1291"/>
        <v>0.12552996320434318</v>
      </c>
    </row>
    <row r="4809" spans="1:33">
      <c r="A4809" t="s">
        <v>5340</v>
      </c>
      <c r="B4809" t="s">
        <v>2412</v>
      </c>
      <c r="C4809" s="23">
        <v>320.54629999999997</v>
      </c>
      <c r="D4809" s="23">
        <v>17.42221</v>
      </c>
      <c r="E4809" s="23">
        <v>320.54160000000002</v>
      </c>
      <c r="F4809" s="23">
        <v>17.43317</v>
      </c>
      <c r="G4809" s="26">
        <v>-11.5</v>
      </c>
      <c r="H4809" s="26">
        <v>14.1</v>
      </c>
      <c r="I4809" s="26">
        <v>-13.7</v>
      </c>
      <c r="J4809" s="26">
        <v>1.5</v>
      </c>
      <c r="K4809" s="26">
        <v>-0.6</v>
      </c>
      <c r="L4809" s="26">
        <v>25</v>
      </c>
      <c r="M4809" s="26">
        <v>-6.1</v>
      </c>
      <c r="N4809" s="26">
        <v>4.8</v>
      </c>
      <c r="O4809" s="19">
        <f t="shared" si="1275"/>
        <v>220.0106374303578</v>
      </c>
      <c r="P4809" s="10">
        <f t="shared" si="1276"/>
        <v>185.61758059012683</v>
      </c>
      <c r="Q4809" s="10">
        <f t="shared" si="1277"/>
        <v>2.86</v>
      </c>
      <c r="R4809" s="19">
        <f t="shared" si="1278"/>
        <v>17.886866690396054</v>
      </c>
      <c r="S4809" s="10">
        <f t="shared" si="1279"/>
        <v>6.1294371682887814</v>
      </c>
      <c r="T4809" s="10">
        <f t="shared" si="1280"/>
        <v>0.60040759646712094</v>
      </c>
      <c r="U4809" s="2" t="str">
        <f t="shared" si="1281"/>
        <v>D</v>
      </c>
      <c r="V4809" s="2" t="str">
        <f t="shared" si="1282"/>
        <v>D</v>
      </c>
      <c r="W4809" s="2" t="str">
        <f t="shared" si="1283"/>
        <v>D</v>
      </c>
      <c r="X4809" s="2" t="str">
        <f t="shared" si="1284"/>
        <v>C</v>
      </c>
      <c r="Y4809" s="3" t="str">
        <f t="shared" si="1285"/>
        <v>DDDC</v>
      </c>
      <c r="Z4809" s="28">
        <f t="shared" si="1286"/>
        <v>3.0875E-2</v>
      </c>
      <c r="AA4809" s="7" t="str">
        <f t="shared" si="1287"/>
        <v>Almost certainly optical</v>
      </c>
      <c r="AB4809" s="21">
        <v>42.6</v>
      </c>
      <c r="AC4809" s="14">
        <f t="shared" si="1288"/>
        <v>42.630947573271342</v>
      </c>
      <c r="AD4809" s="26">
        <v>338</v>
      </c>
      <c r="AE4809" s="10">
        <f t="shared" si="1289"/>
        <v>337.74762658863852</v>
      </c>
      <c r="AF4809" s="17">
        <f t="shared" si="1290"/>
        <v>3.09475732713409E-2</v>
      </c>
      <c r="AG4809" s="17">
        <f t="shared" si="1291"/>
        <v>0.25237341136147506</v>
      </c>
    </row>
    <row r="4810" spans="1:33">
      <c r="A4810" t="s">
        <v>4553</v>
      </c>
      <c r="B4810" t="s">
        <v>1688</v>
      </c>
      <c r="C4810" s="23">
        <v>234.54640000000001</v>
      </c>
      <c r="D4810" s="23">
        <v>-41.541789999999999</v>
      </c>
      <c r="E4810" s="23">
        <v>234.54580000000001</v>
      </c>
      <c r="F4810" s="23">
        <v>-41.537739999999999</v>
      </c>
      <c r="G4810" s="26">
        <v>-1.3</v>
      </c>
      <c r="H4810" s="26">
        <v>24.3</v>
      </c>
      <c r="I4810" s="26">
        <v>-1.5</v>
      </c>
      <c r="J4810" s="26">
        <v>1</v>
      </c>
      <c r="K4810" s="26">
        <v>-2.2999999999999998</v>
      </c>
      <c r="L4810" s="26">
        <v>23.3</v>
      </c>
      <c r="M4810" s="26">
        <v>-1.9</v>
      </c>
      <c r="N4810" s="26">
        <v>1.2</v>
      </c>
      <c r="O4810" s="19">
        <f t="shared" si="1275"/>
        <v>220.91438322002512</v>
      </c>
      <c r="P4810" s="10">
        <f t="shared" si="1276"/>
        <v>230.44033203100551</v>
      </c>
      <c r="Q4810" s="10">
        <f t="shared" si="1277"/>
        <v>2.86</v>
      </c>
      <c r="R4810" s="19">
        <f t="shared" si="1278"/>
        <v>1.9849433241279208</v>
      </c>
      <c r="S4810" s="10">
        <f t="shared" si="1279"/>
        <v>2.9832867780352594</v>
      </c>
      <c r="T4810" s="10">
        <f t="shared" si="1280"/>
        <v>0.12420575255407951</v>
      </c>
      <c r="U4810" s="2" t="str">
        <f t="shared" si="1281"/>
        <v>D</v>
      </c>
      <c r="V4810" s="2" t="str">
        <f t="shared" si="1282"/>
        <v>D</v>
      </c>
      <c r="W4810" s="2" t="str">
        <f t="shared" si="1283"/>
        <v>D</v>
      </c>
      <c r="X4810" s="2" t="str">
        <f t="shared" si="1284"/>
        <v>C</v>
      </c>
      <c r="Y4810" s="3" t="str">
        <f t="shared" si="1285"/>
        <v>DDDC</v>
      </c>
      <c r="Z4810" s="28">
        <f t="shared" si="1286"/>
        <v>3.0875E-2</v>
      </c>
      <c r="AA4810" s="7" t="str">
        <f t="shared" si="1287"/>
        <v>Almost certainly optical</v>
      </c>
      <c r="AB4810" s="21">
        <v>14.7</v>
      </c>
      <c r="AC4810" s="14">
        <f t="shared" si="1288"/>
        <v>14.669359866912146</v>
      </c>
      <c r="AD4810" s="26">
        <v>354</v>
      </c>
      <c r="AE4810" s="10">
        <f t="shared" si="1289"/>
        <v>353.6726185856848</v>
      </c>
      <c r="AF4810" s="17">
        <f t="shared" si="1290"/>
        <v>3.0640133087853627E-2</v>
      </c>
      <c r="AG4810" s="17">
        <f t="shared" si="1291"/>
        <v>0.32738141431519807</v>
      </c>
    </row>
    <row r="4811" spans="1:33">
      <c r="A4811" t="s">
        <v>3308</v>
      </c>
      <c r="B4811" t="s">
        <v>539</v>
      </c>
      <c r="C4811" s="23">
        <v>77.177850000000007</v>
      </c>
      <c r="D4811" s="23">
        <v>12.84981</v>
      </c>
      <c r="E4811" s="23">
        <v>77.173479999999998</v>
      </c>
      <c r="F4811" s="23">
        <v>12.86068</v>
      </c>
      <c r="G4811" s="26">
        <v>0.6</v>
      </c>
      <c r="H4811" s="26">
        <v>0.6</v>
      </c>
      <c r="I4811" s="26">
        <v>-3.8</v>
      </c>
      <c r="J4811" s="26">
        <v>1.2</v>
      </c>
      <c r="K4811" s="26">
        <v>2.7</v>
      </c>
      <c r="L4811" s="26">
        <v>2.7</v>
      </c>
      <c r="M4811" s="26">
        <v>-4.2</v>
      </c>
      <c r="N4811" s="26">
        <v>1.3</v>
      </c>
      <c r="O4811" s="19">
        <f t="shared" si="1275"/>
        <v>171.0273733851036</v>
      </c>
      <c r="P4811" s="10">
        <f t="shared" si="1276"/>
        <v>147.26477372789239</v>
      </c>
      <c r="Q4811" s="10">
        <f t="shared" si="1277"/>
        <v>2.86</v>
      </c>
      <c r="R4811" s="19">
        <f t="shared" si="1278"/>
        <v>3.8470768123342687</v>
      </c>
      <c r="S4811" s="10">
        <f t="shared" si="1279"/>
        <v>4.9929950931279716</v>
      </c>
      <c r="T4811" s="10">
        <f t="shared" si="1280"/>
        <v>0.22100179763655603</v>
      </c>
      <c r="U4811" s="2" t="str">
        <f t="shared" si="1281"/>
        <v>D</v>
      </c>
      <c r="V4811" s="2" t="str">
        <f t="shared" si="1282"/>
        <v>D</v>
      </c>
      <c r="W4811" s="2" t="str">
        <f t="shared" si="1283"/>
        <v>D</v>
      </c>
      <c r="X4811" s="2" t="str">
        <f t="shared" si="1284"/>
        <v>C</v>
      </c>
      <c r="Y4811" s="3" t="str">
        <f t="shared" si="1285"/>
        <v>DDDC</v>
      </c>
      <c r="Z4811" s="28">
        <f t="shared" si="1286"/>
        <v>3.0875E-2</v>
      </c>
      <c r="AA4811" s="7" t="str">
        <f t="shared" si="1287"/>
        <v>Almost certainly optical</v>
      </c>
      <c r="AB4811" s="21">
        <v>42</v>
      </c>
      <c r="AC4811" s="14">
        <f t="shared" si="1288"/>
        <v>42.030561403028251</v>
      </c>
      <c r="AD4811" s="26">
        <v>338</v>
      </c>
      <c r="AE4811" s="10">
        <f t="shared" si="1289"/>
        <v>338.59701645587387</v>
      </c>
      <c r="AF4811" s="17">
        <f t="shared" si="1290"/>
        <v>3.0561403028251277E-2</v>
      </c>
      <c r="AG4811" s="17">
        <f t="shared" si="1291"/>
        <v>0.5970164558738702</v>
      </c>
    </row>
    <row r="4812" spans="1:33">
      <c r="A4812" t="s">
        <v>4978</v>
      </c>
      <c r="B4812" t="s">
        <v>2070</v>
      </c>
      <c r="C4812" s="23">
        <v>295.37869999999998</v>
      </c>
      <c r="D4812" s="23">
        <v>12.40058</v>
      </c>
      <c r="E4812" s="23">
        <v>295.38499999999999</v>
      </c>
      <c r="F4812" s="23">
        <v>12.39814</v>
      </c>
      <c r="G4812" s="26">
        <v>-4.7</v>
      </c>
      <c r="H4812" s="26">
        <v>20.9</v>
      </c>
      <c r="I4812" s="26">
        <v>-3.9</v>
      </c>
      <c r="J4812" s="26">
        <v>2.7</v>
      </c>
      <c r="K4812" s="26">
        <v>0.3</v>
      </c>
      <c r="L4812" s="26">
        <v>0.3</v>
      </c>
      <c r="M4812" s="26">
        <v>-10.5</v>
      </c>
      <c r="N4812" s="26">
        <v>3.3</v>
      </c>
      <c r="O4812" s="19">
        <f t="shared" si="1275"/>
        <v>230.31454566994475</v>
      </c>
      <c r="P4812" s="10">
        <f t="shared" si="1276"/>
        <v>178.3634229583833</v>
      </c>
      <c r="Q4812" s="10">
        <f t="shared" si="1277"/>
        <v>2.86</v>
      </c>
      <c r="R4812" s="19">
        <f t="shared" si="1278"/>
        <v>6.1073725938409886</v>
      </c>
      <c r="S4812" s="10">
        <f t="shared" si="1279"/>
        <v>10.504284840006958</v>
      </c>
      <c r="T4812" s="10">
        <f t="shared" si="1280"/>
        <v>0.41529143584619865</v>
      </c>
      <c r="U4812" s="2" t="str">
        <f t="shared" si="1281"/>
        <v>D</v>
      </c>
      <c r="V4812" s="2" t="str">
        <f t="shared" si="1282"/>
        <v>D</v>
      </c>
      <c r="W4812" s="2" t="str">
        <f t="shared" si="1283"/>
        <v>D</v>
      </c>
      <c r="X4812" s="2" t="str">
        <f t="shared" si="1284"/>
        <v>C</v>
      </c>
      <c r="Y4812" s="3" t="str">
        <f t="shared" si="1285"/>
        <v>DDDC</v>
      </c>
      <c r="Z4812" s="28">
        <f t="shared" si="1286"/>
        <v>3.0875E-2</v>
      </c>
      <c r="AA4812" s="7" t="str">
        <f t="shared" si="1287"/>
        <v>Almost certainly optical</v>
      </c>
      <c r="AB4812" s="21">
        <v>23.8</v>
      </c>
      <c r="AC4812" s="14">
        <f t="shared" si="1288"/>
        <v>23.828975027862711</v>
      </c>
      <c r="AD4812" s="26">
        <v>111</v>
      </c>
      <c r="AE4812" s="10">
        <f t="shared" si="1289"/>
        <v>111.63095645973816</v>
      </c>
      <c r="AF4812" s="17">
        <f t="shared" si="1290"/>
        <v>2.8975027862710334E-2</v>
      </c>
      <c r="AG4812" s="17">
        <f t="shared" si="1291"/>
        <v>0.63095645973815806</v>
      </c>
    </row>
    <row r="4813" spans="1:33">
      <c r="A4813" t="s">
        <v>5008</v>
      </c>
      <c r="B4813" t="s">
        <v>2098</v>
      </c>
      <c r="C4813" s="23">
        <v>296.58179999999999</v>
      </c>
      <c r="D4813" s="23">
        <v>-6.7495339999999997</v>
      </c>
      <c r="E4813" s="23">
        <v>296.58839999999998</v>
      </c>
      <c r="F4813" s="23">
        <v>-6.7377409999999998</v>
      </c>
      <c r="G4813" s="26">
        <v>1.2</v>
      </c>
      <c r="H4813" s="26">
        <v>1.2</v>
      </c>
      <c r="I4813" s="26">
        <v>-7.2</v>
      </c>
      <c r="J4813" s="26">
        <v>3.1</v>
      </c>
      <c r="K4813" s="26">
        <v>-17.2</v>
      </c>
      <c r="L4813" s="26">
        <v>8.4</v>
      </c>
      <c r="M4813" s="26">
        <v>-9.1999999999999993</v>
      </c>
      <c r="N4813" s="26">
        <v>3.3</v>
      </c>
      <c r="O4813" s="19">
        <f t="shared" si="1275"/>
        <v>170.53767779197437</v>
      </c>
      <c r="P4813" s="10">
        <f t="shared" si="1276"/>
        <v>241.85839876773829</v>
      </c>
      <c r="Q4813" s="10">
        <f t="shared" si="1277"/>
        <v>2.86</v>
      </c>
      <c r="R4813" s="19">
        <f t="shared" si="1278"/>
        <v>7.2993150363578634</v>
      </c>
      <c r="S4813" s="10">
        <f t="shared" si="1279"/>
        <v>19.505896544378572</v>
      </c>
      <c r="T4813" s="10">
        <f t="shared" si="1280"/>
        <v>0.67013028951841092</v>
      </c>
      <c r="U4813" s="2" t="str">
        <f t="shared" si="1281"/>
        <v>D</v>
      </c>
      <c r="V4813" s="2" t="str">
        <f t="shared" si="1282"/>
        <v>D</v>
      </c>
      <c r="W4813" s="2" t="str">
        <f t="shared" si="1283"/>
        <v>D</v>
      </c>
      <c r="X4813" s="2" t="str">
        <f t="shared" si="1284"/>
        <v>C</v>
      </c>
      <c r="Y4813" s="3" t="str">
        <f t="shared" si="1285"/>
        <v>DDDC</v>
      </c>
      <c r="Z4813" s="28">
        <f t="shared" si="1286"/>
        <v>3.0875E-2</v>
      </c>
      <c r="AA4813" s="7" t="str">
        <f t="shared" si="1287"/>
        <v>Almost certainly optical</v>
      </c>
      <c r="AB4813" s="21">
        <v>48.6</v>
      </c>
      <c r="AC4813" s="14">
        <f t="shared" si="1288"/>
        <v>48.571077869945661</v>
      </c>
      <c r="AD4813" s="26">
        <v>29.1</v>
      </c>
      <c r="AE4813" s="10">
        <f t="shared" si="1289"/>
        <v>29.064224234683518</v>
      </c>
      <c r="AF4813" s="17">
        <f t="shared" si="1290"/>
        <v>2.89221300543403E-2</v>
      </c>
      <c r="AG4813" s="17">
        <f t="shared" si="1291"/>
        <v>3.5775765316483188E-2</v>
      </c>
    </row>
    <row r="4814" spans="1:33">
      <c r="A4814" t="s">
        <v>8662</v>
      </c>
      <c r="B4814" t="s">
        <v>8663</v>
      </c>
      <c r="C4814" s="23">
        <v>281.94569999999999</v>
      </c>
      <c r="D4814" s="23">
        <v>44.203189999999999</v>
      </c>
      <c r="E4814" s="23">
        <v>281.94880000000001</v>
      </c>
      <c r="F4814" s="23">
        <v>44.20044</v>
      </c>
      <c r="G4814" s="26">
        <v>0.5</v>
      </c>
      <c r="H4814" s="26">
        <v>0.5</v>
      </c>
      <c r="I4814" s="26">
        <v>10</v>
      </c>
      <c r="J4814" s="26">
        <v>1.3</v>
      </c>
      <c r="K4814" s="26">
        <v>-3.1</v>
      </c>
      <c r="L4814" s="26">
        <v>22.5</v>
      </c>
      <c r="M4814" s="26">
        <v>5.4</v>
      </c>
      <c r="N4814" s="26">
        <v>1.4</v>
      </c>
      <c r="O4814" s="19">
        <f t="shared" si="1275"/>
        <v>2.8624052261117474</v>
      </c>
      <c r="P4814" s="10">
        <f t="shared" si="1276"/>
        <v>330.1409838350769</v>
      </c>
      <c r="Q4814" s="10">
        <f t="shared" si="1277"/>
        <v>2.86</v>
      </c>
      <c r="R4814" s="19">
        <f t="shared" si="1278"/>
        <v>10.012492197250394</v>
      </c>
      <c r="S4814" s="10">
        <f t="shared" si="1279"/>
        <v>6.2265560304232386</v>
      </c>
      <c r="T4814" s="10">
        <f t="shared" si="1280"/>
        <v>0.40597620569184079</v>
      </c>
      <c r="U4814" s="2" t="str">
        <f t="shared" si="1281"/>
        <v>D</v>
      </c>
      <c r="V4814" s="2" t="str">
        <f t="shared" si="1282"/>
        <v>D</v>
      </c>
      <c r="W4814" s="2" t="str">
        <f t="shared" si="1283"/>
        <v>D</v>
      </c>
      <c r="X4814" s="2" t="str">
        <f t="shared" si="1284"/>
        <v>C</v>
      </c>
      <c r="Y4814" s="3" t="str">
        <f t="shared" si="1285"/>
        <v>DDDC</v>
      </c>
      <c r="Z4814" s="28">
        <f t="shared" si="1286"/>
        <v>3.0875E-2</v>
      </c>
      <c r="AA4814" s="7" t="str">
        <f t="shared" si="1287"/>
        <v>Almost certainly optical</v>
      </c>
      <c r="AB4814" s="21">
        <v>12.7</v>
      </c>
      <c r="AC4814" s="14">
        <f t="shared" si="1288"/>
        <v>12.728496655728774</v>
      </c>
      <c r="AD4814" s="26">
        <v>141</v>
      </c>
      <c r="AE4814" s="10">
        <f t="shared" si="1289"/>
        <v>141.05797523034965</v>
      </c>
      <c r="AF4814" s="17">
        <f t="shared" si="1290"/>
        <v>2.8496655728774911E-2</v>
      </c>
      <c r="AG4814" s="17">
        <f t="shared" si="1291"/>
        <v>5.7975230349654794E-2</v>
      </c>
    </row>
    <row r="4815" spans="1:33">
      <c r="A4815" t="s">
        <v>5274</v>
      </c>
      <c r="B4815" t="s">
        <v>2350</v>
      </c>
      <c r="C4815" s="23">
        <v>314.76870000000002</v>
      </c>
      <c r="D4815" s="23">
        <v>39.831809999999997</v>
      </c>
      <c r="E4815" s="23">
        <v>314.76940000000002</v>
      </c>
      <c r="F4815" s="23">
        <v>39.83522</v>
      </c>
      <c r="G4815" s="26">
        <v>-3.6</v>
      </c>
      <c r="H4815" s="26">
        <v>22</v>
      </c>
      <c r="I4815" s="26">
        <v>-5.8</v>
      </c>
      <c r="J4815" s="26">
        <v>1.4</v>
      </c>
      <c r="K4815" s="26">
        <v>-4.5</v>
      </c>
      <c r="L4815" s="26">
        <v>21.1</v>
      </c>
      <c r="M4815" s="26">
        <v>-10.7</v>
      </c>
      <c r="N4815" s="26">
        <v>1.4</v>
      </c>
      <c r="O4815" s="19">
        <f t="shared" si="1275"/>
        <v>211.82744657667311</v>
      </c>
      <c r="P4815" s="10">
        <f t="shared" si="1276"/>
        <v>202.80971110387745</v>
      </c>
      <c r="Q4815" s="10">
        <f t="shared" si="1277"/>
        <v>2.86</v>
      </c>
      <c r="R4815" s="19">
        <f t="shared" si="1278"/>
        <v>6.8264192663504053</v>
      </c>
      <c r="S4815" s="10">
        <f t="shared" si="1279"/>
        <v>11.607756027760059</v>
      </c>
      <c r="T4815" s="10">
        <f t="shared" si="1280"/>
        <v>0.4608543823527616</v>
      </c>
      <c r="U4815" s="2" t="str">
        <f t="shared" si="1281"/>
        <v>D</v>
      </c>
      <c r="V4815" s="2" t="str">
        <f t="shared" si="1282"/>
        <v>D</v>
      </c>
      <c r="W4815" s="2" t="str">
        <f t="shared" si="1283"/>
        <v>D</v>
      </c>
      <c r="X4815" s="2" t="str">
        <f t="shared" si="1284"/>
        <v>C</v>
      </c>
      <c r="Y4815" s="3" t="str">
        <f t="shared" si="1285"/>
        <v>DDDC</v>
      </c>
      <c r="Z4815" s="28">
        <f t="shared" si="1286"/>
        <v>3.0875E-2</v>
      </c>
      <c r="AA4815" s="7" t="str">
        <f t="shared" si="1287"/>
        <v>Almost certainly optical</v>
      </c>
      <c r="AB4815" s="21">
        <v>12.4</v>
      </c>
      <c r="AC4815" s="14">
        <f t="shared" si="1288"/>
        <v>12.427593986177538</v>
      </c>
      <c r="AD4815" s="26">
        <v>9.1999999999999993</v>
      </c>
      <c r="AE4815" s="10">
        <f t="shared" si="1289"/>
        <v>8.9583400931077133</v>
      </c>
      <c r="AF4815" s="17">
        <f t="shared" si="1290"/>
        <v>2.7593986177537388E-2</v>
      </c>
      <c r="AG4815" s="17">
        <f t="shared" si="1291"/>
        <v>0.241659906892286</v>
      </c>
    </row>
    <row r="4816" spans="1:33">
      <c r="A4816" t="s">
        <v>3157</v>
      </c>
      <c r="B4816" t="s">
        <v>398</v>
      </c>
      <c r="C4816" s="23">
        <v>54.130459999999999</v>
      </c>
      <c r="D4816" s="23">
        <v>-20.640830000000001</v>
      </c>
      <c r="E4816" s="23">
        <v>54.124949999999998</v>
      </c>
      <c r="F4816" s="23">
        <v>-20.651520000000001</v>
      </c>
      <c r="G4816" s="26">
        <v>10.4</v>
      </c>
      <c r="H4816" s="26">
        <v>10.4</v>
      </c>
      <c r="I4816" s="26">
        <v>-47.8</v>
      </c>
      <c r="J4816" s="26">
        <v>1.1000000000000001</v>
      </c>
      <c r="K4816" s="26">
        <v>-4.4000000000000004</v>
      </c>
      <c r="L4816" s="26">
        <v>21.2</v>
      </c>
      <c r="M4816" s="26">
        <v>-21.3</v>
      </c>
      <c r="N4816" s="26">
        <v>1.1000000000000001</v>
      </c>
      <c r="O4816" s="19">
        <f t="shared" si="1275"/>
        <v>167.72527390473974</v>
      </c>
      <c r="P4816" s="10">
        <f t="shared" si="1276"/>
        <v>191.67157821823639</v>
      </c>
      <c r="Q4816" s="10">
        <f t="shared" si="1277"/>
        <v>2.86</v>
      </c>
      <c r="R4816" s="19">
        <f t="shared" si="1278"/>
        <v>48.918299234540029</v>
      </c>
      <c r="S4816" s="10">
        <f t="shared" si="1279"/>
        <v>21.749712641779894</v>
      </c>
      <c r="T4816" s="10">
        <f t="shared" si="1280"/>
        <v>1.7667002969079981</v>
      </c>
      <c r="U4816" s="2" t="str">
        <f t="shared" si="1281"/>
        <v>D</v>
      </c>
      <c r="V4816" s="2" t="str">
        <f t="shared" si="1282"/>
        <v>D</v>
      </c>
      <c r="W4816" s="2" t="str">
        <f t="shared" si="1283"/>
        <v>D</v>
      </c>
      <c r="X4816" s="2" t="str">
        <f t="shared" si="1284"/>
        <v>C</v>
      </c>
      <c r="Y4816" s="3" t="str">
        <f t="shared" si="1285"/>
        <v>DDDC</v>
      </c>
      <c r="Z4816" s="28">
        <f t="shared" si="1286"/>
        <v>3.0875E-2</v>
      </c>
      <c r="AA4816" s="7" t="str">
        <f t="shared" si="1287"/>
        <v>Almost certainly optical</v>
      </c>
      <c r="AB4816" s="21">
        <v>42.7</v>
      </c>
      <c r="AC4816" s="14">
        <f t="shared" si="1288"/>
        <v>42.726947493421342</v>
      </c>
      <c r="AD4816" s="26">
        <v>206</v>
      </c>
      <c r="AE4816" s="10">
        <f t="shared" si="1289"/>
        <v>205.75026661929147</v>
      </c>
      <c r="AF4816" s="17">
        <f t="shared" si="1290"/>
        <v>2.6947493421339175E-2</v>
      </c>
      <c r="AG4816" s="17">
        <f t="shared" si="1291"/>
        <v>0.24973338070853401</v>
      </c>
    </row>
    <row r="4817" spans="1:33">
      <c r="A4817" t="s">
        <v>3536</v>
      </c>
      <c r="B4817" t="s">
        <v>749</v>
      </c>
      <c r="C4817" s="23">
        <v>107.6542</v>
      </c>
      <c r="D4817" s="23">
        <v>-8.6300690000000007</v>
      </c>
      <c r="E4817" s="23">
        <v>107.65730000000001</v>
      </c>
      <c r="F4817" s="23">
        <v>-8.6279699999999995</v>
      </c>
      <c r="G4817" s="26">
        <v>-2.2000000000000002</v>
      </c>
      <c r="H4817" s="26">
        <v>23.4</v>
      </c>
      <c r="I4817" s="26">
        <v>1.4</v>
      </c>
      <c r="J4817" s="26">
        <v>1</v>
      </c>
      <c r="K4817" s="26">
        <v>-1.5</v>
      </c>
      <c r="L4817" s="26">
        <v>24.1</v>
      </c>
      <c r="M4817" s="26">
        <v>0.3</v>
      </c>
      <c r="N4817" s="26">
        <v>1</v>
      </c>
      <c r="O4817" s="19">
        <f t="shared" si="1275"/>
        <v>302.47119229084848</v>
      </c>
      <c r="P4817" s="10">
        <f t="shared" si="1276"/>
        <v>281.30993247402023</v>
      </c>
      <c r="Q4817" s="10">
        <f t="shared" si="1277"/>
        <v>2.86</v>
      </c>
      <c r="R4817" s="19">
        <f t="shared" si="1278"/>
        <v>2.6076809620810595</v>
      </c>
      <c r="S4817" s="10">
        <f t="shared" si="1279"/>
        <v>1.5297058540778354</v>
      </c>
      <c r="T4817" s="10">
        <f t="shared" si="1280"/>
        <v>0.10343467040397236</v>
      </c>
      <c r="U4817" s="2" t="str">
        <f t="shared" si="1281"/>
        <v>D</v>
      </c>
      <c r="V4817" s="2" t="str">
        <f t="shared" si="1282"/>
        <v>D</v>
      </c>
      <c r="W4817" s="2" t="str">
        <f t="shared" si="1283"/>
        <v>D</v>
      </c>
      <c r="X4817" s="2" t="str">
        <f t="shared" si="1284"/>
        <v>C</v>
      </c>
      <c r="Y4817" s="3" t="str">
        <f t="shared" si="1285"/>
        <v>DDDC</v>
      </c>
      <c r="Z4817" s="28">
        <f t="shared" si="1286"/>
        <v>3.0875E-2</v>
      </c>
      <c r="AA4817" s="7" t="str">
        <f t="shared" si="1287"/>
        <v>Almost certainly optical</v>
      </c>
      <c r="AB4817" s="21">
        <v>13.4</v>
      </c>
      <c r="AC4817" s="14">
        <f t="shared" si="1288"/>
        <v>13.373125234642005</v>
      </c>
      <c r="AD4817" s="26">
        <v>56</v>
      </c>
      <c r="AE4817" s="10">
        <f t="shared" si="1289"/>
        <v>55.594674876979084</v>
      </c>
      <c r="AF4817" s="17">
        <f t="shared" si="1290"/>
        <v>2.6874765357995045E-2</v>
      </c>
      <c r="AG4817" s="17">
        <f t="shared" si="1291"/>
        <v>0.40532512302091561</v>
      </c>
    </row>
    <row r="4818" spans="1:33">
      <c r="A4818" t="s">
        <v>4780</v>
      </c>
      <c r="B4818" t="s">
        <v>1894</v>
      </c>
      <c r="C4818" s="23">
        <v>272.02229999999997</v>
      </c>
      <c r="D4818" s="23">
        <v>12.54091</v>
      </c>
      <c r="E4818" s="23">
        <v>272.01749999999998</v>
      </c>
      <c r="F4818" s="23">
        <v>12.52975</v>
      </c>
      <c r="G4818" s="26">
        <v>3.1</v>
      </c>
      <c r="H4818" s="26">
        <v>3.1</v>
      </c>
      <c r="I4818" s="26">
        <v>-1.6</v>
      </c>
      <c r="J4818" s="26">
        <v>1.2</v>
      </c>
      <c r="K4818" s="26">
        <v>4.0999999999999996</v>
      </c>
      <c r="L4818" s="26">
        <v>4.0999999999999996</v>
      </c>
      <c r="M4818" s="26">
        <v>-4.4000000000000004</v>
      </c>
      <c r="N4818" s="26">
        <v>1.4</v>
      </c>
      <c r="O4818" s="19">
        <f t="shared" si="1275"/>
        <v>117.2995722113328</v>
      </c>
      <c r="P4818" s="10">
        <f t="shared" si="1276"/>
        <v>137.02136494035602</v>
      </c>
      <c r="Q4818" s="10">
        <f t="shared" si="1277"/>
        <v>2.86</v>
      </c>
      <c r="R4818" s="19">
        <f t="shared" si="1278"/>
        <v>3.4885527085024819</v>
      </c>
      <c r="S4818" s="10">
        <f t="shared" si="1279"/>
        <v>6.0141499815019577</v>
      </c>
      <c r="T4818" s="10">
        <f t="shared" si="1280"/>
        <v>0.23756756725011102</v>
      </c>
      <c r="U4818" s="2" t="str">
        <f t="shared" si="1281"/>
        <v>D</v>
      </c>
      <c r="V4818" s="2" t="str">
        <f t="shared" si="1282"/>
        <v>D</v>
      </c>
      <c r="W4818" s="2" t="str">
        <f t="shared" si="1283"/>
        <v>D</v>
      </c>
      <c r="X4818" s="2" t="str">
        <f t="shared" si="1284"/>
        <v>C</v>
      </c>
      <c r="Y4818" s="3" t="str">
        <f t="shared" si="1285"/>
        <v>DDDC</v>
      </c>
      <c r="Z4818" s="28">
        <f t="shared" si="1286"/>
        <v>3.0875E-2</v>
      </c>
      <c r="AA4818" s="7" t="str">
        <f t="shared" si="1287"/>
        <v>Almost certainly optical</v>
      </c>
      <c r="AB4818" s="21">
        <v>43.6</v>
      </c>
      <c r="AC4818" s="14">
        <f t="shared" si="1288"/>
        <v>43.573282661859821</v>
      </c>
      <c r="AD4818" s="26">
        <v>203</v>
      </c>
      <c r="AE4818" s="10">
        <f t="shared" si="1289"/>
        <v>202.77488950038722</v>
      </c>
      <c r="AF4818" s="17">
        <f t="shared" si="1290"/>
        <v>2.6717338140180402E-2</v>
      </c>
      <c r="AG4818" s="17">
        <f t="shared" si="1291"/>
        <v>0.22511049961278218</v>
      </c>
    </row>
    <row r="4819" spans="1:33">
      <c r="A4819" t="s">
        <v>5135</v>
      </c>
      <c r="B4819" t="s">
        <v>2215</v>
      </c>
      <c r="C4819" s="23">
        <v>303.53609999999998</v>
      </c>
      <c r="D4819" s="23">
        <v>12.37186</v>
      </c>
      <c r="E4819" s="23">
        <v>303.53820000000002</v>
      </c>
      <c r="F4819" s="23">
        <v>12.38386</v>
      </c>
      <c r="G4819" s="26">
        <v>0.9</v>
      </c>
      <c r="H4819" s="26">
        <v>0.9</v>
      </c>
      <c r="I4819" s="26">
        <v>-6</v>
      </c>
      <c r="J4819" s="26">
        <v>1.3</v>
      </c>
      <c r="K4819" s="26">
        <v>-2.5</v>
      </c>
      <c r="L4819" s="26">
        <v>23.1</v>
      </c>
      <c r="M4819" s="26">
        <v>-9.1999999999999993</v>
      </c>
      <c r="N4819" s="26">
        <v>1.5</v>
      </c>
      <c r="O4819" s="19">
        <f t="shared" si="1275"/>
        <v>171.46923439005187</v>
      </c>
      <c r="P4819" s="10">
        <f t="shared" si="1276"/>
        <v>195.20240870917615</v>
      </c>
      <c r="Q4819" s="10">
        <f t="shared" si="1277"/>
        <v>2.86</v>
      </c>
      <c r="R4819" s="19">
        <f t="shared" si="1278"/>
        <v>6.0671245248470056</v>
      </c>
      <c r="S4819" s="10">
        <f t="shared" si="1279"/>
        <v>9.5336247041720696</v>
      </c>
      <c r="T4819" s="10">
        <f t="shared" si="1280"/>
        <v>0.39001873072547694</v>
      </c>
      <c r="U4819" s="2" t="str">
        <f t="shared" si="1281"/>
        <v>D</v>
      </c>
      <c r="V4819" s="2" t="str">
        <f t="shared" si="1282"/>
        <v>D</v>
      </c>
      <c r="W4819" s="2" t="str">
        <f t="shared" si="1283"/>
        <v>D</v>
      </c>
      <c r="X4819" s="2" t="str">
        <f t="shared" si="1284"/>
        <v>C</v>
      </c>
      <c r="Y4819" s="3" t="str">
        <f t="shared" si="1285"/>
        <v>DDDC</v>
      </c>
      <c r="Z4819" s="28">
        <f t="shared" si="1286"/>
        <v>3.0875E-2</v>
      </c>
      <c r="AA4819" s="7" t="str">
        <f t="shared" si="1287"/>
        <v>Almost certainly optical</v>
      </c>
      <c r="AB4819" s="21">
        <v>43.8</v>
      </c>
      <c r="AC4819" s="14">
        <f t="shared" si="1288"/>
        <v>43.826589383912186</v>
      </c>
      <c r="AD4819" s="26">
        <v>9.5</v>
      </c>
      <c r="AE4819" s="10">
        <f t="shared" si="1289"/>
        <v>9.7001644458489533</v>
      </c>
      <c r="AF4819" s="17">
        <f t="shared" si="1290"/>
        <v>2.658938391218868E-2</v>
      </c>
      <c r="AG4819" s="17">
        <f t="shared" si="1291"/>
        <v>0.20016444584895332</v>
      </c>
    </row>
    <row r="4820" spans="1:33">
      <c r="A4820" t="s">
        <v>4717</v>
      </c>
      <c r="B4820" t="s">
        <v>1841</v>
      </c>
      <c r="C4820" s="23">
        <v>261.42099999999999</v>
      </c>
      <c r="D4820" s="23">
        <v>15.173920000000001</v>
      </c>
      <c r="E4820" s="23">
        <v>261.4332</v>
      </c>
      <c r="F4820" s="23">
        <v>15.171430000000001</v>
      </c>
      <c r="G4820" s="26">
        <v>-2.4</v>
      </c>
      <c r="H4820" s="26">
        <v>23.2</v>
      </c>
      <c r="I4820" s="26">
        <v>5.2</v>
      </c>
      <c r="J4820" s="26">
        <v>1.9</v>
      </c>
      <c r="K4820" s="26">
        <v>8.6</v>
      </c>
      <c r="L4820" s="26">
        <v>8.6</v>
      </c>
      <c r="M4820" s="26">
        <v>-5.2</v>
      </c>
      <c r="N4820" s="26">
        <v>6.7</v>
      </c>
      <c r="O4820" s="19">
        <f t="shared" si="1275"/>
        <v>335.22485943116806</v>
      </c>
      <c r="P4820" s="10">
        <f t="shared" si="1276"/>
        <v>121.15930450834438</v>
      </c>
      <c r="Q4820" s="10">
        <f t="shared" si="1277"/>
        <v>2.86</v>
      </c>
      <c r="R4820" s="19">
        <f t="shared" si="1278"/>
        <v>5.7271284253105419</v>
      </c>
      <c r="S4820" s="10">
        <f t="shared" si="1279"/>
        <v>10.04987562112089</v>
      </c>
      <c r="T4820" s="10">
        <f t="shared" si="1280"/>
        <v>0.39442510116078583</v>
      </c>
      <c r="U4820" s="2" t="str">
        <f t="shared" si="1281"/>
        <v>D</v>
      </c>
      <c r="V4820" s="2" t="str">
        <f t="shared" si="1282"/>
        <v>D</v>
      </c>
      <c r="W4820" s="2" t="str">
        <f t="shared" si="1283"/>
        <v>D</v>
      </c>
      <c r="X4820" s="2" t="str">
        <f t="shared" si="1284"/>
        <v>C</v>
      </c>
      <c r="Y4820" s="3" t="str">
        <f t="shared" si="1285"/>
        <v>DDDC</v>
      </c>
      <c r="Z4820" s="28">
        <f t="shared" si="1286"/>
        <v>3.0875E-2</v>
      </c>
      <c r="AA4820" s="7" t="str">
        <f t="shared" si="1287"/>
        <v>Almost certainly optical</v>
      </c>
      <c r="AB4820" s="21">
        <v>43.3</v>
      </c>
      <c r="AC4820" s="14">
        <f t="shared" si="1288"/>
        <v>43.326209250726372</v>
      </c>
      <c r="AD4820" s="26">
        <v>102</v>
      </c>
      <c r="AE4820" s="10">
        <f t="shared" si="1289"/>
        <v>101.94048544225269</v>
      </c>
      <c r="AF4820" s="17">
        <f t="shared" si="1290"/>
        <v>2.6209250726374478E-2</v>
      </c>
      <c r="AG4820" s="17">
        <f t="shared" si="1291"/>
        <v>5.9514557747306185E-2</v>
      </c>
    </row>
    <row r="4821" spans="1:33">
      <c r="A4821" t="s">
        <v>3203</v>
      </c>
      <c r="B4821" t="s">
        <v>444</v>
      </c>
      <c r="C4821" s="23">
        <v>59.542169999999999</v>
      </c>
      <c r="D4821" s="23">
        <v>15.2417</v>
      </c>
      <c r="E4821" s="23">
        <v>59.53895</v>
      </c>
      <c r="F4821" s="23">
        <v>15.22917</v>
      </c>
      <c r="G4821" s="26">
        <v>-5.6</v>
      </c>
      <c r="H4821" s="26">
        <v>20</v>
      </c>
      <c r="I4821" s="26">
        <v>-17.3</v>
      </c>
      <c r="J4821" s="26">
        <v>1.2</v>
      </c>
      <c r="K4821" s="26">
        <v>-1.2</v>
      </c>
      <c r="L4821" s="26">
        <v>24.4</v>
      </c>
      <c r="M4821" s="26">
        <v>-14.2</v>
      </c>
      <c r="N4821" s="26">
        <v>1.3</v>
      </c>
      <c r="O4821" s="19">
        <f t="shared" si="1275"/>
        <v>197.93673721030837</v>
      </c>
      <c r="P4821" s="10">
        <f t="shared" si="1276"/>
        <v>184.83041995828995</v>
      </c>
      <c r="Q4821" s="10">
        <f t="shared" si="1277"/>
        <v>2.86</v>
      </c>
      <c r="R4821" s="19">
        <f t="shared" si="1278"/>
        <v>18.183783984638623</v>
      </c>
      <c r="S4821" s="10">
        <f t="shared" si="1279"/>
        <v>14.250614021858848</v>
      </c>
      <c r="T4821" s="10">
        <f t="shared" si="1280"/>
        <v>0.81085995016243695</v>
      </c>
      <c r="U4821" s="2" t="str">
        <f t="shared" si="1281"/>
        <v>D</v>
      </c>
      <c r="V4821" s="2" t="str">
        <f t="shared" si="1282"/>
        <v>D</v>
      </c>
      <c r="W4821" s="2" t="str">
        <f t="shared" si="1283"/>
        <v>D</v>
      </c>
      <c r="X4821" s="2" t="str">
        <f t="shared" si="1284"/>
        <v>C</v>
      </c>
      <c r="Y4821" s="3" t="str">
        <f t="shared" si="1285"/>
        <v>DDDC</v>
      </c>
      <c r="Z4821" s="28">
        <f t="shared" si="1286"/>
        <v>3.0875E-2</v>
      </c>
      <c r="AA4821" s="7" t="str">
        <f t="shared" si="1287"/>
        <v>Almost certainly optical</v>
      </c>
      <c r="AB4821" s="21">
        <v>46.5</v>
      </c>
      <c r="AC4821" s="14">
        <f t="shared" si="1288"/>
        <v>46.473855569660188</v>
      </c>
      <c r="AD4821" s="26">
        <v>194</v>
      </c>
      <c r="AE4821" s="10">
        <f t="shared" si="1289"/>
        <v>193.92531718581168</v>
      </c>
      <c r="AF4821" s="17">
        <f t="shared" si="1290"/>
        <v>2.6144430339812175E-2</v>
      </c>
      <c r="AG4821" s="17">
        <f t="shared" si="1291"/>
        <v>7.4682814188321345E-2</v>
      </c>
    </row>
    <row r="4822" spans="1:33">
      <c r="A4822" t="s">
        <v>5036</v>
      </c>
      <c r="B4822" t="s">
        <v>2124</v>
      </c>
      <c r="C4822" s="23">
        <v>297.71289999999999</v>
      </c>
      <c r="D4822" s="23">
        <v>11.26938</v>
      </c>
      <c r="E4822" s="23">
        <v>297.7122</v>
      </c>
      <c r="F4822" s="23">
        <v>11.26641</v>
      </c>
      <c r="G4822" s="26">
        <v>-6.2</v>
      </c>
      <c r="H4822" s="26">
        <v>19.399999999999999</v>
      </c>
      <c r="I4822" s="26">
        <v>-9.4</v>
      </c>
      <c r="J4822" s="26">
        <v>1.2</v>
      </c>
      <c r="K4822" s="26">
        <v>-0.3</v>
      </c>
      <c r="L4822" s="26">
        <v>25.3</v>
      </c>
      <c r="M4822" s="26">
        <v>-0.2</v>
      </c>
      <c r="N4822" s="26">
        <v>2.2000000000000002</v>
      </c>
      <c r="O4822" s="19">
        <f t="shared" si="1275"/>
        <v>213.40782458970892</v>
      </c>
      <c r="P4822" s="10">
        <f t="shared" si="1276"/>
        <v>236.3099324740202</v>
      </c>
      <c r="Q4822" s="10">
        <f t="shared" si="1277"/>
        <v>2.86</v>
      </c>
      <c r="R4822" s="19">
        <f t="shared" si="1278"/>
        <v>11.260550608207398</v>
      </c>
      <c r="S4822" s="10">
        <f t="shared" si="1279"/>
        <v>0.36055512754639896</v>
      </c>
      <c r="T4822" s="10">
        <f t="shared" si="1280"/>
        <v>0.29052764339384496</v>
      </c>
      <c r="U4822" s="2" t="str">
        <f t="shared" si="1281"/>
        <v>D</v>
      </c>
      <c r="V4822" s="2" t="str">
        <f t="shared" si="1282"/>
        <v>D</v>
      </c>
      <c r="W4822" s="2" t="str">
        <f t="shared" si="1283"/>
        <v>D</v>
      </c>
      <c r="X4822" s="2" t="str">
        <f t="shared" si="1284"/>
        <v>C</v>
      </c>
      <c r="Y4822" s="3" t="str">
        <f t="shared" si="1285"/>
        <v>DDDC</v>
      </c>
      <c r="Z4822" s="28">
        <f t="shared" si="1286"/>
        <v>3.0875E-2</v>
      </c>
      <c r="AA4822" s="7" t="str">
        <f t="shared" si="1287"/>
        <v>Almost certainly optical</v>
      </c>
      <c r="AB4822" s="21">
        <v>11</v>
      </c>
      <c r="AC4822" s="14">
        <f t="shared" si="1288"/>
        <v>10.973911956117185</v>
      </c>
      <c r="AD4822" s="26">
        <v>192</v>
      </c>
      <c r="AE4822" s="10">
        <f t="shared" si="1289"/>
        <v>193.01510805961473</v>
      </c>
      <c r="AF4822" s="17">
        <f t="shared" si="1290"/>
        <v>2.6088043882815271E-2</v>
      </c>
      <c r="AG4822" s="17">
        <f t="shared" si="1291"/>
        <v>1.0151080596147324</v>
      </c>
    </row>
    <row r="4823" spans="1:33">
      <c r="A4823" t="s">
        <v>5045</v>
      </c>
      <c r="B4823" t="s">
        <v>2133</v>
      </c>
      <c r="C4823" s="23">
        <v>298.0677</v>
      </c>
      <c r="D4823" s="23">
        <v>14.281610000000001</v>
      </c>
      <c r="E4823" s="23">
        <v>298.06709999999998</v>
      </c>
      <c r="F4823" s="23">
        <v>14.28837</v>
      </c>
      <c r="G4823" s="26">
        <v>-4.5</v>
      </c>
      <c r="H4823" s="26">
        <v>21.1</v>
      </c>
      <c r="I4823" s="26">
        <v>-3.4</v>
      </c>
      <c r="J4823" s="26">
        <v>1.3</v>
      </c>
      <c r="K4823" s="26">
        <v>-4</v>
      </c>
      <c r="L4823" s="26">
        <v>21.6</v>
      </c>
      <c r="M4823" s="26">
        <v>-6.1</v>
      </c>
      <c r="N4823" s="26">
        <v>1.7</v>
      </c>
      <c r="O4823" s="19">
        <f t="shared" si="1275"/>
        <v>232.92692668268961</v>
      </c>
      <c r="P4823" s="10">
        <f t="shared" si="1276"/>
        <v>213.25436657471207</v>
      </c>
      <c r="Q4823" s="10">
        <f t="shared" si="1277"/>
        <v>2.86</v>
      </c>
      <c r="R4823" s="19">
        <f t="shared" si="1278"/>
        <v>5.6400354608814292</v>
      </c>
      <c r="S4823" s="10">
        <f t="shared" si="1279"/>
        <v>7.2945184899347533</v>
      </c>
      <c r="T4823" s="10">
        <f t="shared" si="1280"/>
        <v>0.32336384877040458</v>
      </c>
      <c r="U4823" s="2" t="str">
        <f t="shared" si="1281"/>
        <v>D</v>
      </c>
      <c r="V4823" s="2" t="str">
        <f t="shared" si="1282"/>
        <v>D</v>
      </c>
      <c r="W4823" s="2" t="str">
        <f t="shared" si="1283"/>
        <v>D</v>
      </c>
      <c r="X4823" s="2" t="str">
        <f t="shared" si="1284"/>
        <v>C</v>
      </c>
      <c r="Y4823" s="3" t="str">
        <f t="shared" si="1285"/>
        <v>DDDC</v>
      </c>
      <c r="Z4823" s="28">
        <f t="shared" si="1286"/>
        <v>3.0875E-2</v>
      </c>
      <c r="AA4823" s="7" t="str">
        <f t="shared" si="1287"/>
        <v>Almost certainly optical</v>
      </c>
      <c r="AB4823" s="21">
        <v>24.4</v>
      </c>
      <c r="AC4823" s="14">
        <f t="shared" si="1288"/>
        <v>24.425858656434347</v>
      </c>
      <c r="AD4823" s="26">
        <v>354</v>
      </c>
      <c r="AE4823" s="10">
        <f t="shared" si="1289"/>
        <v>355.08384120892202</v>
      </c>
      <c r="AF4823" s="17">
        <f t="shared" si="1290"/>
        <v>2.5858656434348148E-2</v>
      </c>
      <c r="AG4823" s="17">
        <f t="shared" si="1291"/>
        <v>1.0838412089220242</v>
      </c>
    </row>
    <row r="4824" spans="1:33">
      <c r="A4824" t="s">
        <v>7130</v>
      </c>
      <c r="B4824" t="s">
        <v>7131</v>
      </c>
      <c r="C4824" s="23">
        <v>131.1216</v>
      </c>
      <c r="D4824" s="23">
        <v>-41.997349999999997</v>
      </c>
      <c r="E4824" s="23">
        <v>131.1208</v>
      </c>
      <c r="F4824" s="23">
        <v>-41.99436</v>
      </c>
      <c r="G4824" s="26">
        <v>-11.8</v>
      </c>
      <c r="H4824" s="26">
        <v>13.8</v>
      </c>
      <c r="I4824" s="26">
        <v>6.4</v>
      </c>
      <c r="J4824" s="26">
        <v>0.8</v>
      </c>
      <c r="K4824" s="26">
        <v>-7.7</v>
      </c>
      <c r="L4824" s="26">
        <v>17.899999999999999</v>
      </c>
      <c r="M4824" s="26">
        <v>2.2999999999999998</v>
      </c>
      <c r="N4824" s="26">
        <v>0.9</v>
      </c>
      <c r="O4824" s="19">
        <f t="shared" si="1275"/>
        <v>298.47420361007437</v>
      </c>
      <c r="P4824" s="10">
        <f t="shared" si="1276"/>
        <v>286.63095370672141</v>
      </c>
      <c r="Q4824" s="10">
        <f t="shared" si="1277"/>
        <v>2.86</v>
      </c>
      <c r="R4824" s="19">
        <f t="shared" si="1278"/>
        <v>13.423859355639868</v>
      </c>
      <c r="S4824" s="10">
        <f t="shared" si="1279"/>
        <v>8.0361682411457771</v>
      </c>
      <c r="T4824" s="10">
        <f t="shared" si="1280"/>
        <v>0.53650068991964106</v>
      </c>
      <c r="U4824" s="2" t="str">
        <f t="shared" si="1281"/>
        <v>D</v>
      </c>
      <c r="V4824" s="2" t="str">
        <f t="shared" si="1282"/>
        <v>D</v>
      </c>
      <c r="W4824" s="2" t="str">
        <f t="shared" si="1283"/>
        <v>D</v>
      </c>
      <c r="X4824" s="2" t="str">
        <f t="shared" si="1284"/>
        <v>C</v>
      </c>
      <c r="Y4824" s="3" t="str">
        <f t="shared" si="1285"/>
        <v>DDDC</v>
      </c>
      <c r="Z4824" s="28">
        <f t="shared" si="1286"/>
        <v>3.0875E-2</v>
      </c>
      <c r="AA4824" s="7" t="str">
        <f t="shared" si="1287"/>
        <v>Almost certainly optical</v>
      </c>
      <c r="AB4824" s="21">
        <v>11</v>
      </c>
      <c r="AC4824" s="14">
        <f t="shared" si="1288"/>
        <v>10.974733617072491</v>
      </c>
      <c r="AD4824" s="26">
        <v>348</v>
      </c>
      <c r="AE4824" s="10">
        <f t="shared" si="1289"/>
        <v>348.75382235114358</v>
      </c>
      <c r="AF4824" s="17">
        <f t="shared" si="1290"/>
        <v>2.5266382927508602E-2</v>
      </c>
      <c r="AG4824" s="17">
        <f t="shared" si="1291"/>
        <v>0.75382235114358309</v>
      </c>
    </row>
    <row r="4825" spans="1:33">
      <c r="A4825" t="s">
        <v>5410</v>
      </c>
      <c r="B4825" t="s">
        <v>2478</v>
      </c>
      <c r="C4825" s="23">
        <v>329.959</v>
      </c>
      <c r="D4825" s="23">
        <v>18.723140000000001</v>
      </c>
      <c r="E4825" s="23">
        <v>329.95839999999998</v>
      </c>
      <c r="F4825" s="23">
        <v>18.71123</v>
      </c>
      <c r="G4825" s="26">
        <v>-55.7</v>
      </c>
      <c r="H4825" s="26">
        <v>21.1</v>
      </c>
      <c r="I4825" s="26">
        <v>-14.2</v>
      </c>
      <c r="J4825" s="26">
        <v>1.1000000000000001</v>
      </c>
      <c r="K4825" s="26">
        <v>-3.7</v>
      </c>
      <c r="L4825" s="26">
        <v>21.9</v>
      </c>
      <c r="M4825" s="26">
        <v>-9.9</v>
      </c>
      <c r="N4825" s="26">
        <v>2.6</v>
      </c>
      <c r="O4825" s="19">
        <f t="shared" si="1275"/>
        <v>255.69782866328288</v>
      </c>
      <c r="P4825" s="10">
        <f t="shared" si="1276"/>
        <v>200.49259476987029</v>
      </c>
      <c r="Q4825" s="10">
        <f t="shared" si="1277"/>
        <v>2.86</v>
      </c>
      <c r="R4825" s="19">
        <f t="shared" si="1278"/>
        <v>57.481562261302535</v>
      </c>
      <c r="S4825" s="10">
        <f t="shared" si="1279"/>
        <v>10.56882207249228</v>
      </c>
      <c r="T4825" s="10">
        <f t="shared" si="1280"/>
        <v>1.7012596083448703</v>
      </c>
      <c r="U4825" s="2" t="str">
        <f t="shared" si="1281"/>
        <v>D</v>
      </c>
      <c r="V4825" s="2" t="str">
        <f t="shared" si="1282"/>
        <v>D</v>
      </c>
      <c r="W4825" s="2" t="str">
        <f t="shared" si="1283"/>
        <v>D</v>
      </c>
      <c r="X4825" s="2" t="str">
        <f t="shared" si="1284"/>
        <v>C</v>
      </c>
      <c r="Y4825" s="3" t="str">
        <f t="shared" si="1285"/>
        <v>DDDC</v>
      </c>
      <c r="Z4825" s="28">
        <f t="shared" si="1286"/>
        <v>3.0875E-2</v>
      </c>
      <c r="AA4825" s="7" t="str">
        <f t="shared" si="1287"/>
        <v>Almost certainly optical</v>
      </c>
      <c r="AB4825" s="21">
        <v>42.9</v>
      </c>
      <c r="AC4825" s="14">
        <f t="shared" si="1288"/>
        <v>42.924774214310993</v>
      </c>
      <c r="AD4825" s="26">
        <v>183</v>
      </c>
      <c r="AE4825" s="10">
        <f t="shared" si="1289"/>
        <v>182.73161754331082</v>
      </c>
      <c r="AF4825" s="17">
        <f t="shared" si="1290"/>
        <v>2.477421431099458E-2</v>
      </c>
      <c r="AG4825" s="17">
        <f t="shared" si="1291"/>
        <v>0.26838245668918148</v>
      </c>
    </row>
    <row r="4826" spans="1:33">
      <c r="A4826" t="s">
        <v>9174</v>
      </c>
      <c r="B4826" t="s">
        <v>9175</v>
      </c>
      <c r="C4826" s="23">
        <v>300.2901</v>
      </c>
      <c r="D4826" s="23">
        <v>43.752249999999997</v>
      </c>
      <c r="E4826" s="23">
        <v>300.2912</v>
      </c>
      <c r="F4826" s="23">
        <v>43.750630000000001</v>
      </c>
      <c r="G4826" s="26">
        <v>0.4</v>
      </c>
      <c r="H4826" s="26">
        <v>0.4</v>
      </c>
      <c r="I4826" s="26">
        <v>-5.4</v>
      </c>
      <c r="J4826" s="26">
        <v>1.2</v>
      </c>
      <c r="K4826" s="26">
        <v>-0.3</v>
      </c>
      <c r="L4826" s="26">
        <v>25.3</v>
      </c>
      <c r="M4826" s="26">
        <v>-2.7</v>
      </c>
      <c r="N4826" s="26">
        <v>1.2</v>
      </c>
      <c r="O4826" s="19">
        <f t="shared" si="1275"/>
        <v>175.76360520094116</v>
      </c>
      <c r="P4826" s="10">
        <f t="shared" si="1276"/>
        <v>186.34019174590992</v>
      </c>
      <c r="Q4826" s="10">
        <f t="shared" si="1277"/>
        <v>2.86</v>
      </c>
      <c r="R4826" s="19">
        <f t="shared" si="1278"/>
        <v>5.4147945482723534</v>
      </c>
      <c r="S4826" s="10">
        <f t="shared" si="1279"/>
        <v>2.7166155414412252</v>
      </c>
      <c r="T4826" s="10">
        <f t="shared" si="1280"/>
        <v>0.2032852522428395</v>
      </c>
      <c r="U4826" s="2" t="str">
        <f t="shared" si="1281"/>
        <v>D</v>
      </c>
      <c r="V4826" s="2" t="str">
        <f t="shared" si="1282"/>
        <v>D</v>
      </c>
      <c r="W4826" s="2" t="str">
        <f t="shared" si="1283"/>
        <v>D</v>
      </c>
      <c r="X4826" s="2" t="str">
        <f t="shared" si="1284"/>
        <v>C</v>
      </c>
      <c r="Y4826" s="3" t="str">
        <f t="shared" si="1285"/>
        <v>DDDC</v>
      </c>
      <c r="Z4826" s="28">
        <f t="shared" si="1286"/>
        <v>3.0875E-2</v>
      </c>
      <c r="AA4826" s="7" t="str">
        <f t="shared" si="1287"/>
        <v>Almost certainly optical</v>
      </c>
      <c r="AB4826" s="21">
        <v>6.52</v>
      </c>
      <c r="AC4826" s="14">
        <f t="shared" si="1288"/>
        <v>6.4957231824390274</v>
      </c>
      <c r="AD4826" s="26">
        <v>155</v>
      </c>
      <c r="AE4826" s="10">
        <f t="shared" si="1289"/>
        <v>153.87317577691115</v>
      </c>
      <c r="AF4826" s="17">
        <f t="shared" si="1290"/>
        <v>2.4276817560972219E-2</v>
      </c>
      <c r="AG4826" s="17">
        <f t="shared" si="1291"/>
        <v>1.1268242230888461</v>
      </c>
    </row>
    <row r="4827" spans="1:33">
      <c r="A4827" t="s">
        <v>4830</v>
      </c>
      <c r="B4827" t="s">
        <v>1936</v>
      </c>
      <c r="C4827" s="23">
        <v>279.73230000000001</v>
      </c>
      <c r="D4827" s="23">
        <v>17.246670000000002</v>
      </c>
      <c r="E4827" s="23">
        <v>279.74040000000002</v>
      </c>
      <c r="F4827" s="23">
        <v>17.260349999999999</v>
      </c>
      <c r="G4827" s="26">
        <v>8.8000000000000007</v>
      </c>
      <c r="H4827" s="26">
        <v>8.8000000000000007</v>
      </c>
      <c r="I4827" s="26">
        <v>2.4</v>
      </c>
      <c r="J4827" s="26">
        <v>2.1</v>
      </c>
      <c r="K4827" s="26">
        <v>-1.9</v>
      </c>
      <c r="L4827" s="26">
        <v>23.7</v>
      </c>
      <c r="M4827" s="26">
        <v>-5.7</v>
      </c>
      <c r="N4827" s="26">
        <v>2.8</v>
      </c>
      <c r="O4827" s="19">
        <f t="shared" si="1275"/>
        <v>74.744881296942225</v>
      </c>
      <c r="P4827" s="10">
        <f t="shared" si="1276"/>
        <v>198.43494882292202</v>
      </c>
      <c r="Q4827" s="10">
        <f t="shared" si="1277"/>
        <v>2.86</v>
      </c>
      <c r="R4827" s="19">
        <f t="shared" si="1278"/>
        <v>9.1214034007931044</v>
      </c>
      <c r="S4827" s="10">
        <f t="shared" si="1279"/>
        <v>6.008327554319921</v>
      </c>
      <c r="T4827" s="10">
        <f t="shared" si="1280"/>
        <v>0.37824327387782564</v>
      </c>
      <c r="U4827" s="2" t="str">
        <f t="shared" si="1281"/>
        <v>D</v>
      </c>
      <c r="V4827" s="2" t="str">
        <f t="shared" si="1282"/>
        <v>D</v>
      </c>
      <c r="W4827" s="2" t="str">
        <f t="shared" si="1283"/>
        <v>D</v>
      </c>
      <c r="X4827" s="2" t="str">
        <f t="shared" si="1284"/>
        <v>C</v>
      </c>
      <c r="Y4827" s="3" t="str">
        <f t="shared" si="1285"/>
        <v>DDDC</v>
      </c>
      <c r="Z4827" s="28">
        <f t="shared" si="1286"/>
        <v>3.0875E-2</v>
      </c>
      <c r="AA4827" s="7" t="str">
        <f t="shared" si="1287"/>
        <v>Almost certainly optical</v>
      </c>
      <c r="AB4827" s="21">
        <v>56.6</v>
      </c>
      <c r="AC4827" s="14">
        <f t="shared" si="1288"/>
        <v>56.576725335544651</v>
      </c>
      <c r="AD4827" s="26">
        <v>29.4</v>
      </c>
      <c r="AE4827" s="10">
        <f t="shared" si="1289"/>
        <v>29.4874013032682</v>
      </c>
      <c r="AF4827" s="17">
        <f t="shared" si="1290"/>
        <v>2.3274664455350091E-2</v>
      </c>
      <c r="AG4827" s="17">
        <f t="shared" si="1291"/>
        <v>8.7401303268201502E-2</v>
      </c>
    </row>
    <row r="4828" spans="1:33">
      <c r="A4828" t="s">
        <v>5538</v>
      </c>
      <c r="B4828" t="s">
        <v>2594</v>
      </c>
      <c r="C4828" s="23">
        <v>345.00979999999998</v>
      </c>
      <c r="D4828" s="23">
        <v>15.43317</v>
      </c>
      <c r="E4828" s="23">
        <v>345.00790000000001</v>
      </c>
      <c r="F4828" s="23">
        <v>15.435359999999999</v>
      </c>
      <c r="G4828" s="26">
        <v>-7.8</v>
      </c>
      <c r="H4828" s="26">
        <v>17.8</v>
      </c>
      <c r="I4828" s="26">
        <v>-8</v>
      </c>
      <c r="J4828" s="26">
        <v>1</v>
      </c>
      <c r="K4828" s="26">
        <v>0.5</v>
      </c>
      <c r="L4828" s="26">
        <v>0.5</v>
      </c>
      <c r="M4828" s="26">
        <v>-6</v>
      </c>
      <c r="N4828" s="26">
        <v>1</v>
      </c>
      <c r="O4828" s="19">
        <f t="shared" si="1275"/>
        <v>224.27477570094075</v>
      </c>
      <c r="P4828" s="10">
        <f t="shared" si="1276"/>
        <v>175.23635830927381</v>
      </c>
      <c r="Q4828" s="10">
        <f t="shared" si="1277"/>
        <v>2.86</v>
      </c>
      <c r="R4828" s="19">
        <f t="shared" si="1278"/>
        <v>11.173182178770737</v>
      </c>
      <c r="S4828" s="10">
        <f t="shared" si="1279"/>
        <v>6.0207972893961479</v>
      </c>
      <c r="T4828" s="10">
        <f t="shared" si="1280"/>
        <v>0.42984948670417222</v>
      </c>
      <c r="U4828" s="2" t="str">
        <f t="shared" si="1281"/>
        <v>D</v>
      </c>
      <c r="V4828" s="2" t="str">
        <f t="shared" si="1282"/>
        <v>D</v>
      </c>
      <c r="W4828" s="2" t="str">
        <f t="shared" si="1283"/>
        <v>D</v>
      </c>
      <c r="X4828" s="2" t="str">
        <f t="shared" si="1284"/>
        <v>C</v>
      </c>
      <c r="Y4828" s="3" t="str">
        <f t="shared" si="1285"/>
        <v>DDDC</v>
      </c>
      <c r="Z4828" s="28">
        <f t="shared" si="1286"/>
        <v>3.0875E-2</v>
      </c>
      <c r="AA4828" s="7" t="str">
        <f t="shared" si="1287"/>
        <v>Almost certainly optical</v>
      </c>
      <c r="AB4828" s="21">
        <v>10.3</v>
      </c>
      <c r="AC4828" s="14">
        <f t="shared" si="1288"/>
        <v>10.277638382972356</v>
      </c>
      <c r="AD4828" s="26">
        <v>320</v>
      </c>
      <c r="AE4828" s="10">
        <f t="shared" si="1289"/>
        <v>320.09438589164631</v>
      </c>
      <c r="AF4828" s="17">
        <f t="shared" si="1290"/>
        <v>2.2361617027645053E-2</v>
      </c>
      <c r="AG4828" s="17">
        <f t="shared" si="1291"/>
        <v>9.4385891646311393E-2</v>
      </c>
    </row>
    <row r="4829" spans="1:33">
      <c r="A4829" t="s">
        <v>5063</v>
      </c>
      <c r="B4829" t="s">
        <v>2151</v>
      </c>
      <c r="C4829" s="23">
        <v>299.12950000000001</v>
      </c>
      <c r="D4829" s="23">
        <v>13.17934</v>
      </c>
      <c r="E4829" s="23">
        <v>299.13380000000001</v>
      </c>
      <c r="F4829" s="23">
        <v>13.16732</v>
      </c>
      <c r="G4829" s="26">
        <v>-7.5</v>
      </c>
      <c r="H4829" s="26">
        <v>18.100000000000001</v>
      </c>
      <c r="I4829" s="26">
        <v>-8</v>
      </c>
      <c r="J4829" s="26">
        <v>1.6</v>
      </c>
      <c r="K4829" s="26">
        <v>2.1</v>
      </c>
      <c r="L4829" s="26">
        <v>2.1</v>
      </c>
      <c r="M4829" s="26">
        <v>4.8</v>
      </c>
      <c r="N4829" s="26">
        <v>3</v>
      </c>
      <c r="O4829" s="19">
        <f t="shared" si="1275"/>
        <v>223.1523897340054</v>
      </c>
      <c r="P4829" s="10">
        <f t="shared" si="1276"/>
        <v>23.629377730656817</v>
      </c>
      <c r="Q4829" s="10">
        <f t="shared" si="1277"/>
        <v>2.86</v>
      </c>
      <c r="R4829" s="19">
        <f t="shared" si="1278"/>
        <v>10.965856099730654</v>
      </c>
      <c r="S4829" s="10">
        <f t="shared" si="1279"/>
        <v>5.2392747589718942</v>
      </c>
      <c r="T4829" s="10">
        <f t="shared" si="1280"/>
        <v>0.40512827146756375</v>
      </c>
      <c r="U4829" s="2" t="str">
        <f t="shared" si="1281"/>
        <v>D</v>
      </c>
      <c r="V4829" s="2" t="str">
        <f t="shared" si="1282"/>
        <v>D</v>
      </c>
      <c r="W4829" s="2" t="str">
        <f t="shared" si="1283"/>
        <v>D</v>
      </c>
      <c r="X4829" s="2" t="str">
        <f t="shared" si="1284"/>
        <v>C</v>
      </c>
      <c r="Y4829" s="3" t="str">
        <f t="shared" si="1285"/>
        <v>DDDC</v>
      </c>
      <c r="Z4829" s="28">
        <f t="shared" si="1286"/>
        <v>3.0875E-2</v>
      </c>
      <c r="AA4829" s="7" t="str">
        <f t="shared" si="1287"/>
        <v>Almost certainly optical</v>
      </c>
      <c r="AB4829" s="21">
        <v>45.8</v>
      </c>
      <c r="AC4829" s="14">
        <f t="shared" si="1288"/>
        <v>45.821822960633646</v>
      </c>
      <c r="AD4829" s="26">
        <v>161</v>
      </c>
      <c r="AE4829" s="10">
        <f t="shared" si="1289"/>
        <v>160.7960201233891</v>
      </c>
      <c r="AF4829" s="17">
        <f t="shared" si="1290"/>
        <v>2.1822960633649302E-2</v>
      </c>
      <c r="AG4829" s="17">
        <f t="shared" si="1291"/>
        <v>0.20397987661090156</v>
      </c>
    </row>
    <row r="4830" spans="1:33">
      <c r="A4830" t="s">
        <v>6190</v>
      </c>
      <c r="B4830" t="s">
        <v>6191</v>
      </c>
      <c r="C4830" s="23">
        <v>43.553400000000003</v>
      </c>
      <c r="D4830" s="23">
        <v>38.411589999999997</v>
      </c>
      <c r="E4830" s="23">
        <v>43.569029999999998</v>
      </c>
      <c r="F4830" s="23">
        <v>38.407049999999998</v>
      </c>
      <c r="G4830" s="26">
        <v>-3.4</v>
      </c>
      <c r="H4830" s="26">
        <v>22.2</v>
      </c>
      <c r="I4830" s="26">
        <v>-0.4</v>
      </c>
      <c r="J4830" s="26">
        <v>2.1</v>
      </c>
      <c r="K4830" s="26">
        <v>0.5</v>
      </c>
      <c r="L4830" s="26">
        <v>0.5</v>
      </c>
      <c r="M4830" s="26">
        <v>-8.8000000000000007</v>
      </c>
      <c r="N4830" s="26">
        <v>5.4</v>
      </c>
      <c r="O4830" s="19">
        <f t="shared" si="1275"/>
        <v>263.29016319224309</v>
      </c>
      <c r="P4830" s="10">
        <f t="shared" si="1276"/>
        <v>176.74805439963612</v>
      </c>
      <c r="Q4830" s="10">
        <f t="shared" si="1277"/>
        <v>2.86</v>
      </c>
      <c r="R4830" s="19">
        <f t="shared" si="1278"/>
        <v>3.4234485537247377</v>
      </c>
      <c r="S4830" s="10">
        <f t="shared" si="1279"/>
        <v>8.8141930997681239</v>
      </c>
      <c r="T4830" s="10">
        <f t="shared" si="1280"/>
        <v>0.30594104133732158</v>
      </c>
      <c r="U4830" s="2" t="str">
        <f t="shared" si="1281"/>
        <v>D</v>
      </c>
      <c r="V4830" s="2" t="str">
        <f t="shared" si="1282"/>
        <v>D</v>
      </c>
      <c r="W4830" s="2" t="str">
        <f t="shared" si="1283"/>
        <v>D</v>
      </c>
      <c r="X4830" s="2" t="str">
        <f t="shared" si="1284"/>
        <v>C</v>
      </c>
      <c r="Y4830" s="3" t="str">
        <f t="shared" si="1285"/>
        <v>DDDC</v>
      </c>
      <c r="Z4830" s="28">
        <f t="shared" si="1286"/>
        <v>3.0875E-2</v>
      </c>
      <c r="AA4830" s="7" t="str">
        <f t="shared" si="1287"/>
        <v>Almost certainly optical</v>
      </c>
      <c r="AB4830" s="21">
        <v>47</v>
      </c>
      <c r="AC4830" s="14">
        <f t="shared" si="1288"/>
        <v>47.021656145477415</v>
      </c>
      <c r="AD4830" s="26">
        <v>110</v>
      </c>
      <c r="AE4830" s="10">
        <f t="shared" si="1289"/>
        <v>110.33964483355747</v>
      </c>
      <c r="AF4830" s="17">
        <f t="shared" si="1290"/>
        <v>2.1656145477415123E-2</v>
      </c>
      <c r="AG4830" s="17">
        <f t="shared" si="1291"/>
        <v>0.33964483355747177</v>
      </c>
    </row>
    <row r="4831" spans="1:33">
      <c r="A4831" t="s">
        <v>5010</v>
      </c>
      <c r="B4831" t="s">
        <v>2100</v>
      </c>
      <c r="C4831" s="23">
        <v>296.64749999999998</v>
      </c>
      <c r="D4831" s="23">
        <v>13.35543</v>
      </c>
      <c r="E4831" s="23">
        <v>296.6481</v>
      </c>
      <c r="F4831" s="23">
        <v>13.358309999999999</v>
      </c>
      <c r="G4831" s="26">
        <v>0.6</v>
      </c>
      <c r="H4831" s="26">
        <v>0.6</v>
      </c>
      <c r="I4831" s="26">
        <v>-1.4</v>
      </c>
      <c r="J4831" s="26">
        <v>1.9</v>
      </c>
      <c r="K4831" s="26">
        <v>4.7</v>
      </c>
      <c r="L4831" s="26">
        <v>4.7</v>
      </c>
      <c r="M4831" s="26">
        <v>-3.8</v>
      </c>
      <c r="N4831" s="26">
        <v>2.1</v>
      </c>
      <c r="O4831" s="19">
        <f t="shared" si="1275"/>
        <v>156.80140948635182</v>
      </c>
      <c r="P4831" s="10">
        <f t="shared" si="1276"/>
        <v>128.9559078377589</v>
      </c>
      <c r="Q4831" s="10">
        <f t="shared" si="1277"/>
        <v>2.86</v>
      </c>
      <c r="R4831" s="19">
        <f t="shared" si="1278"/>
        <v>1.5231546211727816</v>
      </c>
      <c r="S4831" s="10">
        <f t="shared" si="1279"/>
        <v>6.0440052945046299</v>
      </c>
      <c r="T4831" s="10">
        <f t="shared" si="1280"/>
        <v>0.18917899789193529</v>
      </c>
      <c r="U4831" s="2" t="str">
        <f t="shared" si="1281"/>
        <v>D</v>
      </c>
      <c r="V4831" s="2" t="str">
        <f t="shared" si="1282"/>
        <v>D</v>
      </c>
      <c r="W4831" s="2" t="str">
        <f t="shared" si="1283"/>
        <v>D</v>
      </c>
      <c r="X4831" s="2" t="str">
        <f t="shared" si="1284"/>
        <v>C</v>
      </c>
      <c r="Y4831" s="3" t="str">
        <f t="shared" si="1285"/>
        <v>DDDC</v>
      </c>
      <c r="Z4831" s="28">
        <f t="shared" si="1286"/>
        <v>3.0875E-2</v>
      </c>
      <c r="AA4831" s="7" t="str">
        <f t="shared" si="1287"/>
        <v>Almost certainly optical</v>
      </c>
      <c r="AB4831" s="21">
        <v>10.6</v>
      </c>
      <c r="AC4831" s="14">
        <f t="shared" si="1288"/>
        <v>10.578850696727329</v>
      </c>
      <c r="AD4831" s="26">
        <v>10.1</v>
      </c>
      <c r="AE4831" s="10">
        <f t="shared" si="1289"/>
        <v>11.458556124748553</v>
      </c>
      <c r="AF4831" s="17">
        <f t="shared" si="1290"/>
        <v>2.1149303272670394E-2</v>
      </c>
      <c r="AG4831" s="17">
        <f t="shared" si="1291"/>
        <v>1.3585561247485529</v>
      </c>
    </row>
    <row r="4832" spans="1:33">
      <c r="A4832" t="s">
        <v>4827</v>
      </c>
      <c r="B4832" t="s">
        <v>1933</v>
      </c>
      <c r="C4832" s="23">
        <v>278.65960000000001</v>
      </c>
      <c r="D4832" s="23">
        <v>17.647099999999998</v>
      </c>
      <c r="E4832" s="23">
        <v>278.65289999999999</v>
      </c>
      <c r="F4832" s="23">
        <v>17.632059999999999</v>
      </c>
      <c r="G4832" s="26">
        <v>-3.3</v>
      </c>
      <c r="H4832" s="26">
        <v>22.3</v>
      </c>
      <c r="I4832" s="26">
        <v>-1.2</v>
      </c>
      <c r="J4832" s="26">
        <v>1.3</v>
      </c>
      <c r="K4832" s="26">
        <v>-7.9</v>
      </c>
      <c r="L4832" s="26">
        <v>17.7</v>
      </c>
      <c r="M4832" s="26">
        <v>-25.1</v>
      </c>
      <c r="N4832" s="26">
        <v>2.1</v>
      </c>
      <c r="O4832" s="19">
        <f t="shared" si="1275"/>
        <v>250.01689347810003</v>
      </c>
      <c r="P4832" s="10">
        <f t="shared" si="1276"/>
        <v>197.47092812754337</v>
      </c>
      <c r="Q4832" s="10">
        <f t="shared" si="1277"/>
        <v>2.86</v>
      </c>
      <c r="R4832" s="19">
        <f t="shared" si="1278"/>
        <v>3.5114099732158874</v>
      </c>
      <c r="S4832" s="10">
        <f t="shared" si="1279"/>
        <v>26.313874667178911</v>
      </c>
      <c r="T4832" s="10">
        <f t="shared" si="1280"/>
        <v>0.74563211600987001</v>
      </c>
      <c r="U4832" s="2" t="str">
        <f t="shared" si="1281"/>
        <v>D</v>
      </c>
      <c r="V4832" s="2" t="str">
        <f t="shared" si="1282"/>
        <v>D</v>
      </c>
      <c r="W4832" s="2" t="str">
        <f t="shared" si="1283"/>
        <v>D</v>
      </c>
      <c r="X4832" s="2" t="str">
        <f t="shared" si="1284"/>
        <v>C</v>
      </c>
      <c r="Y4832" s="3" t="str">
        <f t="shared" si="1285"/>
        <v>DDDC</v>
      </c>
      <c r="Z4832" s="28">
        <f t="shared" si="1286"/>
        <v>3.0875E-2</v>
      </c>
      <c r="AA4832" s="7" t="str">
        <f t="shared" si="1287"/>
        <v>Almost certainly optical</v>
      </c>
      <c r="AB4832" s="21">
        <v>58.8</v>
      </c>
      <c r="AC4832" s="14">
        <f t="shared" si="1288"/>
        <v>58.820752536157798</v>
      </c>
      <c r="AD4832" s="26">
        <v>203</v>
      </c>
      <c r="AE4832" s="10">
        <f t="shared" si="1289"/>
        <v>203.00196484918436</v>
      </c>
      <c r="AF4832" s="17">
        <f t="shared" si="1290"/>
        <v>2.0752536157800705E-2</v>
      </c>
      <c r="AG4832" s="17">
        <f t="shared" si="1291"/>
        <v>1.9648491843611282E-3</v>
      </c>
    </row>
    <row r="4833" spans="1:33">
      <c r="A4833" t="s">
        <v>8754</v>
      </c>
      <c r="B4833" t="s">
        <v>8755</v>
      </c>
      <c r="C4833" s="23">
        <v>285.51760000000002</v>
      </c>
      <c r="D4833" s="23">
        <v>42.828449999999997</v>
      </c>
      <c r="E4833" s="23">
        <v>285.51049999999998</v>
      </c>
      <c r="F4833" s="23">
        <v>42.827039999999997</v>
      </c>
      <c r="G4833" s="26">
        <v>-8.9</v>
      </c>
      <c r="H4833" s="26">
        <v>16.7</v>
      </c>
      <c r="I4833" s="26">
        <v>-0.8</v>
      </c>
      <c r="J4833" s="26">
        <v>1.6</v>
      </c>
      <c r="K4833" s="26">
        <v>-5.2</v>
      </c>
      <c r="L4833" s="26">
        <v>20.399999999999999</v>
      </c>
      <c r="M4833" s="26">
        <v>-2.7</v>
      </c>
      <c r="N4833" s="26">
        <v>1.6</v>
      </c>
      <c r="O4833" s="19">
        <f t="shared" si="1275"/>
        <v>264.86362150757219</v>
      </c>
      <c r="P4833" s="10">
        <f t="shared" si="1276"/>
        <v>242.56027205180069</v>
      </c>
      <c r="Q4833" s="10">
        <f t="shared" si="1277"/>
        <v>2.86</v>
      </c>
      <c r="R4833" s="19">
        <f t="shared" si="1278"/>
        <v>8.9358827208060436</v>
      </c>
      <c r="S4833" s="10">
        <f t="shared" si="1279"/>
        <v>5.8591808301161015</v>
      </c>
      <c r="T4833" s="10">
        <f t="shared" si="1280"/>
        <v>0.36987658877305363</v>
      </c>
      <c r="U4833" s="2" t="str">
        <f t="shared" si="1281"/>
        <v>D</v>
      </c>
      <c r="V4833" s="2" t="str">
        <f t="shared" si="1282"/>
        <v>D</v>
      </c>
      <c r="W4833" s="2" t="str">
        <f t="shared" si="1283"/>
        <v>D</v>
      </c>
      <c r="X4833" s="2" t="str">
        <f t="shared" si="1284"/>
        <v>C</v>
      </c>
      <c r="Y4833" s="3" t="str">
        <f t="shared" si="1285"/>
        <v>DDDC</v>
      </c>
      <c r="Z4833" s="28">
        <f t="shared" si="1286"/>
        <v>3.0875E-2</v>
      </c>
      <c r="AA4833" s="7" t="str">
        <f t="shared" si="1287"/>
        <v>Almost certainly optical</v>
      </c>
      <c r="AB4833" s="21">
        <v>19.399999999999999</v>
      </c>
      <c r="AC4833" s="14">
        <f t="shared" si="1288"/>
        <v>19.420605336766428</v>
      </c>
      <c r="AD4833" s="26">
        <v>255</v>
      </c>
      <c r="AE4833" s="10">
        <f t="shared" si="1289"/>
        <v>254.84852016375311</v>
      </c>
      <c r="AF4833" s="17">
        <f t="shared" si="1290"/>
        <v>2.0605336766429616E-2</v>
      </c>
      <c r="AG4833" s="17">
        <f t="shared" si="1291"/>
        <v>0.15147983624689232</v>
      </c>
    </row>
    <row r="4834" spans="1:33">
      <c r="A4834" t="s">
        <v>8796</v>
      </c>
      <c r="B4834" t="s">
        <v>8797</v>
      </c>
      <c r="C4834" s="23">
        <v>287.4896</v>
      </c>
      <c r="D4834" s="23">
        <v>12.61295</v>
      </c>
      <c r="E4834" s="23">
        <v>287.49630000000002</v>
      </c>
      <c r="F4834" s="23">
        <v>12.620039999999999</v>
      </c>
      <c r="G4834" s="26">
        <v>1.2</v>
      </c>
      <c r="H4834" s="26">
        <v>1.2</v>
      </c>
      <c r="I4834" s="26">
        <v>-10.5</v>
      </c>
      <c r="J4834" s="26">
        <v>1.8</v>
      </c>
      <c r="K4834" s="26">
        <v>-8.6999999999999993</v>
      </c>
      <c r="L4834" s="26">
        <v>16.899999999999999</v>
      </c>
      <c r="M4834" s="26">
        <v>-12.7</v>
      </c>
      <c r="N4834" s="26">
        <v>2.5</v>
      </c>
      <c r="O4834" s="19">
        <f t="shared" si="1275"/>
        <v>173.48019824834302</v>
      </c>
      <c r="P4834" s="10">
        <f t="shared" si="1276"/>
        <v>214.41267868176286</v>
      </c>
      <c r="Q4834" s="10">
        <f t="shared" si="1277"/>
        <v>2.86</v>
      </c>
      <c r="R4834" s="19">
        <f t="shared" si="1278"/>
        <v>10.568348972285122</v>
      </c>
      <c r="S4834" s="10">
        <f t="shared" si="1279"/>
        <v>15.394154734833608</v>
      </c>
      <c r="T4834" s="10">
        <f t="shared" si="1280"/>
        <v>0.64906259267796829</v>
      </c>
      <c r="U4834" s="2" t="str">
        <f t="shared" si="1281"/>
        <v>D</v>
      </c>
      <c r="V4834" s="2" t="str">
        <f t="shared" si="1282"/>
        <v>D</v>
      </c>
      <c r="W4834" s="2" t="str">
        <f t="shared" si="1283"/>
        <v>D</v>
      </c>
      <c r="X4834" s="2" t="str">
        <f t="shared" si="1284"/>
        <v>C</v>
      </c>
      <c r="Y4834" s="3" t="str">
        <f t="shared" si="1285"/>
        <v>DDDC</v>
      </c>
      <c r="Z4834" s="28">
        <f t="shared" si="1286"/>
        <v>3.0875E-2</v>
      </c>
      <c r="AA4834" s="7" t="str">
        <f t="shared" si="1287"/>
        <v>Almost certainly optical</v>
      </c>
      <c r="AB4834" s="21">
        <v>34.700000000000003</v>
      </c>
      <c r="AC4834" s="14">
        <f t="shared" si="1288"/>
        <v>34.720431593083461</v>
      </c>
      <c r="AD4834" s="26">
        <v>42.1</v>
      </c>
      <c r="AE4834" s="10">
        <f t="shared" si="1289"/>
        <v>42.68187308461134</v>
      </c>
      <c r="AF4834" s="17">
        <f t="shared" si="1290"/>
        <v>2.043159308345821E-2</v>
      </c>
      <c r="AG4834" s="17">
        <f t="shared" si="1291"/>
        <v>0.58187308461133824</v>
      </c>
    </row>
    <row r="4835" spans="1:33">
      <c r="A4835" t="s">
        <v>6671</v>
      </c>
      <c r="B4835" t="s">
        <v>6672</v>
      </c>
      <c r="C4835" s="23">
        <v>87.874989999999997</v>
      </c>
      <c r="D4835" s="23">
        <v>15.797319999999999</v>
      </c>
      <c r="E4835" s="23">
        <v>87.882090000000005</v>
      </c>
      <c r="F4835" s="23">
        <v>15.795579999999999</v>
      </c>
      <c r="G4835" s="26">
        <v>6.6</v>
      </c>
      <c r="H4835" s="26">
        <v>6.6</v>
      </c>
      <c r="I4835" s="26">
        <v>-7.5</v>
      </c>
      <c r="J4835" s="26">
        <v>1.5</v>
      </c>
      <c r="K4835" s="26">
        <v>4.9000000000000004</v>
      </c>
      <c r="L4835" s="26">
        <v>4.9000000000000004</v>
      </c>
      <c r="M4835" s="26">
        <v>-4</v>
      </c>
      <c r="N4835" s="26">
        <v>1.7</v>
      </c>
      <c r="O4835" s="19">
        <f t="shared" si="1275"/>
        <v>138.65222278030632</v>
      </c>
      <c r="P4835" s="10">
        <f t="shared" si="1276"/>
        <v>129.22567409733671</v>
      </c>
      <c r="Q4835" s="10">
        <f t="shared" si="1277"/>
        <v>2.86</v>
      </c>
      <c r="R4835" s="19">
        <f t="shared" si="1278"/>
        <v>9.9904954832080275</v>
      </c>
      <c r="S4835" s="10">
        <f t="shared" si="1279"/>
        <v>6.3253458403473877</v>
      </c>
      <c r="T4835" s="10">
        <f t="shared" si="1280"/>
        <v>0.40789603308888539</v>
      </c>
      <c r="U4835" s="2" t="str">
        <f t="shared" si="1281"/>
        <v>D</v>
      </c>
      <c r="V4835" s="2" t="str">
        <f t="shared" si="1282"/>
        <v>D</v>
      </c>
      <c r="W4835" s="2" t="str">
        <f t="shared" si="1283"/>
        <v>D</v>
      </c>
      <c r="X4835" s="2" t="str">
        <f t="shared" si="1284"/>
        <v>C</v>
      </c>
      <c r="Y4835" s="3" t="str">
        <f t="shared" si="1285"/>
        <v>DDDC</v>
      </c>
      <c r="Z4835" s="28">
        <f t="shared" si="1286"/>
        <v>3.0875E-2</v>
      </c>
      <c r="AA4835" s="7" t="str">
        <f t="shared" si="1287"/>
        <v>Almost certainly optical</v>
      </c>
      <c r="AB4835" s="21">
        <v>25.4</v>
      </c>
      <c r="AC4835" s="14">
        <f t="shared" si="1288"/>
        <v>25.37977347920274</v>
      </c>
      <c r="AD4835" s="26">
        <v>105</v>
      </c>
      <c r="AE4835" s="10">
        <f t="shared" si="1289"/>
        <v>104.2888665526784</v>
      </c>
      <c r="AF4835" s="17">
        <f t="shared" si="1290"/>
        <v>2.0226520797258729E-2</v>
      </c>
      <c r="AG4835" s="17">
        <f t="shared" si="1291"/>
        <v>0.71113344732160044</v>
      </c>
    </row>
    <row r="4836" spans="1:33">
      <c r="A4836" t="s">
        <v>5235</v>
      </c>
      <c r="B4836" t="s">
        <v>2315</v>
      </c>
      <c r="C4836" s="23">
        <v>311.31220000000002</v>
      </c>
      <c r="D4836" s="23">
        <v>3.8717779999999999</v>
      </c>
      <c r="E4836" s="23">
        <v>311.30250000000001</v>
      </c>
      <c r="F4836" s="23">
        <v>3.869173</v>
      </c>
      <c r="G4836" s="26">
        <v>45.6</v>
      </c>
      <c r="H4836" s="26">
        <v>20</v>
      </c>
      <c r="I4836" s="26">
        <v>-26.2</v>
      </c>
      <c r="J4836" s="26">
        <v>1.1000000000000001</v>
      </c>
      <c r="K4836" s="26">
        <v>-8.9</v>
      </c>
      <c r="L4836" s="26">
        <v>16.7</v>
      </c>
      <c r="M4836" s="26">
        <v>-14</v>
      </c>
      <c r="N4836" s="26">
        <v>1.9</v>
      </c>
      <c r="O4836" s="19">
        <f t="shared" si="1275"/>
        <v>119.88001260184302</v>
      </c>
      <c r="P4836" s="10">
        <f t="shared" si="1276"/>
        <v>212.44470325921145</v>
      </c>
      <c r="Q4836" s="10">
        <f t="shared" si="1277"/>
        <v>2.86</v>
      </c>
      <c r="R4836" s="19">
        <f t="shared" si="1278"/>
        <v>52.590873732996677</v>
      </c>
      <c r="S4836" s="10">
        <f t="shared" si="1279"/>
        <v>16.589454481688058</v>
      </c>
      <c r="T4836" s="10">
        <f t="shared" si="1280"/>
        <v>1.7295082053671185</v>
      </c>
      <c r="U4836" s="2" t="str">
        <f t="shared" si="1281"/>
        <v>D</v>
      </c>
      <c r="V4836" s="2" t="str">
        <f t="shared" si="1282"/>
        <v>D</v>
      </c>
      <c r="W4836" s="2" t="str">
        <f t="shared" si="1283"/>
        <v>D</v>
      </c>
      <c r="X4836" s="2" t="str">
        <f t="shared" si="1284"/>
        <v>C</v>
      </c>
      <c r="Y4836" s="3" t="str">
        <f t="shared" si="1285"/>
        <v>DDDC</v>
      </c>
      <c r="Z4836" s="28">
        <f t="shared" si="1286"/>
        <v>3.0875E-2</v>
      </c>
      <c r="AA4836" s="7" t="str">
        <f t="shared" si="1287"/>
        <v>Almost certainly optical</v>
      </c>
      <c r="AB4836" s="21">
        <v>36.1</v>
      </c>
      <c r="AC4836" s="14">
        <f t="shared" si="1288"/>
        <v>36.0803746611695</v>
      </c>
      <c r="AD4836" s="26">
        <v>255</v>
      </c>
      <c r="AE4836" s="10">
        <f t="shared" si="1289"/>
        <v>254.93470277759064</v>
      </c>
      <c r="AF4836" s="17">
        <f t="shared" si="1290"/>
        <v>1.9625338830500993E-2</v>
      </c>
      <c r="AG4836" s="17">
        <f t="shared" si="1291"/>
        <v>6.5297222409355982E-2</v>
      </c>
    </row>
    <row r="4837" spans="1:33">
      <c r="A4837" t="s">
        <v>5053</v>
      </c>
      <c r="B4837" t="s">
        <v>2141</v>
      </c>
      <c r="C4837" s="23">
        <v>298.44279999999998</v>
      </c>
      <c r="D4837" s="23">
        <v>14.81249</v>
      </c>
      <c r="E4837" s="23">
        <v>298.43720000000002</v>
      </c>
      <c r="F4837" s="23">
        <v>14.80339</v>
      </c>
      <c r="G4837" s="26">
        <v>-6</v>
      </c>
      <c r="H4837" s="26">
        <v>19.600000000000001</v>
      </c>
      <c r="I4837" s="26">
        <v>-7</v>
      </c>
      <c r="J4837" s="26">
        <v>1.2</v>
      </c>
      <c r="K4837" s="26">
        <v>-6.1</v>
      </c>
      <c r="L4837" s="26">
        <v>19.5</v>
      </c>
      <c r="M4837" s="26">
        <v>-4.7</v>
      </c>
      <c r="N4837" s="26">
        <v>1.2</v>
      </c>
      <c r="O4837" s="19">
        <f t="shared" si="1275"/>
        <v>220.60129464500449</v>
      </c>
      <c r="P4837" s="10">
        <f t="shared" si="1276"/>
        <v>232.38604315126727</v>
      </c>
      <c r="Q4837" s="10">
        <f t="shared" si="1277"/>
        <v>2.86</v>
      </c>
      <c r="R4837" s="19">
        <f t="shared" si="1278"/>
        <v>9.2195444572928871</v>
      </c>
      <c r="S4837" s="10">
        <f t="shared" si="1279"/>
        <v>7.7006493232713824</v>
      </c>
      <c r="T4837" s="10">
        <f t="shared" si="1280"/>
        <v>0.42300484451410675</v>
      </c>
      <c r="U4837" s="2" t="str">
        <f t="shared" si="1281"/>
        <v>D</v>
      </c>
      <c r="V4837" s="2" t="str">
        <f t="shared" si="1282"/>
        <v>D</v>
      </c>
      <c r="W4837" s="2" t="str">
        <f t="shared" si="1283"/>
        <v>D</v>
      </c>
      <c r="X4837" s="2" t="str">
        <f t="shared" si="1284"/>
        <v>C</v>
      </c>
      <c r="Y4837" s="3" t="str">
        <f t="shared" si="1285"/>
        <v>DDDC</v>
      </c>
      <c r="Z4837" s="28">
        <f t="shared" si="1286"/>
        <v>3.0875E-2</v>
      </c>
      <c r="AA4837" s="7" t="str">
        <f t="shared" si="1287"/>
        <v>Almost certainly optical</v>
      </c>
      <c r="AB4837" s="21">
        <v>38.1</v>
      </c>
      <c r="AC4837" s="14">
        <f t="shared" si="1288"/>
        <v>38.119274920430001</v>
      </c>
      <c r="AD4837" s="26">
        <v>211</v>
      </c>
      <c r="AE4837" s="10">
        <f t="shared" si="1289"/>
        <v>210.74985086226255</v>
      </c>
      <c r="AF4837" s="17">
        <f t="shared" si="1290"/>
        <v>1.9274920430000009E-2</v>
      </c>
      <c r="AG4837" s="17">
        <f t="shared" si="1291"/>
        <v>0.25014913773745207</v>
      </c>
    </row>
    <row r="4838" spans="1:33">
      <c r="A4838" t="s">
        <v>8950</v>
      </c>
      <c r="B4838" t="s">
        <v>8951</v>
      </c>
      <c r="C4838" s="23">
        <v>293.88380000000001</v>
      </c>
      <c r="D4838" s="23">
        <v>12.92428</v>
      </c>
      <c r="E4838" s="23">
        <v>293.8974</v>
      </c>
      <c r="F4838" s="23">
        <v>12.93117</v>
      </c>
      <c r="G4838" s="26">
        <v>-4.5</v>
      </c>
      <c r="H4838" s="26">
        <v>21.1</v>
      </c>
      <c r="I4838" s="26">
        <v>-6.3</v>
      </c>
      <c r="J4838" s="26">
        <v>1.7</v>
      </c>
      <c r="K4838" s="26">
        <v>-7.6</v>
      </c>
      <c r="L4838" s="26">
        <v>18</v>
      </c>
      <c r="M4838" s="26">
        <v>-16.399999999999999</v>
      </c>
      <c r="N4838" s="26">
        <v>4.0999999999999996</v>
      </c>
      <c r="O4838" s="19">
        <f t="shared" si="1275"/>
        <v>215.53767779197437</v>
      </c>
      <c r="P4838" s="10">
        <f t="shared" si="1276"/>
        <v>204.86369657175186</v>
      </c>
      <c r="Q4838" s="10">
        <f t="shared" si="1277"/>
        <v>2.86</v>
      </c>
      <c r="R4838" s="19">
        <f t="shared" si="1278"/>
        <v>7.7420927403383644</v>
      </c>
      <c r="S4838" s="10">
        <f t="shared" si="1279"/>
        <v>18.075397644312005</v>
      </c>
      <c r="T4838" s="10">
        <f t="shared" si="1280"/>
        <v>0.64543725961625931</v>
      </c>
      <c r="U4838" s="2" t="str">
        <f t="shared" si="1281"/>
        <v>D</v>
      </c>
      <c r="V4838" s="2" t="str">
        <f t="shared" si="1282"/>
        <v>D</v>
      </c>
      <c r="W4838" s="2" t="str">
        <f t="shared" si="1283"/>
        <v>D</v>
      </c>
      <c r="X4838" s="2" t="str">
        <f t="shared" si="1284"/>
        <v>C</v>
      </c>
      <c r="Y4838" s="3" t="str">
        <f t="shared" si="1285"/>
        <v>DDDC</v>
      </c>
      <c r="Z4838" s="28">
        <f t="shared" si="1286"/>
        <v>3.0875E-2</v>
      </c>
      <c r="AA4838" s="7" t="str">
        <f t="shared" si="1287"/>
        <v>Almost certainly optical</v>
      </c>
      <c r="AB4838" s="21">
        <v>53.8</v>
      </c>
      <c r="AC4838" s="14">
        <f t="shared" si="1288"/>
        <v>53.78108868943216</v>
      </c>
      <c r="AD4838" s="26">
        <v>62.4</v>
      </c>
      <c r="AE4838" s="10">
        <f t="shared" si="1289"/>
        <v>62.535237162639511</v>
      </c>
      <c r="AF4838" s="17">
        <f t="shared" si="1290"/>
        <v>1.8911310567837347E-2</v>
      </c>
      <c r="AG4838" s="17">
        <f t="shared" si="1291"/>
        <v>0.13523716263951258</v>
      </c>
    </row>
    <row r="4839" spans="1:33">
      <c r="A4839" t="s">
        <v>6166</v>
      </c>
      <c r="B4839" t="s">
        <v>6167</v>
      </c>
      <c r="C4839" s="23">
        <v>41.35689</v>
      </c>
      <c r="D4839" s="23">
        <v>39.340730000000001</v>
      </c>
      <c r="E4839" s="23">
        <v>41.369889999999998</v>
      </c>
      <c r="F4839" s="23">
        <v>39.330979999999997</v>
      </c>
      <c r="G4839" s="26">
        <v>1.9</v>
      </c>
      <c r="H4839" s="26">
        <v>1.9</v>
      </c>
      <c r="I4839" s="26">
        <v>-1.6</v>
      </c>
      <c r="J4839" s="26">
        <v>2</v>
      </c>
      <c r="K4839" s="26">
        <v>13.7</v>
      </c>
      <c r="L4839" s="26">
        <v>13.7</v>
      </c>
      <c r="M4839" s="26">
        <v>-7.9</v>
      </c>
      <c r="N4839" s="26">
        <v>2.9</v>
      </c>
      <c r="O4839" s="19">
        <f t="shared" si="1275"/>
        <v>130.10090754621223</v>
      </c>
      <c r="P4839" s="10">
        <f t="shared" si="1276"/>
        <v>119.96956947656673</v>
      </c>
      <c r="Q4839" s="10">
        <f t="shared" si="1277"/>
        <v>2.86</v>
      </c>
      <c r="R4839" s="19">
        <f t="shared" si="1278"/>
        <v>2.4839484696748442</v>
      </c>
      <c r="S4839" s="10">
        <f t="shared" si="1279"/>
        <v>15.814550262337528</v>
      </c>
      <c r="T4839" s="10">
        <f t="shared" si="1280"/>
        <v>0.45746246830030934</v>
      </c>
      <c r="U4839" s="2" t="str">
        <f t="shared" si="1281"/>
        <v>D</v>
      </c>
      <c r="V4839" s="2" t="str">
        <f t="shared" si="1282"/>
        <v>D</v>
      </c>
      <c r="W4839" s="2" t="str">
        <f t="shared" si="1283"/>
        <v>D</v>
      </c>
      <c r="X4839" s="2" t="str">
        <f t="shared" si="1284"/>
        <v>C</v>
      </c>
      <c r="Y4839" s="3" t="str">
        <f t="shared" si="1285"/>
        <v>DDDC</v>
      </c>
      <c r="Z4839" s="28">
        <f t="shared" si="1286"/>
        <v>3.0875E-2</v>
      </c>
      <c r="AA4839" s="7" t="str">
        <f t="shared" si="1287"/>
        <v>Almost certainly optical</v>
      </c>
      <c r="AB4839" s="21">
        <v>50.4</v>
      </c>
      <c r="AC4839" s="14">
        <f t="shared" si="1288"/>
        <v>50.418865756227952</v>
      </c>
      <c r="AD4839" s="26">
        <v>134</v>
      </c>
      <c r="AE4839" s="10">
        <f t="shared" si="1289"/>
        <v>134.12036345613956</v>
      </c>
      <c r="AF4839" s="17">
        <f t="shared" si="1290"/>
        <v>1.8865756227953057E-2</v>
      </c>
      <c r="AG4839" s="17">
        <f t="shared" si="1291"/>
        <v>0.12036345613955746</v>
      </c>
    </row>
    <row r="4840" spans="1:33">
      <c r="A4840" t="s">
        <v>5004</v>
      </c>
      <c r="B4840" t="s">
        <v>2094</v>
      </c>
      <c r="C4840" s="23">
        <v>296.47190000000001</v>
      </c>
      <c r="D4840" s="23">
        <v>11.454140000000001</v>
      </c>
      <c r="E4840" s="23">
        <v>296.47250000000003</v>
      </c>
      <c r="F4840" s="23">
        <v>11.4602</v>
      </c>
      <c r="G4840" s="26">
        <v>-6.7</v>
      </c>
      <c r="H4840" s="26">
        <v>18.899999999999999</v>
      </c>
      <c r="I4840" s="26">
        <v>-16.7</v>
      </c>
      <c r="J4840" s="26">
        <v>1.7</v>
      </c>
      <c r="K4840" s="26">
        <v>-10.4</v>
      </c>
      <c r="L4840" s="26">
        <v>15.2</v>
      </c>
      <c r="M4840" s="26">
        <v>-10.4</v>
      </c>
      <c r="N4840" s="26">
        <v>3</v>
      </c>
      <c r="O4840" s="19">
        <f t="shared" si="1275"/>
        <v>201.8605382367883</v>
      </c>
      <c r="P4840" s="10">
        <f t="shared" si="1276"/>
        <v>225</v>
      </c>
      <c r="Q4840" s="10">
        <f t="shared" si="1277"/>
        <v>2.86</v>
      </c>
      <c r="R4840" s="19">
        <f t="shared" si="1278"/>
        <v>17.993887851156568</v>
      </c>
      <c r="S4840" s="10">
        <f t="shared" si="1279"/>
        <v>14.70782104868019</v>
      </c>
      <c r="T4840" s="10">
        <f t="shared" si="1280"/>
        <v>0.81754272249591908</v>
      </c>
      <c r="U4840" s="2" t="str">
        <f t="shared" si="1281"/>
        <v>D</v>
      </c>
      <c r="V4840" s="2" t="str">
        <f t="shared" si="1282"/>
        <v>D</v>
      </c>
      <c r="W4840" s="2" t="str">
        <f t="shared" si="1283"/>
        <v>D</v>
      </c>
      <c r="X4840" s="2" t="str">
        <f t="shared" si="1284"/>
        <v>C</v>
      </c>
      <c r="Y4840" s="3" t="str">
        <f t="shared" si="1285"/>
        <v>DDDC</v>
      </c>
      <c r="Z4840" s="28">
        <f t="shared" si="1286"/>
        <v>3.0875E-2</v>
      </c>
      <c r="AA4840" s="7" t="str">
        <f t="shared" si="1287"/>
        <v>Almost certainly optical</v>
      </c>
      <c r="AB4840" s="21">
        <v>21.9</v>
      </c>
      <c r="AC4840" s="14">
        <f t="shared" si="1288"/>
        <v>21.918473170131783</v>
      </c>
      <c r="AD4840" s="26">
        <v>5.6</v>
      </c>
      <c r="AE4840" s="10">
        <f t="shared" si="1289"/>
        <v>5.5425154615827914</v>
      </c>
      <c r="AF4840" s="17">
        <f t="shared" si="1290"/>
        <v>1.84731701317844E-2</v>
      </c>
      <c r="AG4840" s="17">
        <f t="shared" si="1291"/>
        <v>5.7484538417208242E-2</v>
      </c>
    </row>
    <row r="4841" spans="1:33">
      <c r="A4841" t="s">
        <v>5494</v>
      </c>
      <c r="B4841" t="s">
        <v>2554</v>
      </c>
      <c r="C4841" s="23">
        <v>340.18689999999998</v>
      </c>
      <c r="D4841" s="23">
        <v>15.79114</v>
      </c>
      <c r="E4841" s="23">
        <v>340.18239999999997</v>
      </c>
      <c r="F4841" s="23">
        <v>15.78823</v>
      </c>
      <c r="G4841" s="26">
        <v>-0.4</v>
      </c>
      <c r="H4841" s="26">
        <v>25.2</v>
      </c>
      <c r="I4841" s="26">
        <v>-14.2</v>
      </c>
      <c r="J4841" s="26">
        <v>2.8</v>
      </c>
      <c r="K4841" s="26">
        <v>-7</v>
      </c>
      <c r="L4841" s="26">
        <v>18.600000000000001</v>
      </c>
      <c r="M4841" s="26">
        <v>-7.5</v>
      </c>
      <c r="N4841" s="26">
        <v>5.3</v>
      </c>
      <c r="O4841" s="19">
        <f t="shared" si="1275"/>
        <v>181.61353893288117</v>
      </c>
      <c r="P4841" s="10">
        <f t="shared" si="1276"/>
        <v>223.02506598911802</v>
      </c>
      <c r="Q4841" s="10">
        <f t="shared" si="1277"/>
        <v>2.86</v>
      </c>
      <c r="R4841" s="19">
        <f t="shared" si="1278"/>
        <v>14.20563268566381</v>
      </c>
      <c r="S4841" s="10">
        <f t="shared" si="1279"/>
        <v>10.259142264341596</v>
      </c>
      <c r="T4841" s="10">
        <f t="shared" si="1280"/>
        <v>0.6116193737501352</v>
      </c>
      <c r="U4841" s="2" t="str">
        <f t="shared" si="1281"/>
        <v>D</v>
      </c>
      <c r="V4841" s="2" t="str">
        <f t="shared" si="1282"/>
        <v>D</v>
      </c>
      <c r="W4841" s="2" t="str">
        <f t="shared" si="1283"/>
        <v>D</v>
      </c>
      <c r="X4841" s="2" t="str">
        <f t="shared" si="1284"/>
        <v>C</v>
      </c>
      <c r="Y4841" s="3" t="str">
        <f t="shared" si="1285"/>
        <v>DDDC</v>
      </c>
      <c r="Z4841" s="28">
        <f t="shared" si="1286"/>
        <v>3.0875E-2</v>
      </c>
      <c r="AA4841" s="7" t="str">
        <f t="shared" si="1287"/>
        <v>Almost certainly optical</v>
      </c>
      <c r="AB4841" s="21">
        <v>18.8</v>
      </c>
      <c r="AC4841" s="14">
        <f t="shared" si="1288"/>
        <v>18.781678405363586</v>
      </c>
      <c r="AD4841" s="26">
        <v>236</v>
      </c>
      <c r="AE4841" s="10">
        <f t="shared" si="1289"/>
        <v>236.09775529447299</v>
      </c>
      <c r="AF4841" s="17">
        <f t="shared" si="1290"/>
        <v>1.8321594636415028E-2</v>
      </c>
      <c r="AG4841" s="17">
        <f t="shared" si="1291"/>
        <v>9.7755294472989362E-2</v>
      </c>
    </row>
    <row r="4842" spans="1:33">
      <c r="A4842" t="s">
        <v>4885</v>
      </c>
      <c r="B4842" t="s">
        <v>1983</v>
      </c>
      <c r="C4842" s="23">
        <v>288.39839999999998</v>
      </c>
      <c r="D4842" s="23">
        <v>-11.41703</v>
      </c>
      <c r="E4842" s="23">
        <v>288.4006</v>
      </c>
      <c r="F4842" s="23">
        <v>-11.4137</v>
      </c>
      <c r="G4842" s="26">
        <v>-0.8</v>
      </c>
      <c r="H4842" s="26">
        <v>24.8</v>
      </c>
      <c r="I4842" s="26">
        <v>-3.5</v>
      </c>
      <c r="J4842" s="26">
        <v>1.2</v>
      </c>
      <c r="K4842" s="26">
        <v>-0.6</v>
      </c>
      <c r="L4842" s="26">
        <v>25</v>
      </c>
      <c r="M4842" s="26">
        <v>2.2999999999999998</v>
      </c>
      <c r="N4842" s="26">
        <v>1.4</v>
      </c>
      <c r="O4842" s="19">
        <f t="shared" si="1275"/>
        <v>192.87500155961249</v>
      </c>
      <c r="P4842" s="10">
        <f t="shared" si="1276"/>
        <v>345.37912601136833</v>
      </c>
      <c r="Q4842" s="10">
        <f t="shared" si="1277"/>
        <v>2.86</v>
      </c>
      <c r="R4842" s="19">
        <f t="shared" si="1278"/>
        <v>3.5902646142032486</v>
      </c>
      <c r="S4842" s="10">
        <f t="shared" si="1279"/>
        <v>2.3769728648009423</v>
      </c>
      <c r="T4842" s="10">
        <f t="shared" si="1280"/>
        <v>0.14918093697510479</v>
      </c>
      <c r="U4842" s="2" t="str">
        <f t="shared" si="1281"/>
        <v>D</v>
      </c>
      <c r="V4842" s="2" t="str">
        <f t="shared" si="1282"/>
        <v>D</v>
      </c>
      <c r="W4842" s="2" t="str">
        <f t="shared" si="1283"/>
        <v>D</v>
      </c>
      <c r="X4842" s="2" t="str">
        <f t="shared" si="1284"/>
        <v>C</v>
      </c>
      <c r="Y4842" s="3" t="str">
        <f t="shared" si="1285"/>
        <v>DDDC</v>
      </c>
      <c r="Z4842" s="28">
        <f t="shared" si="1286"/>
        <v>3.0875E-2</v>
      </c>
      <c r="AA4842" s="7" t="str">
        <f t="shared" si="1287"/>
        <v>Almost certainly optical</v>
      </c>
      <c r="AB4842" s="21">
        <v>14.3</v>
      </c>
      <c r="AC4842" s="14">
        <f t="shared" si="1288"/>
        <v>14.282180939627967</v>
      </c>
      <c r="AD4842" s="26">
        <v>33.5</v>
      </c>
      <c r="AE4842" s="10">
        <f t="shared" si="1289"/>
        <v>32.926599669744334</v>
      </c>
      <c r="AF4842" s="17">
        <f t="shared" si="1290"/>
        <v>1.7819060372033846E-2</v>
      </c>
      <c r="AG4842" s="17">
        <f t="shared" si="1291"/>
        <v>0.57340033025566584</v>
      </c>
    </row>
    <row r="4843" spans="1:33">
      <c r="A4843" t="s">
        <v>3864</v>
      </c>
      <c r="B4843" t="s">
        <v>1059</v>
      </c>
      <c r="C4843" s="23">
        <v>151.8631</v>
      </c>
      <c r="D4843" s="23">
        <v>-33.42465</v>
      </c>
      <c r="E4843" s="23">
        <v>151.8689</v>
      </c>
      <c r="F4843" s="23">
        <v>-33.422829999999998</v>
      </c>
      <c r="G4843" s="26">
        <v>11</v>
      </c>
      <c r="H4843" s="26">
        <v>11</v>
      </c>
      <c r="I4843" s="26">
        <v>-10.3</v>
      </c>
      <c r="J4843" s="26">
        <v>1</v>
      </c>
      <c r="K4843" s="26">
        <v>18.100000000000001</v>
      </c>
      <c r="L4843" s="26">
        <v>18.100000000000001</v>
      </c>
      <c r="M4843" s="26">
        <v>-9.1999999999999993</v>
      </c>
      <c r="N4843" s="26">
        <v>1</v>
      </c>
      <c r="O4843" s="19">
        <f t="shared" si="1275"/>
        <v>133.11771755698925</v>
      </c>
      <c r="P4843" s="10">
        <f t="shared" si="1276"/>
        <v>116.9436521391923</v>
      </c>
      <c r="Q4843" s="10">
        <f t="shared" si="1277"/>
        <v>2.86</v>
      </c>
      <c r="R4843" s="19">
        <f t="shared" si="1278"/>
        <v>15.069505632236249</v>
      </c>
      <c r="S4843" s="10">
        <f t="shared" si="1279"/>
        <v>20.303940504246953</v>
      </c>
      <c r="T4843" s="10">
        <f t="shared" si="1280"/>
        <v>0.88433615341208016</v>
      </c>
      <c r="U4843" s="2" t="str">
        <f t="shared" si="1281"/>
        <v>D</v>
      </c>
      <c r="V4843" s="2" t="str">
        <f t="shared" si="1282"/>
        <v>D</v>
      </c>
      <c r="W4843" s="2" t="str">
        <f t="shared" si="1283"/>
        <v>D</v>
      </c>
      <c r="X4843" s="2" t="str">
        <f t="shared" si="1284"/>
        <v>C</v>
      </c>
      <c r="Y4843" s="3" t="str">
        <f t="shared" si="1285"/>
        <v>DDDC</v>
      </c>
      <c r="Z4843" s="28">
        <f t="shared" si="1286"/>
        <v>3.0875E-2</v>
      </c>
      <c r="AA4843" s="7" t="str">
        <f t="shared" si="1287"/>
        <v>Almost certainly optical</v>
      </c>
      <c r="AB4843" s="21">
        <v>18.600000000000001</v>
      </c>
      <c r="AC4843" s="14">
        <f t="shared" si="1288"/>
        <v>18.617673513800739</v>
      </c>
      <c r="AD4843" s="26">
        <v>69.400000000000006</v>
      </c>
      <c r="AE4843" s="10">
        <f t="shared" si="1289"/>
        <v>69.39497937924564</v>
      </c>
      <c r="AF4843" s="17">
        <f t="shared" si="1290"/>
        <v>1.7673513800737339E-2</v>
      </c>
      <c r="AG4843" s="17">
        <f t="shared" si="1291"/>
        <v>5.0206207543652681E-3</v>
      </c>
    </row>
    <row r="4844" spans="1:33">
      <c r="A4844" t="s">
        <v>3387</v>
      </c>
      <c r="B4844" t="s">
        <v>607</v>
      </c>
      <c r="C4844" s="23">
        <v>85.546989999999994</v>
      </c>
      <c r="D4844" s="23">
        <v>-0.71408530000000003</v>
      </c>
      <c r="E4844" s="23">
        <v>85.533609999999996</v>
      </c>
      <c r="F4844" s="23">
        <v>-0.71176329999999999</v>
      </c>
      <c r="G4844" s="26">
        <v>3.7</v>
      </c>
      <c r="H4844" s="26">
        <v>3.7</v>
      </c>
      <c r="I4844" s="26">
        <v>-3.8</v>
      </c>
      <c r="J4844" s="26">
        <v>1.2</v>
      </c>
      <c r="K4844" s="26">
        <v>1.7</v>
      </c>
      <c r="L4844" s="26">
        <v>1.7</v>
      </c>
      <c r="M4844" s="26">
        <v>-4.2</v>
      </c>
      <c r="N4844" s="26">
        <v>1.2</v>
      </c>
      <c r="O4844" s="19">
        <f t="shared" si="1275"/>
        <v>135.76389846092999</v>
      </c>
      <c r="P4844" s="10">
        <f t="shared" si="1276"/>
        <v>157.96377305985456</v>
      </c>
      <c r="Q4844" s="10">
        <f t="shared" si="1277"/>
        <v>2.86</v>
      </c>
      <c r="R4844" s="19">
        <f t="shared" si="1278"/>
        <v>5.3037722424704477</v>
      </c>
      <c r="S4844" s="10">
        <f t="shared" si="1279"/>
        <v>4.5310043036836767</v>
      </c>
      <c r="T4844" s="10">
        <f t="shared" si="1280"/>
        <v>0.24586941365385312</v>
      </c>
      <c r="U4844" s="2" t="str">
        <f t="shared" si="1281"/>
        <v>D</v>
      </c>
      <c r="V4844" s="2" t="str">
        <f t="shared" si="1282"/>
        <v>D</v>
      </c>
      <c r="W4844" s="2" t="str">
        <f t="shared" si="1283"/>
        <v>D</v>
      </c>
      <c r="X4844" s="2" t="str">
        <f t="shared" si="1284"/>
        <v>C</v>
      </c>
      <c r="Y4844" s="3" t="str">
        <f t="shared" si="1285"/>
        <v>DDDC</v>
      </c>
      <c r="Z4844" s="28">
        <f t="shared" si="1286"/>
        <v>3.0875E-2</v>
      </c>
      <c r="AA4844" s="7" t="str">
        <f t="shared" si="1287"/>
        <v>Almost certainly optical</v>
      </c>
      <c r="AB4844" s="21">
        <v>48.9</v>
      </c>
      <c r="AC4844" s="14">
        <f t="shared" si="1288"/>
        <v>48.884272294677984</v>
      </c>
      <c r="AD4844" s="26">
        <v>280</v>
      </c>
      <c r="AE4844" s="10">
        <f t="shared" si="1289"/>
        <v>279.84595368399766</v>
      </c>
      <c r="AF4844" s="17">
        <f t="shared" si="1290"/>
        <v>1.5727705322014174E-2</v>
      </c>
      <c r="AG4844" s="17">
        <f t="shared" si="1291"/>
        <v>0.15404631600233643</v>
      </c>
    </row>
    <row r="4845" spans="1:33">
      <c r="A4845" t="s">
        <v>6174</v>
      </c>
      <c r="B4845" t="s">
        <v>6175</v>
      </c>
      <c r="C4845" s="23">
        <v>42.065260000000002</v>
      </c>
      <c r="D4845" s="23">
        <v>39.900329999999997</v>
      </c>
      <c r="E4845" s="23">
        <v>42.08323</v>
      </c>
      <c r="F4845" s="23">
        <v>39.901730000000001</v>
      </c>
      <c r="G4845" s="26">
        <v>16.100000000000001</v>
      </c>
      <c r="H4845" s="26">
        <v>16.100000000000001</v>
      </c>
      <c r="I4845" s="26">
        <v>-11.4</v>
      </c>
      <c r="J4845" s="26">
        <v>3.4</v>
      </c>
      <c r="K4845" s="26">
        <v>1</v>
      </c>
      <c r="L4845" s="26">
        <v>1</v>
      </c>
      <c r="M4845" s="26">
        <v>-12.5</v>
      </c>
      <c r="N4845" s="26">
        <v>4.5999999999999996</v>
      </c>
      <c r="O4845" s="19">
        <f t="shared" si="1275"/>
        <v>125.3013382622899</v>
      </c>
      <c r="P4845" s="10">
        <f t="shared" si="1276"/>
        <v>175.42607874009914</v>
      </c>
      <c r="Q4845" s="10">
        <f t="shared" si="1277"/>
        <v>2.86</v>
      </c>
      <c r="R4845" s="19">
        <f t="shared" si="1278"/>
        <v>19.727392123643714</v>
      </c>
      <c r="S4845" s="10">
        <f t="shared" si="1279"/>
        <v>12.539936203984453</v>
      </c>
      <c r="T4845" s="10">
        <f t="shared" si="1280"/>
        <v>0.80668320819070416</v>
      </c>
      <c r="U4845" s="2" t="str">
        <f t="shared" si="1281"/>
        <v>D</v>
      </c>
      <c r="V4845" s="2" t="str">
        <f t="shared" si="1282"/>
        <v>D</v>
      </c>
      <c r="W4845" s="2" t="str">
        <f t="shared" si="1283"/>
        <v>D</v>
      </c>
      <c r="X4845" s="2" t="str">
        <f t="shared" si="1284"/>
        <v>C</v>
      </c>
      <c r="Y4845" s="3" t="str">
        <f t="shared" si="1285"/>
        <v>DDDC</v>
      </c>
      <c r="Z4845" s="28">
        <f t="shared" si="1286"/>
        <v>3.0875E-2</v>
      </c>
      <c r="AA4845" s="7" t="str">
        <f t="shared" si="1287"/>
        <v>Almost certainly optical</v>
      </c>
      <c r="AB4845" s="21">
        <v>49.9</v>
      </c>
      <c r="AC4845" s="14">
        <f t="shared" si="1288"/>
        <v>49.884466376328987</v>
      </c>
      <c r="AD4845" s="26">
        <v>84.2</v>
      </c>
      <c r="AE4845" s="10">
        <f t="shared" si="1289"/>
        <v>84.201315480620394</v>
      </c>
      <c r="AF4845" s="17">
        <f t="shared" si="1290"/>
        <v>1.5533623671011298E-2</v>
      </c>
      <c r="AG4845" s="17">
        <f t="shared" si="1291"/>
        <v>1.3154806203914404E-3</v>
      </c>
    </row>
    <row r="4846" spans="1:33">
      <c r="A4846" t="s">
        <v>5604</v>
      </c>
      <c r="B4846" t="s">
        <v>2656</v>
      </c>
      <c r="C4846" s="23">
        <v>352.23360000000002</v>
      </c>
      <c r="D4846" s="23">
        <v>17.680479999999999</v>
      </c>
      <c r="E4846" s="23">
        <v>352.22629999999998</v>
      </c>
      <c r="F4846" s="23">
        <v>17.68207</v>
      </c>
      <c r="G4846" s="26">
        <v>2.7</v>
      </c>
      <c r="H4846" s="26">
        <v>2.7</v>
      </c>
      <c r="I4846" s="26">
        <v>-1.5</v>
      </c>
      <c r="J4846" s="26">
        <v>3.2</v>
      </c>
      <c r="K4846" s="26">
        <v>-28</v>
      </c>
      <c r="L4846" s="26">
        <v>23.2</v>
      </c>
      <c r="M4846" s="26">
        <v>-28.8</v>
      </c>
      <c r="N4846" s="26">
        <v>2.4</v>
      </c>
      <c r="O4846" s="19">
        <f t="shared" si="1275"/>
        <v>119.05460409907715</v>
      </c>
      <c r="P4846" s="10">
        <f t="shared" si="1276"/>
        <v>224.19307054489764</v>
      </c>
      <c r="Q4846" s="10">
        <f t="shared" si="1277"/>
        <v>2.86</v>
      </c>
      <c r="R4846" s="19">
        <f t="shared" si="1278"/>
        <v>3.0886890422961004</v>
      </c>
      <c r="S4846" s="10">
        <f t="shared" si="1279"/>
        <v>40.167648674026218</v>
      </c>
      <c r="T4846" s="10">
        <f t="shared" si="1280"/>
        <v>1.0814084429080582</v>
      </c>
      <c r="U4846" s="2" t="str">
        <f t="shared" si="1281"/>
        <v>D</v>
      </c>
      <c r="V4846" s="2" t="str">
        <f t="shared" si="1282"/>
        <v>D</v>
      </c>
      <c r="W4846" s="2" t="str">
        <f t="shared" si="1283"/>
        <v>D</v>
      </c>
      <c r="X4846" s="2" t="str">
        <f t="shared" si="1284"/>
        <v>C</v>
      </c>
      <c r="Y4846" s="3" t="str">
        <f t="shared" si="1285"/>
        <v>DDDC</v>
      </c>
      <c r="Z4846" s="28">
        <f t="shared" si="1286"/>
        <v>3.0875E-2</v>
      </c>
      <c r="AA4846" s="7" t="str">
        <f t="shared" si="1287"/>
        <v>Almost certainly optical</v>
      </c>
      <c r="AB4846" s="21">
        <v>25.7</v>
      </c>
      <c r="AC4846" s="14">
        <f t="shared" si="1288"/>
        <v>25.684604132513606</v>
      </c>
      <c r="AD4846" s="26">
        <v>284</v>
      </c>
      <c r="AE4846" s="10">
        <f t="shared" si="1289"/>
        <v>282.87690811736587</v>
      </c>
      <c r="AF4846" s="17">
        <f t="shared" si="1290"/>
        <v>1.5395867486393655E-2</v>
      </c>
      <c r="AG4846" s="17">
        <f t="shared" si="1291"/>
        <v>1.1230918826341281</v>
      </c>
    </row>
    <row r="4847" spans="1:33">
      <c r="A4847" t="s">
        <v>4833</v>
      </c>
      <c r="B4847" t="s">
        <v>1937</v>
      </c>
      <c r="C4847" s="23">
        <v>280.41930000000002</v>
      </c>
      <c r="D4847" s="23">
        <v>10.475849999999999</v>
      </c>
      <c r="E4847" s="23">
        <v>280.42680000000001</v>
      </c>
      <c r="F4847" s="23">
        <v>10.46725</v>
      </c>
      <c r="G4847" s="26">
        <v>-7.9</v>
      </c>
      <c r="H4847" s="26">
        <v>17.7</v>
      </c>
      <c r="I4847" s="26">
        <v>-13.3</v>
      </c>
      <c r="J4847" s="26">
        <v>3.5</v>
      </c>
      <c r="K4847" s="26">
        <v>-4.2</v>
      </c>
      <c r="L4847" s="26">
        <v>21.4</v>
      </c>
      <c r="M4847" s="26">
        <v>-3.9</v>
      </c>
      <c r="N4847" s="26">
        <v>3.5</v>
      </c>
      <c r="O4847" s="19">
        <f t="shared" si="1275"/>
        <v>210.70967491818229</v>
      </c>
      <c r="P4847" s="10">
        <f t="shared" si="1276"/>
        <v>227.12109639666147</v>
      </c>
      <c r="Q4847" s="10">
        <f t="shared" si="1277"/>
        <v>2.86</v>
      </c>
      <c r="R4847" s="19">
        <f t="shared" si="1278"/>
        <v>15.469324484281788</v>
      </c>
      <c r="S4847" s="10">
        <f t="shared" si="1279"/>
        <v>5.7314919523628403</v>
      </c>
      <c r="T4847" s="10">
        <f t="shared" si="1280"/>
        <v>0.53002041091611574</v>
      </c>
      <c r="U4847" s="2" t="str">
        <f t="shared" si="1281"/>
        <v>D</v>
      </c>
      <c r="V4847" s="2" t="str">
        <f t="shared" si="1282"/>
        <v>D</v>
      </c>
      <c r="W4847" s="2" t="str">
        <f t="shared" si="1283"/>
        <v>D</v>
      </c>
      <c r="X4847" s="2" t="str">
        <f t="shared" si="1284"/>
        <v>C</v>
      </c>
      <c r="Y4847" s="3" t="str">
        <f t="shared" si="1285"/>
        <v>DDDC</v>
      </c>
      <c r="Z4847" s="28">
        <f t="shared" si="1286"/>
        <v>3.0875E-2</v>
      </c>
      <c r="AA4847" s="7" t="str">
        <f t="shared" si="1287"/>
        <v>Almost certainly optical</v>
      </c>
      <c r="AB4847" s="21">
        <v>40.799999999999997</v>
      </c>
      <c r="AC4847" s="14">
        <f t="shared" si="1288"/>
        <v>40.785066638840213</v>
      </c>
      <c r="AD4847" s="26">
        <v>139</v>
      </c>
      <c r="AE4847" s="10">
        <f t="shared" si="1289"/>
        <v>139.38504065695713</v>
      </c>
      <c r="AF4847" s="17">
        <f t="shared" si="1290"/>
        <v>1.4933361159783942E-2</v>
      </c>
      <c r="AG4847" s="17">
        <f t="shared" si="1291"/>
        <v>0.38504065695713052</v>
      </c>
    </row>
    <row r="4848" spans="1:33">
      <c r="A4848" t="s">
        <v>2733</v>
      </c>
      <c r="B4848" t="s">
        <v>4</v>
      </c>
      <c r="C4848" s="23">
        <v>0.58341169999999998</v>
      </c>
      <c r="D4848" s="23">
        <v>16.146350000000002</v>
      </c>
      <c r="E4848" s="23">
        <v>0.58262139999999996</v>
      </c>
      <c r="F4848" s="23">
        <v>16.13786</v>
      </c>
      <c r="G4848" s="26">
        <v>1.1000000000000001</v>
      </c>
      <c r="H4848" s="26">
        <v>1.1000000000000001</v>
      </c>
      <c r="I4848" s="26">
        <v>-5.3</v>
      </c>
      <c r="J4848" s="26">
        <v>2.4</v>
      </c>
      <c r="K4848" s="26">
        <v>20.2</v>
      </c>
      <c r="L4848" s="26">
        <v>20.2</v>
      </c>
      <c r="M4848" s="26">
        <v>-5.2</v>
      </c>
      <c r="N4848" s="26">
        <v>3.4</v>
      </c>
      <c r="O4848" s="19">
        <f t="shared" si="1275"/>
        <v>168.27488798483492</v>
      </c>
      <c r="P4848" s="10">
        <f t="shared" si="1276"/>
        <v>104.43597497897521</v>
      </c>
      <c r="Q4848" s="10">
        <f t="shared" si="1277"/>
        <v>2.86</v>
      </c>
      <c r="R4848" s="19">
        <f t="shared" si="1278"/>
        <v>5.4129474410897434</v>
      </c>
      <c r="S4848" s="10">
        <f t="shared" si="1279"/>
        <v>20.858571379651099</v>
      </c>
      <c r="T4848" s="10">
        <f t="shared" si="1280"/>
        <v>0.65678797051852111</v>
      </c>
      <c r="U4848" s="2" t="str">
        <f t="shared" si="1281"/>
        <v>D</v>
      </c>
      <c r="V4848" s="2" t="str">
        <f t="shared" si="1282"/>
        <v>D</v>
      </c>
      <c r="W4848" s="2" t="str">
        <f t="shared" si="1283"/>
        <v>D</v>
      </c>
      <c r="X4848" s="2" t="str">
        <f t="shared" si="1284"/>
        <v>C</v>
      </c>
      <c r="Y4848" s="3" t="str">
        <f t="shared" si="1285"/>
        <v>DDDC</v>
      </c>
      <c r="Z4848" s="28">
        <f t="shared" si="1286"/>
        <v>3.0875E-2</v>
      </c>
      <c r="AA4848" s="7" t="str">
        <f t="shared" si="1287"/>
        <v>Almost certainly optical</v>
      </c>
      <c r="AB4848" s="21">
        <v>30.7</v>
      </c>
      <c r="AC4848" s="14">
        <f t="shared" si="1288"/>
        <v>30.685934712933406</v>
      </c>
      <c r="AD4848" s="26">
        <v>185</v>
      </c>
      <c r="AE4848" s="10">
        <f t="shared" si="1289"/>
        <v>185.10946639920402</v>
      </c>
      <c r="AF4848" s="17">
        <f t="shared" si="1290"/>
        <v>1.4065287066593157E-2</v>
      </c>
      <c r="AG4848" s="17">
        <f t="shared" si="1291"/>
        <v>0.1094663992040239</v>
      </c>
    </row>
    <row r="4849" spans="1:33">
      <c r="A4849" t="s">
        <v>3129</v>
      </c>
      <c r="B4849" t="s">
        <v>370</v>
      </c>
      <c r="C4849" s="23">
        <v>50.272190000000002</v>
      </c>
      <c r="D4849" s="23">
        <v>-26.528770000000002</v>
      </c>
      <c r="E4849" s="23">
        <v>50.270040000000002</v>
      </c>
      <c r="F4849" s="23">
        <v>-26.528559999999999</v>
      </c>
      <c r="G4849" s="26">
        <v>0.7</v>
      </c>
      <c r="H4849" s="26">
        <v>0.7</v>
      </c>
      <c r="I4849" s="26">
        <v>-2.5</v>
      </c>
      <c r="J4849" s="26">
        <v>0.9</v>
      </c>
      <c r="K4849" s="26">
        <v>-1.3</v>
      </c>
      <c r="L4849" s="26">
        <v>24.3</v>
      </c>
      <c r="M4849" s="26">
        <v>-1.1000000000000001</v>
      </c>
      <c r="N4849" s="26">
        <v>1</v>
      </c>
      <c r="O4849" s="19">
        <f t="shared" si="1275"/>
        <v>164.35775354279127</v>
      </c>
      <c r="P4849" s="10">
        <f t="shared" si="1276"/>
        <v>229.76364169072619</v>
      </c>
      <c r="Q4849" s="10">
        <f t="shared" si="1277"/>
        <v>2.86</v>
      </c>
      <c r="R4849" s="19">
        <f t="shared" si="1278"/>
        <v>2.5961509971494339</v>
      </c>
      <c r="S4849" s="10">
        <f t="shared" si="1279"/>
        <v>1.7029386365926402</v>
      </c>
      <c r="T4849" s="10">
        <f t="shared" si="1280"/>
        <v>0.10747724084355187</v>
      </c>
      <c r="U4849" s="2" t="str">
        <f t="shared" si="1281"/>
        <v>D</v>
      </c>
      <c r="V4849" s="2" t="str">
        <f t="shared" si="1282"/>
        <v>D</v>
      </c>
      <c r="W4849" s="2" t="str">
        <f t="shared" si="1283"/>
        <v>D</v>
      </c>
      <c r="X4849" s="2" t="str">
        <f t="shared" si="1284"/>
        <v>C</v>
      </c>
      <c r="Y4849" s="3" t="str">
        <f t="shared" si="1285"/>
        <v>DDDC</v>
      </c>
      <c r="Z4849" s="28">
        <f t="shared" si="1286"/>
        <v>3.0875E-2</v>
      </c>
      <c r="AA4849" s="7" t="str">
        <f t="shared" si="1287"/>
        <v>Almost certainly optical</v>
      </c>
      <c r="AB4849" s="21">
        <v>6.98</v>
      </c>
      <c r="AC4849" s="14">
        <f t="shared" si="1288"/>
        <v>6.9662005152462196</v>
      </c>
      <c r="AD4849" s="26">
        <v>275</v>
      </c>
      <c r="AE4849" s="10">
        <f t="shared" si="1289"/>
        <v>276.23023808528069</v>
      </c>
      <c r="AF4849" s="17">
        <f t="shared" si="1290"/>
        <v>1.3799484753780789E-2</v>
      </c>
      <c r="AG4849" s="17">
        <f t="shared" si="1291"/>
        <v>1.2302380852806891</v>
      </c>
    </row>
    <row r="4850" spans="1:33">
      <c r="A4850" t="s">
        <v>8706</v>
      </c>
      <c r="B4850" t="s">
        <v>8707</v>
      </c>
      <c r="C4850" s="23">
        <v>283.32889999999998</v>
      </c>
      <c r="D4850" s="23">
        <v>15.94347</v>
      </c>
      <c r="E4850" s="23">
        <v>283.32229999999998</v>
      </c>
      <c r="F4850" s="23">
        <v>15.93685</v>
      </c>
      <c r="G4850" s="26">
        <v>-16.399999999999999</v>
      </c>
      <c r="H4850" s="26">
        <v>9.1999999999999993</v>
      </c>
      <c r="I4850" s="26">
        <v>-12.1</v>
      </c>
      <c r="J4850" s="26">
        <v>1.8</v>
      </c>
      <c r="K4850" s="26">
        <v>-15.8</v>
      </c>
      <c r="L4850" s="26">
        <v>9.8000000000000007</v>
      </c>
      <c r="M4850" s="26">
        <v>1.5</v>
      </c>
      <c r="N4850" s="26">
        <v>8.1</v>
      </c>
      <c r="O4850" s="19">
        <f t="shared" si="1275"/>
        <v>233.57991277538011</v>
      </c>
      <c r="P4850" s="10">
        <f t="shared" si="1276"/>
        <v>275.42321859677332</v>
      </c>
      <c r="Q4850" s="10">
        <f t="shared" si="1277"/>
        <v>2.86</v>
      </c>
      <c r="R4850" s="19">
        <f t="shared" si="1278"/>
        <v>20.380628057054572</v>
      </c>
      <c r="S4850" s="10">
        <f t="shared" si="1279"/>
        <v>15.871042813879622</v>
      </c>
      <c r="T4850" s="10">
        <f t="shared" si="1280"/>
        <v>0.90629177177335485</v>
      </c>
      <c r="U4850" s="2" t="str">
        <f t="shared" si="1281"/>
        <v>D</v>
      </c>
      <c r="V4850" s="2" t="str">
        <f t="shared" si="1282"/>
        <v>D</v>
      </c>
      <c r="W4850" s="2" t="str">
        <f t="shared" si="1283"/>
        <v>D</v>
      </c>
      <c r="X4850" s="2" t="str">
        <f t="shared" si="1284"/>
        <v>C</v>
      </c>
      <c r="Y4850" s="3" t="str">
        <f t="shared" si="1285"/>
        <v>DDDC</v>
      </c>
      <c r="Z4850" s="28">
        <f t="shared" si="1286"/>
        <v>3.0875E-2</v>
      </c>
      <c r="AA4850" s="7" t="str">
        <f t="shared" si="1287"/>
        <v>Almost certainly optical</v>
      </c>
      <c r="AB4850" s="21">
        <v>33</v>
      </c>
      <c r="AC4850" s="14">
        <f t="shared" si="1288"/>
        <v>33.01371286573756</v>
      </c>
      <c r="AD4850" s="26">
        <v>224</v>
      </c>
      <c r="AE4850" s="10">
        <f t="shared" si="1289"/>
        <v>223.78993148507351</v>
      </c>
      <c r="AF4850" s="17">
        <f t="shared" si="1290"/>
        <v>1.371286573755981E-2</v>
      </c>
      <c r="AG4850" s="17">
        <f t="shared" si="1291"/>
        <v>0.21006851492649048</v>
      </c>
    </row>
    <row r="4851" spans="1:33">
      <c r="A4851" t="s">
        <v>5019</v>
      </c>
      <c r="B4851" t="s">
        <v>2109</v>
      </c>
      <c r="C4851" s="23">
        <v>296.97179999999997</v>
      </c>
      <c r="D4851" s="23">
        <v>12.45495</v>
      </c>
      <c r="E4851" s="23">
        <v>296.96379999999999</v>
      </c>
      <c r="F4851" s="23">
        <v>12.465450000000001</v>
      </c>
      <c r="G4851" s="26">
        <v>-5.4</v>
      </c>
      <c r="H4851" s="26">
        <v>20.2</v>
      </c>
      <c r="I4851" s="26">
        <v>-1.7</v>
      </c>
      <c r="J4851" s="26">
        <v>0.9</v>
      </c>
      <c r="K4851" s="26">
        <v>2.6</v>
      </c>
      <c r="L4851" s="26">
        <v>2.6</v>
      </c>
      <c r="M4851" s="26">
        <v>-15.3</v>
      </c>
      <c r="N4851" s="26">
        <v>1</v>
      </c>
      <c r="O4851" s="19">
        <f t="shared" si="1275"/>
        <v>252.52522574374433</v>
      </c>
      <c r="P4851" s="10">
        <f t="shared" si="1276"/>
        <v>170.35559435989194</v>
      </c>
      <c r="Q4851" s="10">
        <f t="shared" si="1277"/>
        <v>2.86</v>
      </c>
      <c r="R4851" s="19">
        <f t="shared" si="1278"/>
        <v>5.6612719418872652</v>
      </c>
      <c r="S4851" s="10">
        <f t="shared" si="1279"/>
        <v>15.519342769589182</v>
      </c>
      <c r="T4851" s="10">
        <f t="shared" si="1280"/>
        <v>0.52951536778691122</v>
      </c>
      <c r="U4851" s="2" t="str">
        <f t="shared" si="1281"/>
        <v>D</v>
      </c>
      <c r="V4851" s="2" t="str">
        <f t="shared" si="1282"/>
        <v>D</v>
      </c>
      <c r="W4851" s="2" t="str">
        <f t="shared" si="1283"/>
        <v>D</v>
      </c>
      <c r="X4851" s="2" t="str">
        <f t="shared" si="1284"/>
        <v>C</v>
      </c>
      <c r="Y4851" s="3" t="str">
        <f t="shared" si="1285"/>
        <v>DDDC</v>
      </c>
      <c r="Z4851" s="28">
        <f t="shared" si="1286"/>
        <v>3.0875E-2</v>
      </c>
      <c r="AA4851" s="7" t="str">
        <f t="shared" si="1287"/>
        <v>Almost certainly optical</v>
      </c>
      <c r="AB4851" s="21">
        <v>47.1</v>
      </c>
      <c r="AC4851" s="14">
        <f t="shared" si="1288"/>
        <v>47.113682908417772</v>
      </c>
      <c r="AD4851" s="26">
        <v>323</v>
      </c>
      <c r="AE4851" s="10">
        <f t="shared" si="1289"/>
        <v>323.35171115318013</v>
      </c>
      <c r="AF4851" s="17">
        <f t="shared" si="1290"/>
        <v>1.3682908417770534E-2</v>
      </c>
      <c r="AG4851" s="17">
        <f t="shared" si="1291"/>
        <v>0.35171115318013335</v>
      </c>
    </row>
    <row r="4852" spans="1:33">
      <c r="A4852" t="s">
        <v>5134</v>
      </c>
      <c r="B4852" t="s">
        <v>2214</v>
      </c>
      <c r="C4852" s="23">
        <v>303.52289999999999</v>
      </c>
      <c r="D4852" s="23">
        <v>15.876329999999999</v>
      </c>
      <c r="E4852" s="23">
        <v>303.52159999999998</v>
      </c>
      <c r="F4852" s="23">
        <v>15.88988</v>
      </c>
      <c r="G4852" s="26">
        <v>16.399999999999999</v>
      </c>
      <c r="H4852" s="26">
        <v>16.399999999999999</v>
      </c>
      <c r="I4852" s="26">
        <v>-2.6</v>
      </c>
      <c r="J4852" s="26">
        <v>1.4</v>
      </c>
      <c r="K4852" s="26">
        <v>14.1</v>
      </c>
      <c r="L4852" s="26">
        <v>14.1</v>
      </c>
      <c r="M4852" s="26">
        <v>-33.299999999999997</v>
      </c>
      <c r="N4852" s="26">
        <v>2.8</v>
      </c>
      <c r="O4852" s="19">
        <f t="shared" si="1275"/>
        <v>99.008503742025141</v>
      </c>
      <c r="P4852" s="10">
        <f t="shared" si="1276"/>
        <v>157.05106271907673</v>
      </c>
      <c r="Q4852" s="10">
        <f t="shared" si="1277"/>
        <v>2.86</v>
      </c>
      <c r="R4852" s="19">
        <f t="shared" si="1278"/>
        <v>16.604818577750255</v>
      </c>
      <c r="S4852" s="10">
        <f t="shared" si="1279"/>
        <v>36.162134892729988</v>
      </c>
      <c r="T4852" s="10">
        <f t="shared" si="1280"/>
        <v>1.3191738367620063</v>
      </c>
      <c r="U4852" s="2" t="str">
        <f t="shared" si="1281"/>
        <v>D</v>
      </c>
      <c r="V4852" s="2" t="str">
        <f t="shared" si="1282"/>
        <v>D</v>
      </c>
      <c r="W4852" s="2" t="str">
        <f t="shared" si="1283"/>
        <v>D</v>
      </c>
      <c r="X4852" s="2" t="str">
        <f t="shared" si="1284"/>
        <v>C</v>
      </c>
      <c r="Y4852" s="3" t="str">
        <f t="shared" si="1285"/>
        <v>DDDC</v>
      </c>
      <c r="Z4852" s="28">
        <f t="shared" si="1286"/>
        <v>3.0875E-2</v>
      </c>
      <c r="AA4852" s="7" t="str">
        <f t="shared" si="1287"/>
        <v>Almost certainly optical</v>
      </c>
      <c r="AB4852" s="21">
        <v>49</v>
      </c>
      <c r="AC4852" s="14">
        <f t="shared" si="1288"/>
        <v>48.987260688280337</v>
      </c>
      <c r="AD4852" s="26">
        <v>355</v>
      </c>
      <c r="AE4852" s="10">
        <f t="shared" si="1289"/>
        <v>354.72760716136281</v>
      </c>
      <c r="AF4852" s="17">
        <f t="shared" si="1290"/>
        <v>1.2739311719663249E-2</v>
      </c>
      <c r="AG4852" s="17">
        <f t="shared" si="1291"/>
        <v>0.27239283863718811</v>
      </c>
    </row>
    <row r="4853" spans="1:33">
      <c r="A4853" t="s">
        <v>5052</v>
      </c>
      <c r="B4853" t="s">
        <v>2140</v>
      </c>
      <c r="C4853" s="23">
        <v>298.46210000000002</v>
      </c>
      <c r="D4853" s="23">
        <v>48.267130000000002</v>
      </c>
      <c r="E4853" s="23">
        <v>298.46190000000001</v>
      </c>
      <c r="F4853" s="23">
        <v>48.260350000000003</v>
      </c>
      <c r="G4853" s="26">
        <v>3.6</v>
      </c>
      <c r="H4853" s="26">
        <v>3.6</v>
      </c>
      <c r="I4853" s="26">
        <v>5.6</v>
      </c>
      <c r="J4853" s="26">
        <v>1.3</v>
      </c>
      <c r="K4853" s="26">
        <v>7.2</v>
      </c>
      <c r="L4853" s="26">
        <v>7.2</v>
      </c>
      <c r="M4853" s="26">
        <v>5.4</v>
      </c>
      <c r="N4853" s="26">
        <v>1.4</v>
      </c>
      <c r="O4853" s="19">
        <f t="shared" si="1275"/>
        <v>32.735226272107603</v>
      </c>
      <c r="P4853" s="10">
        <f t="shared" si="1276"/>
        <v>53.130102354155987</v>
      </c>
      <c r="Q4853" s="10">
        <f t="shared" si="1277"/>
        <v>2.86</v>
      </c>
      <c r="R4853" s="19">
        <f t="shared" si="1278"/>
        <v>6.6573267908372946</v>
      </c>
      <c r="S4853" s="10">
        <f t="shared" si="1279"/>
        <v>9</v>
      </c>
      <c r="T4853" s="10">
        <f t="shared" si="1280"/>
        <v>0.3914331697709324</v>
      </c>
      <c r="U4853" s="2" t="str">
        <f t="shared" si="1281"/>
        <v>D</v>
      </c>
      <c r="V4853" s="2" t="str">
        <f t="shared" si="1282"/>
        <v>D</v>
      </c>
      <c r="W4853" s="2" t="str">
        <f t="shared" si="1283"/>
        <v>D</v>
      </c>
      <c r="X4853" s="2" t="str">
        <f t="shared" si="1284"/>
        <v>C</v>
      </c>
      <c r="Y4853" s="3" t="str">
        <f t="shared" si="1285"/>
        <v>DDDC</v>
      </c>
      <c r="Z4853" s="28">
        <f t="shared" si="1286"/>
        <v>3.0875E-2</v>
      </c>
      <c r="AA4853" s="7" t="str">
        <f t="shared" si="1287"/>
        <v>Almost certainly optical</v>
      </c>
      <c r="AB4853" s="21">
        <v>24.4</v>
      </c>
      <c r="AC4853" s="14">
        <f t="shared" si="1288"/>
        <v>24.412705047609006</v>
      </c>
      <c r="AD4853" s="26">
        <v>182</v>
      </c>
      <c r="AE4853" s="10">
        <f t="shared" si="1289"/>
        <v>181.12491229429929</v>
      </c>
      <c r="AF4853" s="17">
        <f t="shared" si="1290"/>
        <v>1.2705047609006925E-2</v>
      </c>
      <c r="AG4853" s="17">
        <f t="shared" si="1291"/>
        <v>0.87508770570070737</v>
      </c>
    </row>
    <row r="4854" spans="1:33">
      <c r="A4854" t="s">
        <v>3590</v>
      </c>
      <c r="B4854" t="s">
        <v>801</v>
      </c>
      <c r="C4854" s="23">
        <v>116.1585</v>
      </c>
      <c r="D4854" s="23">
        <v>17.112680000000001</v>
      </c>
      <c r="E4854" s="23">
        <v>116.1709</v>
      </c>
      <c r="F4854" s="23">
        <v>17.113669999999999</v>
      </c>
      <c r="G4854" s="26">
        <v>-19.100000000000001</v>
      </c>
      <c r="H4854" s="26">
        <v>6.5</v>
      </c>
      <c r="I4854" s="26">
        <v>-15</v>
      </c>
      <c r="J4854" s="26">
        <v>1.2</v>
      </c>
      <c r="K4854" s="26">
        <v>-0.3</v>
      </c>
      <c r="L4854" s="26">
        <v>25.3</v>
      </c>
      <c r="M4854" s="26">
        <v>-2.7</v>
      </c>
      <c r="N4854" s="26">
        <v>2.9</v>
      </c>
      <c r="O4854" s="19">
        <f t="shared" si="1275"/>
        <v>231.85602405520532</v>
      </c>
      <c r="P4854" s="10">
        <f t="shared" si="1276"/>
        <v>186.34019174590992</v>
      </c>
      <c r="Q4854" s="10">
        <f t="shared" si="1277"/>
        <v>2.86</v>
      </c>
      <c r="R4854" s="19">
        <f t="shared" si="1278"/>
        <v>24.286004199950227</v>
      </c>
      <c r="S4854" s="10">
        <f t="shared" si="1279"/>
        <v>2.7166155414412252</v>
      </c>
      <c r="T4854" s="10">
        <f t="shared" si="1280"/>
        <v>0.6750654935347864</v>
      </c>
      <c r="U4854" s="2" t="str">
        <f t="shared" si="1281"/>
        <v>D</v>
      </c>
      <c r="V4854" s="2" t="str">
        <f t="shared" si="1282"/>
        <v>D</v>
      </c>
      <c r="W4854" s="2" t="str">
        <f t="shared" si="1283"/>
        <v>D</v>
      </c>
      <c r="X4854" s="2" t="str">
        <f t="shared" si="1284"/>
        <v>C</v>
      </c>
      <c r="Y4854" s="3" t="str">
        <f t="shared" si="1285"/>
        <v>DDDC</v>
      </c>
      <c r="Z4854" s="28">
        <f t="shared" si="1286"/>
        <v>3.0875E-2</v>
      </c>
      <c r="AA4854" s="7" t="str">
        <f t="shared" si="1287"/>
        <v>Almost certainly optical</v>
      </c>
      <c r="AB4854" s="21">
        <v>42.8</v>
      </c>
      <c r="AC4854" s="14">
        <f t="shared" si="1288"/>
        <v>42.812298511437326</v>
      </c>
      <c r="AD4854" s="26">
        <v>85.3</v>
      </c>
      <c r="AE4854" s="10">
        <f t="shared" si="1289"/>
        <v>85.224765777322787</v>
      </c>
      <c r="AF4854" s="17">
        <f t="shared" si="1290"/>
        <v>1.2298511437329296E-2</v>
      </c>
      <c r="AG4854" s="17">
        <f t="shared" si="1291"/>
        <v>7.5234222677210028E-2</v>
      </c>
    </row>
    <row r="4855" spans="1:33">
      <c r="A4855" t="s">
        <v>4199</v>
      </c>
      <c r="B4855" t="s">
        <v>1372</v>
      </c>
      <c r="C4855" s="23">
        <v>192.02799999999999</v>
      </c>
      <c r="D4855" s="23">
        <v>13.423769999999999</v>
      </c>
      <c r="E4855" s="23">
        <v>192.02549999999999</v>
      </c>
      <c r="F4855" s="23">
        <v>13.42651</v>
      </c>
      <c r="G4855" s="26">
        <v>1.9</v>
      </c>
      <c r="H4855" s="26">
        <v>1.9</v>
      </c>
      <c r="I4855" s="26">
        <v>-3.3</v>
      </c>
      <c r="J4855" s="26">
        <v>1.3</v>
      </c>
      <c r="K4855" s="26">
        <v>1.6</v>
      </c>
      <c r="L4855" s="26">
        <v>1.6</v>
      </c>
      <c r="M4855" s="26">
        <v>-4.7</v>
      </c>
      <c r="N4855" s="26">
        <v>1.4</v>
      </c>
      <c r="O4855" s="19">
        <f t="shared" si="1275"/>
        <v>150.0684881594922</v>
      </c>
      <c r="P4855" s="10">
        <f t="shared" si="1276"/>
        <v>161.20011484134733</v>
      </c>
      <c r="Q4855" s="10">
        <f t="shared" si="1277"/>
        <v>2.86</v>
      </c>
      <c r="R4855" s="19">
        <f t="shared" si="1278"/>
        <v>3.8078865529319539</v>
      </c>
      <c r="S4855" s="10">
        <f t="shared" si="1279"/>
        <v>4.9648766349225646</v>
      </c>
      <c r="T4855" s="10">
        <f t="shared" si="1280"/>
        <v>0.219319079696363</v>
      </c>
      <c r="U4855" s="2" t="str">
        <f t="shared" si="1281"/>
        <v>D</v>
      </c>
      <c r="V4855" s="2" t="str">
        <f t="shared" si="1282"/>
        <v>D</v>
      </c>
      <c r="W4855" s="2" t="str">
        <f t="shared" si="1283"/>
        <v>D</v>
      </c>
      <c r="X4855" s="2" t="str">
        <f t="shared" si="1284"/>
        <v>C</v>
      </c>
      <c r="Y4855" s="3" t="str">
        <f t="shared" si="1285"/>
        <v>DDDC</v>
      </c>
      <c r="Z4855" s="28">
        <f t="shared" si="1286"/>
        <v>3.0875E-2</v>
      </c>
      <c r="AA4855" s="7" t="str">
        <f t="shared" si="1287"/>
        <v>Almost certainly optical</v>
      </c>
      <c r="AB4855" s="21">
        <v>13.2</v>
      </c>
      <c r="AC4855" s="14">
        <f t="shared" si="1288"/>
        <v>13.188368280240345</v>
      </c>
      <c r="AD4855" s="26">
        <v>318</v>
      </c>
      <c r="AE4855" s="10">
        <f t="shared" si="1289"/>
        <v>318.41154005104471</v>
      </c>
      <c r="AF4855" s="17">
        <f t="shared" si="1290"/>
        <v>1.1631719759654047E-2</v>
      </c>
      <c r="AG4855" s="17">
        <f t="shared" si="1291"/>
        <v>0.41154005104471025</v>
      </c>
    </row>
    <row r="4856" spans="1:33">
      <c r="A4856" t="s">
        <v>8636</v>
      </c>
      <c r="B4856" t="s">
        <v>8637</v>
      </c>
      <c r="C4856" s="23">
        <v>280.98829999999998</v>
      </c>
      <c r="D4856" s="23">
        <v>42.518270000000001</v>
      </c>
      <c r="E4856" s="23">
        <v>280.9871</v>
      </c>
      <c r="F4856" s="23">
        <v>42.520589999999999</v>
      </c>
      <c r="G4856" s="26">
        <v>4.7</v>
      </c>
      <c r="H4856" s="26">
        <v>4.7</v>
      </c>
      <c r="I4856" s="26">
        <v>7</v>
      </c>
      <c r="J4856" s="26">
        <v>1.4</v>
      </c>
      <c r="K4856" s="26">
        <v>1.7</v>
      </c>
      <c r="L4856" s="26">
        <v>1.7</v>
      </c>
      <c r="M4856" s="26">
        <v>4</v>
      </c>
      <c r="N4856" s="26">
        <v>1.8</v>
      </c>
      <c r="O4856" s="19">
        <f t="shared" si="1275"/>
        <v>33.878539805109646</v>
      </c>
      <c r="P4856" s="10">
        <f t="shared" si="1276"/>
        <v>23.025492008528037</v>
      </c>
      <c r="Q4856" s="10">
        <f t="shared" si="1277"/>
        <v>2.86</v>
      </c>
      <c r="R4856" s="19">
        <f t="shared" si="1278"/>
        <v>8.4314885992925355</v>
      </c>
      <c r="S4856" s="10">
        <f t="shared" si="1279"/>
        <v>4.346262762420146</v>
      </c>
      <c r="T4856" s="10">
        <f t="shared" si="1280"/>
        <v>0.31944378404281704</v>
      </c>
      <c r="U4856" s="2" t="str">
        <f t="shared" si="1281"/>
        <v>D</v>
      </c>
      <c r="V4856" s="2" t="str">
        <f t="shared" si="1282"/>
        <v>D</v>
      </c>
      <c r="W4856" s="2" t="str">
        <f t="shared" si="1283"/>
        <v>D</v>
      </c>
      <c r="X4856" s="2" t="str">
        <f t="shared" si="1284"/>
        <v>C</v>
      </c>
      <c r="Y4856" s="3" t="str">
        <f t="shared" si="1285"/>
        <v>DDDC</v>
      </c>
      <c r="Z4856" s="28">
        <f t="shared" si="1286"/>
        <v>3.0875E-2</v>
      </c>
      <c r="AA4856" s="7" t="str">
        <f t="shared" si="1287"/>
        <v>Almost certainly optical</v>
      </c>
      <c r="AB4856" s="21">
        <v>8.9499999999999993</v>
      </c>
      <c r="AC4856" s="14">
        <f t="shared" si="1288"/>
        <v>8.9383691597389348</v>
      </c>
      <c r="AD4856" s="26">
        <v>338</v>
      </c>
      <c r="AE4856" s="10">
        <f t="shared" si="1289"/>
        <v>339.13120749588552</v>
      </c>
      <c r="AF4856" s="17">
        <f t="shared" si="1290"/>
        <v>1.1630840261064535E-2</v>
      </c>
      <c r="AG4856" s="17">
        <f t="shared" si="1291"/>
        <v>1.1312074958855192</v>
      </c>
    </row>
    <row r="4857" spans="1:33">
      <c r="A4857" t="s">
        <v>4859</v>
      </c>
      <c r="B4857" t="s">
        <v>4860</v>
      </c>
      <c r="C4857" s="23">
        <v>285.11340000000001</v>
      </c>
      <c r="D4857" s="23">
        <v>-34.535110000000003</v>
      </c>
      <c r="E4857" s="23">
        <v>285.11419999999998</v>
      </c>
      <c r="F4857" s="23">
        <v>-34.531500000000001</v>
      </c>
      <c r="G4857" s="26">
        <v>-14.3</v>
      </c>
      <c r="H4857" s="26">
        <v>11.3</v>
      </c>
      <c r="I4857" s="26">
        <v>6.1</v>
      </c>
      <c r="J4857" s="26">
        <v>3.9</v>
      </c>
      <c r="K4857" s="26">
        <v>-5.4</v>
      </c>
      <c r="L4857" s="26">
        <v>20.2</v>
      </c>
      <c r="M4857" s="26">
        <v>8.5</v>
      </c>
      <c r="N4857" s="26">
        <v>17.2</v>
      </c>
      <c r="O4857" s="19">
        <f t="shared" si="1275"/>
        <v>293.10180719436102</v>
      </c>
      <c r="P4857" s="10">
        <f t="shared" si="1276"/>
        <v>327.57244500422752</v>
      </c>
      <c r="Q4857" s="10">
        <f t="shared" si="1277"/>
        <v>2.86</v>
      </c>
      <c r="R4857" s="19">
        <f t="shared" si="1278"/>
        <v>15.546703830716014</v>
      </c>
      <c r="S4857" s="10">
        <f t="shared" si="1279"/>
        <v>10.070253224224304</v>
      </c>
      <c r="T4857" s="10">
        <f t="shared" si="1280"/>
        <v>0.64042392637350798</v>
      </c>
      <c r="U4857" s="2" t="str">
        <f t="shared" si="1281"/>
        <v>D</v>
      </c>
      <c r="V4857" s="2" t="str">
        <f t="shared" si="1282"/>
        <v>D</v>
      </c>
      <c r="W4857" s="2" t="str">
        <f t="shared" si="1283"/>
        <v>D</v>
      </c>
      <c r="X4857" s="2" t="str">
        <f t="shared" si="1284"/>
        <v>C</v>
      </c>
      <c r="Y4857" s="3" t="str">
        <f t="shared" si="1285"/>
        <v>DDDC</v>
      </c>
      <c r="Z4857" s="28">
        <f t="shared" si="1286"/>
        <v>3.0875E-2</v>
      </c>
      <c r="AA4857" s="7" t="str">
        <f t="shared" si="1287"/>
        <v>Almost certainly optical</v>
      </c>
      <c r="AB4857" s="21">
        <v>13.2</v>
      </c>
      <c r="AC4857" s="14">
        <f t="shared" si="1288"/>
        <v>13.210779437654141</v>
      </c>
      <c r="AD4857" s="26">
        <v>9.1999999999999993</v>
      </c>
      <c r="AE4857" s="10">
        <f t="shared" si="1289"/>
        <v>10.345700796982507</v>
      </c>
      <c r="AF4857" s="17">
        <f t="shared" si="1290"/>
        <v>1.0779437654141688E-2</v>
      </c>
      <c r="AG4857" s="17">
        <f t="shared" si="1291"/>
        <v>1.1457007969825082</v>
      </c>
    </row>
    <row r="4858" spans="1:33">
      <c r="A4858" t="s">
        <v>4980</v>
      </c>
      <c r="B4858" t="s">
        <v>4981</v>
      </c>
      <c r="C4858" s="23">
        <v>295.52249999999998</v>
      </c>
      <c r="D4858" s="23">
        <v>13.77755</v>
      </c>
      <c r="E4858" s="23">
        <v>295.51420000000002</v>
      </c>
      <c r="F4858" s="23">
        <v>13.77284</v>
      </c>
      <c r="G4858" s="26">
        <v>12.6</v>
      </c>
      <c r="H4858" s="26">
        <v>12.6</v>
      </c>
      <c r="I4858" s="26">
        <v>-8.1</v>
      </c>
      <c r="J4858" s="26">
        <v>1.5</v>
      </c>
      <c r="K4858" s="26">
        <v>-1.1000000000000001</v>
      </c>
      <c r="L4858" s="26">
        <v>24.5</v>
      </c>
      <c r="M4858" s="26">
        <v>-7</v>
      </c>
      <c r="N4858" s="26">
        <v>2.6</v>
      </c>
      <c r="O4858" s="19">
        <f t="shared" si="1275"/>
        <v>122.73522627210761</v>
      </c>
      <c r="P4858" s="10">
        <f t="shared" si="1276"/>
        <v>188.93059010041901</v>
      </c>
      <c r="Q4858" s="10">
        <f t="shared" si="1277"/>
        <v>2.86</v>
      </c>
      <c r="R4858" s="19">
        <f t="shared" si="1278"/>
        <v>14.978985279383915</v>
      </c>
      <c r="S4858" s="10">
        <f t="shared" si="1279"/>
        <v>7.0859014952227497</v>
      </c>
      <c r="T4858" s="10">
        <f t="shared" si="1280"/>
        <v>0.55162216936516661</v>
      </c>
      <c r="U4858" s="2" t="str">
        <f t="shared" si="1281"/>
        <v>D</v>
      </c>
      <c r="V4858" s="2" t="str">
        <f t="shared" si="1282"/>
        <v>D</v>
      </c>
      <c r="W4858" s="2" t="str">
        <f t="shared" si="1283"/>
        <v>D</v>
      </c>
      <c r="X4858" s="2" t="str">
        <f t="shared" si="1284"/>
        <v>C</v>
      </c>
      <c r="Y4858" s="3" t="str">
        <f t="shared" si="1285"/>
        <v>DDDC</v>
      </c>
      <c r="Z4858" s="28">
        <f t="shared" si="1286"/>
        <v>3.0875E-2</v>
      </c>
      <c r="AA4858" s="7" t="str">
        <f t="shared" si="1287"/>
        <v>Almost certainly optical</v>
      </c>
      <c r="AB4858" s="21">
        <v>33.6</v>
      </c>
      <c r="AC4858" s="14">
        <f t="shared" si="1288"/>
        <v>33.6107534427979</v>
      </c>
      <c r="AD4858" s="26">
        <v>240</v>
      </c>
      <c r="AE4858" s="10">
        <f t="shared" si="1289"/>
        <v>239.70306731492639</v>
      </c>
      <c r="AF4858" s="17">
        <f t="shared" si="1290"/>
        <v>1.0753442797899027E-2</v>
      </c>
      <c r="AG4858" s="17">
        <f t="shared" si="1291"/>
        <v>0.29693268507361381</v>
      </c>
    </row>
    <row r="4859" spans="1:33">
      <c r="A4859" t="s">
        <v>4910</v>
      </c>
      <c r="B4859" t="s">
        <v>2008</v>
      </c>
      <c r="C4859" s="23">
        <v>290.80669999999998</v>
      </c>
      <c r="D4859" s="23">
        <v>42.34393</v>
      </c>
      <c r="E4859" s="23">
        <v>290.803</v>
      </c>
      <c r="F4859" s="23">
        <v>42.3444</v>
      </c>
      <c r="G4859" s="26">
        <v>-5</v>
      </c>
      <c r="H4859" s="26">
        <v>20.6</v>
      </c>
      <c r="I4859" s="26">
        <v>-3.5</v>
      </c>
      <c r="J4859" s="26">
        <v>1.4</v>
      </c>
      <c r="K4859" s="26">
        <v>-1.2</v>
      </c>
      <c r="L4859" s="26">
        <v>24.4</v>
      </c>
      <c r="M4859" s="26">
        <v>-5</v>
      </c>
      <c r="N4859" s="26">
        <v>2.8</v>
      </c>
      <c r="O4859" s="19">
        <f t="shared" si="1275"/>
        <v>235.00797980144134</v>
      </c>
      <c r="P4859" s="10">
        <f t="shared" si="1276"/>
        <v>193.4957332807958</v>
      </c>
      <c r="Q4859" s="10">
        <f t="shared" si="1277"/>
        <v>2.86</v>
      </c>
      <c r="R4859" s="19">
        <f t="shared" si="1278"/>
        <v>6.103277807866851</v>
      </c>
      <c r="S4859" s="10">
        <f t="shared" si="1279"/>
        <v>5.1419840528729761</v>
      </c>
      <c r="T4859" s="10">
        <f t="shared" si="1280"/>
        <v>0.2811315465184957</v>
      </c>
      <c r="U4859" s="2" t="str">
        <f t="shared" si="1281"/>
        <v>D</v>
      </c>
      <c r="V4859" s="2" t="str">
        <f t="shared" si="1282"/>
        <v>D</v>
      </c>
      <c r="W4859" s="2" t="str">
        <f t="shared" si="1283"/>
        <v>D</v>
      </c>
      <c r="X4859" s="2" t="str">
        <f t="shared" si="1284"/>
        <v>C</v>
      </c>
      <c r="Y4859" s="3" t="str">
        <f t="shared" si="1285"/>
        <v>DDDC</v>
      </c>
      <c r="Z4859" s="28">
        <f t="shared" si="1286"/>
        <v>3.0875E-2</v>
      </c>
      <c r="AA4859" s="7" t="str">
        <f t="shared" si="1287"/>
        <v>Almost certainly optical</v>
      </c>
      <c r="AB4859" s="21">
        <v>10</v>
      </c>
      <c r="AC4859" s="14">
        <f t="shared" si="1288"/>
        <v>9.9893486025882705</v>
      </c>
      <c r="AD4859" s="26">
        <v>279</v>
      </c>
      <c r="AE4859" s="10">
        <f t="shared" si="1289"/>
        <v>279.75179697044274</v>
      </c>
      <c r="AF4859" s="17">
        <f t="shared" si="1290"/>
        <v>1.0651397411729491E-2</v>
      </c>
      <c r="AG4859" s="17">
        <f t="shared" si="1291"/>
        <v>0.75179697044274008</v>
      </c>
    </row>
    <row r="4860" spans="1:33">
      <c r="A4860" t="s">
        <v>5205</v>
      </c>
      <c r="B4860" t="s">
        <v>2285</v>
      </c>
      <c r="C4860" s="23">
        <v>309.1533</v>
      </c>
      <c r="D4860" s="23">
        <v>15.886990000000001</v>
      </c>
      <c r="E4860" s="23">
        <v>309.1628</v>
      </c>
      <c r="F4860" s="23">
        <v>15.89485</v>
      </c>
      <c r="G4860" s="26">
        <v>-12.6</v>
      </c>
      <c r="H4860" s="26">
        <v>13</v>
      </c>
      <c r="I4860" s="26">
        <v>-13.6</v>
      </c>
      <c r="J4860" s="26">
        <v>1.3</v>
      </c>
      <c r="K4860" s="26">
        <v>-12.8</v>
      </c>
      <c r="L4860" s="26">
        <v>12.8</v>
      </c>
      <c r="M4860" s="26">
        <v>-8.8000000000000007</v>
      </c>
      <c r="N4860" s="26">
        <v>2.5</v>
      </c>
      <c r="O4860" s="19">
        <f t="shared" si="1275"/>
        <v>222.8141991932244</v>
      </c>
      <c r="P4860" s="10">
        <f t="shared" si="1276"/>
        <v>235.49147701233159</v>
      </c>
      <c r="Q4860" s="10">
        <f t="shared" si="1277"/>
        <v>2.86</v>
      </c>
      <c r="R4860" s="19">
        <f t="shared" si="1278"/>
        <v>18.539687160251653</v>
      </c>
      <c r="S4860" s="10">
        <f t="shared" si="1279"/>
        <v>15.53319027115808</v>
      </c>
      <c r="T4860" s="10">
        <f t="shared" si="1280"/>
        <v>0.85182193578524346</v>
      </c>
      <c r="U4860" s="2" t="str">
        <f t="shared" si="1281"/>
        <v>D</v>
      </c>
      <c r="V4860" s="2" t="str">
        <f t="shared" si="1282"/>
        <v>D</v>
      </c>
      <c r="W4860" s="2" t="str">
        <f t="shared" si="1283"/>
        <v>D</v>
      </c>
      <c r="X4860" s="2" t="str">
        <f t="shared" si="1284"/>
        <v>C</v>
      </c>
      <c r="Y4860" s="3" t="str">
        <f t="shared" si="1285"/>
        <v>DDDC</v>
      </c>
      <c r="Z4860" s="28">
        <f t="shared" si="1286"/>
        <v>3.0875E-2</v>
      </c>
      <c r="AA4860" s="7" t="str">
        <f t="shared" si="1287"/>
        <v>Almost certainly optical</v>
      </c>
      <c r="AB4860" s="21">
        <v>43.4</v>
      </c>
      <c r="AC4860" s="14">
        <f t="shared" si="1288"/>
        <v>43.389604309050533</v>
      </c>
      <c r="AD4860" s="26">
        <v>49.2</v>
      </c>
      <c r="AE4860" s="10">
        <f t="shared" si="1289"/>
        <v>49.297024490298924</v>
      </c>
      <c r="AF4860" s="17">
        <f t="shared" si="1290"/>
        <v>1.0395690949465575E-2</v>
      </c>
      <c r="AG4860" s="17">
        <f t="shared" si="1291"/>
        <v>9.7024490298920796E-2</v>
      </c>
    </row>
    <row r="4861" spans="1:33">
      <c r="A4861" t="s">
        <v>7456</v>
      </c>
      <c r="B4861" t="s">
        <v>7457</v>
      </c>
      <c r="C4861" s="23">
        <v>161.5669</v>
      </c>
      <c r="D4861" s="23">
        <v>-40.208979999999997</v>
      </c>
      <c r="E4861" s="23">
        <v>161.5719</v>
      </c>
      <c r="F4861" s="23">
        <v>-40.219499999999996</v>
      </c>
      <c r="G4861" s="26">
        <v>-17.2</v>
      </c>
      <c r="H4861" s="26">
        <v>8.4</v>
      </c>
      <c r="I4861" s="26">
        <v>14.3</v>
      </c>
      <c r="J4861" s="26">
        <v>1.1000000000000001</v>
      </c>
      <c r="K4861" s="26">
        <v>10.3</v>
      </c>
      <c r="L4861" s="26">
        <v>10.3</v>
      </c>
      <c r="M4861" s="26">
        <v>2.2999999999999998</v>
      </c>
      <c r="N4861" s="26">
        <v>2.6</v>
      </c>
      <c r="O4861" s="19">
        <f t="shared" si="1275"/>
        <v>309.73997778432903</v>
      </c>
      <c r="P4861" s="10">
        <f t="shared" si="1276"/>
        <v>77.412306618351224</v>
      </c>
      <c r="Q4861" s="10">
        <f t="shared" si="1277"/>
        <v>2.86</v>
      </c>
      <c r="R4861" s="19">
        <f t="shared" si="1278"/>
        <v>22.368057582186253</v>
      </c>
      <c r="S4861" s="10">
        <f t="shared" si="1279"/>
        <v>10.553672346628922</v>
      </c>
      <c r="T4861" s="10">
        <f t="shared" si="1280"/>
        <v>0.82304324822037944</v>
      </c>
      <c r="U4861" s="2" t="str">
        <f t="shared" si="1281"/>
        <v>D</v>
      </c>
      <c r="V4861" s="2" t="str">
        <f t="shared" si="1282"/>
        <v>D</v>
      </c>
      <c r="W4861" s="2" t="str">
        <f t="shared" si="1283"/>
        <v>D</v>
      </c>
      <c r="X4861" s="2" t="str">
        <f t="shared" si="1284"/>
        <v>C</v>
      </c>
      <c r="Y4861" s="3" t="str">
        <f t="shared" si="1285"/>
        <v>DDDC</v>
      </c>
      <c r="Z4861" s="28">
        <f t="shared" si="1286"/>
        <v>3.0875E-2</v>
      </c>
      <c r="AA4861" s="7" t="str">
        <f t="shared" si="1287"/>
        <v>Almost certainly optical</v>
      </c>
      <c r="AB4861" s="21">
        <v>40.299999999999997</v>
      </c>
      <c r="AC4861" s="14">
        <f t="shared" si="1288"/>
        <v>40.289637005879271</v>
      </c>
      <c r="AD4861" s="26">
        <v>160</v>
      </c>
      <c r="AE4861" s="10">
        <f t="shared" si="1289"/>
        <v>160.05047775872984</v>
      </c>
      <c r="AF4861" s="17">
        <f t="shared" si="1290"/>
        <v>1.0362994120725944E-2</v>
      </c>
      <c r="AG4861" s="17">
        <f t="shared" si="1291"/>
        <v>5.0477758729840616E-2</v>
      </c>
    </row>
    <row r="4862" spans="1:33">
      <c r="A4862" t="s">
        <v>3402</v>
      </c>
      <c r="B4862" t="s">
        <v>622</v>
      </c>
      <c r="C4862" s="23">
        <v>86.191559999999996</v>
      </c>
      <c r="D4862" s="23">
        <v>16.28707</v>
      </c>
      <c r="E4862" s="23">
        <v>86.193190000000001</v>
      </c>
      <c r="F4862" s="23">
        <v>16.293890000000001</v>
      </c>
      <c r="G4862" s="26">
        <v>-0.7</v>
      </c>
      <c r="H4862" s="26">
        <v>24.9</v>
      </c>
      <c r="I4862" s="26">
        <v>-0.7</v>
      </c>
      <c r="J4862" s="26">
        <v>1.3</v>
      </c>
      <c r="K4862" s="26">
        <v>1</v>
      </c>
      <c r="L4862" s="26">
        <v>1</v>
      </c>
      <c r="M4862" s="26">
        <v>-4.9000000000000004</v>
      </c>
      <c r="N4862" s="26">
        <v>1.3</v>
      </c>
      <c r="O4862" s="19">
        <f t="shared" si="1275"/>
        <v>225</v>
      </c>
      <c r="P4862" s="10">
        <f t="shared" si="1276"/>
        <v>168.46537934635529</v>
      </c>
      <c r="Q4862" s="10">
        <f t="shared" si="1277"/>
        <v>2.86</v>
      </c>
      <c r="R4862" s="19">
        <f t="shared" si="1278"/>
        <v>0.98994949366116647</v>
      </c>
      <c r="S4862" s="10">
        <f t="shared" si="1279"/>
        <v>5.0009999000199956</v>
      </c>
      <c r="T4862" s="10">
        <f t="shared" si="1280"/>
        <v>0.14977373484202905</v>
      </c>
      <c r="U4862" s="2" t="str">
        <f t="shared" si="1281"/>
        <v>D</v>
      </c>
      <c r="V4862" s="2" t="str">
        <f t="shared" si="1282"/>
        <v>D</v>
      </c>
      <c r="W4862" s="2" t="str">
        <f t="shared" si="1283"/>
        <v>D</v>
      </c>
      <c r="X4862" s="2" t="str">
        <f t="shared" si="1284"/>
        <v>C</v>
      </c>
      <c r="Y4862" s="3" t="str">
        <f t="shared" si="1285"/>
        <v>DDDC</v>
      </c>
      <c r="Z4862" s="28">
        <f t="shared" si="1286"/>
        <v>3.0875E-2</v>
      </c>
      <c r="AA4862" s="7" t="str">
        <f t="shared" si="1287"/>
        <v>Almost certainly optical</v>
      </c>
      <c r="AB4862" s="21">
        <v>25.2</v>
      </c>
      <c r="AC4862" s="14">
        <f t="shared" si="1288"/>
        <v>25.189796771774002</v>
      </c>
      <c r="AD4862" s="26">
        <v>12.9</v>
      </c>
      <c r="AE4862" s="10">
        <f t="shared" si="1289"/>
        <v>12.920731119870252</v>
      </c>
      <c r="AF4862" s="17">
        <f t="shared" si="1290"/>
        <v>1.0203228225996952E-2</v>
      </c>
      <c r="AG4862" s="17">
        <f t="shared" si="1291"/>
        <v>2.0731119870252002E-2</v>
      </c>
    </row>
    <row r="4863" spans="1:33">
      <c r="A4863" t="s">
        <v>8908</v>
      </c>
      <c r="B4863" t="s">
        <v>8909</v>
      </c>
      <c r="C4863" s="23">
        <v>292.55810000000002</v>
      </c>
      <c r="D4863" s="23">
        <v>53.207590000000003</v>
      </c>
      <c r="E4863" s="23">
        <v>292.55160000000001</v>
      </c>
      <c r="F4863" s="23">
        <v>53.20581</v>
      </c>
      <c r="G4863" s="26">
        <v>-2.2999999999999998</v>
      </c>
      <c r="H4863" s="26">
        <v>23.3</v>
      </c>
      <c r="I4863" s="26">
        <v>-2.8</v>
      </c>
      <c r="J4863" s="26">
        <v>2.2999999999999998</v>
      </c>
      <c r="K4863" s="26">
        <v>3.8</v>
      </c>
      <c r="L4863" s="26">
        <v>3.8</v>
      </c>
      <c r="M4863" s="26">
        <v>14.3</v>
      </c>
      <c r="N4863" s="26">
        <v>3.3</v>
      </c>
      <c r="O4863" s="19">
        <f t="shared" si="1275"/>
        <v>219.40066066347941</v>
      </c>
      <c r="P4863" s="10">
        <f t="shared" si="1276"/>
        <v>14.881529703140547</v>
      </c>
      <c r="Q4863" s="10">
        <f t="shared" si="1277"/>
        <v>2.86</v>
      </c>
      <c r="R4863" s="19">
        <f t="shared" si="1278"/>
        <v>3.6235341863986874</v>
      </c>
      <c r="S4863" s="10">
        <f t="shared" si="1279"/>
        <v>14.796283317103658</v>
      </c>
      <c r="T4863" s="10">
        <f t="shared" si="1280"/>
        <v>0.46049543758755862</v>
      </c>
      <c r="U4863" s="2" t="str">
        <f t="shared" si="1281"/>
        <v>D</v>
      </c>
      <c r="V4863" s="2" t="str">
        <f t="shared" si="1282"/>
        <v>D</v>
      </c>
      <c r="W4863" s="2" t="str">
        <f t="shared" si="1283"/>
        <v>D</v>
      </c>
      <c r="X4863" s="2" t="str">
        <f t="shared" si="1284"/>
        <v>C</v>
      </c>
      <c r="Y4863" s="3" t="str">
        <f t="shared" si="1285"/>
        <v>DDDC</v>
      </c>
      <c r="Z4863" s="28">
        <f t="shared" si="1286"/>
        <v>3.0875E-2</v>
      </c>
      <c r="AA4863" s="7" t="str">
        <f t="shared" si="1287"/>
        <v>Almost certainly optical</v>
      </c>
      <c r="AB4863" s="21">
        <v>15.4</v>
      </c>
      <c r="AC4863" s="14">
        <f t="shared" si="1288"/>
        <v>15.4101732080097</v>
      </c>
      <c r="AD4863" s="26">
        <v>245</v>
      </c>
      <c r="AE4863" s="10">
        <f t="shared" si="1289"/>
        <v>245.42845397233782</v>
      </c>
      <c r="AF4863" s="17">
        <f t="shared" si="1290"/>
        <v>1.0173208009700119E-2</v>
      </c>
      <c r="AG4863" s="17">
        <f t="shared" si="1291"/>
        <v>0.42845397233782023</v>
      </c>
    </row>
    <row r="4864" spans="1:33">
      <c r="A4864" t="s">
        <v>8088</v>
      </c>
      <c r="B4864" t="s">
        <v>8089</v>
      </c>
      <c r="C4864" s="23">
        <v>227.76509999999999</v>
      </c>
      <c r="D4864" s="23">
        <v>-50.894869999999997</v>
      </c>
      <c r="E4864" s="23">
        <v>227.7533</v>
      </c>
      <c r="F4864" s="23">
        <v>-50.898969999999998</v>
      </c>
      <c r="G4864" s="26">
        <v>-8</v>
      </c>
      <c r="H4864" s="26">
        <v>17.600000000000001</v>
      </c>
      <c r="I4864" s="26">
        <v>-1.8</v>
      </c>
      <c r="J4864" s="26">
        <v>1</v>
      </c>
      <c r="K4864" s="26">
        <v>-5.0999999999999996</v>
      </c>
      <c r="L4864" s="26">
        <v>20.5</v>
      </c>
      <c r="M4864" s="26">
        <v>-3.4</v>
      </c>
      <c r="N4864" s="26">
        <v>0.9</v>
      </c>
      <c r="O4864" s="19">
        <f t="shared" si="1275"/>
        <v>257.31961650818022</v>
      </c>
      <c r="P4864" s="10">
        <f t="shared" si="1276"/>
        <v>236.30993247402023</v>
      </c>
      <c r="Q4864" s="10">
        <f t="shared" si="1277"/>
        <v>2.86</v>
      </c>
      <c r="R4864" s="19">
        <f t="shared" si="1278"/>
        <v>8.1999999999999993</v>
      </c>
      <c r="S4864" s="10">
        <f t="shared" si="1279"/>
        <v>6.1294371682887814</v>
      </c>
      <c r="T4864" s="10">
        <f t="shared" si="1280"/>
        <v>0.35823592920721953</v>
      </c>
      <c r="U4864" s="2" t="str">
        <f t="shared" si="1281"/>
        <v>D</v>
      </c>
      <c r="V4864" s="2" t="str">
        <f t="shared" si="1282"/>
        <v>D</v>
      </c>
      <c r="W4864" s="2" t="str">
        <f t="shared" si="1283"/>
        <v>D</v>
      </c>
      <c r="X4864" s="2" t="str">
        <f t="shared" si="1284"/>
        <v>C</v>
      </c>
      <c r="Y4864" s="3" t="str">
        <f t="shared" si="1285"/>
        <v>DDDC</v>
      </c>
      <c r="Z4864" s="28">
        <f t="shared" si="1286"/>
        <v>3.0875E-2</v>
      </c>
      <c r="AA4864" s="7" t="str">
        <f t="shared" si="1287"/>
        <v>Almost certainly optical</v>
      </c>
      <c r="AB4864" s="21">
        <v>30.6</v>
      </c>
      <c r="AC4864" s="14">
        <f t="shared" si="1288"/>
        <v>30.59050904431621</v>
      </c>
      <c r="AD4864" s="26">
        <v>242</v>
      </c>
      <c r="AE4864" s="10">
        <f t="shared" si="1289"/>
        <v>241.15102159433584</v>
      </c>
      <c r="AF4864" s="17">
        <f t="shared" si="1290"/>
        <v>9.4909556837912135E-3</v>
      </c>
      <c r="AG4864" s="17">
        <f t="shared" si="1291"/>
        <v>0.84897840566415539</v>
      </c>
    </row>
    <row r="4865" spans="1:33">
      <c r="A4865" t="s">
        <v>5079</v>
      </c>
      <c r="B4865" t="s">
        <v>2167</v>
      </c>
      <c r="C4865" s="23">
        <v>300.28789999999998</v>
      </c>
      <c r="D4865" s="23">
        <v>16.704270000000001</v>
      </c>
      <c r="E4865" s="23">
        <v>300.29320000000001</v>
      </c>
      <c r="F4865" s="23">
        <v>16.697140000000001</v>
      </c>
      <c r="G4865" s="26">
        <v>-1.5</v>
      </c>
      <c r="H4865" s="26">
        <v>24.1</v>
      </c>
      <c r="I4865" s="26">
        <v>-4.3</v>
      </c>
      <c r="J4865" s="26">
        <v>1.2</v>
      </c>
      <c r="K4865" s="26">
        <v>-4.4000000000000004</v>
      </c>
      <c r="L4865" s="26">
        <v>21.2</v>
      </c>
      <c r="M4865" s="26">
        <v>-6.5</v>
      </c>
      <c r="N4865" s="26">
        <v>1.6</v>
      </c>
      <c r="O4865" s="19">
        <f t="shared" si="1275"/>
        <v>199.2306723756613</v>
      </c>
      <c r="P4865" s="10">
        <f t="shared" si="1276"/>
        <v>214.09497795476557</v>
      </c>
      <c r="Q4865" s="10">
        <f t="shared" si="1277"/>
        <v>2.86</v>
      </c>
      <c r="R4865" s="19">
        <f t="shared" si="1278"/>
        <v>4.5541190146942796</v>
      </c>
      <c r="S4865" s="10">
        <f t="shared" si="1279"/>
        <v>7.8492037812761621</v>
      </c>
      <c r="T4865" s="10">
        <f t="shared" si="1280"/>
        <v>0.3100830698992611</v>
      </c>
      <c r="U4865" s="2" t="str">
        <f t="shared" si="1281"/>
        <v>D</v>
      </c>
      <c r="V4865" s="2" t="str">
        <f t="shared" si="1282"/>
        <v>D</v>
      </c>
      <c r="W4865" s="2" t="str">
        <f t="shared" si="1283"/>
        <v>D</v>
      </c>
      <c r="X4865" s="2" t="str">
        <f t="shared" si="1284"/>
        <v>C</v>
      </c>
      <c r="Y4865" s="3" t="str">
        <f t="shared" si="1285"/>
        <v>DDDC</v>
      </c>
      <c r="Z4865" s="28">
        <f t="shared" si="1286"/>
        <v>3.0875E-2</v>
      </c>
      <c r="AA4865" s="7" t="str">
        <f t="shared" si="1287"/>
        <v>Almost certainly optical</v>
      </c>
      <c r="AB4865" s="21">
        <v>31.5</v>
      </c>
      <c r="AC4865" s="14">
        <f t="shared" si="1288"/>
        <v>31.508985495240037</v>
      </c>
      <c r="AD4865" s="26">
        <v>144</v>
      </c>
      <c r="AE4865" s="10">
        <f t="shared" si="1289"/>
        <v>144.55027668442105</v>
      </c>
      <c r="AF4865" s="17">
        <f t="shared" si="1290"/>
        <v>8.9854952400365562E-3</v>
      </c>
      <c r="AG4865" s="17">
        <f t="shared" si="1291"/>
        <v>0.55027668442104982</v>
      </c>
    </row>
    <row r="4866" spans="1:33">
      <c r="A4866" t="s">
        <v>9096</v>
      </c>
      <c r="B4866" t="s">
        <v>9097</v>
      </c>
      <c r="C4866" s="23">
        <v>297.48450000000003</v>
      </c>
      <c r="D4866" s="23">
        <v>16.388010000000001</v>
      </c>
      <c r="E4866" s="23">
        <v>297.4751</v>
      </c>
      <c r="F4866" s="23">
        <v>16.380870000000002</v>
      </c>
      <c r="G4866" s="26">
        <v>-3.5</v>
      </c>
      <c r="H4866" s="26">
        <v>22.1</v>
      </c>
      <c r="I4866" s="26">
        <v>-7.5</v>
      </c>
      <c r="J4866" s="26">
        <v>1.9</v>
      </c>
      <c r="K4866" s="26">
        <v>-0.5</v>
      </c>
      <c r="L4866" s="26">
        <v>25.1</v>
      </c>
      <c r="M4866" s="26">
        <v>-5.5</v>
      </c>
      <c r="N4866" s="26">
        <v>4.5999999999999996</v>
      </c>
      <c r="O4866" s="19">
        <f t="shared" ref="O4866:O4929" si="1292">IF(IF(G4866&gt;0,IF(I4866&gt;0,0,1),IF(I4866&lt;0,2,3))=0,DEGREES(ATAN(SQRT((SQRT(G4866^2+I4866^2)-(G4866^2/SQRT(G4866^2+I4866^2)))*(G4866^2/SQRT(G4866^2+I4866^2)))/(SQRT(G4866^2+I4866^2)-(G4866^2/SQRT(G4866^2+I4866^2))))),IF(IF(G4866&gt;0,IF(I4866&gt;0,0,1),IF(I4866&lt;0,2,3))=1,180-DEGREES(ATAN(SQRT((SQRT(G4866^2+I4866^2)-(G4866^2/SQRT(G4866^2+I4866^2)))*(G4866^2/SQRT(G4866^2+I4866^2)))/(SQRT(G4866^2+I4866^2)-(G4866^2/SQRT(G4866^2+I4866^2))))),IF(IF(G4866&gt;0,IF(I4866&gt;0,0,1),IF(I4866&lt;0,2,3))=2,180+DEGREES(ATAN(SQRT((SQRT(G4866^2+I4866^2)-(G4866^2/SQRT(G4866^2+I4866^2)))*(G4866^2/SQRT(G4866^2+I4866^2)))/(SQRT(G4866^2+I4866^2)-(G4866^2/SQRT(G4866^2+I4866^2))))),360-DEGREES(ATAN(SQRT((SQRT(G4866^2+I4866^2)-(G4866^2/SQRT(G4866^2+I4866^2)))*(G4866^2/SQRT(G4866^2+I4866^2)))/(SQRT(G4866^2+I4866^2)-(G4866^2/SQRT(G4866^2+I4866^2))))))))</f>
        <v>205.01689347810003</v>
      </c>
      <c r="P4866" s="10">
        <f t="shared" ref="P4866:P4929" si="1293">IF(IF(K4866&gt;0,IF(M4866&gt;0,0,1),IF(M4866&lt;0,2,3))=0,DEGREES(ATAN(SQRT((SQRT(K4866^2+M4866^2)-(K4866^2/SQRT(K4866^2+M4866^2)))*(K4866^2/SQRT(K4866^2+M4866^2)))/(SQRT(K4866^2+M4866^2)-(K4866^2/SQRT(K4866^2+M4866^2))))),IF(IF(K4866&gt;0,IF(M4866&gt;0,0,1),IF(M4866&lt;0,2,3))=1,180-DEGREES(ATAN(SQRT((SQRT(K4866^2+M4866^2)-(K4866^2/SQRT(K4866^2+M4866^2)))*(K4866^2/SQRT(K4866^2+M4866^2)))/(SQRT(K4866^2+M4866^2)-(K4866^2/SQRT(K4866^2+M4866^2))))),IF(IF(K4866&gt;0,IF(M4866&gt;0,0,1),IF(M4866&lt;0,2,3))=2,180+DEGREES(ATAN(SQRT((SQRT(K4866^2+M4866^2)-(K4866^2/SQRT(K4866^2+M4866^2)))*(K4866^2/SQRT(K4866^2+M4866^2)))/(SQRT(K4866^2+M4866^2)-(K4866^2/SQRT(K4866^2+M4866^2))))),360-DEGREES(ATAN(SQRT((SQRT(K4866^2+M4866^2)-(K4866^2/SQRT(K4866^2+M4866^2)))*(K4866^2/SQRT(K4866^2+M4866^2)))/(SQRT(K4866^2+M4866^2)-(K4866^2/SQRT(K4866^2+M4866^2))))))))</f>
        <v>185.19442890773482</v>
      </c>
      <c r="Q4866" s="10">
        <f t="shared" ref="Q4866:Q4929" si="1294">IF(ATAN(SQRT(SQRT(H4866^2+J4866^2)^2+SQRT(L4866^2+N4866^2)^2)/IF(SQRT(G4866^2+I4866^2)&gt;SQRT(K4866^2+M4866^2),SQRT(G4866^2+I4866^2),SQRT(K4866^2+M4866^2)))*180/PI()&gt;2.86,2.86,ATAN(SQRT(SQRT(H4866^2+J4866^2)^2+SQRT(L4866^2+N4866^2)^2)/IF(SQRT(G4866^2+I4866^2)&gt;SQRT(K4866^2+M4866^2),SQRT(G4866^2+I4866^2),SQRT(K4866^2+M4866^2)))*180/PI())</f>
        <v>2.86</v>
      </c>
      <c r="R4866" s="19">
        <f t="shared" ref="R4866:R4929" si="1295">SQRT(G4866^2+I4866^2)</f>
        <v>8.2764726786234242</v>
      </c>
      <c r="S4866" s="10">
        <f t="shared" ref="S4866:S4929" si="1296">SQRT(K4866^2+M4866^2)</f>
        <v>5.5226805085936306</v>
      </c>
      <c r="T4866" s="10">
        <f t="shared" ref="T4866:T4929" si="1297">IF(SQRT(SQRT(H4866^2+J4866^2)^2+SQRT(L4866^2+N4866^2)^2)&gt;(SQRT(G4866^2+I4866^2)+SQRT(K4866^2+M4866^2))*0.025,(SQRT(G4866^2+I4866^2)+SQRT(K4866^2+M4866^2))*0.025,SQRT(SQRT(H4866^2+J4866^2)^2+SQRT(L4866^2+N4866^2)^2))</f>
        <v>0.34497882968042637</v>
      </c>
      <c r="U4866" s="2" t="str">
        <f t="shared" ref="U4866:U4929" si="1298">IF(IF(ABS(O4866-P4866)&lt;180,ABS(O4866-P4866),360-ABS(O4866-P4866))&lt;Q4866,"A",IF(IF(ABS(O4866-P4866)&lt;180,ABS(O4866-P4866),360-ABS(O4866-P4866))&lt;2*Q4866,"B",IF(IF(ABS(O4866-P4866)&lt;180,ABS(O4866-P4866),360-ABS(O4866-P4866))&lt;3*Q4866,"C","D")))</f>
        <v>D</v>
      </c>
      <c r="V4866" s="2" t="str">
        <f t="shared" ref="V4866:V4929" si="1299">IF(ABS(R4866-S4866)&lt;T4866,"A",IF(ABS(R4866-S4866)&lt;2*T4866,"B",IF(ABS(R4866-S4866)&lt;3*T4866,"C","D")))</f>
        <v>D</v>
      </c>
      <c r="W4866" s="2" t="str">
        <f t="shared" ref="W4866:W4929" si="1300">IF(ROUND((IF(SQRT(H4866^2+J4866^2)/SQRT(G4866^2+I4866^2)*100&lt;5,1,IF(SQRT(H4866^2+J4866^2)/SQRT(G4866^2+I4866^2)*100&lt;10,2,IF(SQRT(H4866^2+J4866^2)/SQRT(G4866^2+I4866^2)*100&lt;15,3,4)))+IF(SQRT(L4866^2+N4866^2)/SQRT(K4866^2+M4866^2)*100&lt;5,1,IF(SQRT(L4866^2+N4866^2)/SQRT(K4866^2+M4866^2)*100&lt;10,2,IF(SQRT(L4866^2+N4866^2)/SQRT(K4866^2+M4866^2)*100&lt;15,3,4))))/2,0)=1,"A",IF(ROUND((IF(SQRT(H4866^2+J4866^2)/SQRT(G4866^2+I4866^2)*100&lt;5,1,IF(SQRT(H4866^2+J4866^2)/SQRT(G4866^2+I4866^2)*100&lt;10,2,IF(SQRT(H4866^2+J4866^2)/SQRT(G4866^2+I4866^2)*100&lt;15,3,4)))+IF(SQRT(L4866^2+N4866^2)/SQRT(K4866^2+M4866^2)*100&lt;5,1,IF(SQRT(L4866^2+N4866^2)/SQRT(K4866^2+M4866^2)*100&lt;10,2,IF(SQRT(L4866^2+N4866^2)/SQRT(K4866^2+M4866^2)*100&lt;15,3,4))))/2,0)=2,"B",IF(ROUND((IF(SQRT(H4866^2+J4866^2)/SQRT(G4866^2+I4866^2)*100&lt;5,1,IF(SQRT(H4866^2+J4866^2)/SQRT(G4866^2+I4866^2)*100&lt;10,2,IF(SQRT(H4866^2+J4866^2)/SQRT(G4866^2+I4866^2)*100&lt;15,3,4)))+IF(SQRT(L4866^2+N4866^2)/SQRT(K4866^2+M4866^2)*100&lt;5,1,IF(SQRT(L4866^2+N4866^2)/SQRT(K4866^2+M4866^2)*100&lt;10,2,IF(SQRT(L4866^2+N4866^2)/SQRT(K4866^2+M4866^2)*100&lt;15,3,4))))/2,0)=3,"C","D")))</f>
        <v>D</v>
      </c>
      <c r="X4866" s="2" t="str">
        <f t="shared" ref="X4866:X4929" si="1301">IF((AC4866*1000/((SQRT(G4866^2+I4866^2)+SQRT(K4866^2+M4866^2))/2))&lt;100,"A",IF((AC4866*1000/((SQRT(G4866^2+I4866^2)+SQRT(K4866^2+M4866^2))/2))&lt;1000,"B",IF((AC4866*1000/((SQRT(G4866^2+I4866^2)+SQRT(K4866^2+M4866^2))/2))&lt;10000,"C","D")))</f>
        <v>C</v>
      </c>
      <c r="Y4866" s="3" t="str">
        <f t="shared" ref="Y4866:Y4929" si="1302">U4866&amp;V4866&amp;W4866&amp;X4866</f>
        <v>DDDC</v>
      </c>
      <c r="Z4866" s="28">
        <f t="shared" ref="Z4866:Z4929" si="1303">IF(MID(Y4866,1,1)="A",1,(IF(MID(Y4866,1,1)="B",0.8,IF(MID(Y4866,1,1)="C",0.2,0.01))))*IF(MID(Y4866,2,1)="A",1,(IF(MID(Y4866,2,1)="B",0.8,IF(MID(Y4866,2,1)="C",0.4,0.05))))*IF(MID(Y4866,3,1)="A",1,(IF(MID(Y4866,3,1)="B",0.95,IF(MID(Y4866,3,1)="C",0.8,0.65))))*IF(MID(Y4866,4,1)="A",1,(IF(MID(Y4866,4,1)="B",0.97,IF(MID(Y4866,4,1)="C",0.95,0.92))))*100</f>
        <v>3.0875E-2</v>
      </c>
      <c r="AA4866" s="7" t="str">
        <f t="shared" ref="AA4866:AA4929" si="1304">IF(Z4866=100,"Perfect CPM candidate",IF(Z4866&gt;90,"Solid CPM candidate",IF(Z4866&gt;50,"Good CPM candidate",IF(Z4866&gt;30,"Weak CPM candidate",IF(Z4866&gt;10,"Probably optical","Almost certainly optical")))))</f>
        <v>Almost certainly optical</v>
      </c>
      <c r="AB4866" s="21">
        <v>41.4</v>
      </c>
      <c r="AC4866" s="14">
        <f t="shared" ref="AC4866:AC4929" si="1305">(SQRT(((E4866*PI()/180-C4866*PI()/180)*COS(D4866*PI()/180))^2+(F4866*PI()/180-D4866*PI()/180)^2))*180/PI()*3600</f>
        <v>41.408740163781509</v>
      </c>
      <c r="AD4866" s="26">
        <v>231</v>
      </c>
      <c r="AE4866" s="10">
        <f t="shared" ref="AE4866:AE4929" si="1306">IF(((IF(E4866*PI()/180-C4866*PI()/180&gt;0,1,0))+(IF(F4866*PI()/180-D4866*PI()/180&gt;0,2,0)))=3,ATAN(((E4866*PI()/180-C4866*PI()/180)*(COS(D4866*PI()/180))/(F4866*PI()/180-D4866*PI()/180))),IF(((IF(E4866*PI()/180-C4866*PI()/180&gt;0,1,0))+(IF(F4866*PI()/180-D4866*PI()/180&gt;0,2,0)))=1,ATAN(((E4866*PI()/180-C4866*PI()/180)*(COS(D4866*PI()/180))/(F4866*PI()/180-D4866*PI()/180)))+PI(),IF(((IF(E4866*PI()/180-C4866*PI()/180&gt;0,1,0))+(IF(F4866*PI()/180-D4866*PI()/180&gt;0,2,0)))=0,ATAN(((E4866*PI()/180-C4866*PI()/180)*(COS(D4866*PI()/180))/(F4866*PI()/180-D4866*PI()/180)))+PI(),ATAN(((E4866*PI()/180-C4866*PI()/180)*(COS(D4866*PI()/180))/(F4866*PI()/180-D4866*PI()/180)))+2*PI())))*180/PI()</f>
        <v>231.62991495377798</v>
      </c>
      <c r="AF4866" s="17">
        <f t="shared" ref="AF4866:AF4929" si="1307">ABS(AB4866-AC4866)</f>
        <v>8.740163781510546E-3</v>
      </c>
      <c r="AG4866" s="17">
        <f t="shared" ref="AG4866:AG4929" si="1308">IF(ABS(AD4866-AE4866)&gt;180,360-ABS(AD4866-AE4866),ABS(AD4866-AE4866))</f>
        <v>0.62991495377798401</v>
      </c>
    </row>
    <row r="4867" spans="1:33">
      <c r="A4867" t="s">
        <v>4953</v>
      </c>
      <c r="B4867" t="s">
        <v>2047</v>
      </c>
      <c r="C4867" s="23">
        <v>294.15530000000001</v>
      </c>
      <c r="D4867" s="23">
        <v>13.10379</v>
      </c>
      <c r="E4867" s="23">
        <v>294.149</v>
      </c>
      <c r="F4867" s="23">
        <v>13.104380000000001</v>
      </c>
      <c r="G4867" s="26">
        <v>-3.9</v>
      </c>
      <c r="H4867" s="26">
        <v>21.7</v>
      </c>
      <c r="I4867" s="26">
        <v>-6.8</v>
      </c>
      <c r="J4867" s="26">
        <v>2.6</v>
      </c>
      <c r="K4867" s="26">
        <v>1.8</v>
      </c>
      <c r="L4867" s="26">
        <v>1.8</v>
      </c>
      <c r="M4867" s="26">
        <v>-2.4</v>
      </c>
      <c r="N4867" s="26">
        <v>2.9</v>
      </c>
      <c r="O4867" s="19">
        <f t="shared" si="1292"/>
        <v>209.83553910026154</v>
      </c>
      <c r="P4867" s="10">
        <f t="shared" si="1293"/>
        <v>143.13010235415598</v>
      </c>
      <c r="Q4867" s="10">
        <f t="shared" si="1294"/>
        <v>2.86</v>
      </c>
      <c r="R4867" s="19">
        <f t="shared" si="1295"/>
        <v>7.8390050389064045</v>
      </c>
      <c r="S4867" s="10">
        <f t="shared" si="1296"/>
        <v>3</v>
      </c>
      <c r="T4867" s="10">
        <f t="shared" si="1297"/>
        <v>0.2709751259726601</v>
      </c>
      <c r="U4867" s="2" t="str">
        <f t="shared" si="1298"/>
        <v>D</v>
      </c>
      <c r="V4867" s="2" t="str">
        <f t="shared" si="1299"/>
        <v>D</v>
      </c>
      <c r="W4867" s="2" t="str">
        <f t="shared" si="1300"/>
        <v>D</v>
      </c>
      <c r="X4867" s="2" t="str">
        <f t="shared" si="1301"/>
        <v>C</v>
      </c>
      <c r="Y4867" s="3" t="str">
        <f t="shared" si="1302"/>
        <v>DDDC</v>
      </c>
      <c r="Z4867" s="28">
        <f t="shared" si="1303"/>
        <v>3.0875E-2</v>
      </c>
      <c r="AA4867" s="7" t="str">
        <f t="shared" si="1304"/>
        <v>Almost certainly optical</v>
      </c>
      <c r="AB4867" s="21">
        <v>22.2</v>
      </c>
      <c r="AC4867" s="14">
        <f t="shared" si="1305"/>
        <v>22.19131605825342</v>
      </c>
      <c r="AD4867" s="26">
        <v>275</v>
      </c>
      <c r="AE4867" s="10">
        <f t="shared" si="1306"/>
        <v>275.49236536672186</v>
      </c>
      <c r="AF4867" s="17">
        <f t="shared" si="1307"/>
        <v>8.6839417465789381E-3</v>
      </c>
      <c r="AG4867" s="17">
        <f t="shared" si="1308"/>
        <v>0.49236536672185593</v>
      </c>
    </row>
    <row r="4868" spans="1:33">
      <c r="A4868" t="s">
        <v>9504</v>
      </c>
      <c r="B4868" t="s">
        <v>9505</v>
      </c>
      <c r="C4868" s="23">
        <v>327.33010000000002</v>
      </c>
      <c r="D4868" s="23">
        <v>74.175039999999996</v>
      </c>
      <c r="E4868" s="23">
        <v>327.27780000000001</v>
      </c>
      <c r="F4868" s="23">
        <v>74.173590000000004</v>
      </c>
      <c r="G4868" s="26">
        <v>-2.6</v>
      </c>
      <c r="H4868" s="26">
        <v>23</v>
      </c>
      <c r="I4868" s="26">
        <v>4.7</v>
      </c>
      <c r="J4868" s="26">
        <v>1.3</v>
      </c>
      <c r="K4868" s="26">
        <v>-8.9</v>
      </c>
      <c r="L4868" s="26">
        <v>16.7</v>
      </c>
      <c r="M4868" s="26">
        <v>-9.1</v>
      </c>
      <c r="N4868" s="26">
        <v>1.9</v>
      </c>
      <c r="O4868" s="19">
        <f t="shared" si="1292"/>
        <v>331.0490047925332</v>
      </c>
      <c r="P4868" s="10">
        <f t="shared" si="1293"/>
        <v>224.36340642403653</v>
      </c>
      <c r="Q4868" s="10">
        <f t="shared" si="1294"/>
        <v>2.86</v>
      </c>
      <c r="R4868" s="19">
        <f t="shared" si="1295"/>
        <v>5.3712196007983142</v>
      </c>
      <c r="S4868" s="10">
        <f t="shared" si="1296"/>
        <v>12.728707711311467</v>
      </c>
      <c r="T4868" s="10">
        <f t="shared" si="1297"/>
        <v>0.45249818280274456</v>
      </c>
      <c r="U4868" s="2" t="str">
        <f t="shared" si="1298"/>
        <v>D</v>
      </c>
      <c r="V4868" s="2" t="str">
        <f t="shared" si="1299"/>
        <v>D</v>
      </c>
      <c r="W4868" s="2" t="str">
        <f t="shared" si="1300"/>
        <v>D</v>
      </c>
      <c r="X4868" s="2" t="str">
        <f t="shared" si="1301"/>
        <v>C</v>
      </c>
      <c r="Y4868" s="3" t="str">
        <f t="shared" si="1302"/>
        <v>DDDC</v>
      </c>
      <c r="Z4868" s="28">
        <f t="shared" si="1303"/>
        <v>3.0875E-2</v>
      </c>
      <c r="AA4868" s="7" t="str">
        <f t="shared" si="1304"/>
        <v>Almost certainly optical</v>
      </c>
      <c r="AB4868" s="21">
        <v>51.6</v>
      </c>
      <c r="AC4868" s="14">
        <f t="shared" si="1305"/>
        <v>51.608512326747622</v>
      </c>
      <c r="AD4868" s="26">
        <v>264</v>
      </c>
      <c r="AE4868" s="10">
        <f t="shared" si="1306"/>
        <v>264.19482789746928</v>
      </c>
      <c r="AF4868" s="17">
        <f t="shared" si="1307"/>
        <v>8.512326747620591E-3</v>
      </c>
      <c r="AG4868" s="17">
        <f t="shared" si="1308"/>
        <v>0.1948278974692812</v>
      </c>
    </row>
    <row r="4869" spans="1:33">
      <c r="A4869" t="s">
        <v>5161</v>
      </c>
      <c r="B4869" t="s">
        <v>2241</v>
      </c>
      <c r="C4869" s="23">
        <v>305.55560000000003</v>
      </c>
      <c r="D4869" s="23">
        <v>-0.90207420000000005</v>
      </c>
      <c r="E4869" s="23">
        <v>305.55669999999998</v>
      </c>
      <c r="F4869" s="23">
        <v>-0.88578029999999996</v>
      </c>
      <c r="G4869" s="26">
        <v>72.8</v>
      </c>
      <c r="H4869" s="26">
        <v>21.6</v>
      </c>
      <c r="I4869" s="26">
        <v>-15.5</v>
      </c>
      <c r="J4869" s="26">
        <v>1.9</v>
      </c>
      <c r="K4869" s="26">
        <v>-2.7</v>
      </c>
      <c r="L4869" s="26">
        <v>22.9</v>
      </c>
      <c r="M4869" s="26">
        <v>-6.8</v>
      </c>
      <c r="N4869" s="26">
        <v>1.3</v>
      </c>
      <c r="O4869" s="19">
        <f t="shared" si="1292"/>
        <v>102.0194881972389</v>
      </c>
      <c r="P4869" s="10">
        <f t="shared" si="1293"/>
        <v>201.65598903842249</v>
      </c>
      <c r="Q4869" s="10">
        <f t="shared" si="1294"/>
        <v>2.86</v>
      </c>
      <c r="R4869" s="19">
        <f t="shared" si="1295"/>
        <v>74.431780846624918</v>
      </c>
      <c r="S4869" s="10">
        <f t="shared" si="1296"/>
        <v>7.3164198895361379</v>
      </c>
      <c r="T4869" s="10">
        <f t="shared" si="1297"/>
        <v>2.0437050184040264</v>
      </c>
      <c r="U4869" s="2" t="str">
        <f t="shared" si="1298"/>
        <v>D</v>
      </c>
      <c r="V4869" s="2" t="str">
        <f t="shared" si="1299"/>
        <v>D</v>
      </c>
      <c r="W4869" s="2" t="str">
        <f t="shared" si="1300"/>
        <v>D</v>
      </c>
      <c r="X4869" s="2" t="str">
        <f t="shared" si="1301"/>
        <v>C</v>
      </c>
      <c r="Y4869" s="3" t="str">
        <f t="shared" si="1302"/>
        <v>DDDC</v>
      </c>
      <c r="Z4869" s="28">
        <f t="shared" si="1303"/>
        <v>3.0875E-2</v>
      </c>
      <c r="AA4869" s="7" t="str">
        <f t="shared" si="1304"/>
        <v>Almost certainly optical</v>
      </c>
      <c r="AB4869" s="21">
        <v>58.8</v>
      </c>
      <c r="AC4869" s="14">
        <f t="shared" si="1305"/>
        <v>58.791524642804788</v>
      </c>
      <c r="AD4869" s="26">
        <v>4.3</v>
      </c>
      <c r="AE4869" s="10">
        <f t="shared" si="1306"/>
        <v>3.8616963890236318</v>
      </c>
      <c r="AF4869" s="17">
        <f t="shared" si="1307"/>
        <v>8.4753571952091988E-3</v>
      </c>
      <c r="AG4869" s="17">
        <f t="shared" si="1308"/>
        <v>0.43830361097636805</v>
      </c>
    </row>
    <row r="4870" spans="1:33">
      <c r="A4870" t="s">
        <v>3037</v>
      </c>
      <c r="B4870" t="s">
        <v>282</v>
      </c>
      <c r="C4870" s="23">
        <v>38.795160000000003</v>
      </c>
      <c r="D4870" s="23">
        <v>-10.90607</v>
      </c>
      <c r="E4870" s="23">
        <v>38.805419999999998</v>
      </c>
      <c r="F4870" s="23">
        <v>-10.901859999999999</v>
      </c>
      <c r="G4870" s="26">
        <v>-4.9000000000000004</v>
      </c>
      <c r="H4870" s="26">
        <v>20.7</v>
      </c>
      <c r="I4870" s="26">
        <v>1</v>
      </c>
      <c r="J4870" s="26">
        <v>1.1000000000000001</v>
      </c>
      <c r="K4870" s="26">
        <v>25.2</v>
      </c>
      <c r="L4870" s="26">
        <v>25.2</v>
      </c>
      <c r="M4870" s="26">
        <v>6.7</v>
      </c>
      <c r="N4870" s="26">
        <v>1.1000000000000001</v>
      </c>
      <c r="O4870" s="19">
        <f t="shared" si="1292"/>
        <v>281.53462065364471</v>
      </c>
      <c r="P4870" s="10">
        <f t="shared" si="1293"/>
        <v>75.111045101277014</v>
      </c>
      <c r="Q4870" s="10">
        <f t="shared" si="1294"/>
        <v>2.86</v>
      </c>
      <c r="R4870" s="19">
        <f t="shared" si="1295"/>
        <v>5.0009999000199956</v>
      </c>
      <c r="S4870" s="10">
        <f t="shared" si="1296"/>
        <v>26.075467397536713</v>
      </c>
      <c r="T4870" s="10">
        <f t="shared" si="1297"/>
        <v>0.77691168243891773</v>
      </c>
      <c r="U4870" s="2" t="str">
        <f t="shared" si="1298"/>
        <v>D</v>
      </c>
      <c r="V4870" s="2" t="str">
        <f t="shared" si="1299"/>
        <v>D</v>
      </c>
      <c r="W4870" s="2" t="str">
        <f t="shared" si="1300"/>
        <v>D</v>
      </c>
      <c r="X4870" s="2" t="str">
        <f t="shared" si="1301"/>
        <v>C</v>
      </c>
      <c r="Y4870" s="3" t="str">
        <f t="shared" si="1302"/>
        <v>DDDC</v>
      </c>
      <c r="Z4870" s="28">
        <f t="shared" si="1303"/>
        <v>3.0875E-2</v>
      </c>
      <c r="AA4870" s="7" t="str">
        <f t="shared" si="1304"/>
        <v>Almost certainly optical</v>
      </c>
      <c r="AB4870" s="21">
        <v>39.299999999999997</v>
      </c>
      <c r="AC4870" s="14">
        <f t="shared" si="1305"/>
        <v>39.308224211080976</v>
      </c>
      <c r="AD4870" s="26">
        <v>67.3</v>
      </c>
      <c r="AE4870" s="10">
        <f t="shared" si="1306"/>
        <v>67.320982640739885</v>
      </c>
      <c r="AF4870" s="17">
        <f t="shared" si="1307"/>
        <v>8.224211080978705E-3</v>
      </c>
      <c r="AG4870" s="17">
        <f t="shared" si="1308"/>
        <v>2.098264073988787E-2</v>
      </c>
    </row>
    <row r="4871" spans="1:33">
      <c r="A4871" t="s">
        <v>3485</v>
      </c>
      <c r="B4871" t="s">
        <v>700</v>
      </c>
      <c r="C4871" s="23">
        <v>99.270189999999999</v>
      </c>
      <c r="D4871" s="23">
        <v>3.0639630000000002</v>
      </c>
      <c r="E4871" s="23">
        <v>99.267120000000006</v>
      </c>
      <c r="F4871" s="23">
        <v>3.0636540000000001</v>
      </c>
      <c r="G4871" s="26">
        <v>1.2</v>
      </c>
      <c r="H4871" s="26">
        <v>1.2</v>
      </c>
      <c r="I4871" s="26">
        <v>1.5</v>
      </c>
      <c r="J4871" s="26">
        <v>1.6</v>
      </c>
      <c r="K4871" s="26">
        <v>0.5</v>
      </c>
      <c r="L4871" s="26">
        <v>0.5</v>
      </c>
      <c r="M4871" s="26">
        <v>0.1</v>
      </c>
      <c r="N4871" s="26">
        <v>1.2</v>
      </c>
      <c r="O4871" s="19">
        <f t="shared" si="1292"/>
        <v>38.659808254090088</v>
      </c>
      <c r="P4871" s="10">
        <f t="shared" si="1293"/>
        <v>78.690067525979771</v>
      </c>
      <c r="Q4871" s="10">
        <f t="shared" si="1294"/>
        <v>2.86</v>
      </c>
      <c r="R4871" s="19">
        <f t="shared" si="1295"/>
        <v>1.9209372712298547</v>
      </c>
      <c r="S4871" s="10">
        <f t="shared" si="1296"/>
        <v>0.50990195135927852</v>
      </c>
      <c r="T4871" s="10">
        <f t="shared" si="1297"/>
        <v>6.0770980564728329E-2</v>
      </c>
      <c r="U4871" s="2" t="str">
        <f t="shared" si="1298"/>
        <v>D</v>
      </c>
      <c r="V4871" s="2" t="str">
        <f t="shared" si="1299"/>
        <v>D</v>
      </c>
      <c r="W4871" s="2" t="str">
        <f t="shared" si="1300"/>
        <v>D</v>
      </c>
      <c r="X4871" s="2" t="str">
        <f t="shared" si="1301"/>
        <v>C</v>
      </c>
      <c r="Y4871" s="3" t="str">
        <f t="shared" si="1302"/>
        <v>DDDC</v>
      </c>
      <c r="Z4871" s="28">
        <f t="shared" si="1303"/>
        <v>3.0875E-2</v>
      </c>
      <c r="AA4871" s="7" t="str">
        <f t="shared" si="1304"/>
        <v>Almost certainly optical</v>
      </c>
      <c r="AB4871" s="21">
        <v>11.1</v>
      </c>
      <c r="AC4871" s="14">
        <f t="shared" si="1305"/>
        <v>11.092121827366102</v>
      </c>
      <c r="AD4871" s="26">
        <v>264</v>
      </c>
      <c r="AE4871" s="10">
        <f t="shared" si="1306"/>
        <v>264.24427982248471</v>
      </c>
      <c r="AF4871" s="17">
        <f t="shared" si="1307"/>
        <v>7.8781726338981173E-3</v>
      </c>
      <c r="AG4871" s="17">
        <f t="shared" si="1308"/>
        <v>0.2442798224847138</v>
      </c>
    </row>
    <row r="4872" spans="1:33">
      <c r="A4872" t="s">
        <v>5112</v>
      </c>
      <c r="B4872" t="s">
        <v>2196</v>
      </c>
      <c r="C4872" s="23">
        <v>302.10610000000003</v>
      </c>
      <c r="D4872" s="23">
        <v>16.445599999999999</v>
      </c>
      <c r="E4872" s="23">
        <v>302.11090000000002</v>
      </c>
      <c r="F4872" s="23">
        <v>16.447949999999999</v>
      </c>
      <c r="G4872" s="26">
        <v>-15.8</v>
      </c>
      <c r="H4872" s="26">
        <v>9.8000000000000007</v>
      </c>
      <c r="I4872" s="26">
        <v>-25.3</v>
      </c>
      <c r="J4872" s="26">
        <v>1.7</v>
      </c>
      <c r="K4872" s="26">
        <v>-6.3</v>
      </c>
      <c r="L4872" s="26">
        <v>19.3</v>
      </c>
      <c r="M4872" s="26">
        <v>-2</v>
      </c>
      <c r="N4872" s="26">
        <v>4.7</v>
      </c>
      <c r="O4872" s="19">
        <f t="shared" si="1292"/>
        <v>211.9850222354107</v>
      </c>
      <c r="P4872" s="10">
        <f t="shared" si="1293"/>
        <v>252.38742215707617</v>
      </c>
      <c r="Q4872" s="10">
        <f t="shared" si="1294"/>
        <v>2.86</v>
      </c>
      <c r="R4872" s="19">
        <f t="shared" si="1295"/>
        <v>29.828342226815089</v>
      </c>
      <c r="S4872" s="10">
        <f t="shared" si="1296"/>
        <v>6.6098411478642962</v>
      </c>
      <c r="T4872" s="10">
        <f t="shared" si="1297"/>
        <v>0.91095458436698462</v>
      </c>
      <c r="U4872" s="2" t="str">
        <f t="shared" si="1298"/>
        <v>D</v>
      </c>
      <c r="V4872" s="2" t="str">
        <f t="shared" si="1299"/>
        <v>D</v>
      </c>
      <c r="W4872" s="2" t="str">
        <f t="shared" si="1300"/>
        <v>D</v>
      </c>
      <c r="X4872" s="2" t="str">
        <f t="shared" si="1301"/>
        <v>C</v>
      </c>
      <c r="Y4872" s="3" t="str">
        <f t="shared" si="1302"/>
        <v>DDDC</v>
      </c>
      <c r="Z4872" s="28">
        <f t="shared" si="1303"/>
        <v>3.0875E-2</v>
      </c>
      <c r="AA4872" s="7" t="str">
        <f t="shared" si="1304"/>
        <v>Almost certainly optical</v>
      </c>
      <c r="AB4872" s="21">
        <v>18.600000000000001</v>
      </c>
      <c r="AC4872" s="14">
        <f t="shared" si="1305"/>
        <v>18.60746699501691</v>
      </c>
      <c r="AD4872" s="26">
        <v>63.1</v>
      </c>
      <c r="AE4872" s="10">
        <f t="shared" si="1306"/>
        <v>62.957185099197488</v>
      </c>
      <c r="AF4872" s="17">
        <f t="shared" si="1307"/>
        <v>7.4669950169088395E-3</v>
      </c>
      <c r="AG4872" s="17">
        <f t="shared" si="1308"/>
        <v>0.14281490080251302</v>
      </c>
    </row>
    <row r="4873" spans="1:33">
      <c r="A4873" t="s">
        <v>4656</v>
      </c>
      <c r="B4873" t="s">
        <v>1785</v>
      </c>
      <c r="C4873" s="23">
        <v>251.13749999999999</v>
      </c>
      <c r="D4873" s="23">
        <v>19.327660000000002</v>
      </c>
      <c r="E4873" s="23">
        <v>251.1326</v>
      </c>
      <c r="F4873" s="23">
        <v>19.334019999999999</v>
      </c>
      <c r="G4873" s="26">
        <v>-8.1</v>
      </c>
      <c r="H4873" s="26">
        <v>17.5</v>
      </c>
      <c r="I4873" s="26">
        <v>2.9</v>
      </c>
      <c r="J4873" s="26">
        <v>1.7</v>
      </c>
      <c r="K4873" s="26">
        <v>-11.2</v>
      </c>
      <c r="L4873" s="26">
        <v>14.4</v>
      </c>
      <c r="M4873" s="26">
        <v>-4.0999999999999996</v>
      </c>
      <c r="N4873" s="26">
        <v>2.8</v>
      </c>
      <c r="O4873" s="19">
        <f t="shared" si="1292"/>
        <v>289.69862137458028</v>
      </c>
      <c r="P4873" s="10">
        <f t="shared" si="1293"/>
        <v>249.89376520164069</v>
      </c>
      <c r="Q4873" s="10">
        <f t="shared" si="1294"/>
        <v>2.86</v>
      </c>
      <c r="R4873" s="19">
        <f t="shared" si="1295"/>
        <v>8.6034876648949759</v>
      </c>
      <c r="S4873" s="10">
        <f t="shared" si="1296"/>
        <v>11.926860441876562</v>
      </c>
      <c r="T4873" s="10">
        <f t="shared" si="1297"/>
        <v>0.51325870266928841</v>
      </c>
      <c r="U4873" s="2" t="str">
        <f t="shared" si="1298"/>
        <v>D</v>
      </c>
      <c r="V4873" s="2" t="str">
        <f t="shared" si="1299"/>
        <v>D</v>
      </c>
      <c r="W4873" s="2" t="str">
        <f t="shared" si="1300"/>
        <v>D</v>
      </c>
      <c r="X4873" s="2" t="str">
        <f t="shared" si="1301"/>
        <v>C</v>
      </c>
      <c r="Y4873" s="3" t="str">
        <f t="shared" si="1302"/>
        <v>DDDC</v>
      </c>
      <c r="Z4873" s="28">
        <f t="shared" si="1303"/>
        <v>3.0875E-2</v>
      </c>
      <c r="AA4873" s="7" t="str">
        <f t="shared" si="1304"/>
        <v>Almost certainly optical</v>
      </c>
      <c r="AB4873" s="21">
        <v>28.3</v>
      </c>
      <c r="AC4873" s="14">
        <f t="shared" si="1305"/>
        <v>28.307429179774182</v>
      </c>
      <c r="AD4873" s="26">
        <v>324</v>
      </c>
      <c r="AE4873" s="10">
        <f t="shared" si="1306"/>
        <v>323.98212754482495</v>
      </c>
      <c r="AF4873" s="17">
        <f t="shared" si="1307"/>
        <v>7.4291797741814491E-3</v>
      </c>
      <c r="AG4873" s="17">
        <f t="shared" si="1308"/>
        <v>1.7872455175051982E-2</v>
      </c>
    </row>
    <row r="4874" spans="1:33">
      <c r="A4874" t="s">
        <v>4968</v>
      </c>
      <c r="B4874" t="s">
        <v>2060</v>
      </c>
      <c r="C4874" s="23">
        <v>294.79500000000002</v>
      </c>
      <c r="D4874" s="23">
        <v>13.81212</v>
      </c>
      <c r="E4874" s="23">
        <v>294.80500000000001</v>
      </c>
      <c r="F4874" s="23">
        <v>13.80452</v>
      </c>
      <c r="G4874" s="26">
        <v>-7.9</v>
      </c>
      <c r="H4874" s="26">
        <v>17.7</v>
      </c>
      <c r="I4874" s="26">
        <v>-9.9</v>
      </c>
      <c r="J4874" s="26">
        <v>3.8</v>
      </c>
      <c r="K4874" s="26">
        <v>-4.2</v>
      </c>
      <c r="L4874" s="26">
        <v>21.4</v>
      </c>
      <c r="M4874" s="26">
        <v>-0.9</v>
      </c>
      <c r="N4874" s="26">
        <v>5.2</v>
      </c>
      <c r="O4874" s="19">
        <f t="shared" si="1292"/>
        <v>218.58915997976754</v>
      </c>
      <c r="P4874" s="10">
        <f t="shared" si="1293"/>
        <v>257.9052429229879</v>
      </c>
      <c r="Q4874" s="10">
        <f t="shared" si="1294"/>
        <v>2.86</v>
      </c>
      <c r="R4874" s="19">
        <f t="shared" si="1295"/>
        <v>12.665701717630967</v>
      </c>
      <c r="S4874" s="10">
        <f t="shared" si="1296"/>
        <v>4.2953463189829062</v>
      </c>
      <c r="T4874" s="10">
        <f t="shared" si="1297"/>
        <v>0.42402620091534687</v>
      </c>
      <c r="U4874" s="2" t="str">
        <f t="shared" si="1298"/>
        <v>D</v>
      </c>
      <c r="V4874" s="2" t="str">
        <f t="shared" si="1299"/>
        <v>D</v>
      </c>
      <c r="W4874" s="2" t="str">
        <f t="shared" si="1300"/>
        <v>D</v>
      </c>
      <c r="X4874" s="2" t="str">
        <f t="shared" si="1301"/>
        <v>C</v>
      </c>
      <c r="Y4874" s="3" t="str">
        <f t="shared" si="1302"/>
        <v>DDDC</v>
      </c>
      <c r="Z4874" s="28">
        <f t="shared" si="1303"/>
        <v>3.0875E-2</v>
      </c>
      <c r="AA4874" s="7" t="str">
        <f t="shared" si="1304"/>
        <v>Almost certainly optical</v>
      </c>
      <c r="AB4874" s="21">
        <v>44.4</v>
      </c>
      <c r="AC4874" s="14">
        <f t="shared" si="1305"/>
        <v>44.392594611023334</v>
      </c>
      <c r="AD4874" s="26">
        <v>128</v>
      </c>
      <c r="AE4874" s="10">
        <f t="shared" si="1306"/>
        <v>128.04782460553946</v>
      </c>
      <c r="AF4874" s="17">
        <f t="shared" si="1307"/>
        <v>7.4053889766645398E-3</v>
      </c>
      <c r="AG4874" s="17">
        <f t="shared" si="1308"/>
        <v>4.7824605539460663E-2</v>
      </c>
    </row>
    <row r="4875" spans="1:33">
      <c r="A4875" t="s">
        <v>6244</v>
      </c>
      <c r="B4875" t="s">
        <v>6245</v>
      </c>
      <c r="C4875" s="23">
        <v>44.72101</v>
      </c>
      <c r="D4875" s="23">
        <v>39.264330000000001</v>
      </c>
      <c r="E4875" s="23">
        <v>44.726120000000002</v>
      </c>
      <c r="F4875" s="23">
        <v>39.266640000000002</v>
      </c>
      <c r="G4875" s="26">
        <v>-2.5</v>
      </c>
      <c r="H4875" s="26">
        <v>23.1</v>
      </c>
      <c r="I4875" s="26">
        <v>-6.5</v>
      </c>
      <c r="J4875" s="26">
        <v>1.7</v>
      </c>
      <c r="K4875" s="26">
        <v>-4.8</v>
      </c>
      <c r="L4875" s="26">
        <v>20.8</v>
      </c>
      <c r="M4875" s="26">
        <v>-1.9</v>
      </c>
      <c r="N4875" s="26">
        <v>1.9</v>
      </c>
      <c r="O4875" s="19">
        <f t="shared" si="1292"/>
        <v>201.03751102542182</v>
      </c>
      <c r="P4875" s="10">
        <f t="shared" si="1293"/>
        <v>248.40468955103233</v>
      </c>
      <c r="Q4875" s="10">
        <f t="shared" si="1294"/>
        <v>2.86</v>
      </c>
      <c r="R4875" s="19">
        <f t="shared" si="1295"/>
        <v>6.9641941385920596</v>
      </c>
      <c r="S4875" s="10">
        <f t="shared" si="1296"/>
        <v>5.1623637996561227</v>
      </c>
      <c r="T4875" s="10">
        <f t="shared" si="1297"/>
        <v>0.30316394845620459</v>
      </c>
      <c r="U4875" s="2" t="str">
        <f t="shared" si="1298"/>
        <v>D</v>
      </c>
      <c r="V4875" s="2" t="str">
        <f t="shared" si="1299"/>
        <v>D</v>
      </c>
      <c r="W4875" s="2" t="str">
        <f t="shared" si="1300"/>
        <v>D</v>
      </c>
      <c r="X4875" s="2" t="str">
        <f t="shared" si="1301"/>
        <v>C</v>
      </c>
      <c r="Y4875" s="3" t="str">
        <f t="shared" si="1302"/>
        <v>DDDC</v>
      </c>
      <c r="Z4875" s="28">
        <f t="shared" si="1303"/>
        <v>3.0875E-2</v>
      </c>
      <c r="AA4875" s="7" t="str">
        <f t="shared" si="1304"/>
        <v>Almost certainly optical</v>
      </c>
      <c r="AB4875" s="21">
        <v>16.5</v>
      </c>
      <c r="AC4875" s="14">
        <f t="shared" si="1305"/>
        <v>16.492836384928818</v>
      </c>
      <c r="AD4875" s="26">
        <v>60.1</v>
      </c>
      <c r="AE4875" s="10">
        <f t="shared" si="1306"/>
        <v>59.720484352554301</v>
      </c>
      <c r="AF4875" s="17">
        <f t="shared" si="1307"/>
        <v>7.1636150711817947E-3</v>
      </c>
      <c r="AG4875" s="17">
        <f t="shared" si="1308"/>
        <v>0.37951564744570021</v>
      </c>
    </row>
    <row r="4876" spans="1:33">
      <c r="A4876" t="s">
        <v>5232</v>
      </c>
      <c r="B4876" t="s">
        <v>2312</v>
      </c>
      <c r="C4876" s="23">
        <v>311.20620000000002</v>
      </c>
      <c r="D4876" s="23">
        <v>17.502690000000001</v>
      </c>
      <c r="E4876" s="23">
        <v>311.19560000000001</v>
      </c>
      <c r="F4876" s="23">
        <v>17.49821</v>
      </c>
      <c r="G4876" s="26">
        <v>-3.4</v>
      </c>
      <c r="H4876" s="26">
        <v>22.2</v>
      </c>
      <c r="I4876" s="26">
        <v>-2.9</v>
      </c>
      <c r="J4876" s="26">
        <v>1.6</v>
      </c>
      <c r="K4876" s="26">
        <v>-8.8000000000000007</v>
      </c>
      <c r="L4876" s="26">
        <v>16.8</v>
      </c>
      <c r="M4876" s="26">
        <v>-14.4</v>
      </c>
      <c r="N4876" s="26">
        <v>2.4</v>
      </c>
      <c r="O4876" s="19">
        <f t="shared" si="1292"/>
        <v>229.53777250790665</v>
      </c>
      <c r="P4876" s="10">
        <f t="shared" si="1293"/>
        <v>211.42956561483851</v>
      </c>
      <c r="Q4876" s="10">
        <f t="shared" si="1294"/>
        <v>2.86</v>
      </c>
      <c r="R4876" s="19">
        <f t="shared" si="1295"/>
        <v>4.468780594300866</v>
      </c>
      <c r="S4876" s="10">
        <f t="shared" si="1296"/>
        <v>16.876018487783188</v>
      </c>
      <c r="T4876" s="10">
        <f t="shared" si="1297"/>
        <v>0.5336199770521014</v>
      </c>
      <c r="U4876" s="2" t="str">
        <f t="shared" si="1298"/>
        <v>D</v>
      </c>
      <c r="V4876" s="2" t="str">
        <f t="shared" si="1299"/>
        <v>D</v>
      </c>
      <c r="W4876" s="2" t="str">
        <f t="shared" si="1300"/>
        <v>D</v>
      </c>
      <c r="X4876" s="2" t="str">
        <f t="shared" si="1301"/>
        <v>C</v>
      </c>
      <c r="Y4876" s="3" t="str">
        <f t="shared" si="1302"/>
        <v>DDDC</v>
      </c>
      <c r="Z4876" s="28">
        <f t="shared" si="1303"/>
        <v>3.0875E-2</v>
      </c>
      <c r="AA4876" s="7" t="str">
        <f t="shared" si="1304"/>
        <v>Almost certainly optical</v>
      </c>
      <c r="AB4876" s="21">
        <v>39.799999999999997</v>
      </c>
      <c r="AC4876" s="14">
        <f t="shared" si="1305"/>
        <v>39.806842040422126</v>
      </c>
      <c r="AD4876" s="26">
        <v>246</v>
      </c>
      <c r="AE4876" s="10">
        <f t="shared" si="1306"/>
        <v>246.09906664849794</v>
      </c>
      <c r="AF4876" s="17">
        <f t="shared" si="1307"/>
        <v>6.842040422128548E-3</v>
      </c>
      <c r="AG4876" s="17">
        <f t="shared" si="1308"/>
        <v>9.9066648497938559E-2</v>
      </c>
    </row>
    <row r="4877" spans="1:33">
      <c r="A4877" t="s">
        <v>9348</v>
      </c>
      <c r="B4877" t="s">
        <v>9349</v>
      </c>
      <c r="C4877" s="23">
        <v>313.12090000000001</v>
      </c>
      <c r="D4877" s="23">
        <v>60.426780000000001</v>
      </c>
      <c r="E4877" s="23">
        <v>313.12360000000001</v>
      </c>
      <c r="F4877" s="23">
        <v>60.42812</v>
      </c>
      <c r="G4877" s="26">
        <v>2.8</v>
      </c>
      <c r="H4877" s="26">
        <v>2.8</v>
      </c>
      <c r="I4877" s="26">
        <v>1.9</v>
      </c>
      <c r="J4877" s="26">
        <v>1.5</v>
      </c>
      <c r="K4877" s="26">
        <v>-3.7</v>
      </c>
      <c r="L4877" s="26">
        <v>21.9</v>
      </c>
      <c r="M4877" s="26">
        <v>-4.3</v>
      </c>
      <c r="N4877" s="26">
        <v>1.6</v>
      </c>
      <c r="O4877" s="19">
        <f t="shared" si="1292"/>
        <v>55.840305454330561</v>
      </c>
      <c r="P4877" s="10">
        <f t="shared" si="1293"/>
        <v>220.71084667118097</v>
      </c>
      <c r="Q4877" s="10">
        <f t="shared" si="1294"/>
        <v>2.86</v>
      </c>
      <c r="R4877" s="19">
        <f t="shared" si="1295"/>
        <v>3.3837848631377261</v>
      </c>
      <c r="S4877" s="10">
        <f t="shared" si="1296"/>
        <v>5.6727418414731341</v>
      </c>
      <c r="T4877" s="10">
        <f t="shared" si="1297"/>
        <v>0.22641316761527153</v>
      </c>
      <c r="U4877" s="2" t="str">
        <f t="shared" si="1298"/>
        <v>D</v>
      </c>
      <c r="V4877" s="2" t="str">
        <f t="shared" si="1299"/>
        <v>D</v>
      </c>
      <c r="W4877" s="2" t="str">
        <f t="shared" si="1300"/>
        <v>D</v>
      </c>
      <c r="X4877" s="2" t="str">
        <f t="shared" si="1301"/>
        <v>C</v>
      </c>
      <c r="Y4877" s="3" t="str">
        <f t="shared" si="1302"/>
        <v>DDDC</v>
      </c>
      <c r="Z4877" s="28">
        <f t="shared" si="1303"/>
        <v>3.0875E-2</v>
      </c>
      <c r="AA4877" s="7" t="str">
        <f t="shared" si="1304"/>
        <v>Almost certainly optical</v>
      </c>
      <c r="AB4877" s="21">
        <v>6.81</v>
      </c>
      <c r="AC4877" s="14">
        <f t="shared" si="1305"/>
        <v>6.8032169121297414</v>
      </c>
      <c r="AD4877" s="26">
        <v>46</v>
      </c>
      <c r="AE4877" s="10">
        <f t="shared" si="1306"/>
        <v>44.840188348051349</v>
      </c>
      <c r="AF4877" s="17">
        <f t="shared" si="1307"/>
        <v>6.7830878702581643E-3</v>
      </c>
      <c r="AG4877" s="17">
        <f t="shared" si="1308"/>
        <v>1.159811651948651</v>
      </c>
    </row>
    <row r="4878" spans="1:33">
      <c r="A4878" t="s">
        <v>5292</v>
      </c>
      <c r="B4878" t="s">
        <v>2368</v>
      </c>
      <c r="C4878" s="23">
        <v>316.0591</v>
      </c>
      <c r="D4878" s="23">
        <v>15.96344</v>
      </c>
      <c r="E4878" s="23">
        <v>316.05309999999997</v>
      </c>
      <c r="F4878" s="23">
        <v>15.955439999999999</v>
      </c>
      <c r="G4878" s="26">
        <v>5.9</v>
      </c>
      <c r="H4878" s="26">
        <v>5.9</v>
      </c>
      <c r="I4878" s="26">
        <v>0.8</v>
      </c>
      <c r="J4878" s="26">
        <v>1.2</v>
      </c>
      <c r="K4878" s="26">
        <v>1.5</v>
      </c>
      <c r="L4878" s="26">
        <v>1.5</v>
      </c>
      <c r="M4878" s="26">
        <v>-2.2999999999999998</v>
      </c>
      <c r="N4878" s="26">
        <v>2.5</v>
      </c>
      <c r="O4878" s="19">
        <f t="shared" si="1292"/>
        <v>82.278174199869014</v>
      </c>
      <c r="P4878" s="10">
        <f t="shared" si="1293"/>
        <v>146.88865803962796</v>
      </c>
      <c r="Q4878" s="10">
        <f t="shared" si="1294"/>
        <v>2.86</v>
      </c>
      <c r="R4878" s="19">
        <f t="shared" si="1295"/>
        <v>5.9539902586416789</v>
      </c>
      <c r="S4878" s="10">
        <f t="shared" si="1296"/>
        <v>2.745906043549196</v>
      </c>
      <c r="T4878" s="10">
        <f t="shared" si="1297"/>
        <v>0.2174974075547719</v>
      </c>
      <c r="U4878" s="2" t="str">
        <f t="shared" si="1298"/>
        <v>D</v>
      </c>
      <c r="V4878" s="2" t="str">
        <f t="shared" si="1299"/>
        <v>D</v>
      </c>
      <c r="W4878" s="2" t="str">
        <f t="shared" si="1300"/>
        <v>D</v>
      </c>
      <c r="X4878" s="2" t="str">
        <f t="shared" si="1301"/>
        <v>C</v>
      </c>
      <c r="Y4878" s="3" t="str">
        <f t="shared" si="1302"/>
        <v>DDDC</v>
      </c>
      <c r="Z4878" s="28">
        <f t="shared" si="1303"/>
        <v>3.0875E-2</v>
      </c>
      <c r="AA4878" s="7" t="str">
        <f t="shared" si="1304"/>
        <v>Almost certainly optical</v>
      </c>
      <c r="AB4878" s="21">
        <v>35.5</v>
      </c>
      <c r="AC4878" s="14">
        <f t="shared" si="1305"/>
        <v>35.506481945346273</v>
      </c>
      <c r="AD4878" s="26">
        <v>216</v>
      </c>
      <c r="AE4878" s="10">
        <f t="shared" si="1306"/>
        <v>215.79454543871691</v>
      </c>
      <c r="AF4878" s="17">
        <f t="shared" si="1307"/>
        <v>6.4819453462732213E-3</v>
      </c>
      <c r="AG4878" s="17">
        <f t="shared" si="1308"/>
        <v>0.2054545612830907</v>
      </c>
    </row>
    <row r="4879" spans="1:33">
      <c r="A4879" t="s">
        <v>9070</v>
      </c>
      <c r="B4879" t="s">
        <v>9071</v>
      </c>
      <c r="C4879" s="23">
        <v>296.8897</v>
      </c>
      <c r="D4879" s="23">
        <v>15.350250000000001</v>
      </c>
      <c r="E4879" s="23">
        <v>296.88339999999999</v>
      </c>
      <c r="F4879" s="23">
        <v>15.351710000000001</v>
      </c>
      <c r="G4879" s="26">
        <v>-16.7</v>
      </c>
      <c r="H4879" s="26">
        <v>8.9</v>
      </c>
      <c r="I4879" s="26">
        <v>-7.5</v>
      </c>
      <c r="J4879" s="26">
        <v>2.5</v>
      </c>
      <c r="K4879" s="26">
        <v>-3.6</v>
      </c>
      <c r="L4879" s="26">
        <v>22</v>
      </c>
      <c r="M4879" s="26">
        <v>-8.3000000000000007</v>
      </c>
      <c r="N4879" s="26">
        <v>5.5</v>
      </c>
      <c r="O4879" s="19">
        <f t="shared" si="1292"/>
        <v>245.81506596636734</v>
      </c>
      <c r="P4879" s="10">
        <f t="shared" si="1293"/>
        <v>203.44806257795781</v>
      </c>
      <c r="Q4879" s="10">
        <f t="shared" si="1294"/>
        <v>2.86</v>
      </c>
      <c r="R4879" s="19">
        <f t="shared" si="1295"/>
        <v>18.306829326784033</v>
      </c>
      <c r="S4879" s="10">
        <f t="shared" si="1296"/>
        <v>9.0470989825468369</v>
      </c>
      <c r="T4879" s="10">
        <f t="shared" si="1297"/>
        <v>0.68384820773327171</v>
      </c>
      <c r="U4879" s="2" t="str">
        <f t="shared" si="1298"/>
        <v>D</v>
      </c>
      <c r="V4879" s="2" t="str">
        <f t="shared" si="1299"/>
        <v>D</v>
      </c>
      <c r="W4879" s="2" t="str">
        <f t="shared" si="1300"/>
        <v>D</v>
      </c>
      <c r="X4879" s="2" t="str">
        <f t="shared" si="1301"/>
        <v>C</v>
      </c>
      <c r="Y4879" s="3" t="str">
        <f t="shared" si="1302"/>
        <v>DDDC</v>
      </c>
      <c r="Z4879" s="28">
        <f t="shared" si="1303"/>
        <v>3.0875E-2</v>
      </c>
      <c r="AA4879" s="7" t="str">
        <f t="shared" si="1304"/>
        <v>Almost certainly optical</v>
      </c>
      <c r="AB4879" s="21">
        <v>22.5</v>
      </c>
      <c r="AC4879" s="14">
        <f t="shared" si="1305"/>
        <v>22.493599704961142</v>
      </c>
      <c r="AD4879" s="26">
        <v>283</v>
      </c>
      <c r="AE4879" s="10">
        <f t="shared" si="1306"/>
        <v>283.51302867459617</v>
      </c>
      <c r="AF4879" s="17">
        <f t="shared" si="1307"/>
        <v>6.4002950388584168E-3</v>
      </c>
      <c r="AG4879" s="17">
        <f t="shared" si="1308"/>
        <v>0.51302867459617119</v>
      </c>
    </row>
    <row r="4880" spans="1:33">
      <c r="A4880" t="s">
        <v>5028</v>
      </c>
      <c r="B4880" t="s">
        <v>2116</v>
      </c>
      <c r="C4880" s="23">
        <v>297.40460000000002</v>
      </c>
      <c r="D4880" s="23">
        <v>12.87984</v>
      </c>
      <c r="E4880" s="23">
        <v>297.41079999999999</v>
      </c>
      <c r="F4880" s="23">
        <v>12.879440000000001</v>
      </c>
      <c r="G4880" s="26">
        <v>6.1</v>
      </c>
      <c r="H4880" s="26">
        <v>6.1</v>
      </c>
      <c r="I4880" s="26">
        <v>-3.3</v>
      </c>
      <c r="J4880" s="26">
        <v>3.5</v>
      </c>
      <c r="K4880" s="26">
        <v>1.5</v>
      </c>
      <c r="L4880" s="26">
        <v>1.5</v>
      </c>
      <c r="M4880" s="26">
        <v>-14.3</v>
      </c>
      <c r="N4880" s="26">
        <v>3.5</v>
      </c>
      <c r="O4880" s="19">
        <f t="shared" si="1292"/>
        <v>118.41266144307258</v>
      </c>
      <c r="P4880" s="10">
        <f t="shared" si="1293"/>
        <v>174.01185162422448</v>
      </c>
      <c r="Q4880" s="10">
        <f t="shared" si="1294"/>
        <v>2.86</v>
      </c>
      <c r="R4880" s="19">
        <f t="shared" si="1295"/>
        <v>6.9354163537598801</v>
      </c>
      <c r="S4880" s="10">
        <f t="shared" si="1296"/>
        <v>14.378456106272328</v>
      </c>
      <c r="T4880" s="10">
        <f t="shared" si="1297"/>
        <v>0.53284681150080526</v>
      </c>
      <c r="U4880" s="2" t="str">
        <f t="shared" si="1298"/>
        <v>D</v>
      </c>
      <c r="V4880" s="2" t="str">
        <f t="shared" si="1299"/>
        <v>D</v>
      </c>
      <c r="W4880" s="2" t="str">
        <f t="shared" si="1300"/>
        <v>D</v>
      </c>
      <c r="X4880" s="2" t="str">
        <f t="shared" si="1301"/>
        <v>C</v>
      </c>
      <c r="Y4880" s="3" t="str">
        <f t="shared" si="1302"/>
        <v>DDDC</v>
      </c>
      <c r="Z4880" s="28">
        <f t="shared" si="1303"/>
        <v>3.0875E-2</v>
      </c>
      <c r="AA4880" s="7" t="str">
        <f t="shared" si="1304"/>
        <v>Almost certainly optical</v>
      </c>
      <c r="AB4880" s="21">
        <v>21.8</v>
      </c>
      <c r="AC4880" s="14">
        <f t="shared" si="1305"/>
        <v>21.806020249488114</v>
      </c>
      <c r="AD4880" s="26">
        <v>94.5</v>
      </c>
      <c r="AE4880" s="10">
        <f t="shared" si="1306"/>
        <v>93.786385854432154</v>
      </c>
      <c r="AF4880" s="17">
        <f t="shared" si="1307"/>
        <v>6.020249488113194E-3</v>
      </c>
      <c r="AG4880" s="17">
        <f t="shared" si="1308"/>
        <v>0.71361414556784553</v>
      </c>
    </row>
    <row r="4881" spans="1:33">
      <c r="A4881" t="s">
        <v>2911</v>
      </c>
      <c r="B4881" t="s">
        <v>166</v>
      </c>
      <c r="C4881" s="23">
        <v>23.0336</v>
      </c>
      <c r="D4881" s="23">
        <v>14.57273</v>
      </c>
      <c r="E4881" s="23">
        <v>23.049759999999999</v>
      </c>
      <c r="F4881" s="23">
        <v>14.572699999999999</v>
      </c>
      <c r="G4881" s="26">
        <v>-9.4</v>
      </c>
      <c r="H4881" s="26">
        <v>16.2</v>
      </c>
      <c r="I4881" s="26">
        <v>-15.3</v>
      </c>
      <c r="J4881" s="26">
        <v>3.5</v>
      </c>
      <c r="K4881" s="26">
        <v>-4.0999999999999996</v>
      </c>
      <c r="L4881" s="26">
        <v>21.5</v>
      </c>
      <c r="M4881" s="26">
        <v>-3.3</v>
      </c>
      <c r="N4881" s="26">
        <v>1.8</v>
      </c>
      <c r="O4881" s="19">
        <f t="shared" si="1292"/>
        <v>211.56569577463642</v>
      </c>
      <c r="P4881" s="10">
        <f t="shared" si="1293"/>
        <v>231.17017509502961</v>
      </c>
      <c r="Q4881" s="10">
        <f t="shared" si="1294"/>
        <v>2.86</v>
      </c>
      <c r="R4881" s="19">
        <f t="shared" si="1295"/>
        <v>17.956892826989865</v>
      </c>
      <c r="S4881" s="10">
        <f t="shared" si="1296"/>
        <v>5.2630789467763064</v>
      </c>
      <c r="T4881" s="10">
        <f t="shared" si="1297"/>
        <v>0.58049929434415437</v>
      </c>
      <c r="U4881" s="2" t="str">
        <f t="shared" si="1298"/>
        <v>D</v>
      </c>
      <c r="V4881" s="2" t="str">
        <f t="shared" si="1299"/>
        <v>D</v>
      </c>
      <c r="W4881" s="2" t="str">
        <f t="shared" si="1300"/>
        <v>D</v>
      </c>
      <c r="X4881" s="2" t="str">
        <f t="shared" si="1301"/>
        <v>C</v>
      </c>
      <c r="Y4881" s="3" t="str">
        <f t="shared" si="1302"/>
        <v>DDDC</v>
      </c>
      <c r="Z4881" s="28">
        <f t="shared" si="1303"/>
        <v>3.0875E-2</v>
      </c>
      <c r="AA4881" s="7" t="str">
        <f t="shared" si="1304"/>
        <v>Almost certainly optical</v>
      </c>
      <c r="AB4881" s="21">
        <v>56.3</v>
      </c>
      <c r="AC4881" s="14">
        <f t="shared" si="1305"/>
        <v>56.304525438712616</v>
      </c>
      <c r="AD4881" s="26">
        <v>90.2</v>
      </c>
      <c r="AE4881" s="10">
        <f t="shared" si="1306"/>
        <v>90.109901432147964</v>
      </c>
      <c r="AF4881" s="17">
        <f t="shared" si="1307"/>
        <v>4.5254387126192341E-3</v>
      </c>
      <c r="AG4881" s="17">
        <f t="shared" si="1308"/>
        <v>9.0098567852038514E-2</v>
      </c>
    </row>
    <row r="4882" spans="1:33">
      <c r="A4882" t="s">
        <v>5310</v>
      </c>
      <c r="B4882" t="s">
        <v>2384</v>
      </c>
      <c r="C4882" s="23">
        <v>317.75150000000002</v>
      </c>
      <c r="D4882" s="23">
        <v>11.210660000000001</v>
      </c>
      <c r="E4882" s="23">
        <v>317.7654</v>
      </c>
      <c r="F4882" s="23">
        <v>11.20172</v>
      </c>
      <c r="G4882" s="26">
        <v>-9.8000000000000007</v>
      </c>
      <c r="H4882" s="26">
        <v>15.8</v>
      </c>
      <c r="I4882" s="26">
        <v>-13.2</v>
      </c>
      <c r="J4882" s="26">
        <v>1.5</v>
      </c>
      <c r="K4882" s="26">
        <v>-18.100000000000001</v>
      </c>
      <c r="L4882" s="26">
        <v>7.5</v>
      </c>
      <c r="M4882" s="26">
        <v>-17</v>
      </c>
      <c r="N4882" s="26">
        <v>1.8</v>
      </c>
      <c r="O4882" s="19">
        <f t="shared" si="1292"/>
        <v>216.5910882673993</v>
      </c>
      <c r="P4882" s="10">
        <f t="shared" si="1293"/>
        <v>226.79500673733634</v>
      </c>
      <c r="Q4882" s="10">
        <f t="shared" si="1294"/>
        <v>2.86</v>
      </c>
      <c r="R4882" s="19">
        <f t="shared" si="1295"/>
        <v>16.440194646049662</v>
      </c>
      <c r="S4882" s="10">
        <f t="shared" si="1296"/>
        <v>24.831633051412471</v>
      </c>
      <c r="T4882" s="10">
        <f t="shared" si="1297"/>
        <v>1.0317956924365532</v>
      </c>
      <c r="U4882" s="2" t="str">
        <f t="shared" si="1298"/>
        <v>D</v>
      </c>
      <c r="V4882" s="2" t="str">
        <f t="shared" si="1299"/>
        <v>D</v>
      </c>
      <c r="W4882" s="2" t="str">
        <f t="shared" si="1300"/>
        <v>D</v>
      </c>
      <c r="X4882" s="2" t="str">
        <f t="shared" si="1301"/>
        <v>C</v>
      </c>
      <c r="Y4882" s="3" t="str">
        <f t="shared" si="1302"/>
        <v>DDDC</v>
      </c>
      <c r="Z4882" s="28">
        <f t="shared" si="1303"/>
        <v>3.0875E-2</v>
      </c>
      <c r="AA4882" s="7" t="str">
        <f t="shared" si="1304"/>
        <v>Almost certainly optical</v>
      </c>
      <c r="AB4882" s="21">
        <v>58.7</v>
      </c>
      <c r="AC4882" s="14">
        <f t="shared" si="1305"/>
        <v>58.695531503857559</v>
      </c>
      <c r="AD4882" s="26">
        <v>123</v>
      </c>
      <c r="AE4882" s="10">
        <f t="shared" si="1306"/>
        <v>123.25191135642245</v>
      </c>
      <c r="AF4882" s="17">
        <f t="shared" si="1307"/>
        <v>4.468496142443712E-3</v>
      </c>
      <c r="AG4882" s="17">
        <f t="shared" si="1308"/>
        <v>0.25191135642245399</v>
      </c>
    </row>
    <row r="4883" spans="1:33">
      <c r="A4883" t="s">
        <v>3454</v>
      </c>
      <c r="B4883" t="s">
        <v>668</v>
      </c>
      <c r="C4883" s="23">
        <v>93.410269999999997</v>
      </c>
      <c r="D4883" s="23">
        <v>-34.054830000000003</v>
      </c>
      <c r="E4883" s="23">
        <v>93.411249999999995</v>
      </c>
      <c r="F4883" s="23">
        <v>-34.04956</v>
      </c>
      <c r="G4883" s="26">
        <v>-2.5</v>
      </c>
      <c r="H4883" s="26">
        <v>23.1</v>
      </c>
      <c r="I4883" s="26">
        <v>7.7</v>
      </c>
      <c r="J4883" s="26">
        <v>1.1000000000000001</v>
      </c>
      <c r="K4883" s="26">
        <v>-5.3</v>
      </c>
      <c r="L4883" s="26">
        <v>20.3</v>
      </c>
      <c r="M4883" s="26">
        <v>4.5</v>
      </c>
      <c r="N4883" s="26">
        <v>1.2</v>
      </c>
      <c r="O4883" s="19">
        <f t="shared" si="1292"/>
        <v>342.01266534793854</v>
      </c>
      <c r="P4883" s="10">
        <f t="shared" si="1293"/>
        <v>310.33314162856101</v>
      </c>
      <c r="Q4883" s="10">
        <f t="shared" si="1294"/>
        <v>2.86</v>
      </c>
      <c r="R4883" s="19">
        <f t="shared" si="1295"/>
        <v>8.0956778592036382</v>
      </c>
      <c r="S4883" s="10">
        <f t="shared" si="1296"/>
        <v>6.9526973183074787</v>
      </c>
      <c r="T4883" s="10">
        <f t="shared" si="1297"/>
        <v>0.37620937943777794</v>
      </c>
      <c r="U4883" s="2" t="str">
        <f t="shared" si="1298"/>
        <v>D</v>
      </c>
      <c r="V4883" s="2" t="str">
        <f t="shared" si="1299"/>
        <v>D</v>
      </c>
      <c r="W4883" s="2" t="str">
        <f t="shared" si="1300"/>
        <v>D</v>
      </c>
      <c r="X4883" s="2" t="str">
        <f t="shared" si="1301"/>
        <v>C</v>
      </c>
      <c r="Y4883" s="3" t="str">
        <f t="shared" si="1302"/>
        <v>DDDC</v>
      </c>
      <c r="Z4883" s="28">
        <f t="shared" si="1303"/>
        <v>3.0875E-2</v>
      </c>
      <c r="AA4883" s="7" t="str">
        <f t="shared" si="1304"/>
        <v>Almost certainly optical</v>
      </c>
      <c r="AB4883" s="21">
        <v>19.2</v>
      </c>
      <c r="AC4883" s="14">
        <f t="shared" si="1305"/>
        <v>19.195844644385257</v>
      </c>
      <c r="AD4883" s="26">
        <v>9.1</v>
      </c>
      <c r="AE4883" s="10">
        <f t="shared" si="1306"/>
        <v>8.7585115182675182</v>
      </c>
      <c r="AF4883" s="17">
        <f t="shared" si="1307"/>
        <v>4.1553556147420068E-3</v>
      </c>
      <c r="AG4883" s="17">
        <f t="shared" si="1308"/>
        <v>0.34148848173248147</v>
      </c>
    </row>
    <row r="4884" spans="1:33">
      <c r="A4884" t="s">
        <v>4899</v>
      </c>
      <c r="B4884" t="s">
        <v>1997</v>
      </c>
      <c r="C4884" s="23">
        <v>289.68400000000003</v>
      </c>
      <c r="D4884" s="23">
        <v>43.674320000000002</v>
      </c>
      <c r="E4884" s="23">
        <v>289.68380000000002</v>
      </c>
      <c r="F4884" s="23">
        <v>43.671100000000003</v>
      </c>
      <c r="G4884" s="26">
        <v>4.5</v>
      </c>
      <c r="H4884" s="26">
        <v>4.5</v>
      </c>
      <c r="I4884" s="26">
        <v>1.8</v>
      </c>
      <c r="J4884" s="26">
        <v>2.5</v>
      </c>
      <c r="K4884" s="26">
        <v>-5.9</v>
      </c>
      <c r="L4884" s="26">
        <v>19.7</v>
      </c>
      <c r="M4884" s="26">
        <v>7.1</v>
      </c>
      <c r="N4884" s="26">
        <v>4.2</v>
      </c>
      <c r="O4884" s="19">
        <f t="shared" si="1292"/>
        <v>68.198590513648199</v>
      </c>
      <c r="P4884" s="10">
        <f t="shared" si="1293"/>
        <v>320.27389595735178</v>
      </c>
      <c r="Q4884" s="10">
        <f t="shared" si="1294"/>
        <v>2.86</v>
      </c>
      <c r="R4884" s="19">
        <f t="shared" si="1295"/>
        <v>4.8466483264210538</v>
      </c>
      <c r="S4884" s="10">
        <f t="shared" si="1296"/>
        <v>9.2314679222754172</v>
      </c>
      <c r="T4884" s="10">
        <f t="shared" si="1297"/>
        <v>0.35195290621741182</v>
      </c>
      <c r="U4884" s="2" t="str">
        <f t="shared" si="1298"/>
        <v>D</v>
      </c>
      <c r="V4884" s="2" t="str">
        <f t="shared" si="1299"/>
        <v>D</v>
      </c>
      <c r="W4884" s="2" t="str">
        <f t="shared" si="1300"/>
        <v>D</v>
      </c>
      <c r="X4884" s="2" t="str">
        <f t="shared" si="1301"/>
        <v>C</v>
      </c>
      <c r="Y4884" s="3" t="str">
        <f t="shared" si="1302"/>
        <v>DDDC</v>
      </c>
      <c r="Z4884" s="28">
        <f t="shared" si="1303"/>
        <v>3.0875E-2</v>
      </c>
      <c r="AA4884" s="7" t="str">
        <f t="shared" si="1304"/>
        <v>Almost certainly optical</v>
      </c>
      <c r="AB4884" s="21">
        <v>11.6</v>
      </c>
      <c r="AC4884" s="14">
        <f t="shared" si="1305"/>
        <v>11.603691403605136</v>
      </c>
      <c r="AD4884" s="26">
        <v>182</v>
      </c>
      <c r="AE4884" s="10">
        <f t="shared" si="1306"/>
        <v>182.57222729848976</v>
      </c>
      <c r="AF4884" s="17">
        <f t="shared" si="1307"/>
        <v>3.691403605136756E-3</v>
      </c>
      <c r="AG4884" s="17">
        <f t="shared" si="1308"/>
        <v>0.57222729848976428</v>
      </c>
    </row>
    <row r="4885" spans="1:33">
      <c r="A4885" t="s">
        <v>5022</v>
      </c>
      <c r="B4885" t="s">
        <v>2112</v>
      </c>
      <c r="C4885" s="23">
        <v>297.14999999999998</v>
      </c>
      <c r="D4885" s="23">
        <v>14.37581</v>
      </c>
      <c r="E4885" s="23">
        <v>297.15859999999998</v>
      </c>
      <c r="F4885" s="23">
        <v>14.370229999999999</v>
      </c>
      <c r="G4885" s="26">
        <v>-5.6</v>
      </c>
      <c r="H4885" s="26">
        <v>20</v>
      </c>
      <c r="I4885" s="26">
        <v>-2.4</v>
      </c>
      <c r="J4885" s="26">
        <v>2.5</v>
      </c>
      <c r="K4885" s="26">
        <v>-9.6999999999999993</v>
      </c>
      <c r="L4885" s="26">
        <v>15.9</v>
      </c>
      <c r="M4885" s="26">
        <v>-1</v>
      </c>
      <c r="N4885" s="26">
        <v>3.6</v>
      </c>
      <c r="O4885" s="19">
        <f t="shared" si="1292"/>
        <v>246.80140948635182</v>
      </c>
      <c r="P4885" s="10">
        <f t="shared" si="1293"/>
        <v>264.1140121669718</v>
      </c>
      <c r="Q4885" s="10">
        <f t="shared" si="1294"/>
        <v>2.86</v>
      </c>
      <c r="R4885" s="19">
        <f t="shared" si="1295"/>
        <v>6.0926184846911262</v>
      </c>
      <c r="S4885" s="10">
        <f t="shared" si="1296"/>
        <v>9.7514101544340743</v>
      </c>
      <c r="T4885" s="10">
        <f t="shared" si="1297"/>
        <v>0.39610071597813001</v>
      </c>
      <c r="U4885" s="2" t="str">
        <f t="shared" si="1298"/>
        <v>D</v>
      </c>
      <c r="V4885" s="2" t="str">
        <f t="shared" si="1299"/>
        <v>D</v>
      </c>
      <c r="W4885" s="2" t="str">
        <f t="shared" si="1300"/>
        <v>D</v>
      </c>
      <c r="X4885" s="2" t="str">
        <f t="shared" si="1301"/>
        <v>C</v>
      </c>
      <c r="Y4885" s="3" t="str">
        <f t="shared" si="1302"/>
        <v>DDDC</v>
      </c>
      <c r="Z4885" s="28">
        <f t="shared" si="1303"/>
        <v>3.0875E-2</v>
      </c>
      <c r="AA4885" s="7" t="str">
        <f t="shared" si="1304"/>
        <v>Almost certainly optical</v>
      </c>
      <c r="AB4885" s="21">
        <v>36.1</v>
      </c>
      <c r="AC4885" s="14">
        <f t="shared" si="1305"/>
        <v>36.096575909547859</v>
      </c>
      <c r="AD4885" s="26">
        <v>124</v>
      </c>
      <c r="AE4885" s="10">
        <f t="shared" si="1306"/>
        <v>123.81458145725016</v>
      </c>
      <c r="AF4885" s="17">
        <f t="shared" si="1307"/>
        <v>3.4240904521425364E-3</v>
      </c>
      <c r="AG4885" s="17">
        <f t="shared" si="1308"/>
        <v>0.1854185427498436</v>
      </c>
    </row>
    <row r="4886" spans="1:33">
      <c r="A4886" t="s">
        <v>5836</v>
      </c>
      <c r="B4886" t="s">
        <v>5837</v>
      </c>
      <c r="C4886" s="23">
        <v>13.69204</v>
      </c>
      <c r="D4886" s="23">
        <v>58.677129999999998</v>
      </c>
      <c r="E4886" s="23">
        <v>13.69843</v>
      </c>
      <c r="F4886" s="23">
        <v>58.675579999999997</v>
      </c>
      <c r="G4886" s="26">
        <v>0.9</v>
      </c>
      <c r="H4886" s="26">
        <v>0.9</v>
      </c>
      <c r="I4886" s="26">
        <v>-5.4</v>
      </c>
      <c r="J4886" s="26">
        <v>1.7</v>
      </c>
      <c r="K4886" s="26">
        <v>7.2</v>
      </c>
      <c r="L4886" s="26">
        <v>7.2</v>
      </c>
      <c r="M4886" s="26">
        <v>-0.7</v>
      </c>
      <c r="N4886" s="26">
        <v>1.5</v>
      </c>
      <c r="O4886" s="19">
        <f t="shared" si="1292"/>
        <v>170.53767779197437</v>
      </c>
      <c r="P4886" s="10">
        <f t="shared" si="1293"/>
        <v>95.552971033036826</v>
      </c>
      <c r="Q4886" s="10">
        <f t="shared" si="1294"/>
        <v>2.86</v>
      </c>
      <c r="R4886" s="19">
        <f t="shared" si="1295"/>
        <v>5.4744862772683982</v>
      </c>
      <c r="S4886" s="10">
        <f t="shared" si="1296"/>
        <v>7.2339477465627304</v>
      </c>
      <c r="T4886" s="10">
        <f t="shared" si="1297"/>
        <v>0.31771085059577819</v>
      </c>
      <c r="U4886" s="2" t="str">
        <f t="shared" si="1298"/>
        <v>D</v>
      </c>
      <c r="V4886" s="2" t="str">
        <f t="shared" si="1299"/>
        <v>D</v>
      </c>
      <c r="W4886" s="2" t="str">
        <f t="shared" si="1300"/>
        <v>D</v>
      </c>
      <c r="X4886" s="2" t="str">
        <f t="shared" si="1301"/>
        <v>C</v>
      </c>
      <c r="Y4886" s="3" t="str">
        <f t="shared" si="1302"/>
        <v>DDDC</v>
      </c>
      <c r="Z4886" s="28">
        <f t="shared" si="1303"/>
        <v>3.0875E-2</v>
      </c>
      <c r="AA4886" s="7" t="str">
        <f t="shared" si="1304"/>
        <v>Almost certainly optical</v>
      </c>
      <c r="AB4886" s="21">
        <v>13.2</v>
      </c>
      <c r="AC4886" s="14">
        <f t="shared" si="1305"/>
        <v>13.196620498372432</v>
      </c>
      <c r="AD4886" s="26">
        <v>115</v>
      </c>
      <c r="AE4886" s="10">
        <f t="shared" si="1306"/>
        <v>115.01373611955881</v>
      </c>
      <c r="AF4886" s="17">
        <f t="shared" si="1307"/>
        <v>3.3795016275668388E-3</v>
      </c>
      <c r="AG4886" s="17">
        <f t="shared" si="1308"/>
        <v>1.3736119558814153E-2</v>
      </c>
    </row>
    <row r="4887" spans="1:33">
      <c r="A4887" t="s">
        <v>5064</v>
      </c>
      <c r="B4887" t="s">
        <v>2152</v>
      </c>
      <c r="C4887" s="23">
        <v>299.18310000000002</v>
      </c>
      <c r="D4887" s="23">
        <v>17.350079999999998</v>
      </c>
      <c r="E4887" s="23">
        <v>299.17660000000001</v>
      </c>
      <c r="F4887" s="23">
        <v>17.35182</v>
      </c>
      <c r="G4887" s="26">
        <v>-8.6999999999999993</v>
      </c>
      <c r="H4887" s="26">
        <v>16.899999999999999</v>
      </c>
      <c r="I4887" s="26">
        <v>-13.2</v>
      </c>
      <c r="J4887" s="26">
        <v>1.3</v>
      </c>
      <c r="K4887" s="26">
        <v>5.3</v>
      </c>
      <c r="L4887" s="26">
        <v>5.3</v>
      </c>
      <c r="M4887" s="26">
        <v>-9.1</v>
      </c>
      <c r="N4887" s="26">
        <v>4.2</v>
      </c>
      <c r="O4887" s="19">
        <f t="shared" si="1292"/>
        <v>213.38851357611151</v>
      </c>
      <c r="P4887" s="10">
        <f t="shared" si="1293"/>
        <v>149.78272604261568</v>
      </c>
      <c r="Q4887" s="10">
        <f t="shared" si="1294"/>
        <v>2.86</v>
      </c>
      <c r="R4887" s="19">
        <f t="shared" si="1295"/>
        <v>15.809174551506475</v>
      </c>
      <c r="S4887" s="10">
        <f t="shared" si="1296"/>
        <v>10.530906893520614</v>
      </c>
      <c r="T4887" s="10">
        <f t="shared" si="1297"/>
        <v>0.65850203612567726</v>
      </c>
      <c r="U4887" s="2" t="str">
        <f t="shared" si="1298"/>
        <v>D</v>
      </c>
      <c r="V4887" s="2" t="str">
        <f t="shared" si="1299"/>
        <v>D</v>
      </c>
      <c r="W4887" s="2" t="str">
        <f t="shared" si="1300"/>
        <v>D</v>
      </c>
      <c r="X4887" s="2" t="str">
        <f t="shared" si="1301"/>
        <v>C</v>
      </c>
      <c r="Y4887" s="3" t="str">
        <f t="shared" si="1302"/>
        <v>DDDC</v>
      </c>
      <c r="Z4887" s="28">
        <f t="shared" si="1303"/>
        <v>3.0875E-2</v>
      </c>
      <c r="AA4887" s="7" t="str">
        <f t="shared" si="1304"/>
        <v>Almost certainly optical</v>
      </c>
      <c r="AB4887" s="21">
        <v>23.2</v>
      </c>
      <c r="AC4887" s="14">
        <f t="shared" si="1305"/>
        <v>23.197065683339936</v>
      </c>
      <c r="AD4887" s="26">
        <v>285</v>
      </c>
      <c r="AE4887" s="10">
        <f t="shared" si="1306"/>
        <v>285.66629920464226</v>
      </c>
      <c r="AF4887" s="17">
        <f t="shared" si="1307"/>
        <v>2.9343166600632742E-3</v>
      </c>
      <c r="AG4887" s="17">
        <f t="shared" si="1308"/>
        <v>0.66629920464225734</v>
      </c>
    </row>
    <row r="4888" spans="1:33">
      <c r="A4888" t="s">
        <v>9102</v>
      </c>
      <c r="B4888" t="s">
        <v>9103</v>
      </c>
      <c r="C4888" s="23">
        <v>297.63560000000001</v>
      </c>
      <c r="D4888" s="23">
        <v>15.88195</v>
      </c>
      <c r="E4888" s="23">
        <v>297.63189999999997</v>
      </c>
      <c r="F4888" s="23">
        <v>15.87222</v>
      </c>
      <c r="G4888" s="26">
        <v>-3.1</v>
      </c>
      <c r="H4888" s="26">
        <v>22.5</v>
      </c>
      <c r="I4888" s="26">
        <v>-1.2</v>
      </c>
      <c r="J4888" s="26">
        <v>1.2</v>
      </c>
      <c r="K4888" s="26">
        <v>6.6</v>
      </c>
      <c r="L4888" s="26">
        <v>6.6</v>
      </c>
      <c r="M4888" s="26">
        <v>-1.6</v>
      </c>
      <c r="N4888" s="26">
        <v>1.9</v>
      </c>
      <c r="O4888" s="19">
        <f t="shared" si="1292"/>
        <v>248.83874018317172</v>
      </c>
      <c r="P4888" s="10">
        <f t="shared" si="1293"/>
        <v>103.62699485989155</v>
      </c>
      <c r="Q4888" s="10">
        <f t="shared" si="1294"/>
        <v>2.86</v>
      </c>
      <c r="R4888" s="19">
        <f t="shared" si="1295"/>
        <v>3.3241540277189325</v>
      </c>
      <c r="S4888" s="10">
        <f t="shared" si="1296"/>
        <v>6.7911707385398579</v>
      </c>
      <c r="T4888" s="10">
        <f t="shared" si="1297"/>
        <v>0.25288311915646977</v>
      </c>
      <c r="U4888" s="2" t="str">
        <f t="shared" si="1298"/>
        <v>D</v>
      </c>
      <c r="V4888" s="2" t="str">
        <f t="shared" si="1299"/>
        <v>D</v>
      </c>
      <c r="W4888" s="2" t="str">
        <f t="shared" si="1300"/>
        <v>D</v>
      </c>
      <c r="X4888" s="2" t="str">
        <f t="shared" si="1301"/>
        <v>C</v>
      </c>
      <c r="Y4888" s="3" t="str">
        <f t="shared" si="1302"/>
        <v>DDDC</v>
      </c>
      <c r="Z4888" s="28">
        <f t="shared" si="1303"/>
        <v>3.0875E-2</v>
      </c>
      <c r="AA4888" s="7" t="str">
        <f t="shared" si="1304"/>
        <v>Almost certainly optical</v>
      </c>
      <c r="AB4888" s="21">
        <v>37.299999999999997</v>
      </c>
      <c r="AC4888" s="14">
        <f t="shared" si="1305"/>
        <v>37.297405046802673</v>
      </c>
      <c r="AD4888" s="26">
        <v>200</v>
      </c>
      <c r="AE4888" s="10">
        <f t="shared" si="1306"/>
        <v>200.09006824514387</v>
      </c>
      <c r="AF4888" s="17">
        <f t="shared" si="1307"/>
        <v>2.5949531973239459E-3</v>
      </c>
      <c r="AG4888" s="17">
        <f t="shared" si="1308"/>
        <v>9.0068245143868353E-2</v>
      </c>
    </row>
    <row r="4889" spans="1:33">
      <c r="A4889" t="s">
        <v>9040</v>
      </c>
      <c r="B4889" t="s">
        <v>9041</v>
      </c>
      <c r="C4889" s="23">
        <v>296.26799999999997</v>
      </c>
      <c r="D4889" s="23">
        <v>45.613999999999997</v>
      </c>
      <c r="E4889" s="23">
        <v>296.27170000000001</v>
      </c>
      <c r="F4889" s="23">
        <v>45.61056</v>
      </c>
      <c r="G4889" s="26">
        <v>-3.1</v>
      </c>
      <c r="H4889" s="26">
        <v>22.5</v>
      </c>
      <c r="I4889" s="26">
        <v>-11</v>
      </c>
      <c r="J4889" s="26">
        <v>1.6</v>
      </c>
      <c r="K4889" s="26">
        <v>-3.3</v>
      </c>
      <c r="L4889" s="26">
        <v>22.3</v>
      </c>
      <c r="M4889" s="26">
        <v>-2.2999999999999998</v>
      </c>
      <c r="N4889" s="26">
        <v>2</v>
      </c>
      <c r="O4889" s="19">
        <f t="shared" si="1292"/>
        <v>195.73880143744947</v>
      </c>
      <c r="P4889" s="10">
        <f t="shared" si="1293"/>
        <v>235.12467165539783</v>
      </c>
      <c r="Q4889" s="10">
        <f t="shared" si="1294"/>
        <v>2.86</v>
      </c>
      <c r="R4889" s="19">
        <f t="shared" si="1295"/>
        <v>11.428473213863697</v>
      </c>
      <c r="S4889" s="10">
        <f t="shared" si="1296"/>
        <v>4.0224370722237532</v>
      </c>
      <c r="T4889" s="10">
        <f t="shared" si="1297"/>
        <v>0.38627275715218623</v>
      </c>
      <c r="U4889" s="2" t="str">
        <f t="shared" si="1298"/>
        <v>D</v>
      </c>
      <c r="V4889" s="2" t="str">
        <f t="shared" si="1299"/>
        <v>D</v>
      </c>
      <c r="W4889" s="2" t="str">
        <f t="shared" si="1300"/>
        <v>D</v>
      </c>
      <c r="X4889" s="2" t="str">
        <f t="shared" si="1301"/>
        <v>C</v>
      </c>
      <c r="Y4889" s="3" t="str">
        <f t="shared" si="1302"/>
        <v>DDDC</v>
      </c>
      <c r="Z4889" s="28">
        <f t="shared" si="1303"/>
        <v>3.0875E-2</v>
      </c>
      <c r="AA4889" s="7" t="str">
        <f t="shared" si="1304"/>
        <v>Almost certainly optical</v>
      </c>
      <c r="AB4889" s="21">
        <v>15.5</v>
      </c>
      <c r="AC4889" s="14">
        <f t="shared" si="1305"/>
        <v>15.497531612008522</v>
      </c>
      <c r="AD4889" s="26">
        <v>142</v>
      </c>
      <c r="AE4889" s="10">
        <f t="shared" si="1306"/>
        <v>143.04376776975457</v>
      </c>
      <c r="AF4889" s="17">
        <f t="shared" si="1307"/>
        <v>2.4683879914775275E-3</v>
      </c>
      <c r="AG4889" s="17">
        <f t="shared" si="1308"/>
        <v>1.0437677697545666</v>
      </c>
    </row>
    <row r="4890" spans="1:33">
      <c r="A4890" t="s">
        <v>8892</v>
      </c>
      <c r="B4890" t="s">
        <v>8893</v>
      </c>
      <c r="C4890" s="23">
        <v>291.42410000000001</v>
      </c>
      <c r="D4890" s="23">
        <v>66.875579999999999</v>
      </c>
      <c r="E4890" s="23">
        <v>291.40499999999997</v>
      </c>
      <c r="F4890" s="23">
        <v>66.870310000000003</v>
      </c>
      <c r="G4890" s="26">
        <v>-0.9</v>
      </c>
      <c r="H4890" s="26">
        <v>24.7</v>
      </c>
      <c r="I4890" s="26">
        <v>11.8</v>
      </c>
      <c r="J4890" s="26">
        <v>2.2999999999999998</v>
      </c>
      <c r="K4890" s="26">
        <v>-2.6</v>
      </c>
      <c r="L4890" s="26">
        <v>23</v>
      </c>
      <c r="M4890" s="26">
        <v>-2.4</v>
      </c>
      <c r="N4890" s="26">
        <v>2.6</v>
      </c>
      <c r="O4890" s="19">
        <f t="shared" si="1292"/>
        <v>355.6384273549794</v>
      </c>
      <c r="P4890" s="10">
        <f t="shared" si="1293"/>
        <v>227.29061004263855</v>
      </c>
      <c r="Q4890" s="10">
        <f t="shared" si="1294"/>
        <v>2.86</v>
      </c>
      <c r="R4890" s="19">
        <f t="shared" si="1295"/>
        <v>11.83427226321923</v>
      </c>
      <c r="S4890" s="10">
        <f t="shared" si="1296"/>
        <v>3.5383612025908264</v>
      </c>
      <c r="T4890" s="10">
        <f t="shared" si="1297"/>
        <v>0.38431583664525143</v>
      </c>
      <c r="U4890" s="2" t="str">
        <f t="shared" si="1298"/>
        <v>D</v>
      </c>
      <c r="V4890" s="2" t="str">
        <f t="shared" si="1299"/>
        <v>D</v>
      </c>
      <c r="W4890" s="2" t="str">
        <f t="shared" si="1300"/>
        <v>D</v>
      </c>
      <c r="X4890" s="2" t="str">
        <f t="shared" si="1301"/>
        <v>C</v>
      </c>
      <c r="Y4890" s="3" t="str">
        <f t="shared" si="1302"/>
        <v>DDDC</v>
      </c>
      <c r="Z4890" s="28">
        <f t="shared" si="1303"/>
        <v>3.0875E-2</v>
      </c>
      <c r="AA4890" s="7" t="str">
        <f t="shared" si="1304"/>
        <v>Almost certainly optical</v>
      </c>
      <c r="AB4890" s="21">
        <v>33</v>
      </c>
      <c r="AC4890" s="14">
        <f t="shared" si="1305"/>
        <v>33.002359354832556</v>
      </c>
      <c r="AD4890" s="26">
        <v>235</v>
      </c>
      <c r="AE4890" s="10">
        <f t="shared" si="1306"/>
        <v>234.90961199465391</v>
      </c>
      <c r="AF4890" s="17">
        <f t="shared" si="1307"/>
        <v>2.3593548325564484E-3</v>
      </c>
      <c r="AG4890" s="17">
        <f t="shared" si="1308"/>
        <v>9.0388005346085265E-2</v>
      </c>
    </row>
    <row r="4891" spans="1:33">
      <c r="A4891" t="s">
        <v>3576</v>
      </c>
      <c r="B4891" t="s">
        <v>787</v>
      </c>
      <c r="C4891" s="23">
        <v>113.6961</v>
      </c>
      <c r="D4891" s="23">
        <v>16.722239999999999</v>
      </c>
      <c r="E4891" s="23">
        <v>113.6979</v>
      </c>
      <c r="F4891" s="23">
        <v>16.732569999999999</v>
      </c>
      <c r="G4891" s="26">
        <v>16.600000000000001</v>
      </c>
      <c r="H4891" s="26">
        <v>16.600000000000001</v>
      </c>
      <c r="I4891" s="26">
        <v>-10.9</v>
      </c>
      <c r="J4891" s="26">
        <v>1.1000000000000001</v>
      </c>
      <c r="K4891" s="26">
        <v>-3.7</v>
      </c>
      <c r="L4891" s="26">
        <v>21.9</v>
      </c>
      <c r="M4891" s="26">
        <v>-6</v>
      </c>
      <c r="N4891" s="26">
        <v>1.7</v>
      </c>
      <c r="O4891" s="19">
        <f t="shared" si="1292"/>
        <v>123.28996383753611</v>
      </c>
      <c r="P4891" s="10">
        <f t="shared" si="1293"/>
        <v>211.6607510966366</v>
      </c>
      <c r="Q4891" s="10">
        <f t="shared" si="1294"/>
        <v>2.86</v>
      </c>
      <c r="R4891" s="19">
        <f t="shared" si="1295"/>
        <v>19.858751219550541</v>
      </c>
      <c r="S4891" s="10">
        <f t="shared" si="1296"/>
        <v>7.0491134194308431</v>
      </c>
      <c r="T4891" s="10">
        <f t="shared" si="1297"/>
        <v>0.67269661597453467</v>
      </c>
      <c r="U4891" s="2" t="str">
        <f t="shared" si="1298"/>
        <v>D</v>
      </c>
      <c r="V4891" s="2" t="str">
        <f t="shared" si="1299"/>
        <v>D</v>
      </c>
      <c r="W4891" s="2" t="str">
        <f t="shared" si="1300"/>
        <v>D</v>
      </c>
      <c r="X4891" s="2" t="str">
        <f t="shared" si="1301"/>
        <v>C</v>
      </c>
      <c r="Y4891" s="3" t="str">
        <f t="shared" si="1302"/>
        <v>DDDC</v>
      </c>
      <c r="Z4891" s="28">
        <f t="shared" si="1303"/>
        <v>3.0875E-2</v>
      </c>
      <c r="AA4891" s="7" t="str">
        <f t="shared" si="1304"/>
        <v>Almost certainly optical</v>
      </c>
      <c r="AB4891" s="21">
        <v>37.700000000000003</v>
      </c>
      <c r="AC4891" s="14">
        <f t="shared" si="1305"/>
        <v>37.702272667137763</v>
      </c>
      <c r="AD4891" s="26">
        <v>10</v>
      </c>
      <c r="AE4891" s="10">
        <f t="shared" si="1306"/>
        <v>9.4742641059109403</v>
      </c>
      <c r="AF4891" s="17">
        <f t="shared" si="1307"/>
        <v>2.272667137759754E-3</v>
      </c>
      <c r="AG4891" s="17">
        <f t="shared" si="1308"/>
        <v>0.52573589408905974</v>
      </c>
    </row>
    <row r="4892" spans="1:33">
      <c r="A4892" t="s">
        <v>6769</v>
      </c>
      <c r="B4892" t="s">
        <v>6770</v>
      </c>
      <c r="C4892" s="23">
        <v>97.771960000000007</v>
      </c>
      <c r="D4892" s="23">
        <v>-38.284170000000003</v>
      </c>
      <c r="E4892" s="23">
        <v>97.778980000000004</v>
      </c>
      <c r="F4892" s="23">
        <v>-38.291179999999997</v>
      </c>
      <c r="G4892" s="26">
        <v>-2.1</v>
      </c>
      <c r="H4892" s="26">
        <v>23.5</v>
      </c>
      <c r="I4892" s="26">
        <v>4.5999999999999996</v>
      </c>
      <c r="J4892" s="26">
        <v>1.7</v>
      </c>
      <c r="K4892" s="26">
        <v>-0.5</v>
      </c>
      <c r="L4892" s="26">
        <v>25.1</v>
      </c>
      <c r="M4892" s="26">
        <v>6.8</v>
      </c>
      <c r="N4892" s="26">
        <v>2.1</v>
      </c>
      <c r="O4892" s="19">
        <f t="shared" si="1292"/>
        <v>335.4622715234222</v>
      </c>
      <c r="P4892" s="10">
        <f t="shared" si="1293"/>
        <v>355.79464299829141</v>
      </c>
      <c r="Q4892" s="10">
        <f t="shared" si="1294"/>
        <v>2.86</v>
      </c>
      <c r="R4892" s="19">
        <f t="shared" si="1295"/>
        <v>5.0566787519082128</v>
      </c>
      <c r="S4892" s="10">
        <f t="shared" si="1296"/>
        <v>6.8183575734923139</v>
      </c>
      <c r="T4892" s="10">
        <f t="shared" si="1297"/>
        <v>0.29687590813501313</v>
      </c>
      <c r="U4892" s="2" t="str">
        <f t="shared" si="1298"/>
        <v>D</v>
      </c>
      <c r="V4892" s="2" t="str">
        <f t="shared" si="1299"/>
        <v>D</v>
      </c>
      <c r="W4892" s="2" t="str">
        <f t="shared" si="1300"/>
        <v>D</v>
      </c>
      <c r="X4892" s="2" t="str">
        <f t="shared" si="1301"/>
        <v>C</v>
      </c>
      <c r="Y4892" s="3" t="str">
        <f t="shared" si="1302"/>
        <v>DDDC</v>
      </c>
      <c r="Z4892" s="28">
        <f t="shared" si="1303"/>
        <v>3.0875E-2</v>
      </c>
      <c r="AA4892" s="7" t="str">
        <f t="shared" si="1304"/>
        <v>Almost certainly optical</v>
      </c>
      <c r="AB4892" s="21">
        <v>32.1</v>
      </c>
      <c r="AC4892" s="14">
        <f t="shared" si="1305"/>
        <v>32.099377060327939</v>
      </c>
      <c r="AD4892" s="26">
        <v>142</v>
      </c>
      <c r="AE4892" s="10">
        <f t="shared" si="1306"/>
        <v>141.83026866493913</v>
      </c>
      <c r="AF4892" s="17">
        <f t="shared" si="1307"/>
        <v>6.2293967206272782E-4</v>
      </c>
      <c r="AG4892" s="17">
        <f t="shared" si="1308"/>
        <v>0.16973133506087379</v>
      </c>
    </row>
    <row r="4893" spans="1:33">
      <c r="A4893" t="s">
        <v>6186</v>
      </c>
      <c r="B4893" t="s">
        <v>6187</v>
      </c>
      <c r="C4893" s="23">
        <v>42.926189999999998</v>
      </c>
      <c r="D4893" s="23">
        <v>40.6004</v>
      </c>
      <c r="E4893" s="23">
        <v>42.908850000000001</v>
      </c>
      <c r="F4893" s="23">
        <v>40.600250000000003</v>
      </c>
      <c r="G4893" s="26">
        <v>-0.3</v>
      </c>
      <c r="H4893" s="26">
        <v>25.3</v>
      </c>
      <c r="I4893" s="26">
        <v>-0.6</v>
      </c>
      <c r="J4893" s="26">
        <v>2.1</v>
      </c>
      <c r="K4893" s="26">
        <v>8.1999999999999993</v>
      </c>
      <c r="L4893" s="26">
        <v>8.1999999999999993</v>
      </c>
      <c r="M4893" s="26">
        <v>-9.4</v>
      </c>
      <c r="N4893" s="26">
        <v>2.6</v>
      </c>
      <c r="O4893" s="19">
        <f t="shared" si="1292"/>
        <v>206.56505117707798</v>
      </c>
      <c r="P4893" s="10">
        <f t="shared" si="1293"/>
        <v>138.90049374238191</v>
      </c>
      <c r="Q4893" s="10">
        <f t="shared" si="1294"/>
        <v>2.86</v>
      </c>
      <c r="R4893" s="19">
        <f t="shared" si="1295"/>
        <v>0.67082039324993692</v>
      </c>
      <c r="S4893" s="10">
        <f t="shared" si="1296"/>
        <v>12.473972903610141</v>
      </c>
      <c r="T4893" s="10">
        <f t="shared" si="1297"/>
        <v>0.32861983242150195</v>
      </c>
      <c r="U4893" s="2" t="str">
        <f t="shared" si="1298"/>
        <v>D</v>
      </c>
      <c r="V4893" s="2" t="str">
        <f t="shared" si="1299"/>
        <v>D</v>
      </c>
      <c r="W4893" s="2" t="str">
        <f t="shared" si="1300"/>
        <v>D</v>
      </c>
      <c r="X4893" s="2" t="str">
        <f t="shared" si="1301"/>
        <v>C</v>
      </c>
      <c r="Y4893" s="3" t="str">
        <f t="shared" si="1302"/>
        <v>DDDC</v>
      </c>
      <c r="Z4893" s="28">
        <f t="shared" si="1303"/>
        <v>3.0875E-2</v>
      </c>
      <c r="AA4893" s="7" t="str">
        <f t="shared" si="1304"/>
        <v>Almost certainly optical</v>
      </c>
      <c r="AB4893" s="21">
        <v>47.4</v>
      </c>
      <c r="AC4893" s="14">
        <f t="shared" si="1305"/>
        <v>47.399544558111543</v>
      </c>
      <c r="AD4893" s="26">
        <v>269</v>
      </c>
      <c r="AE4893" s="10">
        <f t="shared" si="1306"/>
        <v>269.34724287881909</v>
      </c>
      <c r="AF4893" s="17">
        <f t="shared" si="1307"/>
        <v>4.5544188845525468E-4</v>
      </c>
      <c r="AG4893" s="17">
        <f t="shared" si="1308"/>
        <v>0.34724287881908822</v>
      </c>
    </row>
    <row r="4894" spans="1:33">
      <c r="A4894" t="s">
        <v>3084</v>
      </c>
      <c r="B4894" t="s">
        <v>327</v>
      </c>
      <c r="C4894" s="23">
        <v>43.67792</v>
      </c>
      <c r="D4894" s="23">
        <v>38.392290000000003</v>
      </c>
      <c r="E4894" s="23">
        <v>43.677059999999997</v>
      </c>
      <c r="F4894" s="23">
        <v>38.39828</v>
      </c>
      <c r="G4894" s="26">
        <v>1.1000000000000001</v>
      </c>
      <c r="H4894" s="26">
        <v>1.1000000000000001</v>
      </c>
      <c r="I4894" s="26">
        <v>-3.2</v>
      </c>
      <c r="J4894" s="26">
        <v>1.3</v>
      </c>
      <c r="K4894" s="26">
        <v>8.4</v>
      </c>
      <c r="L4894" s="26">
        <v>8.4</v>
      </c>
      <c r="M4894" s="26">
        <v>-11.7</v>
      </c>
      <c r="N4894" s="26">
        <v>2.6</v>
      </c>
      <c r="O4894" s="19">
        <f t="shared" si="1292"/>
        <v>161.02959219151344</v>
      </c>
      <c r="P4894" s="10">
        <f t="shared" si="1293"/>
        <v>144.32359177813802</v>
      </c>
      <c r="Q4894" s="10">
        <f t="shared" si="1294"/>
        <v>2.86</v>
      </c>
      <c r="R4894" s="19">
        <f t="shared" si="1295"/>
        <v>3.3837848631377265</v>
      </c>
      <c r="S4894" s="10">
        <f t="shared" si="1296"/>
        <v>14.403124660989365</v>
      </c>
      <c r="T4894" s="10">
        <f t="shared" si="1297"/>
        <v>0.44467273810317726</v>
      </c>
      <c r="U4894" s="2" t="str">
        <f t="shared" si="1298"/>
        <v>D</v>
      </c>
      <c r="V4894" s="2" t="str">
        <f t="shared" si="1299"/>
        <v>D</v>
      </c>
      <c r="W4894" s="2" t="str">
        <f t="shared" si="1300"/>
        <v>D</v>
      </c>
      <c r="X4894" s="2" t="str">
        <f t="shared" si="1301"/>
        <v>C</v>
      </c>
      <c r="Y4894" s="3" t="str">
        <f t="shared" si="1302"/>
        <v>DDDC</v>
      </c>
      <c r="Z4894" s="28">
        <f t="shared" si="1303"/>
        <v>3.0875E-2</v>
      </c>
      <c r="AA4894" s="7" t="str">
        <f t="shared" si="1304"/>
        <v>Almost certainly optical</v>
      </c>
      <c r="AB4894" s="21">
        <v>21.7</v>
      </c>
      <c r="AC4894" s="14">
        <f t="shared" si="1305"/>
        <v>21.700100366616326</v>
      </c>
      <c r="AD4894" s="26">
        <v>353</v>
      </c>
      <c r="AE4894" s="10">
        <f t="shared" si="1306"/>
        <v>353.57957680875018</v>
      </c>
      <c r="AF4894" s="17">
        <f t="shared" si="1307"/>
        <v>1.0036661632639721E-4</v>
      </c>
      <c r="AG4894" s="17">
        <f t="shared" si="1308"/>
        <v>0.57957680875017559</v>
      </c>
    </row>
    <row r="4895" spans="1:33">
      <c r="A4895" t="s">
        <v>4995</v>
      </c>
      <c r="B4895" t="s">
        <v>2085</v>
      </c>
      <c r="C4895" s="23">
        <v>296.19990000000001</v>
      </c>
      <c r="D4895" s="23">
        <v>14.10031</v>
      </c>
      <c r="E4895" s="23">
        <v>296.19900000000001</v>
      </c>
      <c r="F4895" s="23">
        <v>14.11204</v>
      </c>
      <c r="G4895" s="26">
        <v>-1.1000000000000001</v>
      </c>
      <c r="H4895" s="26">
        <v>24.5</v>
      </c>
      <c r="I4895" s="26">
        <v>-0.8</v>
      </c>
      <c r="J4895" s="26">
        <v>1.7</v>
      </c>
      <c r="K4895" s="26">
        <v>-4.4000000000000004</v>
      </c>
      <c r="L4895" s="26">
        <v>21.2</v>
      </c>
      <c r="M4895" s="26">
        <v>1E-3</v>
      </c>
      <c r="N4895" s="26">
        <v>1.9</v>
      </c>
      <c r="O4895" s="19">
        <f t="shared" si="1292"/>
        <v>233.9726266148964</v>
      </c>
      <c r="P4895" s="10">
        <f t="shared" si="1293"/>
        <v>270.01302176787607</v>
      </c>
      <c r="Q4895" s="10">
        <f t="shared" si="1294"/>
        <v>2.86</v>
      </c>
      <c r="R4895" s="19">
        <f t="shared" si="1295"/>
        <v>1.3601470508735445</v>
      </c>
      <c r="S4895" s="10">
        <f t="shared" si="1296"/>
        <v>4.4000001136363629</v>
      </c>
      <c r="T4895" s="10">
        <f t="shared" si="1297"/>
        <v>0.1440036791127477</v>
      </c>
      <c r="U4895" s="2" t="str">
        <f t="shared" si="1298"/>
        <v>D</v>
      </c>
      <c r="V4895" s="2" t="str">
        <f t="shared" si="1299"/>
        <v>D</v>
      </c>
      <c r="W4895" s="2" t="str">
        <f t="shared" si="1300"/>
        <v>D</v>
      </c>
      <c r="X4895" s="2" t="str">
        <f t="shared" si="1301"/>
        <v>D</v>
      </c>
      <c r="Y4895" s="3" t="str">
        <f t="shared" si="1302"/>
        <v>DDDD</v>
      </c>
      <c r="Z4895" s="28">
        <f t="shared" si="1303"/>
        <v>2.9900000000000006E-2</v>
      </c>
      <c r="AA4895" s="7" t="str">
        <f t="shared" si="1304"/>
        <v>Almost certainly optical</v>
      </c>
      <c r="AB4895" s="21">
        <v>42.2</v>
      </c>
      <c r="AC4895" s="14">
        <f t="shared" si="1305"/>
        <v>42.344758149258119</v>
      </c>
      <c r="AD4895" s="26">
        <v>356</v>
      </c>
      <c r="AE4895" s="10">
        <f t="shared" si="1306"/>
        <v>355.74419966574231</v>
      </c>
      <c r="AF4895" s="17">
        <f t="shared" si="1307"/>
        <v>0.14475814925811648</v>
      </c>
      <c r="AG4895" s="17">
        <f t="shared" si="1308"/>
        <v>0.25580033425768534</v>
      </c>
    </row>
    <row r="4896" spans="1:33">
      <c r="A4896" t="s">
        <v>3504</v>
      </c>
      <c r="B4896" t="s">
        <v>717</v>
      </c>
      <c r="C4896" s="23">
        <v>101.64190000000001</v>
      </c>
      <c r="D4896" s="23">
        <v>15.83038</v>
      </c>
      <c r="E4896" s="23">
        <v>101.6339</v>
      </c>
      <c r="F4896" s="23">
        <v>15.84085</v>
      </c>
      <c r="G4896" s="26">
        <v>0.5</v>
      </c>
      <c r="H4896" s="26">
        <v>0.5</v>
      </c>
      <c r="I4896" s="26">
        <v>-0.6</v>
      </c>
      <c r="J4896" s="26">
        <v>1.2</v>
      </c>
      <c r="K4896" s="26">
        <v>0.4</v>
      </c>
      <c r="L4896" s="26">
        <v>0.4</v>
      </c>
      <c r="M4896" s="26">
        <v>1E-3</v>
      </c>
      <c r="N4896" s="26">
        <v>1.4</v>
      </c>
      <c r="O4896" s="19">
        <f t="shared" si="1292"/>
        <v>140.19442890773479</v>
      </c>
      <c r="P4896" s="10">
        <f t="shared" si="1293"/>
        <v>89.856760849631499</v>
      </c>
      <c r="Q4896" s="10">
        <f t="shared" si="1294"/>
        <v>2.86</v>
      </c>
      <c r="R4896" s="19">
        <f t="shared" si="1295"/>
        <v>0.78102496759066542</v>
      </c>
      <c r="S4896" s="10">
        <f t="shared" si="1296"/>
        <v>0.40000124999804693</v>
      </c>
      <c r="T4896" s="10">
        <f t="shared" si="1297"/>
        <v>2.9525655439717809E-2</v>
      </c>
      <c r="U4896" s="2" t="str">
        <f t="shared" si="1298"/>
        <v>D</v>
      </c>
      <c r="V4896" s="2" t="str">
        <f t="shared" si="1299"/>
        <v>D</v>
      </c>
      <c r="W4896" s="2" t="str">
        <f t="shared" si="1300"/>
        <v>D</v>
      </c>
      <c r="X4896" s="2" t="str">
        <f t="shared" si="1301"/>
        <v>D</v>
      </c>
      <c r="Y4896" s="3" t="str">
        <f t="shared" si="1302"/>
        <v>DDDD</v>
      </c>
      <c r="Z4896" s="28">
        <f t="shared" si="1303"/>
        <v>2.9900000000000006E-2</v>
      </c>
      <c r="AA4896" s="7" t="str">
        <f t="shared" si="1304"/>
        <v>Almost certainly optical</v>
      </c>
      <c r="AB4896" s="21">
        <v>46.9</v>
      </c>
      <c r="AC4896" s="14">
        <f t="shared" si="1305"/>
        <v>46.780384920035232</v>
      </c>
      <c r="AD4896" s="26">
        <v>324</v>
      </c>
      <c r="AE4896" s="10">
        <f t="shared" si="1306"/>
        <v>323.68007087766551</v>
      </c>
      <c r="AF4896" s="17">
        <f t="shared" si="1307"/>
        <v>0.11961507996476684</v>
      </c>
      <c r="AG4896" s="17">
        <f t="shared" si="1308"/>
        <v>0.31992912233448578</v>
      </c>
    </row>
    <row r="4897" spans="1:33">
      <c r="A4897" t="s">
        <v>8710</v>
      </c>
      <c r="B4897" t="s">
        <v>8711</v>
      </c>
      <c r="C4897" s="23">
        <v>283.44049999999999</v>
      </c>
      <c r="D4897" s="23">
        <v>17.92878</v>
      </c>
      <c r="E4897" s="23">
        <v>283.44110000000001</v>
      </c>
      <c r="F4897" s="23">
        <v>17.94416</v>
      </c>
      <c r="G4897" s="26">
        <v>3</v>
      </c>
      <c r="H4897" s="26">
        <v>3</v>
      </c>
      <c r="I4897" s="26">
        <v>-4</v>
      </c>
      <c r="J4897" s="26">
        <v>1.2</v>
      </c>
      <c r="K4897" s="26">
        <v>-1.1000000000000001</v>
      </c>
      <c r="L4897" s="26">
        <v>24.5</v>
      </c>
      <c r="M4897" s="26">
        <v>-1.4</v>
      </c>
      <c r="N4897" s="26">
        <v>1.2</v>
      </c>
      <c r="O4897" s="19">
        <f t="shared" si="1292"/>
        <v>143.13010235415598</v>
      </c>
      <c r="P4897" s="10">
        <f t="shared" si="1293"/>
        <v>218.15722658736905</v>
      </c>
      <c r="Q4897" s="10">
        <f t="shared" si="1294"/>
        <v>2.86</v>
      </c>
      <c r="R4897" s="19">
        <f t="shared" si="1295"/>
        <v>5</v>
      </c>
      <c r="S4897" s="10">
        <f t="shared" si="1296"/>
        <v>1.7804493814764855</v>
      </c>
      <c r="T4897" s="10">
        <f t="shared" si="1297"/>
        <v>0.16951123453691214</v>
      </c>
      <c r="U4897" s="2" t="str">
        <f t="shared" si="1298"/>
        <v>D</v>
      </c>
      <c r="V4897" s="2" t="str">
        <f t="shared" si="1299"/>
        <v>D</v>
      </c>
      <c r="W4897" s="2" t="str">
        <f t="shared" si="1300"/>
        <v>D</v>
      </c>
      <c r="X4897" s="2" t="str">
        <f t="shared" si="1301"/>
        <v>D</v>
      </c>
      <c r="Y4897" s="3" t="str">
        <f t="shared" si="1302"/>
        <v>DDDD</v>
      </c>
      <c r="Z4897" s="28">
        <f t="shared" si="1303"/>
        <v>2.9900000000000006E-2</v>
      </c>
      <c r="AA4897" s="7" t="str">
        <f t="shared" si="1304"/>
        <v>Almost certainly optical</v>
      </c>
      <c r="AB4897" s="21">
        <v>53.9</v>
      </c>
      <c r="AC4897" s="14">
        <f t="shared" si="1305"/>
        <v>55.406126934129738</v>
      </c>
      <c r="AD4897" s="26">
        <v>2.6</v>
      </c>
      <c r="AE4897" s="10">
        <f t="shared" si="1306"/>
        <v>2.1256883069627488</v>
      </c>
      <c r="AF4897" s="17">
        <f t="shared" si="1307"/>
        <v>1.506126934129739</v>
      </c>
      <c r="AG4897" s="17">
        <f t="shared" si="1308"/>
        <v>0.47431169303725129</v>
      </c>
    </row>
    <row r="4898" spans="1:33">
      <c r="A4898" t="s">
        <v>5191</v>
      </c>
      <c r="B4898" t="s">
        <v>2271</v>
      </c>
      <c r="C4898" s="23">
        <v>307.7706</v>
      </c>
      <c r="D4898" s="23">
        <v>4.726845</v>
      </c>
      <c r="E4898" s="23">
        <v>307.75760000000002</v>
      </c>
      <c r="F4898" s="23">
        <v>4.7231920000000001</v>
      </c>
      <c r="G4898" s="26">
        <v>-1.2</v>
      </c>
      <c r="H4898" s="26">
        <v>24.4</v>
      </c>
      <c r="I4898" s="26">
        <v>-1.5</v>
      </c>
      <c r="J4898" s="26">
        <v>1.9</v>
      </c>
      <c r="K4898" s="26">
        <v>0.8</v>
      </c>
      <c r="L4898" s="26">
        <v>0.8</v>
      </c>
      <c r="M4898" s="26">
        <v>-4.5</v>
      </c>
      <c r="N4898" s="26">
        <v>3.7</v>
      </c>
      <c r="O4898" s="19">
        <f t="shared" si="1292"/>
        <v>218.65980825409008</v>
      </c>
      <c r="P4898" s="10">
        <f t="shared" si="1293"/>
        <v>169.91940201245768</v>
      </c>
      <c r="Q4898" s="10">
        <f t="shared" si="1294"/>
        <v>2.86</v>
      </c>
      <c r="R4898" s="19">
        <f t="shared" si="1295"/>
        <v>1.9209372712298547</v>
      </c>
      <c r="S4898" s="10">
        <f t="shared" si="1296"/>
        <v>4.5705579528105753</v>
      </c>
      <c r="T4898" s="10">
        <f t="shared" si="1297"/>
        <v>0.16228738060101078</v>
      </c>
      <c r="U4898" s="2" t="str">
        <f t="shared" si="1298"/>
        <v>D</v>
      </c>
      <c r="V4898" s="2" t="str">
        <f t="shared" si="1299"/>
        <v>D</v>
      </c>
      <c r="W4898" s="2" t="str">
        <f t="shared" si="1300"/>
        <v>D</v>
      </c>
      <c r="X4898" s="2" t="str">
        <f t="shared" si="1301"/>
        <v>D</v>
      </c>
      <c r="Y4898" s="3" t="str">
        <f t="shared" si="1302"/>
        <v>DDDD</v>
      </c>
      <c r="Z4898" s="28">
        <f t="shared" si="1303"/>
        <v>2.9900000000000006E-2</v>
      </c>
      <c r="AA4898" s="7" t="str">
        <f t="shared" si="1304"/>
        <v>Almost certainly optical</v>
      </c>
      <c r="AB4898" s="21">
        <v>49.5</v>
      </c>
      <c r="AC4898" s="14">
        <f t="shared" si="1305"/>
        <v>48.459368202959574</v>
      </c>
      <c r="AD4898" s="26">
        <v>253</v>
      </c>
      <c r="AE4898" s="10">
        <f t="shared" si="1306"/>
        <v>254.25372555138114</v>
      </c>
      <c r="AF4898" s="17">
        <f t="shared" si="1307"/>
        <v>1.040631797040426</v>
      </c>
      <c r="AG4898" s="17">
        <f t="shared" si="1308"/>
        <v>1.2537255513811374</v>
      </c>
    </row>
    <row r="4899" spans="1:33">
      <c r="A4899" t="s">
        <v>6178</v>
      </c>
      <c r="B4899" t="s">
        <v>6179</v>
      </c>
      <c r="C4899" s="23">
        <v>42.550989999999999</v>
      </c>
      <c r="D4899" s="23">
        <v>40.307850000000002</v>
      </c>
      <c r="E4899" s="23">
        <v>42.532449999999997</v>
      </c>
      <c r="F4899" s="23">
        <v>40.301870000000001</v>
      </c>
      <c r="G4899" s="26">
        <v>-0.7</v>
      </c>
      <c r="H4899" s="26">
        <v>24.9</v>
      </c>
      <c r="I4899" s="26">
        <v>-0.8</v>
      </c>
      <c r="J4899" s="26">
        <v>1.8</v>
      </c>
      <c r="K4899" s="26">
        <v>1.6</v>
      </c>
      <c r="L4899" s="26">
        <v>1.6</v>
      </c>
      <c r="M4899" s="26">
        <v>-0.5</v>
      </c>
      <c r="N4899" s="26">
        <v>2.8</v>
      </c>
      <c r="O4899" s="19">
        <f t="shared" si="1292"/>
        <v>221.18592516570965</v>
      </c>
      <c r="P4899" s="10">
        <f t="shared" si="1293"/>
        <v>107.35402463626131</v>
      </c>
      <c r="Q4899" s="10">
        <f t="shared" si="1294"/>
        <v>2.86</v>
      </c>
      <c r="R4899" s="19">
        <f t="shared" si="1295"/>
        <v>1.063014581273465</v>
      </c>
      <c r="S4899" s="10">
        <f t="shared" si="1296"/>
        <v>1.6763054614240211</v>
      </c>
      <c r="T4899" s="10">
        <f t="shared" si="1297"/>
        <v>6.8483001067437155E-2</v>
      </c>
      <c r="U4899" s="2" t="str">
        <f t="shared" si="1298"/>
        <v>D</v>
      </c>
      <c r="V4899" s="2" t="str">
        <f t="shared" si="1299"/>
        <v>D</v>
      </c>
      <c r="W4899" s="2" t="str">
        <f t="shared" si="1300"/>
        <v>D</v>
      </c>
      <c r="X4899" s="2" t="str">
        <f t="shared" si="1301"/>
        <v>D</v>
      </c>
      <c r="Y4899" s="3" t="str">
        <f t="shared" si="1302"/>
        <v>DDDD</v>
      </c>
      <c r="Z4899" s="28">
        <f t="shared" si="1303"/>
        <v>2.9900000000000006E-2</v>
      </c>
      <c r="AA4899" s="7" t="str">
        <f t="shared" si="1304"/>
        <v>Almost certainly optical</v>
      </c>
      <c r="AB4899" s="21">
        <v>54.5</v>
      </c>
      <c r="AC4899" s="14">
        <f t="shared" si="1305"/>
        <v>55.263211104602355</v>
      </c>
      <c r="AD4899" s="26">
        <v>248</v>
      </c>
      <c r="AE4899" s="10">
        <f t="shared" si="1306"/>
        <v>247.07325473089318</v>
      </c>
      <c r="AF4899" s="17">
        <f t="shared" si="1307"/>
        <v>0.76321110460235531</v>
      </c>
      <c r="AG4899" s="17">
        <f t="shared" si="1308"/>
        <v>0.9267452691068172</v>
      </c>
    </row>
    <row r="4900" spans="1:33">
      <c r="A4900" t="s">
        <v>3425</v>
      </c>
      <c r="B4900" t="s">
        <v>643</v>
      </c>
      <c r="C4900" s="23">
        <v>89.173469999999995</v>
      </c>
      <c r="D4900" s="23">
        <v>12.518969999999999</v>
      </c>
      <c r="E4900" s="23">
        <v>89.164820000000006</v>
      </c>
      <c r="F4900" s="23">
        <v>12.50967</v>
      </c>
      <c r="G4900" s="26">
        <v>3.3</v>
      </c>
      <c r="H4900" s="26">
        <v>3.3</v>
      </c>
      <c r="I4900" s="26">
        <v>-3.7</v>
      </c>
      <c r="J4900" s="26">
        <v>1.6</v>
      </c>
      <c r="K4900" s="26">
        <v>2.2999999999999998</v>
      </c>
      <c r="L4900" s="26">
        <v>2.2999999999999998</v>
      </c>
      <c r="M4900" s="26">
        <v>-1.6</v>
      </c>
      <c r="N4900" s="26">
        <v>1.4</v>
      </c>
      <c r="O4900" s="19">
        <f t="shared" si="1292"/>
        <v>138.27048792318357</v>
      </c>
      <c r="P4900" s="10">
        <f t="shared" si="1293"/>
        <v>124.8244891569568</v>
      </c>
      <c r="Q4900" s="10">
        <f t="shared" si="1294"/>
        <v>2.86</v>
      </c>
      <c r="R4900" s="19">
        <f t="shared" si="1295"/>
        <v>4.9578221024962161</v>
      </c>
      <c r="S4900" s="10">
        <f t="shared" si="1296"/>
        <v>2.8017851452243798</v>
      </c>
      <c r="T4900" s="10">
        <f t="shared" si="1297"/>
        <v>0.19399018119301492</v>
      </c>
      <c r="U4900" s="2" t="str">
        <f t="shared" si="1298"/>
        <v>D</v>
      </c>
      <c r="V4900" s="2" t="str">
        <f t="shared" si="1299"/>
        <v>D</v>
      </c>
      <c r="W4900" s="2" t="str">
        <f t="shared" si="1300"/>
        <v>D</v>
      </c>
      <c r="X4900" s="2" t="str">
        <f t="shared" si="1301"/>
        <v>D</v>
      </c>
      <c r="Y4900" s="3" t="str">
        <f t="shared" si="1302"/>
        <v>DDDD</v>
      </c>
      <c r="Z4900" s="28">
        <f t="shared" si="1303"/>
        <v>2.9900000000000006E-2</v>
      </c>
      <c r="AA4900" s="7" t="str">
        <f t="shared" si="1304"/>
        <v>Almost certainly optical</v>
      </c>
      <c r="AB4900" s="21">
        <v>45.8</v>
      </c>
      <c r="AC4900" s="14">
        <f t="shared" si="1305"/>
        <v>45.22220216300947</v>
      </c>
      <c r="AD4900" s="26">
        <v>222</v>
      </c>
      <c r="AE4900" s="10">
        <f t="shared" si="1306"/>
        <v>222.23924634571378</v>
      </c>
      <c r="AF4900" s="17">
        <f t="shared" si="1307"/>
        <v>0.577797836990527</v>
      </c>
      <c r="AG4900" s="17">
        <f t="shared" si="1308"/>
        <v>0.23924634571378078</v>
      </c>
    </row>
    <row r="4901" spans="1:33">
      <c r="A4901" t="s">
        <v>8766</v>
      </c>
      <c r="B4901" t="s">
        <v>8767</v>
      </c>
      <c r="C4901" s="23">
        <v>285.9692</v>
      </c>
      <c r="D4901" s="23">
        <v>16.37876</v>
      </c>
      <c r="E4901" s="23">
        <v>285.97660000000002</v>
      </c>
      <c r="F4901" s="23">
        <v>16.38824</v>
      </c>
      <c r="G4901" s="26">
        <v>2</v>
      </c>
      <c r="H4901" s="26">
        <v>2</v>
      </c>
      <c r="I4901" s="26">
        <v>-4.3</v>
      </c>
      <c r="J4901" s="26">
        <v>1.4</v>
      </c>
      <c r="K4901" s="26">
        <v>-1.5</v>
      </c>
      <c r="L4901" s="26">
        <v>24.1</v>
      </c>
      <c r="M4901" s="26">
        <v>-2.9</v>
      </c>
      <c r="N4901" s="26">
        <v>2.8</v>
      </c>
      <c r="O4901" s="19">
        <f t="shared" si="1292"/>
        <v>155.05609473657543</v>
      </c>
      <c r="P4901" s="10">
        <f t="shared" si="1293"/>
        <v>207.34987578006988</v>
      </c>
      <c r="Q4901" s="10">
        <f t="shared" si="1294"/>
        <v>2.86</v>
      </c>
      <c r="R4901" s="19">
        <f t="shared" si="1295"/>
        <v>4.7423622805517507</v>
      </c>
      <c r="S4901" s="10">
        <f t="shared" si="1296"/>
        <v>3.2649655434629015</v>
      </c>
      <c r="T4901" s="10">
        <f t="shared" si="1297"/>
        <v>0.20018319560036632</v>
      </c>
      <c r="U4901" s="2" t="str">
        <f t="shared" si="1298"/>
        <v>D</v>
      </c>
      <c r="V4901" s="2" t="str">
        <f t="shared" si="1299"/>
        <v>D</v>
      </c>
      <c r="W4901" s="2" t="str">
        <f t="shared" si="1300"/>
        <v>D</v>
      </c>
      <c r="X4901" s="2" t="str">
        <f t="shared" si="1301"/>
        <v>D</v>
      </c>
      <c r="Y4901" s="3" t="str">
        <f t="shared" si="1302"/>
        <v>DDDD</v>
      </c>
      <c r="Z4901" s="28">
        <f t="shared" si="1303"/>
        <v>2.9900000000000006E-2</v>
      </c>
      <c r="AA4901" s="7" t="str">
        <f t="shared" si="1304"/>
        <v>Almost certainly optical</v>
      </c>
      <c r="AB4901" s="21">
        <v>42.2</v>
      </c>
      <c r="AC4901" s="14">
        <f t="shared" si="1305"/>
        <v>42.637756824261082</v>
      </c>
      <c r="AD4901" s="26">
        <v>36.6</v>
      </c>
      <c r="AE4901" s="10">
        <f t="shared" si="1306"/>
        <v>36.830025888532489</v>
      </c>
      <c r="AF4901" s="17">
        <f t="shared" si="1307"/>
        <v>0.4377568242610792</v>
      </c>
      <c r="AG4901" s="17">
        <f t="shared" si="1308"/>
        <v>0.23002588853248795</v>
      </c>
    </row>
    <row r="4902" spans="1:33">
      <c r="A4902" t="s">
        <v>3574</v>
      </c>
      <c r="B4902" t="s">
        <v>785</v>
      </c>
      <c r="C4902" s="23">
        <v>113.61620000000001</v>
      </c>
      <c r="D4902" s="23">
        <v>17.21753</v>
      </c>
      <c r="E4902" s="23">
        <v>113.6095</v>
      </c>
      <c r="F4902" s="23">
        <v>17.22466</v>
      </c>
      <c r="G4902" s="26">
        <v>-2.9</v>
      </c>
      <c r="H4902" s="26">
        <v>22.7</v>
      </c>
      <c r="I4902" s="26">
        <v>-3.9</v>
      </c>
      <c r="J4902" s="26">
        <v>1.4</v>
      </c>
      <c r="K4902" s="26">
        <v>-0.4</v>
      </c>
      <c r="L4902" s="26">
        <v>25.2</v>
      </c>
      <c r="M4902" s="26">
        <v>-1.5</v>
      </c>
      <c r="N4902" s="26">
        <v>2.6</v>
      </c>
      <c r="O4902" s="19">
        <f t="shared" si="1292"/>
        <v>216.63411387596742</v>
      </c>
      <c r="P4902" s="10">
        <f t="shared" si="1293"/>
        <v>194.93141717813756</v>
      </c>
      <c r="Q4902" s="10">
        <f t="shared" si="1294"/>
        <v>2.86</v>
      </c>
      <c r="R4902" s="19">
        <f t="shared" si="1295"/>
        <v>4.8600411520891464</v>
      </c>
      <c r="S4902" s="10">
        <f t="shared" si="1296"/>
        <v>1.5524174696260025</v>
      </c>
      <c r="T4902" s="10">
        <f t="shared" si="1297"/>
        <v>0.16031146554287873</v>
      </c>
      <c r="U4902" s="2" t="str">
        <f t="shared" si="1298"/>
        <v>D</v>
      </c>
      <c r="V4902" s="2" t="str">
        <f t="shared" si="1299"/>
        <v>D</v>
      </c>
      <c r="W4902" s="2" t="str">
        <f t="shared" si="1300"/>
        <v>D</v>
      </c>
      <c r="X4902" s="2" t="str">
        <f t="shared" si="1301"/>
        <v>D</v>
      </c>
      <c r="Y4902" s="3" t="str">
        <f t="shared" si="1302"/>
        <v>DDDD</v>
      </c>
      <c r="Z4902" s="28">
        <f t="shared" si="1303"/>
        <v>2.9900000000000006E-2</v>
      </c>
      <c r="AA4902" s="7" t="str">
        <f t="shared" si="1304"/>
        <v>Almost certainly optical</v>
      </c>
      <c r="AB4902" s="21">
        <v>34.799999999999997</v>
      </c>
      <c r="AC4902" s="14">
        <f t="shared" si="1305"/>
        <v>34.491270947258499</v>
      </c>
      <c r="AD4902" s="26">
        <v>317</v>
      </c>
      <c r="AE4902" s="10">
        <f t="shared" si="1306"/>
        <v>318.08942662164617</v>
      </c>
      <c r="AF4902" s="17">
        <f t="shared" si="1307"/>
        <v>0.30872905274149787</v>
      </c>
      <c r="AG4902" s="17">
        <f t="shared" si="1308"/>
        <v>1.0894266216461688</v>
      </c>
    </row>
    <row r="4903" spans="1:33">
      <c r="A4903" t="s">
        <v>9082</v>
      </c>
      <c r="B4903" t="s">
        <v>9083</v>
      </c>
      <c r="C4903" s="23">
        <v>297.1841</v>
      </c>
      <c r="D4903" s="23">
        <v>13.616440000000001</v>
      </c>
      <c r="E4903" s="23">
        <v>297.19220000000001</v>
      </c>
      <c r="F4903" s="23">
        <v>13.62364</v>
      </c>
      <c r="G4903" s="26">
        <v>-2.5</v>
      </c>
      <c r="H4903" s="26">
        <v>23.1</v>
      </c>
      <c r="I4903" s="26">
        <v>-0.7</v>
      </c>
      <c r="J4903" s="26">
        <v>1.3</v>
      </c>
      <c r="K4903" s="26">
        <v>-0.1</v>
      </c>
      <c r="L4903" s="26">
        <v>25.5</v>
      </c>
      <c r="M4903" s="26">
        <v>-0.1</v>
      </c>
      <c r="N4903" s="26">
        <v>5.5</v>
      </c>
      <c r="O4903" s="19">
        <f t="shared" si="1292"/>
        <v>254.35775354279127</v>
      </c>
      <c r="P4903" s="10">
        <f t="shared" si="1293"/>
        <v>225</v>
      </c>
      <c r="Q4903" s="10">
        <f t="shared" si="1294"/>
        <v>2.86</v>
      </c>
      <c r="R4903" s="19">
        <f t="shared" si="1295"/>
        <v>2.5961509971494339</v>
      </c>
      <c r="S4903" s="10">
        <f t="shared" si="1296"/>
        <v>0.14142135623730953</v>
      </c>
      <c r="T4903" s="10">
        <f t="shared" si="1297"/>
        <v>6.8439308834668588E-2</v>
      </c>
      <c r="U4903" s="2" t="str">
        <f t="shared" si="1298"/>
        <v>D</v>
      </c>
      <c r="V4903" s="2" t="str">
        <f t="shared" si="1299"/>
        <v>D</v>
      </c>
      <c r="W4903" s="2" t="str">
        <f t="shared" si="1300"/>
        <v>D</v>
      </c>
      <c r="X4903" s="2" t="str">
        <f t="shared" si="1301"/>
        <v>D</v>
      </c>
      <c r="Y4903" s="3" t="str">
        <f t="shared" si="1302"/>
        <v>DDDD</v>
      </c>
      <c r="Z4903" s="28">
        <f t="shared" si="1303"/>
        <v>2.9900000000000006E-2</v>
      </c>
      <c r="AA4903" s="7" t="str">
        <f t="shared" si="1304"/>
        <v>Almost certainly optical</v>
      </c>
      <c r="AB4903" s="21">
        <v>38.1</v>
      </c>
      <c r="AC4903" s="14">
        <f t="shared" si="1305"/>
        <v>38.406060413107433</v>
      </c>
      <c r="AD4903" s="26">
        <v>47</v>
      </c>
      <c r="AE4903" s="10">
        <f t="shared" si="1306"/>
        <v>47.554120664044397</v>
      </c>
      <c r="AF4903" s="17">
        <f t="shared" si="1307"/>
        <v>0.30606041310743137</v>
      </c>
      <c r="AG4903" s="17">
        <f t="shared" si="1308"/>
        <v>0.55412066404439742</v>
      </c>
    </row>
    <row r="4904" spans="1:33">
      <c r="A4904" t="s">
        <v>4957</v>
      </c>
      <c r="B4904" t="s">
        <v>2049</v>
      </c>
      <c r="C4904" s="23">
        <v>294.31909999999999</v>
      </c>
      <c r="D4904" s="23">
        <v>13.82043</v>
      </c>
      <c r="E4904" s="23">
        <v>294.31360000000001</v>
      </c>
      <c r="F4904" s="23">
        <v>13.811400000000001</v>
      </c>
      <c r="G4904" s="26">
        <v>-0.7</v>
      </c>
      <c r="H4904" s="26">
        <v>24.9</v>
      </c>
      <c r="I4904" s="26">
        <v>0.8</v>
      </c>
      <c r="J4904" s="26">
        <v>1.4</v>
      </c>
      <c r="K4904" s="26">
        <v>1.4</v>
      </c>
      <c r="L4904" s="26">
        <v>1.4</v>
      </c>
      <c r="M4904" s="26">
        <v>-0.7</v>
      </c>
      <c r="N4904" s="26">
        <v>2.4</v>
      </c>
      <c r="O4904" s="19">
        <f t="shared" si="1292"/>
        <v>318.81407483429035</v>
      </c>
      <c r="P4904" s="10">
        <f t="shared" si="1293"/>
        <v>116.56505117707799</v>
      </c>
      <c r="Q4904" s="10">
        <f t="shared" si="1294"/>
        <v>2.86</v>
      </c>
      <c r="R4904" s="19">
        <f t="shared" si="1295"/>
        <v>1.063014581273465</v>
      </c>
      <c r="S4904" s="10">
        <f t="shared" si="1296"/>
        <v>1.5652475842498528</v>
      </c>
      <c r="T4904" s="10">
        <f t="shared" si="1297"/>
        <v>6.5706554138082948E-2</v>
      </c>
      <c r="U4904" s="2" t="str">
        <f t="shared" si="1298"/>
        <v>D</v>
      </c>
      <c r="V4904" s="2" t="str">
        <f t="shared" si="1299"/>
        <v>D</v>
      </c>
      <c r="W4904" s="2" t="str">
        <f t="shared" si="1300"/>
        <v>D</v>
      </c>
      <c r="X4904" s="2" t="str">
        <f t="shared" si="1301"/>
        <v>D</v>
      </c>
      <c r="Y4904" s="3" t="str">
        <f t="shared" si="1302"/>
        <v>DDDD</v>
      </c>
      <c r="Z4904" s="28">
        <f t="shared" si="1303"/>
        <v>2.9900000000000006E-2</v>
      </c>
      <c r="AA4904" s="7" t="str">
        <f t="shared" si="1304"/>
        <v>Almost certainly optical</v>
      </c>
      <c r="AB4904" s="21">
        <v>37.5</v>
      </c>
      <c r="AC4904" s="14">
        <f t="shared" si="1305"/>
        <v>37.768225815910647</v>
      </c>
      <c r="AD4904" s="26">
        <v>210</v>
      </c>
      <c r="AE4904" s="10">
        <f t="shared" si="1306"/>
        <v>210.60208381436348</v>
      </c>
      <c r="AF4904" s="17">
        <f t="shared" si="1307"/>
        <v>0.26822581591064676</v>
      </c>
      <c r="AG4904" s="17">
        <f t="shared" si="1308"/>
        <v>0.60208381436348191</v>
      </c>
    </row>
    <row r="4905" spans="1:33">
      <c r="A4905" t="s">
        <v>3401</v>
      </c>
      <c r="B4905" t="s">
        <v>621</v>
      </c>
      <c r="C4905" s="23">
        <v>86.186980000000005</v>
      </c>
      <c r="D4905" s="23">
        <v>15.64054</v>
      </c>
      <c r="E4905" s="23">
        <v>86.173550000000006</v>
      </c>
      <c r="F4905" s="23">
        <v>15.638949999999999</v>
      </c>
      <c r="G4905" s="26">
        <v>-0.6</v>
      </c>
      <c r="H4905" s="26">
        <v>25</v>
      </c>
      <c r="I4905" s="26">
        <v>-1.9</v>
      </c>
      <c r="J4905" s="26">
        <v>1.3</v>
      </c>
      <c r="K4905" s="26">
        <v>-2.4</v>
      </c>
      <c r="L4905" s="26">
        <v>23.2</v>
      </c>
      <c r="M4905" s="26">
        <v>-0.2</v>
      </c>
      <c r="N4905" s="26">
        <v>1.6</v>
      </c>
      <c r="O4905" s="19">
        <f t="shared" si="1292"/>
        <v>197.52556837372288</v>
      </c>
      <c r="P4905" s="10">
        <f t="shared" si="1293"/>
        <v>265.23635830927373</v>
      </c>
      <c r="Q4905" s="10">
        <f t="shared" si="1294"/>
        <v>2.86</v>
      </c>
      <c r="R4905" s="19">
        <f t="shared" si="1295"/>
        <v>1.9924858845171274</v>
      </c>
      <c r="S4905" s="10">
        <f t="shared" si="1296"/>
        <v>2.4083189157584592</v>
      </c>
      <c r="T4905" s="10">
        <f t="shared" si="1297"/>
        <v>0.11002012000688968</v>
      </c>
      <c r="U4905" s="2" t="str">
        <f t="shared" si="1298"/>
        <v>D</v>
      </c>
      <c r="V4905" s="2" t="str">
        <f t="shared" si="1299"/>
        <v>D</v>
      </c>
      <c r="W4905" s="2" t="str">
        <f t="shared" si="1300"/>
        <v>D</v>
      </c>
      <c r="X4905" s="2" t="str">
        <f t="shared" si="1301"/>
        <v>D</v>
      </c>
      <c r="Y4905" s="3" t="str">
        <f t="shared" si="1302"/>
        <v>DDDD</v>
      </c>
      <c r="Z4905" s="28">
        <f t="shared" si="1303"/>
        <v>2.9900000000000006E-2</v>
      </c>
      <c r="AA4905" s="7" t="str">
        <f t="shared" si="1304"/>
        <v>Almost certainly optical</v>
      </c>
      <c r="AB4905" s="21">
        <v>46.7</v>
      </c>
      <c r="AC4905" s="14">
        <f t="shared" si="1305"/>
        <v>46.908318784729985</v>
      </c>
      <c r="AD4905" s="26">
        <v>263</v>
      </c>
      <c r="AE4905" s="10">
        <f t="shared" si="1306"/>
        <v>262.99099921111861</v>
      </c>
      <c r="AF4905" s="17">
        <f t="shared" si="1307"/>
        <v>0.20831878472998255</v>
      </c>
      <c r="AG4905" s="17">
        <f t="shared" si="1308"/>
        <v>9.0007888813943282E-3</v>
      </c>
    </row>
    <row r="4906" spans="1:33">
      <c r="A4906" t="s">
        <v>9108</v>
      </c>
      <c r="B4906" t="s">
        <v>9109</v>
      </c>
      <c r="C4906" s="23">
        <v>297.67399999999998</v>
      </c>
      <c r="D4906" s="23">
        <v>15.495039999999999</v>
      </c>
      <c r="E4906" s="23">
        <v>297.66180000000003</v>
      </c>
      <c r="F4906" s="23">
        <v>15.485150000000001</v>
      </c>
      <c r="G4906" s="26">
        <v>-4.8</v>
      </c>
      <c r="H4906" s="26">
        <v>20.8</v>
      </c>
      <c r="I4906" s="26">
        <v>-3.8</v>
      </c>
      <c r="J4906" s="26">
        <v>2</v>
      </c>
      <c r="K4906" s="26">
        <v>-1.6</v>
      </c>
      <c r="L4906" s="26">
        <v>24</v>
      </c>
      <c r="M4906" s="26">
        <v>-0.3</v>
      </c>
      <c r="N4906" s="26">
        <v>2.4</v>
      </c>
      <c r="O4906" s="19">
        <f t="shared" si="1292"/>
        <v>231.63251461513846</v>
      </c>
      <c r="P4906" s="10">
        <f t="shared" si="1293"/>
        <v>259.38034472384487</v>
      </c>
      <c r="Q4906" s="10">
        <f t="shared" si="1294"/>
        <v>2.86</v>
      </c>
      <c r="R4906" s="19">
        <f t="shared" si="1295"/>
        <v>6.1220911460055865</v>
      </c>
      <c r="S4906" s="10">
        <f t="shared" si="1296"/>
        <v>1.6278820596099708</v>
      </c>
      <c r="T4906" s="10">
        <f t="shared" si="1297"/>
        <v>0.19374933014038895</v>
      </c>
      <c r="U4906" s="2" t="str">
        <f t="shared" si="1298"/>
        <v>D</v>
      </c>
      <c r="V4906" s="2" t="str">
        <f t="shared" si="1299"/>
        <v>D</v>
      </c>
      <c r="W4906" s="2" t="str">
        <f t="shared" si="1300"/>
        <v>D</v>
      </c>
      <c r="X4906" s="2" t="str">
        <f t="shared" si="1301"/>
        <v>D</v>
      </c>
      <c r="Y4906" s="3" t="str">
        <f t="shared" si="1302"/>
        <v>DDDD</v>
      </c>
      <c r="Z4906" s="28">
        <f t="shared" si="1303"/>
        <v>2.9900000000000006E-2</v>
      </c>
      <c r="AA4906" s="7" t="str">
        <f t="shared" si="1304"/>
        <v>Almost certainly optical</v>
      </c>
      <c r="AB4906" s="21">
        <v>55.5</v>
      </c>
      <c r="AC4906" s="14">
        <f t="shared" si="1305"/>
        <v>55.307661942798575</v>
      </c>
      <c r="AD4906" s="26">
        <v>230</v>
      </c>
      <c r="AE4906" s="10">
        <f t="shared" si="1306"/>
        <v>229.92839677563595</v>
      </c>
      <c r="AF4906" s="17">
        <f t="shared" si="1307"/>
        <v>0.19233805720142527</v>
      </c>
      <c r="AG4906" s="17">
        <f t="shared" si="1308"/>
        <v>7.1603224364054086E-2</v>
      </c>
    </row>
    <row r="4907" spans="1:33">
      <c r="A4907" t="s">
        <v>9184</v>
      </c>
      <c r="B4907" t="s">
        <v>9185</v>
      </c>
      <c r="C4907" s="23">
        <v>300.62310000000002</v>
      </c>
      <c r="D4907" s="23">
        <v>15.954879999999999</v>
      </c>
      <c r="E4907" s="23">
        <v>300.61419999999998</v>
      </c>
      <c r="F4907" s="23">
        <v>15.96298</v>
      </c>
      <c r="G4907" s="26">
        <v>1.5</v>
      </c>
      <c r="H4907" s="26">
        <v>1.5</v>
      </c>
      <c r="I4907" s="26">
        <v>-0.1</v>
      </c>
      <c r="J4907" s="26">
        <v>1.2</v>
      </c>
      <c r="K4907" s="26">
        <v>-3.8</v>
      </c>
      <c r="L4907" s="26">
        <v>21.8</v>
      </c>
      <c r="M4907" s="26">
        <v>-3.1</v>
      </c>
      <c r="N4907" s="26">
        <v>1.7</v>
      </c>
      <c r="O4907" s="19">
        <f t="shared" si="1292"/>
        <v>93.814074834290281</v>
      </c>
      <c r="P4907" s="10">
        <f t="shared" si="1293"/>
        <v>230.79279649503215</v>
      </c>
      <c r="Q4907" s="10">
        <f t="shared" si="1294"/>
        <v>2.86</v>
      </c>
      <c r="R4907" s="19">
        <f t="shared" si="1295"/>
        <v>1.5033296378372907</v>
      </c>
      <c r="S4907" s="10">
        <f t="shared" si="1296"/>
        <v>4.9040799340956918</v>
      </c>
      <c r="T4907" s="10">
        <f t="shared" si="1297"/>
        <v>0.16018523929832457</v>
      </c>
      <c r="U4907" s="2" t="str">
        <f t="shared" si="1298"/>
        <v>D</v>
      </c>
      <c r="V4907" s="2" t="str">
        <f t="shared" si="1299"/>
        <v>D</v>
      </c>
      <c r="W4907" s="2" t="str">
        <f t="shared" si="1300"/>
        <v>D</v>
      </c>
      <c r="X4907" s="2" t="str">
        <f t="shared" si="1301"/>
        <v>D</v>
      </c>
      <c r="Y4907" s="3" t="str">
        <f t="shared" si="1302"/>
        <v>DDDD</v>
      </c>
      <c r="Z4907" s="28">
        <f t="shared" si="1303"/>
        <v>2.9900000000000006E-2</v>
      </c>
      <c r="AA4907" s="7" t="str">
        <f t="shared" si="1304"/>
        <v>Almost certainly optical</v>
      </c>
      <c r="AB4907" s="21">
        <v>42.6</v>
      </c>
      <c r="AC4907" s="14">
        <f t="shared" si="1305"/>
        <v>42.41816894930917</v>
      </c>
      <c r="AD4907" s="26">
        <v>313</v>
      </c>
      <c r="AE4907" s="10">
        <f t="shared" si="1306"/>
        <v>313.427903075259</v>
      </c>
      <c r="AF4907" s="17">
        <f t="shared" si="1307"/>
        <v>0.18183105069083183</v>
      </c>
      <c r="AG4907" s="17">
        <f t="shared" si="1308"/>
        <v>0.42790307525899607</v>
      </c>
    </row>
    <row r="4908" spans="1:33">
      <c r="A4908" t="s">
        <v>6785</v>
      </c>
      <c r="B4908" t="s">
        <v>6786</v>
      </c>
      <c r="C4908" s="23">
        <v>101.2384</v>
      </c>
      <c r="D4908" s="23">
        <v>12.176600000000001</v>
      </c>
      <c r="E4908" s="23">
        <v>101.2525</v>
      </c>
      <c r="F4908" s="23">
        <v>12.169460000000001</v>
      </c>
      <c r="G4908" s="26">
        <v>1</v>
      </c>
      <c r="H4908" s="26">
        <v>1</v>
      </c>
      <c r="I4908" s="26">
        <v>-1.6</v>
      </c>
      <c r="J4908" s="26">
        <v>1.2</v>
      </c>
      <c r="K4908" s="26">
        <v>0.5</v>
      </c>
      <c r="L4908" s="26">
        <v>0.5</v>
      </c>
      <c r="M4908" s="26">
        <v>-1.5</v>
      </c>
      <c r="N4908" s="26">
        <v>1.6</v>
      </c>
      <c r="O4908" s="19">
        <f t="shared" si="1292"/>
        <v>147.99461679191651</v>
      </c>
      <c r="P4908" s="10">
        <f t="shared" si="1293"/>
        <v>161.56505117707798</v>
      </c>
      <c r="Q4908" s="10">
        <f t="shared" si="1294"/>
        <v>2.86</v>
      </c>
      <c r="R4908" s="19">
        <f t="shared" si="1295"/>
        <v>1.8867962264113209</v>
      </c>
      <c r="S4908" s="10">
        <f t="shared" si="1296"/>
        <v>1.5811388300841898</v>
      </c>
      <c r="T4908" s="10">
        <f t="shared" si="1297"/>
        <v>8.669837641238777E-2</v>
      </c>
      <c r="U4908" s="2" t="str">
        <f t="shared" si="1298"/>
        <v>D</v>
      </c>
      <c r="V4908" s="2" t="str">
        <f t="shared" si="1299"/>
        <v>D</v>
      </c>
      <c r="W4908" s="2" t="str">
        <f t="shared" si="1300"/>
        <v>D</v>
      </c>
      <c r="X4908" s="2" t="str">
        <f t="shared" si="1301"/>
        <v>D</v>
      </c>
      <c r="Y4908" s="3" t="str">
        <f t="shared" si="1302"/>
        <v>DDDD</v>
      </c>
      <c r="Z4908" s="28">
        <f t="shared" si="1303"/>
        <v>2.9900000000000006E-2</v>
      </c>
      <c r="AA4908" s="7" t="str">
        <f t="shared" si="1304"/>
        <v>Almost certainly optical</v>
      </c>
      <c r="AB4908" s="21">
        <v>55.7</v>
      </c>
      <c r="AC4908" s="14">
        <f t="shared" si="1305"/>
        <v>55.880607475250848</v>
      </c>
      <c r="AD4908" s="26">
        <v>118</v>
      </c>
      <c r="AE4908" s="10">
        <f t="shared" si="1306"/>
        <v>117.38586102725323</v>
      </c>
      <c r="AF4908" s="17">
        <f t="shared" si="1307"/>
        <v>0.18060747525084508</v>
      </c>
      <c r="AG4908" s="17">
        <f t="shared" si="1308"/>
        <v>0.61413897274677254</v>
      </c>
    </row>
    <row r="4909" spans="1:33">
      <c r="A4909" t="s">
        <v>6614</v>
      </c>
      <c r="B4909" t="s">
        <v>6615</v>
      </c>
      <c r="C4909" s="23">
        <v>82.919370000000001</v>
      </c>
      <c r="D4909" s="23">
        <v>17.330819999999999</v>
      </c>
      <c r="E4909" s="23">
        <v>82.934479999999994</v>
      </c>
      <c r="F4909" s="23">
        <v>17.328800000000001</v>
      </c>
      <c r="G4909" s="26">
        <v>-0.4</v>
      </c>
      <c r="H4909" s="26">
        <v>25.2</v>
      </c>
      <c r="I4909" s="26">
        <v>-1.3</v>
      </c>
      <c r="J4909" s="26">
        <v>2.9</v>
      </c>
      <c r="K4909" s="26">
        <v>8</v>
      </c>
      <c r="L4909" s="26">
        <v>8</v>
      </c>
      <c r="M4909" s="26">
        <v>-3.4</v>
      </c>
      <c r="N4909" s="26">
        <v>3.1</v>
      </c>
      <c r="O4909" s="19">
        <f t="shared" si="1292"/>
        <v>197.10272896905238</v>
      </c>
      <c r="P4909" s="10">
        <f t="shared" si="1293"/>
        <v>113.02549200852802</v>
      </c>
      <c r="Q4909" s="10">
        <f t="shared" si="1294"/>
        <v>2.86</v>
      </c>
      <c r="R4909" s="19">
        <f t="shared" si="1295"/>
        <v>1.3601470508735443</v>
      </c>
      <c r="S4909" s="10">
        <f t="shared" si="1296"/>
        <v>8.692525524840292</v>
      </c>
      <c r="T4909" s="10">
        <f t="shared" si="1297"/>
        <v>0.25131681439284592</v>
      </c>
      <c r="U4909" s="2" t="str">
        <f t="shared" si="1298"/>
        <v>D</v>
      </c>
      <c r="V4909" s="2" t="str">
        <f t="shared" si="1299"/>
        <v>D</v>
      </c>
      <c r="W4909" s="2" t="str">
        <f t="shared" si="1300"/>
        <v>D</v>
      </c>
      <c r="X4909" s="2" t="str">
        <f t="shared" si="1301"/>
        <v>D</v>
      </c>
      <c r="Y4909" s="3" t="str">
        <f t="shared" si="1302"/>
        <v>DDDD</v>
      </c>
      <c r="Z4909" s="28">
        <f t="shared" si="1303"/>
        <v>2.9900000000000006E-2</v>
      </c>
      <c r="AA4909" s="7" t="str">
        <f t="shared" si="1304"/>
        <v>Almost certainly optical</v>
      </c>
      <c r="AB4909" s="21">
        <v>52.6</v>
      </c>
      <c r="AC4909" s="14">
        <f t="shared" si="1305"/>
        <v>52.433187967408536</v>
      </c>
      <c r="AD4909" s="26">
        <v>98.1</v>
      </c>
      <c r="AE4909" s="10">
        <f t="shared" si="1306"/>
        <v>97.972094704139167</v>
      </c>
      <c r="AF4909" s="17">
        <f t="shared" si="1307"/>
        <v>0.16681203259146571</v>
      </c>
      <c r="AG4909" s="17">
        <f t="shared" si="1308"/>
        <v>0.12790529586082755</v>
      </c>
    </row>
    <row r="4910" spans="1:33">
      <c r="A4910" t="s">
        <v>3394</v>
      </c>
      <c r="B4910" t="s">
        <v>614</v>
      </c>
      <c r="C4910" s="23">
        <v>85.869190000000003</v>
      </c>
      <c r="D4910" s="23">
        <v>15.432180000000001</v>
      </c>
      <c r="E4910" s="23">
        <v>85.867639999999994</v>
      </c>
      <c r="F4910" s="23">
        <v>15.443899999999999</v>
      </c>
      <c r="G4910" s="26">
        <v>1.6</v>
      </c>
      <c r="H4910" s="26">
        <v>1.6</v>
      </c>
      <c r="I4910" s="26">
        <v>-5</v>
      </c>
      <c r="J4910" s="26">
        <v>1.2</v>
      </c>
      <c r="K4910" s="26">
        <v>1.5</v>
      </c>
      <c r="L4910" s="26">
        <v>1.5</v>
      </c>
      <c r="M4910" s="26">
        <v>-0.4</v>
      </c>
      <c r="N4910" s="26">
        <v>2</v>
      </c>
      <c r="O4910" s="19">
        <f t="shared" si="1292"/>
        <v>162.25532837494308</v>
      </c>
      <c r="P4910" s="10">
        <f t="shared" si="1293"/>
        <v>104.93141717813756</v>
      </c>
      <c r="Q4910" s="10">
        <f t="shared" si="1294"/>
        <v>2.86</v>
      </c>
      <c r="R4910" s="19">
        <f t="shared" si="1295"/>
        <v>5.2497618993626753</v>
      </c>
      <c r="S4910" s="10">
        <f t="shared" si="1296"/>
        <v>1.5524174696260025</v>
      </c>
      <c r="T4910" s="10">
        <f t="shared" si="1297"/>
        <v>0.17005448422471695</v>
      </c>
      <c r="U4910" s="2" t="str">
        <f t="shared" si="1298"/>
        <v>D</v>
      </c>
      <c r="V4910" s="2" t="str">
        <f t="shared" si="1299"/>
        <v>D</v>
      </c>
      <c r="W4910" s="2" t="str">
        <f t="shared" si="1300"/>
        <v>D</v>
      </c>
      <c r="X4910" s="2" t="str">
        <f t="shared" si="1301"/>
        <v>D</v>
      </c>
      <c r="Y4910" s="3" t="str">
        <f t="shared" si="1302"/>
        <v>DDDD</v>
      </c>
      <c r="Z4910" s="28">
        <f t="shared" si="1303"/>
        <v>2.9900000000000006E-2</v>
      </c>
      <c r="AA4910" s="7" t="str">
        <f t="shared" si="1304"/>
        <v>Almost certainly optical</v>
      </c>
      <c r="AB4910" s="21">
        <v>42.4</v>
      </c>
      <c r="AC4910" s="14">
        <f t="shared" si="1305"/>
        <v>42.533475764372298</v>
      </c>
      <c r="AD4910" s="26">
        <v>353</v>
      </c>
      <c r="AE4910" s="10">
        <f t="shared" si="1306"/>
        <v>352.73487447578356</v>
      </c>
      <c r="AF4910" s="17">
        <f t="shared" si="1307"/>
        <v>0.13347576437229947</v>
      </c>
      <c r="AG4910" s="17">
        <f t="shared" si="1308"/>
        <v>0.26512552421644386</v>
      </c>
    </row>
    <row r="4911" spans="1:33">
      <c r="A4911" t="s">
        <v>8948</v>
      </c>
      <c r="B4911" t="s">
        <v>8949</v>
      </c>
      <c r="C4911" s="23">
        <v>293.8297</v>
      </c>
      <c r="D4911" s="23">
        <v>14.63372</v>
      </c>
      <c r="E4911" s="23">
        <v>293.84359999999998</v>
      </c>
      <c r="F4911" s="23">
        <v>14.62434</v>
      </c>
      <c r="G4911" s="26">
        <v>-2.5</v>
      </c>
      <c r="H4911" s="26">
        <v>23.1</v>
      </c>
      <c r="I4911" s="26">
        <v>-4.9000000000000004</v>
      </c>
      <c r="J4911" s="26">
        <v>1.3</v>
      </c>
      <c r="K4911" s="26">
        <v>1.3</v>
      </c>
      <c r="L4911" s="26">
        <v>1.3</v>
      </c>
      <c r="M4911" s="26">
        <v>-3.3</v>
      </c>
      <c r="N4911" s="26">
        <v>3.8</v>
      </c>
      <c r="O4911" s="19">
        <f t="shared" si="1292"/>
        <v>207.030860259843</v>
      </c>
      <c r="P4911" s="10">
        <f t="shared" si="1293"/>
        <v>158.49856567595208</v>
      </c>
      <c r="Q4911" s="10">
        <f t="shared" si="1294"/>
        <v>2.86</v>
      </c>
      <c r="R4911" s="19">
        <f t="shared" si="1295"/>
        <v>5.5009090157900271</v>
      </c>
      <c r="S4911" s="10">
        <f t="shared" si="1296"/>
        <v>3.5468295701936396</v>
      </c>
      <c r="T4911" s="10">
        <f t="shared" si="1297"/>
        <v>0.22619346464959167</v>
      </c>
      <c r="U4911" s="2" t="str">
        <f t="shared" si="1298"/>
        <v>D</v>
      </c>
      <c r="V4911" s="2" t="str">
        <f t="shared" si="1299"/>
        <v>D</v>
      </c>
      <c r="W4911" s="2" t="str">
        <f t="shared" si="1300"/>
        <v>D</v>
      </c>
      <c r="X4911" s="2" t="str">
        <f t="shared" si="1301"/>
        <v>D</v>
      </c>
      <c r="Y4911" s="3" t="str">
        <f t="shared" si="1302"/>
        <v>DDDD</v>
      </c>
      <c r="Z4911" s="28">
        <f t="shared" si="1303"/>
        <v>2.9900000000000006E-2</v>
      </c>
      <c r="AA4911" s="7" t="str">
        <f t="shared" si="1304"/>
        <v>Almost certainly optical</v>
      </c>
      <c r="AB4911" s="21">
        <v>58.9</v>
      </c>
      <c r="AC4911" s="14">
        <f t="shared" si="1305"/>
        <v>59.029298345637137</v>
      </c>
      <c r="AD4911" s="26">
        <v>125</v>
      </c>
      <c r="AE4911" s="10">
        <f t="shared" si="1306"/>
        <v>124.89364559912873</v>
      </c>
      <c r="AF4911" s="17">
        <f t="shared" si="1307"/>
        <v>0.12929834563713882</v>
      </c>
      <c r="AG4911" s="17">
        <f t="shared" si="1308"/>
        <v>0.10635440087126824</v>
      </c>
    </row>
    <row r="4912" spans="1:33">
      <c r="A4912" t="s">
        <v>3493</v>
      </c>
      <c r="B4912" t="s">
        <v>708</v>
      </c>
      <c r="C4912" s="23">
        <v>100.22490000000001</v>
      </c>
      <c r="D4912" s="23">
        <v>15.78309</v>
      </c>
      <c r="E4912" s="23">
        <v>100.21599999999999</v>
      </c>
      <c r="F4912" s="23">
        <v>15.78445</v>
      </c>
      <c r="G4912" s="26">
        <v>0.7</v>
      </c>
      <c r="H4912" s="26">
        <v>0.7</v>
      </c>
      <c r="I4912" s="26">
        <v>-1.3</v>
      </c>
      <c r="J4912" s="26">
        <v>1.2</v>
      </c>
      <c r="K4912" s="26">
        <v>0.1</v>
      </c>
      <c r="L4912" s="26">
        <v>0.1</v>
      </c>
      <c r="M4912" s="26">
        <v>1.2</v>
      </c>
      <c r="N4912" s="26">
        <v>1.6</v>
      </c>
      <c r="O4912" s="19">
        <f t="shared" si="1292"/>
        <v>151.69924423399362</v>
      </c>
      <c r="P4912" s="10">
        <f t="shared" si="1293"/>
        <v>4.7636416907261783</v>
      </c>
      <c r="Q4912" s="10">
        <f t="shared" si="1294"/>
        <v>2.86</v>
      </c>
      <c r="R4912" s="19">
        <f t="shared" si="1295"/>
        <v>1.4764823060233401</v>
      </c>
      <c r="S4912" s="10">
        <f t="shared" si="1296"/>
        <v>1.2041594578792296</v>
      </c>
      <c r="T4912" s="10">
        <f t="shared" si="1297"/>
        <v>6.7016044097564245E-2</v>
      </c>
      <c r="U4912" s="2" t="str">
        <f t="shared" si="1298"/>
        <v>D</v>
      </c>
      <c r="V4912" s="2" t="str">
        <f t="shared" si="1299"/>
        <v>D</v>
      </c>
      <c r="W4912" s="2" t="str">
        <f t="shared" si="1300"/>
        <v>D</v>
      </c>
      <c r="X4912" s="2" t="str">
        <f t="shared" si="1301"/>
        <v>D</v>
      </c>
      <c r="Y4912" s="3" t="str">
        <f t="shared" si="1302"/>
        <v>DDDD</v>
      </c>
      <c r="Z4912" s="28">
        <f t="shared" si="1303"/>
        <v>2.9900000000000006E-2</v>
      </c>
      <c r="AA4912" s="7" t="str">
        <f t="shared" si="1304"/>
        <v>Almost certainly optical</v>
      </c>
      <c r="AB4912" s="21">
        <v>31.1</v>
      </c>
      <c r="AC4912" s="14">
        <f t="shared" si="1305"/>
        <v>31.218349993406779</v>
      </c>
      <c r="AD4912" s="26">
        <v>279</v>
      </c>
      <c r="AE4912" s="10">
        <f t="shared" si="1306"/>
        <v>279.02299433611472</v>
      </c>
      <c r="AF4912" s="17">
        <f t="shared" si="1307"/>
        <v>0.11834999340677754</v>
      </c>
      <c r="AG4912" s="17">
        <f t="shared" si="1308"/>
        <v>2.2994336114720682E-2</v>
      </c>
    </row>
    <row r="4913" spans="1:33">
      <c r="A4913" t="s">
        <v>3315</v>
      </c>
      <c r="B4913" t="s">
        <v>544</v>
      </c>
      <c r="C4913" s="23">
        <v>78.173259999999999</v>
      </c>
      <c r="D4913" s="23">
        <v>-3.5105080000000002</v>
      </c>
      <c r="E4913" s="23">
        <v>78.173249999999996</v>
      </c>
      <c r="F4913" s="23">
        <v>-3.506421</v>
      </c>
      <c r="G4913" s="26">
        <v>0</v>
      </c>
      <c r="H4913" s="26">
        <v>0</v>
      </c>
      <c r="I4913" s="26">
        <v>-0.2</v>
      </c>
      <c r="J4913" s="26">
        <v>0.9</v>
      </c>
      <c r="K4913" s="26">
        <v>-1.6</v>
      </c>
      <c r="L4913" s="26">
        <v>24</v>
      </c>
      <c r="M4913" s="26">
        <v>-1.7</v>
      </c>
      <c r="N4913" s="26">
        <v>0.9</v>
      </c>
      <c r="O4913" s="19">
        <f t="shared" si="1292"/>
        <v>180</v>
      </c>
      <c r="P4913" s="10">
        <f t="shared" si="1293"/>
        <v>223.2642954110716</v>
      </c>
      <c r="Q4913" s="10">
        <f t="shared" si="1294"/>
        <v>2.86</v>
      </c>
      <c r="R4913" s="19">
        <f t="shared" si="1295"/>
        <v>0.2</v>
      </c>
      <c r="S4913" s="10">
        <f t="shared" si="1296"/>
        <v>2.3345235059857505</v>
      </c>
      <c r="T4913" s="10">
        <f t="shared" si="1297"/>
        <v>6.3363087649643768E-2</v>
      </c>
      <c r="U4913" s="2" t="str">
        <f t="shared" si="1298"/>
        <v>D</v>
      </c>
      <c r="V4913" s="2" t="str">
        <f t="shared" si="1299"/>
        <v>D</v>
      </c>
      <c r="W4913" s="2" t="str">
        <f t="shared" si="1300"/>
        <v>D</v>
      </c>
      <c r="X4913" s="2" t="str">
        <f t="shared" si="1301"/>
        <v>D</v>
      </c>
      <c r="Y4913" s="3" t="str">
        <f t="shared" si="1302"/>
        <v>DDDD</v>
      </c>
      <c r="Z4913" s="28">
        <f t="shared" si="1303"/>
        <v>2.9900000000000006E-2</v>
      </c>
      <c r="AA4913" s="7" t="str">
        <f t="shared" si="1304"/>
        <v>Almost certainly optical</v>
      </c>
      <c r="AB4913" s="21">
        <v>14.6</v>
      </c>
      <c r="AC4913" s="14">
        <f t="shared" si="1305"/>
        <v>14.713243876891934</v>
      </c>
      <c r="AD4913" s="26">
        <v>360</v>
      </c>
      <c r="AE4913" s="10">
        <f t="shared" si="1306"/>
        <v>359.86007302376515</v>
      </c>
      <c r="AF4913" s="17">
        <f t="shared" si="1307"/>
        <v>0.11324387689193394</v>
      </c>
      <c r="AG4913" s="17">
        <f t="shared" si="1308"/>
        <v>0.13992697623484673</v>
      </c>
    </row>
    <row r="4914" spans="1:33">
      <c r="A4914" t="s">
        <v>3399</v>
      </c>
      <c r="B4914" t="s">
        <v>619</v>
      </c>
      <c r="C4914" s="23">
        <v>86.109129999999993</v>
      </c>
      <c r="D4914" s="23">
        <v>15.8543</v>
      </c>
      <c r="E4914" s="23">
        <v>86.119969999999995</v>
      </c>
      <c r="F4914" s="23">
        <v>15.859959999999999</v>
      </c>
      <c r="G4914" s="26">
        <v>-0.9</v>
      </c>
      <c r="H4914" s="26">
        <v>24.7</v>
      </c>
      <c r="I4914" s="26">
        <v>-2.7</v>
      </c>
      <c r="J4914" s="26">
        <v>1.2</v>
      </c>
      <c r="K4914" s="26">
        <v>-0.5</v>
      </c>
      <c r="L4914" s="26">
        <v>25.1</v>
      </c>
      <c r="M4914" s="26">
        <v>-3.5</v>
      </c>
      <c r="N4914" s="26">
        <v>1.3</v>
      </c>
      <c r="O4914" s="19">
        <f t="shared" si="1292"/>
        <v>198.43494882292202</v>
      </c>
      <c r="P4914" s="10">
        <f t="shared" si="1293"/>
        <v>188.13010235415598</v>
      </c>
      <c r="Q4914" s="10">
        <f t="shared" si="1294"/>
        <v>2.86</v>
      </c>
      <c r="R4914" s="19">
        <f t="shared" si="1295"/>
        <v>2.8460498941515415</v>
      </c>
      <c r="S4914" s="10">
        <f t="shared" si="1296"/>
        <v>3.5355339059327378</v>
      </c>
      <c r="T4914" s="10">
        <f t="shared" si="1297"/>
        <v>0.15953959500210699</v>
      </c>
      <c r="U4914" s="2" t="str">
        <f t="shared" si="1298"/>
        <v>D</v>
      </c>
      <c r="V4914" s="2" t="str">
        <f t="shared" si="1299"/>
        <v>D</v>
      </c>
      <c r="W4914" s="2" t="str">
        <f t="shared" si="1300"/>
        <v>D</v>
      </c>
      <c r="X4914" s="2" t="str">
        <f t="shared" si="1301"/>
        <v>D</v>
      </c>
      <c r="Y4914" s="3" t="str">
        <f t="shared" si="1302"/>
        <v>DDDD</v>
      </c>
      <c r="Z4914" s="28">
        <f t="shared" si="1303"/>
        <v>2.9900000000000006E-2</v>
      </c>
      <c r="AA4914" s="7" t="str">
        <f t="shared" si="1304"/>
        <v>Almost certainly optical</v>
      </c>
      <c r="AB4914" s="21">
        <v>42.6</v>
      </c>
      <c r="AC4914" s="14">
        <f t="shared" si="1305"/>
        <v>42.712949480653229</v>
      </c>
      <c r="AD4914" s="26">
        <v>61.6</v>
      </c>
      <c r="AE4914" s="10">
        <f t="shared" si="1306"/>
        <v>61.507414958344008</v>
      </c>
      <c r="AF4914" s="17">
        <f t="shared" si="1307"/>
        <v>0.11294948065322785</v>
      </c>
      <c r="AG4914" s="17">
        <f t="shared" si="1308"/>
        <v>9.2585041655993905E-2</v>
      </c>
    </row>
    <row r="4915" spans="1:33">
      <c r="A4915" t="s">
        <v>4876</v>
      </c>
      <c r="B4915" t="s">
        <v>1974</v>
      </c>
      <c r="C4915" s="23">
        <v>287.35899999999998</v>
      </c>
      <c r="D4915" s="23">
        <v>13.600070000000001</v>
      </c>
      <c r="E4915" s="23">
        <v>287.3605</v>
      </c>
      <c r="F4915" s="23">
        <v>13.5838</v>
      </c>
      <c r="G4915" s="26">
        <v>-3.5</v>
      </c>
      <c r="H4915" s="26">
        <v>22.1</v>
      </c>
      <c r="I4915" s="26">
        <v>-4.0999999999999996</v>
      </c>
      <c r="J4915" s="26">
        <v>1.7</v>
      </c>
      <c r="K4915" s="26">
        <v>1.4</v>
      </c>
      <c r="L4915" s="26">
        <v>1.4</v>
      </c>
      <c r="M4915" s="26">
        <v>-1.3</v>
      </c>
      <c r="N4915" s="26">
        <v>2.1</v>
      </c>
      <c r="O4915" s="19">
        <f t="shared" si="1292"/>
        <v>220.48601154199875</v>
      </c>
      <c r="P4915" s="10">
        <f t="shared" si="1293"/>
        <v>132.87890360333856</v>
      </c>
      <c r="Q4915" s="10">
        <f t="shared" si="1294"/>
        <v>2.86</v>
      </c>
      <c r="R4915" s="19">
        <f t="shared" si="1295"/>
        <v>5.3907327887774219</v>
      </c>
      <c r="S4915" s="10">
        <f t="shared" si="1296"/>
        <v>1.9104973174542801</v>
      </c>
      <c r="T4915" s="10">
        <f t="shared" si="1297"/>
        <v>0.18253075265579255</v>
      </c>
      <c r="U4915" s="2" t="str">
        <f t="shared" si="1298"/>
        <v>D</v>
      </c>
      <c r="V4915" s="2" t="str">
        <f t="shared" si="1299"/>
        <v>D</v>
      </c>
      <c r="W4915" s="2" t="str">
        <f t="shared" si="1300"/>
        <v>D</v>
      </c>
      <c r="X4915" s="2" t="str">
        <f t="shared" si="1301"/>
        <v>D</v>
      </c>
      <c r="Y4915" s="3" t="str">
        <f t="shared" si="1302"/>
        <v>DDDD</v>
      </c>
      <c r="Z4915" s="28">
        <f t="shared" si="1303"/>
        <v>2.9900000000000006E-2</v>
      </c>
      <c r="AA4915" s="7" t="str">
        <f t="shared" si="1304"/>
        <v>Almost certainly optical</v>
      </c>
      <c r="AB4915" s="21">
        <v>58.7</v>
      </c>
      <c r="AC4915" s="14">
        <f t="shared" si="1305"/>
        <v>58.806690592476116</v>
      </c>
      <c r="AD4915" s="26">
        <v>175</v>
      </c>
      <c r="AE4915" s="10">
        <f t="shared" si="1306"/>
        <v>174.87944964034642</v>
      </c>
      <c r="AF4915" s="17">
        <f t="shared" si="1307"/>
        <v>0.10669059247611301</v>
      </c>
      <c r="AG4915" s="17">
        <f t="shared" si="1308"/>
        <v>0.12055035965357774</v>
      </c>
    </row>
    <row r="4916" spans="1:33">
      <c r="A4916" t="s">
        <v>8988</v>
      </c>
      <c r="B4916" t="s">
        <v>8989</v>
      </c>
      <c r="C4916" s="23">
        <v>294.92239999999998</v>
      </c>
      <c r="D4916" s="23">
        <v>13.081379999999999</v>
      </c>
      <c r="E4916" s="23">
        <v>294.91219999999998</v>
      </c>
      <c r="F4916" s="23">
        <v>13.07898</v>
      </c>
      <c r="G4916" s="26">
        <v>1.4</v>
      </c>
      <c r="H4916" s="26">
        <v>1.4</v>
      </c>
      <c r="I4916" s="26">
        <v>0.8</v>
      </c>
      <c r="J4916" s="26">
        <v>1.3</v>
      </c>
      <c r="K4916" s="26">
        <v>-5.5</v>
      </c>
      <c r="L4916" s="26">
        <v>20.100000000000001</v>
      </c>
      <c r="M4916" s="26">
        <v>0.7</v>
      </c>
      <c r="N4916" s="26">
        <v>3</v>
      </c>
      <c r="O4916" s="19">
        <f t="shared" si="1292"/>
        <v>60.255118703057782</v>
      </c>
      <c r="P4916" s="10">
        <f t="shared" si="1293"/>
        <v>277.25319461272534</v>
      </c>
      <c r="Q4916" s="10">
        <f t="shared" si="1294"/>
        <v>2.86</v>
      </c>
      <c r="R4916" s="19">
        <f t="shared" si="1295"/>
        <v>1.6124515496597098</v>
      </c>
      <c r="S4916" s="10">
        <f t="shared" si="1296"/>
        <v>5.5443665102516446</v>
      </c>
      <c r="T4916" s="10">
        <f t="shared" si="1297"/>
        <v>0.17892045149778388</v>
      </c>
      <c r="U4916" s="2" t="str">
        <f t="shared" si="1298"/>
        <v>D</v>
      </c>
      <c r="V4916" s="2" t="str">
        <f t="shared" si="1299"/>
        <v>D</v>
      </c>
      <c r="W4916" s="2" t="str">
        <f t="shared" si="1300"/>
        <v>D</v>
      </c>
      <c r="X4916" s="2" t="str">
        <f t="shared" si="1301"/>
        <v>D</v>
      </c>
      <c r="Y4916" s="3" t="str">
        <f t="shared" si="1302"/>
        <v>DDDD</v>
      </c>
      <c r="Z4916" s="28">
        <f t="shared" si="1303"/>
        <v>2.9900000000000006E-2</v>
      </c>
      <c r="AA4916" s="7" t="str">
        <f t="shared" si="1304"/>
        <v>Almost certainly optical</v>
      </c>
      <c r="AB4916" s="21">
        <v>36.9</v>
      </c>
      <c r="AC4916" s="14">
        <f t="shared" si="1305"/>
        <v>36.795856634927773</v>
      </c>
      <c r="AD4916" s="26">
        <v>256</v>
      </c>
      <c r="AE4916" s="10">
        <f t="shared" si="1306"/>
        <v>256.41963302858585</v>
      </c>
      <c r="AF4916" s="17">
        <f t="shared" si="1307"/>
        <v>0.10414336507222544</v>
      </c>
      <c r="AG4916" s="17">
        <f t="shared" si="1308"/>
        <v>0.41963302858584939</v>
      </c>
    </row>
    <row r="4917" spans="1:33">
      <c r="A4917" t="s">
        <v>5986</v>
      </c>
      <c r="B4917" t="s">
        <v>5987</v>
      </c>
      <c r="C4917" s="23">
        <v>25.8841</v>
      </c>
      <c r="D4917" s="23">
        <v>64.037580000000005</v>
      </c>
      <c r="E4917" s="23">
        <v>25.898230000000002</v>
      </c>
      <c r="F4917" s="23">
        <v>64.035250000000005</v>
      </c>
      <c r="G4917" s="26">
        <v>-1.4</v>
      </c>
      <c r="H4917" s="26">
        <v>24.2</v>
      </c>
      <c r="I4917" s="26">
        <v>-1.4</v>
      </c>
      <c r="J4917" s="26">
        <v>1.5</v>
      </c>
      <c r="K4917" s="26">
        <v>-0.1</v>
      </c>
      <c r="L4917" s="26">
        <v>25.5</v>
      </c>
      <c r="M4917" s="26">
        <v>-0.4</v>
      </c>
      <c r="N4917" s="26">
        <v>1.3</v>
      </c>
      <c r="O4917" s="19">
        <f t="shared" si="1292"/>
        <v>225</v>
      </c>
      <c r="P4917" s="10">
        <f t="shared" si="1293"/>
        <v>194.03624346792648</v>
      </c>
      <c r="Q4917" s="10">
        <f t="shared" si="1294"/>
        <v>2.86</v>
      </c>
      <c r="R4917" s="19">
        <f t="shared" si="1295"/>
        <v>1.9798989873223329</v>
      </c>
      <c r="S4917" s="10">
        <f t="shared" si="1296"/>
        <v>0.41231056256176613</v>
      </c>
      <c r="T4917" s="10">
        <f t="shared" si="1297"/>
        <v>5.9805238747102474E-2</v>
      </c>
      <c r="U4917" s="2" t="str">
        <f t="shared" si="1298"/>
        <v>D</v>
      </c>
      <c r="V4917" s="2" t="str">
        <f t="shared" si="1299"/>
        <v>D</v>
      </c>
      <c r="W4917" s="2" t="str">
        <f t="shared" si="1300"/>
        <v>D</v>
      </c>
      <c r="X4917" s="2" t="str">
        <f t="shared" si="1301"/>
        <v>D</v>
      </c>
      <c r="Y4917" s="3" t="str">
        <f t="shared" si="1302"/>
        <v>DDDD</v>
      </c>
      <c r="Z4917" s="28">
        <f t="shared" si="1303"/>
        <v>2.9900000000000006E-2</v>
      </c>
      <c r="AA4917" s="7" t="str">
        <f t="shared" si="1304"/>
        <v>Almost certainly optical</v>
      </c>
      <c r="AB4917" s="21">
        <v>23.9</v>
      </c>
      <c r="AC4917" s="14">
        <f t="shared" si="1305"/>
        <v>23.796429985047631</v>
      </c>
      <c r="AD4917" s="26">
        <v>111</v>
      </c>
      <c r="AE4917" s="10">
        <f t="shared" si="1306"/>
        <v>110.63968120114015</v>
      </c>
      <c r="AF4917" s="17">
        <f t="shared" si="1307"/>
        <v>0.10357001495236773</v>
      </c>
      <c r="AG4917" s="17">
        <f t="shared" si="1308"/>
        <v>0.36031879885985063</v>
      </c>
    </row>
    <row r="4918" spans="1:33">
      <c r="A4918" t="s">
        <v>9140</v>
      </c>
      <c r="B4918" t="s">
        <v>9141</v>
      </c>
      <c r="C4918" s="23">
        <v>298.56540000000001</v>
      </c>
      <c r="D4918" s="23">
        <v>17.760809999999999</v>
      </c>
      <c r="E4918" s="23">
        <v>298.5763</v>
      </c>
      <c r="F4918" s="23">
        <v>17.754460000000002</v>
      </c>
      <c r="G4918" s="26">
        <v>-2.7</v>
      </c>
      <c r="H4918" s="26">
        <v>22.9</v>
      </c>
      <c r="I4918" s="26">
        <v>-1.6</v>
      </c>
      <c r="J4918" s="26">
        <v>1.3</v>
      </c>
      <c r="K4918" s="26">
        <v>2.4</v>
      </c>
      <c r="L4918" s="26">
        <v>2.4</v>
      </c>
      <c r="M4918" s="26">
        <v>-2.8</v>
      </c>
      <c r="N4918" s="26">
        <v>2.7</v>
      </c>
      <c r="O4918" s="19">
        <f t="shared" si="1292"/>
        <v>239.34933204294714</v>
      </c>
      <c r="P4918" s="10">
        <f t="shared" si="1293"/>
        <v>139.39870535499551</v>
      </c>
      <c r="Q4918" s="10">
        <f t="shared" si="1294"/>
        <v>2.86</v>
      </c>
      <c r="R4918" s="19">
        <f t="shared" si="1295"/>
        <v>3.1384709652950433</v>
      </c>
      <c r="S4918" s="10">
        <f t="shared" si="1296"/>
        <v>3.6878177829171546</v>
      </c>
      <c r="T4918" s="10">
        <f t="shared" si="1297"/>
        <v>0.17065721870530495</v>
      </c>
      <c r="U4918" s="2" t="str">
        <f t="shared" si="1298"/>
        <v>D</v>
      </c>
      <c r="V4918" s="2" t="str">
        <f t="shared" si="1299"/>
        <v>D</v>
      </c>
      <c r="W4918" s="2" t="str">
        <f t="shared" si="1300"/>
        <v>D</v>
      </c>
      <c r="X4918" s="2" t="str">
        <f t="shared" si="1301"/>
        <v>D</v>
      </c>
      <c r="Y4918" s="3" t="str">
        <f t="shared" si="1302"/>
        <v>DDDD</v>
      </c>
      <c r="Z4918" s="28">
        <f t="shared" si="1303"/>
        <v>2.9900000000000006E-2</v>
      </c>
      <c r="AA4918" s="7" t="str">
        <f t="shared" si="1304"/>
        <v>Almost certainly optical</v>
      </c>
      <c r="AB4918" s="21">
        <v>43.9</v>
      </c>
      <c r="AC4918" s="14">
        <f t="shared" si="1305"/>
        <v>43.807283354222363</v>
      </c>
      <c r="AD4918" s="26">
        <v>121</v>
      </c>
      <c r="AE4918" s="10">
        <f t="shared" si="1306"/>
        <v>121.45515401680413</v>
      </c>
      <c r="AF4918" s="17">
        <f t="shared" si="1307"/>
        <v>9.2716645777635165E-2</v>
      </c>
      <c r="AG4918" s="17">
        <f t="shared" si="1308"/>
        <v>0.45515401680412992</v>
      </c>
    </row>
    <row r="4919" spans="1:33">
      <c r="A4919" t="s">
        <v>3584</v>
      </c>
      <c r="B4919" t="s">
        <v>795</v>
      </c>
      <c r="C4919" s="23">
        <v>115.2796</v>
      </c>
      <c r="D4919" s="23">
        <v>13.391640000000001</v>
      </c>
      <c r="E4919" s="23">
        <v>115.28700000000001</v>
      </c>
      <c r="F4919" s="23">
        <v>13.377509999999999</v>
      </c>
      <c r="G4919" s="26">
        <v>-4.2</v>
      </c>
      <c r="H4919" s="26">
        <v>21.4</v>
      </c>
      <c r="I4919" s="26">
        <v>1.4</v>
      </c>
      <c r="J4919" s="26">
        <v>1.2</v>
      </c>
      <c r="K4919" s="26">
        <v>-3</v>
      </c>
      <c r="L4919" s="26">
        <v>22.6</v>
      </c>
      <c r="M4919" s="26">
        <v>-0.9</v>
      </c>
      <c r="N4919" s="26">
        <v>2.5</v>
      </c>
      <c r="O4919" s="19">
        <f t="shared" si="1292"/>
        <v>288.43494882292202</v>
      </c>
      <c r="P4919" s="10">
        <f t="shared" si="1293"/>
        <v>253.30075576600638</v>
      </c>
      <c r="Q4919" s="10">
        <f t="shared" si="1294"/>
        <v>2.86</v>
      </c>
      <c r="R4919" s="19">
        <f t="shared" si="1295"/>
        <v>4.4271887242357311</v>
      </c>
      <c r="S4919" s="10">
        <f t="shared" si="1296"/>
        <v>3.1320919526731652</v>
      </c>
      <c r="T4919" s="10">
        <f t="shared" si="1297"/>
        <v>0.18898201692272243</v>
      </c>
      <c r="U4919" s="2" t="str">
        <f t="shared" si="1298"/>
        <v>D</v>
      </c>
      <c r="V4919" s="2" t="str">
        <f t="shared" si="1299"/>
        <v>D</v>
      </c>
      <c r="W4919" s="2" t="str">
        <f t="shared" si="1300"/>
        <v>D</v>
      </c>
      <c r="X4919" s="2" t="str">
        <f t="shared" si="1301"/>
        <v>D</v>
      </c>
      <c r="Y4919" s="3" t="str">
        <f t="shared" si="1302"/>
        <v>DDDD</v>
      </c>
      <c r="Z4919" s="28">
        <f t="shared" si="1303"/>
        <v>2.9900000000000006E-2</v>
      </c>
      <c r="AA4919" s="7" t="str">
        <f t="shared" si="1304"/>
        <v>Almost certainly optical</v>
      </c>
      <c r="AB4919" s="21">
        <v>57</v>
      </c>
      <c r="AC4919" s="14">
        <f t="shared" si="1305"/>
        <v>57.089178793600738</v>
      </c>
      <c r="AD4919" s="26">
        <v>153</v>
      </c>
      <c r="AE4919" s="10">
        <f t="shared" si="1306"/>
        <v>153.00258489475806</v>
      </c>
      <c r="AF4919" s="17">
        <f t="shared" si="1307"/>
        <v>8.9178793600737549E-2</v>
      </c>
      <c r="AG4919" s="17">
        <f t="shared" si="1308"/>
        <v>2.5848947580584536E-3</v>
      </c>
    </row>
    <row r="4920" spans="1:33">
      <c r="A4920" t="s">
        <v>8816</v>
      </c>
      <c r="B4920" t="s">
        <v>8817</v>
      </c>
      <c r="C4920" s="23">
        <v>287.81630000000001</v>
      </c>
      <c r="D4920" s="23">
        <v>13.288259999999999</v>
      </c>
      <c r="E4920" s="23">
        <v>287.82729999999998</v>
      </c>
      <c r="F4920" s="23">
        <v>13.294169999999999</v>
      </c>
      <c r="G4920" s="26">
        <v>-1.2</v>
      </c>
      <c r="H4920" s="26">
        <v>24.4</v>
      </c>
      <c r="I4920" s="26">
        <v>-3.6</v>
      </c>
      <c r="J4920" s="26">
        <v>1.3</v>
      </c>
      <c r="K4920" s="26">
        <v>0.5</v>
      </c>
      <c r="L4920" s="26">
        <v>0.5</v>
      </c>
      <c r="M4920" s="26">
        <v>-1.7</v>
      </c>
      <c r="N4920" s="26">
        <v>1.9</v>
      </c>
      <c r="O4920" s="19">
        <f t="shared" si="1292"/>
        <v>198.43494882292202</v>
      </c>
      <c r="P4920" s="10">
        <f t="shared" si="1293"/>
        <v>163.61045966596521</v>
      </c>
      <c r="Q4920" s="10">
        <f t="shared" si="1294"/>
        <v>2.86</v>
      </c>
      <c r="R4920" s="19">
        <f t="shared" si="1295"/>
        <v>3.7947331922020551</v>
      </c>
      <c r="S4920" s="10">
        <f t="shared" si="1296"/>
        <v>1.772004514666935</v>
      </c>
      <c r="T4920" s="10">
        <f t="shared" si="1297"/>
        <v>0.13916844267172476</v>
      </c>
      <c r="U4920" s="2" t="str">
        <f t="shared" si="1298"/>
        <v>D</v>
      </c>
      <c r="V4920" s="2" t="str">
        <f t="shared" si="1299"/>
        <v>D</v>
      </c>
      <c r="W4920" s="2" t="str">
        <f t="shared" si="1300"/>
        <v>D</v>
      </c>
      <c r="X4920" s="2" t="str">
        <f t="shared" si="1301"/>
        <v>D</v>
      </c>
      <c r="Y4920" s="3" t="str">
        <f t="shared" si="1302"/>
        <v>DDDD</v>
      </c>
      <c r="Z4920" s="28">
        <f t="shared" si="1303"/>
        <v>2.9900000000000006E-2</v>
      </c>
      <c r="AA4920" s="7" t="str">
        <f t="shared" si="1304"/>
        <v>Almost certainly optical</v>
      </c>
      <c r="AB4920" s="21">
        <v>44.1</v>
      </c>
      <c r="AC4920" s="14">
        <f t="shared" si="1305"/>
        <v>44.022499297997946</v>
      </c>
      <c r="AD4920" s="26">
        <v>61.6</v>
      </c>
      <c r="AE4920" s="10">
        <f t="shared" si="1306"/>
        <v>61.098956926232916</v>
      </c>
      <c r="AF4920" s="17">
        <f t="shared" si="1307"/>
        <v>7.7500702002055277E-2</v>
      </c>
      <c r="AG4920" s="17">
        <f t="shared" si="1308"/>
        <v>0.5010430737670859</v>
      </c>
    </row>
    <row r="4921" spans="1:33">
      <c r="A4921" t="s">
        <v>3595</v>
      </c>
      <c r="B4921" t="s">
        <v>806</v>
      </c>
      <c r="C4921" s="23">
        <v>117.51179999999999</v>
      </c>
      <c r="D4921" s="23">
        <v>12.04603</v>
      </c>
      <c r="E4921" s="23">
        <v>117.5146</v>
      </c>
      <c r="F4921" s="23">
        <v>12.05889</v>
      </c>
      <c r="G4921" s="26">
        <v>2.2000000000000002</v>
      </c>
      <c r="H4921" s="26">
        <v>2.2000000000000002</v>
      </c>
      <c r="I4921" s="26">
        <v>-1.6</v>
      </c>
      <c r="J4921" s="26">
        <v>2.2000000000000002</v>
      </c>
      <c r="K4921" s="26">
        <v>0.2</v>
      </c>
      <c r="L4921" s="26">
        <v>0.2</v>
      </c>
      <c r="M4921" s="26">
        <v>-1.7</v>
      </c>
      <c r="N4921" s="26">
        <v>1.8</v>
      </c>
      <c r="O4921" s="19">
        <f t="shared" si="1292"/>
        <v>126.0273733851036</v>
      </c>
      <c r="P4921" s="10">
        <f t="shared" si="1293"/>
        <v>173.29016319224306</v>
      </c>
      <c r="Q4921" s="10">
        <f t="shared" si="1294"/>
        <v>2.86</v>
      </c>
      <c r="R4921" s="19">
        <f t="shared" si="1295"/>
        <v>2.720294101747089</v>
      </c>
      <c r="S4921" s="10">
        <f t="shared" si="1296"/>
        <v>1.7117242768623688</v>
      </c>
      <c r="T4921" s="10">
        <f t="shared" si="1297"/>
        <v>0.11080045946523645</v>
      </c>
      <c r="U4921" s="2" t="str">
        <f t="shared" si="1298"/>
        <v>D</v>
      </c>
      <c r="V4921" s="2" t="str">
        <f t="shared" si="1299"/>
        <v>D</v>
      </c>
      <c r="W4921" s="2" t="str">
        <f t="shared" si="1300"/>
        <v>D</v>
      </c>
      <c r="X4921" s="2" t="str">
        <f t="shared" si="1301"/>
        <v>D</v>
      </c>
      <c r="Y4921" s="3" t="str">
        <f t="shared" si="1302"/>
        <v>DDDD</v>
      </c>
      <c r="Z4921" s="28">
        <f t="shared" si="1303"/>
        <v>2.9900000000000006E-2</v>
      </c>
      <c r="AA4921" s="7" t="str">
        <f t="shared" si="1304"/>
        <v>Almost certainly optical</v>
      </c>
      <c r="AB4921" s="21">
        <v>47.4</v>
      </c>
      <c r="AC4921" s="14">
        <f t="shared" si="1305"/>
        <v>47.333926390951177</v>
      </c>
      <c r="AD4921" s="26">
        <v>12.4</v>
      </c>
      <c r="AE4921" s="10">
        <f t="shared" si="1306"/>
        <v>12.020746633766862</v>
      </c>
      <c r="AF4921" s="17">
        <f t="shared" si="1307"/>
        <v>6.6073609048821424E-2</v>
      </c>
      <c r="AG4921" s="17">
        <f t="shared" si="1308"/>
        <v>0.37925336623313832</v>
      </c>
    </row>
    <row r="4922" spans="1:33">
      <c r="A4922" t="s">
        <v>3395</v>
      </c>
      <c r="B4922" t="s">
        <v>615</v>
      </c>
      <c r="C4922" s="23">
        <v>85.89725</v>
      </c>
      <c r="D4922" s="23">
        <v>15.161519999999999</v>
      </c>
      <c r="E4922" s="23">
        <v>85.882509999999996</v>
      </c>
      <c r="F4922" s="23">
        <v>15.15335</v>
      </c>
      <c r="G4922" s="26">
        <v>5.6</v>
      </c>
      <c r="H4922" s="26">
        <v>5.6</v>
      </c>
      <c r="I4922" s="26">
        <v>-3.9</v>
      </c>
      <c r="J4922" s="26">
        <v>1.2</v>
      </c>
      <c r="K4922" s="26">
        <v>1.3</v>
      </c>
      <c r="L4922" s="26">
        <v>1.3</v>
      </c>
      <c r="M4922" s="26">
        <v>-0.3</v>
      </c>
      <c r="N4922" s="26">
        <v>1.9</v>
      </c>
      <c r="O4922" s="19">
        <f t="shared" si="1292"/>
        <v>124.85445556610367</v>
      </c>
      <c r="P4922" s="10">
        <f t="shared" si="1293"/>
        <v>102.99461679191651</v>
      </c>
      <c r="Q4922" s="10">
        <f t="shared" si="1294"/>
        <v>2.86</v>
      </c>
      <c r="R4922" s="19">
        <f t="shared" si="1295"/>
        <v>6.8242215673291264</v>
      </c>
      <c r="S4922" s="10">
        <f t="shared" si="1296"/>
        <v>1.3341664064126335</v>
      </c>
      <c r="T4922" s="10">
        <f t="shared" si="1297"/>
        <v>0.20395969934354402</v>
      </c>
      <c r="U4922" s="2" t="str">
        <f t="shared" si="1298"/>
        <v>D</v>
      </c>
      <c r="V4922" s="2" t="str">
        <f t="shared" si="1299"/>
        <v>D</v>
      </c>
      <c r="W4922" s="2" t="str">
        <f t="shared" si="1300"/>
        <v>D</v>
      </c>
      <c r="X4922" s="2" t="str">
        <f t="shared" si="1301"/>
        <v>D</v>
      </c>
      <c r="Y4922" s="3" t="str">
        <f t="shared" si="1302"/>
        <v>DDDD</v>
      </c>
      <c r="Z4922" s="28">
        <f t="shared" si="1303"/>
        <v>2.9900000000000006E-2</v>
      </c>
      <c r="AA4922" s="7" t="str">
        <f t="shared" si="1304"/>
        <v>Almost certainly optical</v>
      </c>
      <c r="AB4922" s="21">
        <v>59</v>
      </c>
      <c r="AC4922" s="14">
        <f t="shared" si="1305"/>
        <v>59.061353805109967</v>
      </c>
      <c r="AD4922" s="26">
        <v>240</v>
      </c>
      <c r="AE4922" s="10">
        <f t="shared" si="1306"/>
        <v>240.13285092984265</v>
      </c>
      <c r="AF4922" s="17">
        <f t="shared" si="1307"/>
        <v>6.1353805109966686E-2</v>
      </c>
      <c r="AG4922" s="17">
        <f t="shared" si="1308"/>
        <v>0.13285092984264679</v>
      </c>
    </row>
    <row r="4923" spans="1:33">
      <c r="A4923" t="s">
        <v>9008</v>
      </c>
      <c r="B4923" t="s">
        <v>9009</v>
      </c>
      <c r="C4923" s="23">
        <v>295.68310000000002</v>
      </c>
      <c r="D4923" s="23">
        <v>16.552099999999999</v>
      </c>
      <c r="E4923" s="23">
        <v>295.69499999999999</v>
      </c>
      <c r="F4923" s="23">
        <v>16.540659999999999</v>
      </c>
      <c r="G4923" s="26">
        <v>-3.8</v>
      </c>
      <c r="H4923" s="26">
        <v>21.8</v>
      </c>
      <c r="I4923" s="26">
        <v>-1.2</v>
      </c>
      <c r="J4923" s="26">
        <v>1.6</v>
      </c>
      <c r="K4923" s="26">
        <v>-2</v>
      </c>
      <c r="L4923" s="26">
        <v>23.6</v>
      </c>
      <c r="M4923" s="26">
        <v>-5.8</v>
      </c>
      <c r="N4923" s="26">
        <v>2.4</v>
      </c>
      <c r="O4923" s="19">
        <f t="shared" si="1292"/>
        <v>252.47443162627712</v>
      </c>
      <c r="P4923" s="10">
        <f t="shared" si="1293"/>
        <v>199.02560603756868</v>
      </c>
      <c r="Q4923" s="10">
        <f t="shared" si="1294"/>
        <v>2.86</v>
      </c>
      <c r="R4923" s="19">
        <f t="shared" si="1295"/>
        <v>3.9849717690342548</v>
      </c>
      <c r="S4923" s="10">
        <f t="shared" si="1296"/>
        <v>6.1351446600711874</v>
      </c>
      <c r="T4923" s="10">
        <f t="shared" si="1297"/>
        <v>0.25300291072763609</v>
      </c>
      <c r="U4923" s="2" t="str">
        <f t="shared" si="1298"/>
        <v>D</v>
      </c>
      <c r="V4923" s="2" t="str">
        <f t="shared" si="1299"/>
        <v>D</v>
      </c>
      <c r="W4923" s="2" t="str">
        <f t="shared" si="1300"/>
        <v>D</v>
      </c>
      <c r="X4923" s="2" t="str">
        <f t="shared" si="1301"/>
        <v>D</v>
      </c>
      <c r="Y4923" s="3" t="str">
        <f t="shared" si="1302"/>
        <v>DDDD</v>
      </c>
      <c r="Z4923" s="28">
        <f t="shared" si="1303"/>
        <v>2.9900000000000006E-2</v>
      </c>
      <c r="AA4923" s="7" t="str">
        <f t="shared" si="1304"/>
        <v>Almost certainly optical</v>
      </c>
      <c r="AB4923" s="21">
        <v>58.1</v>
      </c>
      <c r="AC4923" s="14">
        <f t="shared" si="1305"/>
        <v>58.158714664105389</v>
      </c>
      <c r="AD4923" s="26">
        <v>135</v>
      </c>
      <c r="AE4923" s="10">
        <f t="shared" si="1306"/>
        <v>135.08306676619722</v>
      </c>
      <c r="AF4923" s="17">
        <f t="shared" si="1307"/>
        <v>5.8714664105387726E-2</v>
      </c>
      <c r="AG4923" s="17">
        <f t="shared" si="1308"/>
        <v>8.3066766197219977E-2</v>
      </c>
    </row>
    <row r="4924" spans="1:33">
      <c r="A4924" t="s">
        <v>7494</v>
      </c>
      <c r="B4924" t="s">
        <v>7495</v>
      </c>
      <c r="C4924" s="23">
        <v>166.14179999999999</v>
      </c>
      <c r="D4924" s="23">
        <v>-42.890839999999997</v>
      </c>
      <c r="E4924" s="23">
        <v>166.1524</v>
      </c>
      <c r="F4924" s="23">
        <v>-42.880499999999998</v>
      </c>
      <c r="G4924" s="26">
        <v>0.1</v>
      </c>
      <c r="H4924" s="26">
        <v>0.1</v>
      </c>
      <c r="I4924" s="26">
        <v>0.4</v>
      </c>
      <c r="J4924" s="26">
        <v>1.5</v>
      </c>
      <c r="K4924" s="26">
        <v>-2.4</v>
      </c>
      <c r="L4924" s="26">
        <v>23.2</v>
      </c>
      <c r="M4924" s="26">
        <v>-0.4</v>
      </c>
      <c r="N4924" s="26">
        <v>3.2</v>
      </c>
      <c r="O4924" s="19">
        <f t="shared" si="1292"/>
        <v>14.036243467926477</v>
      </c>
      <c r="P4924" s="10">
        <f t="shared" si="1293"/>
        <v>260.53767779197443</v>
      </c>
      <c r="Q4924" s="10">
        <f t="shared" si="1294"/>
        <v>2.86</v>
      </c>
      <c r="R4924" s="19">
        <f t="shared" si="1295"/>
        <v>0.41231056256176613</v>
      </c>
      <c r="S4924" s="10">
        <f t="shared" si="1296"/>
        <v>2.4331050121192876</v>
      </c>
      <c r="T4924" s="10">
        <f t="shared" si="1297"/>
        <v>7.1135389367026347E-2</v>
      </c>
      <c r="U4924" s="2" t="str">
        <f t="shared" si="1298"/>
        <v>D</v>
      </c>
      <c r="V4924" s="2" t="str">
        <f t="shared" si="1299"/>
        <v>D</v>
      </c>
      <c r="W4924" s="2" t="str">
        <f t="shared" si="1300"/>
        <v>D</v>
      </c>
      <c r="X4924" s="2" t="str">
        <f t="shared" si="1301"/>
        <v>D</v>
      </c>
      <c r="Y4924" s="3" t="str">
        <f t="shared" si="1302"/>
        <v>DDDD</v>
      </c>
      <c r="Z4924" s="28">
        <f t="shared" si="1303"/>
        <v>2.9900000000000006E-2</v>
      </c>
      <c r="AA4924" s="7" t="str">
        <f t="shared" si="1304"/>
        <v>Almost certainly optical</v>
      </c>
      <c r="AB4924" s="21">
        <v>46.5</v>
      </c>
      <c r="AC4924" s="14">
        <f t="shared" si="1305"/>
        <v>46.554004721619904</v>
      </c>
      <c r="AD4924" s="26">
        <v>37</v>
      </c>
      <c r="AE4924" s="10">
        <f t="shared" si="1306"/>
        <v>36.909270972835152</v>
      </c>
      <c r="AF4924" s="17">
        <f t="shared" si="1307"/>
        <v>5.4004721619904217E-2</v>
      </c>
      <c r="AG4924" s="17">
        <f t="shared" si="1308"/>
        <v>9.0729027164847764E-2</v>
      </c>
    </row>
    <row r="4925" spans="1:33">
      <c r="A4925" t="s">
        <v>6679</v>
      </c>
      <c r="B4925" t="s">
        <v>6680</v>
      </c>
      <c r="C4925" s="23">
        <v>89.204049999999995</v>
      </c>
      <c r="D4925" s="23">
        <v>14.20847</v>
      </c>
      <c r="E4925" s="23">
        <v>89.200550000000007</v>
      </c>
      <c r="F4925" s="23">
        <v>14.218389999999999</v>
      </c>
      <c r="G4925" s="26">
        <v>1.2</v>
      </c>
      <c r="H4925" s="26">
        <v>1.2</v>
      </c>
      <c r="I4925" s="26">
        <v>-1.5</v>
      </c>
      <c r="J4925" s="26">
        <v>1.6</v>
      </c>
      <c r="K4925" s="26">
        <v>-4.4000000000000004</v>
      </c>
      <c r="L4925" s="26">
        <v>21.2</v>
      </c>
      <c r="M4925" s="26">
        <v>-2.2000000000000002</v>
      </c>
      <c r="N4925" s="26">
        <v>2.7</v>
      </c>
      <c r="O4925" s="19">
        <f t="shared" si="1292"/>
        <v>141.34019174590992</v>
      </c>
      <c r="P4925" s="10">
        <f t="shared" si="1293"/>
        <v>243.43494882292202</v>
      </c>
      <c r="Q4925" s="10">
        <f t="shared" si="1294"/>
        <v>2.86</v>
      </c>
      <c r="R4925" s="19">
        <f t="shared" si="1295"/>
        <v>1.9209372712298547</v>
      </c>
      <c r="S4925" s="10">
        <f t="shared" si="1296"/>
        <v>4.9193495504995379</v>
      </c>
      <c r="T4925" s="10">
        <f t="shared" si="1297"/>
        <v>0.17100717054323483</v>
      </c>
      <c r="U4925" s="2" t="str">
        <f t="shared" si="1298"/>
        <v>D</v>
      </c>
      <c r="V4925" s="2" t="str">
        <f t="shared" si="1299"/>
        <v>D</v>
      </c>
      <c r="W4925" s="2" t="str">
        <f t="shared" si="1300"/>
        <v>D</v>
      </c>
      <c r="X4925" s="2" t="str">
        <f t="shared" si="1301"/>
        <v>D</v>
      </c>
      <c r="Y4925" s="3" t="str">
        <f t="shared" si="1302"/>
        <v>DDDD</v>
      </c>
      <c r="Z4925" s="28">
        <f t="shared" si="1303"/>
        <v>2.9900000000000006E-2</v>
      </c>
      <c r="AA4925" s="7" t="str">
        <f t="shared" si="1304"/>
        <v>Almost certainly optical</v>
      </c>
      <c r="AB4925" s="21">
        <v>37.700000000000003</v>
      </c>
      <c r="AC4925" s="14">
        <f t="shared" si="1305"/>
        <v>37.743109067099404</v>
      </c>
      <c r="AD4925" s="26">
        <v>341</v>
      </c>
      <c r="AE4925" s="10">
        <f t="shared" si="1306"/>
        <v>341.11780334188336</v>
      </c>
      <c r="AF4925" s="17">
        <f t="shared" si="1307"/>
        <v>4.3109067099400988E-2</v>
      </c>
      <c r="AG4925" s="17">
        <f t="shared" si="1308"/>
        <v>0.11780334188335928</v>
      </c>
    </row>
    <row r="4926" spans="1:33">
      <c r="A4926" t="s">
        <v>3084</v>
      </c>
      <c r="B4926" t="s">
        <v>328</v>
      </c>
      <c r="C4926" s="23">
        <v>43.67792</v>
      </c>
      <c r="D4926" s="23">
        <v>38.392290000000003</v>
      </c>
      <c r="E4926" s="23">
        <v>43.678739999999998</v>
      </c>
      <c r="F4926" s="23">
        <v>38.407870000000003</v>
      </c>
      <c r="G4926" s="26">
        <v>1.1000000000000001</v>
      </c>
      <c r="H4926" s="26">
        <v>1.1000000000000001</v>
      </c>
      <c r="I4926" s="26">
        <v>-3.2</v>
      </c>
      <c r="J4926" s="26">
        <v>1.3</v>
      </c>
      <c r="K4926" s="26">
        <v>-6.5</v>
      </c>
      <c r="L4926" s="26">
        <v>19.100000000000001</v>
      </c>
      <c r="M4926" s="26">
        <v>3.2</v>
      </c>
      <c r="N4926" s="26">
        <v>3.8</v>
      </c>
      <c r="O4926" s="19">
        <f t="shared" si="1292"/>
        <v>161.02959219151344</v>
      </c>
      <c r="P4926" s="10">
        <f t="shared" si="1293"/>
        <v>296.21137801783152</v>
      </c>
      <c r="Q4926" s="10">
        <f t="shared" si="1294"/>
        <v>2.86</v>
      </c>
      <c r="R4926" s="19">
        <f t="shared" si="1295"/>
        <v>3.3837848631377265</v>
      </c>
      <c r="S4926" s="10">
        <f t="shared" si="1296"/>
        <v>7.2449982746719828</v>
      </c>
      <c r="T4926" s="10">
        <f t="shared" si="1297"/>
        <v>0.26571957844524274</v>
      </c>
      <c r="U4926" s="2" t="str">
        <f t="shared" si="1298"/>
        <v>D</v>
      </c>
      <c r="V4926" s="2" t="str">
        <f t="shared" si="1299"/>
        <v>D</v>
      </c>
      <c r="W4926" s="2" t="str">
        <f t="shared" si="1300"/>
        <v>D</v>
      </c>
      <c r="X4926" s="2" t="str">
        <f t="shared" si="1301"/>
        <v>D</v>
      </c>
      <c r="Y4926" s="3" t="str">
        <f t="shared" si="1302"/>
        <v>DDDD</v>
      </c>
      <c r="Z4926" s="28">
        <f t="shared" si="1303"/>
        <v>2.9900000000000006E-2</v>
      </c>
      <c r="AA4926" s="7" t="str">
        <f t="shared" si="1304"/>
        <v>Almost certainly optical</v>
      </c>
      <c r="AB4926" s="21">
        <v>56.1</v>
      </c>
      <c r="AC4926" s="14">
        <f t="shared" si="1305"/>
        <v>56.135701626258161</v>
      </c>
      <c r="AD4926" s="26">
        <v>2.4</v>
      </c>
      <c r="AE4926" s="10">
        <f t="shared" si="1306"/>
        <v>2.3621931391443911</v>
      </c>
      <c r="AF4926" s="17">
        <f t="shared" si="1307"/>
        <v>3.5701626258159536E-2</v>
      </c>
      <c r="AG4926" s="17">
        <f t="shared" si="1308"/>
        <v>3.7806860855608804E-2</v>
      </c>
    </row>
    <row r="4927" spans="1:33">
      <c r="A4927" t="s">
        <v>3502</v>
      </c>
      <c r="B4927" t="s">
        <v>715</v>
      </c>
      <c r="C4927" s="23">
        <v>101.5581</v>
      </c>
      <c r="D4927" s="23">
        <v>14.6351</v>
      </c>
      <c r="E4927" s="23">
        <v>101.5617</v>
      </c>
      <c r="F4927" s="23">
        <v>14.627520000000001</v>
      </c>
      <c r="G4927" s="26">
        <v>-1.1000000000000001</v>
      </c>
      <c r="H4927" s="26">
        <v>24.5</v>
      </c>
      <c r="I4927" s="26">
        <v>-2.2999999999999998</v>
      </c>
      <c r="J4927" s="26">
        <v>1</v>
      </c>
      <c r="K4927" s="26">
        <v>1</v>
      </c>
      <c r="L4927" s="26">
        <v>1</v>
      </c>
      <c r="M4927" s="26">
        <v>-1.2</v>
      </c>
      <c r="N4927" s="26">
        <v>1.2</v>
      </c>
      <c r="O4927" s="19">
        <f t="shared" si="1292"/>
        <v>205.55996517182382</v>
      </c>
      <c r="P4927" s="10">
        <f t="shared" si="1293"/>
        <v>140.19442890773479</v>
      </c>
      <c r="Q4927" s="10">
        <f t="shared" si="1294"/>
        <v>2.86</v>
      </c>
      <c r="R4927" s="19">
        <f t="shared" si="1295"/>
        <v>2.5495097567963922</v>
      </c>
      <c r="S4927" s="10">
        <f t="shared" si="1296"/>
        <v>1.5620499351813308</v>
      </c>
      <c r="T4927" s="10">
        <f t="shared" si="1297"/>
        <v>0.10278899229944308</v>
      </c>
      <c r="U4927" s="2" t="str">
        <f t="shared" si="1298"/>
        <v>D</v>
      </c>
      <c r="V4927" s="2" t="str">
        <f t="shared" si="1299"/>
        <v>D</v>
      </c>
      <c r="W4927" s="2" t="str">
        <f t="shared" si="1300"/>
        <v>D</v>
      </c>
      <c r="X4927" s="2" t="str">
        <f t="shared" si="1301"/>
        <v>D</v>
      </c>
      <c r="Y4927" s="3" t="str">
        <f t="shared" si="1302"/>
        <v>DDDD</v>
      </c>
      <c r="Z4927" s="28">
        <f t="shared" si="1303"/>
        <v>2.9900000000000006E-2</v>
      </c>
      <c r="AA4927" s="7" t="str">
        <f t="shared" si="1304"/>
        <v>Almost certainly optical</v>
      </c>
      <c r="AB4927" s="21">
        <v>30</v>
      </c>
      <c r="AC4927" s="14">
        <f t="shared" si="1305"/>
        <v>30.031220172216511</v>
      </c>
      <c r="AD4927" s="26">
        <v>155</v>
      </c>
      <c r="AE4927" s="10">
        <f t="shared" si="1306"/>
        <v>155.32005531992709</v>
      </c>
      <c r="AF4927" s="17">
        <f t="shared" si="1307"/>
        <v>3.1220172216510633E-2</v>
      </c>
      <c r="AG4927" s="17">
        <f t="shared" si="1308"/>
        <v>0.3200553199270928</v>
      </c>
    </row>
    <row r="4928" spans="1:33">
      <c r="A4928" t="s">
        <v>9158</v>
      </c>
      <c r="B4928" t="s">
        <v>9159</v>
      </c>
      <c r="C4928" s="23">
        <v>299.46080000000001</v>
      </c>
      <c r="D4928" s="23">
        <v>15.196289999999999</v>
      </c>
      <c r="E4928" s="23">
        <v>299.47730000000001</v>
      </c>
      <c r="F4928" s="23">
        <v>15.20032</v>
      </c>
      <c r="G4928" s="26">
        <v>0.2</v>
      </c>
      <c r="H4928" s="26">
        <v>0.2</v>
      </c>
      <c r="I4928" s="26">
        <v>-3.9</v>
      </c>
      <c r="J4928" s="26">
        <v>1.1000000000000001</v>
      </c>
      <c r="K4928" s="26">
        <v>-2.1</v>
      </c>
      <c r="L4928" s="26">
        <v>23.5</v>
      </c>
      <c r="M4928" s="26">
        <v>-7.2</v>
      </c>
      <c r="N4928" s="26">
        <v>1.1000000000000001</v>
      </c>
      <c r="O4928" s="19">
        <f t="shared" si="1292"/>
        <v>177.06432655357884</v>
      </c>
      <c r="P4928" s="10">
        <f t="shared" si="1293"/>
        <v>196.26020470831196</v>
      </c>
      <c r="Q4928" s="10">
        <f t="shared" si="1294"/>
        <v>2.86</v>
      </c>
      <c r="R4928" s="19">
        <f t="shared" si="1295"/>
        <v>3.905124837953327</v>
      </c>
      <c r="S4928" s="10">
        <f t="shared" si="1296"/>
        <v>7.5</v>
      </c>
      <c r="T4928" s="10">
        <f t="shared" si="1297"/>
        <v>0.28512812094883316</v>
      </c>
      <c r="U4928" s="2" t="str">
        <f t="shared" si="1298"/>
        <v>D</v>
      </c>
      <c r="V4928" s="2" t="str">
        <f t="shared" si="1299"/>
        <v>D</v>
      </c>
      <c r="W4928" s="2" t="str">
        <f t="shared" si="1300"/>
        <v>D</v>
      </c>
      <c r="X4928" s="2" t="str">
        <f t="shared" si="1301"/>
        <v>D</v>
      </c>
      <c r="Y4928" s="3" t="str">
        <f t="shared" si="1302"/>
        <v>DDDD</v>
      </c>
      <c r="Z4928" s="28">
        <f t="shared" si="1303"/>
        <v>2.9900000000000006E-2</v>
      </c>
      <c r="AA4928" s="7" t="str">
        <f t="shared" si="1304"/>
        <v>Almost certainly optical</v>
      </c>
      <c r="AB4928" s="21">
        <v>59.1</v>
      </c>
      <c r="AC4928" s="14">
        <f t="shared" si="1305"/>
        <v>59.130423881296494</v>
      </c>
      <c r="AD4928" s="26">
        <v>75.7</v>
      </c>
      <c r="AE4928" s="10">
        <f t="shared" si="1306"/>
        <v>75.797131088798963</v>
      </c>
      <c r="AF4928" s="17">
        <f t="shared" si="1307"/>
        <v>3.0423881296492539E-2</v>
      </c>
      <c r="AG4928" s="17">
        <f t="shared" si="1308"/>
        <v>9.7131088798960263E-2</v>
      </c>
    </row>
    <row r="4929" spans="1:33">
      <c r="A4929" t="s">
        <v>5001</v>
      </c>
      <c r="B4929" t="s">
        <v>2091</v>
      </c>
      <c r="C4929" s="23">
        <v>296.45479999999998</v>
      </c>
      <c r="D4929" s="23">
        <v>14.14532</v>
      </c>
      <c r="E4929" s="23">
        <v>296.43869999999998</v>
      </c>
      <c r="F4929" s="23">
        <v>14.145770000000001</v>
      </c>
      <c r="G4929" s="26">
        <v>-2.2999999999999998</v>
      </c>
      <c r="H4929" s="26">
        <v>23.3</v>
      </c>
      <c r="I4929" s="26">
        <v>-1.2</v>
      </c>
      <c r="J4929" s="26">
        <v>1.8</v>
      </c>
      <c r="K4929" s="26">
        <v>-0.4</v>
      </c>
      <c r="L4929" s="26">
        <v>25.2</v>
      </c>
      <c r="M4929" s="26">
        <v>3.5</v>
      </c>
      <c r="N4929" s="26">
        <v>2.7</v>
      </c>
      <c r="O4929" s="19">
        <f t="shared" si="1292"/>
        <v>242.4471884232822</v>
      </c>
      <c r="P4929" s="10">
        <f t="shared" si="1293"/>
        <v>353.48019824834302</v>
      </c>
      <c r="Q4929" s="10">
        <f t="shared" si="1294"/>
        <v>2.86</v>
      </c>
      <c r="R4929" s="19">
        <f t="shared" si="1295"/>
        <v>2.5942243542145693</v>
      </c>
      <c r="S4929" s="10">
        <f t="shared" si="1296"/>
        <v>3.5227829907617076</v>
      </c>
      <c r="T4929" s="10">
        <f t="shared" si="1297"/>
        <v>0.15292518362440694</v>
      </c>
      <c r="U4929" s="2" t="str">
        <f t="shared" si="1298"/>
        <v>D</v>
      </c>
      <c r="V4929" s="2" t="str">
        <f t="shared" si="1299"/>
        <v>D</v>
      </c>
      <c r="W4929" s="2" t="str">
        <f t="shared" si="1300"/>
        <v>D</v>
      </c>
      <c r="X4929" s="2" t="str">
        <f t="shared" si="1301"/>
        <v>D</v>
      </c>
      <c r="Y4929" s="3" t="str">
        <f t="shared" si="1302"/>
        <v>DDDD</v>
      </c>
      <c r="Z4929" s="28">
        <f t="shared" si="1303"/>
        <v>2.9900000000000006E-2</v>
      </c>
      <c r="AA4929" s="7" t="str">
        <f t="shared" si="1304"/>
        <v>Almost certainly optical</v>
      </c>
      <c r="AB4929" s="21">
        <v>56.2</v>
      </c>
      <c r="AC4929" s="14">
        <f t="shared" si="1305"/>
        <v>56.225938625824099</v>
      </c>
      <c r="AD4929" s="26">
        <v>272</v>
      </c>
      <c r="AE4929" s="10">
        <f t="shared" si="1306"/>
        <v>271.65105309374394</v>
      </c>
      <c r="AF4929" s="17">
        <f t="shared" si="1307"/>
        <v>2.5938625824096562E-2</v>
      </c>
      <c r="AG4929" s="17">
        <f t="shared" si="1308"/>
        <v>0.34894690625606017</v>
      </c>
    </row>
    <row r="4930" spans="1:33">
      <c r="A4930" t="s">
        <v>5057</v>
      </c>
      <c r="B4930" t="s">
        <v>2145</v>
      </c>
      <c r="C4930" s="23">
        <v>298.7011</v>
      </c>
      <c r="D4930" s="23">
        <v>14.626189999999999</v>
      </c>
      <c r="E4930" s="23">
        <v>298.70260000000002</v>
      </c>
      <c r="F4930" s="23">
        <v>14.615769999999999</v>
      </c>
      <c r="G4930" s="26">
        <v>-0.4</v>
      </c>
      <c r="H4930" s="26">
        <v>25.2</v>
      </c>
      <c r="I4930" s="26">
        <v>-1.8</v>
      </c>
      <c r="J4930" s="26">
        <v>1.2</v>
      </c>
      <c r="K4930" s="26">
        <v>-0.5</v>
      </c>
      <c r="L4930" s="26">
        <v>25.1</v>
      </c>
      <c r="M4930" s="26">
        <v>-1.2</v>
      </c>
      <c r="N4930" s="26">
        <v>1.4</v>
      </c>
      <c r="O4930" s="19">
        <f t="shared" ref="O4930:O4938" si="1309">IF(IF(G4930&gt;0,IF(I4930&gt;0,0,1),IF(I4930&lt;0,2,3))=0,DEGREES(ATAN(SQRT((SQRT(G4930^2+I4930^2)-(G4930^2/SQRT(G4930^2+I4930^2)))*(G4930^2/SQRT(G4930^2+I4930^2)))/(SQRT(G4930^2+I4930^2)-(G4930^2/SQRT(G4930^2+I4930^2))))),IF(IF(G4930&gt;0,IF(I4930&gt;0,0,1),IF(I4930&lt;0,2,3))=1,180-DEGREES(ATAN(SQRT((SQRT(G4930^2+I4930^2)-(G4930^2/SQRT(G4930^2+I4930^2)))*(G4930^2/SQRT(G4930^2+I4930^2)))/(SQRT(G4930^2+I4930^2)-(G4930^2/SQRT(G4930^2+I4930^2))))),IF(IF(G4930&gt;0,IF(I4930&gt;0,0,1),IF(I4930&lt;0,2,3))=2,180+DEGREES(ATAN(SQRT((SQRT(G4930^2+I4930^2)-(G4930^2/SQRT(G4930^2+I4930^2)))*(G4930^2/SQRT(G4930^2+I4930^2)))/(SQRT(G4930^2+I4930^2)-(G4930^2/SQRT(G4930^2+I4930^2))))),360-DEGREES(ATAN(SQRT((SQRT(G4930^2+I4930^2)-(G4930^2/SQRT(G4930^2+I4930^2)))*(G4930^2/SQRT(G4930^2+I4930^2)))/(SQRT(G4930^2+I4930^2)-(G4930^2/SQRT(G4930^2+I4930^2))))))))</f>
        <v>192.52880770915152</v>
      </c>
      <c r="P4930" s="10">
        <f t="shared" ref="P4930:P4938" si="1310">IF(IF(K4930&gt;0,IF(M4930&gt;0,0,1),IF(M4930&lt;0,2,3))=0,DEGREES(ATAN(SQRT((SQRT(K4930^2+M4930^2)-(K4930^2/SQRT(K4930^2+M4930^2)))*(K4930^2/SQRT(K4930^2+M4930^2)))/(SQRT(K4930^2+M4930^2)-(K4930^2/SQRT(K4930^2+M4930^2))))),IF(IF(K4930&gt;0,IF(M4930&gt;0,0,1),IF(M4930&lt;0,2,3))=1,180-DEGREES(ATAN(SQRT((SQRT(K4930^2+M4930^2)-(K4930^2/SQRT(K4930^2+M4930^2)))*(K4930^2/SQRT(K4930^2+M4930^2)))/(SQRT(K4930^2+M4930^2)-(K4930^2/SQRT(K4930^2+M4930^2))))),IF(IF(K4930&gt;0,IF(M4930&gt;0,0,1),IF(M4930&lt;0,2,3))=2,180+DEGREES(ATAN(SQRT((SQRT(K4930^2+M4930^2)-(K4930^2/SQRT(K4930^2+M4930^2)))*(K4930^2/SQRT(K4930^2+M4930^2)))/(SQRT(K4930^2+M4930^2)-(K4930^2/SQRT(K4930^2+M4930^2))))),360-DEGREES(ATAN(SQRT((SQRT(K4930^2+M4930^2)-(K4930^2/SQRT(K4930^2+M4930^2)))*(K4930^2/SQRT(K4930^2+M4930^2)))/(SQRT(K4930^2+M4930^2)-(K4930^2/SQRT(K4930^2+M4930^2))))))))</f>
        <v>202.61986494804043</v>
      </c>
      <c r="Q4930" s="10">
        <f t="shared" ref="Q4930:Q4938" si="1311">IF(ATAN(SQRT(SQRT(H4930^2+J4930^2)^2+SQRT(L4930^2+N4930^2)^2)/IF(SQRT(G4930^2+I4930^2)&gt;SQRT(K4930^2+M4930^2),SQRT(G4930^2+I4930^2),SQRT(K4930^2+M4930^2)))*180/PI()&gt;2.86,2.86,ATAN(SQRT(SQRT(H4930^2+J4930^2)^2+SQRT(L4930^2+N4930^2)^2)/IF(SQRT(G4930^2+I4930^2)&gt;SQRT(K4930^2+M4930^2),SQRT(G4930^2+I4930^2),SQRT(K4930^2+M4930^2)))*180/PI())</f>
        <v>2.86</v>
      </c>
      <c r="R4930" s="19">
        <f t="shared" ref="R4930:R4938" si="1312">SQRT(G4930^2+I4930^2)</f>
        <v>1.8439088914585775</v>
      </c>
      <c r="S4930" s="10">
        <f t="shared" ref="S4930:S4938" si="1313">SQRT(K4930^2+M4930^2)</f>
        <v>1.3</v>
      </c>
      <c r="T4930" s="10">
        <f t="shared" ref="T4930:T4938" si="1314">IF(SQRT(SQRT(H4930^2+J4930^2)^2+SQRT(L4930^2+N4930^2)^2)&gt;(SQRT(G4930^2+I4930^2)+SQRT(K4930^2+M4930^2))*0.025,(SQRT(G4930^2+I4930^2)+SQRT(K4930^2+M4930^2))*0.025,SQRT(SQRT(H4930^2+J4930^2)^2+SQRT(L4930^2+N4930^2)^2))</f>
        <v>7.8597722286464444E-2</v>
      </c>
      <c r="U4930" s="2" t="str">
        <f t="shared" ref="U4930:U4938" si="1315">IF(IF(ABS(O4930-P4930)&lt;180,ABS(O4930-P4930),360-ABS(O4930-P4930))&lt;Q4930,"A",IF(IF(ABS(O4930-P4930)&lt;180,ABS(O4930-P4930),360-ABS(O4930-P4930))&lt;2*Q4930,"B",IF(IF(ABS(O4930-P4930)&lt;180,ABS(O4930-P4930),360-ABS(O4930-P4930))&lt;3*Q4930,"C","D")))</f>
        <v>D</v>
      </c>
      <c r="V4930" s="2" t="str">
        <f t="shared" ref="V4930:V4938" si="1316">IF(ABS(R4930-S4930)&lt;T4930,"A",IF(ABS(R4930-S4930)&lt;2*T4930,"B",IF(ABS(R4930-S4930)&lt;3*T4930,"C","D")))</f>
        <v>D</v>
      </c>
      <c r="W4930" s="2" t="str">
        <f t="shared" ref="W4930:W4938" si="1317">IF(ROUND((IF(SQRT(H4930^2+J4930^2)/SQRT(G4930^2+I4930^2)*100&lt;5,1,IF(SQRT(H4930^2+J4930^2)/SQRT(G4930^2+I4930^2)*100&lt;10,2,IF(SQRT(H4930^2+J4930^2)/SQRT(G4930^2+I4930^2)*100&lt;15,3,4)))+IF(SQRT(L4930^2+N4930^2)/SQRT(K4930^2+M4930^2)*100&lt;5,1,IF(SQRT(L4930^2+N4930^2)/SQRT(K4930^2+M4930^2)*100&lt;10,2,IF(SQRT(L4930^2+N4930^2)/SQRT(K4930^2+M4930^2)*100&lt;15,3,4))))/2,0)=1,"A",IF(ROUND((IF(SQRT(H4930^2+J4930^2)/SQRT(G4930^2+I4930^2)*100&lt;5,1,IF(SQRT(H4930^2+J4930^2)/SQRT(G4930^2+I4930^2)*100&lt;10,2,IF(SQRT(H4930^2+J4930^2)/SQRT(G4930^2+I4930^2)*100&lt;15,3,4)))+IF(SQRT(L4930^2+N4930^2)/SQRT(K4930^2+M4930^2)*100&lt;5,1,IF(SQRT(L4930^2+N4930^2)/SQRT(K4930^2+M4930^2)*100&lt;10,2,IF(SQRT(L4930^2+N4930^2)/SQRT(K4930^2+M4930^2)*100&lt;15,3,4))))/2,0)=2,"B",IF(ROUND((IF(SQRT(H4930^2+J4930^2)/SQRT(G4930^2+I4930^2)*100&lt;5,1,IF(SQRT(H4930^2+J4930^2)/SQRT(G4930^2+I4930^2)*100&lt;10,2,IF(SQRT(H4930^2+J4930^2)/SQRT(G4930^2+I4930^2)*100&lt;15,3,4)))+IF(SQRT(L4930^2+N4930^2)/SQRT(K4930^2+M4930^2)*100&lt;5,1,IF(SQRT(L4930^2+N4930^2)/SQRT(K4930^2+M4930^2)*100&lt;10,2,IF(SQRT(L4930^2+N4930^2)/SQRT(K4930^2+M4930^2)*100&lt;15,3,4))))/2,0)=3,"C","D")))</f>
        <v>D</v>
      </c>
      <c r="X4930" s="2" t="str">
        <f t="shared" ref="X4930:X4938" si="1318">IF((AC4930*1000/((SQRT(G4930^2+I4930^2)+SQRT(K4930^2+M4930^2))/2))&lt;100,"A",IF((AC4930*1000/((SQRT(G4930^2+I4930^2)+SQRT(K4930^2+M4930^2))/2))&lt;1000,"B",IF((AC4930*1000/((SQRT(G4930^2+I4930^2)+SQRT(K4930^2+M4930^2))/2))&lt;10000,"C","D")))</f>
        <v>D</v>
      </c>
      <c r="Y4930" s="3" t="str">
        <f t="shared" ref="Y4930:Y4993" si="1319">U4930&amp;V4930&amp;W4930&amp;X4930</f>
        <v>DDDD</v>
      </c>
      <c r="Z4930" s="28">
        <f t="shared" ref="Z4930:Z4993" si="1320">IF(MID(Y4930,1,1)="A",1,(IF(MID(Y4930,1,1)="B",0.8,IF(MID(Y4930,1,1)="C",0.2,0.01))))*IF(MID(Y4930,2,1)="A",1,(IF(MID(Y4930,2,1)="B",0.8,IF(MID(Y4930,2,1)="C",0.4,0.05))))*IF(MID(Y4930,3,1)="A",1,(IF(MID(Y4930,3,1)="B",0.95,IF(MID(Y4930,3,1)="C",0.8,0.65))))*IF(MID(Y4930,4,1)="A",1,(IF(MID(Y4930,4,1)="B",0.97,IF(MID(Y4930,4,1)="C",0.95,0.92))))*100</f>
        <v>2.9900000000000006E-2</v>
      </c>
      <c r="AA4930" s="7" t="str">
        <f t="shared" ref="AA4930:AA4993" si="1321">IF(Z4930=100,"Perfect CPM candidate",IF(Z4930&gt;90,"Solid CPM candidate",IF(Z4930&gt;50,"Good CPM candidate",IF(Z4930&gt;30,"Weak CPM candidate",IF(Z4930&gt;10,"Probably optical","Almost certainly optical")))))</f>
        <v>Almost certainly optical</v>
      </c>
      <c r="AB4930" s="21">
        <v>37.9</v>
      </c>
      <c r="AC4930" s="14">
        <f t="shared" ref="AC4930:AC4938" si="1322">(SQRT(((E4930*PI()/180-C4930*PI()/180)*COS(D4930*PI()/180))^2+(F4930*PI()/180-D4930*PI()/180)^2))*180/PI()*3600</f>
        <v>37.874144740802294</v>
      </c>
      <c r="AD4930" s="26">
        <v>172</v>
      </c>
      <c r="AE4930" s="10">
        <f t="shared" ref="AE4930:AE4938" si="1323">IF(((IF(E4930*PI()/180-C4930*PI()/180&gt;0,1,0))+(IF(F4930*PI()/180-D4930*PI()/180&gt;0,2,0)))=3,ATAN(((E4930*PI()/180-C4930*PI()/180)*(COS(D4930*PI()/180))/(F4930*PI()/180-D4930*PI()/180))),IF(((IF(E4930*PI()/180-C4930*PI()/180&gt;0,1,0))+(IF(F4930*PI()/180-D4930*PI()/180&gt;0,2,0)))=1,ATAN(((E4930*PI()/180-C4930*PI()/180)*(COS(D4930*PI()/180))/(F4930*PI()/180-D4930*PI()/180)))+PI(),IF(((IF(E4930*PI()/180-C4930*PI()/180&gt;0,1,0))+(IF(F4930*PI()/180-D4930*PI()/180&gt;0,2,0)))=0,ATAN(((E4930*PI()/180-C4930*PI()/180)*(COS(D4930*PI()/180))/(F4930*PI()/180-D4930*PI()/180)))+PI(),ATAN(((E4930*PI()/180-C4930*PI()/180)*(COS(D4930*PI()/180))/(F4930*PI()/180-D4930*PI()/180)))+2*PI())))*180/PI()</f>
        <v>172.07035097615096</v>
      </c>
      <c r="AF4930" s="17">
        <f t="shared" ref="AF4930:AF4938" si="1324">ABS(AB4930-AC4930)</f>
        <v>2.5855259197705038E-2</v>
      </c>
      <c r="AG4930" s="17">
        <f t="shared" ref="AG4930:AG4938" si="1325">IF(ABS(AD4930-AE4930)&gt;180,360-ABS(AD4930-AE4930),ABS(AD4930-AE4930))</f>
        <v>7.0350976150962197E-2</v>
      </c>
    </row>
    <row r="4931" spans="1:33">
      <c r="A4931" t="s">
        <v>3055</v>
      </c>
      <c r="B4931" t="s">
        <v>300</v>
      </c>
      <c r="C4931" s="23">
        <v>41.004049999999999</v>
      </c>
      <c r="D4931" s="23">
        <v>39.058439999999997</v>
      </c>
      <c r="E4931" s="23">
        <v>41.003889999999998</v>
      </c>
      <c r="F4931" s="23">
        <v>39.046169999999996</v>
      </c>
      <c r="G4931" s="26">
        <v>4.4000000000000004</v>
      </c>
      <c r="H4931" s="26">
        <v>4.4000000000000004</v>
      </c>
      <c r="I4931" s="26">
        <v>3.4</v>
      </c>
      <c r="J4931" s="26">
        <v>1.9</v>
      </c>
      <c r="K4931" s="26">
        <v>1.5</v>
      </c>
      <c r="L4931" s="26">
        <v>1.5</v>
      </c>
      <c r="M4931" s="26">
        <v>-0.7</v>
      </c>
      <c r="N4931" s="26">
        <v>3.3</v>
      </c>
      <c r="O4931" s="19">
        <f t="shared" si="1309"/>
        <v>52.305759533310834</v>
      </c>
      <c r="P4931" s="10">
        <f t="shared" si="1310"/>
        <v>115.01689347810003</v>
      </c>
      <c r="Q4931" s="10">
        <f t="shared" si="1311"/>
        <v>2.86</v>
      </c>
      <c r="R4931" s="19">
        <f t="shared" si="1312"/>
        <v>5.5605755097831375</v>
      </c>
      <c r="S4931" s="10">
        <f t="shared" si="1313"/>
        <v>1.6552945357246849</v>
      </c>
      <c r="T4931" s="10">
        <f t="shared" si="1314"/>
        <v>0.18039675113769557</v>
      </c>
      <c r="U4931" s="2" t="str">
        <f t="shared" si="1315"/>
        <v>D</v>
      </c>
      <c r="V4931" s="2" t="str">
        <f t="shared" si="1316"/>
        <v>D</v>
      </c>
      <c r="W4931" s="2" t="str">
        <f t="shared" si="1317"/>
        <v>D</v>
      </c>
      <c r="X4931" s="2" t="str">
        <f t="shared" si="1318"/>
        <v>D</v>
      </c>
      <c r="Y4931" s="3" t="str">
        <f t="shared" si="1319"/>
        <v>DDDD</v>
      </c>
      <c r="Z4931" s="28">
        <f t="shared" si="1320"/>
        <v>2.9900000000000006E-2</v>
      </c>
      <c r="AA4931" s="7" t="str">
        <f t="shared" si="1321"/>
        <v>Almost certainly optical</v>
      </c>
      <c r="AB4931" s="21">
        <v>44.2</v>
      </c>
      <c r="AC4931" s="14">
        <f t="shared" si="1322"/>
        <v>44.174264351271859</v>
      </c>
      <c r="AD4931" s="26">
        <v>180</v>
      </c>
      <c r="AE4931" s="10">
        <f t="shared" si="1323"/>
        <v>180.58013186797498</v>
      </c>
      <c r="AF4931" s="17">
        <f t="shared" si="1324"/>
        <v>2.5735648728144156E-2</v>
      </c>
      <c r="AG4931" s="17">
        <f t="shared" si="1325"/>
        <v>0.58013186797498406</v>
      </c>
    </row>
    <row r="4932" spans="1:33">
      <c r="A4932" t="s">
        <v>3398</v>
      </c>
      <c r="B4932" t="s">
        <v>618</v>
      </c>
      <c r="C4932" s="23">
        <v>86.026920000000004</v>
      </c>
      <c r="D4932" s="23">
        <v>15.928140000000001</v>
      </c>
      <c r="E4932" s="23">
        <v>86.024230000000003</v>
      </c>
      <c r="F4932" s="23">
        <v>15.93988</v>
      </c>
      <c r="G4932" s="26">
        <v>3.1</v>
      </c>
      <c r="H4932" s="26">
        <v>3.1</v>
      </c>
      <c r="I4932" s="26">
        <v>-4.0999999999999996</v>
      </c>
      <c r="J4932" s="26">
        <v>2.1</v>
      </c>
      <c r="K4932" s="26">
        <v>-0.8</v>
      </c>
      <c r="L4932" s="26">
        <v>24.8</v>
      </c>
      <c r="M4932" s="26">
        <v>-0.9</v>
      </c>
      <c r="N4932" s="26">
        <v>2.4</v>
      </c>
      <c r="O4932" s="19">
        <f t="shared" si="1309"/>
        <v>142.90716270295846</v>
      </c>
      <c r="P4932" s="10">
        <f t="shared" si="1310"/>
        <v>221.63353933657021</v>
      </c>
      <c r="Q4932" s="10">
        <f t="shared" si="1311"/>
        <v>2.86</v>
      </c>
      <c r="R4932" s="19">
        <f t="shared" si="1312"/>
        <v>5.1400389103585589</v>
      </c>
      <c r="S4932" s="10">
        <f t="shared" si="1313"/>
        <v>1.2041594578792296</v>
      </c>
      <c r="T4932" s="10">
        <f t="shared" si="1314"/>
        <v>0.15860495920594472</v>
      </c>
      <c r="U4932" s="2" t="str">
        <f t="shared" si="1315"/>
        <v>D</v>
      </c>
      <c r="V4932" s="2" t="str">
        <f t="shared" si="1316"/>
        <v>D</v>
      </c>
      <c r="W4932" s="2" t="str">
        <f t="shared" si="1317"/>
        <v>D</v>
      </c>
      <c r="X4932" s="2" t="str">
        <f t="shared" si="1318"/>
        <v>D</v>
      </c>
      <c r="Y4932" s="3" t="str">
        <f t="shared" si="1319"/>
        <v>DDDD</v>
      </c>
      <c r="Z4932" s="28">
        <f t="shared" si="1320"/>
        <v>2.9900000000000006E-2</v>
      </c>
      <c r="AA4932" s="7" t="str">
        <f t="shared" si="1321"/>
        <v>Almost certainly optical</v>
      </c>
      <c r="AB4932" s="21">
        <v>43.3</v>
      </c>
      <c r="AC4932" s="14">
        <f t="shared" si="1322"/>
        <v>43.277739556242274</v>
      </c>
      <c r="AD4932" s="26">
        <v>348</v>
      </c>
      <c r="AE4932" s="10">
        <f t="shared" si="1323"/>
        <v>347.57432612735795</v>
      </c>
      <c r="AF4932" s="17">
        <f t="shared" si="1324"/>
        <v>2.2260443757723181E-2</v>
      </c>
      <c r="AG4932" s="17">
        <f t="shared" si="1325"/>
        <v>0.42567387264205081</v>
      </c>
    </row>
    <row r="4933" spans="1:33">
      <c r="A4933" t="s">
        <v>3526</v>
      </c>
      <c r="B4933" t="s">
        <v>739</v>
      </c>
      <c r="C4933" s="23">
        <v>105.2893</v>
      </c>
      <c r="D4933" s="23">
        <v>14.56063</v>
      </c>
      <c r="E4933" s="23">
        <v>105.27330000000001</v>
      </c>
      <c r="F4933" s="23">
        <v>14.56584</v>
      </c>
      <c r="G4933" s="26">
        <v>-1.9</v>
      </c>
      <c r="H4933" s="26">
        <v>23.7</v>
      </c>
      <c r="I4933" s="26">
        <v>-3.2</v>
      </c>
      <c r="J4933" s="26">
        <v>1.8</v>
      </c>
      <c r="K4933" s="26">
        <v>-5.3</v>
      </c>
      <c r="L4933" s="26">
        <v>20.3</v>
      </c>
      <c r="M4933" s="26">
        <v>5.7</v>
      </c>
      <c r="N4933" s="26">
        <v>2.9</v>
      </c>
      <c r="O4933" s="19">
        <f t="shared" si="1309"/>
        <v>210.69972255081441</v>
      </c>
      <c r="P4933" s="10">
        <f t="shared" si="1310"/>
        <v>317.08256527973089</v>
      </c>
      <c r="Q4933" s="10">
        <f t="shared" si="1311"/>
        <v>2.86</v>
      </c>
      <c r="R4933" s="19">
        <f t="shared" si="1312"/>
        <v>3.7215588131856792</v>
      </c>
      <c r="S4933" s="10">
        <f t="shared" si="1313"/>
        <v>7.7833154889160188</v>
      </c>
      <c r="T4933" s="10">
        <f t="shared" si="1314"/>
        <v>0.28762185755254244</v>
      </c>
      <c r="U4933" s="2" t="str">
        <f t="shared" si="1315"/>
        <v>D</v>
      </c>
      <c r="V4933" s="2" t="str">
        <f t="shared" si="1316"/>
        <v>D</v>
      </c>
      <c r="W4933" s="2" t="str">
        <f t="shared" si="1317"/>
        <v>D</v>
      </c>
      <c r="X4933" s="2" t="str">
        <f t="shared" si="1318"/>
        <v>D</v>
      </c>
      <c r="Y4933" s="3" t="str">
        <f t="shared" si="1319"/>
        <v>DDDD</v>
      </c>
      <c r="Z4933" s="28">
        <f t="shared" si="1320"/>
        <v>2.9900000000000006E-2</v>
      </c>
      <c r="AA4933" s="7" t="str">
        <f t="shared" si="1321"/>
        <v>Almost certainly optical</v>
      </c>
      <c r="AB4933" s="21">
        <v>58.8</v>
      </c>
      <c r="AC4933" s="14">
        <f t="shared" si="1322"/>
        <v>58.820501044828092</v>
      </c>
      <c r="AD4933" s="26">
        <v>288</v>
      </c>
      <c r="AE4933" s="10">
        <f t="shared" si="1323"/>
        <v>288.59450528752399</v>
      </c>
      <c r="AF4933" s="17">
        <f t="shared" si="1324"/>
        <v>2.050104482809445E-2</v>
      </c>
      <c r="AG4933" s="17">
        <f t="shared" si="1325"/>
        <v>0.59450528752398668</v>
      </c>
    </row>
    <row r="4934" spans="1:33">
      <c r="A4934" t="s">
        <v>3379</v>
      </c>
      <c r="B4934" t="s">
        <v>598</v>
      </c>
      <c r="C4934" s="23">
        <v>85.211449999999999</v>
      </c>
      <c r="D4934" s="23">
        <v>15.650880000000001</v>
      </c>
      <c r="E4934" s="23">
        <v>85.214259999999996</v>
      </c>
      <c r="F4934" s="23">
        <v>15.638170000000001</v>
      </c>
      <c r="G4934" s="26">
        <v>-4.3</v>
      </c>
      <c r="H4934" s="26">
        <v>21.3</v>
      </c>
      <c r="I4934" s="26">
        <v>1.5</v>
      </c>
      <c r="J4934" s="26">
        <v>2.9</v>
      </c>
      <c r="K4934" s="26">
        <v>-1.1000000000000001</v>
      </c>
      <c r="L4934" s="26">
        <v>24.5</v>
      </c>
      <c r="M4934" s="26">
        <v>0.8</v>
      </c>
      <c r="N4934" s="26">
        <v>2.9</v>
      </c>
      <c r="O4934" s="19">
        <f t="shared" si="1309"/>
        <v>289.2306723756613</v>
      </c>
      <c r="P4934" s="10">
        <f t="shared" si="1310"/>
        <v>306.0273733851036</v>
      </c>
      <c r="Q4934" s="10">
        <f t="shared" si="1311"/>
        <v>2.86</v>
      </c>
      <c r="R4934" s="19">
        <f t="shared" si="1312"/>
        <v>4.5541190146942796</v>
      </c>
      <c r="S4934" s="10">
        <f t="shared" si="1313"/>
        <v>1.3601470508735445</v>
      </c>
      <c r="T4934" s="10">
        <f t="shared" si="1314"/>
        <v>0.14785665163919562</v>
      </c>
      <c r="U4934" s="2" t="str">
        <f t="shared" si="1315"/>
        <v>D</v>
      </c>
      <c r="V4934" s="2" t="str">
        <f t="shared" si="1316"/>
        <v>D</v>
      </c>
      <c r="W4934" s="2" t="str">
        <f t="shared" si="1317"/>
        <v>D</v>
      </c>
      <c r="X4934" s="2" t="str">
        <f t="shared" si="1318"/>
        <v>D</v>
      </c>
      <c r="Y4934" s="3" t="str">
        <f t="shared" si="1319"/>
        <v>DDDD</v>
      </c>
      <c r="Z4934" s="28">
        <f t="shared" si="1320"/>
        <v>2.9900000000000006E-2</v>
      </c>
      <c r="AA4934" s="7" t="str">
        <f t="shared" si="1321"/>
        <v>Almost certainly optical</v>
      </c>
      <c r="AB4934" s="21">
        <v>46.8</v>
      </c>
      <c r="AC4934" s="14">
        <f t="shared" si="1322"/>
        <v>46.781377811944985</v>
      </c>
      <c r="AD4934" s="26">
        <v>168</v>
      </c>
      <c r="AE4934" s="10">
        <f t="shared" si="1323"/>
        <v>167.98179665608006</v>
      </c>
      <c r="AF4934" s="17">
        <f t="shared" si="1324"/>
        <v>1.8622188055012145E-2</v>
      </c>
      <c r="AG4934" s="17">
        <f t="shared" si="1325"/>
        <v>1.8203343919935833E-2</v>
      </c>
    </row>
    <row r="4935" spans="1:33">
      <c r="A4935" t="s">
        <v>3400</v>
      </c>
      <c r="B4935" t="s">
        <v>620</v>
      </c>
      <c r="C4935" s="23">
        <v>86.148650000000004</v>
      </c>
      <c r="D4935" s="23">
        <v>15.605589999999999</v>
      </c>
      <c r="E4935" s="23">
        <v>86.157120000000006</v>
      </c>
      <c r="F4935" s="23">
        <v>15.59793</v>
      </c>
      <c r="G4935" s="26">
        <v>-1.8</v>
      </c>
      <c r="H4935" s="26">
        <v>23.8</v>
      </c>
      <c r="I4935" s="26">
        <v>2.6</v>
      </c>
      <c r="J4935" s="26">
        <v>1.3</v>
      </c>
      <c r="K4935" s="26">
        <v>-2.2000000000000002</v>
      </c>
      <c r="L4935" s="26">
        <v>23.4</v>
      </c>
      <c r="M4935" s="26">
        <v>0.2</v>
      </c>
      <c r="N4935" s="26">
        <v>1.4</v>
      </c>
      <c r="O4935" s="19">
        <f t="shared" si="1309"/>
        <v>325.30484646876602</v>
      </c>
      <c r="P4935" s="10">
        <f t="shared" si="1310"/>
        <v>275.19442890773473</v>
      </c>
      <c r="Q4935" s="10">
        <f t="shared" si="1311"/>
        <v>2.86</v>
      </c>
      <c r="R4935" s="19">
        <f t="shared" si="1312"/>
        <v>3.1622776601683795</v>
      </c>
      <c r="S4935" s="10">
        <f t="shared" si="1313"/>
        <v>2.2090722034374521</v>
      </c>
      <c r="T4935" s="10">
        <f t="shared" si="1314"/>
        <v>0.1342837465901458</v>
      </c>
      <c r="U4935" s="2" t="str">
        <f t="shared" si="1315"/>
        <v>D</v>
      </c>
      <c r="V4935" s="2" t="str">
        <f t="shared" si="1316"/>
        <v>D</v>
      </c>
      <c r="W4935" s="2" t="str">
        <f t="shared" si="1317"/>
        <v>D</v>
      </c>
      <c r="X4935" s="2" t="str">
        <f t="shared" si="1318"/>
        <v>D</v>
      </c>
      <c r="Y4935" s="3" t="str">
        <f t="shared" si="1319"/>
        <v>DDDD</v>
      </c>
      <c r="Z4935" s="28">
        <f t="shared" si="1320"/>
        <v>2.9900000000000006E-2</v>
      </c>
      <c r="AA4935" s="7" t="str">
        <f t="shared" si="1321"/>
        <v>Almost certainly optical</v>
      </c>
      <c r="AB4935" s="21">
        <v>40.299999999999997</v>
      </c>
      <c r="AC4935" s="14">
        <f t="shared" si="1322"/>
        <v>40.285387295738509</v>
      </c>
      <c r="AD4935" s="26">
        <v>133</v>
      </c>
      <c r="AE4935" s="10">
        <f t="shared" si="1323"/>
        <v>133.19757044805439</v>
      </c>
      <c r="AF4935" s="17">
        <f t="shared" si="1324"/>
        <v>1.4612704261487863E-2</v>
      </c>
      <c r="AG4935" s="17">
        <f t="shared" si="1325"/>
        <v>0.1975704480543925</v>
      </c>
    </row>
    <row r="4936" spans="1:33">
      <c r="A4936" t="s">
        <v>9340</v>
      </c>
      <c r="B4936" t="s">
        <v>9341</v>
      </c>
      <c r="C4936" s="23">
        <v>312.51839999999999</v>
      </c>
      <c r="D4936" s="23">
        <v>37.227409999999999</v>
      </c>
      <c r="E4936" s="23">
        <v>312.52429999999998</v>
      </c>
      <c r="F4936" s="23">
        <v>37.24004</v>
      </c>
      <c r="G4936" s="26">
        <v>-4.5</v>
      </c>
      <c r="H4936" s="26">
        <v>21.1</v>
      </c>
      <c r="I4936" s="26">
        <v>-0.1</v>
      </c>
      <c r="J4936" s="26">
        <v>1</v>
      </c>
      <c r="K4936" s="26">
        <v>2.2000000000000002</v>
      </c>
      <c r="L4936" s="26">
        <v>2.2000000000000002</v>
      </c>
      <c r="M4936" s="26">
        <v>-1.7</v>
      </c>
      <c r="N4936" s="26">
        <v>1.1000000000000001</v>
      </c>
      <c r="O4936" s="19">
        <f t="shared" si="1309"/>
        <v>268.72696997994314</v>
      </c>
      <c r="P4936" s="10">
        <f t="shared" si="1310"/>
        <v>127.69424046668917</v>
      </c>
      <c r="Q4936" s="10">
        <f t="shared" si="1311"/>
        <v>2.86</v>
      </c>
      <c r="R4936" s="19">
        <f t="shared" si="1312"/>
        <v>4.5011109739707598</v>
      </c>
      <c r="S4936" s="10">
        <f t="shared" si="1313"/>
        <v>2.7802877548915688</v>
      </c>
      <c r="T4936" s="10">
        <f t="shared" si="1314"/>
        <v>0.18203496822155821</v>
      </c>
      <c r="U4936" s="2" t="str">
        <f t="shared" si="1315"/>
        <v>D</v>
      </c>
      <c r="V4936" s="2" t="str">
        <f t="shared" si="1316"/>
        <v>D</v>
      </c>
      <c r="W4936" s="2" t="str">
        <f t="shared" si="1317"/>
        <v>D</v>
      </c>
      <c r="X4936" s="2" t="str">
        <f t="shared" si="1318"/>
        <v>D</v>
      </c>
      <c r="Y4936" s="3" t="str">
        <f t="shared" si="1319"/>
        <v>DDDD</v>
      </c>
      <c r="Z4936" s="28">
        <f t="shared" si="1320"/>
        <v>2.9900000000000006E-2</v>
      </c>
      <c r="AA4936" s="7" t="str">
        <f t="shared" si="1321"/>
        <v>Almost certainly optical</v>
      </c>
      <c r="AB4936" s="21">
        <v>48.5</v>
      </c>
      <c r="AC4936" s="14">
        <f t="shared" si="1322"/>
        <v>48.511440361681125</v>
      </c>
      <c r="AD4936" s="26">
        <v>20.2</v>
      </c>
      <c r="AE4936" s="10">
        <f t="shared" si="1323"/>
        <v>20.403047028424954</v>
      </c>
      <c r="AF4936" s="17">
        <f t="shared" si="1324"/>
        <v>1.14403616811245E-2</v>
      </c>
      <c r="AG4936" s="17">
        <f t="shared" si="1325"/>
        <v>0.20304702842495459</v>
      </c>
    </row>
    <row r="4937" spans="1:33">
      <c r="A4937" t="s">
        <v>3485</v>
      </c>
      <c r="B4937" t="s">
        <v>699</v>
      </c>
      <c r="C4937" s="23">
        <v>99.270189999999999</v>
      </c>
      <c r="D4937" s="23">
        <v>3.0639630000000002</v>
      </c>
      <c r="E4937" s="23">
        <v>99.273809999999997</v>
      </c>
      <c r="F4937" s="23">
        <v>3.0655459999999999</v>
      </c>
      <c r="G4937" s="26">
        <v>1.2</v>
      </c>
      <c r="H4937" s="26">
        <v>1.2</v>
      </c>
      <c r="I4937" s="26">
        <v>1.5</v>
      </c>
      <c r="J4937" s="26">
        <v>1.6</v>
      </c>
      <c r="K4937" s="26">
        <v>-0.3</v>
      </c>
      <c r="L4937" s="26">
        <v>25.3</v>
      </c>
      <c r="M4937" s="26">
        <v>-0.3</v>
      </c>
      <c r="N4937" s="26">
        <v>1.1000000000000001</v>
      </c>
      <c r="O4937" s="19">
        <f t="shared" si="1309"/>
        <v>38.659808254090088</v>
      </c>
      <c r="P4937" s="10">
        <f t="shared" si="1310"/>
        <v>225</v>
      </c>
      <c r="Q4937" s="10">
        <f t="shared" si="1311"/>
        <v>2.86</v>
      </c>
      <c r="R4937" s="19">
        <f t="shared" si="1312"/>
        <v>1.9209372712298547</v>
      </c>
      <c r="S4937" s="10">
        <f t="shared" si="1313"/>
        <v>0.42426406871192851</v>
      </c>
      <c r="T4937" s="10">
        <f t="shared" si="1314"/>
        <v>5.8630033498544579E-2</v>
      </c>
      <c r="U4937" s="2" t="str">
        <f t="shared" si="1315"/>
        <v>D</v>
      </c>
      <c r="V4937" s="2" t="str">
        <f t="shared" si="1316"/>
        <v>D</v>
      </c>
      <c r="W4937" s="2" t="str">
        <f t="shared" si="1317"/>
        <v>D</v>
      </c>
      <c r="X4937" s="2" t="str">
        <f t="shared" si="1318"/>
        <v>D</v>
      </c>
      <c r="Y4937" s="3" t="str">
        <f t="shared" si="1319"/>
        <v>DDDD</v>
      </c>
      <c r="Z4937" s="28">
        <f t="shared" si="1320"/>
        <v>2.9900000000000006E-2</v>
      </c>
      <c r="AA4937" s="7" t="str">
        <f t="shared" si="1321"/>
        <v>Almost certainly optical</v>
      </c>
      <c r="AB4937" s="21">
        <v>14.2</v>
      </c>
      <c r="AC4937" s="14">
        <f t="shared" si="1322"/>
        <v>14.20648215706197</v>
      </c>
      <c r="AD4937" s="26">
        <v>66.400000000000006</v>
      </c>
      <c r="AE4937" s="10">
        <f t="shared" si="1323"/>
        <v>66.350483531094682</v>
      </c>
      <c r="AF4937" s="17">
        <f t="shared" si="1324"/>
        <v>6.4821570619706392E-3</v>
      </c>
      <c r="AG4937" s="17">
        <f t="shared" si="1325"/>
        <v>4.9516468905324018E-2</v>
      </c>
    </row>
    <row r="4938" spans="1:33">
      <c r="A4938" t="s">
        <v>8762</v>
      </c>
      <c r="B4938" t="s">
        <v>8763</v>
      </c>
      <c r="C4938" s="23">
        <v>285.86540000000002</v>
      </c>
      <c r="D4938" s="23">
        <v>14.99436</v>
      </c>
      <c r="E4938" s="23">
        <v>285.85140000000001</v>
      </c>
      <c r="F4938" s="23">
        <v>14.99532</v>
      </c>
      <c r="G4938" s="26">
        <v>-3.8</v>
      </c>
      <c r="H4938" s="26">
        <v>21.8</v>
      </c>
      <c r="I4938" s="26">
        <v>-6.2</v>
      </c>
      <c r="J4938" s="26">
        <v>1.1000000000000001</v>
      </c>
      <c r="K4938" s="26">
        <v>1.9</v>
      </c>
      <c r="L4938" s="26">
        <v>1.9</v>
      </c>
      <c r="M4938" s="26">
        <v>1.3</v>
      </c>
      <c r="N4938" s="26">
        <v>2.5</v>
      </c>
      <c r="O4938" s="19">
        <f t="shared" si="1309"/>
        <v>211.5042667192042</v>
      </c>
      <c r="P4938" s="10">
        <f t="shared" si="1310"/>
        <v>55.619655276155143</v>
      </c>
      <c r="Q4938" s="10">
        <f t="shared" si="1311"/>
        <v>2.86</v>
      </c>
      <c r="R4938" s="19">
        <f t="shared" si="1312"/>
        <v>7.2718635850791369</v>
      </c>
      <c r="S4938" s="10">
        <f t="shared" si="1313"/>
        <v>2.3021728866442674</v>
      </c>
      <c r="T4938" s="10">
        <f t="shared" si="1314"/>
        <v>0.23935091179308512</v>
      </c>
      <c r="U4938" s="2" t="str">
        <f t="shared" si="1315"/>
        <v>D</v>
      </c>
      <c r="V4938" s="2" t="str">
        <f t="shared" si="1316"/>
        <v>D</v>
      </c>
      <c r="W4938" s="2" t="str">
        <f t="shared" si="1317"/>
        <v>D</v>
      </c>
      <c r="X4938" s="2" t="str">
        <f t="shared" si="1318"/>
        <v>D</v>
      </c>
      <c r="Y4938" s="3" t="str">
        <f t="shared" si="1319"/>
        <v>DDDD</v>
      </c>
      <c r="Z4938" s="28">
        <f t="shared" si="1320"/>
        <v>2.9900000000000006E-2</v>
      </c>
      <c r="AA4938" s="7" t="str">
        <f t="shared" si="1321"/>
        <v>Almost certainly optical</v>
      </c>
      <c r="AB4938" s="21">
        <v>48.8</v>
      </c>
      <c r="AC4938" s="14">
        <f t="shared" si="1322"/>
        <v>48.806459427380993</v>
      </c>
      <c r="AD4938" s="26">
        <v>274</v>
      </c>
      <c r="AE4938" s="10">
        <f t="shared" si="1323"/>
        <v>274.06052944511919</v>
      </c>
      <c r="AF4938" s="17">
        <f t="shared" si="1324"/>
        <v>6.4594273809959191E-3</v>
      </c>
      <c r="AG4938" s="17">
        <f t="shared" si="1325"/>
        <v>6.0529445119186676E-2</v>
      </c>
    </row>
  </sheetData>
  <sortState ref="A2:AG4938">
    <sortCondition descending="1" ref="Z2:Z4938"/>
  </sortState>
  <pageMargins left="0" right="0" top="0.39370000000000011" bottom="0.39370000000000011" header="0" footer="0"/>
  <pageSetup paperSize="9" orientation="portrait" r:id="rId1"/>
  <headerFooter>
    <oddHeader>&amp;C&amp;A</oddHeader>
    <oddFooter>&amp;CPage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WDSvsUCAC5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Wilfried Knapp</cp:lastModifiedBy>
  <dcterms:created xsi:type="dcterms:W3CDTF">2017-09-22T07:04:20Z</dcterms:created>
  <dcterms:modified xsi:type="dcterms:W3CDTF">2021-10-10T19:52:59Z</dcterms:modified>
</cp:coreProperties>
</file>